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T16" i="1"/>
  <c r="AS16"/>
  <c r="AR16"/>
  <c r="AQ16"/>
  <c r="AP16"/>
  <c r="AO16"/>
  <c r="AN16"/>
  <c r="AM16"/>
  <c r="AL16"/>
  <c r="AK16"/>
  <c r="AJ16"/>
  <c r="AI16"/>
  <c r="AT15"/>
  <c r="AS15"/>
  <c r="AR15"/>
  <c r="AQ15"/>
  <c r="AP15"/>
  <c r="AO15"/>
  <c r="AN15"/>
  <c r="AM15"/>
  <c r="AL15"/>
  <c r="AK15"/>
  <c r="AJ15"/>
  <c r="AI15"/>
  <c r="AT14"/>
  <c r="AS14"/>
  <c r="AR14"/>
  <c r="AQ14"/>
  <c r="AP14"/>
  <c r="AO14"/>
  <c r="AN14"/>
  <c r="AM14"/>
  <c r="AL14"/>
  <c r="AK14"/>
  <c r="AJ14"/>
  <c r="AI14"/>
  <c r="AT13"/>
  <c r="AS13"/>
  <c r="AR13"/>
  <c r="AQ13"/>
  <c r="AP13"/>
  <c r="AO13"/>
  <c r="AN13"/>
  <c r="AM13"/>
  <c r="AL13"/>
  <c r="AK13"/>
  <c r="AJ13"/>
  <c r="AI13"/>
  <c r="AG13"/>
  <c r="DG108" l="1"/>
  <c r="DH108"/>
  <c r="DI108"/>
  <c r="DG109"/>
  <c r="DH109"/>
  <c r="DI109"/>
  <c r="DJ109"/>
  <c r="DG110"/>
  <c r="DH110"/>
  <c r="DI110"/>
  <c r="DJ110"/>
  <c r="DG111"/>
  <c r="DH111"/>
  <c r="DI111"/>
  <c r="DJ111"/>
  <c r="DG112"/>
  <c r="DH112"/>
  <c r="DI112"/>
  <c r="DJ112"/>
  <c r="DG113"/>
  <c r="DH113"/>
  <c r="DI113"/>
  <c r="DJ113"/>
  <c r="DG114"/>
  <c r="DH114"/>
  <c r="DI114"/>
  <c r="DG115"/>
  <c r="DH115"/>
  <c r="DI115"/>
  <c r="DG116"/>
  <c r="DH116"/>
  <c r="DI116"/>
  <c r="DG117"/>
  <c r="DH117"/>
  <c r="DI117"/>
  <c r="DG118"/>
  <c r="DH118"/>
  <c r="DI118"/>
  <c r="DG119"/>
  <c r="DH119"/>
  <c r="DI119"/>
  <c r="DG120"/>
  <c r="DH120"/>
  <c r="DI120"/>
  <c r="DG121"/>
  <c r="DH121"/>
  <c r="DI121"/>
  <c r="DG122"/>
  <c r="DH122"/>
  <c r="DI122"/>
  <c r="DG123"/>
  <c r="DH123"/>
  <c r="DI123"/>
  <c r="DG124"/>
  <c r="DH124"/>
  <c r="DI124"/>
  <c r="DG125"/>
  <c r="DH125"/>
  <c r="DI125"/>
  <c r="DG126"/>
  <c r="DH126"/>
  <c r="DI126"/>
  <c r="DG127"/>
  <c r="DH127"/>
  <c r="DI127"/>
  <c r="DG128"/>
  <c r="DH128"/>
  <c r="DI128"/>
  <c r="DG129"/>
  <c r="DH129"/>
  <c r="DI129"/>
  <c r="DG130"/>
  <c r="DH130"/>
  <c r="DI130"/>
  <c r="DG131"/>
  <c r="DH131"/>
  <c r="DI131"/>
  <c r="DG132"/>
  <c r="DH132"/>
  <c r="DG133"/>
  <c r="DH133"/>
  <c r="DG134"/>
  <c r="DH134"/>
  <c r="DG135"/>
  <c r="DH135"/>
  <c r="DI135"/>
  <c r="DG136"/>
  <c r="DH136"/>
  <c r="DI136"/>
  <c r="DG137"/>
  <c r="DH137"/>
  <c r="DI137"/>
  <c r="DG138"/>
  <c r="DH138"/>
  <c r="DI138"/>
  <c r="DG139"/>
  <c r="DH139"/>
  <c r="DI139"/>
  <c r="DG140"/>
  <c r="DH140"/>
  <c r="DI140"/>
  <c r="DG141"/>
  <c r="DH141"/>
  <c r="DI141"/>
  <c r="DG142"/>
  <c r="DH142"/>
  <c r="DI142"/>
  <c r="DG143"/>
  <c r="DH143"/>
  <c r="DI143"/>
  <c r="F131" l="1"/>
  <c r="F147"/>
  <c r="F179"/>
  <c r="F457"/>
  <c r="F113"/>
  <c r="F329"/>
  <c r="F471"/>
  <c r="F483"/>
  <c r="F515"/>
  <c r="F205"/>
  <c r="F221"/>
  <c r="F229"/>
  <c r="F215"/>
  <c r="F225"/>
  <c r="F241"/>
  <c r="F261"/>
  <c r="F138"/>
  <c r="F178"/>
  <c r="F190"/>
  <c r="F228"/>
  <c r="F296"/>
  <c r="F450"/>
  <c r="F470"/>
  <c r="F510"/>
  <c r="F404"/>
  <c r="BX6" l="1"/>
  <c r="BW6"/>
  <c r="BV6"/>
  <c r="BU6"/>
  <c r="BT6"/>
  <c r="BS6"/>
  <c r="BR6"/>
  <c r="BQ6"/>
  <c r="BP6"/>
  <c r="CM6" l="1"/>
  <c r="CL6"/>
  <c r="CK6"/>
  <c r="CJ6"/>
  <c r="CI6"/>
  <c r="CH6"/>
  <c r="CG6"/>
  <c r="CF6"/>
  <c r="CE6"/>
  <c r="CD6"/>
  <c r="CC6"/>
  <c r="CB6"/>
  <c r="CA6"/>
  <c r="BZ6"/>
  <c r="BY6"/>
  <c r="B5" l="1"/>
  <c r="E5"/>
  <c r="CE2017"/>
  <c r="CE2016"/>
  <c r="CC2017" l="1"/>
  <c r="CC2016"/>
  <c r="F441" l="1"/>
  <c r="F508" l="1"/>
  <c r="F447"/>
  <c r="F281"/>
  <c r="F498"/>
  <c r="F400"/>
  <c r="F389"/>
  <c r="F327"/>
  <c r="F442"/>
  <c r="F163"/>
  <c r="F363"/>
  <c r="F285"/>
  <c r="F290"/>
  <c r="F144"/>
  <c r="F143"/>
  <c r="F488"/>
  <c r="F197"/>
  <c r="F444"/>
  <c r="F412"/>
  <c r="F242"/>
  <c r="F254"/>
  <c r="F383"/>
  <c r="F302"/>
  <c r="F306"/>
  <c r="F523"/>
  <c r="F309"/>
  <c r="F491"/>
  <c r="F505"/>
  <c r="F482"/>
  <c r="F379"/>
  <c r="F305"/>
  <c r="F509"/>
  <c r="F157"/>
  <c r="F176"/>
  <c r="F420"/>
  <c r="F104"/>
  <c r="F367"/>
  <c r="F311"/>
  <c r="F303"/>
  <c r="F128"/>
  <c r="F173"/>
  <c r="F231"/>
  <c r="F154"/>
  <c r="F460"/>
  <c r="F135"/>
  <c r="F370"/>
  <c r="F191"/>
  <c r="F263"/>
  <c r="F317"/>
  <c r="F356"/>
  <c r="F418"/>
  <c r="F217"/>
  <c r="F501"/>
  <c r="F467"/>
  <c r="F208"/>
  <c r="F271"/>
  <c r="F214"/>
  <c r="F300"/>
  <c r="F105"/>
  <c r="F525"/>
  <c r="F124"/>
  <c r="F196"/>
  <c r="F344"/>
  <c r="F507"/>
  <c r="F433"/>
  <c r="F120"/>
  <c r="F134"/>
  <c r="F234"/>
  <c r="F140"/>
  <c r="F408"/>
  <c r="F465"/>
  <c r="F351"/>
  <c r="F398"/>
  <c r="F372"/>
  <c r="F484"/>
  <c r="F103"/>
  <c r="F323"/>
  <c r="F117"/>
  <c r="F486"/>
  <c r="F151"/>
  <c r="F451"/>
  <c r="F384"/>
  <c r="F259"/>
  <c r="F458"/>
  <c r="F258"/>
  <c r="F184"/>
  <c r="F466"/>
  <c r="F255"/>
  <c r="F496"/>
  <c r="F439"/>
  <c r="F182"/>
  <c r="F233"/>
  <c r="F266"/>
  <c r="F203"/>
  <c r="F321"/>
  <c r="F513"/>
  <c r="F137"/>
  <c r="F461"/>
  <c r="F166"/>
  <c r="F188"/>
  <c r="F419"/>
  <c r="F489"/>
  <c r="F204"/>
  <c r="F187"/>
  <c r="F416"/>
  <c r="F224"/>
  <c r="F159"/>
  <c r="F503"/>
  <c r="F130"/>
  <c r="F292"/>
  <c r="F181"/>
  <c r="F325"/>
  <c r="F248"/>
  <c r="F396"/>
  <c r="F521"/>
  <c r="F335"/>
  <c r="F115"/>
  <c r="F294"/>
  <c r="F251"/>
  <c r="F274"/>
  <c r="F462"/>
  <c r="F480"/>
  <c r="F252"/>
  <c r="F369"/>
  <c r="F193"/>
  <c r="F336"/>
  <c r="F382"/>
  <c r="F438"/>
  <c r="F517"/>
  <c r="F202"/>
  <c r="F282"/>
  <c r="F392"/>
  <c r="F387"/>
  <c r="F425"/>
  <c r="F146"/>
  <c r="F338"/>
  <c r="F141"/>
  <c r="F153"/>
  <c r="F381"/>
  <c r="F331"/>
  <c r="F192"/>
  <c r="F277"/>
  <c r="F186"/>
  <c r="F308"/>
  <c r="F406"/>
  <c r="F526"/>
  <c r="F297"/>
  <c r="F411"/>
  <c r="F243"/>
  <c r="F374"/>
  <c r="F345"/>
  <c r="F139"/>
  <c r="F299"/>
  <c r="F127"/>
  <c r="F177"/>
  <c r="F364"/>
  <c r="F341"/>
  <c r="F226"/>
  <c r="F350"/>
  <c r="F328"/>
  <c r="F410"/>
  <c r="F373"/>
  <c r="F158"/>
  <c r="F332"/>
  <c r="F334"/>
  <c r="F167"/>
  <c r="F349"/>
  <c r="F250"/>
  <c r="F355"/>
  <c r="F512"/>
  <c r="F160"/>
  <c r="F129"/>
  <c r="F504"/>
  <c r="F316"/>
  <c r="F492"/>
  <c r="F394"/>
  <c r="F136"/>
  <c r="F340"/>
  <c r="F145"/>
  <c r="F253"/>
  <c r="F449"/>
  <c r="F516"/>
  <c r="F295"/>
  <c r="F232"/>
  <c r="F324"/>
  <c r="F359"/>
  <c r="F333"/>
  <c r="F132"/>
  <c r="F348"/>
  <c r="F360"/>
  <c r="F368"/>
  <c r="F175"/>
  <c r="F207"/>
  <c r="F464"/>
  <c r="F414"/>
  <c r="F339"/>
  <c r="F189"/>
  <c r="F284"/>
  <c r="F358"/>
  <c r="F119"/>
  <c r="F201"/>
  <c r="F270"/>
  <c r="F322"/>
  <c r="F347"/>
  <c r="F280"/>
  <c r="F320"/>
  <c r="F430"/>
  <c r="F494"/>
  <c r="F275"/>
  <c r="F269"/>
  <c r="F249"/>
  <c r="F452"/>
  <c r="F361"/>
  <c r="F421"/>
  <c r="F479"/>
  <c r="F142"/>
  <c r="F435"/>
  <c r="F436"/>
  <c r="F211"/>
  <c r="F267"/>
  <c r="F365"/>
  <c r="F206"/>
  <c r="F286"/>
  <c r="F520"/>
  <c r="F245"/>
  <c r="F417"/>
  <c r="F222"/>
  <c r="F472"/>
  <c r="F522"/>
  <c r="F445"/>
  <c r="F170"/>
  <c r="F194"/>
  <c r="F318"/>
  <c r="F476"/>
  <c r="F527"/>
  <c r="F315"/>
  <c r="F440"/>
  <c r="F278"/>
  <c r="F312"/>
  <c r="F422"/>
  <c r="F469"/>
  <c r="F427"/>
  <c r="F199"/>
  <c r="F236"/>
  <c r="F428"/>
  <c r="F391"/>
  <c r="F403"/>
  <c r="F216"/>
  <c r="F273"/>
  <c r="F223"/>
  <c r="F493"/>
  <c r="F342"/>
  <c r="F122"/>
  <c r="F180"/>
  <c r="F272"/>
  <c r="F446"/>
  <c r="F161"/>
  <c r="F443"/>
  <c r="F518"/>
  <c r="F195"/>
  <c r="F168"/>
  <c r="F337"/>
  <c r="F474"/>
  <c r="F307"/>
  <c r="F437"/>
  <c r="F172"/>
  <c r="F413"/>
  <c r="F423"/>
  <c r="F247"/>
  <c r="F198"/>
  <c r="F424"/>
  <c r="F256"/>
  <c r="F524"/>
  <c r="F133"/>
  <c r="F185"/>
  <c r="F393"/>
  <c r="F174"/>
  <c r="F459"/>
  <c r="F209"/>
  <c r="F352"/>
  <c r="F468"/>
  <c r="F429"/>
  <c r="F244"/>
  <c r="F402"/>
  <c r="F432"/>
  <c r="F407"/>
  <c r="F114"/>
  <c r="F218"/>
  <c r="F220"/>
  <c r="F354"/>
  <c r="F106"/>
  <c r="F108"/>
  <c r="F123"/>
  <c r="F463"/>
  <c r="F237"/>
  <c r="F326"/>
  <c r="F390"/>
  <c r="F455"/>
  <c r="F289"/>
  <c r="F453"/>
  <c r="F150"/>
  <c r="F477"/>
  <c r="F319"/>
  <c r="F111"/>
  <c r="F475"/>
  <c r="F481"/>
  <c r="F456"/>
  <c r="F260"/>
  <c r="F264"/>
  <c r="F304"/>
  <c r="F314"/>
  <c r="F346"/>
  <c r="F487"/>
  <c r="F375"/>
  <c r="F183"/>
  <c r="F377"/>
  <c r="F171"/>
  <c r="F109"/>
  <c r="F246"/>
  <c r="F378"/>
  <c r="F353"/>
  <c r="F385"/>
  <c r="F213"/>
  <c r="F110"/>
  <c r="F164"/>
  <c r="F152"/>
  <c r="F362"/>
  <c r="F376"/>
  <c r="F506"/>
  <c r="F155"/>
  <c r="F283"/>
  <c r="F291"/>
  <c r="F395"/>
  <c r="F357"/>
  <c r="F126"/>
  <c r="F116"/>
  <c r="F405"/>
  <c r="F112"/>
  <c r="F409"/>
  <c r="F310"/>
  <c r="F330"/>
  <c r="F380"/>
  <c r="F386"/>
  <c r="F388"/>
  <c r="F514"/>
  <c r="F235"/>
  <c r="F287"/>
  <c r="F279"/>
  <c r="F162"/>
  <c r="F497"/>
  <c r="F240"/>
  <c r="F268"/>
  <c r="F366"/>
  <c r="F426"/>
  <c r="F107"/>
  <c r="F415"/>
  <c r="F397"/>
  <c r="F118"/>
  <c r="F148"/>
  <c r="F121"/>
  <c r="F399"/>
  <c r="F431"/>
  <c r="F495"/>
  <c r="F156"/>
  <c r="F434"/>
  <c r="F490"/>
  <c r="F219"/>
  <c r="F343"/>
  <c r="F499"/>
  <c r="F239"/>
  <c r="F265"/>
  <c r="F485"/>
  <c r="F210"/>
  <c r="F401"/>
  <c r="F149"/>
  <c r="F165"/>
  <c r="F298"/>
  <c r="F478"/>
  <c r="F200"/>
  <c r="F313"/>
  <c r="F257"/>
  <c r="F230"/>
  <c r="F227"/>
  <c r="F448"/>
  <c r="F276"/>
  <c r="F502"/>
  <c r="F371"/>
  <c r="F511"/>
  <c r="F293"/>
  <c r="F301"/>
  <c r="F238"/>
  <c r="F212"/>
  <c r="F500"/>
  <c r="F125"/>
  <c r="F169"/>
  <c r="F519"/>
  <c r="F473"/>
  <c r="F262"/>
  <c r="F288"/>
  <c r="F454"/>
  <c r="F27"/>
  <c r="F51"/>
  <c r="F71"/>
  <c r="F7"/>
  <c r="F100"/>
  <c r="F5"/>
  <c r="F25"/>
  <c r="F86"/>
  <c r="F81"/>
  <c r="F14"/>
  <c r="F48"/>
  <c r="F75"/>
  <c r="F21"/>
  <c r="F10"/>
  <c r="F24"/>
  <c r="F60"/>
  <c r="F92"/>
  <c r="F29"/>
  <c r="F15"/>
  <c r="F49"/>
  <c r="F61"/>
  <c r="F46"/>
  <c r="F98"/>
  <c r="F19"/>
  <c r="F80"/>
  <c r="F22"/>
  <c r="F43"/>
  <c r="F58"/>
  <c r="F11"/>
  <c r="F45"/>
  <c r="F84"/>
  <c r="F62"/>
  <c r="F36"/>
  <c r="F88"/>
  <c r="F28"/>
  <c r="F72"/>
  <c r="F95"/>
  <c r="F12"/>
  <c r="F16"/>
  <c r="F68"/>
  <c r="F41"/>
  <c r="F102"/>
  <c r="F82"/>
  <c r="F47"/>
  <c r="F63"/>
  <c r="F85"/>
  <c r="F56"/>
  <c r="F34"/>
  <c r="F42"/>
  <c r="F66"/>
  <c r="F83"/>
  <c r="F94"/>
  <c r="F23"/>
  <c r="F87"/>
  <c r="F32"/>
  <c r="F96"/>
  <c r="F13"/>
  <c r="F97"/>
  <c r="F65"/>
  <c r="F33"/>
  <c r="F37"/>
  <c r="F54"/>
  <c r="F31"/>
  <c r="F64"/>
  <c r="F53"/>
  <c r="F44"/>
  <c r="F91"/>
  <c r="F99"/>
  <c r="F8"/>
  <c r="F57"/>
  <c r="F30"/>
  <c r="F38"/>
  <c r="F67"/>
  <c r="F73"/>
  <c r="F26"/>
  <c r="F74"/>
  <c r="F79"/>
  <c r="F52"/>
  <c r="F90"/>
  <c r="F9"/>
  <c r="F18"/>
  <c r="F78"/>
  <c r="F39"/>
  <c r="F55"/>
  <c r="F20"/>
  <c r="F76"/>
  <c r="F69"/>
  <c r="F35"/>
  <c r="F59"/>
  <c r="F77"/>
  <c r="F89"/>
  <c r="F93"/>
  <c r="F101"/>
  <c r="F6"/>
  <c r="F50"/>
  <c r="F40"/>
  <c r="F17"/>
  <c r="F70"/>
  <c r="G342" l="1"/>
  <c r="T342" s="1"/>
  <c r="O146"/>
  <c r="AB146" s="1"/>
  <c r="K146"/>
  <c r="X146" s="1"/>
  <c r="G145"/>
  <c r="T145" s="1"/>
  <c r="P146"/>
  <c r="AC146" s="1"/>
  <c r="L146"/>
  <c r="Y146" s="1"/>
  <c r="H146"/>
  <c r="U146" s="1"/>
  <c r="Q147"/>
  <c r="AD147" s="1"/>
  <c r="M147"/>
  <c r="Z147" s="1"/>
  <c r="I147"/>
  <c r="V147" s="1"/>
  <c r="R147"/>
  <c r="AE147" s="1"/>
  <c r="N147"/>
  <c r="AA147" s="1"/>
  <c r="J147"/>
  <c r="W147" s="1"/>
  <c r="Q146"/>
  <c r="AD146" s="1"/>
  <c r="M146"/>
  <c r="Z146" s="1"/>
  <c r="I146"/>
  <c r="V146" s="1"/>
  <c r="R146"/>
  <c r="AE146" s="1"/>
  <c r="N146"/>
  <c r="AA146" s="1"/>
  <c r="J146"/>
  <c r="W146" s="1"/>
  <c r="G147"/>
  <c r="T147" s="1"/>
  <c r="O147"/>
  <c r="AB147" s="1"/>
  <c r="K147"/>
  <c r="X147" s="1"/>
  <c r="G146"/>
  <c r="T146" s="1"/>
  <c r="P147"/>
  <c r="AC147" s="1"/>
  <c r="L147"/>
  <c r="Y147" s="1"/>
  <c r="H147"/>
  <c r="U147" s="1"/>
  <c r="O196"/>
  <c r="AB196" s="1"/>
  <c r="K196"/>
  <c r="X196" s="1"/>
  <c r="G195"/>
  <c r="T195" s="1"/>
  <c r="P196"/>
  <c r="AC196" s="1"/>
  <c r="L196"/>
  <c r="Y196" s="1"/>
  <c r="H196"/>
  <c r="U196" s="1"/>
  <c r="O197"/>
  <c r="AB197" s="1"/>
  <c r="K197"/>
  <c r="X197" s="1"/>
  <c r="G196"/>
  <c r="T196" s="1"/>
  <c r="P197"/>
  <c r="AC197" s="1"/>
  <c r="L197"/>
  <c r="Y197" s="1"/>
  <c r="H197"/>
  <c r="U197" s="1"/>
  <c r="Q196"/>
  <c r="AD196" s="1"/>
  <c r="M196"/>
  <c r="Z196" s="1"/>
  <c r="I196"/>
  <c r="V196" s="1"/>
  <c r="R196"/>
  <c r="AE196" s="1"/>
  <c r="N196"/>
  <c r="AA196" s="1"/>
  <c r="J196"/>
  <c r="W196" s="1"/>
  <c r="Q197"/>
  <c r="AD197" s="1"/>
  <c r="M197"/>
  <c r="Z197" s="1"/>
  <c r="I197"/>
  <c r="V197" s="1"/>
  <c r="R197"/>
  <c r="AE197" s="1"/>
  <c r="N197"/>
  <c r="AA197" s="1"/>
  <c r="J197"/>
  <c r="W197" s="1"/>
  <c r="R447"/>
  <c r="AE447" s="1"/>
  <c r="O447"/>
  <c r="AB447" s="1"/>
  <c r="K447"/>
  <c r="X447" s="1"/>
  <c r="G446"/>
  <c r="T446" s="1"/>
  <c r="J447"/>
  <c r="W447" s="1"/>
  <c r="L447"/>
  <c r="Y447" s="1"/>
  <c r="G447"/>
  <c r="T447" s="1"/>
  <c r="Q447"/>
  <c r="AD447" s="1"/>
  <c r="M447"/>
  <c r="Z447" s="1"/>
  <c r="I447"/>
  <c r="V447" s="1"/>
  <c r="N447"/>
  <c r="AA447" s="1"/>
  <c r="P447"/>
  <c r="AC447" s="1"/>
  <c r="H447"/>
  <c r="U447" s="1"/>
  <c r="G472"/>
  <c r="T472" s="1"/>
  <c r="R472"/>
  <c r="AE472" s="1"/>
  <c r="N472"/>
  <c r="AA472" s="1"/>
  <c r="J472"/>
  <c r="W472" s="1"/>
  <c r="Q472"/>
  <c r="AD472" s="1"/>
  <c r="M472"/>
  <c r="Z472" s="1"/>
  <c r="I472"/>
  <c r="V472" s="1"/>
  <c r="P472"/>
  <c r="AC472" s="1"/>
  <c r="L472"/>
  <c r="Y472" s="1"/>
  <c r="H472"/>
  <c r="U472" s="1"/>
  <c r="O472"/>
  <c r="AB472" s="1"/>
  <c r="K472"/>
  <c r="X472" s="1"/>
  <c r="G471"/>
  <c r="T471" s="1"/>
  <c r="R469"/>
  <c r="AE469" s="1"/>
  <c r="M469"/>
  <c r="Z469" s="1"/>
  <c r="J469"/>
  <c r="W469" s="1"/>
  <c r="R470"/>
  <c r="AE470" s="1"/>
  <c r="N470"/>
  <c r="AA470" s="1"/>
  <c r="J470"/>
  <c r="W470" s="1"/>
  <c r="Q470"/>
  <c r="AD470" s="1"/>
  <c r="M470"/>
  <c r="Z470" s="1"/>
  <c r="I470"/>
  <c r="V470" s="1"/>
  <c r="P471"/>
  <c r="AC471" s="1"/>
  <c r="L471"/>
  <c r="Y471" s="1"/>
  <c r="H471"/>
  <c r="U471" s="1"/>
  <c r="O471"/>
  <c r="AB471" s="1"/>
  <c r="K471"/>
  <c r="X471" s="1"/>
  <c r="G470"/>
  <c r="T470" s="1"/>
  <c r="K469"/>
  <c r="X469" s="1"/>
  <c r="H469"/>
  <c r="U469" s="1"/>
  <c r="P469"/>
  <c r="AC469" s="1"/>
  <c r="I469"/>
  <c r="V469" s="1"/>
  <c r="Q469"/>
  <c r="AD469" s="1"/>
  <c r="N469"/>
  <c r="AA469" s="1"/>
  <c r="P470"/>
  <c r="AC470" s="1"/>
  <c r="L470"/>
  <c r="Y470" s="1"/>
  <c r="H470"/>
  <c r="U470" s="1"/>
  <c r="O470"/>
  <c r="AB470" s="1"/>
  <c r="K470"/>
  <c r="X470" s="1"/>
  <c r="G469"/>
  <c r="T469" s="1"/>
  <c r="R471"/>
  <c r="AE471" s="1"/>
  <c r="N471"/>
  <c r="AA471" s="1"/>
  <c r="J471"/>
  <c r="W471" s="1"/>
  <c r="Q471"/>
  <c r="AD471" s="1"/>
  <c r="M471"/>
  <c r="Z471" s="1"/>
  <c r="I471"/>
  <c r="V471" s="1"/>
  <c r="G468"/>
  <c r="T468" s="1"/>
  <c r="O469"/>
  <c r="AB469" s="1"/>
  <c r="L469"/>
  <c r="Y469" s="1"/>
  <c r="Q144"/>
  <c r="AD144" s="1"/>
  <c r="M144"/>
  <c r="Z144" s="1"/>
  <c r="I144"/>
  <c r="V144" s="1"/>
  <c r="R144"/>
  <c r="AE144" s="1"/>
  <c r="N144"/>
  <c r="AA144" s="1"/>
  <c r="J144"/>
  <c r="W144" s="1"/>
  <c r="Q142"/>
  <c r="AD142" s="1"/>
  <c r="M142"/>
  <c r="Z142" s="1"/>
  <c r="I142"/>
  <c r="V142" s="1"/>
  <c r="R142"/>
  <c r="AE142" s="1"/>
  <c r="N142"/>
  <c r="AA142" s="1"/>
  <c r="J142"/>
  <c r="W142" s="1"/>
  <c r="N143"/>
  <c r="AA143" s="1"/>
  <c r="I143"/>
  <c r="V143" s="1"/>
  <c r="Q143"/>
  <c r="AD143" s="1"/>
  <c r="O145"/>
  <c r="AB145" s="1"/>
  <c r="K145"/>
  <c r="X145" s="1"/>
  <c r="G144"/>
  <c r="T144" s="1"/>
  <c r="P145"/>
  <c r="AC145" s="1"/>
  <c r="L145"/>
  <c r="Y145" s="1"/>
  <c r="H145"/>
  <c r="U145" s="1"/>
  <c r="O141"/>
  <c r="AB141" s="1"/>
  <c r="K141"/>
  <c r="X141" s="1"/>
  <c r="G140"/>
  <c r="T140" s="1"/>
  <c r="P141"/>
  <c r="AC141" s="1"/>
  <c r="L141"/>
  <c r="Y141" s="1"/>
  <c r="H141"/>
  <c r="U141" s="1"/>
  <c r="O140"/>
  <c r="AB140" s="1"/>
  <c r="K140"/>
  <c r="X140" s="1"/>
  <c r="G139"/>
  <c r="T139" s="1"/>
  <c r="P140"/>
  <c r="AC140" s="1"/>
  <c r="L140"/>
  <c r="Y140" s="1"/>
  <c r="H140"/>
  <c r="U140" s="1"/>
  <c r="O139"/>
  <c r="AB139" s="1"/>
  <c r="K139"/>
  <c r="X139" s="1"/>
  <c r="G138"/>
  <c r="T138" s="1"/>
  <c r="P139"/>
  <c r="AC139" s="1"/>
  <c r="L139"/>
  <c r="Y139" s="1"/>
  <c r="H139"/>
  <c r="U139" s="1"/>
  <c r="L143"/>
  <c r="Y143" s="1"/>
  <c r="G142"/>
  <c r="T142" s="1"/>
  <c r="O143"/>
  <c r="AB143" s="1"/>
  <c r="O144"/>
  <c r="AB144" s="1"/>
  <c r="K144"/>
  <c r="X144" s="1"/>
  <c r="G143"/>
  <c r="T143" s="1"/>
  <c r="P144"/>
  <c r="AC144" s="1"/>
  <c r="L144"/>
  <c r="Y144" s="1"/>
  <c r="H144"/>
  <c r="U144" s="1"/>
  <c r="O142"/>
  <c r="AB142" s="1"/>
  <c r="K142"/>
  <c r="X142" s="1"/>
  <c r="G141"/>
  <c r="T141" s="1"/>
  <c r="P142"/>
  <c r="AC142" s="1"/>
  <c r="L142"/>
  <c r="Y142" s="1"/>
  <c r="H142"/>
  <c r="U142" s="1"/>
  <c r="J143"/>
  <c r="W143" s="1"/>
  <c r="R143"/>
  <c r="AE143" s="1"/>
  <c r="M143"/>
  <c r="Z143" s="1"/>
  <c r="Q145"/>
  <c r="AD145" s="1"/>
  <c r="M145"/>
  <c r="Z145" s="1"/>
  <c r="I145"/>
  <c r="V145" s="1"/>
  <c r="R145"/>
  <c r="AE145" s="1"/>
  <c r="N145"/>
  <c r="AA145" s="1"/>
  <c r="J145"/>
  <c r="W145" s="1"/>
  <c r="Q141"/>
  <c r="AD141" s="1"/>
  <c r="M141"/>
  <c r="Z141" s="1"/>
  <c r="I141"/>
  <c r="V141" s="1"/>
  <c r="R141"/>
  <c r="AE141" s="1"/>
  <c r="N141"/>
  <c r="AA141" s="1"/>
  <c r="J141"/>
  <c r="W141" s="1"/>
  <c r="Q140"/>
  <c r="AD140" s="1"/>
  <c r="M140"/>
  <c r="Z140" s="1"/>
  <c r="I140"/>
  <c r="V140" s="1"/>
  <c r="R140"/>
  <c r="AE140" s="1"/>
  <c r="N140"/>
  <c r="AA140" s="1"/>
  <c r="J140"/>
  <c r="W140" s="1"/>
  <c r="Q139"/>
  <c r="AD139" s="1"/>
  <c r="M139"/>
  <c r="Z139" s="1"/>
  <c r="I139"/>
  <c r="V139" s="1"/>
  <c r="R139"/>
  <c r="AE139" s="1"/>
  <c r="N139"/>
  <c r="AA139" s="1"/>
  <c r="J139"/>
  <c r="W139" s="1"/>
  <c r="H143"/>
  <c r="U143" s="1"/>
  <c r="P143"/>
  <c r="AC143" s="1"/>
  <c r="K143"/>
  <c r="X143" s="1"/>
  <c r="Q198"/>
  <c r="AD198" s="1"/>
  <c r="M198"/>
  <c r="Z198" s="1"/>
  <c r="I198"/>
  <c r="V198" s="1"/>
  <c r="R198"/>
  <c r="AE198" s="1"/>
  <c r="N198"/>
  <c r="AA198" s="1"/>
  <c r="J198"/>
  <c r="W198" s="1"/>
  <c r="J199"/>
  <c r="W199" s="1"/>
  <c r="R199"/>
  <c r="AE199" s="1"/>
  <c r="M199"/>
  <c r="Z199" s="1"/>
  <c r="G199"/>
  <c r="T199" s="1"/>
  <c r="L199"/>
  <c r="Y199" s="1"/>
  <c r="G198"/>
  <c r="T198" s="1"/>
  <c r="O199"/>
  <c r="AB199" s="1"/>
  <c r="Q199"/>
  <c r="AD199" s="1"/>
  <c r="O198"/>
  <c r="AB198" s="1"/>
  <c r="K198"/>
  <c r="X198" s="1"/>
  <c r="G197"/>
  <c r="T197" s="1"/>
  <c r="AF197" s="1"/>
  <c r="P198"/>
  <c r="AC198" s="1"/>
  <c r="L198"/>
  <c r="Y198" s="1"/>
  <c r="H198"/>
  <c r="U198" s="1"/>
  <c r="N199"/>
  <c r="AA199" s="1"/>
  <c r="I199"/>
  <c r="V199" s="1"/>
  <c r="H199"/>
  <c r="U199" s="1"/>
  <c r="P199"/>
  <c r="AC199" s="1"/>
  <c r="K199"/>
  <c r="X199" s="1"/>
  <c r="P466"/>
  <c r="AC466" s="1"/>
  <c r="L466"/>
  <c r="Y466" s="1"/>
  <c r="H466"/>
  <c r="U466" s="1"/>
  <c r="O466"/>
  <c r="AB466" s="1"/>
  <c r="K466"/>
  <c r="X466" s="1"/>
  <c r="G465"/>
  <c r="T465" s="1"/>
  <c r="R466"/>
  <c r="AE466" s="1"/>
  <c r="N466"/>
  <c r="AA466" s="1"/>
  <c r="J466"/>
  <c r="W466" s="1"/>
  <c r="Q466"/>
  <c r="AD466" s="1"/>
  <c r="M466"/>
  <c r="Z466" s="1"/>
  <c r="I466"/>
  <c r="V466" s="1"/>
  <c r="Q273"/>
  <c r="AD273" s="1"/>
  <c r="M273"/>
  <c r="Z273" s="1"/>
  <c r="I273"/>
  <c r="V273" s="1"/>
  <c r="R273"/>
  <c r="AE273" s="1"/>
  <c r="N273"/>
  <c r="AA273" s="1"/>
  <c r="J273"/>
  <c r="W273" s="1"/>
  <c r="O273"/>
  <c r="AB273" s="1"/>
  <c r="K273"/>
  <c r="X273" s="1"/>
  <c r="G272"/>
  <c r="T272" s="1"/>
  <c r="P273"/>
  <c r="AC273" s="1"/>
  <c r="L273"/>
  <c r="Y273" s="1"/>
  <c r="H273"/>
  <c r="U273" s="1"/>
  <c r="O274"/>
  <c r="AB274" s="1"/>
  <c r="K274"/>
  <c r="X274" s="1"/>
  <c r="G273"/>
  <c r="T273" s="1"/>
  <c r="P274"/>
  <c r="AC274" s="1"/>
  <c r="L274"/>
  <c r="Y274" s="1"/>
  <c r="H274"/>
  <c r="U274" s="1"/>
  <c r="Q274"/>
  <c r="AD274" s="1"/>
  <c r="M274"/>
  <c r="Z274" s="1"/>
  <c r="I274"/>
  <c r="V274" s="1"/>
  <c r="R274"/>
  <c r="AE274" s="1"/>
  <c r="N274"/>
  <c r="AA274" s="1"/>
  <c r="J274"/>
  <c r="W274" s="1"/>
  <c r="G527"/>
  <c r="T527" s="1"/>
  <c r="O527"/>
  <c r="AB527" s="1"/>
  <c r="K527"/>
  <c r="X527" s="1"/>
  <c r="G526"/>
  <c r="T526" s="1"/>
  <c r="P527"/>
  <c r="AC527" s="1"/>
  <c r="L527"/>
  <c r="Y527" s="1"/>
  <c r="H527"/>
  <c r="U527" s="1"/>
  <c r="Q527"/>
  <c r="AD527" s="1"/>
  <c r="M527"/>
  <c r="Z527" s="1"/>
  <c r="I527"/>
  <c r="V527" s="1"/>
  <c r="R527"/>
  <c r="AE527" s="1"/>
  <c r="N527"/>
  <c r="AA527" s="1"/>
  <c r="J527"/>
  <c r="W527" s="1"/>
  <c r="Q135"/>
  <c r="AD135" s="1"/>
  <c r="Q134"/>
  <c r="AD134" s="1"/>
  <c r="M134"/>
  <c r="Z134" s="1"/>
  <c r="I134"/>
  <c r="V134" s="1"/>
  <c r="R134"/>
  <c r="AE134" s="1"/>
  <c r="N134"/>
  <c r="AA134" s="1"/>
  <c r="J134"/>
  <c r="W134" s="1"/>
  <c r="O134"/>
  <c r="AB134" s="1"/>
  <c r="K134"/>
  <c r="X134" s="1"/>
  <c r="G133"/>
  <c r="T133" s="1"/>
  <c r="P134"/>
  <c r="AC134" s="1"/>
  <c r="L134"/>
  <c r="Y134" s="1"/>
  <c r="H134"/>
  <c r="U134" s="1"/>
  <c r="N135"/>
  <c r="AA135" s="1"/>
  <c r="I135"/>
  <c r="V135" s="1"/>
  <c r="O136"/>
  <c r="AB136" s="1"/>
  <c r="K136"/>
  <c r="X136" s="1"/>
  <c r="G135"/>
  <c r="T135" s="1"/>
  <c r="P136"/>
  <c r="AC136" s="1"/>
  <c r="L136"/>
  <c r="Y136" s="1"/>
  <c r="H136"/>
  <c r="U136" s="1"/>
  <c r="J135"/>
  <c r="W135" s="1"/>
  <c r="R135"/>
  <c r="AE135" s="1"/>
  <c r="M135"/>
  <c r="Z135" s="1"/>
  <c r="Q136"/>
  <c r="AD136" s="1"/>
  <c r="M136"/>
  <c r="Z136" s="1"/>
  <c r="I136"/>
  <c r="V136" s="1"/>
  <c r="R136"/>
  <c r="AE136" s="1"/>
  <c r="N136"/>
  <c r="AA136" s="1"/>
  <c r="J136"/>
  <c r="W136" s="1"/>
  <c r="Q137"/>
  <c r="AD137" s="1"/>
  <c r="M137"/>
  <c r="Z137" s="1"/>
  <c r="I137"/>
  <c r="V137" s="1"/>
  <c r="R137"/>
  <c r="AE137" s="1"/>
  <c r="N137"/>
  <c r="AA137" s="1"/>
  <c r="J137"/>
  <c r="W137" s="1"/>
  <c r="O137"/>
  <c r="AB137" s="1"/>
  <c r="K137"/>
  <c r="X137" s="1"/>
  <c r="G136"/>
  <c r="T136" s="1"/>
  <c r="P137"/>
  <c r="AC137" s="1"/>
  <c r="L137"/>
  <c r="Y137" s="1"/>
  <c r="H137"/>
  <c r="U137" s="1"/>
  <c r="L135"/>
  <c r="Y135" s="1"/>
  <c r="G134"/>
  <c r="T134" s="1"/>
  <c r="O135"/>
  <c r="AB135" s="1"/>
  <c r="H135"/>
  <c r="U135" s="1"/>
  <c r="P135"/>
  <c r="AC135" s="1"/>
  <c r="K135"/>
  <c r="X135" s="1"/>
  <c r="Q224"/>
  <c r="AD224" s="1"/>
  <c r="M224"/>
  <c r="Z224" s="1"/>
  <c r="I224"/>
  <c r="V224" s="1"/>
  <c r="R224"/>
  <c r="AE224" s="1"/>
  <c r="N224"/>
  <c r="AA224" s="1"/>
  <c r="J224"/>
  <c r="W224" s="1"/>
  <c r="O224"/>
  <c r="AB224" s="1"/>
  <c r="K224"/>
  <c r="X224" s="1"/>
  <c r="G223"/>
  <c r="T223" s="1"/>
  <c r="P224"/>
  <c r="AC224" s="1"/>
  <c r="L224"/>
  <c r="Y224" s="1"/>
  <c r="H224"/>
  <c r="U224" s="1"/>
  <c r="J223"/>
  <c r="W223" s="1"/>
  <c r="R223"/>
  <c r="AE223" s="1"/>
  <c r="M223"/>
  <c r="Z223" s="1"/>
  <c r="N223"/>
  <c r="AA223" s="1"/>
  <c r="I223"/>
  <c r="V223" s="1"/>
  <c r="Q223"/>
  <c r="AD223" s="1"/>
  <c r="H223"/>
  <c r="U223" s="1"/>
  <c r="P223"/>
  <c r="AC223" s="1"/>
  <c r="K223"/>
  <c r="X223" s="1"/>
  <c r="L223"/>
  <c r="Y223" s="1"/>
  <c r="G222"/>
  <c r="T222" s="1"/>
  <c r="O223"/>
  <c r="AB223" s="1"/>
  <c r="R311"/>
  <c r="AE311" s="1"/>
  <c r="P313"/>
  <c r="AC313" s="1"/>
  <c r="L313"/>
  <c r="Y313" s="1"/>
  <c r="H313"/>
  <c r="U313" s="1"/>
  <c r="O313"/>
  <c r="AB313" s="1"/>
  <c r="K313"/>
  <c r="X313" s="1"/>
  <c r="G312"/>
  <c r="T312" s="1"/>
  <c r="I311"/>
  <c r="V311" s="1"/>
  <c r="Q311"/>
  <c r="AD311" s="1"/>
  <c r="N311"/>
  <c r="AA311" s="1"/>
  <c r="R313"/>
  <c r="AE313" s="1"/>
  <c r="N313"/>
  <c r="AA313" s="1"/>
  <c r="J313"/>
  <c r="W313" s="1"/>
  <c r="Q313"/>
  <c r="AD313" s="1"/>
  <c r="M313"/>
  <c r="Z313" s="1"/>
  <c r="I313"/>
  <c r="V313" s="1"/>
  <c r="M311"/>
  <c r="Z311" s="1"/>
  <c r="J311"/>
  <c r="W311" s="1"/>
  <c r="P312"/>
  <c r="AC312" s="1"/>
  <c r="L312"/>
  <c r="Y312" s="1"/>
  <c r="H312"/>
  <c r="U312" s="1"/>
  <c r="O312"/>
  <c r="AB312" s="1"/>
  <c r="K312"/>
  <c r="X312" s="1"/>
  <c r="G311"/>
  <c r="T311" s="1"/>
  <c r="R312"/>
  <c r="AE312" s="1"/>
  <c r="N312"/>
  <c r="AA312" s="1"/>
  <c r="J312"/>
  <c r="W312" s="1"/>
  <c r="Q312"/>
  <c r="AD312" s="1"/>
  <c r="M312"/>
  <c r="Z312" s="1"/>
  <c r="I312"/>
  <c r="V312" s="1"/>
  <c r="G310"/>
  <c r="T310" s="1"/>
  <c r="O311"/>
  <c r="AB311" s="1"/>
  <c r="L311"/>
  <c r="Y311" s="1"/>
  <c r="K311"/>
  <c r="X311" s="1"/>
  <c r="H311"/>
  <c r="U311" s="1"/>
  <c r="P311"/>
  <c r="AC311" s="1"/>
  <c r="Q523"/>
  <c r="AD523" s="1"/>
  <c r="Q520"/>
  <c r="AD520" s="1"/>
  <c r="M520"/>
  <c r="Z520" s="1"/>
  <c r="I520"/>
  <c r="V520" s="1"/>
  <c r="R520"/>
  <c r="AE520" s="1"/>
  <c r="N520"/>
  <c r="AA520" s="1"/>
  <c r="J520"/>
  <c r="W520" s="1"/>
  <c r="Q521"/>
  <c r="AD521" s="1"/>
  <c r="O520"/>
  <c r="AB520" s="1"/>
  <c r="K520"/>
  <c r="X520" s="1"/>
  <c r="G519"/>
  <c r="T519" s="1"/>
  <c r="P520"/>
  <c r="AC520" s="1"/>
  <c r="L520"/>
  <c r="Y520" s="1"/>
  <c r="H520"/>
  <c r="U520" s="1"/>
  <c r="N523"/>
  <c r="AA523" s="1"/>
  <c r="I523"/>
  <c r="V523" s="1"/>
  <c r="J521"/>
  <c r="W521" s="1"/>
  <c r="R521"/>
  <c r="AE521" s="1"/>
  <c r="M521"/>
  <c r="Z521" s="1"/>
  <c r="J523"/>
  <c r="W523" s="1"/>
  <c r="R523"/>
  <c r="AE523" s="1"/>
  <c r="M523"/>
  <c r="Z523" s="1"/>
  <c r="N521"/>
  <c r="AA521" s="1"/>
  <c r="I521"/>
  <c r="V521" s="1"/>
  <c r="O522"/>
  <c r="AB522" s="1"/>
  <c r="K522"/>
  <c r="X522" s="1"/>
  <c r="G521"/>
  <c r="T521" s="1"/>
  <c r="P522"/>
  <c r="AC522" s="1"/>
  <c r="L522"/>
  <c r="Y522" s="1"/>
  <c r="H522"/>
  <c r="U522" s="1"/>
  <c r="O519"/>
  <c r="AB519" s="1"/>
  <c r="K519"/>
  <c r="X519" s="1"/>
  <c r="G518"/>
  <c r="T518" s="1"/>
  <c r="P519"/>
  <c r="AC519" s="1"/>
  <c r="L519"/>
  <c r="Y519" s="1"/>
  <c r="H519"/>
  <c r="U519" s="1"/>
  <c r="Q522"/>
  <c r="AD522" s="1"/>
  <c r="M522"/>
  <c r="Z522" s="1"/>
  <c r="I522"/>
  <c r="V522" s="1"/>
  <c r="R522"/>
  <c r="AE522" s="1"/>
  <c r="N522"/>
  <c r="AA522" s="1"/>
  <c r="J522"/>
  <c r="W522" s="1"/>
  <c r="Q519"/>
  <c r="AD519" s="1"/>
  <c r="M519"/>
  <c r="Z519" s="1"/>
  <c r="I519"/>
  <c r="V519" s="1"/>
  <c r="R519"/>
  <c r="AE519" s="1"/>
  <c r="N519"/>
  <c r="AA519" s="1"/>
  <c r="J519"/>
  <c r="W519" s="1"/>
  <c r="H523"/>
  <c r="U523" s="1"/>
  <c r="P523"/>
  <c r="AC523" s="1"/>
  <c r="K523"/>
  <c r="X523" s="1"/>
  <c r="H521"/>
  <c r="U521" s="1"/>
  <c r="P521"/>
  <c r="AC521" s="1"/>
  <c r="K521"/>
  <c r="X521" s="1"/>
  <c r="L523"/>
  <c r="Y523" s="1"/>
  <c r="G522"/>
  <c r="T522" s="1"/>
  <c r="O523"/>
  <c r="AB523" s="1"/>
  <c r="L521"/>
  <c r="Y521" s="1"/>
  <c r="G520"/>
  <c r="T520" s="1"/>
  <c r="O521"/>
  <c r="AB521" s="1"/>
  <c r="Q513"/>
  <c r="AD513" s="1"/>
  <c r="N513"/>
  <c r="AA513" s="1"/>
  <c r="I513"/>
  <c r="V513" s="1"/>
  <c r="J513"/>
  <c r="W513" s="1"/>
  <c r="R513"/>
  <c r="AE513" s="1"/>
  <c r="M513"/>
  <c r="Z513" s="1"/>
  <c r="O514"/>
  <c r="AB514" s="1"/>
  <c r="K514"/>
  <c r="X514" s="1"/>
  <c r="G513"/>
  <c r="T513" s="1"/>
  <c r="P514"/>
  <c r="AC514" s="1"/>
  <c r="L514"/>
  <c r="Y514" s="1"/>
  <c r="H514"/>
  <c r="U514" s="1"/>
  <c r="Q514"/>
  <c r="AD514" s="1"/>
  <c r="M514"/>
  <c r="Z514" s="1"/>
  <c r="I514"/>
  <c r="V514" s="1"/>
  <c r="R514"/>
  <c r="AE514" s="1"/>
  <c r="N514"/>
  <c r="AA514" s="1"/>
  <c r="J514"/>
  <c r="W514" s="1"/>
  <c r="H513"/>
  <c r="U513" s="1"/>
  <c r="P513"/>
  <c r="AC513" s="1"/>
  <c r="K513"/>
  <c r="X513" s="1"/>
  <c r="L513"/>
  <c r="Y513" s="1"/>
  <c r="G512"/>
  <c r="T512" s="1"/>
  <c r="O513"/>
  <c r="AB513" s="1"/>
  <c r="R457"/>
  <c r="AE457" s="1"/>
  <c r="R448"/>
  <c r="AE448" s="1"/>
  <c r="N448"/>
  <c r="AA448" s="1"/>
  <c r="J448"/>
  <c r="W448" s="1"/>
  <c r="Q448"/>
  <c r="AD448" s="1"/>
  <c r="M448"/>
  <c r="Z448" s="1"/>
  <c r="I448"/>
  <c r="V448" s="1"/>
  <c r="R452"/>
  <c r="AE452" s="1"/>
  <c r="N452"/>
  <c r="AA452" s="1"/>
  <c r="J452"/>
  <c r="W452" s="1"/>
  <c r="Q452"/>
  <c r="AD452" s="1"/>
  <c r="M452"/>
  <c r="Z452" s="1"/>
  <c r="I452"/>
  <c r="V452" s="1"/>
  <c r="R449"/>
  <c r="AE449" s="1"/>
  <c r="R459"/>
  <c r="AE459" s="1"/>
  <c r="P448"/>
  <c r="AC448" s="1"/>
  <c r="L448"/>
  <c r="Y448" s="1"/>
  <c r="H448"/>
  <c r="U448" s="1"/>
  <c r="O448"/>
  <c r="AB448" s="1"/>
  <c r="K448"/>
  <c r="X448" s="1"/>
  <c r="P452"/>
  <c r="AC452" s="1"/>
  <c r="L452"/>
  <c r="Y452" s="1"/>
  <c r="H452"/>
  <c r="U452" s="1"/>
  <c r="O452"/>
  <c r="AB452" s="1"/>
  <c r="K452"/>
  <c r="X452" s="1"/>
  <c r="G451"/>
  <c r="T451" s="1"/>
  <c r="I459"/>
  <c r="V459" s="1"/>
  <c r="Q459"/>
  <c r="AD459" s="1"/>
  <c r="N459"/>
  <c r="AA459" s="1"/>
  <c r="M457"/>
  <c r="Z457" s="1"/>
  <c r="J457"/>
  <c r="W457" s="1"/>
  <c r="I449"/>
  <c r="V449" s="1"/>
  <c r="Q449"/>
  <c r="AD449" s="1"/>
  <c r="N449"/>
  <c r="AA449" s="1"/>
  <c r="M459"/>
  <c r="Z459" s="1"/>
  <c r="J459"/>
  <c r="W459" s="1"/>
  <c r="I457"/>
  <c r="V457" s="1"/>
  <c r="Q457"/>
  <c r="AD457" s="1"/>
  <c r="N457"/>
  <c r="AA457" s="1"/>
  <c r="M449"/>
  <c r="Z449" s="1"/>
  <c r="J449"/>
  <c r="W449" s="1"/>
  <c r="P456"/>
  <c r="AC456" s="1"/>
  <c r="L456"/>
  <c r="Y456" s="1"/>
  <c r="H456"/>
  <c r="U456" s="1"/>
  <c r="O456"/>
  <c r="AB456" s="1"/>
  <c r="K456"/>
  <c r="X456" s="1"/>
  <c r="G455"/>
  <c r="T455" s="1"/>
  <c r="P458"/>
  <c r="AC458" s="1"/>
  <c r="L458"/>
  <c r="Y458" s="1"/>
  <c r="H458"/>
  <c r="U458" s="1"/>
  <c r="O458"/>
  <c r="AB458" s="1"/>
  <c r="K458"/>
  <c r="X458" s="1"/>
  <c r="G457"/>
  <c r="T457" s="1"/>
  <c r="P454"/>
  <c r="AC454" s="1"/>
  <c r="L454"/>
  <c r="Y454" s="1"/>
  <c r="H454"/>
  <c r="U454" s="1"/>
  <c r="O454"/>
  <c r="AB454" s="1"/>
  <c r="K454"/>
  <c r="X454" s="1"/>
  <c r="G453"/>
  <c r="T453" s="1"/>
  <c r="P450"/>
  <c r="AC450" s="1"/>
  <c r="L450"/>
  <c r="Y450" s="1"/>
  <c r="H450"/>
  <c r="U450" s="1"/>
  <c r="O450"/>
  <c r="AB450" s="1"/>
  <c r="K450"/>
  <c r="X450" s="1"/>
  <c r="G449"/>
  <c r="T449" s="1"/>
  <c r="P453"/>
  <c r="AC453" s="1"/>
  <c r="L453"/>
  <c r="Y453" s="1"/>
  <c r="H453"/>
  <c r="U453" s="1"/>
  <c r="O453"/>
  <c r="AB453" s="1"/>
  <c r="K453"/>
  <c r="X453" s="1"/>
  <c r="G452"/>
  <c r="T452" s="1"/>
  <c r="P455"/>
  <c r="AC455" s="1"/>
  <c r="L455"/>
  <c r="Y455" s="1"/>
  <c r="H455"/>
  <c r="U455" s="1"/>
  <c r="O455"/>
  <c r="AB455" s="1"/>
  <c r="K455"/>
  <c r="X455" s="1"/>
  <c r="G454"/>
  <c r="T454" s="1"/>
  <c r="P451"/>
  <c r="AC451" s="1"/>
  <c r="L451"/>
  <c r="Y451" s="1"/>
  <c r="H451"/>
  <c r="U451" s="1"/>
  <c r="O451"/>
  <c r="AB451" s="1"/>
  <c r="K451"/>
  <c r="X451" s="1"/>
  <c r="G450"/>
  <c r="T450" s="1"/>
  <c r="R456"/>
  <c r="AE456" s="1"/>
  <c r="N456"/>
  <c r="AA456" s="1"/>
  <c r="J456"/>
  <c r="W456" s="1"/>
  <c r="Q456"/>
  <c r="AD456" s="1"/>
  <c r="M456"/>
  <c r="Z456" s="1"/>
  <c r="I456"/>
  <c r="V456" s="1"/>
  <c r="R458"/>
  <c r="AE458" s="1"/>
  <c r="N458"/>
  <c r="AA458" s="1"/>
  <c r="J458"/>
  <c r="W458" s="1"/>
  <c r="Q458"/>
  <c r="AD458" s="1"/>
  <c r="M458"/>
  <c r="Z458" s="1"/>
  <c r="I458"/>
  <c r="V458" s="1"/>
  <c r="R454"/>
  <c r="AE454" s="1"/>
  <c r="N454"/>
  <c r="AA454" s="1"/>
  <c r="J454"/>
  <c r="W454" s="1"/>
  <c r="Q454"/>
  <c r="AD454" s="1"/>
  <c r="M454"/>
  <c r="Z454" s="1"/>
  <c r="I454"/>
  <c r="V454" s="1"/>
  <c r="R450"/>
  <c r="AE450" s="1"/>
  <c r="N450"/>
  <c r="AA450" s="1"/>
  <c r="J450"/>
  <c r="W450" s="1"/>
  <c r="Q450"/>
  <c r="AD450" s="1"/>
  <c r="M450"/>
  <c r="Z450" s="1"/>
  <c r="I450"/>
  <c r="V450" s="1"/>
  <c r="R453"/>
  <c r="AE453" s="1"/>
  <c r="N453"/>
  <c r="AA453" s="1"/>
  <c r="J453"/>
  <c r="W453" s="1"/>
  <c r="Q453"/>
  <c r="AD453" s="1"/>
  <c r="M453"/>
  <c r="Z453" s="1"/>
  <c r="I453"/>
  <c r="V453" s="1"/>
  <c r="R455"/>
  <c r="AE455" s="1"/>
  <c r="N455"/>
  <c r="AA455" s="1"/>
  <c r="J455"/>
  <c r="W455" s="1"/>
  <c r="Q455"/>
  <c r="AD455" s="1"/>
  <c r="M455"/>
  <c r="Z455" s="1"/>
  <c r="I455"/>
  <c r="V455" s="1"/>
  <c r="R451"/>
  <c r="AE451" s="1"/>
  <c r="N451"/>
  <c r="AA451" s="1"/>
  <c r="J451"/>
  <c r="W451" s="1"/>
  <c r="Q451"/>
  <c r="AD451" s="1"/>
  <c r="M451"/>
  <c r="Z451" s="1"/>
  <c r="I451"/>
  <c r="V451" s="1"/>
  <c r="R460"/>
  <c r="AE460" s="1"/>
  <c r="N460"/>
  <c r="AA460" s="1"/>
  <c r="J460"/>
  <c r="W460" s="1"/>
  <c r="Q460"/>
  <c r="AD460" s="1"/>
  <c r="M460"/>
  <c r="Z460" s="1"/>
  <c r="I460"/>
  <c r="V460" s="1"/>
  <c r="G458"/>
  <c r="T458" s="1"/>
  <c r="O459"/>
  <c r="AB459" s="1"/>
  <c r="L459"/>
  <c r="Y459" s="1"/>
  <c r="G456"/>
  <c r="T456" s="1"/>
  <c r="O457"/>
  <c r="AB457" s="1"/>
  <c r="L457"/>
  <c r="Y457" s="1"/>
  <c r="G448"/>
  <c r="T448" s="1"/>
  <c r="O449"/>
  <c r="AB449" s="1"/>
  <c r="L449"/>
  <c r="Y449" s="1"/>
  <c r="P460"/>
  <c r="AC460" s="1"/>
  <c r="L460"/>
  <c r="Y460" s="1"/>
  <c r="H460"/>
  <c r="U460" s="1"/>
  <c r="O460"/>
  <c r="AB460" s="1"/>
  <c r="K460"/>
  <c r="X460" s="1"/>
  <c r="G459"/>
  <c r="T459" s="1"/>
  <c r="K459"/>
  <c r="X459" s="1"/>
  <c r="H459"/>
  <c r="U459" s="1"/>
  <c r="P459"/>
  <c r="AC459" s="1"/>
  <c r="K457"/>
  <c r="X457" s="1"/>
  <c r="H457"/>
  <c r="U457" s="1"/>
  <c r="P457"/>
  <c r="AC457" s="1"/>
  <c r="K449"/>
  <c r="X449" s="1"/>
  <c r="H449"/>
  <c r="U449" s="1"/>
  <c r="P449"/>
  <c r="AC449" s="1"/>
  <c r="Q240"/>
  <c r="AD240" s="1"/>
  <c r="M240"/>
  <c r="Z240" s="1"/>
  <c r="I240"/>
  <c r="V240" s="1"/>
  <c r="R240"/>
  <c r="AE240" s="1"/>
  <c r="N240"/>
  <c r="AA240" s="1"/>
  <c r="J240"/>
  <c r="W240" s="1"/>
  <c r="Q242"/>
  <c r="AD242" s="1"/>
  <c r="M242"/>
  <c r="Z242" s="1"/>
  <c r="I242"/>
  <c r="V242" s="1"/>
  <c r="R242"/>
  <c r="AE242" s="1"/>
  <c r="N242"/>
  <c r="AA242" s="1"/>
  <c r="J242"/>
  <c r="W242" s="1"/>
  <c r="O240"/>
  <c r="AB240" s="1"/>
  <c r="K240"/>
  <c r="X240" s="1"/>
  <c r="G239"/>
  <c r="T239" s="1"/>
  <c r="P240"/>
  <c r="AC240" s="1"/>
  <c r="L240"/>
  <c r="Y240" s="1"/>
  <c r="H240"/>
  <c r="U240" s="1"/>
  <c r="O242"/>
  <c r="AB242" s="1"/>
  <c r="K242"/>
  <c r="X242" s="1"/>
  <c r="G241"/>
  <c r="T241" s="1"/>
  <c r="P242"/>
  <c r="AC242" s="1"/>
  <c r="L242"/>
  <c r="Y242" s="1"/>
  <c r="H242"/>
  <c r="U242" s="1"/>
  <c r="Q241"/>
  <c r="AD241" s="1"/>
  <c r="M241"/>
  <c r="Z241" s="1"/>
  <c r="I241"/>
  <c r="V241" s="1"/>
  <c r="R241"/>
  <c r="AE241" s="1"/>
  <c r="N241"/>
  <c r="AA241" s="1"/>
  <c r="J241"/>
  <c r="W241" s="1"/>
  <c r="O241"/>
  <c r="AB241" s="1"/>
  <c r="K241"/>
  <c r="X241" s="1"/>
  <c r="G240"/>
  <c r="T240" s="1"/>
  <c r="P241"/>
  <c r="AC241" s="1"/>
  <c r="L241"/>
  <c r="Y241" s="1"/>
  <c r="H241"/>
  <c r="U241" s="1"/>
  <c r="P325"/>
  <c r="AC325" s="1"/>
  <c r="L325"/>
  <c r="Y325" s="1"/>
  <c r="H325"/>
  <c r="U325" s="1"/>
  <c r="O325"/>
  <c r="AB325" s="1"/>
  <c r="K325"/>
  <c r="X325" s="1"/>
  <c r="G324"/>
  <c r="T324" s="1"/>
  <c r="P323"/>
  <c r="AC323" s="1"/>
  <c r="L323"/>
  <c r="Y323" s="1"/>
  <c r="H323"/>
  <c r="U323" s="1"/>
  <c r="O323"/>
  <c r="AB323" s="1"/>
  <c r="K323"/>
  <c r="X323" s="1"/>
  <c r="G322"/>
  <c r="T322" s="1"/>
  <c r="R325"/>
  <c r="AE325" s="1"/>
  <c r="N325"/>
  <c r="AA325" s="1"/>
  <c r="J325"/>
  <c r="W325" s="1"/>
  <c r="Q325"/>
  <c r="AD325" s="1"/>
  <c r="M325"/>
  <c r="Z325" s="1"/>
  <c r="I325"/>
  <c r="V325" s="1"/>
  <c r="R323"/>
  <c r="AE323" s="1"/>
  <c r="N323"/>
  <c r="AA323" s="1"/>
  <c r="J323"/>
  <c r="W323" s="1"/>
  <c r="Q323"/>
  <c r="AD323" s="1"/>
  <c r="M323"/>
  <c r="Z323" s="1"/>
  <c r="I323"/>
  <c r="V323" s="1"/>
  <c r="P324"/>
  <c r="AC324" s="1"/>
  <c r="L324"/>
  <c r="Y324" s="1"/>
  <c r="H324"/>
  <c r="U324" s="1"/>
  <c r="O324"/>
  <c r="AB324" s="1"/>
  <c r="K324"/>
  <c r="X324" s="1"/>
  <c r="G323"/>
  <c r="T323" s="1"/>
  <c r="R324"/>
  <c r="AE324" s="1"/>
  <c r="N324"/>
  <c r="AA324" s="1"/>
  <c r="J324"/>
  <c r="W324" s="1"/>
  <c r="Q324"/>
  <c r="AD324" s="1"/>
  <c r="M324"/>
  <c r="Z324" s="1"/>
  <c r="I324"/>
  <c r="V324" s="1"/>
  <c r="P490"/>
  <c r="AC490" s="1"/>
  <c r="L490"/>
  <c r="Y490" s="1"/>
  <c r="H490"/>
  <c r="U490" s="1"/>
  <c r="M490"/>
  <c r="Z490" s="1"/>
  <c r="O490"/>
  <c r="AB490" s="1"/>
  <c r="G489"/>
  <c r="T489" s="1"/>
  <c r="R490"/>
  <c r="AE490" s="1"/>
  <c r="N490"/>
  <c r="AA490" s="1"/>
  <c r="J490"/>
  <c r="W490" s="1"/>
  <c r="Q490"/>
  <c r="AD490" s="1"/>
  <c r="I490"/>
  <c r="V490" s="1"/>
  <c r="K490"/>
  <c r="X490" s="1"/>
  <c r="O177"/>
  <c r="AB177" s="1"/>
  <c r="K177"/>
  <c r="X177" s="1"/>
  <c r="G176"/>
  <c r="T176" s="1"/>
  <c r="P177"/>
  <c r="AC177" s="1"/>
  <c r="L177"/>
  <c r="Y177" s="1"/>
  <c r="H177"/>
  <c r="U177" s="1"/>
  <c r="Q177"/>
  <c r="AD177" s="1"/>
  <c r="M177"/>
  <c r="Z177" s="1"/>
  <c r="I177"/>
  <c r="V177" s="1"/>
  <c r="R177"/>
  <c r="AE177" s="1"/>
  <c r="N177"/>
  <c r="AA177" s="1"/>
  <c r="J177"/>
  <c r="W177" s="1"/>
  <c r="R413"/>
  <c r="AE413" s="1"/>
  <c r="I412"/>
  <c r="V412" s="1"/>
  <c r="Q412"/>
  <c r="AD412" s="1"/>
  <c r="N412"/>
  <c r="AA412" s="1"/>
  <c r="I413"/>
  <c r="V413" s="1"/>
  <c r="Q413"/>
  <c r="AD413" s="1"/>
  <c r="N413"/>
  <c r="AA413" s="1"/>
  <c r="M412"/>
  <c r="Z412" s="1"/>
  <c r="J412"/>
  <c r="W412" s="1"/>
  <c r="R412"/>
  <c r="AE412" s="1"/>
  <c r="M413"/>
  <c r="Z413" s="1"/>
  <c r="J413"/>
  <c r="W413" s="1"/>
  <c r="G411"/>
  <c r="T411" s="1"/>
  <c r="O412"/>
  <c r="AB412" s="1"/>
  <c r="L412"/>
  <c r="Y412" s="1"/>
  <c r="G412"/>
  <c r="T412" s="1"/>
  <c r="O413"/>
  <c r="AB413" s="1"/>
  <c r="L413"/>
  <c r="Y413" s="1"/>
  <c r="K412"/>
  <c r="X412" s="1"/>
  <c r="H412"/>
  <c r="U412" s="1"/>
  <c r="P412"/>
  <c r="AC412" s="1"/>
  <c r="K413"/>
  <c r="X413" s="1"/>
  <c r="H413"/>
  <c r="U413" s="1"/>
  <c r="P413"/>
  <c r="AC413" s="1"/>
  <c r="Q496"/>
  <c r="AD496" s="1"/>
  <c r="M496"/>
  <c r="Z496" s="1"/>
  <c r="I496"/>
  <c r="V496" s="1"/>
  <c r="P496"/>
  <c r="AC496" s="1"/>
  <c r="L496"/>
  <c r="Y496" s="1"/>
  <c r="H496"/>
  <c r="U496" s="1"/>
  <c r="O496"/>
  <c r="AB496" s="1"/>
  <c r="K496"/>
  <c r="X496" s="1"/>
  <c r="R496"/>
  <c r="AE496" s="1"/>
  <c r="N496"/>
  <c r="AA496" s="1"/>
  <c r="J496"/>
  <c r="W496" s="1"/>
  <c r="G495"/>
  <c r="T495" s="1"/>
  <c r="Q497"/>
  <c r="AD497" s="1"/>
  <c r="M497"/>
  <c r="Z497" s="1"/>
  <c r="I497"/>
  <c r="V497" s="1"/>
  <c r="R497"/>
  <c r="AE497" s="1"/>
  <c r="N497"/>
  <c r="AA497" s="1"/>
  <c r="J497"/>
  <c r="W497" s="1"/>
  <c r="O497"/>
  <c r="AB497" s="1"/>
  <c r="K497"/>
  <c r="X497" s="1"/>
  <c r="G496"/>
  <c r="T496" s="1"/>
  <c r="P497"/>
  <c r="AC497" s="1"/>
  <c r="L497"/>
  <c r="Y497" s="1"/>
  <c r="H497"/>
  <c r="U497" s="1"/>
  <c r="P494"/>
  <c r="AC494" s="1"/>
  <c r="L494"/>
  <c r="Y494" s="1"/>
  <c r="H494"/>
  <c r="U494" s="1"/>
  <c r="M494"/>
  <c r="Z494" s="1"/>
  <c r="O494"/>
  <c r="AB494" s="1"/>
  <c r="G493"/>
  <c r="T493" s="1"/>
  <c r="R495"/>
  <c r="AE495" s="1"/>
  <c r="N495"/>
  <c r="AA495" s="1"/>
  <c r="J495"/>
  <c r="W495" s="1"/>
  <c r="M495"/>
  <c r="Z495" s="1"/>
  <c r="O495"/>
  <c r="AB495" s="1"/>
  <c r="G494"/>
  <c r="T494" s="1"/>
  <c r="R494"/>
  <c r="AE494" s="1"/>
  <c r="N494"/>
  <c r="AA494" s="1"/>
  <c r="J494"/>
  <c r="W494" s="1"/>
  <c r="Q494"/>
  <c r="AD494" s="1"/>
  <c r="I494"/>
  <c r="V494" s="1"/>
  <c r="K494"/>
  <c r="X494" s="1"/>
  <c r="Q495"/>
  <c r="AD495" s="1"/>
  <c r="P495"/>
  <c r="AC495" s="1"/>
  <c r="L495"/>
  <c r="Y495" s="1"/>
  <c r="H495"/>
  <c r="U495" s="1"/>
  <c r="I495"/>
  <c r="V495" s="1"/>
  <c r="K495"/>
  <c r="X495" s="1"/>
  <c r="Q251"/>
  <c r="AD251" s="1"/>
  <c r="M251"/>
  <c r="Z251" s="1"/>
  <c r="I251"/>
  <c r="V251" s="1"/>
  <c r="R251"/>
  <c r="AE251" s="1"/>
  <c r="N251"/>
  <c r="AA251" s="1"/>
  <c r="J251"/>
  <c r="W251" s="1"/>
  <c r="O251"/>
  <c r="AB251" s="1"/>
  <c r="K251"/>
  <c r="X251" s="1"/>
  <c r="G250"/>
  <c r="T250" s="1"/>
  <c r="P251"/>
  <c r="AC251" s="1"/>
  <c r="L251"/>
  <c r="Y251" s="1"/>
  <c r="H251"/>
  <c r="U251" s="1"/>
  <c r="R343"/>
  <c r="AE343" s="1"/>
  <c r="R351"/>
  <c r="AE351" s="1"/>
  <c r="P353"/>
  <c r="AC353" s="1"/>
  <c r="L353"/>
  <c r="Y353" s="1"/>
  <c r="H353"/>
  <c r="U353" s="1"/>
  <c r="O353"/>
  <c r="AB353" s="1"/>
  <c r="K353"/>
  <c r="X353" s="1"/>
  <c r="G352"/>
  <c r="T352" s="1"/>
  <c r="P349"/>
  <c r="AC349" s="1"/>
  <c r="L349"/>
  <c r="Y349" s="1"/>
  <c r="H349"/>
  <c r="U349" s="1"/>
  <c r="O349"/>
  <c r="AB349" s="1"/>
  <c r="K349"/>
  <c r="X349" s="1"/>
  <c r="G348"/>
  <c r="T348" s="1"/>
  <c r="P345"/>
  <c r="AC345" s="1"/>
  <c r="L345"/>
  <c r="Y345" s="1"/>
  <c r="H345"/>
  <c r="U345" s="1"/>
  <c r="O345"/>
  <c r="AB345" s="1"/>
  <c r="K345"/>
  <c r="X345" s="1"/>
  <c r="G344"/>
  <c r="T344" s="1"/>
  <c r="P355"/>
  <c r="AC355" s="1"/>
  <c r="L355"/>
  <c r="Y355" s="1"/>
  <c r="H355"/>
  <c r="U355" s="1"/>
  <c r="O355"/>
  <c r="AB355" s="1"/>
  <c r="K355"/>
  <c r="X355" s="1"/>
  <c r="G354"/>
  <c r="T354" s="1"/>
  <c r="P347"/>
  <c r="AC347" s="1"/>
  <c r="L347"/>
  <c r="Y347" s="1"/>
  <c r="H347"/>
  <c r="U347" s="1"/>
  <c r="O347"/>
  <c r="AB347" s="1"/>
  <c r="K347"/>
  <c r="X347" s="1"/>
  <c r="G346"/>
  <c r="T346" s="1"/>
  <c r="R353"/>
  <c r="AE353" s="1"/>
  <c r="N353"/>
  <c r="AA353" s="1"/>
  <c r="J353"/>
  <c r="W353" s="1"/>
  <c r="Q353"/>
  <c r="AD353" s="1"/>
  <c r="M353"/>
  <c r="Z353" s="1"/>
  <c r="I353"/>
  <c r="V353" s="1"/>
  <c r="R349"/>
  <c r="AE349" s="1"/>
  <c r="N349"/>
  <c r="AA349" s="1"/>
  <c r="J349"/>
  <c r="W349" s="1"/>
  <c r="Q349"/>
  <c r="AD349" s="1"/>
  <c r="M349"/>
  <c r="Z349" s="1"/>
  <c r="I349"/>
  <c r="V349" s="1"/>
  <c r="R345"/>
  <c r="AE345" s="1"/>
  <c r="N345"/>
  <c r="AA345" s="1"/>
  <c r="J345"/>
  <c r="W345" s="1"/>
  <c r="Q345"/>
  <c r="AD345" s="1"/>
  <c r="M345"/>
  <c r="Z345" s="1"/>
  <c r="I345"/>
  <c r="V345" s="1"/>
  <c r="R355"/>
  <c r="AE355" s="1"/>
  <c r="N355"/>
  <c r="AA355" s="1"/>
  <c r="J355"/>
  <c r="W355" s="1"/>
  <c r="Q355"/>
  <c r="AD355" s="1"/>
  <c r="M355"/>
  <c r="Z355" s="1"/>
  <c r="I355"/>
  <c r="V355" s="1"/>
  <c r="R347"/>
  <c r="AE347" s="1"/>
  <c r="N347"/>
  <c r="AA347" s="1"/>
  <c r="J347"/>
  <c r="W347" s="1"/>
  <c r="Q347"/>
  <c r="AD347" s="1"/>
  <c r="M347"/>
  <c r="Z347" s="1"/>
  <c r="I347"/>
  <c r="V347" s="1"/>
  <c r="I351"/>
  <c r="V351" s="1"/>
  <c r="Q351"/>
  <c r="AD351" s="1"/>
  <c r="N351"/>
  <c r="AA351" s="1"/>
  <c r="M343"/>
  <c r="Z343" s="1"/>
  <c r="J343"/>
  <c r="W343" s="1"/>
  <c r="P354"/>
  <c r="AC354" s="1"/>
  <c r="L354"/>
  <c r="Y354" s="1"/>
  <c r="H354"/>
  <c r="U354" s="1"/>
  <c r="O354"/>
  <c r="AB354" s="1"/>
  <c r="K354"/>
  <c r="X354" s="1"/>
  <c r="G353"/>
  <c r="T353" s="1"/>
  <c r="P352"/>
  <c r="AC352" s="1"/>
  <c r="L352"/>
  <c r="Y352" s="1"/>
  <c r="H352"/>
  <c r="U352" s="1"/>
  <c r="O352"/>
  <c r="AB352" s="1"/>
  <c r="K352"/>
  <c r="X352" s="1"/>
  <c r="G351"/>
  <c r="T351" s="1"/>
  <c r="P350"/>
  <c r="AC350" s="1"/>
  <c r="L350"/>
  <c r="Y350" s="1"/>
  <c r="H350"/>
  <c r="U350" s="1"/>
  <c r="O350"/>
  <c r="AB350" s="1"/>
  <c r="K350"/>
  <c r="X350" s="1"/>
  <c r="G349"/>
  <c r="T349" s="1"/>
  <c r="P348"/>
  <c r="AC348" s="1"/>
  <c r="L348"/>
  <c r="Y348" s="1"/>
  <c r="H348"/>
  <c r="U348" s="1"/>
  <c r="O348"/>
  <c r="AB348" s="1"/>
  <c r="K348"/>
  <c r="X348" s="1"/>
  <c r="G347"/>
  <c r="T347" s="1"/>
  <c r="P346"/>
  <c r="AC346" s="1"/>
  <c r="L346"/>
  <c r="Y346" s="1"/>
  <c r="H346"/>
  <c r="U346" s="1"/>
  <c r="O346"/>
  <c r="AB346" s="1"/>
  <c r="K346"/>
  <c r="X346" s="1"/>
  <c r="G345"/>
  <c r="T345" s="1"/>
  <c r="P344"/>
  <c r="AC344" s="1"/>
  <c r="L344"/>
  <c r="Y344" s="1"/>
  <c r="H344"/>
  <c r="U344" s="1"/>
  <c r="O344"/>
  <c r="AB344" s="1"/>
  <c r="K344"/>
  <c r="X344" s="1"/>
  <c r="G343"/>
  <c r="T343" s="1"/>
  <c r="M351"/>
  <c r="Z351" s="1"/>
  <c r="J351"/>
  <c r="W351" s="1"/>
  <c r="I343"/>
  <c r="V343" s="1"/>
  <c r="Q343"/>
  <c r="AD343" s="1"/>
  <c r="N343"/>
  <c r="AA343" s="1"/>
  <c r="R354"/>
  <c r="AE354" s="1"/>
  <c r="N354"/>
  <c r="AA354" s="1"/>
  <c r="J354"/>
  <c r="W354" s="1"/>
  <c r="Q354"/>
  <c r="AD354" s="1"/>
  <c r="M354"/>
  <c r="Z354" s="1"/>
  <c r="I354"/>
  <c r="V354" s="1"/>
  <c r="R352"/>
  <c r="AE352" s="1"/>
  <c r="N352"/>
  <c r="AA352" s="1"/>
  <c r="J352"/>
  <c r="W352" s="1"/>
  <c r="Q352"/>
  <c r="AD352" s="1"/>
  <c r="M352"/>
  <c r="Z352" s="1"/>
  <c r="I352"/>
  <c r="V352" s="1"/>
  <c r="R350"/>
  <c r="AE350" s="1"/>
  <c r="N350"/>
  <c r="AA350" s="1"/>
  <c r="J350"/>
  <c r="W350" s="1"/>
  <c r="Q350"/>
  <c r="AD350" s="1"/>
  <c r="M350"/>
  <c r="Z350" s="1"/>
  <c r="I350"/>
  <c r="V350" s="1"/>
  <c r="R348"/>
  <c r="AE348" s="1"/>
  <c r="N348"/>
  <c r="AA348" s="1"/>
  <c r="J348"/>
  <c r="W348" s="1"/>
  <c r="Q348"/>
  <c r="AD348" s="1"/>
  <c r="M348"/>
  <c r="Z348" s="1"/>
  <c r="I348"/>
  <c r="V348" s="1"/>
  <c r="R346"/>
  <c r="AE346" s="1"/>
  <c r="N346"/>
  <c r="AA346" s="1"/>
  <c r="J346"/>
  <c r="W346" s="1"/>
  <c r="Q346"/>
  <c r="AD346" s="1"/>
  <c r="M346"/>
  <c r="Z346" s="1"/>
  <c r="I346"/>
  <c r="V346" s="1"/>
  <c r="R344"/>
  <c r="AE344" s="1"/>
  <c r="N344"/>
  <c r="AA344" s="1"/>
  <c r="J344"/>
  <c r="W344" s="1"/>
  <c r="Q344"/>
  <c r="AD344" s="1"/>
  <c r="M344"/>
  <c r="Z344" s="1"/>
  <c r="I344"/>
  <c r="V344" s="1"/>
  <c r="O351"/>
  <c r="AB351" s="1"/>
  <c r="L343"/>
  <c r="Y343" s="1"/>
  <c r="K351"/>
  <c r="X351" s="1"/>
  <c r="H351"/>
  <c r="U351" s="1"/>
  <c r="P351"/>
  <c r="AC351" s="1"/>
  <c r="K343"/>
  <c r="X343" s="1"/>
  <c r="H343"/>
  <c r="U343" s="1"/>
  <c r="P343"/>
  <c r="AC343" s="1"/>
  <c r="G350"/>
  <c r="T350" s="1"/>
  <c r="L351"/>
  <c r="Y351" s="1"/>
  <c r="O343"/>
  <c r="AB343" s="1"/>
  <c r="Q501"/>
  <c r="AD501" s="1"/>
  <c r="N501"/>
  <c r="AA501" s="1"/>
  <c r="I501"/>
  <c r="V501" s="1"/>
  <c r="J501"/>
  <c r="W501" s="1"/>
  <c r="R501"/>
  <c r="AE501" s="1"/>
  <c r="M501"/>
  <c r="Z501" s="1"/>
  <c r="O502"/>
  <c r="AB502" s="1"/>
  <c r="K502"/>
  <c r="X502" s="1"/>
  <c r="G501"/>
  <c r="T501" s="1"/>
  <c r="P502"/>
  <c r="AC502" s="1"/>
  <c r="L502"/>
  <c r="Y502" s="1"/>
  <c r="H502"/>
  <c r="U502" s="1"/>
  <c r="O500"/>
  <c r="AB500" s="1"/>
  <c r="K500"/>
  <c r="X500" s="1"/>
  <c r="G499"/>
  <c r="T499" s="1"/>
  <c r="P500"/>
  <c r="AC500" s="1"/>
  <c r="L500"/>
  <c r="Y500" s="1"/>
  <c r="H500"/>
  <c r="U500" s="1"/>
  <c r="Q502"/>
  <c r="AD502" s="1"/>
  <c r="M502"/>
  <c r="Z502" s="1"/>
  <c r="I502"/>
  <c r="V502" s="1"/>
  <c r="R502"/>
  <c r="AE502" s="1"/>
  <c r="N502"/>
  <c r="AA502" s="1"/>
  <c r="J502"/>
  <c r="W502" s="1"/>
  <c r="Q500"/>
  <c r="AD500" s="1"/>
  <c r="M500"/>
  <c r="Z500" s="1"/>
  <c r="I500"/>
  <c r="V500" s="1"/>
  <c r="R500"/>
  <c r="AE500" s="1"/>
  <c r="N500"/>
  <c r="AA500" s="1"/>
  <c r="J500"/>
  <c r="W500" s="1"/>
  <c r="H501"/>
  <c r="U501" s="1"/>
  <c r="P501"/>
  <c r="AC501" s="1"/>
  <c r="K501"/>
  <c r="X501" s="1"/>
  <c r="L501"/>
  <c r="Y501" s="1"/>
  <c r="G500"/>
  <c r="T500" s="1"/>
  <c r="O501"/>
  <c r="AB501" s="1"/>
  <c r="O168"/>
  <c r="AB168" s="1"/>
  <c r="K168"/>
  <c r="X168" s="1"/>
  <c r="G167"/>
  <c r="T167" s="1"/>
  <c r="P168"/>
  <c r="AC168" s="1"/>
  <c r="L168"/>
  <c r="Y168" s="1"/>
  <c r="H168"/>
  <c r="U168" s="1"/>
  <c r="Q168"/>
  <c r="AD168" s="1"/>
  <c r="M168"/>
  <c r="Z168" s="1"/>
  <c r="I168"/>
  <c r="V168" s="1"/>
  <c r="R168"/>
  <c r="AE168" s="1"/>
  <c r="N168"/>
  <c r="AA168" s="1"/>
  <c r="J168"/>
  <c r="W168" s="1"/>
  <c r="R441"/>
  <c r="AE441" s="1"/>
  <c r="N441"/>
  <c r="AA441" s="1"/>
  <c r="J441"/>
  <c r="W441" s="1"/>
  <c r="Q441"/>
  <c r="AD441" s="1"/>
  <c r="M441"/>
  <c r="Z441" s="1"/>
  <c r="I441"/>
  <c r="V441" s="1"/>
  <c r="P441"/>
  <c r="AC441" s="1"/>
  <c r="L441"/>
  <c r="Y441" s="1"/>
  <c r="H441"/>
  <c r="U441" s="1"/>
  <c r="O441"/>
  <c r="AB441" s="1"/>
  <c r="K441"/>
  <c r="X441" s="1"/>
  <c r="G440"/>
  <c r="T440" s="1"/>
  <c r="P440"/>
  <c r="AC440" s="1"/>
  <c r="L440"/>
  <c r="Y440" s="1"/>
  <c r="H440"/>
  <c r="U440" s="1"/>
  <c r="O440"/>
  <c r="AB440" s="1"/>
  <c r="K440"/>
  <c r="X440" s="1"/>
  <c r="G439"/>
  <c r="T439" s="1"/>
  <c r="P442"/>
  <c r="AC442" s="1"/>
  <c r="L442"/>
  <c r="Y442" s="1"/>
  <c r="H442"/>
  <c r="U442" s="1"/>
  <c r="O442"/>
  <c r="AB442" s="1"/>
  <c r="K442"/>
  <c r="X442" s="1"/>
  <c r="G441"/>
  <c r="T441" s="1"/>
  <c r="O443"/>
  <c r="AB443" s="1"/>
  <c r="N443"/>
  <c r="AA443" s="1"/>
  <c r="J443"/>
  <c r="W443" s="1"/>
  <c r="P443"/>
  <c r="AC443" s="1"/>
  <c r="K443"/>
  <c r="X443" s="1"/>
  <c r="G442"/>
  <c r="T442" s="1"/>
  <c r="R440"/>
  <c r="AE440" s="1"/>
  <c r="N440"/>
  <c r="AA440" s="1"/>
  <c r="J440"/>
  <c r="W440" s="1"/>
  <c r="Q440"/>
  <c r="AD440" s="1"/>
  <c r="M440"/>
  <c r="Z440" s="1"/>
  <c r="I440"/>
  <c r="V440" s="1"/>
  <c r="R442"/>
  <c r="AE442" s="1"/>
  <c r="N442"/>
  <c r="AA442" s="1"/>
  <c r="J442"/>
  <c r="W442" s="1"/>
  <c r="Q442"/>
  <c r="AD442" s="1"/>
  <c r="M442"/>
  <c r="Z442" s="1"/>
  <c r="I442"/>
  <c r="V442" s="1"/>
  <c r="Q443"/>
  <c r="AD443" s="1"/>
  <c r="R443"/>
  <c r="AE443" s="1"/>
  <c r="L443"/>
  <c r="Y443" s="1"/>
  <c r="H443"/>
  <c r="U443" s="1"/>
  <c r="M443"/>
  <c r="Z443" s="1"/>
  <c r="I443"/>
  <c r="V443" s="1"/>
  <c r="R439"/>
  <c r="AE439" s="1"/>
  <c r="N439"/>
  <c r="AA439" s="1"/>
  <c r="J439"/>
  <c r="W439" s="1"/>
  <c r="Q439"/>
  <c r="AD439" s="1"/>
  <c r="M439"/>
  <c r="Z439" s="1"/>
  <c r="I439"/>
  <c r="V439" s="1"/>
  <c r="P439"/>
  <c r="AC439" s="1"/>
  <c r="L439"/>
  <c r="Y439" s="1"/>
  <c r="H439"/>
  <c r="U439" s="1"/>
  <c r="O439"/>
  <c r="AB439" s="1"/>
  <c r="K439"/>
  <c r="X439" s="1"/>
  <c r="G438"/>
  <c r="T438" s="1"/>
  <c r="O132"/>
  <c r="AB132" s="1"/>
  <c r="K132"/>
  <c r="X132" s="1"/>
  <c r="G131"/>
  <c r="T131" s="1"/>
  <c r="P132"/>
  <c r="AC132" s="1"/>
  <c r="L132"/>
  <c r="Y132" s="1"/>
  <c r="H132"/>
  <c r="U132" s="1"/>
  <c r="Q132"/>
  <c r="AD132" s="1"/>
  <c r="M132"/>
  <c r="Z132" s="1"/>
  <c r="I132"/>
  <c r="V132" s="1"/>
  <c r="R132"/>
  <c r="AE132" s="1"/>
  <c r="N132"/>
  <c r="AA132" s="1"/>
  <c r="J132"/>
  <c r="W132" s="1"/>
  <c r="Q133"/>
  <c r="AD133" s="1"/>
  <c r="M133"/>
  <c r="Z133" s="1"/>
  <c r="I133"/>
  <c r="V133" s="1"/>
  <c r="R133"/>
  <c r="AE133" s="1"/>
  <c r="N133"/>
  <c r="AA133" s="1"/>
  <c r="J133"/>
  <c r="W133" s="1"/>
  <c r="Q131"/>
  <c r="AD131" s="1"/>
  <c r="M131"/>
  <c r="Z131" s="1"/>
  <c r="I131"/>
  <c r="V131" s="1"/>
  <c r="R131"/>
  <c r="AE131" s="1"/>
  <c r="N131"/>
  <c r="AA131" s="1"/>
  <c r="J131"/>
  <c r="W131" s="1"/>
  <c r="O133"/>
  <c r="AB133" s="1"/>
  <c r="K133"/>
  <c r="X133" s="1"/>
  <c r="G132"/>
  <c r="T132" s="1"/>
  <c r="P133"/>
  <c r="AC133" s="1"/>
  <c r="L133"/>
  <c r="Y133" s="1"/>
  <c r="H133"/>
  <c r="U133" s="1"/>
  <c r="O131"/>
  <c r="AB131" s="1"/>
  <c r="K131"/>
  <c r="X131" s="1"/>
  <c r="G130"/>
  <c r="T130" s="1"/>
  <c r="P131"/>
  <c r="AC131" s="1"/>
  <c r="L131"/>
  <c r="Y131" s="1"/>
  <c r="H131"/>
  <c r="U131" s="1"/>
  <c r="Q130"/>
  <c r="AD130" s="1"/>
  <c r="M130"/>
  <c r="Z130" s="1"/>
  <c r="I130"/>
  <c r="V130" s="1"/>
  <c r="R130"/>
  <c r="AE130" s="1"/>
  <c r="N130"/>
  <c r="AA130" s="1"/>
  <c r="J130"/>
  <c r="W130" s="1"/>
  <c r="O130"/>
  <c r="AB130" s="1"/>
  <c r="K130"/>
  <c r="X130" s="1"/>
  <c r="G129"/>
  <c r="T129" s="1"/>
  <c r="P130"/>
  <c r="AC130" s="1"/>
  <c r="L130"/>
  <c r="Y130" s="1"/>
  <c r="H130"/>
  <c r="U130" s="1"/>
  <c r="Q129"/>
  <c r="AD129" s="1"/>
  <c r="M129"/>
  <c r="Z129" s="1"/>
  <c r="I129"/>
  <c r="V129" s="1"/>
  <c r="R129"/>
  <c r="AE129" s="1"/>
  <c r="N129"/>
  <c r="AA129" s="1"/>
  <c r="J129"/>
  <c r="W129" s="1"/>
  <c r="O129"/>
  <c r="AB129" s="1"/>
  <c r="K129"/>
  <c r="X129" s="1"/>
  <c r="G128"/>
  <c r="T128" s="1"/>
  <c r="P129"/>
  <c r="AC129" s="1"/>
  <c r="L129"/>
  <c r="Y129" s="1"/>
  <c r="H129"/>
  <c r="U129" s="1"/>
  <c r="R425"/>
  <c r="AE425" s="1"/>
  <c r="I427"/>
  <c r="V427" s="1"/>
  <c r="Q427"/>
  <c r="AD427" s="1"/>
  <c r="N427"/>
  <c r="AA427" s="1"/>
  <c r="I425"/>
  <c r="V425" s="1"/>
  <c r="Q425"/>
  <c r="AD425" s="1"/>
  <c r="N425"/>
  <c r="AA425" s="1"/>
  <c r="M427"/>
  <c r="Z427" s="1"/>
  <c r="J427"/>
  <c r="W427" s="1"/>
  <c r="R427"/>
  <c r="AE427" s="1"/>
  <c r="M425"/>
  <c r="Z425" s="1"/>
  <c r="J425"/>
  <c r="W425" s="1"/>
  <c r="P424"/>
  <c r="AC424" s="1"/>
  <c r="L424"/>
  <c r="Y424" s="1"/>
  <c r="H424"/>
  <c r="U424" s="1"/>
  <c r="O424"/>
  <c r="AB424" s="1"/>
  <c r="K424"/>
  <c r="X424" s="1"/>
  <c r="G423"/>
  <c r="T423" s="1"/>
  <c r="P426"/>
  <c r="AC426" s="1"/>
  <c r="L426"/>
  <c r="Y426" s="1"/>
  <c r="H426"/>
  <c r="U426" s="1"/>
  <c r="O426"/>
  <c r="AB426" s="1"/>
  <c r="K426"/>
  <c r="X426" s="1"/>
  <c r="G425"/>
  <c r="T425" s="1"/>
  <c r="P422"/>
  <c r="AC422" s="1"/>
  <c r="L422"/>
  <c r="Y422" s="1"/>
  <c r="H422"/>
  <c r="U422" s="1"/>
  <c r="O422"/>
  <c r="AB422" s="1"/>
  <c r="K422"/>
  <c r="X422" s="1"/>
  <c r="G421"/>
  <c r="T421" s="1"/>
  <c r="P423"/>
  <c r="AC423" s="1"/>
  <c r="L423"/>
  <c r="Y423" s="1"/>
  <c r="H423"/>
  <c r="U423" s="1"/>
  <c r="O423"/>
  <c r="AB423" s="1"/>
  <c r="K423"/>
  <c r="X423" s="1"/>
  <c r="G422"/>
  <c r="T422" s="1"/>
  <c r="R424"/>
  <c r="AE424" s="1"/>
  <c r="N424"/>
  <c r="AA424" s="1"/>
  <c r="J424"/>
  <c r="W424" s="1"/>
  <c r="Q424"/>
  <c r="AD424" s="1"/>
  <c r="M424"/>
  <c r="Z424" s="1"/>
  <c r="I424"/>
  <c r="V424" s="1"/>
  <c r="R426"/>
  <c r="AE426" s="1"/>
  <c r="N426"/>
  <c r="AA426" s="1"/>
  <c r="J426"/>
  <c r="W426" s="1"/>
  <c r="Q426"/>
  <c r="AD426" s="1"/>
  <c r="M426"/>
  <c r="Z426" s="1"/>
  <c r="I426"/>
  <c r="V426" s="1"/>
  <c r="R422"/>
  <c r="AE422" s="1"/>
  <c r="N422"/>
  <c r="AA422" s="1"/>
  <c r="J422"/>
  <c r="W422" s="1"/>
  <c r="Q422"/>
  <c r="AD422" s="1"/>
  <c r="M422"/>
  <c r="Z422" s="1"/>
  <c r="I422"/>
  <c r="V422" s="1"/>
  <c r="R423"/>
  <c r="AE423" s="1"/>
  <c r="N423"/>
  <c r="AA423" s="1"/>
  <c r="J423"/>
  <c r="W423" s="1"/>
  <c r="Q423"/>
  <c r="AD423" s="1"/>
  <c r="M423"/>
  <c r="Z423" s="1"/>
  <c r="I423"/>
  <c r="V423" s="1"/>
  <c r="G426"/>
  <c r="T426" s="1"/>
  <c r="O427"/>
  <c r="AB427" s="1"/>
  <c r="L427"/>
  <c r="Y427" s="1"/>
  <c r="G424"/>
  <c r="T424" s="1"/>
  <c r="O425"/>
  <c r="AB425" s="1"/>
  <c r="L425"/>
  <c r="Y425" s="1"/>
  <c r="K427"/>
  <c r="X427" s="1"/>
  <c r="H427"/>
  <c r="U427" s="1"/>
  <c r="P427"/>
  <c r="AC427" s="1"/>
  <c r="K425"/>
  <c r="X425" s="1"/>
  <c r="H425"/>
  <c r="U425" s="1"/>
  <c r="P425"/>
  <c r="AC425" s="1"/>
  <c r="R437"/>
  <c r="AE437" s="1"/>
  <c r="R435"/>
  <c r="AE435" s="1"/>
  <c r="R432"/>
  <c r="AE432" s="1"/>
  <c r="N432"/>
  <c r="AA432" s="1"/>
  <c r="J432"/>
  <c r="W432" s="1"/>
  <c r="Q432"/>
  <c r="AD432" s="1"/>
  <c r="M432"/>
  <c r="Z432" s="1"/>
  <c r="I432"/>
  <c r="V432" s="1"/>
  <c r="P432"/>
  <c r="AC432" s="1"/>
  <c r="L432"/>
  <c r="Y432" s="1"/>
  <c r="H432"/>
  <c r="U432" s="1"/>
  <c r="O432"/>
  <c r="AB432" s="1"/>
  <c r="K432"/>
  <c r="X432" s="1"/>
  <c r="G431"/>
  <c r="T431" s="1"/>
  <c r="R433"/>
  <c r="AE433" s="1"/>
  <c r="N433"/>
  <c r="AA433" s="1"/>
  <c r="J433"/>
  <c r="W433" s="1"/>
  <c r="Q433"/>
  <c r="AD433" s="1"/>
  <c r="M433"/>
  <c r="Z433" s="1"/>
  <c r="I433"/>
  <c r="V433" s="1"/>
  <c r="P433"/>
  <c r="AC433" s="1"/>
  <c r="L433"/>
  <c r="Y433" s="1"/>
  <c r="H433"/>
  <c r="U433" s="1"/>
  <c r="O433"/>
  <c r="AB433" s="1"/>
  <c r="K433"/>
  <c r="X433" s="1"/>
  <c r="G432"/>
  <c r="T432" s="1"/>
  <c r="P428"/>
  <c r="AC428" s="1"/>
  <c r="L428"/>
  <c r="Y428" s="1"/>
  <c r="H428"/>
  <c r="U428" s="1"/>
  <c r="O428"/>
  <c r="AB428" s="1"/>
  <c r="K428"/>
  <c r="X428" s="1"/>
  <c r="G427"/>
  <c r="T427" s="1"/>
  <c r="I437"/>
  <c r="V437" s="1"/>
  <c r="Q437"/>
  <c r="AD437" s="1"/>
  <c r="N437"/>
  <c r="AA437" s="1"/>
  <c r="M435"/>
  <c r="Z435" s="1"/>
  <c r="J435"/>
  <c r="W435" s="1"/>
  <c r="R428"/>
  <c r="AE428" s="1"/>
  <c r="N428"/>
  <c r="AA428" s="1"/>
  <c r="J428"/>
  <c r="W428" s="1"/>
  <c r="Q428"/>
  <c r="AD428" s="1"/>
  <c r="M428"/>
  <c r="Z428" s="1"/>
  <c r="I428"/>
  <c r="V428" s="1"/>
  <c r="M437"/>
  <c r="Z437" s="1"/>
  <c r="J437"/>
  <c r="W437" s="1"/>
  <c r="I435"/>
  <c r="V435" s="1"/>
  <c r="Q435"/>
  <c r="AD435" s="1"/>
  <c r="N435"/>
  <c r="AA435" s="1"/>
  <c r="P438"/>
  <c r="AC438" s="1"/>
  <c r="L438"/>
  <c r="Y438" s="1"/>
  <c r="H438"/>
  <c r="U438" s="1"/>
  <c r="O438"/>
  <c r="AB438" s="1"/>
  <c r="K438"/>
  <c r="X438" s="1"/>
  <c r="G437"/>
  <c r="T437" s="1"/>
  <c r="P434"/>
  <c r="AC434" s="1"/>
  <c r="L434"/>
  <c r="Y434" s="1"/>
  <c r="H434"/>
  <c r="U434" s="1"/>
  <c r="O434"/>
  <c r="AB434" s="1"/>
  <c r="K434"/>
  <c r="X434" s="1"/>
  <c r="G433"/>
  <c r="T433" s="1"/>
  <c r="P430"/>
  <c r="AC430" s="1"/>
  <c r="L430"/>
  <c r="Y430" s="1"/>
  <c r="H430"/>
  <c r="U430" s="1"/>
  <c r="O430"/>
  <c r="AB430" s="1"/>
  <c r="K430"/>
  <c r="X430" s="1"/>
  <c r="G429"/>
  <c r="T429" s="1"/>
  <c r="P436"/>
  <c r="AC436" s="1"/>
  <c r="L436"/>
  <c r="Y436" s="1"/>
  <c r="H436"/>
  <c r="U436" s="1"/>
  <c r="O436"/>
  <c r="AB436" s="1"/>
  <c r="K436"/>
  <c r="X436" s="1"/>
  <c r="G435"/>
  <c r="T435" s="1"/>
  <c r="P429"/>
  <c r="AC429" s="1"/>
  <c r="L429"/>
  <c r="Y429" s="1"/>
  <c r="H429"/>
  <c r="U429" s="1"/>
  <c r="O429"/>
  <c r="AB429" s="1"/>
  <c r="K429"/>
  <c r="X429" s="1"/>
  <c r="G428"/>
  <c r="T428" s="1"/>
  <c r="P431"/>
  <c r="AC431" s="1"/>
  <c r="L431"/>
  <c r="Y431" s="1"/>
  <c r="H431"/>
  <c r="U431" s="1"/>
  <c r="O431"/>
  <c r="AB431" s="1"/>
  <c r="K431"/>
  <c r="X431" s="1"/>
  <c r="G430"/>
  <c r="T430" s="1"/>
  <c r="R438"/>
  <c r="AE438" s="1"/>
  <c r="N438"/>
  <c r="AA438" s="1"/>
  <c r="J438"/>
  <c r="W438" s="1"/>
  <c r="Q438"/>
  <c r="AD438" s="1"/>
  <c r="M438"/>
  <c r="Z438" s="1"/>
  <c r="I438"/>
  <c r="V438" s="1"/>
  <c r="R434"/>
  <c r="AE434" s="1"/>
  <c r="N434"/>
  <c r="AA434" s="1"/>
  <c r="J434"/>
  <c r="W434" s="1"/>
  <c r="Q434"/>
  <c r="AD434" s="1"/>
  <c r="M434"/>
  <c r="Z434" s="1"/>
  <c r="I434"/>
  <c r="V434" s="1"/>
  <c r="R430"/>
  <c r="AE430" s="1"/>
  <c r="N430"/>
  <c r="AA430" s="1"/>
  <c r="J430"/>
  <c r="W430" s="1"/>
  <c r="Q430"/>
  <c r="AD430" s="1"/>
  <c r="M430"/>
  <c r="Z430" s="1"/>
  <c r="I430"/>
  <c r="V430" s="1"/>
  <c r="R436"/>
  <c r="AE436" s="1"/>
  <c r="N436"/>
  <c r="AA436" s="1"/>
  <c r="J436"/>
  <c r="W436" s="1"/>
  <c r="Q436"/>
  <c r="AD436" s="1"/>
  <c r="M436"/>
  <c r="Z436" s="1"/>
  <c r="I436"/>
  <c r="V436" s="1"/>
  <c r="R429"/>
  <c r="AE429" s="1"/>
  <c r="N429"/>
  <c r="AA429" s="1"/>
  <c r="J429"/>
  <c r="W429" s="1"/>
  <c r="Q429"/>
  <c r="AD429" s="1"/>
  <c r="M429"/>
  <c r="Z429" s="1"/>
  <c r="I429"/>
  <c r="V429" s="1"/>
  <c r="R431"/>
  <c r="AE431" s="1"/>
  <c r="N431"/>
  <c r="AA431" s="1"/>
  <c r="J431"/>
  <c r="W431" s="1"/>
  <c r="Q431"/>
  <c r="AD431" s="1"/>
  <c r="M431"/>
  <c r="Z431" s="1"/>
  <c r="I431"/>
  <c r="V431" s="1"/>
  <c r="G436"/>
  <c r="T436" s="1"/>
  <c r="O437"/>
  <c r="AB437" s="1"/>
  <c r="L437"/>
  <c r="Y437" s="1"/>
  <c r="G434"/>
  <c r="T434" s="1"/>
  <c r="O435"/>
  <c r="AB435" s="1"/>
  <c r="L435"/>
  <c r="Y435" s="1"/>
  <c r="K437"/>
  <c r="X437" s="1"/>
  <c r="H437"/>
  <c r="U437" s="1"/>
  <c r="P437"/>
  <c r="AC437" s="1"/>
  <c r="K435"/>
  <c r="X435" s="1"/>
  <c r="H435"/>
  <c r="U435" s="1"/>
  <c r="P435"/>
  <c r="AC435" s="1"/>
  <c r="R279"/>
  <c r="AE279" s="1"/>
  <c r="M279"/>
  <c r="Z279" s="1"/>
  <c r="J279"/>
  <c r="W279" s="1"/>
  <c r="I279"/>
  <c r="V279" s="1"/>
  <c r="Q279"/>
  <c r="AD279" s="1"/>
  <c r="N279"/>
  <c r="AA279" s="1"/>
  <c r="P280"/>
  <c r="AC280" s="1"/>
  <c r="L280"/>
  <c r="Y280" s="1"/>
  <c r="H280"/>
  <c r="U280" s="1"/>
  <c r="O280"/>
  <c r="AB280" s="1"/>
  <c r="K280"/>
  <c r="X280" s="1"/>
  <c r="G279"/>
  <c r="T279" s="1"/>
  <c r="P278"/>
  <c r="AC278" s="1"/>
  <c r="O278"/>
  <c r="AB278" s="1"/>
  <c r="K278"/>
  <c r="X278" s="1"/>
  <c r="G277"/>
  <c r="T277" s="1"/>
  <c r="H278"/>
  <c r="U278" s="1"/>
  <c r="J278"/>
  <c r="W278" s="1"/>
  <c r="R280"/>
  <c r="AE280" s="1"/>
  <c r="N280"/>
  <c r="AA280" s="1"/>
  <c r="J280"/>
  <c r="W280" s="1"/>
  <c r="Q280"/>
  <c r="AD280" s="1"/>
  <c r="M280"/>
  <c r="Z280" s="1"/>
  <c r="I280"/>
  <c r="V280" s="1"/>
  <c r="R278"/>
  <c r="AE278" s="1"/>
  <c r="Q278"/>
  <c r="AD278" s="1"/>
  <c r="M278"/>
  <c r="Z278" s="1"/>
  <c r="I278"/>
  <c r="V278" s="1"/>
  <c r="L278"/>
  <c r="Y278" s="1"/>
  <c r="N278"/>
  <c r="AA278" s="1"/>
  <c r="G278"/>
  <c r="T278" s="1"/>
  <c r="O279"/>
  <c r="AB279" s="1"/>
  <c r="L279"/>
  <c r="Y279" s="1"/>
  <c r="K279"/>
  <c r="X279" s="1"/>
  <c r="H279"/>
  <c r="U279" s="1"/>
  <c r="P279"/>
  <c r="AC279" s="1"/>
  <c r="Q509"/>
  <c r="AD509" s="1"/>
  <c r="J508"/>
  <c r="W508" s="1"/>
  <c r="R508"/>
  <c r="AE508" s="1"/>
  <c r="M508"/>
  <c r="Z508" s="1"/>
  <c r="J509"/>
  <c r="W509" s="1"/>
  <c r="R509"/>
  <c r="AE509" s="1"/>
  <c r="M509"/>
  <c r="Z509" s="1"/>
  <c r="N508"/>
  <c r="AA508" s="1"/>
  <c r="I508"/>
  <c r="V508" s="1"/>
  <c r="Q508"/>
  <c r="AD508" s="1"/>
  <c r="N509"/>
  <c r="AA509" s="1"/>
  <c r="I509"/>
  <c r="V509" s="1"/>
  <c r="H508"/>
  <c r="U508" s="1"/>
  <c r="P508"/>
  <c r="AC508" s="1"/>
  <c r="K508"/>
  <c r="X508" s="1"/>
  <c r="H509"/>
  <c r="U509" s="1"/>
  <c r="P509"/>
  <c r="AC509" s="1"/>
  <c r="K509"/>
  <c r="X509" s="1"/>
  <c r="L508"/>
  <c r="Y508" s="1"/>
  <c r="G507"/>
  <c r="T507" s="1"/>
  <c r="O508"/>
  <c r="AB508" s="1"/>
  <c r="L509"/>
  <c r="Y509" s="1"/>
  <c r="G508"/>
  <c r="T508" s="1"/>
  <c r="O509"/>
  <c r="AB509" s="1"/>
  <c r="P289"/>
  <c r="AC289" s="1"/>
  <c r="L289"/>
  <c r="Y289" s="1"/>
  <c r="H289"/>
  <c r="U289" s="1"/>
  <c r="O289"/>
  <c r="AB289" s="1"/>
  <c r="K289"/>
  <c r="X289" s="1"/>
  <c r="G288"/>
  <c r="T288" s="1"/>
  <c r="P291"/>
  <c r="AC291" s="1"/>
  <c r="L291"/>
  <c r="Y291" s="1"/>
  <c r="H291"/>
  <c r="U291" s="1"/>
  <c r="O291"/>
  <c r="AB291" s="1"/>
  <c r="K291"/>
  <c r="X291" s="1"/>
  <c r="G290"/>
  <c r="T290" s="1"/>
  <c r="R289"/>
  <c r="AE289" s="1"/>
  <c r="N289"/>
  <c r="AA289" s="1"/>
  <c r="J289"/>
  <c r="W289" s="1"/>
  <c r="Q289"/>
  <c r="AD289" s="1"/>
  <c r="M289"/>
  <c r="Z289" s="1"/>
  <c r="I289"/>
  <c r="V289" s="1"/>
  <c r="R291"/>
  <c r="AE291" s="1"/>
  <c r="N291"/>
  <c r="AA291" s="1"/>
  <c r="J291"/>
  <c r="W291" s="1"/>
  <c r="Q291"/>
  <c r="AD291" s="1"/>
  <c r="M291"/>
  <c r="Z291" s="1"/>
  <c r="I291"/>
  <c r="V291" s="1"/>
  <c r="P290"/>
  <c r="AC290" s="1"/>
  <c r="L290"/>
  <c r="Y290" s="1"/>
  <c r="H290"/>
  <c r="U290" s="1"/>
  <c r="O290"/>
  <c r="AB290" s="1"/>
  <c r="K290"/>
  <c r="X290" s="1"/>
  <c r="G289"/>
  <c r="T289" s="1"/>
  <c r="R290"/>
  <c r="AE290" s="1"/>
  <c r="N290"/>
  <c r="AA290" s="1"/>
  <c r="J290"/>
  <c r="W290" s="1"/>
  <c r="Q290"/>
  <c r="AD290" s="1"/>
  <c r="M290"/>
  <c r="Z290" s="1"/>
  <c r="I290"/>
  <c r="V290" s="1"/>
  <c r="Q246"/>
  <c r="AD246" s="1"/>
  <c r="M246"/>
  <c r="Z246" s="1"/>
  <c r="I246"/>
  <c r="V246" s="1"/>
  <c r="R246"/>
  <c r="AE246" s="1"/>
  <c r="N246"/>
  <c r="AA246" s="1"/>
  <c r="J246"/>
  <c r="W246" s="1"/>
  <c r="Q247"/>
  <c r="AD247" s="1"/>
  <c r="O246"/>
  <c r="AB246" s="1"/>
  <c r="K246"/>
  <c r="X246" s="1"/>
  <c r="G245"/>
  <c r="T245" s="1"/>
  <c r="P246"/>
  <c r="AC246" s="1"/>
  <c r="L246"/>
  <c r="Y246" s="1"/>
  <c r="H246"/>
  <c r="U246" s="1"/>
  <c r="Q245"/>
  <c r="AD245" s="1"/>
  <c r="M245"/>
  <c r="Z245" s="1"/>
  <c r="I245"/>
  <c r="V245" s="1"/>
  <c r="R245"/>
  <c r="AE245" s="1"/>
  <c r="N245"/>
  <c r="AA245" s="1"/>
  <c r="J245"/>
  <c r="W245" s="1"/>
  <c r="O245"/>
  <c r="AB245" s="1"/>
  <c r="K245"/>
  <c r="X245" s="1"/>
  <c r="G244"/>
  <c r="T244" s="1"/>
  <c r="P245"/>
  <c r="AC245" s="1"/>
  <c r="L245"/>
  <c r="Y245" s="1"/>
  <c r="H245"/>
  <c r="U245" s="1"/>
  <c r="O244"/>
  <c r="AB244" s="1"/>
  <c r="K244"/>
  <c r="X244" s="1"/>
  <c r="G243"/>
  <c r="T243" s="1"/>
  <c r="P244"/>
  <c r="AC244" s="1"/>
  <c r="L244"/>
  <c r="Y244" s="1"/>
  <c r="H244"/>
  <c r="U244" s="1"/>
  <c r="N247"/>
  <c r="AA247" s="1"/>
  <c r="I247"/>
  <c r="V247" s="1"/>
  <c r="Q244"/>
  <c r="AD244" s="1"/>
  <c r="M244"/>
  <c r="Z244" s="1"/>
  <c r="I244"/>
  <c r="V244" s="1"/>
  <c r="R244"/>
  <c r="AE244" s="1"/>
  <c r="N244"/>
  <c r="AA244" s="1"/>
  <c r="J244"/>
  <c r="W244" s="1"/>
  <c r="J247"/>
  <c r="W247" s="1"/>
  <c r="R247"/>
  <c r="AE247" s="1"/>
  <c r="M247"/>
  <c r="Z247" s="1"/>
  <c r="O243"/>
  <c r="AB243" s="1"/>
  <c r="K243"/>
  <c r="X243" s="1"/>
  <c r="G242"/>
  <c r="T242" s="1"/>
  <c r="AF242" s="1"/>
  <c r="P243"/>
  <c r="AC243" s="1"/>
  <c r="L243"/>
  <c r="Y243" s="1"/>
  <c r="H243"/>
  <c r="U243" s="1"/>
  <c r="Q243"/>
  <c r="AD243" s="1"/>
  <c r="M243"/>
  <c r="Z243" s="1"/>
  <c r="I243"/>
  <c r="V243" s="1"/>
  <c r="R243"/>
  <c r="AE243" s="1"/>
  <c r="N243"/>
  <c r="AA243" s="1"/>
  <c r="J243"/>
  <c r="W243" s="1"/>
  <c r="H247"/>
  <c r="U247" s="1"/>
  <c r="P247"/>
  <c r="AC247" s="1"/>
  <c r="K247"/>
  <c r="X247" s="1"/>
  <c r="L247"/>
  <c r="Y247" s="1"/>
  <c r="G246"/>
  <c r="T246" s="1"/>
  <c r="O247"/>
  <c r="AB247" s="1"/>
  <c r="R399"/>
  <c r="AE399" s="1"/>
  <c r="I399"/>
  <c r="V399" s="1"/>
  <c r="Q399"/>
  <c r="AD399" s="1"/>
  <c r="N399"/>
  <c r="AA399" s="1"/>
  <c r="M399"/>
  <c r="Z399" s="1"/>
  <c r="J399"/>
  <c r="W399" s="1"/>
  <c r="P400"/>
  <c r="AC400" s="1"/>
  <c r="L400"/>
  <c r="Y400" s="1"/>
  <c r="H400"/>
  <c r="U400" s="1"/>
  <c r="O400"/>
  <c r="AB400" s="1"/>
  <c r="K400"/>
  <c r="X400" s="1"/>
  <c r="G399"/>
  <c r="T399" s="1"/>
  <c r="R400"/>
  <c r="AE400" s="1"/>
  <c r="N400"/>
  <c r="AA400" s="1"/>
  <c r="J400"/>
  <c r="W400" s="1"/>
  <c r="Q400"/>
  <c r="AD400" s="1"/>
  <c r="M400"/>
  <c r="Z400" s="1"/>
  <c r="I400"/>
  <c r="V400" s="1"/>
  <c r="G398"/>
  <c r="T398" s="1"/>
  <c r="O399"/>
  <c r="AB399" s="1"/>
  <c r="L399"/>
  <c r="Y399" s="1"/>
  <c r="K399"/>
  <c r="X399" s="1"/>
  <c r="H399"/>
  <c r="U399" s="1"/>
  <c r="P399"/>
  <c r="AC399" s="1"/>
  <c r="R391"/>
  <c r="AE391" s="1"/>
  <c r="M391"/>
  <c r="Z391" s="1"/>
  <c r="J391"/>
  <c r="W391" s="1"/>
  <c r="I391"/>
  <c r="V391" s="1"/>
  <c r="Q391"/>
  <c r="AD391" s="1"/>
  <c r="P392"/>
  <c r="AC392" s="1"/>
  <c r="L392"/>
  <c r="Y392" s="1"/>
  <c r="H392"/>
  <c r="U392" s="1"/>
  <c r="O392"/>
  <c r="AB392" s="1"/>
  <c r="K392"/>
  <c r="X392" s="1"/>
  <c r="G391"/>
  <c r="T391" s="1"/>
  <c r="N391"/>
  <c r="AA391" s="1"/>
  <c r="R392"/>
  <c r="AE392" s="1"/>
  <c r="N392"/>
  <c r="AA392" s="1"/>
  <c r="J392"/>
  <c r="W392" s="1"/>
  <c r="Q392"/>
  <c r="AD392" s="1"/>
  <c r="M392"/>
  <c r="Z392" s="1"/>
  <c r="I392"/>
  <c r="V392" s="1"/>
  <c r="G390"/>
  <c r="T390" s="1"/>
  <c r="O391"/>
  <c r="AB391" s="1"/>
  <c r="L391"/>
  <c r="Y391" s="1"/>
  <c r="K391"/>
  <c r="X391" s="1"/>
  <c r="H391"/>
  <c r="U391" s="1"/>
  <c r="P391"/>
  <c r="AC391" s="1"/>
  <c r="R319"/>
  <c r="AE319" s="1"/>
  <c r="P321"/>
  <c r="AC321" s="1"/>
  <c r="L321"/>
  <c r="Y321" s="1"/>
  <c r="H321"/>
  <c r="U321" s="1"/>
  <c r="O321"/>
  <c r="AB321" s="1"/>
  <c r="K321"/>
  <c r="X321" s="1"/>
  <c r="G320"/>
  <c r="T320" s="1"/>
  <c r="P317"/>
  <c r="AC317" s="1"/>
  <c r="L317"/>
  <c r="Y317" s="1"/>
  <c r="H317"/>
  <c r="U317" s="1"/>
  <c r="O317"/>
  <c r="AB317" s="1"/>
  <c r="K317"/>
  <c r="X317" s="1"/>
  <c r="G316"/>
  <c r="T316" s="1"/>
  <c r="R321"/>
  <c r="AE321" s="1"/>
  <c r="N321"/>
  <c r="AA321" s="1"/>
  <c r="J321"/>
  <c r="W321" s="1"/>
  <c r="Q321"/>
  <c r="AD321" s="1"/>
  <c r="M321"/>
  <c r="Z321" s="1"/>
  <c r="I321"/>
  <c r="V321" s="1"/>
  <c r="R317"/>
  <c r="AE317" s="1"/>
  <c r="N317"/>
  <c r="AA317" s="1"/>
  <c r="J317"/>
  <c r="W317" s="1"/>
  <c r="Q317"/>
  <c r="AD317" s="1"/>
  <c r="M317"/>
  <c r="Z317" s="1"/>
  <c r="I317"/>
  <c r="V317" s="1"/>
  <c r="I319"/>
  <c r="V319" s="1"/>
  <c r="Q319"/>
  <c r="AD319" s="1"/>
  <c r="N319"/>
  <c r="AA319" s="1"/>
  <c r="P322"/>
  <c r="AC322" s="1"/>
  <c r="L322"/>
  <c r="Y322" s="1"/>
  <c r="H322"/>
  <c r="U322" s="1"/>
  <c r="O322"/>
  <c r="AB322" s="1"/>
  <c r="K322"/>
  <c r="X322" s="1"/>
  <c r="G321"/>
  <c r="T321" s="1"/>
  <c r="P320"/>
  <c r="AC320" s="1"/>
  <c r="L320"/>
  <c r="Y320" s="1"/>
  <c r="H320"/>
  <c r="U320" s="1"/>
  <c r="O320"/>
  <c r="AB320" s="1"/>
  <c r="K320"/>
  <c r="X320" s="1"/>
  <c r="G319"/>
  <c r="T319" s="1"/>
  <c r="P318"/>
  <c r="AC318" s="1"/>
  <c r="L318"/>
  <c r="Y318" s="1"/>
  <c r="H318"/>
  <c r="U318" s="1"/>
  <c r="O318"/>
  <c r="AB318" s="1"/>
  <c r="K318"/>
  <c r="X318" s="1"/>
  <c r="G317"/>
  <c r="T317" s="1"/>
  <c r="M319"/>
  <c r="Z319" s="1"/>
  <c r="J319"/>
  <c r="W319" s="1"/>
  <c r="R322"/>
  <c r="AE322" s="1"/>
  <c r="N322"/>
  <c r="AA322" s="1"/>
  <c r="J322"/>
  <c r="W322" s="1"/>
  <c r="Q322"/>
  <c r="AD322" s="1"/>
  <c r="M322"/>
  <c r="Z322" s="1"/>
  <c r="I322"/>
  <c r="V322" s="1"/>
  <c r="R320"/>
  <c r="AE320" s="1"/>
  <c r="N320"/>
  <c r="AA320" s="1"/>
  <c r="J320"/>
  <c r="W320" s="1"/>
  <c r="Q320"/>
  <c r="AD320" s="1"/>
  <c r="M320"/>
  <c r="Z320" s="1"/>
  <c r="I320"/>
  <c r="V320" s="1"/>
  <c r="R318"/>
  <c r="AE318" s="1"/>
  <c r="N318"/>
  <c r="AA318" s="1"/>
  <c r="J318"/>
  <c r="W318" s="1"/>
  <c r="Q318"/>
  <c r="AD318" s="1"/>
  <c r="M318"/>
  <c r="Z318" s="1"/>
  <c r="I318"/>
  <c r="V318" s="1"/>
  <c r="O319"/>
  <c r="AB319" s="1"/>
  <c r="K319"/>
  <c r="X319" s="1"/>
  <c r="H319"/>
  <c r="U319" s="1"/>
  <c r="P319"/>
  <c r="AC319" s="1"/>
  <c r="G318"/>
  <c r="T318" s="1"/>
  <c r="L319"/>
  <c r="Y319" s="1"/>
  <c r="Q124"/>
  <c r="AD124" s="1"/>
  <c r="M124"/>
  <c r="Z124" s="1"/>
  <c r="I124"/>
  <c r="V124" s="1"/>
  <c r="R124"/>
  <c r="AE124" s="1"/>
  <c r="N124"/>
  <c r="AA124" s="1"/>
  <c r="J124"/>
  <c r="W124" s="1"/>
  <c r="O124"/>
  <c r="AB124" s="1"/>
  <c r="K124"/>
  <c r="X124" s="1"/>
  <c r="G123"/>
  <c r="T123" s="1"/>
  <c r="P124"/>
  <c r="AC124" s="1"/>
  <c r="L124"/>
  <c r="Y124" s="1"/>
  <c r="H124"/>
  <c r="U124" s="1"/>
  <c r="Q128"/>
  <c r="AD128" s="1"/>
  <c r="M128"/>
  <c r="Z128" s="1"/>
  <c r="I128"/>
  <c r="V128" s="1"/>
  <c r="R128"/>
  <c r="AE128" s="1"/>
  <c r="N128"/>
  <c r="AA128" s="1"/>
  <c r="J128"/>
  <c r="W128" s="1"/>
  <c r="O128"/>
  <c r="AB128" s="1"/>
  <c r="K128"/>
  <c r="X128" s="1"/>
  <c r="G127"/>
  <c r="T127" s="1"/>
  <c r="P128"/>
  <c r="AC128" s="1"/>
  <c r="L128"/>
  <c r="Y128" s="1"/>
  <c r="H128"/>
  <c r="U128" s="1"/>
  <c r="Q126"/>
  <c r="AD126" s="1"/>
  <c r="M126"/>
  <c r="Z126" s="1"/>
  <c r="I126"/>
  <c r="V126" s="1"/>
  <c r="R126"/>
  <c r="AE126" s="1"/>
  <c r="N126"/>
  <c r="AA126" s="1"/>
  <c r="J126"/>
  <c r="W126" s="1"/>
  <c r="O126"/>
  <c r="AB126" s="1"/>
  <c r="K126"/>
  <c r="X126" s="1"/>
  <c r="G125"/>
  <c r="T125" s="1"/>
  <c r="P126"/>
  <c r="AC126" s="1"/>
  <c r="L126"/>
  <c r="Y126" s="1"/>
  <c r="H126"/>
  <c r="U126" s="1"/>
  <c r="J127"/>
  <c r="W127" s="1"/>
  <c r="R127"/>
  <c r="AE127" s="1"/>
  <c r="M127"/>
  <c r="Z127" s="1"/>
  <c r="N127"/>
  <c r="AA127" s="1"/>
  <c r="I127"/>
  <c r="V127" s="1"/>
  <c r="Q127"/>
  <c r="AD127" s="1"/>
  <c r="Q125"/>
  <c r="AD125" s="1"/>
  <c r="M125"/>
  <c r="Z125" s="1"/>
  <c r="I125"/>
  <c r="V125" s="1"/>
  <c r="R125"/>
  <c r="AE125" s="1"/>
  <c r="N125"/>
  <c r="AA125" s="1"/>
  <c r="J125"/>
  <c r="W125" s="1"/>
  <c r="P127"/>
  <c r="AC127" s="1"/>
  <c r="O125"/>
  <c r="AB125" s="1"/>
  <c r="K125"/>
  <c r="X125" s="1"/>
  <c r="G124"/>
  <c r="T124" s="1"/>
  <c r="P125"/>
  <c r="AC125" s="1"/>
  <c r="L125"/>
  <c r="Y125" s="1"/>
  <c r="H125"/>
  <c r="U125" s="1"/>
  <c r="L127"/>
  <c r="Y127" s="1"/>
  <c r="G126"/>
  <c r="T126" s="1"/>
  <c r="O127"/>
  <c r="AB127" s="1"/>
  <c r="H127"/>
  <c r="U127" s="1"/>
  <c r="K127"/>
  <c r="X127" s="1"/>
  <c r="R367"/>
  <c r="AE367" s="1"/>
  <c r="P369"/>
  <c r="AC369" s="1"/>
  <c r="L369"/>
  <c r="Y369" s="1"/>
  <c r="H369"/>
  <c r="U369" s="1"/>
  <c r="O369"/>
  <c r="AB369" s="1"/>
  <c r="K369"/>
  <c r="X369" s="1"/>
  <c r="G368"/>
  <c r="T368" s="1"/>
  <c r="R369"/>
  <c r="AE369" s="1"/>
  <c r="N369"/>
  <c r="AA369" s="1"/>
  <c r="J369"/>
  <c r="W369" s="1"/>
  <c r="Q369"/>
  <c r="AD369" s="1"/>
  <c r="M369"/>
  <c r="Z369" s="1"/>
  <c r="I369"/>
  <c r="V369" s="1"/>
  <c r="I367"/>
  <c r="V367" s="1"/>
  <c r="Q367"/>
  <c r="AD367" s="1"/>
  <c r="N367"/>
  <c r="AA367" s="1"/>
  <c r="P368"/>
  <c r="AC368" s="1"/>
  <c r="L368"/>
  <c r="Y368" s="1"/>
  <c r="H368"/>
  <c r="U368" s="1"/>
  <c r="O368"/>
  <c r="AB368" s="1"/>
  <c r="K368"/>
  <c r="X368" s="1"/>
  <c r="G367"/>
  <c r="T367" s="1"/>
  <c r="P366"/>
  <c r="AC366" s="1"/>
  <c r="L366"/>
  <c r="Y366" s="1"/>
  <c r="H366"/>
  <c r="U366" s="1"/>
  <c r="O366"/>
  <c r="AB366" s="1"/>
  <c r="K366"/>
  <c r="X366" s="1"/>
  <c r="G365"/>
  <c r="T365" s="1"/>
  <c r="M367"/>
  <c r="Z367" s="1"/>
  <c r="J367"/>
  <c r="W367" s="1"/>
  <c r="R368"/>
  <c r="AE368" s="1"/>
  <c r="N368"/>
  <c r="AA368" s="1"/>
  <c r="J368"/>
  <c r="W368" s="1"/>
  <c r="Q368"/>
  <c r="AD368" s="1"/>
  <c r="M368"/>
  <c r="Z368" s="1"/>
  <c r="I368"/>
  <c r="V368" s="1"/>
  <c r="R366"/>
  <c r="AE366" s="1"/>
  <c r="N366"/>
  <c r="AA366" s="1"/>
  <c r="J366"/>
  <c r="W366" s="1"/>
  <c r="Q366"/>
  <c r="AD366" s="1"/>
  <c r="M366"/>
  <c r="Z366" s="1"/>
  <c r="I366"/>
  <c r="V366" s="1"/>
  <c r="G366"/>
  <c r="T366" s="1"/>
  <c r="O367"/>
  <c r="AB367" s="1"/>
  <c r="L367"/>
  <c r="Y367" s="1"/>
  <c r="K367"/>
  <c r="X367" s="1"/>
  <c r="H367"/>
  <c r="U367" s="1"/>
  <c r="P367"/>
  <c r="AC367" s="1"/>
  <c r="R303"/>
  <c r="AE303" s="1"/>
  <c r="M303"/>
  <c r="Z303" s="1"/>
  <c r="J303"/>
  <c r="W303" s="1"/>
  <c r="I303"/>
  <c r="V303" s="1"/>
  <c r="Q303"/>
  <c r="AD303" s="1"/>
  <c r="N303"/>
  <c r="AA303" s="1"/>
  <c r="P302"/>
  <c r="AC302" s="1"/>
  <c r="L302"/>
  <c r="Y302" s="1"/>
  <c r="H302"/>
  <c r="U302" s="1"/>
  <c r="O302"/>
  <c r="AB302" s="1"/>
  <c r="K302"/>
  <c r="X302" s="1"/>
  <c r="G301"/>
  <c r="T301" s="1"/>
  <c r="R302"/>
  <c r="AE302" s="1"/>
  <c r="N302"/>
  <c r="AA302" s="1"/>
  <c r="J302"/>
  <c r="W302" s="1"/>
  <c r="Q302"/>
  <c r="AD302" s="1"/>
  <c r="M302"/>
  <c r="Z302" s="1"/>
  <c r="I302"/>
  <c r="V302" s="1"/>
  <c r="G302"/>
  <c r="T302" s="1"/>
  <c r="O303"/>
  <c r="AB303" s="1"/>
  <c r="L303"/>
  <c r="Y303" s="1"/>
  <c r="K303"/>
  <c r="X303" s="1"/>
  <c r="H303"/>
  <c r="U303" s="1"/>
  <c r="P303"/>
  <c r="AC303" s="1"/>
  <c r="Q167"/>
  <c r="AD167" s="1"/>
  <c r="Q166"/>
  <c r="AD166" s="1"/>
  <c r="M166"/>
  <c r="Z166" s="1"/>
  <c r="I166"/>
  <c r="V166" s="1"/>
  <c r="R166"/>
  <c r="AE166" s="1"/>
  <c r="N166"/>
  <c r="AA166" s="1"/>
  <c r="J166"/>
  <c r="W166" s="1"/>
  <c r="O166"/>
  <c r="AB166" s="1"/>
  <c r="K166"/>
  <c r="X166" s="1"/>
  <c r="G165"/>
  <c r="T165" s="1"/>
  <c r="P166"/>
  <c r="AC166" s="1"/>
  <c r="L166"/>
  <c r="Y166" s="1"/>
  <c r="H166"/>
  <c r="U166" s="1"/>
  <c r="J167"/>
  <c r="W167" s="1"/>
  <c r="R167"/>
  <c r="AE167" s="1"/>
  <c r="M167"/>
  <c r="Z167" s="1"/>
  <c r="N167"/>
  <c r="AA167" s="1"/>
  <c r="I167"/>
  <c r="V167" s="1"/>
  <c r="O165"/>
  <c r="AB165" s="1"/>
  <c r="K165"/>
  <c r="X165" s="1"/>
  <c r="G164"/>
  <c r="T164" s="1"/>
  <c r="P165"/>
  <c r="AC165" s="1"/>
  <c r="L165"/>
  <c r="Y165" s="1"/>
  <c r="H165"/>
  <c r="U165" s="1"/>
  <c r="Q165"/>
  <c r="AD165" s="1"/>
  <c r="M165"/>
  <c r="Z165" s="1"/>
  <c r="I165"/>
  <c r="V165" s="1"/>
  <c r="R165"/>
  <c r="AE165" s="1"/>
  <c r="N165"/>
  <c r="AA165" s="1"/>
  <c r="J165"/>
  <c r="W165" s="1"/>
  <c r="H167"/>
  <c r="U167" s="1"/>
  <c r="P167"/>
  <c r="AC167" s="1"/>
  <c r="K167"/>
  <c r="X167" s="1"/>
  <c r="L167"/>
  <c r="Y167" s="1"/>
  <c r="G166"/>
  <c r="T166" s="1"/>
  <c r="O167"/>
  <c r="AB167" s="1"/>
  <c r="P388"/>
  <c r="AC388" s="1"/>
  <c r="L388"/>
  <c r="Y388" s="1"/>
  <c r="H388"/>
  <c r="U388" s="1"/>
  <c r="O388"/>
  <c r="AB388" s="1"/>
  <c r="K388"/>
  <c r="X388" s="1"/>
  <c r="G387"/>
  <c r="T387" s="1"/>
  <c r="R388"/>
  <c r="AE388" s="1"/>
  <c r="N388"/>
  <c r="AA388" s="1"/>
  <c r="J388"/>
  <c r="W388" s="1"/>
  <c r="Q388"/>
  <c r="AD388" s="1"/>
  <c r="M388"/>
  <c r="Z388" s="1"/>
  <c r="I388"/>
  <c r="V388" s="1"/>
  <c r="O163"/>
  <c r="AB163" s="1"/>
  <c r="K163"/>
  <c r="X163" s="1"/>
  <c r="G162"/>
  <c r="T162" s="1"/>
  <c r="P163"/>
  <c r="AC163" s="1"/>
  <c r="L163"/>
  <c r="Y163" s="1"/>
  <c r="H163"/>
  <c r="U163" s="1"/>
  <c r="Q163"/>
  <c r="AD163" s="1"/>
  <c r="M163"/>
  <c r="Z163" s="1"/>
  <c r="I163"/>
  <c r="V163" s="1"/>
  <c r="R163"/>
  <c r="AE163" s="1"/>
  <c r="N163"/>
  <c r="AA163" s="1"/>
  <c r="J163"/>
  <c r="W163" s="1"/>
  <c r="Q164"/>
  <c r="AD164" s="1"/>
  <c r="M164"/>
  <c r="Z164" s="1"/>
  <c r="I164"/>
  <c r="V164" s="1"/>
  <c r="R164"/>
  <c r="AE164" s="1"/>
  <c r="N164"/>
  <c r="AA164" s="1"/>
  <c r="J164"/>
  <c r="W164" s="1"/>
  <c r="O164"/>
  <c r="AB164" s="1"/>
  <c r="K164"/>
  <c r="X164" s="1"/>
  <c r="G163"/>
  <c r="T163" s="1"/>
  <c r="P164"/>
  <c r="AC164" s="1"/>
  <c r="L164"/>
  <c r="Y164" s="1"/>
  <c r="H164"/>
  <c r="U164" s="1"/>
  <c r="Q122"/>
  <c r="AD122" s="1"/>
  <c r="M122"/>
  <c r="Z122" s="1"/>
  <c r="I122"/>
  <c r="V122" s="1"/>
  <c r="R122"/>
  <c r="AE122" s="1"/>
  <c r="N122"/>
  <c r="AA122" s="1"/>
  <c r="J122"/>
  <c r="W122" s="1"/>
  <c r="O122"/>
  <c r="AB122" s="1"/>
  <c r="K122"/>
  <c r="X122" s="1"/>
  <c r="G121"/>
  <c r="T121" s="1"/>
  <c r="P122"/>
  <c r="AC122" s="1"/>
  <c r="L122"/>
  <c r="Y122" s="1"/>
  <c r="H122"/>
  <c r="U122" s="1"/>
  <c r="P397"/>
  <c r="AC397" s="1"/>
  <c r="L397"/>
  <c r="Y397" s="1"/>
  <c r="H397"/>
  <c r="U397" s="1"/>
  <c r="O397"/>
  <c r="AB397" s="1"/>
  <c r="K397"/>
  <c r="X397" s="1"/>
  <c r="G396"/>
  <c r="T396" s="1"/>
  <c r="P393"/>
  <c r="AC393" s="1"/>
  <c r="L393"/>
  <c r="Y393" s="1"/>
  <c r="H393"/>
  <c r="U393" s="1"/>
  <c r="O393"/>
  <c r="AB393" s="1"/>
  <c r="K393"/>
  <c r="X393" s="1"/>
  <c r="G392"/>
  <c r="T392" s="1"/>
  <c r="R397"/>
  <c r="AE397" s="1"/>
  <c r="N397"/>
  <c r="AA397" s="1"/>
  <c r="J397"/>
  <c r="W397" s="1"/>
  <c r="Q397"/>
  <c r="AD397" s="1"/>
  <c r="M397"/>
  <c r="Z397" s="1"/>
  <c r="I397"/>
  <c r="V397" s="1"/>
  <c r="R393"/>
  <c r="AE393" s="1"/>
  <c r="N393"/>
  <c r="AA393" s="1"/>
  <c r="J393"/>
  <c r="W393" s="1"/>
  <c r="Q393"/>
  <c r="AD393" s="1"/>
  <c r="M393"/>
  <c r="Z393" s="1"/>
  <c r="I393"/>
  <c r="V393" s="1"/>
  <c r="P396"/>
  <c r="AC396" s="1"/>
  <c r="L396"/>
  <c r="Y396" s="1"/>
  <c r="H396"/>
  <c r="U396" s="1"/>
  <c r="O396"/>
  <c r="AB396" s="1"/>
  <c r="K396"/>
  <c r="X396" s="1"/>
  <c r="G395"/>
  <c r="T395" s="1"/>
  <c r="P394"/>
  <c r="AC394" s="1"/>
  <c r="L394"/>
  <c r="Y394" s="1"/>
  <c r="H394"/>
  <c r="U394" s="1"/>
  <c r="O394"/>
  <c r="AB394" s="1"/>
  <c r="K394"/>
  <c r="X394" s="1"/>
  <c r="G393"/>
  <c r="T393" s="1"/>
  <c r="R396"/>
  <c r="AE396" s="1"/>
  <c r="N396"/>
  <c r="AA396" s="1"/>
  <c r="J396"/>
  <c r="W396" s="1"/>
  <c r="Q396"/>
  <c r="AD396" s="1"/>
  <c r="M396"/>
  <c r="Z396" s="1"/>
  <c r="I396"/>
  <c r="V396" s="1"/>
  <c r="R394"/>
  <c r="AE394" s="1"/>
  <c r="N394"/>
  <c r="AA394" s="1"/>
  <c r="J394"/>
  <c r="W394" s="1"/>
  <c r="Q394"/>
  <c r="AD394" s="1"/>
  <c r="M394"/>
  <c r="Z394" s="1"/>
  <c r="I394"/>
  <c r="V394" s="1"/>
  <c r="R395"/>
  <c r="AE395" s="1"/>
  <c r="N395"/>
  <c r="AA395" s="1"/>
  <c r="J395"/>
  <c r="W395" s="1"/>
  <c r="Q395"/>
  <c r="AD395" s="1"/>
  <c r="M395"/>
  <c r="Z395" s="1"/>
  <c r="I395"/>
  <c r="V395" s="1"/>
  <c r="P395"/>
  <c r="AC395" s="1"/>
  <c r="L395"/>
  <c r="Y395" s="1"/>
  <c r="H395"/>
  <c r="U395" s="1"/>
  <c r="O395"/>
  <c r="AB395" s="1"/>
  <c r="K395"/>
  <c r="X395" s="1"/>
  <c r="G394"/>
  <c r="T394" s="1"/>
  <c r="P390"/>
  <c r="AC390" s="1"/>
  <c r="L390"/>
  <c r="Y390" s="1"/>
  <c r="H390"/>
  <c r="U390" s="1"/>
  <c r="O390"/>
  <c r="AB390" s="1"/>
  <c r="K390"/>
  <c r="X390" s="1"/>
  <c r="G389"/>
  <c r="T389" s="1"/>
  <c r="R390"/>
  <c r="AE390" s="1"/>
  <c r="N390"/>
  <c r="AA390" s="1"/>
  <c r="J390"/>
  <c r="W390" s="1"/>
  <c r="Q390"/>
  <c r="AD390" s="1"/>
  <c r="M390"/>
  <c r="Z390" s="1"/>
  <c r="I390"/>
  <c r="V390" s="1"/>
  <c r="O120"/>
  <c r="AB120" s="1"/>
  <c r="K120"/>
  <c r="X120" s="1"/>
  <c r="G119"/>
  <c r="T119" s="1"/>
  <c r="P120"/>
  <c r="AC120" s="1"/>
  <c r="L120"/>
  <c r="Y120" s="1"/>
  <c r="H120"/>
  <c r="U120" s="1"/>
  <c r="Q120"/>
  <c r="AD120" s="1"/>
  <c r="M120"/>
  <c r="Z120" s="1"/>
  <c r="I120"/>
  <c r="V120" s="1"/>
  <c r="R120"/>
  <c r="AE120" s="1"/>
  <c r="N120"/>
  <c r="AA120" s="1"/>
  <c r="J120"/>
  <c r="W120" s="1"/>
  <c r="Q121"/>
  <c r="AD121" s="1"/>
  <c r="M121"/>
  <c r="Z121" s="1"/>
  <c r="I121"/>
  <c r="V121" s="1"/>
  <c r="R121"/>
  <c r="AE121" s="1"/>
  <c r="N121"/>
  <c r="AA121" s="1"/>
  <c r="J121"/>
  <c r="W121" s="1"/>
  <c r="O121"/>
  <c r="AB121" s="1"/>
  <c r="K121"/>
  <c r="X121" s="1"/>
  <c r="G120"/>
  <c r="T120" s="1"/>
  <c r="P121"/>
  <c r="AC121" s="1"/>
  <c r="L121"/>
  <c r="Y121" s="1"/>
  <c r="H121"/>
  <c r="U121" s="1"/>
  <c r="P389"/>
  <c r="AC389" s="1"/>
  <c r="L389"/>
  <c r="Y389" s="1"/>
  <c r="H389"/>
  <c r="U389" s="1"/>
  <c r="O389"/>
  <c r="AB389" s="1"/>
  <c r="K389"/>
  <c r="X389" s="1"/>
  <c r="G388"/>
  <c r="T388" s="1"/>
  <c r="R389"/>
  <c r="AE389" s="1"/>
  <c r="N389"/>
  <c r="AA389" s="1"/>
  <c r="J389"/>
  <c r="W389" s="1"/>
  <c r="Q389"/>
  <c r="AD389" s="1"/>
  <c r="M389"/>
  <c r="Z389" s="1"/>
  <c r="I389"/>
  <c r="V389" s="1"/>
  <c r="P385"/>
  <c r="AC385" s="1"/>
  <c r="L385"/>
  <c r="Y385" s="1"/>
  <c r="H385"/>
  <c r="U385" s="1"/>
  <c r="O385"/>
  <c r="AB385" s="1"/>
  <c r="K385"/>
  <c r="X385" s="1"/>
  <c r="G384"/>
  <c r="T384" s="1"/>
  <c r="P387"/>
  <c r="AC387" s="1"/>
  <c r="L387"/>
  <c r="Y387" s="1"/>
  <c r="H387"/>
  <c r="U387" s="1"/>
  <c r="O387"/>
  <c r="AB387" s="1"/>
  <c r="K387"/>
  <c r="X387" s="1"/>
  <c r="G386"/>
  <c r="T386" s="1"/>
  <c r="R385"/>
  <c r="AE385" s="1"/>
  <c r="N385"/>
  <c r="AA385" s="1"/>
  <c r="J385"/>
  <c r="W385" s="1"/>
  <c r="Q385"/>
  <c r="AD385" s="1"/>
  <c r="M385"/>
  <c r="Z385" s="1"/>
  <c r="I385"/>
  <c r="V385" s="1"/>
  <c r="R387"/>
  <c r="AE387" s="1"/>
  <c r="N387"/>
  <c r="AA387" s="1"/>
  <c r="J387"/>
  <c r="W387" s="1"/>
  <c r="Q387"/>
  <c r="AD387" s="1"/>
  <c r="M387"/>
  <c r="Z387" s="1"/>
  <c r="I387"/>
  <c r="V387" s="1"/>
  <c r="P386"/>
  <c r="AC386" s="1"/>
  <c r="L386"/>
  <c r="Y386" s="1"/>
  <c r="H386"/>
  <c r="U386" s="1"/>
  <c r="O386"/>
  <c r="AB386" s="1"/>
  <c r="K386"/>
  <c r="X386" s="1"/>
  <c r="G385"/>
  <c r="T385" s="1"/>
  <c r="P384"/>
  <c r="AC384" s="1"/>
  <c r="L384"/>
  <c r="Y384" s="1"/>
  <c r="H384"/>
  <c r="U384" s="1"/>
  <c r="O384"/>
  <c r="AB384" s="1"/>
  <c r="K384"/>
  <c r="X384" s="1"/>
  <c r="G383"/>
  <c r="T383" s="1"/>
  <c r="R386"/>
  <c r="AE386" s="1"/>
  <c r="N386"/>
  <c r="AA386" s="1"/>
  <c r="J386"/>
  <c r="W386" s="1"/>
  <c r="Q386"/>
  <c r="AD386" s="1"/>
  <c r="M386"/>
  <c r="Z386" s="1"/>
  <c r="I386"/>
  <c r="V386" s="1"/>
  <c r="R384"/>
  <c r="AE384" s="1"/>
  <c r="N384"/>
  <c r="AA384" s="1"/>
  <c r="J384"/>
  <c r="W384" s="1"/>
  <c r="Q384"/>
  <c r="AD384" s="1"/>
  <c r="M384"/>
  <c r="Z384" s="1"/>
  <c r="I384"/>
  <c r="V384" s="1"/>
  <c r="P357"/>
  <c r="AC357" s="1"/>
  <c r="L357"/>
  <c r="Y357" s="1"/>
  <c r="H357"/>
  <c r="U357" s="1"/>
  <c r="O357"/>
  <c r="AB357" s="1"/>
  <c r="K357"/>
  <c r="X357" s="1"/>
  <c r="G356"/>
  <c r="T356" s="1"/>
  <c r="R357"/>
  <c r="AE357" s="1"/>
  <c r="N357"/>
  <c r="AA357" s="1"/>
  <c r="J357"/>
  <c r="W357" s="1"/>
  <c r="Q357"/>
  <c r="AD357" s="1"/>
  <c r="M357"/>
  <c r="Z357" s="1"/>
  <c r="I357"/>
  <c r="V357" s="1"/>
  <c r="P358"/>
  <c r="AC358" s="1"/>
  <c r="L358"/>
  <c r="Y358" s="1"/>
  <c r="H358"/>
  <c r="U358" s="1"/>
  <c r="O358"/>
  <c r="AB358" s="1"/>
  <c r="K358"/>
  <c r="X358" s="1"/>
  <c r="G357"/>
  <c r="T357" s="1"/>
  <c r="P356"/>
  <c r="AC356" s="1"/>
  <c r="L356"/>
  <c r="Y356" s="1"/>
  <c r="H356"/>
  <c r="U356" s="1"/>
  <c r="O356"/>
  <c r="AB356" s="1"/>
  <c r="K356"/>
  <c r="X356" s="1"/>
  <c r="G355"/>
  <c r="T355" s="1"/>
  <c r="AF355" s="1"/>
  <c r="R358"/>
  <c r="AE358" s="1"/>
  <c r="N358"/>
  <c r="AA358" s="1"/>
  <c r="J358"/>
  <c r="W358" s="1"/>
  <c r="Q358"/>
  <c r="AD358" s="1"/>
  <c r="M358"/>
  <c r="Z358" s="1"/>
  <c r="I358"/>
  <c r="V358" s="1"/>
  <c r="R356"/>
  <c r="AE356" s="1"/>
  <c r="N356"/>
  <c r="AA356" s="1"/>
  <c r="J356"/>
  <c r="W356" s="1"/>
  <c r="Q356"/>
  <c r="AD356" s="1"/>
  <c r="M356"/>
  <c r="Z356" s="1"/>
  <c r="I356"/>
  <c r="V356" s="1"/>
  <c r="P316"/>
  <c r="AC316" s="1"/>
  <c r="L316"/>
  <c r="Y316" s="1"/>
  <c r="H316"/>
  <c r="U316" s="1"/>
  <c r="O316"/>
  <c r="AB316" s="1"/>
  <c r="K316"/>
  <c r="X316" s="1"/>
  <c r="G315"/>
  <c r="T315" s="1"/>
  <c r="P314"/>
  <c r="AC314" s="1"/>
  <c r="L314"/>
  <c r="Y314" s="1"/>
  <c r="H314"/>
  <c r="U314" s="1"/>
  <c r="O314"/>
  <c r="AB314" s="1"/>
  <c r="K314"/>
  <c r="X314" s="1"/>
  <c r="G313"/>
  <c r="T313" s="1"/>
  <c r="AF313" s="1"/>
  <c r="R316"/>
  <c r="AE316" s="1"/>
  <c r="N316"/>
  <c r="AA316" s="1"/>
  <c r="J316"/>
  <c r="W316" s="1"/>
  <c r="Q316"/>
  <c r="AD316" s="1"/>
  <c r="M316"/>
  <c r="Z316" s="1"/>
  <c r="I316"/>
  <c r="V316" s="1"/>
  <c r="R314"/>
  <c r="AE314" s="1"/>
  <c r="N314"/>
  <c r="AA314" s="1"/>
  <c r="J314"/>
  <c r="W314" s="1"/>
  <c r="Q314"/>
  <c r="AD314" s="1"/>
  <c r="M314"/>
  <c r="Z314" s="1"/>
  <c r="I314"/>
  <c r="V314" s="1"/>
  <c r="R315"/>
  <c r="AE315" s="1"/>
  <c r="N315"/>
  <c r="AA315" s="1"/>
  <c r="J315"/>
  <c r="W315" s="1"/>
  <c r="Q315"/>
  <c r="AD315" s="1"/>
  <c r="M315"/>
  <c r="Z315" s="1"/>
  <c r="I315"/>
  <c r="V315" s="1"/>
  <c r="P315"/>
  <c r="AC315" s="1"/>
  <c r="L315"/>
  <c r="Y315" s="1"/>
  <c r="H315"/>
  <c r="U315" s="1"/>
  <c r="O315"/>
  <c r="AB315" s="1"/>
  <c r="K315"/>
  <c r="X315" s="1"/>
  <c r="G314"/>
  <c r="T314" s="1"/>
  <c r="Q271"/>
  <c r="AD271" s="1"/>
  <c r="J271"/>
  <c r="W271" s="1"/>
  <c r="R271"/>
  <c r="AE271" s="1"/>
  <c r="M271"/>
  <c r="Z271" s="1"/>
  <c r="O272"/>
  <c r="AB272" s="1"/>
  <c r="K272"/>
  <c r="X272" s="1"/>
  <c r="G271"/>
  <c r="T271" s="1"/>
  <c r="P272"/>
  <c r="AC272" s="1"/>
  <c r="L272"/>
  <c r="Y272" s="1"/>
  <c r="H272"/>
  <c r="U272" s="1"/>
  <c r="O270"/>
  <c r="AB270" s="1"/>
  <c r="K270"/>
  <c r="X270" s="1"/>
  <c r="G269"/>
  <c r="T269" s="1"/>
  <c r="P270"/>
  <c r="AC270" s="1"/>
  <c r="L270"/>
  <c r="Y270" s="1"/>
  <c r="H270"/>
  <c r="U270" s="1"/>
  <c r="N271"/>
  <c r="AA271" s="1"/>
  <c r="I271"/>
  <c r="V271" s="1"/>
  <c r="Q272"/>
  <c r="AD272" s="1"/>
  <c r="M272"/>
  <c r="Z272" s="1"/>
  <c r="I272"/>
  <c r="V272" s="1"/>
  <c r="R272"/>
  <c r="AE272" s="1"/>
  <c r="N272"/>
  <c r="AA272" s="1"/>
  <c r="J272"/>
  <c r="W272" s="1"/>
  <c r="Q270"/>
  <c r="AD270" s="1"/>
  <c r="M270"/>
  <c r="Z270" s="1"/>
  <c r="I270"/>
  <c r="V270" s="1"/>
  <c r="R270"/>
  <c r="AE270" s="1"/>
  <c r="N270"/>
  <c r="AA270" s="1"/>
  <c r="J270"/>
  <c r="W270" s="1"/>
  <c r="K271"/>
  <c r="X271" s="1"/>
  <c r="L271"/>
  <c r="Y271" s="1"/>
  <c r="G270"/>
  <c r="T270" s="1"/>
  <c r="O271"/>
  <c r="AB271" s="1"/>
  <c r="H271"/>
  <c r="U271" s="1"/>
  <c r="P271"/>
  <c r="AC271" s="1"/>
  <c r="P492"/>
  <c r="AC492" s="1"/>
  <c r="L492"/>
  <c r="Y492" s="1"/>
  <c r="H492"/>
  <c r="U492" s="1"/>
  <c r="M492"/>
  <c r="Z492" s="1"/>
  <c r="O492"/>
  <c r="AB492" s="1"/>
  <c r="G491"/>
  <c r="T491" s="1"/>
  <c r="I491"/>
  <c r="V491" s="1"/>
  <c r="J491"/>
  <c r="W491" s="1"/>
  <c r="R491"/>
  <c r="AE491" s="1"/>
  <c r="R492"/>
  <c r="AE492" s="1"/>
  <c r="N492"/>
  <c r="AA492" s="1"/>
  <c r="J492"/>
  <c r="W492" s="1"/>
  <c r="Q492"/>
  <c r="AD492" s="1"/>
  <c r="I492"/>
  <c r="V492" s="1"/>
  <c r="K492"/>
  <c r="X492" s="1"/>
  <c r="K491"/>
  <c r="X491" s="1"/>
  <c r="Q491"/>
  <c r="AD491" s="1"/>
  <c r="N491"/>
  <c r="AA491" s="1"/>
  <c r="P493"/>
  <c r="AC493" s="1"/>
  <c r="L493"/>
  <c r="Y493" s="1"/>
  <c r="H493"/>
  <c r="U493" s="1"/>
  <c r="M493"/>
  <c r="Z493" s="1"/>
  <c r="O493"/>
  <c r="AB493" s="1"/>
  <c r="G492"/>
  <c r="T492" s="1"/>
  <c r="R493"/>
  <c r="AE493" s="1"/>
  <c r="N493"/>
  <c r="AA493" s="1"/>
  <c r="J493"/>
  <c r="W493" s="1"/>
  <c r="Q493"/>
  <c r="AD493" s="1"/>
  <c r="I493"/>
  <c r="V493" s="1"/>
  <c r="K493"/>
  <c r="X493" s="1"/>
  <c r="G490"/>
  <c r="T490" s="1"/>
  <c r="AF490" s="1"/>
  <c r="M491"/>
  <c r="Z491" s="1"/>
  <c r="L491"/>
  <c r="Y491" s="1"/>
  <c r="O491"/>
  <c r="AB491" s="1"/>
  <c r="H491"/>
  <c r="U491" s="1"/>
  <c r="P491"/>
  <c r="AC491" s="1"/>
  <c r="Q123"/>
  <c r="AD123" s="1"/>
  <c r="M123"/>
  <c r="Z123" s="1"/>
  <c r="I123"/>
  <c r="V123" s="1"/>
  <c r="R123"/>
  <c r="AE123" s="1"/>
  <c r="N123"/>
  <c r="AA123" s="1"/>
  <c r="J123"/>
  <c r="W123" s="1"/>
  <c r="O123"/>
  <c r="AB123" s="1"/>
  <c r="K123"/>
  <c r="X123" s="1"/>
  <c r="G122"/>
  <c r="T122" s="1"/>
  <c r="P123"/>
  <c r="AC123" s="1"/>
  <c r="L123"/>
  <c r="Y123" s="1"/>
  <c r="H123"/>
  <c r="U123" s="1"/>
  <c r="R489"/>
  <c r="AE489" s="1"/>
  <c r="I489"/>
  <c r="V489" s="1"/>
  <c r="J489"/>
  <c r="W489" s="1"/>
  <c r="K489"/>
  <c r="X489" s="1"/>
  <c r="Q489"/>
  <c r="AD489" s="1"/>
  <c r="N489"/>
  <c r="AA489" s="1"/>
  <c r="P488"/>
  <c r="AC488" s="1"/>
  <c r="L488"/>
  <c r="Y488" s="1"/>
  <c r="H488"/>
  <c r="U488" s="1"/>
  <c r="M488"/>
  <c r="Z488" s="1"/>
  <c r="O488"/>
  <c r="AB488" s="1"/>
  <c r="G487"/>
  <c r="T487" s="1"/>
  <c r="R488"/>
  <c r="AE488" s="1"/>
  <c r="N488"/>
  <c r="AA488" s="1"/>
  <c r="J488"/>
  <c r="W488" s="1"/>
  <c r="Q488"/>
  <c r="AD488" s="1"/>
  <c r="I488"/>
  <c r="V488" s="1"/>
  <c r="K488"/>
  <c r="X488" s="1"/>
  <c r="G488"/>
  <c r="T488" s="1"/>
  <c r="M489"/>
  <c r="Z489" s="1"/>
  <c r="L489"/>
  <c r="Y489" s="1"/>
  <c r="O489"/>
  <c r="AB489" s="1"/>
  <c r="H489"/>
  <c r="U489" s="1"/>
  <c r="P489"/>
  <c r="AC489" s="1"/>
  <c r="R464"/>
  <c r="AE464" s="1"/>
  <c r="N464"/>
  <c r="AA464" s="1"/>
  <c r="J464"/>
  <c r="W464" s="1"/>
  <c r="Q464"/>
  <c r="AD464" s="1"/>
  <c r="M464"/>
  <c r="Z464" s="1"/>
  <c r="I464"/>
  <c r="V464" s="1"/>
  <c r="P464"/>
  <c r="AC464" s="1"/>
  <c r="L464"/>
  <c r="Y464" s="1"/>
  <c r="H464"/>
  <c r="U464" s="1"/>
  <c r="O464"/>
  <c r="AB464" s="1"/>
  <c r="K464"/>
  <c r="X464" s="1"/>
  <c r="G463"/>
  <c r="T463" s="1"/>
  <c r="R465"/>
  <c r="AE465" s="1"/>
  <c r="N465"/>
  <c r="AA465" s="1"/>
  <c r="J465"/>
  <c r="W465" s="1"/>
  <c r="Q465"/>
  <c r="AD465" s="1"/>
  <c r="M465"/>
  <c r="Z465" s="1"/>
  <c r="I465"/>
  <c r="V465" s="1"/>
  <c r="P465"/>
  <c r="AC465" s="1"/>
  <c r="L465"/>
  <c r="Y465" s="1"/>
  <c r="H465"/>
  <c r="U465" s="1"/>
  <c r="O465"/>
  <c r="AB465" s="1"/>
  <c r="K465"/>
  <c r="X465" s="1"/>
  <c r="G464"/>
  <c r="T464" s="1"/>
  <c r="P462"/>
  <c r="AC462" s="1"/>
  <c r="L462"/>
  <c r="Y462" s="1"/>
  <c r="H462"/>
  <c r="U462" s="1"/>
  <c r="O462"/>
  <c r="AB462" s="1"/>
  <c r="K462"/>
  <c r="X462" s="1"/>
  <c r="G461"/>
  <c r="T461" s="1"/>
  <c r="P461"/>
  <c r="AC461" s="1"/>
  <c r="L461"/>
  <c r="Y461" s="1"/>
  <c r="H461"/>
  <c r="U461" s="1"/>
  <c r="O461"/>
  <c r="AB461" s="1"/>
  <c r="K461"/>
  <c r="X461" s="1"/>
  <c r="G460"/>
  <c r="T460" s="1"/>
  <c r="AF460" s="1"/>
  <c r="P463"/>
  <c r="AC463" s="1"/>
  <c r="L463"/>
  <c r="Y463" s="1"/>
  <c r="H463"/>
  <c r="U463" s="1"/>
  <c r="O463"/>
  <c r="AB463" s="1"/>
  <c r="K463"/>
  <c r="X463" s="1"/>
  <c r="G462"/>
  <c r="T462" s="1"/>
  <c r="R462"/>
  <c r="AE462" s="1"/>
  <c r="N462"/>
  <c r="AA462" s="1"/>
  <c r="J462"/>
  <c r="W462" s="1"/>
  <c r="Q462"/>
  <c r="AD462" s="1"/>
  <c r="M462"/>
  <c r="Z462" s="1"/>
  <c r="I462"/>
  <c r="V462" s="1"/>
  <c r="R461"/>
  <c r="AE461" s="1"/>
  <c r="N461"/>
  <c r="AA461" s="1"/>
  <c r="J461"/>
  <c r="W461" s="1"/>
  <c r="Q461"/>
  <c r="AD461" s="1"/>
  <c r="M461"/>
  <c r="Z461" s="1"/>
  <c r="I461"/>
  <c r="V461" s="1"/>
  <c r="R463"/>
  <c r="AE463" s="1"/>
  <c r="N463"/>
  <c r="AA463" s="1"/>
  <c r="J463"/>
  <c r="W463" s="1"/>
  <c r="Q463"/>
  <c r="AD463" s="1"/>
  <c r="M463"/>
  <c r="Z463" s="1"/>
  <c r="I463"/>
  <c r="V463" s="1"/>
  <c r="R467"/>
  <c r="AE467" s="1"/>
  <c r="M467"/>
  <c r="Z467" s="1"/>
  <c r="J467"/>
  <c r="W467" s="1"/>
  <c r="I467"/>
  <c r="V467" s="1"/>
  <c r="Q467"/>
  <c r="AD467" s="1"/>
  <c r="N467"/>
  <c r="AA467" s="1"/>
  <c r="G466"/>
  <c r="T466" s="1"/>
  <c r="AF466" s="1"/>
  <c r="O467"/>
  <c r="AB467" s="1"/>
  <c r="L467"/>
  <c r="Y467" s="1"/>
  <c r="K467"/>
  <c r="X467" s="1"/>
  <c r="H467"/>
  <c r="U467" s="1"/>
  <c r="P467"/>
  <c r="AC467" s="1"/>
  <c r="P300"/>
  <c r="AC300" s="1"/>
  <c r="L300"/>
  <c r="Y300" s="1"/>
  <c r="H300"/>
  <c r="U300" s="1"/>
  <c r="O300"/>
  <c r="AB300" s="1"/>
  <c r="K300"/>
  <c r="X300" s="1"/>
  <c r="G299"/>
  <c r="T299" s="1"/>
  <c r="R300"/>
  <c r="AE300" s="1"/>
  <c r="N300"/>
  <c r="AA300" s="1"/>
  <c r="J300"/>
  <c r="W300" s="1"/>
  <c r="Q300"/>
  <c r="AD300" s="1"/>
  <c r="M300"/>
  <c r="Z300" s="1"/>
  <c r="I300"/>
  <c r="V300" s="1"/>
  <c r="R481"/>
  <c r="AE481" s="1"/>
  <c r="R480"/>
  <c r="AE480" s="1"/>
  <c r="N480"/>
  <c r="AA480" s="1"/>
  <c r="J480"/>
  <c r="W480" s="1"/>
  <c r="Q480"/>
  <c r="AD480" s="1"/>
  <c r="M480"/>
  <c r="Z480" s="1"/>
  <c r="I480"/>
  <c r="V480" s="1"/>
  <c r="R484"/>
  <c r="AE484" s="1"/>
  <c r="N484"/>
  <c r="AA484" s="1"/>
  <c r="J484"/>
  <c r="W484" s="1"/>
  <c r="Q484"/>
  <c r="AD484" s="1"/>
  <c r="M484"/>
  <c r="Z484" s="1"/>
  <c r="I484"/>
  <c r="V484" s="1"/>
  <c r="R477"/>
  <c r="AE477" s="1"/>
  <c r="P480"/>
  <c r="AC480" s="1"/>
  <c r="L480"/>
  <c r="Y480" s="1"/>
  <c r="H480"/>
  <c r="U480" s="1"/>
  <c r="O480"/>
  <c r="AB480" s="1"/>
  <c r="K480"/>
  <c r="X480" s="1"/>
  <c r="G479"/>
  <c r="T479" s="1"/>
  <c r="P484"/>
  <c r="AC484" s="1"/>
  <c r="L484"/>
  <c r="Y484" s="1"/>
  <c r="H484"/>
  <c r="U484" s="1"/>
  <c r="O484"/>
  <c r="AB484" s="1"/>
  <c r="K484"/>
  <c r="X484" s="1"/>
  <c r="G483"/>
  <c r="T483" s="1"/>
  <c r="R473"/>
  <c r="AE473" s="1"/>
  <c r="N473"/>
  <c r="AA473" s="1"/>
  <c r="J473"/>
  <c r="W473" s="1"/>
  <c r="Q473"/>
  <c r="AD473" s="1"/>
  <c r="M473"/>
  <c r="Z473" s="1"/>
  <c r="I473"/>
  <c r="V473" s="1"/>
  <c r="P473"/>
  <c r="AC473" s="1"/>
  <c r="L473"/>
  <c r="Y473" s="1"/>
  <c r="H473"/>
  <c r="U473" s="1"/>
  <c r="O473"/>
  <c r="AB473" s="1"/>
  <c r="K473"/>
  <c r="X473" s="1"/>
  <c r="P479"/>
  <c r="AC479" s="1"/>
  <c r="L479"/>
  <c r="Y479" s="1"/>
  <c r="H479"/>
  <c r="U479" s="1"/>
  <c r="O479"/>
  <c r="AB479" s="1"/>
  <c r="K479"/>
  <c r="X479" s="1"/>
  <c r="G478"/>
  <c r="T478" s="1"/>
  <c r="I476"/>
  <c r="V476" s="1"/>
  <c r="Q476"/>
  <c r="AD476" s="1"/>
  <c r="N476"/>
  <c r="AA476" s="1"/>
  <c r="I481"/>
  <c r="V481" s="1"/>
  <c r="Q481"/>
  <c r="AD481" s="1"/>
  <c r="N481"/>
  <c r="AA481" s="1"/>
  <c r="M477"/>
  <c r="Z477" s="1"/>
  <c r="J477"/>
  <c r="W477" s="1"/>
  <c r="R479"/>
  <c r="AE479" s="1"/>
  <c r="N479"/>
  <c r="AA479" s="1"/>
  <c r="J479"/>
  <c r="W479" s="1"/>
  <c r="Q479"/>
  <c r="AD479" s="1"/>
  <c r="M479"/>
  <c r="Z479" s="1"/>
  <c r="I479"/>
  <c r="V479" s="1"/>
  <c r="M476"/>
  <c r="Z476" s="1"/>
  <c r="J476"/>
  <c r="W476" s="1"/>
  <c r="R476"/>
  <c r="AE476" s="1"/>
  <c r="M481"/>
  <c r="Z481" s="1"/>
  <c r="J481"/>
  <c r="W481" s="1"/>
  <c r="I477"/>
  <c r="V477" s="1"/>
  <c r="Q477"/>
  <c r="AD477" s="1"/>
  <c r="N477"/>
  <c r="AA477" s="1"/>
  <c r="P482"/>
  <c r="AC482" s="1"/>
  <c r="L482"/>
  <c r="Y482" s="1"/>
  <c r="H482"/>
  <c r="U482" s="1"/>
  <c r="O482"/>
  <c r="AB482" s="1"/>
  <c r="K482"/>
  <c r="X482" s="1"/>
  <c r="G481"/>
  <c r="T481" s="1"/>
  <c r="P478"/>
  <c r="AC478" s="1"/>
  <c r="L478"/>
  <c r="Y478" s="1"/>
  <c r="H478"/>
  <c r="U478" s="1"/>
  <c r="O478"/>
  <c r="AB478" s="1"/>
  <c r="K478"/>
  <c r="X478" s="1"/>
  <c r="G477"/>
  <c r="T477" s="1"/>
  <c r="P474"/>
  <c r="AC474" s="1"/>
  <c r="L474"/>
  <c r="Y474" s="1"/>
  <c r="H474"/>
  <c r="U474" s="1"/>
  <c r="O474"/>
  <c r="AB474" s="1"/>
  <c r="K474"/>
  <c r="X474" s="1"/>
  <c r="G473"/>
  <c r="T473" s="1"/>
  <c r="P485"/>
  <c r="AC485" s="1"/>
  <c r="L485"/>
  <c r="Y485" s="1"/>
  <c r="M485"/>
  <c r="Z485" s="1"/>
  <c r="H485"/>
  <c r="U485" s="1"/>
  <c r="K485"/>
  <c r="X485" s="1"/>
  <c r="G484"/>
  <c r="T484" s="1"/>
  <c r="P483"/>
  <c r="AC483" s="1"/>
  <c r="L483"/>
  <c r="Y483" s="1"/>
  <c r="H483"/>
  <c r="U483" s="1"/>
  <c r="O483"/>
  <c r="AB483" s="1"/>
  <c r="K483"/>
  <c r="X483" s="1"/>
  <c r="G482"/>
  <c r="T482" s="1"/>
  <c r="P475"/>
  <c r="AC475" s="1"/>
  <c r="L475"/>
  <c r="Y475" s="1"/>
  <c r="H475"/>
  <c r="U475" s="1"/>
  <c r="O475"/>
  <c r="AB475" s="1"/>
  <c r="K475"/>
  <c r="X475" s="1"/>
  <c r="G474"/>
  <c r="T474" s="1"/>
  <c r="R482"/>
  <c r="AE482" s="1"/>
  <c r="N482"/>
  <c r="AA482" s="1"/>
  <c r="J482"/>
  <c r="W482" s="1"/>
  <c r="Q482"/>
  <c r="AD482" s="1"/>
  <c r="M482"/>
  <c r="Z482" s="1"/>
  <c r="I482"/>
  <c r="V482" s="1"/>
  <c r="R478"/>
  <c r="AE478" s="1"/>
  <c r="N478"/>
  <c r="AA478" s="1"/>
  <c r="J478"/>
  <c r="W478" s="1"/>
  <c r="Q478"/>
  <c r="AD478" s="1"/>
  <c r="M478"/>
  <c r="Z478" s="1"/>
  <c r="I478"/>
  <c r="V478" s="1"/>
  <c r="R474"/>
  <c r="AE474" s="1"/>
  <c r="N474"/>
  <c r="AA474" s="1"/>
  <c r="J474"/>
  <c r="W474" s="1"/>
  <c r="Q474"/>
  <c r="AD474" s="1"/>
  <c r="M474"/>
  <c r="Z474" s="1"/>
  <c r="I474"/>
  <c r="V474" s="1"/>
  <c r="R485"/>
  <c r="AE485" s="1"/>
  <c r="N485"/>
  <c r="AA485" s="1"/>
  <c r="Q485"/>
  <c r="AD485" s="1"/>
  <c r="J485"/>
  <c r="W485" s="1"/>
  <c r="O485"/>
  <c r="AB485" s="1"/>
  <c r="I485"/>
  <c r="V485" s="1"/>
  <c r="R483"/>
  <c r="AE483" s="1"/>
  <c r="N483"/>
  <c r="AA483" s="1"/>
  <c r="J483"/>
  <c r="W483" s="1"/>
  <c r="Q483"/>
  <c r="AD483" s="1"/>
  <c r="M483"/>
  <c r="Z483" s="1"/>
  <c r="I483"/>
  <c r="V483" s="1"/>
  <c r="R475"/>
  <c r="AE475" s="1"/>
  <c r="N475"/>
  <c r="AA475" s="1"/>
  <c r="J475"/>
  <c r="W475" s="1"/>
  <c r="Q475"/>
  <c r="AD475" s="1"/>
  <c r="M475"/>
  <c r="Z475" s="1"/>
  <c r="I475"/>
  <c r="V475" s="1"/>
  <c r="G475"/>
  <c r="T475" s="1"/>
  <c r="O476"/>
  <c r="AB476" s="1"/>
  <c r="L476"/>
  <c r="Y476" s="1"/>
  <c r="G480"/>
  <c r="T480" s="1"/>
  <c r="O481"/>
  <c r="AB481" s="1"/>
  <c r="L481"/>
  <c r="Y481" s="1"/>
  <c r="G476"/>
  <c r="T476" s="1"/>
  <c r="O477"/>
  <c r="AB477" s="1"/>
  <c r="L477"/>
  <c r="Y477" s="1"/>
  <c r="K476"/>
  <c r="X476" s="1"/>
  <c r="H476"/>
  <c r="U476" s="1"/>
  <c r="P476"/>
  <c r="AC476" s="1"/>
  <c r="K481"/>
  <c r="X481" s="1"/>
  <c r="H481"/>
  <c r="U481" s="1"/>
  <c r="P481"/>
  <c r="AC481" s="1"/>
  <c r="K477"/>
  <c r="X477" s="1"/>
  <c r="H477"/>
  <c r="U477" s="1"/>
  <c r="P477"/>
  <c r="AC477" s="1"/>
  <c r="Q178"/>
  <c r="AD178" s="1"/>
  <c r="M178"/>
  <c r="Z178" s="1"/>
  <c r="I178"/>
  <c r="V178" s="1"/>
  <c r="R178"/>
  <c r="AE178" s="1"/>
  <c r="N178"/>
  <c r="AA178" s="1"/>
  <c r="J178"/>
  <c r="W178" s="1"/>
  <c r="O178"/>
  <c r="AB178" s="1"/>
  <c r="G177"/>
  <c r="T177" s="1"/>
  <c r="AF177" s="1"/>
  <c r="L178"/>
  <c r="Y178" s="1"/>
  <c r="K178"/>
  <c r="X178" s="1"/>
  <c r="P178"/>
  <c r="AC178" s="1"/>
  <c r="H178"/>
  <c r="U178" s="1"/>
  <c r="O179"/>
  <c r="AB179" s="1"/>
  <c r="K179"/>
  <c r="X179" s="1"/>
  <c r="G178"/>
  <c r="T178" s="1"/>
  <c r="P179"/>
  <c r="AC179" s="1"/>
  <c r="L179"/>
  <c r="Y179" s="1"/>
  <c r="H179"/>
  <c r="U179" s="1"/>
  <c r="Q179"/>
  <c r="AD179" s="1"/>
  <c r="M179"/>
  <c r="Z179" s="1"/>
  <c r="I179"/>
  <c r="V179" s="1"/>
  <c r="R179"/>
  <c r="AE179" s="1"/>
  <c r="N179"/>
  <c r="AA179" s="1"/>
  <c r="J179"/>
  <c r="W179" s="1"/>
  <c r="O181"/>
  <c r="AB181" s="1"/>
  <c r="K181"/>
  <c r="X181" s="1"/>
  <c r="G180"/>
  <c r="T180" s="1"/>
  <c r="P181"/>
  <c r="AC181" s="1"/>
  <c r="L181"/>
  <c r="Y181" s="1"/>
  <c r="H181"/>
  <c r="U181" s="1"/>
  <c r="Q181"/>
  <c r="AD181" s="1"/>
  <c r="M181"/>
  <c r="Z181" s="1"/>
  <c r="I181"/>
  <c r="V181" s="1"/>
  <c r="R181"/>
  <c r="AE181" s="1"/>
  <c r="N181"/>
  <c r="AA181" s="1"/>
  <c r="J181"/>
  <c r="W181" s="1"/>
  <c r="Q180"/>
  <c r="AD180" s="1"/>
  <c r="M180"/>
  <c r="Z180" s="1"/>
  <c r="I180"/>
  <c r="V180" s="1"/>
  <c r="R180"/>
  <c r="AE180" s="1"/>
  <c r="N180"/>
  <c r="AA180" s="1"/>
  <c r="J180"/>
  <c r="W180" s="1"/>
  <c r="O180"/>
  <c r="AB180" s="1"/>
  <c r="K180"/>
  <c r="X180" s="1"/>
  <c r="G179"/>
  <c r="T179" s="1"/>
  <c r="P180"/>
  <c r="AC180" s="1"/>
  <c r="L180"/>
  <c r="Y180" s="1"/>
  <c r="H180"/>
  <c r="U180" s="1"/>
  <c r="Q512"/>
  <c r="AD512" s="1"/>
  <c r="M512"/>
  <c r="Z512" s="1"/>
  <c r="I512"/>
  <c r="V512" s="1"/>
  <c r="R512"/>
  <c r="AE512" s="1"/>
  <c r="N512"/>
  <c r="AA512" s="1"/>
  <c r="J512"/>
  <c r="W512" s="1"/>
  <c r="O512"/>
  <c r="AB512" s="1"/>
  <c r="K512"/>
  <c r="X512" s="1"/>
  <c r="G511"/>
  <c r="T511" s="1"/>
  <c r="P512"/>
  <c r="AC512" s="1"/>
  <c r="L512"/>
  <c r="Y512" s="1"/>
  <c r="H512"/>
  <c r="U512" s="1"/>
  <c r="Q250"/>
  <c r="AD250" s="1"/>
  <c r="M250"/>
  <c r="Z250" s="1"/>
  <c r="I250"/>
  <c r="V250" s="1"/>
  <c r="R250"/>
  <c r="AE250" s="1"/>
  <c r="N250"/>
  <c r="AA250" s="1"/>
  <c r="J250"/>
  <c r="W250" s="1"/>
  <c r="O250"/>
  <c r="AB250" s="1"/>
  <c r="K250"/>
  <c r="X250" s="1"/>
  <c r="G249"/>
  <c r="T249" s="1"/>
  <c r="P250"/>
  <c r="AC250" s="1"/>
  <c r="L250"/>
  <c r="Y250" s="1"/>
  <c r="H250"/>
  <c r="U250" s="1"/>
  <c r="Q249"/>
  <c r="AD249" s="1"/>
  <c r="M249"/>
  <c r="Z249" s="1"/>
  <c r="I249"/>
  <c r="V249" s="1"/>
  <c r="R249"/>
  <c r="AE249" s="1"/>
  <c r="N249"/>
  <c r="AA249" s="1"/>
  <c r="J249"/>
  <c r="W249" s="1"/>
  <c r="O249"/>
  <c r="AB249" s="1"/>
  <c r="K249"/>
  <c r="X249" s="1"/>
  <c r="G248"/>
  <c r="T248" s="1"/>
  <c r="P249"/>
  <c r="AC249" s="1"/>
  <c r="L249"/>
  <c r="Y249" s="1"/>
  <c r="H249"/>
  <c r="U249" s="1"/>
  <c r="O248"/>
  <c r="AB248" s="1"/>
  <c r="K248"/>
  <c r="X248" s="1"/>
  <c r="G247"/>
  <c r="T247" s="1"/>
  <c r="AF247" s="1"/>
  <c r="P248"/>
  <c r="AC248" s="1"/>
  <c r="L248"/>
  <c r="Y248" s="1"/>
  <c r="H248"/>
  <c r="U248" s="1"/>
  <c r="Q248"/>
  <c r="AD248" s="1"/>
  <c r="M248"/>
  <c r="Z248" s="1"/>
  <c r="I248"/>
  <c r="V248" s="1"/>
  <c r="R248"/>
  <c r="AE248" s="1"/>
  <c r="N248"/>
  <c r="AA248" s="1"/>
  <c r="J248"/>
  <c r="W248" s="1"/>
  <c r="P305"/>
  <c r="AC305" s="1"/>
  <c r="L305"/>
  <c r="Y305" s="1"/>
  <c r="H305"/>
  <c r="U305" s="1"/>
  <c r="O305"/>
  <c r="AB305" s="1"/>
  <c r="K305"/>
  <c r="X305" s="1"/>
  <c r="G304"/>
  <c r="T304" s="1"/>
  <c r="R305"/>
  <c r="AE305" s="1"/>
  <c r="N305"/>
  <c r="AA305" s="1"/>
  <c r="J305"/>
  <c r="W305" s="1"/>
  <c r="Q305"/>
  <c r="AD305" s="1"/>
  <c r="M305"/>
  <c r="Z305" s="1"/>
  <c r="I305"/>
  <c r="V305" s="1"/>
  <c r="P304"/>
  <c r="AC304" s="1"/>
  <c r="L304"/>
  <c r="Y304" s="1"/>
  <c r="H304"/>
  <c r="U304" s="1"/>
  <c r="O304"/>
  <c r="AB304" s="1"/>
  <c r="K304"/>
  <c r="X304" s="1"/>
  <c r="G303"/>
  <c r="T303" s="1"/>
  <c r="AF303" s="1"/>
  <c r="R304"/>
  <c r="AE304" s="1"/>
  <c r="N304"/>
  <c r="AA304" s="1"/>
  <c r="J304"/>
  <c r="W304" s="1"/>
  <c r="Q304"/>
  <c r="AD304" s="1"/>
  <c r="M304"/>
  <c r="Z304" s="1"/>
  <c r="I304"/>
  <c r="V304" s="1"/>
  <c r="R383"/>
  <c r="AE383" s="1"/>
  <c r="P381"/>
  <c r="AC381" s="1"/>
  <c r="L381"/>
  <c r="Y381" s="1"/>
  <c r="H381"/>
  <c r="U381" s="1"/>
  <c r="O381"/>
  <c r="AB381" s="1"/>
  <c r="K381"/>
  <c r="X381" s="1"/>
  <c r="G380"/>
  <c r="T380" s="1"/>
  <c r="I383"/>
  <c r="V383" s="1"/>
  <c r="Q383"/>
  <c r="AD383" s="1"/>
  <c r="R381"/>
  <c r="AE381" s="1"/>
  <c r="N381"/>
  <c r="AA381" s="1"/>
  <c r="J381"/>
  <c r="W381" s="1"/>
  <c r="Q381"/>
  <c r="AD381" s="1"/>
  <c r="M381"/>
  <c r="Z381" s="1"/>
  <c r="I381"/>
  <c r="V381" s="1"/>
  <c r="M383"/>
  <c r="Z383" s="1"/>
  <c r="N383"/>
  <c r="AA383" s="1"/>
  <c r="P382"/>
  <c r="AC382" s="1"/>
  <c r="L382"/>
  <c r="Y382" s="1"/>
  <c r="H382"/>
  <c r="U382" s="1"/>
  <c r="O382"/>
  <c r="AB382" s="1"/>
  <c r="K382"/>
  <c r="X382" s="1"/>
  <c r="G381"/>
  <c r="T381" s="1"/>
  <c r="P380"/>
  <c r="AC380" s="1"/>
  <c r="L380"/>
  <c r="Y380" s="1"/>
  <c r="H380"/>
  <c r="U380" s="1"/>
  <c r="O380"/>
  <c r="AB380" s="1"/>
  <c r="K380"/>
  <c r="X380" s="1"/>
  <c r="G379"/>
  <c r="T379" s="1"/>
  <c r="J383"/>
  <c r="W383" s="1"/>
  <c r="R382"/>
  <c r="AE382" s="1"/>
  <c r="N382"/>
  <c r="AA382" s="1"/>
  <c r="J382"/>
  <c r="W382" s="1"/>
  <c r="Q382"/>
  <c r="AD382" s="1"/>
  <c r="M382"/>
  <c r="Z382" s="1"/>
  <c r="I382"/>
  <c r="V382" s="1"/>
  <c r="R380"/>
  <c r="AE380" s="1"/>
  <c r="N380"/>
  <c r="AA380" s="1"/>
  <c r="J380"/>
  <c r="W380" s="1"/>
  <c r="Q380"/>
  <c r="AD380" s="1"/>
  <c r="M380"/>
  <c r="Z380" s="1"/>
  <c r="I380"/>
  <c r="V380" s="1"/>
  <c r="R379"/>
  <c r="AE379" s="1"/>
  <c r="N379"/>
  <c r="AA379" s="1"/>
  <c r="J379"/>
  <c r="W379" s="1"/>
  <c r="Q379"/>
  <c r="AD379" s="1"/>
  <c r="M379"/>
  <c r="Z379" s="1"/>
  <c r="I379"/>
  <c r="V379" s="1"/>
  <c r="G382"/>
  <c r="T382" s="1"/>
  <c r="O383"/>
  <c r="AB383" s="1"/>
  <c r="L383"/>
  <c r="Y383" s="1"/>
  <c r="P379"/>
  <c r="AC379" s="1"/>
  <c r="L379"/>
  <c r="Y379" s="1"/>
  <c r="H379"/>
  <c r="U379" s="1"/>
  <c r="O379"/>
  <c r="AB379" s="1"/>
  <c r="K379"/>
  <c r="X379" s="1"/>
  <c r="G378"/>
  <c r="T378" s="1"/>
  <c r="K383"/>
  <c r="X383" s="1"/>
  <c r="H383"/>
  <c r="U383" s="1"/>
  <c r="P383"/>
  <c r="AC383" s="1"/>
  <c r="R287"/>
  <c r="AE287" s="1"/>
  <c r="P285"/>
  <c r="AC285" s="1"/>
  <c r="L285"/>
  <c r="Y285" s="1"/>
  <c r="H285"/>
  <c r="U285" s="1"/>
  <c r="O285"/>
  <c r="AB285" s="1"/>
  <c r="K285"/>
  <c r="X285" s="1"/>
  <c r="G284"/>
  <c r="T284" s="1"/>
  <c r="P281"/>
  <c r="AC281" s="1"/>
  <c r="L281"/>
  <c r="Y281" s="1"/>
  <c r="H281"/>
  <c r="U281" s="1"/>
  <c r="O281"/>
  <c r="AB281" s="1"/>
  <c r="K281"/>
  <c r="X281" s="1"/>
  <c r="G280"/>
  <c r="T280" s="1"/>
  <c r="AF280" s="1"/>
  <c r="R285"/>
  <c r="AE285" s="1"/>
  <c r="N285"/>
  <c r="AA285" s="1"/>
  <c r="J285"/>
  <c r="W285" s="1"/>
  <c r="Q285"/>
  <c r="AD285" s="1"/>
  <c r="M285"/>
  <c r="Z285" s="1"/>
  <c r="I285"/>
  <c r="V285" s="1"/>
  <c r="R281"/>
  <c r="AE281" s="1"/>
  <c r="N281"/>
  <c r="AA281" s="1"/>
  <c r="J281"/>
  <c r="W281" s="1"/>
  <c r="Q281"/>
  <c r="AD281" s="1"/>
  <c r="M281"/>
  <c r="Z281" s="1"/>
  <c r="I281"/>
  <c r="V281" s="1"/>
  <c r="M287"/>
  <c r="Z287" s="1"/>
  <c r="J287"/>
  <c r="W287" s="1"/>
  <c r="P288"/>
  <c r="AC288" s="1"/>
  <c r="L288"/>
  <c r="Y288" s="1"/>
  <c r="H288"/>
  <c r="U288" s="1"/>
  <c r="O288"/>
  <c r="AB288" s="1"/>
  <c r="K288"/>
  <c r="X288" s="1"/>
  <c r="G287"/>
  <c r="T287" s="1"/>
  <c r="P286"/>
  <c r="AC286" s="1"/>
  <c r="L286"/>
  <c r="Y286" s="1"/>
  <c r="H286"/>
  <c r="U286" s="1"/>
  <c r="O286"/>
  <c r="AB286" s="1"/>
  <c r="K286"/>
  <c r="X286" s="1"/>
  <c r="G285"/>
  <c r="T285" s="1"/>
  <c r="P284"/>
  <c r="AC284" s="1"/>
  <c r="L284"/>
  <c r="Y284" s="1"/>
  <c r="H284"/>
  <c r="U284" s="1"/>
  <c r="O284"/>
  <c r="AB284" s="1"/>
  <c r="K284"/>
  <c r="X284" s="1"/>
  <c r="G283"/>
  <c r="T283" s="1"/>
  <c r="P282"/>
  <c r="AC282" s="1"/>
  <c r="L282"/>
  <c r="Y282" s="1"/>
  <c r="H282"/>
  <c r="U282" s="1"/>
  <c r="O282"/>
  <c r="AB282" s="1"/>
  <c r="K282"/>
  <c r="X282" s="1"/>
  <c r="G281"/>
  <c r="T281" s="1"/>
  <c r="I287"/>
  <c r="V287" s="1"/>
  <c r="Q287"/>
  <c r="AD287" s="1"/>
  <c r="N287"/>
  <c r="AA287" s="1"/>
  <c r="R288"/>
  <c r="AE288" s="1"/>
  <c r="N288"/>
  <c r="AA288" s="1"/>
  <c r="J288"/>
  <c r="W288" s="1"/>
  <c r="Q288"/>
  <c r="AD288" s="1"/>
  <c r="M288"/>
  <c r="Z288" s="1"/>
  <c r="I288"/>
  <c r="V288" s="1"/>
  <c r="R286"/>
  <c r="AE286" s="1"/>
  <c r="N286"/>
  <c r="AA286" s="1"/>
  <c r="J286"/>
  <c r="W286" s="1"/>
  <c r="Q286"/>
  <c r="AD286" s="1"/>
  <c r="M286"/>
  <c r="Z286" s="1"/>
  <c r="I286"/>
  <c r="V286" s="1"/>
  <c r="R284"/>
  <c r="AE284" s="1"/>
  <c r="N284"/>
  <c r="AA284" s="1"/>
  <c r="J284"/>
  <c r="W284" s="1"/>
  <c r="Q284"/>
  <c r="AD284" s="1"/>
  <c r="M284"/>
  <c r="Z284" s="1"/>
  <c r="I284"/>
  <c r="V284" s="1"/>
  <c r="R282"/>
  <c r="AE282" s="1"/>
  <c r="N282"/>
  <c r="AA282" s="1"/>
  <c r="J282"/>
  <c r="W282" s="1"/>
  <c r="Q282"/>
  <c r="AD282" s="1"/>
  <c r="M282"/>
  <c r="Z282" s="1"/>
  <c r="I282"/>
  <c r="V282" s="1"/>
  <c r="R283"/>
  <c r="AE283" s="1"/>
  <c r="N283"/>
  <c r="AA283" s="1"/>
  <c r="J283"/>
  <c r="W283" s="1"/>
  <c r="Q283"/>
  <c r="AD283" s="1"/>
  <c r="M283"/>
  <c r="Z283" s="1"/>
  <c r="I283"/>
  <c r="V283" s="1"/>
  <c r="G286"/>
  <c r="T286" s="1"/>
  <c r="L287"/>
  <c r="Y287" s="1"/>
  <c r="P283"/>
  <c r="AC283" s="1"/>
  <c r="L283"/>
  <c r="Y283" s="1"/>
  <c r="H283"/>
  <c r="U283" s="1"/>
  <c r="O283"/>
  <c r="AB283" s="1"/>
  <c r="K283"/>
  <c r="X283" s="1"/>
  <c r="G282"/>
  <c r="T282" s="1"/>
  <c r="K287"/>
  <c r="X287" s="1"/>
  <c r="H287"/>
  <c r="U287" s="1"/>
  <c r="P287"/>
  <c r="AC287" s="1"/>
  <c r="O287"/>
  <c r="AB287" s="1"/>
  <c r="Q238"/>
  <c r="AD238" s="1"/>
  <c r="M238"/>
  <c r="Z238" s="1"/>
  <c r="I238"/>
  <c r="V238" s="1"/>
  <c r="R238"/>
  <c r="AE238" s="1"/>
  <c r="N238"/>
  <c r="AA238" s="1"/>
  <c r="J238"/>
  <c r="W238" s="1"/>
  <c r="Q234"/>
  <c r="AD234" s="1"/>
  <c r="M234"/>
  <c r="Z234" s="1"/>
  <c r="I234"/>
  <c r="V234" s="1"/>
  <c r="R234"/>
  <c r="AE234" s="1"/>
  <c r="N234"/>
  <c r="AA234" s="1"/>
  <c r="J234"/>
  <c r="W234" s="1"/>
  <c r="O238"/>
  <c r="AB238" s="1"/>
  <c r="K238"/>
  <c r="X238" s="1"/>
  <c r="G237"/>
  <c r="T237" s="1"/>
  <c r="P238"/>
  <c r="AC238" s="1"/>
  <c r="L238"/>
  <c r="Y238" s="1"/>
  <c r="H238"/>
  <c r="U238" s="1"/>
  <c r="O234"/>
  <c r="AB234" s="1"/>
  <c r="K234"/>
  <c r="X234" s="1"/>
  <c r="G233"/>
  <c r="T233" s="1"/>
  <c r="P234"/>
  <c r="AC234" s="1"/>
  <c r="L234"/>
  <c r="Y234" s="1"/>
  <c r="H234"/>
  <c r="U234" s="1"/>
  <c r="Q237"/>
  <c r="AD237" s="1"/>
  <c r="M237"/>
  <c r="Z237" s="1"/>
  <c r="I237"/>
  <c r="V237" s="1"/>
  <c r="R237"/>
  <c r="AE237" s="1"/>
  <c r="N237"/>
  <c r="AA237" s="1"/>
  <c r="J237"/>
  <c r="W237" s="1"/>
  <c r="Q235"/>
  <c r="AD235" s="1"/>
  <c r="M235"/>
  <c r="Z235" s="1"/>
  <c r="I235"/>
  <c r="V235" s="1"/>
  <c r="R235"/>
  <c r="AE235" s="1"/>
  <c r="N235"/>
  <c r="AA235" s="1"/>
  <c r="J235"/>
  <c r="W235" s="1"/>
  <c r="Q233"/>
  <c r="AD233" s="1"/>
  <c r="M233"/>
  <c r="Z233" s="1"/>
  <c r="I233"/>
  <c r="V233" s="1"/>
  <c r="R233"/>
  <c r="AE233" s="1"/>
  <c r="N233"/>
  <c r="AA233" s="1"/>
  <c r="J233"/>
  <c r="W233" s="1"/>
  <c r="O237"/>
  <c r="AB237" s="1"/>
  <c r="K237"/>
  <c r="X237" s="1"/>
  <c r="G236"/>
  <c r="T236" s="1"/>
  <c r="P237"/>
  <c r="AC237" s="1"/>
  <c r="L237"/>
  <c r="Y237" s="1"/>
  <c r="H237"/>
  <c r="U237" s="1"/>
  <c r="O235"/>
  <c r="AB235" s="1"/>
  <c r="K235"/>
  <c r="X235" s="1"/>
  <c r="G234"/>
  <c r="T234" s="1"/>
  <c r="P235"/>
  <c r="AC235" s="1"/>
  <c r="L235"/>
  <c r="Y235" s="1"/>
  <c r="H235"/>
  <c r="U235" s="1"/>
  <c r="O233"/>
  <c r="AB233" s="1"/>
  <c r="K233"/>
  <c r="X233" s="1"/>
  <c r="P233"/>
  <c r="AC233" s="1"/>
  <c r="H233"/>
  <c r="U233" s="1"/>
  <c r="O236"/>
  <c r="AB236" s="1"/>
  <c r="K236"/>
  <c r="X236" s="1"/>
  <c r="G235"/>
  <c r="T235" s="1"/>
  <c r="P236"/>
  <c r="AC236" s="1"/>
  <c r="L236"/>
  <c r="Y236" s="1"/>
  <c r="H236"/>
  <c r="U236" s="1"/>
  <c r="J239"/>
  <c r="W239" s="1"/>
  <c r="R239"/>
  <c r="AE239" s="1"/>
  <c r="M239"/>
  <c r="Z239" s="1"/>
  <c r="G232"/>
  <c r="T232" s="1"/>
  <c r="L233"/>
  <c r="Y233" s="1"/>
  <c r="Q236"/>
  <c r="AD236" s="1"/>
  <c r="M236"/>
  <c r="Z236" s="1"/>
  <c r="I236"/>
  <c r="V236" s="1"/>
  <c r="R236"/>
  <c r="AE236" s="1"/>
  <c r="N236"/>
  <c r="AA236" s="1"/>
  <c r="J236"/>
  <c r="W236" s="1"/>
  <c r="N239"/>
  <c r="AA239" s="1"/>
  <c r="I239"/>
  <c r="V239" s="1"/>
  <c r="Q239"/>
  <c r="AD239" s="1"/>
  <c r="O232"/>
  <c r="AB232" s="1"/>
  <c r="K232"/>
  <c r="X232" s="1"/>
  <c r="G231"/>
  <c r="T231" s="1"/>
  <c r="P232"/>
  <c r="AC232" s="1"/>
  <c r="L232"/>
  <c r="Y232" s="1"/>
  <c r="H232"/>
  <c r="U232" s="1"/>
  <c r="Q232"/>
  <c r="AD232" s="1"/>
  <c r="M232"/>
  <c r="Z232" s="1"/>
  <c r="I232"/>
  <c r="V232" s="1"/>
  <c r="R232"/>
  <c r="AE232" s="1"/>
  <c r="N232"/>
  <c r="AA232" s="1"/>
  <c r="J232"/>
  <c r="W232" s="1"/>
  <c r="H239"/>
  <c r="U239" s="1"/>
  <c r="P239"/>
  <c r="AC239" s="1"/>
  <c r="K239"/>
  <c r="X239" s="1"/>
  <c r="L239"/>
  <c r="Y239" s="1"/>
  <c r="G238"/>
  <c r="T238" s="1"/>
  <c r="O239"/>
  <c r="AB239" s="1"/>
  <c r="Q263"/>
  <c r="AD263" s="1"/>
  <c r="Q269"/>
  <c r="AD269" s="1"/>
  <c r="M269"/>
  <c r="Z269" s="1"/>
  <c r="I269"/>
  <c r="V269" s="1"/>
  <c r="R269"/>
  <c r="AE269" s="1"/>
  <c r="N269"/>
  <c r="AA269" s="1"/>
  <c r="J269"/>
  <c r="W269" s="1"/>
  <c r="Q265"/>
  <c r="AD265" s="1"/>
  <c r="M265"/>
  <c r="Z265" s="1"/>
  <c r="I265"/>
  <c r="V265" s="1"/>
  <c r="R265"/>
  <c r="AE265" s="1"/>
  <c r="N265"/>
  <c r="AA265" s="1"/>
  <c r="J265"/>
  <c r="W265" s="1"/>
  <c r="Q267"/>
  <c r="AD267" s="1"/>
  <c r="M267"/>
  <c r="Z267" s="1"/>
  <c r="I267"/>
  <c r="V267" s="1"/>
  <c r="R267"/>
  <c r="AE267" s="1"/>
  <c r="N267"/>
  <c r="AA267" s="1"/>
  <c r="J267"/>
  <c r="W267" s="1"/>
  <c r="Q259"/>
  <c r="AD259" s="1"/>
  <c r="M259"/>
  <c r="Z259" s="1"/>
  <c r="I259"/>
  <c r="V259" s="1"/>
  <c r="R259"/>
  <c r="AE259" s="1"/>
  <c r="N259"/>
  <c r="AA259" s="1"/>
  <c r="J259"/>
  <c r="W259" s="1"/>
  <c r="Q261"/>
  <c r="AD261" s="1"/>
  <c r="M261"/>
  <c r="Z261" s="1"/>
  <c r="I261"/>
  <c r="V261" s="1"/>
  <c r="R261"/>
  <c r="AE261" s="1"/>
  <c r="N261"/>
  <c r="AA261" s="1"/>
  <c r="J261"/>
  <c r="W261" s="1"/>
  <c r="O269"/>
  <c r="AB269" s="1"/>
  <c r="K269"/>
  <c r="X269" s="1"/>
  <c r="G268"/>
  <c r="T268" s="1"/>
  <c r="P269"/>
  <c r="AC269" s="1"/>
  <c r="L269"/>
  <c r="Y269" s="1"/>
  <c r="H269"/>
  <c r="U269" s="1"/>
  <c r="O265"/>
  <c r="AB265" s="1"/>
  <c r="K265"/>
  <c r="X265" s="1"/>
  <c r="G264"/>
  <c r="T264" s="1"/>
  <c r="P265"/>
  <c r="AC265" s="1"/>
  <c r="L265"/>
  <c r="Y265" s="1"/>
  <c r="H265"/>
  <c r="U265" s="1"/>
  <c r="O267"/>
  <c r="AB267" s="1"/>
  <c r="K267"/>
  <c r="X267" s="1"/>
  <c r="G266"/>
  <c r="T266" s="1"/>
  <c r="P267"/>
  <c r="AC267" s="1"/>
  <c r="L267"/>
  <c r="Y267" s="1"/>
  <c r="H267"/>
  <c r="U267" s="1"/>
  <c r="O259"/>
  <c r="AB259" s="1"/>
  <c r="K259"/>
  <c r="X259" s="1"/>
  <c r="G258"/>
  <c r="T258" s="1"/>
  <c r="P259"/>
  <c r="AC259" s="1"/>
  <c r="L259"/>
  <c r="Y259" s="1"/>
  <c r="H259"/>
  <c r="U259" s="1"/>
  <c r="O261"/>
  <c r="AB261" s="1"/>
  <c r="K261"/>
  <c r="X261" s="1"/>
  <c r="G260"/>
  <c r="T260" s="1"/>
  <c r="P261"/>
  <c r="AC261" s="1"/>
  <c r="L261"/>
  <c r="Y261" s="1"/>
  <c r="H261"/>
  <c r="U261" s="1"/>
  <c r="J263"/>
  <c r="W263" s="1"/>
  <c r="R263"/>
  <c r="AE263" s="1"/>
  <c r="M263"/>
  <c r="Z263" s="1"/>
  <c r="N263"/>
  <c r="AA263" s="1"/>
  <c r="I263"/>
  <c r="V263" s="1"/>
  <c r="O268"/>
  <c r="AB268" s="1"/>
  <c r="K268"/>
  <c r="X268" s="1"/>
  <c r="G267"/>
  <c r="T267" s="1"/>
  <c r="P268"/>
  <c r="AC268" s="1"/>
  <c r="L268"/>
  <c r="Y268" s="1"/>
  <c r="H268"/>
  <c r="U268" s="1"/>
  <c r="O266"/>
  <c r="AB266" s="1"/>
  <c r="K266"/>
  <c r="X266" s="1"/>
  <c r="G265"/>
  <c r="T265" s="1"/>
  <c r="P266"/>
  <c r="AC266" s="1"/>
  <c r="L266"/>
  <c r="Y266" s="1"/>
  <c r="H266"/>
  <c r="U266" s="1"/>
  <c r="O264"/>
  <c r="AB264" s="1"/>
  <c r="K264"/>
  <c r="X264" s="1"/>
  <c r="G263"/>
  <c r="T263" s="1"/>
  <c r="P264"/>
  <c r="AC264" s="1"/>
  <c r="L264"/>
  <c r="Y264" s="1"/>
  <c r="H264"/>
  <c r="U264" s="1"/>
  <c r="O262"/>
  <c r="AB262" s="1"/>
  <c r="K262"/>
  <c r="X262" s="1"/>
  <c r="G261"/>
  <c r="T261" s="1"/>
  <c r="P262"/>
  <c r="AC262" s="1"/>
  <c r="L262"/>
  <c r="Y262" s="1"/>
  <c r="H262"/>
  <c r="U262" s="1"/>
  <c r="O260"/>
  <c r="AB260" s="1"/>
  <c r="K260"/>
  <c r="X260" s="1"/>
  <c r="G259"/>
  <c r="T259" s="1"/>
  <c r="P260"/>
  <c r="AC260" s="1"/>
  <c r="L260"/>
  <c r="Y260" s="1"/>
  <c r="H260"/>
  <c r="U260" s="1"/>
  <c r="Q268"/>
  <c r="AD268" s="1"/>
  <c r="M268"/>
  <c r="Z268" s="1"/>
  <c r="I268"/>
  <c r="V268" s="1"/>
  <c r="R268"/>
  <c r="AE268" s="1"/>
  <c r="N268"/>
  <c r="AA268" s="1"/>
  <c r="J268"/>
  <c r="W268" s="1"/>
  <c r="Q266"/>
  <c r="AD266" s="1"/>
  <c r="M266"/>
  <c r="Z266" s="1"/>
  <c r="I266"/>
  <c r="V266" s="1"/>
  <c r="R266"/>
  <c r="AE266" s="1"/>
  <c r="N266"/>
  <c r="AA266" s="1"/>
  <c r="J266"/>
  <c r="W266" s="1"/>
  <c r="Q264"/>
  <c r="AD264" s="1"/>
  <c r="M264"/>
  <c r="Z264" s="1"/>
  <c r="I264"/>
  <c r="V264" s="1"/>
  <c r="R264"/>
  <c r="AE264" s="1"/>
  <c r="N264"/>
  <c r="AA264" s="1"/>
  <c r="J264"/>
  <c r="W264" s="1"/>
  <c r="Q262"/>
  <c r="AD262" s="1"/>
  <c r="M262"/>
  <c r="Z262" s="1"/>
  <c r="I262"/>
  <c r="V262" s="1"/>
  <c r="R262"/>
  <c r="AE262" s="1"/>
  <c r="N262"/>
  <c r="AA262" s="1"/>
  <c r="J262"/>
  <c r="W262" s="1"/>
  <c r="Q260"/>
  <c r="AD260" s="1"/>
  <c r="M260"/>
  <c r="Z260" s="1"/>
  <c r="I260"/>
  <c r="V260" s="1"/>
  <c r="R260"/>
  <c r="AE260" s="1"/>
  <c r="N260"/>
  <c r="AA260" s="1"/>
  <c r="J260"/>
  <c r="W260" s="1"/>
  <c r="H263"/>
  <c r="U263" s="1"/>
  <c r="P263"/>
  <c r="AC263" s="1"/>
  <c r="K263"/>
  <c r="X263" s="1"/>
  <c r="L263"/>
  <c r="Y263" s="1"/>
  <c r="G262"/>
  <c r="T262" s="1"/>
  <c r="O263"/>
  <c r="AB263" s="1"/>
  <c r="Q208"/>
  <c r="AD208" s="1"/>
  <c r="M208"/>
  <c r="Z208" s="1"/>
  <c r="I208"/>
  <c r="V208" s="1"/>
  <c r="R208"/>
  <c r="AE208" s="1"/>
  <c r="N208"/>
  <c r="AA208" s="1"/>
  <c r="J208"/>
  <c r="W208" s="1"/>
  <c r="Q210"/>
  <c r="AD210" s="1"/>
  <c r="M210"/>
  <c r="Z210" s="1"/>
  <c r="I210"/>
  <c r="V210" s="1"/>
  <c r="R210"/>
  <c r="AE210" s="1"/>
  <c r="N210"/>
  <c r="AA210" s="1"/>
  <c r="J210"/>
  <c r="W210" s="1"/>
  <c r="Q206"/>
  <c r="AD206" s="1"/>
  <c r="M206"/>
  <c r="Z206" s="1"/>
  <c r="I206"/>
  <c r="V206" s="1"/>
  <c r="R206"/>
  <c r="AE206" s="1"/>
  <c r="N206"/>
  <c r="AA206" s="1"/>
  <c r="J206"/>
  <c r="W206" s="1"/>
  <c r="Q202"/>
  <c r="AD202" s="1"/>
  <c r="M202"/>
  <c r="Z202" s="1"/>
  <c r="I202"/>
  <c r="V202" s="1"/>
  <c r="R202"/>
  <c r="AE202" s="1"/>
  <c r="N202"/>
  <c r="AA202" s="1"/>
  <c r="J202"/>
  <c r="W202" s="1"/>
  <c r="O208"/>
  <c r="AB208" s="1"/>
  <c r="K208"/>
  <c r="X208" s="1"/>
  <c r="G207"/>
  <c r="T207" s="1"/>
  <c r="P208"/>
  <c r="AC208" s="1"/>
  <c r="L208"/>
  <c r="Y208" s="1"/>
  <c r="H208"/>
  <c r="U208" s="1"/>
  <c r="O210"/>
  <c r="AB210" s="1"/>
  <c r="K210"/>
  <c r="X210" s="1"/>
  <c r="G209"/>
  <c r="T209" s="1"/>
  <c r="P210"/>
  <c r="AC210" s="1"/>
  <c r="L210"/>
  <c r="Y210" s="1"/>
  <c r="H210"/>
  <c r="U210" s="1"/>
  <c r="O206"/>
  <c r="AB206" s="1"/>
  <c r="K206"/>
  <c r="X206" s="1"/>
  <c r="G205"/>
  <c r="T205" s="1"/>
  <c r="P206"/>
  <c r="AC206" s="1"/>
  <c r="L206"/>
  <c r="Y206" s="1"/>
  <c r="H206"/>
  <c r="U206" s="1"/>
  <c r="O202"/>
  <c r="AB202" s="1"/>
  <c r="K202"/>
  <c r="X202" s="1"/>
  <c r="G201"/>
  <c r="T201" s="1"/>
  <c r="P202"/>
  <c r="AC202" s="1"/>
  <c r="L202"/>
  <c r="Y202" s="1"/>
  <c r="H202"/>
  <c r="U202" s="1"/>
  <c r="Q205"/>
  <c r="AD205" s="1"/>
  <c r="M205"/>
  <c r="Z205" s="1"/>
  <c r="I205"/>
  <c r="V205" s="1"/>
  <c r="R205"/>
  <c r="AE205" s="1"/>
  <c r="N205"/>
  <c r="AA205" s="1"/>
  <c r="J205"/>
  <c r="W205" s="1"/>
  <c r="Q203"/>
  <c r="AD203" s="1"/>
  <c r="M203"/>
  <c r="Z203" s="1"/>
  <c r="I203"/>
  <c r="V203" s="1"/>
  <c r="R203"/>
  <c r="AE203" s="1"/>
  <c r="N203"/>
  <c r="AA203" s="1"/>
  <c r="J203"/>
  <c r="W203" s="1"/>
  <c r="O205"/>
  <c r="AB205" s="1"/>
  <c r="K205"/>
  <c r="X205" s="1"/>
  <c r="G204"/>
  <c r="T204" s="1"/>
  <c r="P205"/>
  <c r="AC205" s="1"/>
  <c r="L205"/>
  <c r="Y205" s="1"/>
  <c r="H205"/>
  <c r="U205" s="1"/>
  <c r="O203"/>
  <c r="AB203" s="1"/>
  <c r="K203"/>
  <c r="X203" s="1"/>
  <c r="G202"/>
  <c r="T202" s="1"/>
  <c r="P203"/>
  <c r="AC203" s="1"/>
  <c r="L203"/>
  <c r="Y203" s="1"/>
  <c r="H203"/>
  <c r="U203" s="1"/>
  <c r="O209"/>
  <c r="AB209" s="1"/>
  <c r="K209"/>
  <c r="X209" s="1"/>
  <c r="G208"/>
  <c r="T208" s="1"/>
  <c r="P209"/>
  <c r="AC209" s="1"/>
  <c r="L209"/>
  <c r="Y209" s="1"/>
  <c r="H209"/>
  <c r="U209" s="1"/>
  <c r="O201"/>
  <c r="AB201" s="1"/>
  <c r="K201"/>
  <c r="X201" s="1"/>
  <c r="G200"/>
  <c r="T200" s="1"/>
  <c r="P201"/>
  <c r="AC201" s="1"/>
  <c r="L201"/>
  <c r="Y201" s="1"/>
  <c r="H201"/>
  <c r="U201" s="1"/>
  <c r="O212"/>
  <c r="AB212" s="1"/>
  <c r="K212"/>
  <c r="X212" s="1"/>
  <c r="G211"/>
  <c r="T211" s="1"/>
  <c r="P212"/>
  <c r="AC212" s="1"/>
  <c r="L212"/>
  <c r="Y212" s="1"/>
  <c r="H212"/>
  <c r="U212" s="1"/>
  <c r="Q209"/>
  <c r="AD209" s="1"/>
  <c r="M209"/>
  <c r="Z209" s="1"/>
  <c r="I209"/>
  <c r="V209" s="1"/>
  <c r="R209"/>
  <c r="AE209" s="1"/>
  <c r="N209"/>
  <c r="AA209" s="1"/>
  <c r="J209"/>
  <c r="W209" s="1"/>
  <c r="Q201"/>
  <c r="AD201" s="1"/>
  <c r="M201"/>
  <c r="Z201" s="1"/>
  <c r="I201"/>
  <c r="V201" s="1"/>
  <c r="R201"/>
  <c r="AE201" s="1"/>
  <c r="N201"/>
  <c r="AA201" s="1"/>
  <c r="J201"/>
  <c r="W201" s="1"/>
  <c r="Q212"/>
  <c r="AD212" s="1"/>
  <c r="M212"/>
  <c r="Z212" s="1"/>
  <c r="I212"/>
  <c r="V212" s="1"/>
  <c r="R212"/>
  <c r="AE212" s="1"/>
  <c r="N212"/>
  <c r="AA212" s="1"/>
  <c r="J212"/>
  <c r="W212" s="1"/>
  <c r="J207"/>
  <c r="W207" s="1"/>
  <c r="R207"/>
  <c r="AE207" s="1"/>
  <c r="M207"/>
  <c r="Z207" s="1"/>
  <c r="O200"/>
  <c r="AB200" s="1"/>
  <c r="K200"/>
  <c r="X200" s="1"/>
  <c r="P200"/>
  <c r="AC200" s="1"/>
  <c r="L200"/>
  <c r="Y200" s="1"/>
  <c r="H200"/>
  <c r="U200" s="1"/>
  <c r="O211"/>
  <c r="AB211" s="1"/>
  <c r="K211"/>
  <c r="X211" s="1"/>
  <c r="G210"/>
  <c r="T210" s="1"/>
  <c r="P211"/>
  <c r="AC211" s="1"/>
  <c r="L211"/>
  <c r="Y211" s="1"/>
  <c r="H211"/>
  <c r="U211" s="1"/>
  <c r="N207"/>
  <c r="AA207" s="1"/>
  <c r="I207"/>
  <c r="V207" s="1"/>
  <c r="Q207"/>
  <c r="AD207" s="1"/>
  <c r="Q200"/>
  <c r="AD200" s="1"/>
  <c r="M200"/>
  <c r="Z200" s="1"/>
  <c r="I200"/>
  <c r="V200" s="1"/>
  <c r="R200"/>
  <c r="AE200" s="1"/>
  <c r="N200"/>
  <c r="AA200" s="1"/>
  <c r="J200"/>
  <c r="W200" s="1"/>
  <c r="Q211"/>
  <c r="AD211" s="1"/>
  <c r="M211"/>
  <c r="Z211" s="1"/>
  <c r="I211"/>
  <c r="V211" s="1"/>
  <c r="R211"/>
  <c r="AE211" s="1"/>
  <c r="N211"/>
  <c r="AA211" s="1"/>
  <c r="J211"/>
  <c r="W211" s="1"/>
  <c r="Q204"/>
  <c r="AD204" s="1"/>
  <c r="M204"/>
  <c r="Z204" s="1"/>
  <c r="I204"/>
  <c r="V204" s="1"/>
  <c r="R204"/>
  <c r="AE204" s="1"/>
  <c r="N204"/>
  <c r="AA204" s="1"/>
  <c r="J204"/>
  <c r="W204" s="1"/>
  <c r="H207"/>
  <c r="U207" s="1"/>
  <c r="P207"/>
  <c r="AC207" s="1"/>
  <c r="O204"/>
  <c r="AB204" s="1"/>
  <c r="K204"/>
  <c r="X204" s="1"/>
  <c r="G203"/>
  <c r="T203" s="1"/>
  <c r="P204"/>
  <c r="AC204" s="1"/>
  <c r="L204"/>
  <c r="Y204" s="1"/>
  <c r="H204"/>
  <c r="U204" s="1"/>
  <c r="L207"/>
  <c r="Y207" s="1"/>
  <c r="G206"/>
  <c r="T206" s="1"/>
  <c r="O207"/>
  <c r="AB207" s="1"/>
  <c r="K207"/>
  <c r="X207" s="1"/>
  <c r="P309"/>
  <c r="AC309" s="1"/>
  <c r="L309"/>
  <c r="Y309" s="1"/>
  <c r="H309"/>
  <c r="U309" s="1"/>
  <c r="O309"/>
  <c r="AB309" s="1"/>
  <c r="K309"/>
  <c r="X309" s="1"/>
  <c r="G308"/>
  <c r="T308" s="1"/>
  <c r="P307"/>
  <c r="AC307" s="1"/>
  <c r="L307"/>
  <c r="Y307" s="1"/>
  <c r="H307"/>
  <c r="U307" s="1"/>
  <c r="O307"/>
  <c r="AB307" s="1"/>
  <c r="K307"/>
  <c r="X307" s="1"/>
  <c r="G306"/>
  <c r="T306" s="1"/>
  <c r="R309"/>
  <c r="AE309" s="1"/>
  <c r="N309"/>
  <c r="AA309" s="1"/>
  <c r="J309"/>
  <c r="W309" s="1"/>
  <c r="Q309"/>
  <c r="AD309" s="1"/>
  <c r="M309"/>
  <c r="Z309" s="1"/>
  <c r="I309"/>
  <c r="V309" s="1"/>
  <c r="R307"/>
  <c r="AE307" s="1"/>
  <c r="N307"/>
  <c r="AA307" s="1"/>
  <c r="J307"/>
  <c r="W307" s="1"/>
  <c r="Q307"/>
  <c r="AD307" s="1"/>
  <c r="M307"/>
  <c r="Z307" s="1"/>
  <c r="I307"/>
  <c r="V307" s="1"/>
  <c r="P310"/>
  <c r="AC310" s="1"/>
  <c r="L310"/>
  <c r="Y310" s="1"/>
  <c r="H310"/>
  <c r="U310" s="1"/>
  <c r="O310"/>
  <c r="AB310" s="1"/>
  <c r="K310"/>
  <c r="X310" s="1"/>
  <c r="G309"/>
  <c r="T309" s="1"/>
  <c r="P308"/>
  <c r="AC308" s="1"/>
  <c r="L308"/>
  <c r="Y308" s="1"/>
  <c r="H308"/>
  <c r="U308" s="1"/>
  <c r="O308"/>
  <c r="AB308" s="1"/>
  <c r="K308"/>
  <c r="X308" s="1"/>
  <c r="G307"/>
  <c r="T307" s="1"/>
  <c r="P306"/>
  <c r="AC306" s="1"/>
  <c r="L306"/>
  <c r="Y306" s="1"/>
  <c r="H306"/>
  <c r="U306" s="1"/>
  <c r="O306"/>
  <c r="AB306" s="1"/>
  <c r="K306"/>
  <c r="X306" s="1"/>
  <c r="G305"/>
  <c r="T305" s="1"/>
  <c r="AF305" s="1"/>
  <c r="R310"/>
  <c r="AE310" s="1"/>
  <c r="N310"/>
  <c r="AA310" s="1"/>
  <c r="J310"/>
  <c r="W310" s="1"/>
  <c r="Q310"/>
  <c r="AD310" s="1"/>
  <c r="M310"/>
  <c r="Z310" s="1"/>
  <c r="I310"/>
  <c r="V310" s="1"/>
  <c r="R308"/>
  <c r="AE308" s="1"/>
  <c r="N308"/>
  <c r="AA308" s="1"/>
  <c r="J308"/>
  <c r="W308" s="1"/>
  <c r="Q308"/>
  <c r="AD308" s="1"/>
  <c r="M308"/>
  <c r="Z308" s="1"/>
  <c r="I308"/>
  <c r="V308" s="1"/>
  <c r="R306"/>
  <c r="AE306" s="1"/>
  <c r="N306"/>
  <c r="AA306" s="1"/>
  <c r="J306"/>
  <c r="W306" s="1"/>
  <c r="Q306"/>
  <c r="AD306" s="1"/>
  <c r="M306"/>
  <c r="Z306" s="1"/>
  <c r="I306"/>
  <c r="V306" s="1"/>
  <c r="O161"/>
  <c r="AB161" s="1"/>
  <c r="K161"/>
  <c r="X161" s="1"/>
  <c r="G160"/>
  <c r="T160" s="1"/>
  <c r="P161"/>
  <c r="AC161" s="1"/>
  <c r="L161"/>
  <c r="Y161" s="1"/>
  <c r="H161"/>
  <c r="U161" s="1"/>
  <c r="Q161"/>
  <c r="AD161" s="1"/>
  <c r="M161"/>
  <c r="Z161" s="1"/>
  <c r="I161"/>
  <c r="V161" s="1"/>
  <c r="R161"/>
  <c r="AE161" s="1"/>
  <c r="N161"/>
  <c r="AA161" s="1"/>
  <c r="J161"/>
  <c r="W161" s="1"/>
  <c r="Q222"/>
  <c r="AD222" s="1"/>
  <c r="M222"/>
  <c r="Z222" s="1"/>
  <c r="I222"/>
  <c r="V222" s="1"/>
  <c r="R222"/>
  <c r="AE222" s="1"/>
  <c r="N222"/>
  <c r="AA222" s="1"/>
  <c r="J222"/>
  <c r="W222" s="1"/>
  <c r="Q218"/>
  <c r="AD218" s="1"/>
  <c r="M218"/>
  <c r="Z218" s="1"/>
  <c r="I218"/>
  <c r="V218" s="1"/>
  <c r="R218"/>
  <c r="AE218" s="1"/>
  <c r="N218"/>
  <c r="AA218" s="1"/>
  <c r="J218"/>
  <c r="W218" s="1"/>
  <c r="Q214"/>
  <c r="AD214" s="1"/>
  <c r="M214"/>
  <c r="Z214" s="1"/>
  <c r="I214"/>
  <c r="V214" s="1"/>
  <c r="R214"/>
  <c r="AE214" s="1"/>
  <c r="N214"/>
  <c r="AA214" s="1"/>
  <c r="J214"/>
  <c r="W214" s="1"/>
  <c r="Q215"/>
  <c r="AD215" s="1"/>
  <c r="O222"/>
  <c r="AB222" s="1"/>
  <c r="K222"/>
  <c r="X222" s="1"/>
  <c r="G221"/>
  <c r="T221" s="1"/>
  <c r="P222"/>
  <c r="AC222" s="1"/>
  <c r="L222"/>
  <c r="Y222" s="1"/>
  <c r="H222"/>
  <c r="U222" s="1"/>
  <c r="O218"/>
  <c r="AB218" s="1"/>
  <c r="K218"/>
  <c r="X218" s="1"/>
  <c r="G217"/>
  <c r="T217" s="1"/>
  <c r="P218"/>
  <c r="AC218" s="1"/>
  <c r="L218"/>
  <c r="Y218" s="1"/>
  <c r="H218"/>
  <c r="U218" s="1"/>
  <c r="O214"/>
  <c r="AB214" s="1"/>
  <c r="K214"/>
  <c r="X214" s="1"/>
  <c r="G213"/>
  <c r="T213" s="1"/>
  <c r="P214"/>
  <c r="AC214" s="1"/>
  <c r="L214"/>
  <c r="Y214" s="1"/>
  <c r="H214"/>
  <c r="U214" s="1"/>
  <c r="Q221"/>
  <c r="AD221" s="1"/>
  <c r="M221"/>
  <c r="Z221" s="1"/>
  <c r="I221"/>
  <c r="V221" s="1"/>
  <c r="R221"/>
  <c r="AE221" s="1"/>
  <c r="N221"/>
  <c r="AA221" s="1"/>
  <c r="J221"/>
  <c r="W221" s="1"/>
  <c r="Q213"/>
  <c r="AD213" s="1"/>
  <c r="M213"/>
  <c r="Z213" s="1"/>
  <c r="I213"/>
  <c r="V213" s="1"/>
  <c r="R213"/>
  <c r="AE213" s="1"/>
  <c r="N213"/>
  <c r="AA213" s="1"/>
  <c r="J213"/>
  <c r="W213" s="1"/>
  <c r="Q219"/>
  <c r="AD219" s="1"/>
  <c r="M219"/>
  <c r="Z219" s="1"/>
  <c r="I219"/>
  <c r="V219" s="1"/>
  <c r="R219"/>
  <c r="AE219" s="1"/>
  <c r="N219"/>
  <c r="AA219" s="1"/>
  <c r="J219"/>
  <c r="W219" s="1"/>
  <c r="O221"/>
  <c r="AB221" s="1"/>
  <c r="K221"/>
  <c r="X221" s="1"/>
  <c r="G220"/>
  <c r="T220" s="1"/>
  <c r="P221"/>
  <c r="AC221" s="1"/>
  <c r="L221"/>
  <c r="Y221" s="1"/>
  <c r="H221"/>
  <c r="U221" s="1"/>
  <c r="O213"/>
  <c r="AB213" s="1"/>
  <c r="K213"/>
  <c r="X213" s="1"/>
  <c r="G212"/>
  <c r="T212" s="1"/>
  <c r="P213"/>
  <c r="AC213" s="1"/>
  <c r="L213"/>
  <c r="Y213" s="1"/>
  <c r="H213"/>
  <c r="U213" s="1"/>
  <c r="O219"/>
  <c r="AB219" s="1"/>
  <c r="K219"/>
  <c r="X219" s="1"/>
  <c r="G218"/>
  <c r="T218" s="1"/>
  <c r="P219"/>
  <c r="AC219" s="1"/>
  <c r="L219"/>
  <c r="Y219" s="1"/>
  <c r="H219"/>
  <c r="U219" s="1"/>
  <c r="O217"/>
  <c r="AB217" s="1"/>
  <c r="K217"/>
  <c r="X217" s="1"/>
  <c r="G216"/>
  <c r="T216" s="1"/>
  <c r="P217"/>
  <c r="AC217" s="1"/>
  <c r="L217"/>
  <c r="Y217" s="1"/>
  <c r="H217"/>
  <c r="U217" s="1"/>
  <c r="O220"/>
  <c r="AB220" s="1"/>
  <c r="K220"/>
  <c r="X220" s="1"/>
  <c r="G219"/>
  <c r="T219" s="1"/>
  <c r="P220"/>
  <c r="AC220" s="1"/>
  <c r="L220"/>
  <c r="Y220" s="1"/>
  <c r="H220"/>
  <c r="U220" s="1"/>
  <c r="Q217"/>
  <c r="AD217" s="1"/>
  <c r="M217"/>
  <c r="Z217" s="1"/>
  <c r="I217"/>
  <c r="V217" s="1"/>
  <c r="R217"/>
  <c r="AE217" s="1"/>
  <c r="N217"/>
  <c r="AA217" s="1"/>
  <c r="J217"/>
  <c r="W217" s="1"/>
  <c r="Q220"/>
  <c r="AD220" s="1"/>
  <c r="M220"/>
  <c r="Z220" s="1"/>
  <c r="I220"/>
  <c r="V220" s="1"/>
  <c r="R220"/>
  <c r="AE220" s="1"/>
  <c r="N220"/>
  <c r="AA220" s="1"/>
  <c r="J220"/>
  <c r="W220" s="1"/>
  <c r="N215"/>
  <c r="AA215" s="1"/>
  <c r="I215"/>
  <c r="V215" s="1"/>
  <c r="O216"/>
  <c r="AB216" s="1"/>
  <c r="K216"/>
  <c r="X216" s="1"/>
  <c r="G215"/>
  <c r="T215" s="1"/>
  <c r="P216"/>
  <c r="AC216" s="1"/>
  <c r="L216"/>
  <c r="Y216" s="1"/>
  <c r="H216"/>
  <c r="U216" s="1"/>
  <c r="J215"/>
  <c r="W215" s="1"/>
  <c r="R215"/>
  <c r="AE215" s="1"/>
  <c r="M215"/>
  <c r="Z215" s="1"/>
  <c r="Q216"/>
  <c r="AD216" s="1"/>
  <c r="M216"/>
  <c r="Z216" s="1"/>
  <c r="I216"/>
  <c r="V216" s="1"/>
  <c r="R216"/>
  <c r="AE216" s="1"/>
  <c r="N216"/>
  <c r="AA216" s="1"/>
  <c r="J216"/>
  <c r="W216" s="1"/>
  <c r="H215"/>
  <c r="U215" s="1"/>
  <c r="L215"/>
  <c r="Y215" s="1"/>
  <c r="G214"/>
  <c r="T214" s="1"/>
  <c r="O215"/>
  <c r="AB215" s="1"/>
  <c r="P215"/>
  <c r="AC215" s="1"/>
  <c r="K215"/>
  <c r="X215" s="1"/>
  <c r="Q277"/>
  <c r="AD277" s="1"/>
  <c r="M277"/>
  <c r="Z277" s="1"/>
  <c r="I277"/>
  <c r="V277" s="1"/>
  <c r="P277"/>
  <c r="AC277" s="1"/>
  <c r="H277"/>
  <c r="U277" s="1"/>
  <c r="N277"/>
  <c r="AA277" s="1"/>
  <c r="O277"/>
  <c r="AB277" s="1"/>
  <c r="K277"/>
  <c r="X277" s="1"/>
  <c r="G276"/>
  <c r="T276" s="1"/>
  <c r="L277"/>
  <c r="Y277" s="1"/>
  <c r="R277"/>
  <c r="AE277" s="1"/>
  <c r="J277"/>
  <c r="W277" s="1"/>
  <c r="O511"/>
  <c r="AB511" s="1"/>
  <c r="K511"/>
  <c r="X511" s="1"/>
  <c r="G510"/>
  <c r="T510" s="1"/>
  <c r="P511"/>
  <c r="AC511" s="1"/>
  <c r="L511"/>
  <c r="Y511" s="1"/>
  <c r="H511"/>
  <c r="U511" s="1"/>
  <c r="Q511"/>
  <c r="AD511" s="1"/>
  <c r="M511"/>
  <c r="Z511" s="1"/>
  <c r="I511"/>
  <c r="V511" s="1"/>
  <c r="R511"/>
  <c r="AE511" s="1"/>
  <c r="N511"/>
  <c r="AA511" s="1"/>
  <c r="J511"/>
  <c r="W511" s="1"/>
  <c r="O510"/>
  <c r="AB510" s="1"/>
  <c r="K510"/>
  <c r="X510" s="1"/>
  <c r="G509"/>
  <c r="T509" s="1"/>
  <c r="AF509" s="1"/>
  <c r="P510"/>
  <c r="AC510" s="1"/>
  <c r="L510"/>
  <c r="Y510" s="1"/>
  <c r="H510"/>
  <c r="U510" s="1"/>
  <c r="Q510"/>
  <c r="AD510" s="1"/>
  <c r="M510"/>
  <c r="Z510" s="1"/>
  <c r="I510"/>
  <c r="V510" s="1"/>
  <c r="R510"/>
  <c r="AE510" s="1"/>
  <c r="N510"/>
  <c r="AA510" s="1"/>
  <c r="J510"/>
  <c r="W510" s="1"/>
  <c r="Q231"/>
  <c r="AD231" s="1"/>
  <c r="Q230"/>
  <c r="AD230" s="1"/>
  <c r="M230"/>
  <c r="Z230" s="1"/>
  <c r="I230"/>
  <c r="V230" s="1"/>
  <c r="R230"/>
  <c r="AE230" s="1"/>
  <c r="N230"/>
  <c r="AA230" s="1"/>
  <c r="J230"/>
  <c r="W230" s="1"/>
  <c r="Q226"/>
  <c r="AD226" s="1"/>
  <c r="M226"/>
  <c r="Z226" s="1"/>
  <c r="I226"/>
  <c r="V226" s="1"/>
  <c r="R226"/>
  <c r="AE226" s="1"/>
  <c r="N226"/>
  <c r="AA226" s="1"/>
  <c r="J226"/>
  <c r="W226" s="1"/>
  <c r="O230"/>
  <c r="AB230" s="1"/>
  <c r="K230"/>
  <c r="X230" s="1"/>
  <c r="G229"/>
  <c r="T229" s="1"/>
  <c r="P230"/>
  <c r="AC230" s="1"/>
  <c r="L230"/>
  <c r="Y230" s="1"/>
  <c r="H230"/>
  <c r="U230" s="1"/>
  <c r="O226"/>
  <c r="AB226" s="1"/>
  <c r="K226"/>
  <c r="X226" s="1"/>
  <c r="G225"/>
  <c r="T225" s="1"/>
  <c r="P226"/>
  <c r="AC226" s="1"/>
  <c r="L226"/>
  <c r="Y226" s="1"/>
  <c r="H226"/>
  <c r="U226" s="1"/>
  <c r="Q229"/>
  <c r="AD229" s="1"/>
  <c r="M229"/>
  <c r="Z229" s="1"/>
  <c r="I229"/>
  <c r="V229" s="1"/>
  <c r="R229"/>
  <c r="AE229" s="1"/>
  <c r="N229"/>
  <c r="AA229" s="1"/>
  <c r="J229"/>
  <c r="W229" s="1"/>
  <c r="O229"/>
  <c r="AB229" s="1"/>
  <c r="K229"/>
  <c r="X229" s="1"/>
  <c r="G228"/>
  <c r="T228" s="1"/>
  <c r="P229"/>
  <c r="AC229" s="1"/>
  <c r="L229"/>
  <c r="Y229" s="1"/>
  <c r="H229"/>
  <c r="U229" s="1"/>
  <c r="J231"/>
  <c r="W231" s="1"/>
  <c r="R231"/>
  <c r="AE231" s="1"/>
  <c r="M231"/>
  <c r="Z231" s="1"/>
  <c r="O227"/>
  <c r="AB227" s="1"/>
  <c r="K227"/>
  <c r="X227" s="1"/>
  <c r="G226"/>
  <c r="T226" s="1"/>
  <c r="P227"/>
  <c r="AC227" s="1"/>
  <c r="L227"/>
  <c r="Y227" s="1"/>
  <c r="H227"/>
  <c r="U227" s="1"/>
  <c r="N231"/>
  <c r="AA231" s="1"/>
  <c r="I231"/>
  <c r="V231" s="1"/>
  <c r="Q227"/>
  <c r="AD227" s="1"/>
  <c r="M227"/>
  <c r="Z227" s="1"/>
  <c r="I227"/>
  <c r="V227" s="1"/>
  <c r="R227"/>
  <c r="AE227" s="1"/>
  <c r="N227"/>
  <c r="AA227" s="1"/>
  <c r="J227"/>
  <c r="W227" s="1"/>
  <c r="Q228"/>
  <c r="AD228" s="1"/>
  <c r="M228"/>
  <c r="Z228" s="1"/>
  <c r="I228"/>
  <c r="V228" s="1"/>
  <c r="R228"/>
  <c r="AE228" s="1"/>
  <c r="N228"/>
  <c r="AA228" s="1"/>
  <c r="J228"/>
  <c r="W228" s="1"/>
  <c r="P231"/>
  <c r="AC231" s="1"/>
  <c r="O228"/>
  <c r="AB228" s="1"/>
  <c r="K228"/>
  <c r="X228" s="1"/>
  <c r="G227"/>
  <c r="T227" s="1"/>
  <c r="P228"/>
  <c r="AC228" s="1"/>
  <c r="L228"/>
  <c r="Y228" s="1"/>
  <c r="H228"/>
  <c r="U228" s="1"/>
  <c r="L231"/>
  <c r="Y231" s="1"/>
  <c r="G230"/>
  <c r="T230" s="1"/>
  <c r="O231"/>
  <c r="AB231" s="1"/>
  <c r="H231"/>
  <c r="U231" s="1"/>
  <c r="K231"/>
  <c r="X231" s="1"/>
  <c r="Q445"/>
  <c r="AD445" s="1"/>
  <c r="H444"/>
  <c r="U444" s="1"/>
  <c r="N444"/>
  <c r="AA444" s="1"/>
  <c r="M444"/>
  <c r="Z444" s="1"/>
  <c r="J445"/>
  <c r="W445" s="1"/>
  <c r="I445"/>
  <c r="V445" s="1"/>
  <c r="P444"/>
  <c r="AC444" s="1"/>
  <c r="I444"/>
  <c r="V444" s="1"/>
  <c r="Q444"/>
  <c r="AD444" s="1"/>
  <c r="L445"/>
  <c r="Y445" s="1"/>
  <c r="R445"/>
  <c r="AE445" s="1"/>
  <c r="M445"/>
  <c r="Z445" s="1"/>
  <c r="O446"/>
  <c r="AB446" s="1"/>
  <c r="K446"/>
  <c r="X446" s="1"/>
  <c r="G445"/>
  <c r="T445" s="1"/>
  <c r="N446"/>
  <c r="AA446" s="1"/>
  <c r="P446"/>
  <c r="AC446" s="1"/>
  <c r="H446"/>
  <c r="U446" s="1"/>
  <c r="Q446"/>
  <c r="AD446" s="1"/>
  <c r="M446"/>
  <c r="Z446" s="1"/>
  <c r="I446"/>
  <c r="V446" s="1"/>
  <c r="R446"/>
  <c r="AE446" s="1"/>
  <c r="J446"/>
  <c r="W446" s="1"/>
  <c r="L446"/>
  <c r="Y446" s="1"/>
  <c r="G443"/>
  <c r="T443" s="1"/>
  <c r="AF443" s="1"/>
  <c r="J444"/>
  <c r="W444" s="1"/>
  <c r="K444"/>
  <c r="X444" s="1"/>
  <c r="H445"/>
  <c r="U445" s="1"/>
  <c r="N445"/>
  <c r="AA445" s="1"/>
  <c r="K445"/>
  <c r="X445" s="1"/>
  <c r="L444"/>
  <c r="Y444" s="1"/>
  <c r="R444"/>
  <c r="AE444" s="1"/>
  <c r="O444"/>
  <c r="AB444" s="1"/>
  <c r="P445"/>
  <c r="AC445" s="1"/>
  <c r="G444"/>
  <c r="T444" s="1"/>
  <c r="O445"/>
  <c r="AB445" s="1"/>
  <c r="Q505"/>
  <c r="AD505" s="1"/>
  <c r="M505"/>
  <c r="Z505" s="1"/>
  <c r="I505"/>
  <c r="V505" s="1"/>
  <c r="R505"/>
  <c r="AE505" s="1"/>
  <c r="N505"/>
  <c r="AA505" s="1"/>
  <c r="J505"/>
  <c r="W505" s="1"/>
  <c r="O505"/>
  <c r="AB505" s="1"/>
  <c r="K505"/>
  <c r="X505" s="1"/>
  <c r="G504"/>
  <c r="T504" s="1"/>
  <c r="P505"/>
  <c r="AC505" s="1"/>
  <c r="L505"/>
  <c r="Y505" s="1"/>
  <c r="H505"/>
  <c r="U505" s="1"/>
  <c r="O504"/>
  <c r="AB504" s="1"/>
  <c r="K504"/>
  <c r="X504" s="1"/>
  <c r="G503"/>
  <c r="T503" s="1"/>
  <c r="P504"/>
  <c r="AC504" s="1"/>
  <c r="L504"/>
  <c r="Y504" s="1"/>
  <c r="H504"/>
  <c r="U504" s="1"/>
  <c r="O506"/>
  <c r="AB506" s="1"/>
  <c r="K506"/>
  <c r="X506" s="1"/>
  <c r="G505"/>
  <c r="T505" s="1"/>
  <c r="P506"/>
  <c r="AC506" s="1"/>
  <c r="L506"/>
  <c r="Y506" s="1"/>
  <c r="H506"/>
  <c r="U506" s="1"/>
  <c r="O507"/>
  <c r="AB507" s="1"/>
  <c r="K507"/>
  <c r="X507" s="1"/>
  <c r="G506"/>
  <c r="T506" s="1"/>
  <c r="P507"/>
  <c r="AC507" s="1"/>
  <c r="L507"/>
  <c r="Y507" s="1"/>
  <c r="H507"/>
  <c r="U507" s="1"/>
  <c r="Q504"/>
  <c r="AD504" s="1"/>
  <c r="M504"/>
  <c r="Z504" s="1"/>
  <c r="I504"/>
  <c r="V504" s="1"/>
  <c r="R504"/>
  <c r="AE504" s="1"/>
  <c r="N504"/>
  <c r="AA504" s="1"/>
  <c r="J504"/>
  <c r="W504" s="1"/>
  <c r="Q506"/>
  <c r="AD506" s="1"/>
  <c r="M506"/>
  <c r="Z506" s="1"/>
  <c r="I506"/>
  <c r="V506" s="1"/>
  <c r="R506"/>
  <c r="AE506" s="1"/>
  <c r="N506"/>
  <c r="AA506" s="1"/>
  <c r="J506"/>
  <c r="W506" s="1"/>
  <c r="Q507"/>
  <c r="AD507" s="1"/>
  <c r="M507"/>
  <c r="Z507" s="1"/>
  <c r="I507"/>
  <c r="V507" s="1"/>
  <c r="R507"/>
  <c r="AE507" s="1"/>
  <c r="N507"/>
  <c r="AA507" s="1"/>
  <c r="J507"/>
  <c r="W507" s="1"/>
  <c r="Q503"/>
  <c r="AD503" s="1"/>
  <c r="M503"/>
  <c r="Z503" s="1"/>
  <c r="I503"/>
  <c r="V503" s="1"/>
  <c r="R503"/>
  <c r="AE503" s="1"/>
  <c r="N503"/>
  <c r="AA503" s="1"/>
  <c r="J503"/>
  <c r="W503" s="1"/>
  <c r="O503"/>
  <c r="AB503" s="1"/>
  <c r="K503"/>
  <c r="X503" s="1"/>
  <c r="G502"/>
  <c r="T502" s="1"/>
  <c r="AF502" s="1"/>
  <c r="P503"/>
  <c r="AC503" s="1"/>
  <c r="L503"/>
  <c r="Y503" s="1"/>
  <c r="H503"/>
  <c r="U503" s="1"/>
  <c r="P410"/>
  <c r="AC410" s="1"/>
  <c r="L410"/>
  <c r="Y410" s="1"/>
  <c r="H410"/>
  <c r="U410" s="1"/>
  <c r="O410"/>
  <c r="AB410" s="1"/>
  <c r="K410"/>
  <c r="X410" s="1"/>
  <c r="G409"/>
  <c r="T409" s="1"/>
  <c r="P411"/>
  <c r="AC411" s="1"/>
  <c r="L411"/>
  <c r="Y411" s="1"/>
  <c r="H411"/>
  <c r="U411" s="1"/>
  <c r="O411"/>
  <c r="AB411" s="1"/>
  <c r="K411"/>
  <c r="X411" s="1"/>
  <c r="G410"/>
  <c r="T410" s="1"/>
  <c r="R410"/>
  <c r="AE410" s="1"/>
  <c r="N410"/>
  <c r="AA410" s="1"/>
  <c r="J410"/>
  <c r="W410" s="1"/>
  <c r="Q410"/>
  <c r="AD410" s="1"/>
  <c r="M410"/>
  <c r="Z410" s="1"/>
  <c r="I410"/>
  <c r="V410" s="1"/>
  <c r="R411"/>
  <c r="AE411" s="1"/>
  <c r="N411"/>
  <c r="AA411" s="1"/>
  <c r="J411"/>
  <c r="W411" s="1"/>
  <c r="Q411"/>
  <c r="AD411" s="1"/>
  <c r="M411"/>
  <c r="Z411" s="1"/>
  <c r="I411"/>
  <c r="V411" s="1"/>
  <c r="Q160"/>
  <c r="AD160" s="1"/>
  <c r="M160"/>
  <c r="Z160" s="1"/>
  <c r="I160"/>
  <c r="V160" s="1"/>
  <c r="R160"/>
  <c r="AE160" s="1"/>
  <c r="N160"/>
  <c r="AA160" s="1"/>
  <c r="J160"/>
  <c r="W160" s="1"/>
  <c r="Q151"/>
  <c r="AD151" s="1"/>
  <c r="O160"/>
  <c r="AB160" s="1"/>
  <c r="K160"/>
  <c r="X160" s="1"/>
  <c r="G159"/>
  <c r="T159" s="1"/>
  <c r="P160"/>
  <c r="AC160" s="1"/>
  <c r="L160"/>
  <c r="Y160" s="1"/>
  <c r="H160"/>
  <c r="U160" s="1"/>
  <c r="Q158"/>
  <c r="AD158" s="1"/>
  <c r="M158"/>
  <c r="Z158" s="1"/>
  <c r="I158"/>
  <c r="V158" s="1"/>
  <c r="R158"/>
  <c r="AE158" s="1"/>
  <c r="N158"/>
  <c r="AA158" s="1"/>
  <c r="J158"/>
  <c r="W158" s="1"/>
  <c r="Q154"/>
  <c r="AD154" s="1"/>
  <c r="M154"/>
  <c r="Z154" s="1"/>
  <c r="I154"/>
  <c r="V154" s="1"/>
  <c r="R154"/>
  <c r="AE154" s="1"/>
  <c r="N154"/>
  <c r="AA154" s="1"/>
  <c r="J154"/>
  <c r="W154" s="1"/>
  <c r="Q150"/>
  <c r="AD150" s="1"/>
  <c r="M150"/>
  <c r="Z150" s="1"/>
  <c r="I150"/>
  <c r="V150" s="1"/>
  <c r="R150"/>
  <c r="AE150" s="1"/>
  <c r="N150"/>
  <c r="AA150" s="1"/>
  <c r="J150"/>
  <c r="W150" s="1"/>
  <c r="O158"/>
  <c r="AB158" s="1"/>
  <c r="K158"/>
  <c r="X158" s="1"/>
  <c r="G157"/>
  <c r="T157" s="1"/>
  <c r="P158"/>
  <c r="AC158" s="1"/>
  <c r="L158"/>
  <c r="Y158" s="1"/>
  <c r="H158"/>
  <c r="U158" s="1"/>
  <c r="O154"/>
  <c r="AB154" s="1"/>
  <c r="K154"/>
  <c r="X154" s="1"/>
  <c r="G153"/>
  <c r="T153" s="1"/>
  <c r="P154"/>
  <c r="AC154" s="1"/>
  <c r="L154"/>
  <c r="Y154" s="1"/>
  <c r="H154"/>
  <c r="U154" s="1"/>
  <c r="O150"/>
  <c r="AB150" s="1"/>
  <c r="K150"/>
  <c r="X150" s="1"/>
  <c r="G149"/>
  <c r="T149" s="1"/>
  <c r="P150"/>
  <c r="AC150" s="1"/>
  <c r="L150"/>
  <c r="Y150" s="1"/>
  <c r="H150"/>
  <c r="U150" s="1"/>
  <c r="O148"/>
  <c r="AB148" s="1"/>
  <c r="K148"/>
  <c r="X148" s="1"/>
  <c r="P148"/>
  <c r="AC148" s="1"/>
  <c r="L148"/>
  <c r="Y148" s="1"/>
  <c r="H148"/>
  <c r="U148" s="1"/>
  <c r="O155"/>
  <c r="AB155" s="1"/>
  <c r="K155"/>
  <c r="X155" s="1"/>
  <c r="G154"/>
  <c r="T154" s="1"/>
  <c r="P155"/>
  <c r="AC155" s="1"/>
  <c r="L155"/>
  <c r="Y155" s="1"/>
  <c r="H155"/>
  <c r="U155" s="1"/>
  <c r="N159"/>
  <c r="AA159" s="1"/>
  <c r="I159"/>
  <c r="V159" s="1"/>
  <c r="Q159"/>
  <c r="AD159" s="1"/>
  <c r="Q148"/>
  <c r="AD148" s="1"/>
  <c r="M148"/>
  <c r="Z148" s="1"/>
  <c r="I148"/>
  <c r="V148" s="1"/>
  <c r="R148"/>
  <c r="AE148" s="1"/>
  <c r="N148"/>
  <c r="AA148" s="1"/>
  <c r="J148"/>
  <c r="W148" s="1"/>
  <c r="Q155"/>
  <c r="AD155" s="1"/>
  <c r="M155"/>
  <c r="Z155" s="1"/>
  <c r="I155"/>
  <c r="V155" s="1"/>
  <c r="R155"/>
  <c r="AE155" s="1"/>
  <c r="N155"/>
  <c r="AA155" s="1"/>
  <c r="J155"/>
  <c r="W155" s="1"/>
  <c r="J159"/>
  <c r="W159" s="1"/>
  <c r="R159"/>
  <c r="AE159" s="1"/>
  <c r="M159"/>
  <c r="Z159" s="1"/>
  <c r="J151"/>
  <c r="W151" s="1"/>
  <c r="R151"/>
  <c r="AE151" s="1"/>
  <c r="M151"/>
  <c r="Z151" s="1"/>
  <c r="O152"/>
  <c r="AB152" s="1"/>
  <c r="K152"/>
  <c r="X152" s="1"/>
  <c r="G151"/>
  <c r="T151" s="1"/>
  <c r="P152"/>
  <c r="AC152" s="1"/>
  <c r="L152"/>
  <c r="Y152" s="1"/>
  <c r="H152"/>
  <c r="U152" s="1"/>
  <c r="O157"/>
  <c r="AB157" s="1"/>
  <c r="K157"/>
  <c r="X157" s="1"/>
  <c r="G156"/>
  <c r="T156" s="1"/>
  <c r="P157"/>
  <c r="AC157" s="1"/>
  <c r="L157"/>
  <c r="Y157" s="1"/>
  <c r="H157"/>
  <c r="U157" s="1"/>
  <c r="O153"/>
  <c r="AB153" s="1"/>
  <c r="K153"/>
  <c r="X153" s="1"/>
  <c r="G152"/>
  <c r="T152" s="1"/>
  <c r="P153"/>
  <c r="AC153" s="1"/>
  <c r="L153"/>
  <c r="Y153" s="1"/>
  <c r="H153"/>
  <c r="U153" s="1"/>
  <c r="O149"/>
  <c r="AB149" s="1"/>
  <c r="K149"/>
  <c r="X149" s="1"/>
  <c r="G148"/>
  <c r="T148" s="1"/>
  <c r="P149"/>
  <c r="AC149" s="1"/>
  <c r="N151"/>
  <c r="AA151" s="1"/>
  <c r="I151"/>
  <c r="V151" s="1"/>
  <c r="Q152"/>
  <c r="AD152" s="1"/>
  <c r="M152"/>
  <c r="Z152" s="1"/>
  <c r="I152"/>
  <c r="V152" s="1"/>
  <c r="R152"/>
  <c r="AE152" s="1"/>
  <c r="N152"/>
  <c r="AA152" s="1"/>
  <c r="J152"/>
  <c r="W152" s="1"/>
  <c r="Q157"/>
  <c r="AD157" s="1"/>
  <c r="M157"/>
  <c r="Z157" s="1"/>
  <c r="I157"/>
  <c r="V157" s="1"/>
  <c r="N157"/>
  <c r="AA157" s="1"/>
  <c r="Q153"/>
  <c r="AD153" s="1"/>
  <c r="I153"/>
  <c r="V153" s="1"/>
  <c r="N153"/>
  <c r="AA153" s="1"/>
  <c r="Q149"/>
  <c r="AD149" s="1"/>
  <c r="I149"/>
  <c r="V149" s="1"/>
  <c r="N149"/>
  <c r="AA149" s="1"/>
  <c r="J149"/>
  <c r="W149" s="1"/>
  <c r="Q156"/>
  <c r="AD156" s="1"/>
  <c r="M156"/>
  <c r="Z156" s="1"/>
  <c r="I156"/>
  <c r="V156" s="1"/>
  <c r="R156"/>
  <c r="AE156" s="1"/>
  <c r="N156"/>
  <c r="AA156" s="1"/>
  <c r="J156"/>
  <c r="W156" s="1"/>
  <c r="H159"/>
  <c r="U159" s="1"/>
  <c r="P159"/>
  <c r="AC159" s="1"/>
  <c r="K159"/>
  <c r="X159" s="1"/>
  <c r="H151"/>
  <c r="U151" s="1"/>
  <c r="K151"/>
  <c r="X151" s="1"/>
  <c r="R157"/>
  <c r="AE157" s="1"/>
  <c r="J157"/>
  <c r="W157" s="1"/>
  <c r="M153"/>
  <c r="Z153" s="1"/>
  <c r="R153"/>
  <c r="AE153" s="1"/>
  <c r="J153"/>
  <c r="W153" s="1"/>
  <c r="M149"/>
  <c r="Z149" s="1"/>
  <c r="R149"/>
  <c r="AE149" s="1"/>
  <c r="L149"/>
  <c r="Y149" s="1"/>
  <c r="H149"/>
  <c r="U149" s="1"/>
  <c r="O156"/>
  <c r="AB156" s="1"/>
  <c r="K156"/>
  <c r="X156" s="1"/>
  <c r="G155"/>
  <c r="T155" s="1"/>
  <c r="P156"/>
  <c r="AC156" s="1"/>
  <c r="L156"/>
  <c r="Y156" s="1"/>
  <c r="H156"/>
  <c r="U156" s="1"/>
  <c r="L159"/>
  <c r="Y159" s="1"/>
  <c r="G158"/>
  <c r="T158" s="1"/>
  <c r="O159"/>
  <c r="AB159" s="1"/>
  <c r="L151"/>
  <c r="Y151" s="1"/>
  <c r="G150"/>
  <c r="T150" s="1"/>
  <c r="O151"/>
  <c r="AB151" s="1"/>
  <c r="P151"/>
  <c r="AC151" s="1"/>
  <c r="P409"/>
  <c r="AC409" s="1"/>
  <c r="L409"/>
  <c r="Y409" s="1"/>
  <c r="H409"/>
  <c r="U409" s="1"/>
  <c r="O409"/>
  <c r="AB409" s="1"/>
  <c r="K409"/>
  <c r="X409" s="1"/>
  <c r="G408"/>
  <c r="T408" s="1"/>
  <c r="R409"/>
  <c r="AE409" s="1"/>
  <c r="N409"/>
  <c r="AA409" s="1"/>
  <c r="J409"/>
  <c r="W409" s="1"/>
  <c r="Q409"/>
  <c r="AD409" s="1"/>
  <c r="M409"/>
  <c r="Z409" s="1"/>
  <c r="I409"/>
  <c r="V409" s="1"/>
  <c r="P408"/>
  <c r="AC408" s="1"/>
  <c r="L408"/>
  <c r="Y408" s="1"/>
  <c r="H408"/>
  <c r="U408" s="1"/>
  <c r="O408"/>
  <c r="AB408" s="1"/>
  <c r="K408"/>
  <c r="X408" s="1"/>
  <c r="G407"/>
  <c r="T407" s="1"/>
  <c r="R408"/>
  <c r="AE408" s="1"/>
  <c r="N408"/>
  <c r="AA408" s="1"/>
  <c r="J408"/>
  <c r="W408" s="1"/>
  <c r="Q408"/>
  <c r="AD408" s="1"/>
  <c r="M408"/>
  <c r="Z408" s="1"/>
  <c r="I408"/>
  <c r="V408" s="1"/>
  <c r="Q119"/>
  <c r="AD119" s="1"/>
  <c r="Q118"/>
  <c r="AD118" s="1"/>
  <c r="M118"/>
  <c r="Z118" s="1"/>
  <c r="I118"/>
  <c r="V118" s="1"/>
  <c r="R118"/>
  <c r="AE118" s="1"/>
  <c r="N118"/>
  <c r="AA118" s="1"/>
  <c r="J118"/>
  <c r="W118" s="1"/>
  <c r="O118"/>
  <c r="AB118" s="1"/>
  <c r="K118"/>
  <c r="X118" s="1"/>
  <c r="G117"/>
  <c r="T117" s="1"/>
  <c r="P118"/>
  <c r="AC118" s="1"/>
  <c r="L118"/>
  <c r="Y118" s="1"/>
  <c r="H118"/>
  <c r="U118" s="1"/>
  <c r="O115"/>
  <c r="AB115" s="1"/>
  <c r="K115"/>
  <c r="X115" s="1"/>
  <c r="G114"/>
  <c r="T114" s="1"/>
  <c r="P115"/>
  <c r="AC115" s="1"/>
  <c r="L115"/>
  <c r="Y115" s="1"/>
  <c r="H115"/>
  <c r="U115" s="1"/>
  <c r="Q115"/>
  <c r="AD115" s="1"/>
  <c r="M115"/>
  <c r="Z115" s="1"/>
  <c r="I115"/>
  <c r="V115" s="1"/>
  <c r="R115"/>
  <c r="AE115" s="1"/>
  <c r="N115"/>
  <c r="AA115" s="1"/>
  <c r="J115"/>
  <c r="W115" s="1"/>
  <c r="J119"/>
  <c r="W119" s="1"/>
  <c r="R119"/>
  <c r="AE119" s="1"/>
  <c r="M119"/>
  <c r="Z119" s="1"/>
  <c r="N119"/>
  <c r="AA119" s="1"/>
  <c r="I119"/>
  <c r="V119" s="1"/>
  <c r="Q117"/>
  <c r="AD117" s="1"/>
  <c r="M117"/>
  <c r="Z117" s="1"/>
  <c r="I117"/>
  <c r="V117" s="1"/>
  <c r="R117"/>
  <c r="AE117" s="1"/>
  <c r="N117"/>
  <c r="AA117" s="1"/>
  <c r="J117"/>
  <c r="W117" s="1"/>
  <c r="Q116"/>
  <c r="AD116" s="1"/>
  <c r="M116"/>
  <c r="Z116" s="1"/>
  <c r="I116"/>
  <c r="V116" s="1"/>
  <c r="R116"/>
  <c r="AE116" s="1"/>
  <c r="N116"/>
  <c r="AA116" s="1"/>
  <c r="J116"/>
  <c r="W116" s="1"/>
  <c r="H119"/>
  <c r="U119" s="1"/>
  <c r="O117"/>
  <c r="AB117" s="1"/>
  <c r="K117"/>
  <c r="X117" s="1"/>
  <c r="G116"/>
  <c r="T116" s="1"/>
  <c r="P117"/>
  <c r="AC117" s="1"/>
  <c r="L117"/>
  <c r="Y117" s="1"/>
  <c r="H117"/>
  <c r="U117" s="1"/>
  <c r="O116"/>
  <c r="AB116" s="1"/>
  <c r="K116"/>
  <c r="X116" s="1"/>
  <c r="G115"/>
  <c r="T115" s="1"/>
  <c r="P116"/>
  <c r="AC116" s="1"/>
  <c r="L116"/>
  <c r="Y116" s="1"/>
  <c r="H116"/>
  <c r="U116" s="1"/>
  <c r="L119"/>
  <c r="Y119" s="1"/>
  <c r="G118"/>
  <c r="T118" s="1"/>
  <c r="O119"/>
  <c r="AB119" s="1"/>
  <c r="P119"/>
  <c r="AC119" s="1"/>
  <c r="K119"/>
  <c r="X119" s="1"/>
  <c r="R375"/>
  <c r="AE375" s="1"/>
  <c r="P377"/>
  <c r="AC377" s="1"/>
  <c r="L377"/>
  <c r="Y377" s="1"/>
  <c r="H377"/>
  <c r="U377" s="1"/>
  <c r="O377"/>
  <c r="AB377" s="1"/>
  <c r="K377"/>
  <c r="X377" s="1"/>
  <c r="G376"/>
  <c r="T376" s="1"/>
  <c r="R377"/>
  <c r="AE377" s="1"/>
  <c r="N377"/>
  <c r="AA377" s="1"/>
  <c r="J377"/>
  <c r="W377" s="1"/>
  <c r="Q377"/>
  <c r="AD377" s="1"/>
  <c r="M377"/>
  <c r="Z377" s="1"/>
  <c r="I377"/>
  <c r="V377" s="1"/>
  <c r="M375"/>
  <c r="Z375" s="1"/>
  <c r="J375"/>
  <c r="W375" s="1"/>
  <c r="P378"/>
  <c r="AC378" s="1"/>
  <c r="L378"/>
  <c r="Y378" s="1"/>
  <c r="H378"/>
  <c r="U378" s="1"/>
  <c r="O378"/>
  <c r="AB378" s="1"/>
  <c r="K378"/>
  <c r="X378" s="1"/>
  <c r="G377"/>
  <c r="T377" s="1"/>
  <c r="P376"/>
  <c r="AC376" s="1"/>
  <c r="L376"/>
  <c r="Y376" s="1"/>
  <c r="H376"/>
  <c r="U376" s="1"/>
  <c r="O376"/>
  <c r="AB376" s="1"/>
  <c r="K376"/>
  <c r="X376" s="1"/>
  <c r="G375"/>
  <c r="T375" s="1"/>
  <c r="I375"/>
  <c r="V375" s="1"/>
  <c r="Q375"/>
  <c r="AD375" s="1"/>
  <c r="N375"/>
  <c r="AA375" s="1"/>
  <c r="R378"/>
  <c r="AE378" s="1"/>
  <c r="N378"/>
  <c r="AA378" s="1"/>
  <c r="J378"/>
  <c r="W378" s="1"/>
  <c r="Q378"/>
  <c r="AD378" s="1"/>
  <c r="M378"/>
  <c r="Z378" s="1"/>
  <c r="I378"/>
  <c r="V378" s="1"/>
  <c r="R376"/>
  <c r="AE376" s="1"/>
  <c r="N376"/>
  <c r="AA376" s="1"/>
  <c r="J376"/>
  <c r="W376" s="1"/>
  <c r="Q376"/>
  <c r="AD376" s="1"/>
  <c r="M376"/>
  <c r="Z376" s="1"/>
  <c r="I376"/>
  <c r="V376" s="1"/>
  <c r="G374"/>
  <c r="T374" s="1"/>
  <c r="O375"/>
  <c r="AB375" s="1"/>
  <c r="L375"/>
  <c r="Y375" s="1"/>
  <c r="K375"/>
  <c r="X375" s="1"/>
  <c r="H375"/>
  <c r="U375" s="1"/>
  <c r="P375"/>
  <c r="AC375" s="1"/>
  <c r="Q252"/>
  <c r="AD252" s="1"/>
  <c r="M252"/>
  <c r="Z252" s="1"/>
  <c r="I252"/>
  <c r="V252" s="1"/>
  <c r="R252"/>
  <c r="AE252" s="1"/>
  <c r="N252"/>
  <c r="AA252" s="1"/>
  <c r="J252"/>
  <c r="W252" s="1"/>
  <c r="O252"/>
  <c r="AB252" s="1"/>
  <c r="K252"/>
  <c r="X252" s="1"/>
  <c r="G251"/>
  <c r="T251" s="1"/>
  <c r="AF251" s="1"/>
  <c r="P252"/>
  <c r="AC252" s="1"/>
  <c r="L252"/>
  <c r="Y252" s="1"/>
  <c r="H252"/>
  <c r="U252" s="1"/>
  <c r="Q174"/>
  <c r="AD174" s="1"/>
  <c r="M174"/>
  <c r="Z174" s="1"/>
  <c r="I174"/>
  <c r="V174" s="1"/>
  <c r="R174"/>
  <c r="AE174" s="1"/>
  <c r="N174"/>
  <c r="AA174" s="1"/>
  <c r="J174"/>
  <c r="W174" s="1"/>
  <c r="Q170"/>
  <c r="AD170" s="1"/>
  <c r="M170"/>
  <c r="Z170" s="1"/>
  <c r="I170"/>
  <c r="V170" s="1"/>
  <c r="R170"/>
  <c r="AE170" s="1"/>
  <c r="N170"/>
  <c r="AA170" s="1"/>
  <c r="J170"/>
  <c r="W170" s="1"/>
  <c r="O174"/>
  <c r="AB174" s="1"/>
  <c r="G173"/>
  <c r="T173" s="1"/>
  <c r="L174"/>
  <c r="Y174" s="1"/>
  <c r="O170"/>
  <c r="AB170" s="1"/>
  <c r="G169"/>
  <c r="T169" s="1"/>
  <c r="L170"/>
  <c r="Y170" s="1"/>
  <c r="K174"/>
  <c r="X174" s="1"/>
  <c r="P174"/>
  <c r="AC174" s="1"/>
  <c r="H174"/>
  <c r="U174" s="1"/>
  <c r="K170"/>
  <c r="X170" s="1"/>
  <c r="P170"/>
  <c r="AC170" s="1"/>
  <c r="H170"/>
  <c r="U170" s="1"/>
  <c r="O172"/>
  <c r="AB172" s="1"/>
  <c r="K172"/>
  <c r="X172" s="1"/>
  <c r="G171"/>
  <c r="T171" s="1"/>
  <c r="P172"/>
  <c r="AC172" s="1"/>
  <c r="L172"/>
  <c r="Y172" s="1"/>
  <c r="H172"/>
  <c r="U172" s="1"/>
  <c r="O171"/>
  <c r="AB171" s="1"/>
  <c r="K171"/>
  <c r="X171" s="1"/>
  <c r="G170"/>
  <c r="T170" s="1"/>
  <c r="P171"/>
  <c r="AC171" s="1"/>
  <c r="L171"/>
  <c r="Y171" s="1"/>
  <c r="H171"/>
  <c r="U171" s="1"/>
  <c r="Q172"/>
  <c r="AD172" s="1"/>
  <c r="M172"/>
  <c r="Z172" s="1"/>
  <c r="I172"/>
  <c r="V172" s="1"/>
  <c r="R172"/>
  <c r="AE172" s="1"/>
  <c r="N172"/>
  <c r="AA172" s="1"/>
  <c r="J172"/>
  <c r="W172" s="1"/>
  <c r="Q171"/>
  <c r="AD171" s="1"/>
  <c r="M171"/>
  <c r="Z171" s="1"/>
  <c r="I171"/>
  <c r="V171" s="1"/>
  <c r="R171"/>
  <c r="AE171" s="1"/>
  <c r="N171"/>
  <c r="AA171" s="1"/>
  <c r="J171"/>
  <c r="W171" s="1"/>
  <c r="O173"/>
  <c r="AB173" s="1"/>
  <c r="K173"/>
  <c r="X173" s="1"/>
  <c r="G172"/>
  <c r="T172" s="1"/>
  <c r="P173"/>
  <c r="AC173" s="1"/>
  <c r="L173"/>
  <c r="Y173" s="1"/>
  <c r="H173"/>
  <c r="U173" s="1"/>
  <c r="O169"/>
  <c r="AB169" s="1"/>
  <c r="K169"/>
  <c r="X169" s="1"/>
  <c r="G168"/>
  <c r="T168" s="1"/>
  <c r="AF168" s="1"/>
  <c r="P169"/>
  <c r="AC169" s="1"/>
  <c r="L169"/>
  <c r="Y169" s="1"/>
  <c r="H169"/>
  <c r="U169" s="1"/>
  <c r="Q173"/>
  <c r="AD173" s="1"/>
  <c r="M173"/>
  <c r="Z173" s="1"/>
  <c r="I173"/>
  <c r="V173" s="1"/>
  <c r="R173"/>
  <c r="AE173" s="1"/>
  <c r="N173"/>
  <c r="AA173" s="1"/>
  <c r="J173"/>
  <c r="W173" s="1"/>
  <c r="Q169"/>
  <c r="AD169" s="1"/>
  <c r="M169"/>
  <c r="Z169" s="1"/>
  <c r="I169"/>
  <c r="V169" s="1"/>
  <c r="R169"/>
  <c r="AE169" s="1"/>
  <c r="N169"/>
  <c r="AA169" s="1"/>
  <c r="J169"/>
  <c r="W169" s="1"/>
  <c r="P297"/>
  <c r="AC297" s="1"/>
  <c r="L297"/>
  <c r="Y297" s="1"/>
  <c r="H297"/>
  <c r="U297" s="1"/>
  <c r="O297"/>
  <c r="AB297" s="1"/>
  <c r="K297"/>
  <c r="X297" s="1"/>
  <c r="G296"/>
  <c r="T296" s="1"/>
  <c r="P299"/>
  <c r="AC299" s="1"/>
  <c r="L299"/>
  <c r="Y299" s="1"/>
  <c r="H299"/>
  <c r="U299" s="1"/>
  <c r="O299"/>
  <c r="AB299" s="1"/>
  <c r="K299"/>
  <c r="X299" s="1"/>
  <c r="G298"/>
  <c r="T298" s="1"/>
  <c r="R297"/>
  <c r="AE297" s="1"/>
  <c r="N297"/>
  <c r="AA297" s="1"/>
  <c r="J297"/>
  <c r="W297" s="1"/>
  <c r="Q297"/>
  <c r="AD297" s="1"/>
  <c r="M297"/>
  <c r="Z297" s="1"/>
  <c r="I297"/>
  <c r="V297" s="1"/>
  <c r="R299"/>
  <c r="AE299" s="1"/>
  <c r="N299"/>
  <c r="AA299" s="1"/>
  <c r="J299"/>
  <c r="W299" s="1"/>
  <c r="Q299"/>
  <c r="AD299" s="1"/>
  <c r="M299"/>
  <c r="Z299" s="1"/>
  <c r="I299"/>
  <c r="V299" s="1"/>
  <c r="P298"/>
  <c r="AC298" s="1"/>
  <c r="L298"/>
  <c r="Y298" s="1"/>
  <c r="H298"/>
  <c r="U298" s="1"/>
  <c r="O298"/>
  <c r="AB298" s="1"/>
  <c r="K298"/>
  <c r="X298" s="1"/>
  <c r="G297"/>
  <c r="T297" s="1"/>
  <c r="P296"/>
  <c r="AC296" s="1"/>
  <c r="L296"/>
  <c r="Y296" s="1"/>
  <c r="H296"/>
  <c r="U296" s="1"/>
  <c r="O296"/>
  <c r="AB296" s="1"/>
  <c r="K296"/>
  <c r="X296" s="1"/>
  <c r="G295"/>
  <c r="T295" s="1"/>
  <c r="R298"/>
  <c r="AE298" s="1"/>
  <c r="N298"/>
  <c r="AA298" s="1"/>
  <c r="J298"/>
  <c r="W298" s="1"/>
  <c r="Q298"/>
  <c r="AD298" s="1"/>
  <c r="M298"/>
  <c r="Z298" s="1"/>
  <c r="I298"/>
  <c r="V298" s="1"/>
  <c r="R296"/>
  <c r="AE296" s="1"/>
  <c r="N296"/>
  <c r="AA296" s="1"/>
  <c r="J296"/>
  <c r="W296" s="1"/>
  <c r="Q296"/>
  <c r="AD296" s="1"/>
  <c r="M296"/>
  <c r="Z296" s="1"/>
  <c r="I296"/>
  <c r="V296" s="1"/>
  <c r="O526"/>
  <c r="AB526" s="1"/>
  <c r="K526"/>
  <c r="X526" s="1"/>
  <c r="G525"/>
  <c r="T525" s="1"/>
  <c r="P526"/>
  <c r="AC526" s="1"/>
  <c r="L526"/>
  <c r="Y526" s="1"/>
  <c r="H526"/>
  <c r="U526" s="1"/>
  <c r="O525"/>
  <c r="AB525" s="1"/>
  <c r="K525"/>
  <c r="X525" s="1"/>
  <c r="G524"/>
  <c r="T524" s="1"/>
  <c r="P525"/>
  <c r="AC525" s="1"/>
  <c r="L525"/>
  <c r="Y525" s="1"/>
  <c r="H525"/>
  <c r="U525" s="1"/>
  <c r="Q526"/>
  <c r="AD526" s="1"/>
  <c r="M526"/>
  <c r="Z526" s="1"/>
  <c r="I526"/>
  <c r="V526" s="1"/>
  <c r="R526"/>
  <c r="AE526" s="1"/>
  <c r="N526"/>
  <c r="AA526" s="1"/>
  <c r="J526"/>
  <c r="W526" s="1"/>
  <c r="Q525"/>
  <c r="AD525" s="1"/>
  <c r="M525"/>
  <c r="Z525" s="1"/>
  <c r="I525"/>
  <c r="V525" s="1"/>
  <c r="R525"/>
  <c r="AE525" s="1"/>
  <c r="N525"/>
  <c r="AA525" s="1"/>
  <c r="J525"/>
  <c r="W525" s="1"/>
  <c r="Q524"/>
  <c r="AD524" s="1"/>
  <c r="M524"/>
  <c r="Z524" s="1"/>
  <c r="I524"/>
  <c r="V524" s="1"/>
  <c r="R524"/>
  <c r="AE524" s="1"/>
  <c r="N524"/>
  <c r="AA524" s="1"/>
  <c r="J524"/>
  <c r="W524" s="1"/>
  <c r="O524"/>
  <c r="AB524" s="1"/>
  <c r="K524"/>
  <c r="X524" s="1"/>
  <c r="G523"/>
  <c r="T523" s="1"/>
  <c r="AF523" s="1"/>
  <c r="P524"/>
  <c r="AC524" s="1"/>
  <c r="L524"/>
  <c r="Y524" s="1"/>
  <c r="H524"/>
  <c r="U524" s="1"/>
  <c r="P398"/>
  <c r="AC398" s="1"/>
  <c r="L398"/>
  <c r="Y398" s="1"/>
  <c r="H398"/>
  <c r="U398" s="1"/>
  <c r="O398"/>
  <c r="AB398" s="1"/>
  <c r="K398"/>
  <c r="X398" s="1"/>
  <c r="G397"/>
  <c r="T397" s="1"/>
  <c r="AF397" s="1"/>
  <c r="R398"/>
  <c r="AE398" s="1"/>
  <c r="N398"/>
  <c r="AA398" s="1"/>
  <c r="J398"/>
  <c r="W398" s="1"/>
  <c r="Q398"/>
  <c r="AD398" s="1"/>
  <c r="M398"/>
  <c r="Z398" s="1"/>
  <c r="I398"/>
  <c r="V398" s="1"/>
  <c r="R335"/>
  <c r="AE335" s="1"/>
  <c r="P341"/>
  <c r="AC341" s="1"/>
  <c r="L341"/>
  <c r="Y341" s="1"/>
  <c r="H341"/>
  <c r="U341" s="1"/>
  <c r="O341"/>
  <c r="AB341" s="1"/>
  <c r="K341"/>
  <c r="X341" s="1"/>
  <c r="G340"/>
  <c r="T340" s="1"/>
  <c r="P337"/>
  <c r="AC337" s="1"/>
  <c r="L337"/>
  <c r="Y337" s="1"/>
  <c r="H337"/>
  <c r="U337" s="1"/>
  <c r="O337"/>
  <c r="AB337" s="1"/>
  <c r="K337"/>
  <c r="X337" s="1"/>
  <c r="G336"/>
  <c r="T336" s="1"/>
  <c r="P333"/>
  <c r="AC333" s="1"/>
  <c r="L333"/>
  <c r="Y333" s="1"/>
  <c r="H333"/>
  <c r="U333" s="1"/>
  <c r="O333"/>
  <c r="AB333" s="1"/>
  <c r="K333"/>
  <c r="X333" s="1"/>
  <c r="G332"/>
  <c r="T332" s="1"/>
  <c r="P339"/>
  <c r="AC339" s="1"/>
  <c r="L339"/>
  <c r="Y339" s="1"/>
  <c r="H339"/>
  <c r="U339" s="1"/>
  <c r="O339"/>
  <c r="AB339" s="1"/>
  <c r="K339"/>
  <c r="X339" s="1"/>
  <c r="G338"/>
  <c r="T338" s="1"/>
  <c r="R341"/>
  <c r="AE341" s="1"/>
  <c r="N341"/>
  <c r="AA341" s="1"/>
  <c r="J341"/>
  <c r="W341" s="1"/>
  <c r="Q341"/>
  <c r="AD341" s="1"/>
  <c r="M341"/>
  <c r="Z341" s="1"/>
  <c r="I341"/>
  <c r="V341" s="1"/>
  <c r="R337"/>
  <c r="AE337" s="1"/>
  <c r="N337"/>
  <c r="AA337" s="1"/>
  <c r="J337"/>
  <c r="W337" s="1"/>
  <c r="Q337"/>
  <c r="AD337" s="1"/>
  <c r="M337"/>
  <c r="Z337" s="1"/>
  <c r="I337"/>
  <c r="V337" s="1"/>
  <c r="R333"/>
  <c r="AE333" s="1"/>
  <c r="N333"/>
  <c r="AA333" s="1"/>
  <c r="J333"/>
  <c r="W333" s="1"/>
  <c r="Q333"/>
  <c r="AD333" s="1"/>
  <c r="M333"/>
  <c r="Z333" s="1"/>
  <c r="I333"/>
  <c r="V333" s="1"/>
  <c r="R339"/>
  <c r="AE339" s="1"/>
  <c r="N339"/>
  <c r="AA339" s="1"/>
  <c r="J339"/>
  <c r="W339" s="1"/>
  <c r="Q339"/>
  <c r="AD339" s="1"/>
  <c r="M339"/>
  <c r="Z339" s="1"/>
  <c r="I339"/>
  <c r="V339" s="1"/>
  <c r="I335"/>
  <c r="V335" s="1"/>
  <c r="Q335"/>
  <c r="AD335" s="1"/>
  <c r="N335"/>
  <c r="AA335" s="1"/>
  <c r="P342"/>
  <c r="AC342" s="1"/>
  <c r="L342"/>
  <c r="Y342" s="1"/>
  <c r="H342"/>
  <c r="U342" s="1"/>
  <c r="O342"/>
  <c r="AB342" s="1"/>
  <c r="K342"/>
  <c r="X342" s="1"/>
  <c r="G341"/>
  <c r="T341" s="1"/>
  <c r="P340"/>
  <c r="AC340" s="1"/>
  <c r="L340"/>
  <c r="Y340" s="1"/>
  <c r="H340"/>
  <c r="U340" s="1"/>
  <c r="O340"/>
  <c r="AB340" s="1"/>
  <c r="K340"/>
  <c r="X340" s="1"/>
  <c r="G339"/>
  <c r="T339" s="1"/>
  <c r="P338"/>
  <c r="AC338" s="1"/>
  <c r="L338"/>
  <c r="Y338" s="1"/>
  <c r="H338"/>
  <c r="U338" s="1"/>
  <c r="O338"/>
  <c r="AB338" s="1"/>
  <c r="K338"/>
  <c r="X338" s="1"/>
  <c r="G337"/>
  <c r="T337" s="1"/>
  <c r="P336"/>
  <c r="AC336" s="1"/>
  <c r="L336"/>
  <c r="Y336" s="1"/>
  <c r="H336"/>
  <c r="U336" s="1"/>
  <c r="O336"/>
  <c r="AB336" s="1"/>
  <c r="K336"/>
  <c r="X336" s="1"/>
  <c r="G335"/>
  <c r="T335" s="1"/>
  <c r="P334"/>
  <c r="AC334" s="1"/>
  <c r="L334"/>
  <c r="Y334" s="1"/>
  <c r="H334"/>
  <c r="U334" s="1"/>
  <c r="O334"/>
  <c r="AB334" s="1"/>
  <c r="K334"/>
  <c r="X334" s="1"/>
  <c r="G333"/>
  <c r="T333" s="1"/>
  <c r="P332"/>
  <c r="AC332" s="1"/>
  <c r="L332"/>
  <c r="Y332" s="1"/>
  <c r="H332"/>
  <c r="U332" s="1"/>
  <c r="O332"/>
  <c r="AB332" s="1"/>
  <c r="K332"/>
  <c r="X332" s="1"/>
  <c r="G331"/>
  <c r="T331" s="1"/>
  <c r="M335"/>
  <c r="Z335" s="1"/>
  <c r="J335"/>
  <c r="W335" s="1"/>
  <c r="R342"/>
  <c r="AE342" s="1"/>
  <c r="N342"/>
  <c r="AA342" s="1"/>
  <c r="J342"/>
  <c r="W342" s="1"/>
  <c r="Q342"/>
  <c r="AD342" s="1"/>
  <c r="M342"/>
  <c r="Z342" s="1"/>
  <c r="I342"/>
  <c r="V342" s="1"/>
  <c r="R340"/>
  <c r="AE340" s="1"/>
  <c r="N340"/>
  <c r="AA340" s="1"/>
  <c r="J340"/>
  <c r="W340" s="1"/>
  <c r="Q340"/>
  <c r="AD340" s="1"/>
  <c r="M340"/>
  <c r="Z340" s="1"/>
  <c r="I340"/>
  <c r="V340" s="1"/>
  <c r="R338"/>
  <c r="AE338" s="1"/>
  <c r="N338"/>
  <c r="AA338" s="1"/>
  <c r="J338"/>
  <c r="W338" s="1"/>
  <c r="Q338"/>
  <c r="AD338" s="1"/>
  <c r="M338"/>
  <c r="Z338" s="1"/>
  <c r="I338"/>
  <c r="V338" s="1"/>
  <c r="R336"/>
  <c r="AE336" s="1"/>
  <c r="N336"/>
  <c r="AA336" s="1"/>
  <c r="J336"/>
  <c r="W336" s="1"/>
  <c r="Q336"/>
  <c r="AD336" s="1"/>
  <c r="M336"/>
  <c r="Z336" s="1"/>
  <c r="I336"/>
  <c r="V336" s="1"/>
  <c r="R334"/>
  <c r="AE334" s="1"/>
  <c r="N334"/>
  <c r="AA334" s="1"/>
  <c r="J334"/>
  <c r="W334" s="1"/>
  <c r="Q334"/>
  <c r="AD334" s="1"/>
  <c r="M334"/>
  <c r="Z334" s="1"/>
  <c r="I334"/>
  <c r="V334" s="1"/>
  <c r="R332"/>
  <c r="AE332" s="1"/>
  <c r="N332"/>
  <c r="AA332" s="1"/>
  <c r="J332"/>
  <c r="W332" s="1"/>
  <c r="Q332"/>
  <c r="AD332" s="1"/>
  <c r="M332"/>
  <c r="Z332" s="1"/>
  <c r="I332"/>
  <c r="V332" s="1"/>
  <c r="L335"/>
  <c r="Y335" s="1"/>
  <c r="K335"/>
  <c r="X335" s="1"/>
  <c r="H335"/>
  <c r="U335" s="1"/>
  <c r="P335"/>
  <c r="AC335" s="1"/>
  <c r="G334"/>
  <c r="T334" s="1"/>
  <c r="O335"/>
  <c r="AB335" s="1"/>
  <c r="R420"/>
  <c r="AE420" s="1"/>
  <c r="N420"/>
  <c r="AA420" s="1"/>
  <c r="J420"/>
  <c r="W420" s="1"/>
  <c r="Q420"/>
  <c r="AD420" s="1"/>
  <c r="M420"/>
  <c r="Z420" s="1"/>
  <c r="I420"/>
  <c r="V420" s="1"/>
  <c r="P420"/>
  <c r="AC420" s="1"/>
  <c r="L420"/>
  <c r="Y420" s="1"/>
  <c r="H420"/>
  <c r="U420" s="1"/>
  <c r="O420"/>
  <c r="AB420" s="1"/>
  <c r="K420"/>
  <c r="X420" s="1"/>
  <c r="G419"/>
  <c r="T419" s="1"/>
  <c r="P418"/>
  <c r="AC418" s="1"/>
  <c r="L418"/>
  <c r="Y418" s="1"/>
  <c r="H418"/>
  <c r="U418" s="1"/>
  <c r="O418"/>
  <c r="AB418" s="1"/>
  <c r="K418"/>
  <c r="X418" s="1"/>
  <c r="G417"/>
  <c r="T417" s="1"/>
  <c r="P421"/>
  <c r="AC421" s="1"/>
  <c r="L421"/>
  <c r="Y421" s="1"/>
  <c r="H421"/>
  <c r="U421" s="1"/>
  <c r="O421"/>
  <c r="AB421" s="1"/>
  <c r="K421"/>
  <c r="X421" s="1"/>
  <c r="G420"/>
  <c r="T420" s="1"/>
  <c r="P419"/>
  <c r="AC419" s="1"/>
  <c r="L419"/>
  <c r="Y419" s="1"/>
  <c r="H419"/>
  <c r="U419" s="1"/>
  <c r="O419"/>
  <c r="AB419" s="1"/>
  <c r="K419"/>
  <c r="X419" s="1"/>
  <c r="G418"/>
  <c r="T418" s="1"/>
  <c r="R418"/>
  <c r="AE418" s="1"/>
  <c r="N418"/>
  <c r="AA418" s="1"/>
  <c r="J418"/>
  <c r="W418" s="1"/>
  <c r="Q418"/>
  <c r="AD418" s="1"/>
  <c r="M418"/>
  <c r="Z418" s="1"/>
  <c r="I418"/>
  <c r="V418" s="1"/>
  <c r="R421"/>
  <c r="AE421" s="1"/>
  <c r="N421"/>
  <c r="AA421" s="1"/>
  <c r="J421"/>
  <c r="W421" s="1"/>
  <c r="Q421"/>
  <c r="AD421" s="1"/>
  <c r="M421"/>
  <c r="Z421" s="1"/>
  <c r="I421"/>
  <c r="V421" s="1"/>
  <c r="R419"/>
  <c r="AE419" s="1"/>
  <c r="N419"/>
  <c r="AA419" s="1"/>
  <c r="J419"/>
  <c r="W419" s="1"/>
  <c r="Q419"/>
  <c r="AD419" s="1"/>
  <c r="M419"/>
  <c r="Z419" s="1"/>
  <c r="I419"/>
  <c r="V419" s="1"/>
  <c r="R416"/>
  <c r="AE416" s="1"/>
  <c r="N416"/>
  <c r="AA416" s="1"/>
  <c r="J416"/>
  <c r="W416" s="1"/>
  <c r="Q416"/>
  <c r="AD416" s="1"/>
  <c r="M416"/>
  <c r="Z416" s="1"/>
  <c r="I416"/>
  <c r="V416" s="1"/>
  <c r="R417"/>
  <c r="AE417" s="1"/>
  <c r="P416"/>
  <c r="AC416" s="1"/>
  <c r="L416"/>
  <c r="Y416" s="1"/>
  <c r="H416"/>
  <c r="U416" s="1"/>
  <c r="O416"/>
  <c r="AB416" s="1"/>
  <c r="K416"/>
  <c r="X416" s="1"/>
  <c r="G415"/>
  <c r="T415" s="1"/>
  <c r="P415"/>
  <c r="AC415" s="1"/>
  <c r="L415"/>
  <c r="Y415" s="1"/>
  <c r="H415"/>
  <c r="U415" s="1"/>
  <c r="O415"/>
  <c r="AB415" s="1"/>
  <c r="K415"/>
  <c r="X415" s="1"/>
  <c r="G414"/>
  <c r="T414" s="1"/>
  <c r="M417"/>
  <c r="Z417" s="1"/>
  <c r="J417"/>
  <c r="W417" s="1"/>
  <c r="R415"/>
  <c r="AE415" s="1"/>
  <c r="N415"/>
  <c r="AA415" s="1"/>
  <c r="J415"/>
  <c r="W415" s="1"/>
  <c r="Q415"/>
  <c r="AD415" s="1"/>
  <c r="M415"/>
  <c r="Z415" s="1"/>
  <c r="I415"/>
  <c r="V415" s="1"/>
  <c r="I417"/>
  <c r="V417" s="1"/>
  <c r="Q417"/>
  <c r="AD417" s="1"/>
  <c r="N417"/>
  <c r="AA417" s="1"/>
  <c r="P414"/>
  <c r="AC414" s="1"/>
  <c r="L414"/>
  <c r="Y414" s="1"/>
  <c r="H414"/>
  <c r="U414" s="1"/>
  <c r="O414"/>
  <c r="AB414" s="1"/>
  <c r="K414"/>
  <c r="X414" s="1"/>
  <c r="G413"/>
  <c r="T413" s="1"/>
  <c r="AF413" s="1"/>
  <c r="R414"/>
  <c r="AE414" s="1"/>
  <c r="N414"/>
  <c r="AA414" s="1"/>
  <c r="J414"/>
  <c r="W414" s="1"/>
  <c r="Q414"/>
  <c r="AD414" s="1"/>
  <c r="M414"/>
  <c r="Z414" s="1"/>
  <c r="I414"/>
  <c r="V414" s="1"/>
  <c r="G416"/>
  <c r="T416" s="1"/>
  <c r="O417"/>
  <c r="AB417" s="1"/>
  <c r="L417"/>
  <c r="Y417" s="1"/>
  <c r="K417"/>
  <c r="X417" s="1"/>
  <c r="H417"/>
  <c r="U417" s="1"/>
  <c r="P417"/>
  <c r="AC417" s="1"/>
  <c r="Q138"/>
  <c r="AD138" s="1"/>
  <c r="M138"/>
  <c r="Z138" s="1"/>
  <c r="I138"/>
  <c r="V138" s="1"/>
  <c r="R138"/>
  <c r="AE138" s="1"/>
  <c r="N138"/>
  <c r="AA138" s="1"/>
  <c r="J138"/>
  <c r="W138" s="1"/>
  <c r="O138"/>
  <c r="AB138" s="1"/>
  <c r="K138"/>
  <c r="X138" s="1"/>
  <c r="G137"/>
  <c r="T137" s="1"/>
  <c r="AF137" s="1"/>
  <c r="P138"/>
  <c r="AC138" s="1"/>
  <c r="L138"/>
  <c r="Y138" s="1"/>
  <c r="H138"/>
  <c r="U138" s="1"/>
  <c r="R407"/>
  <c r="AE407" s="1"/>
  <c r="P405"/>
  <c r="AC405" s="1"/>
  <c r="L405"/>
  <c r="Y405" s="1"/>
  <c r="H405"/>
  <c r="U405" s="1"/>
  <c r="O405"/>
  <c r="AB405" s="1"/>
  <c r="K405"/>
  <c r="X405" s="1"/>
  <c r="G404"/>
  <c r="T404" s="1"/>
  <c r="P401"/>
  <c r="AC401" s="1"/>
  <c r="L401"/>
  <c r="Y401" s="1"/>
  <c r="H401"/>
  <c r="U401" s="1"/>
  <c r="O401"/>
  <c r="AB401" s="1"/>
  <c r="K401"/>
  <c r="X401" s="1"/>
  <c r="G400"/>
  <c r="T400" s="1"/>
  <c r="AF400" s="1"/>
  <c r="P403"/>
  <c r="AC403" s="1"/>
  <c r="L403"/>
  <c r="Y403" s="1"/>
  <c r="H403"/>
  <c r="U403" s="1"/>
  <c r="O403"/>
  <c r="AB403" s="1"/>
  <c r="K403"/>
  <c r="X403" s="1"/>
  <c r="G402"/>
  <c r="T402" s="1"/>
  <c r="M407"/>
  <c r="Z407" s="1"/>
  <c r="J407"/>
  <c r="W407" s="1"/>
  <c r="R405"/>
  <c r="AE405" s="1"/>
  <c r="N405"/>
  <c r="AA405" s="1"/>
  <c r="J405"/>
  <c r="W405" s="1"/>
  <c r="Q405"/>
  <c r="AD405" s="1"/>
  <c r="M405"/>
  <c r="Z405" s="1"/>
  <c r="I405"/>
  <c r="V405" s="1"/>
  <c r="R401"/>
  <c r="AE401" s="1"/>
  <c r="N401"/>
  <c r="AA401" s="1"/>
  <c r="J401"/>
  <c r="W401" s="1"/>
  <c r="Q401"/>
  <c r="AD401" s="1"/>
  <c r="M401"/>
  <c r="Z401" s="1"/>
  <c r="I401"/>
  <c r="V401" s="1"/>
  <c r="R403"/>
  <c r="AE403" s="1"/>
  <c r="N403"/>
  <c r="AA403" s="1"/>
  <c r="J403"/>
  <c r="W403" s="1"/>
  <c r="Q403"/>
  <c r="AD403" s="1"/>
  <c r="M403"/>
  <c r="Z403" s="1"/>
  <c r="I403"/>
  <c r="V403" s="1"/>
  <c r="I407"/>
  <c r="V407" s="1"/>
  <c r="Q407"/>
  <c r="AD407" s="1"/>
  <c r="N407"/>
  <c r="AA407" s="1"/>
  <c r="P406"/>
  <c r="AC406" s="1"/>
  <c r="L406"/>
  <c r="Y406" s="1"/>
  <c r="H406"/>
  <c r="U406" s="1"/>
  <c r="O406"/>
  <c r="AB406" s="1"/>
  <c r="K406"/>
  <c r="X406" s="1"/>
  <c r="G405"/>
  <c r="T405" s="1"/>
  <c r="P404"/>
  <c r="AC404" s="1"/>
  <c r="L404"/>
  <c r="Y404" s="1"/>
  <c r="H404"/>
  <c r="U404" s="1"/>
  <c r="O404"/>
  <c r="AB404" s="1"/>
  <c r="K404"/>
  <c r="X404" s="1"/>
  <c r="G403"/>
  <c r="T403" s="1"/>
  <c r="P402"/>
  <c r="AC402" s="1"/>
  <c r="L402"/>
  <c r="Y402" s="1"/>
  <c r="H402"/>
  <c r="U402" s="1"/>
  <c r="O402"/>
  <c r="AB402" s="1"/>
  <c r="K402"/>
  <c r="X402" s="1"/>
  <c r="G401"/>
  <c r="T401" s="1"/>
  <c r="R406"/>
  <c r="AE406" s="1"/>
  <c r="N406"/>
  <c r="AA406" s="1"/>
  <c r="J406"/>
  <c r="W406" s="1"/>
  <c r="Q406"/>
  <c r="AD406" s="1"/>
  <c r="M406"/>
  <c r="Z406" s="1"/>
  <c r="I406"/>
  <c r="V406" s="1"/>
  <c r="R404"/>
  <c r="AE404" s="1"/>
  <c r="N404"/>
  <c r="AA404" s="1"/>
  <c r="J404"/>
  <c r="W404" s="1"/>
  <c r="Q404"/>
  <c r="AD404" s="1"/>
  <c r="M404"/>
  <c r="Z404" s="1"/>
  <c r="I404"/>
  <c r="V404" s="1"/>
  <c r="R402"/>
  <c r="AE402" s="1"/>
  <c r="N402"/>
  <c r="AA402" s="1"/>
  <c r="J402"/>
  <c r="W402" s="1"/>
  <c r="Q402"/>
  <c r="AD402" s="1"/>
  <c r="M402"/>
  <c r="Z402" s="1"/>
  <c r="I402"/>
  <c r="V402" s="1"/>
  <c r="G406"/>
  <c r="T406" s="1"/>
  <c r="O407"/>
  <c r="AB407" s="1"/>
  <c r="L407"/>
  <c r="Y407" s="1"/>
  <c r="K407"/>
  <c r="X407" s="1"/>
  <c r="H407"/>
  <c r="U407" s="1"/>
  <c r="P407"/>
  <c r="AC407" s="1"/>
  <c r="R295"/>
  <c r="AE295" s="1"/>
  <c r="P293"/>
  <c r="AC293" s="1"/>
  <c r="L293"/>
  <c r="Y293" s="1"/>
  <c r="H293"/>
  <c r="U293" s="1"/>
  <c r="O293"/>
  <c r="AB293" s="1"/>
  <c r="K293"/>
  <c r="X293" s="1"/>
  <c r="G292"/>
  <c r="T292" s="1"/>
  <c r="I295"/>
  <c r="V295" s="1"/>
  <c r="Q295"/>
  <c r="AD295" s="1"/>
  <c r="N295"/>
  <c r="AA295" s="1"/>
  <c r="R293"/>
  <c r="AE293" s="1"/>
  <c r="N293"/>
  <c r="AA293" s="1"/>
  <c r="J293"/>
  <c r="W293" s="1"/>
  <c r="Q293"/>
  <c r="AD293" s="1"/>
  <c r="M293"/>
  <c r="Z293" s="1"/>
  <c r="I293"/>
  <c r="V293" s="1"/>
  <c r="M295"/>
  <c r="Z295" s="1"/>
  <c r="J295"/>
  <c r="W295" s="1"/>
  <c r="P294"/>
  <c r="AC294" s="1"/>
  <c r="L294"/>
  <c r="Y294" s="1"/>
  <c r="H294"/>
  <c r="U294" s="1"/>
  <c r="O294"/>
  <c r="AB294" s="1"/>
  <c r="K294"/>
  <c r="X294" s="1"/>
  <c r="G293"/>
  <c r="T293" s="1"/>
  <c r="P292"/>
  <c r="AC292" s="1"/>
  <c r="L292"/>
  <c r="Y292" s="1"/>
  <c r="H292"/>
  <c r="U292" s="1"/>
  <c r="O292"/>
  <c r="AB292" s="1"/>
  <c r="K292"/>
  <c r="X292" s="1"/>
  <c r="G291"/>
  <c r="T291" s="1"/>
  <c r="AF291" s="1"/>
  <c r="R294"/>
  <c r="AE294" s="1"/>
  <c r="N294"/>
  <c r="AA294" s="1"/>
  <c r="J294"/>
  <c r="W294" s="1"/>
  <c r="Q294"/>
  <c r="AD294" s="1"/>
  <c r="M294"/>
  <c r="Z294" s="1"/>
  <c r="I294"/>
  <c r="V294" s="1"/>
  <c r="R292"/>
  <c r="AE292" s="1"/>
  <c r="N292"/>
  <c r="AA292" s="1"/>
  <c r="J292"/>
  <c r="W292" s="1"/>
  <c r="Q292"/>
  <c r="AD292" s="1"/>
  <c r="M292"/>
  <c r="Z292" s="1"/>
  <c r="I292"/>
  <c r="V292" s="1"/>
  <c r="G294"/>
  <c r="T294" s="1"/>
  <c r="O295"/>
  <c r="AB295" s="1"/>
  <c r="L295"/>
  <c r="Y295" s="1"/>
  <c r="K295"/>
  <c r="X295" s="1"/>
  <c r="H295"/>
  <c r="U295" s="1"/>
  <c r="P295"/>
  <c r="AC295" s="1"/>
  <c r="Q516"/>
  <c r="AD516" s="1"/>
  <c r="M516"/>
  <c r="Z516" s="1"/>
  <c r="I516"/>
  <c r="V516" s="1"/>
  <c r="R516"/>
  <c r="AE516" s="1"/>
  <c r="N516"/>
  <c r="AA516" s="1"/>
  <c r="J516"/>
  <c r="W516" s="1"/>
  <c r="O516"/>
  <c r="AB516" s="1"/>
  <c r="K516"/>
  <c r="X516" s="1"/>
  <c r="G515"/>
  <c r="T515" s="1"/>
  <c r="P516"/>
  <c r="AC516" s="1"/>
  <c r="L516"/>
  <c r="Y516" s="1"/>
  <c r="H516"/>
  <c r="U516" s="1"/>
  <c r="O518"/>
  <c r="AB518" s="1"/>
  <c r="K518"/>
  <c r="X518" s="1"/>
  <c r="G517"/>
  <c r="T517" s="1"/>
  <c r="P518"/>
  <c r="AC518" s="1"/>
  <c r="L518"/>
  <c r="Y518" s="1"/>
  <c r="H518"/>
  <c r="U518" s="1"/>
  <c r="O517"/>
  <c r="AB517" s="1"/>
  <c r="K517"/>
  <c r="X517" s="1"/>
  <c r="G516"/>
  <c r="T516" s="1"/>
  <c r="P517"/>
  <c r="AC517" s="1"/>
  <c r="L517"/>
  <c r="Y517" s="1"/>
  <c r="H517"/>
  <c r="U517" s="1"/>
  <c r="O515"/>
  <c r="AB515" s="1"/>
  <c r="K515"/>
  <c r="X515" s="1"/>
  <c r="G514"/>
  <c r="T514" s="1"/>
  <c r="AF514" s="1"/>
  <c r="P515"/>
  <c r="AC515" s="1"/>
  <c r="L515"/>
  <c r="Y515" s="1"/>
  <c r="H515"/>
  <c r="U515" s="1"/>
  <c r="Q518"/>
  <c r="AD518" s="1"/>
  <c r="M518"/>
  <c r="Z518" s="1"/>
  <c r="I518"/>
  <c r="V518" s="1"/>
  <c r="R518"/>
  <c r="AE518" s="1"/>
  <c r="N518"/>
  <c r="AA518" s="1"/>
  <c r="J518"/>
  <c r="W518" s="1"/>
  <c r="Q517"/>
  <c r="AD517" s="1"/>
  <c r="M517"/>
  <c r="Z517" s="1"/>
  <c r="I517"/>
  <c r="V517" s="1"/>
  <c r="R517"/>
  <c r="AE517" s="1"/>
  <c r="N517"/>
  <c r="AA517" s="1"/>
  <c r="J517"/>
  <c r="W517" s="1"/>
  <c r="Q515"/>
  <c r="AD515" s="1"/>
  <c r="M515"/>
  <c r="Z515" s="1"/>
  <c r="I515"/>
  <c r="V515" s="1"/>
  <c r="R515"/>
  <c r="AE515" s="1"/>
  <c r="N515"/>
  <c r="AA515" s="1"/>
  <c r="J515"/>
  <c r="W515" s="1"/>
  <c r="P373"/>
  <c r="AC373" s="1"/>
  <c r="L373"/>
  <c r="Y373" s="1"/>
  <c r="H373"/>
  <c r="U373" s="1"/>
  <c r="O373"/>
  <c r="AB373" s="1"/>
  <c r="K373"/>
  <c r="X373" s="1"/>
  <c r="G372"/>
  <c r="T372" s="1"/>
  <c r="P371"/>
  <c r="AC371" s="1"/>
  <c r="L371"/>
  <c r="Y371" s="1"/>
  <c r="H371"/>
  <c r="U371" s="1"/>
  <c r="O371"/>
  <c r="AB371" s="1"/>
  <c r="K371"/>
  <c r="X371" s="1"/>
  <c r="G370"/>
  <c r="T370" s="1"/>
  <c r="R373"/>
  <c r="AE373" s="1"/>
  <c r="N373"/>
  <c r="AA373" s="1"/>
  <c r="J373"/>
  <c r="W373" s="1"/>
  <c r="Q373"/>
  <c r="AD373" s="1"/>
  <c r="M373"/>
  <c r="Z373" s="1"/>
  <c r="I373"/>
  <c r="V373" s="1"/>
  <c r="R371"/>
  <c r="AE371" s="1"/>
  <c r="N371"/>
  <c r="AA371" s="1"/>
  <c r="J371"/>
  <c r="W371" s="1"/>
  <c r="Q371"/>
  <c r="AD371" s="1"/>
  <c r="M371"/>
  <c r="Z371" s="1"/>
  <c r="I371"/>
  <c r="V371" s="1"/>
  <c r="P374"/>
  <c r="AC374" s="1"/>
  <c r="L374"/>
  <c r="Y374" s="1"/>
  <c r="H374"/>
  <c r="U374" s="1"/>
  <c r="O374"/>
  <c r="AB374" s="1"/>
  <c r="K374"/>
  <c r="X374" s="1"/>
  <c r="G373"/>
  <c r="T373" s="1"/>
  <c r="P372"/>
  <c r="AC372" s="1"/>
  <c r="L372"/>
  <c r="Y372" s="1"/>
  <c r="H372"/>
  <c r="U372" s="1"/>
  <c r="O372"/>
  <c r="AB372" s="1"/>
  <c r="K372"/>
  <c r="X372" s="1"/>
  <c r="G371"/>
  <c r="T371" s="1"/>
  <c r="P370"/>
  <c r="AC370" s="1"/>
  <c r="L370"/>
  <c r="Y370" s="1"/>
  <c r="H370"/>
  <c r="U370" s="1"/>
  <c r="O370"/>
  <c r="AB370" s="1"/>
  <c r="K370"/>
  <c r="X370" s="1"/>
  <c r="G369"/>
  <c r="T369" s="1"/>
  <c r="AF369" s="1"/>
  <c r="R374"/>
  <c r="AE374" s="1"/>
  <c r="N374"/>
  <c r="AA374" s="1"/>
  <c r="J374"/>
  <c r="W374" s="1"/>
  <c r="Q374"/>
  <c r="AD374" s="1"/>
  <c r="M374"/>
  <c r="Z374" s="1"/>
  <c r="I374"/>
  <c r="V374" s="1"/>
  <c r="R372"/>
  <c r="AE372" s="1"/>
  <c r="N372"/>
  <c r="AA372" s="1"/>
  <c r="J372"/>
  <c r="W372" s="1"/>
  <c r="Q372"/>
  <c r="AD372" s="1"/>
  <c r="M372"/>
  <c r="Z372" s="1"/>
  <c r="I372"/>
  <c r="V372" s="1"/>
  <c r="R370"/>
  <c r="AE370" s="1"/>
  <c r="N370"/>
  <c r="AA370" s="1"/>
  <c r="J370"/>
  <c r="W370" s="1"/>
  <c r="Q370"/>
  <c r="AD370" s="1"/>
  <c r="M370"/>
  <c r="Z370" s="1"/>
  <c r="I370"/>
  <c r="V370" s="1"/>
  <c r="Q176"/>
  <c r="AD176" s="1"/>
  <c r="M176"/>
  <c r="Z176" s="1"/>
  <c r="I176"/>
  <c r="V176" s="1"/>
  <c r="R176"/>
  <c r="AE176" s="1"/>
  <c r="N176"/>
  <c r="AA176" s="1"/>
  <c r="J176"/>
  <c r="W176" s="1"/>
  <c r="O176"/>
  <c r="AB176" s="1"/>
  <c r="K176"/>
  <c r="X176" s="1"/>
  <c r="G175"/>
  <c r="T175" s="1"/>
  <c r="P176"/>
  <c r="AC176" s="1"/>
  <c r="L176"/>
  <c r="Y176" s="1"/>
  <c r="H176"/>
  <c r="U176" s="1"/>
  <c r="J175"/>
  <c r="W175" s="1"/>
  <c r="R175"/>
  <c r="AE175" s="1"/>
  <c r="M175"/>
  <c r="Z175" s="1"/>
  <c r="N175"/>
  <c r="AA175" s="1"/>
  <c r="I175"/>
  <c r="V175" s="1"/>
  <c r="Q175"/>
  <c r="AD175" s="1"/>
  <c r="H175"/>
  <c r="U175" s="1"/>
  <c r="P175"/>
  <c r="AC175" s="1"/>
  <c r="K175"/>
  <c r="X175" s="1"/>
  <c r="L175"/>
  <c r="Y175" s="1"/>
  <c r="G174"/>
  <c r="T174" s="1"/>
  <c r="AF174" s="1"/>
  <c r="O175"/>
  <c r="AB175" s="1"/>
  <c r="O225"/>
  <c r="AB225" s="1"/>
  <c r="K225"/>
  <c r="X225" s="1"/>
  <c r="G224"/>
  <c r="T224" s="1"/>
  <c r="AF224" s="1"/>
  <c r="P225"/>
  <c r="AC225" s="1"/>
  <c r="L225"/>
  <c r="Y225" s="1"/>
  <c r="H225"/>
  <c r="U225" s="1"/>
  <c r="Q225"/>
  <c r="AD225" s="1"/>
  <c r="M225"/>
  <c r="Z225" s="1"/>
  <c r="I225"/>
  <c r="V225" s="1"/>
  <c r="R225"/>
  <c r="AE225" s="1"/>
  <c r="N225"/>
  <c r="AA225" s="1"/>
  <c r="J225"/>
  <c r="W225" s="1"/>
  <c r="R359"/>
  <c r="AE359" s="1"/>
  <c r="P365"/>
  <c r="AC365" s="1"/>
  <c r="L365"/>
  <c r="Y365" s="1"/>
  <c r="H365"/>
  <c r="U365" s="1"/>
  <c r="O365"/>
  <c r="AB365" s="1"/>
  <c r="K365"/>
  <c r="X365" s="1"/>
  <c r="G364"/>
  <c r="T364" s="1"/>
  <c r="P361"/>
  <c r="AC361" s="1"/>
  <c r="L361"/>
  <c r="Y361" s="1"/>
  <c r="H361"/>
  <c r="U361" s="1"/>
  <c r="M361"/>
  <c r="Z361" s="1"/>
  <c r="O361"/>
  <c r="AB361" s="1"/>
  <c r="G360"/>
  <c r="T360" s="1"/>
  <c r="R365"/>
  <c r="AE365" s="1"/>
  <c r="N365"/>
  <c r="AA365" s="1"/>
  <c r="J365"/>
  <c r="W365" s="1"/>
  <c r="Q365"/>
  <c r="AD365" s="1"/>
  <c r="M365"/>
  <c r="Z365" s="1"/>
  <c r="I365"/>
  <c r="V365" s="1"/>
  <c r="R361"/>
  <c r="AE361" s="1"/>
  <c r="N361"/>
  <c r="AA361" s="1"/>
  <c r="J361"/>
  <c r="W361" s="1"/>
  <c r="Q361"/>
  <c r="AD361" s="1"/>
  <c r="I361"/>
  <c r="V361" s="1"/>
  <c r="K361"/>
  <c r="X361" s="1"/>
  <c r="M359"/>
  <c r="Z359" s="1"/>
  <c r="J359"/>
  <c r="W359" s="1"/>
  <c r="P364"/>
  <c r="AC364" s="1"/>
  <c r="L364"/>
  <c r="Y364" s="1"/>
  <c r="H364"/>
  <c r="U364" s="1"/>
  <c r="O364"/>
  <c r="AB364" s="1"/>
  <c r="K364"/>
  <c r="X364" s="1"/>
  <c r="G363"/>
  <c r="T363" s="1"/>
  <c r="P362"/>
  <c r="AC362" s="1"/>
  <c r="L362"/>
  <c r="Y362" s="1"/>
  <c r="H362"/>
  <c r="U362" s="1"/>
  <c r="O362"/>
  <c r="AB362" s="1"/>
  <c r="K362"/>
  <c r="X362" s="1"/>
  <c r="G361"/>
  <c r="T361" s="1"/>
  <c r="P360"/>
  <c r="AC360" s="1"/>
  <c r="L360"/>
  <c r="Y360" s="1"/>
  <c r="M360"/>
  <c r="Z360" s="1"/>
  <c r="H360"/>
  <c r="U360" s="1"/>
  <c r="K360"/>
  <c r="X360" s="1"/>
  <c r="G359"/>
  <c r="T359" s="1"/>
  <c r="I359"/>
  <c r="V359" s="1"/>
  <c r="Q359"/>
  <c r="AD359" s="1"/>
  <c r="N359"/>
  <c r="AA359" s="1"/>
  <c r="R364"/>
  <c r="AE364" s="1"/>
  <c r="N364"/>
  <c r="AA364" s="1"/>
  <c r="J364"/>
  <c r="W364" s="1"/>
  <c r="Q364"/>
  <c r="AD364" s="1"/>
  <c r="M364"/>
  <c r="Z364" s="1"/>
  <c r="I364"/>
  <c r="V364" s="1"/>
  <c r="R362"/>
  <c r="AE362" s="1"/>
  <c r="N362"/>
  <c r="AA362" s="1"/>
  <c r="J362"/>
  <c r="W362" s="1"/>
  <c r="Q362"/>
  <c r="AD362" s="1"/>
  <c r="M362"/>
  <c r="Z362" s="1"/>
  <c r="I362"/>
  <c r="V362" s="1"/>
  <c r="R360"/>
  <c r="AE360" s="1"/>
  <c r="N360"/>
  <c r="AA360" s="1"/>
  <c r="Q360"/>
  <c r="AD360" s="1"/>
  <c r="J360"/>
  <c r="W360" s="1"/>
  <c r="O360"/>
  <c r="AB360" s="1"/>
  <c r="I360"/>
  <c r="V360" s="1"/>
  <c r="R363"/>
  <c r="AE363" s="1"/>
  <c r="N363"/>
  <c r="AA363" s="1"/>
  <c r="J363"/>
  <c r="W363" s="1"/>
  <c r="Q363"/>
  <c r="AD363" s="1"/>
  <c r="M363"/>
  <c r="Z363" s="1"/>
  <c r="I363"/>
  <c r="V363" s="1"/>
  <c r="G358"/>
  <c r="T358" s="1"/>
  <c r="AF358" s="1"/>
  <c r="O359"/>
  <c r="AB359" s="1"/>
  <c r="L359"/>
  <c r="Y359" s="1"/>
  <c r="P363"/>
  <c r="AC363" s="1"/>
  <c r="L363"/>
  <c r="Y363" s="1"/>
  <c r="H363"/>
  <c r="U363" s="1"/>
  <c r="O363"/>
  <c r="AB363" s="1"/>
  <c r="K363"/>
  <c r="X363" s="1"/>
  <c r="G362"/>
  <c r="T362" s="1"/>
  <c r="K359"/>
  <c r="X359" s="1"/>
  <c r="H359"/>
  <c r="U359" s="1"/>
  <c r="P359"/>
  <c r="AC359" s="1"/>
  <c r="Q255"/>
  <c r="AD255" s="1"/>
  <c r="Q257"/>
  <c r="AD257" s="1"/>
  <c r="M257"/>
  <c r="Z257" s="1"/>
  <c r="I257"/>
  <c r="V257" s="1"/>
  <c r="R257"/>
  <c r="AE257" s="1"/>
  <c r="N257"/>
  <c r="AA257" s="1"/>
  <c r="J257"/>
  <c r="W257" s="1"/>
  <c r="Q253"/>
  <c r="AD253" s="1"/>
  <c r="M253"/>
  <c r="Z253" s="1"/>
  <c r="I253"/>
  <c r="V253" s="1"/>
  <c r="R253"/>
  <c r="AE253" s="1"/>
  <c r="N253"/>
  <c r="AA253" s="1"/>
  <c r="J253"/>
  <c r="W253" s="1"/>
  <c r="O257"/>
  <c r="AB257" s="1"/>
  <c r="K257"/>
  <c r="X257" s="1"/>
  <c r="G256"/>
  <c r="T256" s="1"/>
  <c r="P257"/>
  <c r="AC257" s="1"/>
  <c r="L257"/>
  <c r="Y257" s="1"/>
  <c r="H257"/>
  <c r="U257" s="1"/>
  <c r="O253"/>
  <c r="AB253" s="1"/>
  <c r="K253"/>
  <c r="X253" s="1"/>
  <c r="G252"/>
  <c r="T252" s="1"/>
  <c r="AF252" s="1"/>
  <c r="P253"/>
  <c r="AC253" s="1"/>
  <c r="L253"/>
  <c r="Y253" s="1"/>
  <c r="H253"/>
  <c r="U253" s="1"/>
  <c r="N255"/>
  <c r="AA255" s="1"/>
  <c r="I255"/>
  <c r="V255" s="1"/>
  <c r="O258"/>
  <c r="AB258" s="1"/>
  <c r="K258"/>
  <c r="X258" s="1"/>
  <c r="G257"/>
  <c r="T257" s="1"/>
  <c r="P258"/>
  <c r="AC258" s="1"/>
  <c r="L258"/>
  <c r="Y258" s="1"/>
  <c r="H258"/>
  <c r="U258" s="1"/>
  <c r="O256"/>
  <c r="AB256" s="1"/>
  <c r="K256"/>
  <c r="X256" s="1"/>
  <c r="G255"/>
  <c r="T255" s="1"/>
  <c r="P256"/>
  <c r="AC256" s="1"/>
  <c r="L256"/>
  <c r="Y256" s="1"/>
  <c r="H256"/>
  <c r="U256" s="1"/>
  <c r="O254"/>
  <c r="AB254" s="1"/>
  <c r="K254"/>
  <c r="X254" s="1"/>
  <c r="G253"/>
  <c r="T253" s="1"/>
  <c r="P254"/>
  <c r="AC254" s="1"/>
  <c r="L254"/>
  <c r="Y254" s="1"/>
  <c r="H254"/>
  <c r="U254" s="1"/>
  <c r="J255"/>
  <c r="W255" s="1"/>
  <c r="R255"/>
  <c r="AE255" s="1"/>
  <c r="M255"/>
  <c r="Z255" s="1"/>
  <c r="Q258"/>
  <c r="AD258" s="1"/>
  <c r="M258"/>
  <c r="Z258" s="1"/>
  <c r="I258"/>
  <c r="V258" s="1"/>
  <c r="R258"/>
  <c r="AE258" s="1"/>
  <c r="N258"/>
  <c r="AA258" s="1"/>
  <c r="J258"/>
  <c r="W258" s="1"/>
  <c r="Q256"/>
  <c r="AD256" s="1"/>
  <c r="M256"/>
  <c r="Z256" s="1"/>
  <c r="I256"/>
  <c r="V256" s="1"/>
  <c r="R256"/>
  <c r="AE256" s="1"/>
  <c r="N256"/>
  <c r="AA256" s="1"/>
  <c r="J256"/>
  <c r="W256" s="1"/>
  <c r="Q254"/>
  <c r="AD254" s="1"/>
  <c r="M254"/>
  <c r="Z254" s="1"/>
  <c r="I254"/>
  <c r="V254" s="1"/>
  <c r="R254"/>
  <c r="AE254" s="1"/>
  <c r="N254"/>
  <c r="AA254" s="1"/>
  <c r="J254"/>
  <c r="W254" s="1"/>
  <c r="P255"/>
  <c r="AC255" s="1"/>
  <c r="L255"/>
  <c r="Y255" s="1"/>
  <c r="G254"/>
  <c r="T254" s="1"/>
  <c r="O255"/>
  <c r="AB255" s="1"/>
  <c r="H255"/>
  <c r="U255" s="1"/>
  <c r="K255"/>
  <c r="X255" s="1"/>
  <c r="Q182"/>
  <c r="AD182" s="1"/>
  <c r="M182"/>
  <c r="Z182" s="1"/>
  <c r="I182"/>
  <c r="V182" s="1"/>
  <c r="R182"/>
  <c r="AE182" s="1"/>
  <c r="N182"/>
  <c r="AA182" s="1"/>
  <c r="J182"/>
  <c r="W182" s="1"/>
  <c r="Q183"/>
  <c r="AD183" s="1"/>
  <c r="O182"/>
  <c r="AB182" s="1"/>
  <c r="G181"/>
  <c r="T181" s="1"/>
  <c r="AF181" s="1"/>
  <c r="L182"/>
  <c r="Y182" s="1"/>
  <c r="K182"/>
  <c r="X182" s="1"/>
  <c r="P182"/>
  <c r="AC182" s="1"/>
  <c r="H182"/>
  <c r="U182" s="1"/>
  <c r="N183"/>
  <c r="AA183" s="1"/>
  <c r="I183"/>
  <c r="V183" s="1"/>
  <c r="J183"/>
  <c r="W183" s="1"/>
  <c r="R183"/>
  <c r="AE183" s="1"/>
  <c r="M183"/>
  <c r="Z183" s="1"/>
  <c r="H183"/>
  <c r="U183" s="1"/>
  <c r="P183"/>
  <c r="AC183" s="1"/>
  <c r="K183"/>
  <c r="X183" s="1"/>
  <c r="L183"/>
  <c r="Y183" s="1"/>
  <c r="G182"/>
  <c r="T182" s="1"/>
  <c r="O183"/>
  <c r="AB183" s="1"/>
  <c r="Q192"/>
  <c r="AD192" s="1"/>
  <c r="M192"/>
  <c r="Z192" s="1"/>
  <c r="I192"/>
  <c r="V192" s="1"/>
  <c r="R192"/>
  <c r="AE192" s="1"/>
  <c r="N192"/>
  <c r="AA192" s="1"/>
  <c r="J192"/>
  <c r="W192" s="1"/>
  <c r="Q194"/>
  <c r="AD194" s="1"/>
  <c r="M194"/>
  <c r="Z194" s="1"/>
  <c r="I194"/>
  <c r="V194" s="1"/>
  <c r="R194"/>
  <c r="AE194" s="1"/>
  <c r="N194"/>
  <c r="AA194" s="1"/>
  <c r="J194"/>
  <c r="W194" s="1"/>
  <c r="Q190"/>
  <c r="AD190" s="1"/>
  <c r="M190"/>
  <c r="Z190" s="1"/>
  <c r="I190"/>
  <c r="V190" s="1"/>
  <c r="R190"/>
  <c r="AE190" s="1"/>
  <c r="N190"/>
  <c r="AA190" s="1"/>
  <c r="J190"/>
  <c r="W190" s="1"/>
  <c r="Q186"/>
  <c r="AD186" s="1"/>
  <c r="M186"/>
  <c r="Z186" s="1"/>
  <c r="I186"/>
  <c r="V186" s="1"/>
  <c r="R186"/>
  <c r="AE186" s="1"/>
  <c r="N186"/>
  <c r="AA186" s="1"/>
  <c r="J186"/>
  <c r="W186" s="1"/>
  <c r="O192"/>
  <c r="AB192" s="1"/>
  <c r="K192"/>
  <c r="X192" s="1"/>
  <c r="G191"/>
  <c r="T191" s="1"/>
  <c r="P192"/>
  <c r="AC192" s="1"/>
  <c r="L192"/>
  <c r="Y192" s="1"/>
  <c r="H192"/>
  <c r="U192" s="1"/>
  <c r="O194"/>
  <c r="AB194" s="1"/>
  <c r="G193"/>
  <c r="T193" s="1"/>
  <c r="L194"/>
  <c r="Y194" s="1"/>
  <c r="O190"/>
  <c r="AB190" s="1"/>
  <c r="G189"/>
  <c r="T189" s="1"/>
  <c r="L190"/>
  <c r="Y190" s="1"/>
  <c r="O186"/>
  <c r="AB186" s="1"/>
  <c r="G185"/>
  <c r="T185" s="1"/>
  <c r="L186"/>
  <c r="Y186" s="1"/>
  <c r="K194"/>
  <c r="X194" s="1"/>
  <c r="P194"/>
  <c r="AC194" s="1"/>
  <c r="H194"/>
  <c r="U194" s="1"/>
  <c r="K190"/>
  <c r="X190" s="1"/>
  <c r="P190"/>
  <c r="AC190" s="1"/>
  <c r="H190"/>
  <c r="U190" s="1"/>
  <c r="K186"/>
  <c r="X186" s="1"/>
  <c r="P186"/>
  <c r="AC186" s="1"/>
  <c r="H186"/>
  <c r="U186" s="1"/>
  <c r="O188"/>
  <c r="AB188" s="1"/>
  <c r="K188"/>
  <c r="X188" s="1"/>
  <c r="G187"/>
  <c r="T187" s="1"/>
  <c r="P188"/>
  <c r="AC188" s="1"/>
  <c r="L188"/>
  <c r="Y188" s="1"/>
  <c r="H188"/>
  <c r="U188" s="1"/>
  <c r="O195"/>
  <c r="AB195" s="1"/>
  <c r="K195"/>
  <c r="X195" s="1"/>
  <c r="G194"/>
  <c r="T194" s="1"/>
  <c r="P195"/>
  <c r="AC195" s="1"/>
  <c r="L195"/>
  <c r="Y195" s="1"/>
  <c r="H195"/>
  <c r="U195" s="1"/>
  <c r="O187"/>
  <c r="AB187" s="1"/>
  <c r="K187"/>
  <c r="X187" s="1"/>
  <c r="G186"/>
  <c r="T186" s="1"/>
  <c r="P187"/>
  <c r="AC187" s="1"/>
  <c r="L187"/>
  <c r="Y187" s="1"/>
  <c r="H187"/>
  <c r="U187" s="1"/>
  <c r="N191"/>
  <c r="AA191" s="1"/>
  <c r="I191"/>
  <c r="V191" s="1"/>
  <c r="Q191"/>
  <c r="AD191" s="1"/>
  <c r="Q188"/>
  <c r="AD188" s="1"/>
  <c r="M188"/>
  <c r="Z188" s="1"/>
  <c r="I188"/>
  <c r="V188" s="1"/>
  <c r="R188"/>
  <c r="AE188" s="1"/>
  <c r="N188"/>
  <c r="AA188" s="1"/>
  <c r="J188"/>
  <c r="W188" s="1"/>
  <c r="Q195"/>
  <c r="AD195" s="1"/>
  <c r="M195"/>
  <c r="Z195" s="1"/>
  <c r="I195"/>
  <c r="V195" s="1"/>
  <c r="R195"/>
  <c r="AE195" s="1"/>
  <c r="N195"/>
  <c r="AA195" s="1"/>
  <c r="J195"/>
  <c r="W195" s="1"/>
  <c r="Q187"/>
  <c r="AD187" s="1"/>
  <c r="M187"/>
  <c r="Z187" s="1"/>
  <c r="I187"/>
  <c r="V187" s="1"/>
  <c r="R187"/>
  <c r="AE187" s="1"/>
  <c r="N187"/>
  <c r="AA187" s="1"/>
  <c r="J187"/>
  <c r="W187" s="1"/>
  <c r="J191"/>
  <c r="W191" s="1"/>
  <c r="R191"/>
  <c r="AE191" s="1"/>
  <c r="M191"/>
  <c r="Z191" s="1"/>
  <c r="O184"/>
  <c r="AB184" s="1"/>
  <c r="K184"/>
  <c r="X184" s="1"/>
  <c r="G183"/>
  <c r="T183" s="1"/>
  <c r="P184"/>
  <c r="AC184" s="1"/>
  <c r="L184"/>
  <c r="Y184" s="1"/>
  <c r="H184"/>
  <c r="U184" s="1"/>
  <c r="O193"/>
  <c r="AB193" s="1"/>
  <c r="K193"/>
  <c r="X193" s="1"/>
  <c r="G192"/>
  <c r="T192" s="1"/>
  <c r="P193"/>
  <c r="AC193" s="1"/>
  <c r="L193"/>
  <c r="Y193" s="1"/>
  <c r="H193"/>
  <c r="U193" s="1"/>
  <c r="O189"/>
  <c r="AB189" s="1"/>
  <c r="K189"/>
  <c r="X189" s="1"/>
  <c r="G188"/>
  <c r="T188" s="1"/>
  <c r="P189"/>
  <c r="AC189" s="1"/>
  <c r="L189"/>
  <c r="Y189" s="1"/>
  <c r="H189"/>
  <c r="U189" s="1"/>
  <c r="O185"/>
  <c r="AB185" s="1"/>
  <c r="K185"/>
  <c r="X185" s="1"/>
  <c r="G184"/>
  <c r="T184" s="1"/>
  <c r="P185"/>
  <c r="AC185" s="1"/>
  <c r="L185"/>
  <c r="Y185" s="1"/>
  <c r="H185"/>
  <c r="U185" s="1"/>
  <c r="Q184"/>
  <c r="AD184" s="1"/>
  <c r="M184"/>
  <c r="Z184" s="1"/>
  <c r="I184"/>
  <c r="V184" s="1"/>
  <c r="R184"/>
  <c r="AE184" s="1"/>
  <c r="N184"/>
  <c r="AA184" s="1"/>
  <c r="J184"/>
  <c r="W184" s="1"/>
  <c r="Q193"/>
  <c r="AD193" s="1"/>
  <c r="M193"/>
  <c r="Z193" s="1"/>
  <c r="I193"/>
  <c r="V193" s="1"/>
  <c r="R193"/>
  <c r="AE193" s="1"/>
  <c r="N193"/>
  <c r="AA193" s="1"/>
  <c r="J193"/>
  <c r="W193" s="1"/>
  <c r="Q189"/>
  <c r="AD189" s="1"/>
  <c r="M189"/>
  <c r="Z189" s="1"/>
  <c r="I189"/>
  <c r="V189" s="1"/>
  <c r="R189"/>
  <c r="AE189" s="1"/>
  <c r="N189"/>
  <c r="AA189" s="1"/>
  <c r="J189"/>
  <c r="W189" s="1"/>
  <c r="Q185"/>
  <c r="AD185" s="1"/>
  <c r="M185"/>
  <c r="Z185" s="1"/>
  <c r="I185"/>
  <c r="V185" s="1"/>
  <c r="R185"/>
  <c r="AE185" s="1"/>
  <c r="N185"/>
  <c r="AA185" s="1"/>
  <c r="J185"/>
  <c r="W185" s="1"/>
  <c r="H191"/>
  <c r="U191" s="1"/>
  <c r="P191"/>
  <c r="AC191" s="1"/>
  <c r="K191"/>
  <c r="X191" s="1"/>
  <c r="L191"/>
  <c r="Y191" s="1"/>
  <c r="G190"/>
  <c r="T190" s="1"/>
  <c r="O191"/>
  <c r="AB191" s="1"/>
  <c r="Q499"/>
  <c r="AD499" s="1"/>
  <c r="J499"/>
  <c r="W499" s="1"/>
  <c r="R499"/>
  <c r="AE499" s="1"/>
  <c r="M499"/>
  <c r="Z499" s="1"/>
  <c r="N499"/>
  <c r="AA499" s="1"/>
  <c r="I499"/>
  <c r="V499" s="1"/>
  <c r="O498"/>
  <c r="AB498" s="1"/>
  <c r="K498"/>
  <c r="X498" s="1"/>
  <c r="G497"/>
  <c r="T497" s="1"/>
  <c r="AF497" s="1"/>
  <c r="P498"/>
  <c r="AC498" s="1"/>
  <c r="L498"/>
  <c r="Y498" s="1"/>
  <c r="H498"/>
  <c r="U498" s="1"/>
  <c r="Q498"/>
  <c r="AD498" s="1"/>
  <c r="M498"/>
  <c r="Z498" s="1"/>
  <c r="I498"/>
  <c r="V498" s="1"/>
  <c r="R498"/>
  <c r="AE498" s="1"/>
  <c r="N498"/>
  <c r="AA498" s="1"/>
  <c r="J498"/>
  <c r="W498" s="1"/>
  <c r="H499"/>
  <c r="U499" s="1"/>
  <c r="P499"/>
  <c r="AC499" s="1"/>
  <c r="K499"/>
  <c r="X499" s="1"/>
  <c r="L499"/>
  <c r="Y499" s="1"/>
  <c r="G498"/>
  <c r="T498" s="1"/>
  <c r="O499"/>
  <c r="AB499" s="1"/>
  <c r="P326"/>
  <c r="AC326" s="1"/>
  <c r="L326"/>
  <c r="Y326" s="1"/>
  <c r="H326"/>
  <c r="U326" s="1"/>
  <c r="O326"/>
  <c r="AB326" s="1"/>
  <c r="K326"/>
  <c r="X326" s="1"/>
  <c r="G325"/>
  <c r="T325" s="1"/>
  <c r="AF325" s="1"/>
  <c r="R326"/>
  <c r="AE326" s="1"/>
  <c r="N326"/>
  <c r="AA326" s="1"/>
  <c r="J326"/>
  <c r="W326" s="1"/>
  <c r="Q326"/>
  <c r="AD326" s="1"/>
  <c r="M326"/>
  <c r="Z326" s="1"/>
  <c r="I326"/>
  <c r="V326" s="1"/>
  <c r="Q275"/>
  <c r="AD275" s="1"/>
  <c r="M275"/>
  <c r="Z275" s="1"/>
  <c r="I275"/>
  <c r="V275" s="1"/>
  <c r="R275"/>
  <c r="AE275" s="1"/>
  <c r="N275"/>
  <c r="AA275" s="1"/>
  <c r="J275"/>
  <c r="W275" s="1"/>
  <c r="O275"/>
  <c r="AB275" s="1"/>
  <c r="K275"/>
  <c r="X275" s="1"/>
  <c r="G274"/>
  <c r="T274" s="1"/>
  <c r="AF274" s="1"/>
  <c r="P275"/>
  <c r="AC275" s="1"/>
  <c r="L275"/>
  <c r="Y275" s="1"/>
  <c r="H275"/>
  <c r="U275" s="1"/>
  <c r="O276"/>
  <c r="AB276" s="1"/>
  <c r="K276"/>
  <c r="X276" s="1"/>
  <c r="P276"/>
  <c r="AC276" s="1"/>
  <c r="H276"/>
  <c r="U276" s="1"/>
  <c r="R276"/>
  <c r="AE276" s="1"/>
  <c r="J276"/>
  <c r="W276" s="1"/>
  <c r="Q276"/>
  <c r="AD276" s="1"/>
  <c r="M276"/>
  <c r="Z276" s="1"/>
  <c r="I276"/>
  <c r="V276" s="1"/>
  <c r="L276"/>
  <c r="Y276" s="1"/>
  <c r="G275"/>
  <c r="T275" s="1"/>
  <c r="N276"/>
  <c r="AA276" s="1"/>
  <c r="P468"/>
  <c r="AC468" s="1"/>
  <c r="L468"/>
  <c r="Y468" s="1"/>
  <c r="H468"/>
  <c r="U468" s="1"/>
  <c r="O468"/>
  <c r="AB468" s="1"/>
  <c r="K468"/>
  <c r="X468" s="1"/>
  <c r="G467"/>
  <c r="T467" s="1"/>
  <c r="AF467" s="1"/>
  <c r="R468"/>
  <c r="AE468" s="1"/>
  <c r="N468"/>
  <c r="AA468" s="1"/>
  <c r="J468"/>
  <c r="W468" s="1"/>
  <c r="Q468"/>
  <c r="AD468" s="1"/>
  <c r="M468"/>
  <c r="Z468" s="1"/>
  <c r="I468"/>
  <c r="V468" s="1"/>
  <c r="P486"/>
  <c r="AC486" s="1"/>
  <c r="L486"/>
  <c r="Y486" s="1"/>
  <c r="H486"/>
  <c r="U486" s="1"/>
  <c r="M486"/>
  <c r="Z486" s="1"/>
  <c r="O486"/>
  <c r="AB486" s="1"/>
  <c r="G485"/>
  <c r="T485" s="1"/>
  <c r="AF485" s="1"/>
  <c r="P487"/>
  <c r="AC487" s="1"/>
  <c r="L487"/>
  <c r="Y487" s="1"/>
  <c r="H487"/>
  <c r="U487" s="1"/>
  <c r="M487"/>
  <c r="Z487" s="1"/>
  <c r="O487"/>
  <c r="AB487" s="1"/>
  <c r="G486"/>
  <c r="T486" s="1"/>
  <c r="R486"/>
  <c r="AE486" s="1"/>
  <c r="N486"/>
  <c r="AA486" s="1"/>
  <c r="J486"/>
  <c r="W486" s="1"/>
  <c r="Q486"/>
  <c r="AD486" s="1"/>
  <c r="I486"/>
  <c r="V486" s="1"/>
  <c r="K486"/>
  <c r="X486" s="1"/>
  <c r="R487"/>
  <c r="AE487" s="1"/>
  <c r="N487"/>
  <c r="AA487" s="1"/>
  <c r="J487"/>
  <c r="W487" s="1"/>
  <c r="Q487"/>
  <c r="AD487" s="1"/>
  <c r="I487"/>
  <c r="V487" s="1"/>
  <c r="K487"/>
  <c r="X487" s="1"/>
  <c r="R327"/>
  <c r="AE327" s="1"/>
  <c r="P329"/>
  <c r="AC329" s="1"/>
  <c r="L329"/>
  <c r="Y329" s="1"/>
  <c r="H329"/>
  <c r="U329" s="1"/>
  <c r="O329"/>
  <c r="AB329" s="1"/>
  <c r="K329"/>
  <c r="X329" s="1"/>
  <c r="G328"/>
  <c r="T328" s="1"/>
  <c r="R329"/>
  <c r="AE329" s="1"/>
  <c r="N329"/>
  <c r="AA329" s="1"/>
  <c r="J329"/>
  <c r="W329" s="1"/>
  <c r="Q329"/>
  <c r="AD329" s="1"/>
  <c r="M329"/>
  <c r="Z329" s="1"/>
  <c r="I329"/>
  <c r="V329" s="1"/>
  <c r="M327"/>
  <c r="Z327" s="1"/>
  <c r="J327"/>
  <c r="W327" s="1"/>
  <c r="P330"/>
  <c r="AC330" s="1"/>
  <c r="L330"/>
  <c r="Y330" s="1"/>
  <c r="H330"/>
  <c r="U330" s="1"/>
  <c r="O330"/>
  <c r="AB330" s="1"/>
  <c r="K330"/>
  <c r="X330" s="1"/>
  <c r="G329"/>
  <c r="T329" s="1"/>
  <c r="P328"/>
  <c r="AC328" s="1"/>
  <c r="L328"/>
  <c r="Y328" s="1"/>
  <c r="H328"/>
  <c r="U328" s="1"/>
  <c r="O328"/>
  <c r="AB328" s="1"/>
  <c r="K328"/>
  <c r="X328" s="1"/>
  <c r="G327"/>
  <c r="T327" s="1"/>
  <c r="I327"/>
  <c r="V327" s="1"/>
  <c r="Q327"/>
  <c r="AD327" s="1"/>
  <c r="N327"/>
  <c r="AA327" s="1"/>
  <c r="R330"/>
  <c r="AE330" s="1"/>
  <c r="N330"/>
  <c r="AA330" s="1"/>
  <c r="J330"/>
  <c r="W330" s="1"/>
  <c r="Q330"/>
  <c r="AD330" s="1"/>
  <c r="M330"/>
  <c r="Z330" s="1"/>
  <c r="I330"/>
  <c r="V330" s="1"/>
  <c r="R328"/>
  <c r="AE328" s="1"/>
  <c r="N328"/>
  <c r="AA328" s="1"/>
  <c r="J328"/>
  <c r="W328" s="1"/>
  <c r="Q328"/>
  <c r="AD328" s="1"/>
  <c r="M328"/>
  <c r="Z328" s="1"/>
  <c r="I328"/>
  <c r="V328" s="1"/>
  <c r="R331"/>
  <c r="AE331" s="1"/>
  <c r="N331"/>
  <c r="AA331" s="1"/>
  <c r="J331"/>
  <c r="W331" s="1"/>
  <c r="Q331"/>
  <c r="AD331" s="1"/>
  <c r="M331"/>
  <c r="Z331" s="1"/>
  <c r="I331"/>
  <c r="V331" s="1"/>
  <c r="L327"/>
  <c r="Y327" s="1"/>
  <c r="P331"/>
  <c r="AC331" s="1"/>
  <c r="L331"/>
  <c r="Y331" s="1"/>
  <c r="H331"/>
  <c r="U331" s="1"/>
  <c r="O331"/>
  <c r="AB331" s="1"/>
  <c r="K331"/>
  <c r="X331" s="1"/>
  <c r="G330"/>
  <c r="T330" s="1"/>
  <c r="K327"/>
  <c r="X327" s="1"/>
  <c r="H327"/>
  <c r="U327" s="1"/>
  <c r="P327"/>
  <c r="AC327" s="1"/>
  <c r="G326"/>
  <c r="T326" s="1"/>
  <c r="O327"/>
  <c r="AB327" s="1"/>
  <c r="Q162"/>
  <c r="AD162" s="1"/>
  <c r="M162"/>
  <c r="Z162" s="1"/>
  <c r="I162"/>
  <c r="V162" s="1"/>
  <c r="R162"/>
  <c r="AE162" s="1"/>
  <c r="N162"/>
  <c r="AA162" s="1"/>
  <c r="J162"/>
  <c r="W162" s="1"/>
  <c r="O162"/>
  <c r="AB162" s="1"/>
  <c r="K162"/>
  <c r="X162" s="1"/>
  <c r="G161"/>
  <c r="T161" s="1"/>
  <c r="AF161" s="1"/>
  <c r="P162"/>
  <c r="AC162" s="1"/>
  <c r="L162"/>
  <c r="Y162" s="1"/>
  <c r="H162"/>
  <c r="U162" s="1"/>
  <c r="P301"/>
  <c r="AC301" s="1"/>
  <c r="L301"/>
  <c r="Y301" s="1"/>
  <c r="H301"/>
  <c r="U301" s="1"/>
  <c r="O301"/>
  <c r="AB301" s="1"/>
  <c r="K301"/>
  <c r="X301" s="1"/>
  <c r="G300"/>
  <c r="T300" s="1"/>
  <c r="AF300" s="1"/>
  <c r="R301"/>
  <c r="AE301" s="1"/>
  <c r="N301"/>
  <c r="AA301" s="1"/>
  <c r="J301"/>
  <c r="W301" s="1"/>
  <c r="Q301"/>
  <c r="AD301" s="1"/>
  <c r="M301"/>
  <c r="Z301" s="1"/>
  <c r="I301"/>
  <c r="V301" s="1"/>
  <c r="R82"/>
  <c r="AE82" s="1"/>
  <c r="P82"/>
  <c r="AC82" s="1"/>
  <c r="N82"/>
  <c r="AA82" s="1"/>
  <c r="L82"/>
  <c r="Y82" s="1"/>
  <c r="J82"/>
  <c r="W82" s="1"/>
  <c r="H82"/>
  <c r="U82" s="1"/>
  <c r="Q82"/>
  <c r="AD82" s="1"/>
  <c r="O82"/>
  <c r="AB82" s="1"/>
  <c r="M82"/>
  <c r="Z82" s="1"/>
  <c r="K82"/>
  <c r="X82" s="1"/>
  <c r="I82"/>
  <c r="V82" s="1"/>
  <c r="G81"/>
  <c r="T81" s="1"/>
  <c r="R29"/>
  <c r="AE29" s="1"/>
  <c r="P29"/>
  <c r="AC29" s="1"/>
  <c r="N29"/>
  <c r="AA29" s="1"/>
  <c r="L29"/>
  <c r="Y29" s="1"/>
  <c r="J29"/>
  <c r="W29" s="1"/>
  <c r="H29"/>
  <c r="U29" s="1"/>
  <c r="Q29"/>
  <c r="AD29" s="1"/>
  <c r="O29"/>
  <c r="AB29" s="1"/>
  <c r="M29"/>
  <c r="Z29" s="1"/>
  <c r="K29"/>
  <c r="X29" s="1"/>
  <c r="I29"/>
  <c r="V29" s="1"/>
  <c r="G28"/>
  <c r="T28" s="1"/>
  <c r="R62"/>
  <c r="AE62" s="1"/>
  <c r="P62"/>
  <c r="AC62" s="1"/>
  <c r="N62"/>
  <c r="AA62" s="1"/>
  <c r="L62"/>
  <c r="Y62" s="1"/>
  <c r="J62"/>
  <c r="W62" s="1"/>
  <c r="H62"/>
  <c r="U62" s="1"/>
  <c r="Q62"/>
  <c r="AD62" s="1"/>
  <c r="O62"/>
  <c r="AB62" s="1"/>
  <c r="M62"/>
  <c r="Z62" s="1"/>
  <c r="K62"/>
  <c r="X62" s="1"/>
  <c r="I62"/>
  <c r="V62" s="1"/>
  <c r="G61"/>
  <c r="T61" s="1"/>
  <c r="Q113"/>
  <c r="AD113" s="1"/>
  <c r="O113"/>
  <c r="AB113" s="1"/>
  <c r="M113"/>
  <c r="Z113" s="1"/>
  <c r="K113"/>
  <c r="X113" s="1"/>
  <c r="I113"/>
  <c r="V113" s="1"/>
  <c r="G112"/>
  <c r="T112" s="1"/>
  <c r="R113"/>
  <c r="AE113" s="1"/>
  <c r="P113"/>
  <c r="AC113" s="1"/>
  <c r="N113"/>
  <c r="AA113" s="1"/>
  <c r="L113"/>
  <c r="Y113" s="1"/>
  <c r="J113"/>
  <c r="W113" s="1"/>
  <c r="H113"/>
  <c r="U113" s="1"/>
  <c r="R101"/>
  <c r="AE101" s="1"/>
  <c r="P101"/>
  <c r="AC101" s="1"/>
  <c r="N101"/>
  <c r="AA101" s="1"/>
  <c r="L101"/>
  <c r="Y101" s="1"/>
  <c r="J101"/>
  <c r="W101" s="1"/>
  <c r="H101"/>
  <c r="U101" s="1"/>
  <c r="Q101"/>
  <c r="AD101" s="1"/>
  <c r="O101"/>
  <c r="AB101" s="1"/>
  <c r="M101"/>
  <c r="Z101" s="1"/>
  <c r="K101"/>
  <c r="X101" s="1"/>
  <c r="I101"/>
  <c r="V101" s="1"/>
  <c r="G100"/>
  <c r="T100" s="1"/>
  <c r="R71"/>
  <c r="AE71" s="1"/>
  <c r="P71"/>
  <c r="AC71" s="1"/>
  <c r="N71"/>
  <c r="AA71" s="1"/>
  <c r="L71"/>
  <c r="Y71" s="1"/>
  <c r="J71"/>
  <c r="W71" s="1"/>
  <c r="H71"/>
  <c r="U71" s="1"/>
  <c r="Q71"/>
  <c r="AD71" s="1"/>
  <c r="O71"/>
  <c r="AB71" s="1"/>
  <c r="M71"/>
  <c r="Z71" s="1"/>
  <c r="K71"/>
  <c r="X71" s="1"/>
  <c r="I71"/>
  <c r="V71" s="1"/>
  <c r="G70"/>
  <c r="T70" s="1"/>
  <c r="R81"/>
  <c r="AE81" s="1"/>
  <c r="P81"/>
  <c r="AC81" s="1"/>
  <c r="N81"/>
  <c r="AA81" s="1"/>
  <c r="L81"/>
  <c r="Y81" s="1"/>
  <c r="J81"/>
  <c r="W81" s="1"/>
  <c r="H81"/>
  <c r="U81" s="1"/>
  <c r="Q81"/>
  <c r="AD81" s="1"/>
  <c r="O81"/>
  <c r="AB81" s="1"/>
  <c r="M81"/>
  <c r="Z81" s="1"/>
  <c r="K81"/>
  <c r="X81" s="1"/>
  <c r="I81"/>
  <c r="V81" s="1"/>
  <c r="G80"/>
  <c r="T80" s="1"/>
  <c r="R32"/>
  <c r="AE32" s="1"/>
  <c r="P32"/>
  <c r="AC32" s="1"/>
  <c r="N32"/>
  <c r="AA32" s="1"/>
  <c r="L32"/>
  <c r="Y32" s="1"/>
  <c r="J32"/>
  <c r="W32" s="1"/>
  <c r="H32"/>
  <c r="U32" s="1"/>
  <c r="Q32"/>
  <c r="AD32" s="1"/>
  <c r="O32"/>
  <c r="AB32" s="1"/>
  <c r="M32"/>
  <c r="Z32" s="1"/>
  <c r="K32"/>
  <c r="X32" s="1"/>
  <c r="I32"/>
  <c r="V32" s="1"/>
  <c r="G31"/>
  <c r="T31" s="1"/>
  <c r="R51"/>
  <c r="AE51" s="1"/>
  <c r="P51"/>
  <c r="AC51" s="1"/>
  <c r="N51"/>
  <c r="AA51" s="1"/>
  <c r="L51"/>
  <c r="Y51" s="1"/>
  <c r="J51"/>
  <c r="W51" s="1"/>
  <c r="H51"/>
  <c r="U51" s="1"/>
  <c r="Q51"/>
  <c r="AD51" s="1"/>
  <c r="O51"/>
  <c r="AB51" s="1"/>
  <c r="M51"/>
  <c r="Z51" s="1"/>
  <c r="K51"/>
  <c r="X51" s="1"/>
  <c r="I51"/>
  <c r="V51" s="1"/>
  <c r="G50"/>
  <c r="T50" s="1"/>
  <c r="R30"/>
  <c r="AE30" s="1"/>
  <c r="P30"/>
  <c r="AC30" s="1"/>
  <c r="N30"/>
  <c r="AA30" s="1"/>
  <c r="L30"/>
  <c r="Y30" s="1"/>
  <c r="J30"/>
  <c r="W30" s="1"/>
  <c r="H30"/>
  <c r="U30" s="1"/>
  <c r="Q30"/>
  <c r="AD30" s="1"/>
  <c r="O30"/>
  <c r="AB30" s="1"/>
  <c r="M30"/>
  <c r="Z30" s="1"/>
  <c r="K30"/>
  <c r="X30" s="1"/>
  <c r="I30"/>
  <c r="V30" s="1"/>
  <c r="G29"/>
  <c r="T29" s="1"/>
  <c r="R102"/>
  <c r="AE102" s="1"/>
  <c r="P102"/>
  <c r="AC102" s="1"/>
  <c r="N102"/>
  <c r="AA102" s="1"/>
  <c r="L102"/>
  <c r="Y102" s="1"/>
  <c r="J102"/>
  <c r="W102" s="1"/>
  <c r="H102"/>
  <c r="U102" s="1"/>
  <c r="Q102"/>
  <c r="AD102" s="1"/>
  <c r="O102"/>
  <c r="AB102" s="1"/>
  <c r="M102"/>
  <c r="Z102" s="1"/>
  <c r="K102"/>
  <c r="X102" s="1"/>
  <c r="I102"/>
  <c r="V102" s="1"/>
  <c r="G101"/>
  <c r="T101" s="1"/>
  <c r="R91"/>
  <c r="AE91" s="1"/>
  <c r="P91"/>
  <c r="AC91" s="1"/>
  <c r="N91"/>
  <c r="AA91" s="1"/>
  <c r="L91"/>
  <c r="Y91" s="1"/>
  <c r="J91"/>
  <c r="W91" s="1"/>
  <c r="H91"/>
  <c r="U91" s="1"/>
  <c r="Q91"/>
  <c r="AD91" s="1"/>
  <c r="O91"/>
  <c r="AB91" s="1"/>
  <c r="M91"/>
  <c r="Z91" s="1"/>
  <c r="K91"/>
  <c r="X91" s="1"/>
  <c r="I91"/>
  <c r="V91" s="1"/>
  <c r="G90"/>
  <c r="T90" s="1"/>
  <c r="R38"/>
  <c r="AE38" s="1"/>
  <c r="P38"/>
  <c r="AC38" s="1"/>
  <c r="N38"/>
  <c r="AA38" s="1"/>
  <c r="L38"/>
  <c r="Y38" s="1"/>
  <c r="J38"/>
  <c r="W38" s="1"/>
  <c r="H38"/>
  <c r="U38" s="1"/>
  <c r="Q38"/>
  <c r="AD38" s="1"/>
  <c r="O38"/>
  <c r="AB38" s="1"/>
  <c r="M38"/>
  <c r="Z38" s="1"/>
  <c r="K38"/>
  <c r="X38" s="1"/>
  <c r="I38"/>
  <c r="V38" s="1"/>
  <c r="G37"/>
  <c r="T37" s="1"/>
  <c r="R79"/>
  <c r="AE79" s="1"/>
  <c r="P79"/>
  <c r="AC79" s="1"/>
  <c r="N79"/>
  <c r="AA79" s="1"/>
  <c r="L79"/>
  <c r="Y79" s="1"/>
  <c r="J79"/>
  <c r="W79" s="1"/>
  <c r="H79"/>
  <c r="U79" s="1"/>
  <c r="Q79"/>
  <c r="AD79" s="1"/>
  <c r="O79"/>
  <c r="AB79" s="1"/>
  <c r="M79"/>
  <c r="Z79" s="1"/>
  <c r="K79"/>
  <c r="X79" s="1"/>
  <c r="I79"/>
  <c r="V79" s="1"/>
  <c r="G78"/>
  <c r="T78" s="1"/>
  <c r="R42"/>
  <c r="AE42" s="1"/>
  <c r="P42"/>
  <c r="AC42" s="1"/>
  <c r="N42"/>
  <c r="AA42" s="1"/>
  <c r="L42"/>
  <c r="Y42" s="1"/>
  <c r="J42"/>
  <c r="W42" s="1"/>
  <c r="H42"/>
  <c r="U42" s="1"/>
  <c r="Q42"/>
  <c r="AD42" s="1"/>
  <c r="O42"/>
  <c r="AB42" s="1"/>
  <c r="M42"/>
  <c r="Z42" s="1"/>
  <c r="K42"/>
  <c r="X42" s="1"/>
  <c r="I42"/>
  <c r="V42" s="1"/>
  <c r="G41"/>
  <c r="T41" s="1"/>
  <c r="R20"/>
  <c r="AE20" s="1"/>
  <c r="P20"/>
  <c r="AC20" s="1"/>
  <c r="N20"/>
  <c r="AA20" s="1"/>
  <c r="L20"/>
  <c r="Y20" s="1"/>
  <c r="J20"/>
  <c r="W20" s="1"/>
  <c r="H20"/>
  <c r="U20" s="1"/>
  <c r="Q20"/>
  <c r="AD20" s="1"/>
  <c r="O20"/>
  <c r="AB20" s="1"/>
  <c r="M20"/>
  <c r="Z20" s="1"/>
  <c r="K20"/>
  <c r="X20" s="1"/>
  <c r="I20"/>
  <c r="V20" s="1"/>
  <c r="G19"/>
  <c r="T19" s="1"/>
  <c r="R103"/>
  <c r="AE103" s="1"/>
  <c r="P103"/>
  <c r="AC103" s="1"/>
  <c r="N103"/>
  <c r="AA103" s="1"/>
  <c r="L103"/>
  <c r="Y103" s="1"/>
  <c r="J103"/>
  <c r="W103" s="1"/>
  <c r="H103"/>
  <c r="U103" s="1"/>
  <c r="Q103"/>
  <c r="AD103" s="1"/>
  <c r="O103"/>
  <c r="AB103" s="1"/>
  <c r="M103"/>
  <c r="Z103" s="1"/>
  <c r="K103"/>
  <c r="X103" s="1"/>
  <c r="I103"/>
  <c r="V103" s="1"/>
  <c r="G102"/>
  <c r="T102" s="1"/>
  <c r="R65"/>
  <c r="AE65" s="1"/>
  <c r="P65"/>
  <c r="AC65" s="1"/>
  <c r="N65"/>
  <c r="AA65" s="1"/>
  <c r="L65"/>
  <c r="Y65" s="1"/>
  <c r="J65"/>
  <c r="W65" s="1"/>
  <c r="H65"/>
  <c r="U65" s="1"/>
  <c r="Q65"/>
  <c r="AD65" s="1"/>
  <c r="O65"/>
  <c r="AB65" s="1"/>
  <c r="M65"/>
  <c r="Z65" s="1"/>
  <c r="K65"/>
  <c r="X65" s="1"/>
  <c r="I65"/>
  <c r="V65" s="1"/>
  <c r="G64"/>
  <c r="T64" s="1"/>
  <c r="R43"/>
  <c r="AE43" s="1"/>
  <c r="P43"/>
  <c r="AC43" s="1"/>
  <c r="N43"/>
  <c r="AA43" s="1"/>
  <c r="L43"/>
  <c r="Y43" s="1"/>
  <c r="J43"/>
  <c r="W43" s="1"/>
  <c r="H43"/>
  <c r="U43" s="1"/>
  <c r="Q43"/>
  <c r="AD43" s="1"/>
  <c r="O43"/>
  <c r="AB43" s="1"/>
  <c r="M43"/>
  <c r="Z43" s="1"/>
  <c r="K43"/>
  <c r="X43" s="1"/>
  <c r="I43"/>
  <c r="V43" s="1"/>
  <c r="G42"/>
  <c r="T42" s="1"/>
  <c r="R49"/>
  <c r="AE49" s="1"/>
  <c r="P49"/>
  <c r="AC49" s="1"/>
  <c r="N49"/>
  <c r="AA49" s="1"/>
  <c r="L49"/>
  <c r="Y49" s="1"/>
  <c r="J49"/>
  <c r="W49" s="1"/>
  <c r="H49"/>
  <c r="U49" s="1"/>
  <c r="Q49"/>
  <c r="AD49" s="1"/>
  <c r="O49"/>
  <c r="AB49" s="1"/>
  <c r="M49"/>
  <c r="Z49" s="1"/>
  <c r="K49"/>
  <c r="X49" s="1"/>
  <c r="I49"/>
  <c r="V49" s="1"/>
  <c r="G48"/>
  <c r="T48" s="1"/>
  <c r="R77"/>
  <c r="AE77" s="1"/>
  <c r="P77"/>
  <c r="AC77" s="1"/>
  <c r="N77"/>
  <c r="AA77" s="1"/>
  <c r="L77"/>
  <c r="Y77" s="1"/>
  <c r="J77"/>
  <c r="W77" s="1"/>
  <c r="H77"/>
  <c r="U77" s="1"/>
  <c r="Q77"/>
  <c r="AD77" s="1"/>
  <c r="O77"/>
  <c r="AB77" s="1"/>
  <c r="M77"/>
  <c r="Z77" s="1"/>
  <c r="K77"/>
  <c r="X77" s="1"/>
  <c r="I77"/>
  <c r="V77" s="1"/>
  <c r="G76"/>
  <c r="T76" s="1"/>
  <c r="R25"/>
  <c r="AE25" s="1"/>
  <c r="P25"/>
  <c r="AC25" s="1"/>
  <c r="N25"/>
  <c r="AA25" s="1"/>
  <c r="L25"/>
  <c r="Y25" s="1"/>
  <c r="J25"/>
  <c r="W25" s="1"/>
  <c r="H25"/>
  <c r="U25" s="1"/>
  <c r="Q25"/>
  <c r="AD25" s="1"/>
  <c r="O25"/>
  <c r="AB25" s="1"/>
  <c r="M25"/>
  <c r="Z25" s="1"/>
  <c r="K25"/>
  <c r="X25" s="1"/>
  <c r="I25"/>
  <c r="V25" s="1"/>
  <c r="G24"/>
  <c r="T24" s="1"/>
  <c r="R44"/>
  <c r="AE44" s="1"/>
  <c r="P44"/>
  <c r="AC44" s="1"/>
  <c r="N44"/>
  <c r="AA44" s="1"/>
  <c r="L44"/>
  <c r="Y44" s="1"/>
  <c r="J44"/>
  <c r="W44" s="1"/>
  <c r="H44"/>
  <c r="U44" s="1"/>
  <c r="Q44"/>
  <c r="AD44" s="1"/>
  <c r="O44"/>
  <c r="AB44" s="1"/>
  <c r="M44"/>
  <c r="Z44" s="1"/>
  <c r="K44"/>
  <c r="X44" s="1"/>
  <c r="I44"/>
  <c r="V44" s="1"/>
  <c r="G43"/>
  <c r="T43" s="1"/>
  <c r="R35"/>
  <c r="AE35" s="1"/>
  <c r="P35"/>
  <c r="AC35" s="1"/>
  <c r="N35"/>
  <c r="AA35" s="1"/>
  <c r="L35"/>
  <c r="Y35" s="1"/>
  <c r="J35"/>
  <c r="W35" s="1"/>
  <c r="H35"/>
  <c r="U35" s="1"/>
  <c r="Q35"/>
  <c r="AD35" s="1"/>
  <c r="O35"/>
  <c r="AB35" s="1"/>
  <c r="M35"/>
  <c r="Z35" s="1"/>
  <c r="K35"/>
  <c r="X35" s="1"/>
  <c r="I35"/>
  <c r="V35" s="1"/>
  <c r="G34"/>
  <c r="T34" s="1"/>
  <c r="R95"/>
  <c r="AE95" s="1"/>
  <c r="P95"/>
  <c r="AC95" s="1"/>
  <c r="N95"/>
  <c r="AA95" s="1"/>
  <c r="L95"/>
  <c r="Y95" s="1"/>
  <c r="J95"/>
  <c r="W95" s="1"/>
  <c r="H95"/>
  <c r="U95" s="1"/>
  <c r="Q95"/>
  <c r="AD95" s="1"/>
  <c r="O95"/>
  <c r="AB95" s="1"/>
  <c r="M95"/>
  <c r="Z95" s="1"/>
  <c r="K95"/>
  <c r="X95" s="1"/>
  <c r="I95"/>
  <c r="V95" s="1"/>
  <c r="G94"/>
  <c r="T94" s="1"/>
  <c r="R54"/>
  <c r="AE54" s="1"/>
  <c r="P54"/>
  <c r="AC54" s="1"/>
  <c r="N54"/>
  <c r="AA54" s="1"/>
  <c r="L54"/>
  <c r="Y54" s="1"/>
  <c r="J54"/>
  <c r="W54" s="1"/>
  <c r="H54"/>
  <c r="U54" s="1"/>
  <c r="Q54"/>
  <c r="AD54" s="1"/>
  <c r="O54"/>
  <c r="AB54" s="1"/>
  <c r="M54"/>
  <c r="Z54" s="1"/>
  <c r="K54"/>
  <c r="X54" s="1"/>
  <c r="I54"/>
  <c r="V54" s="1"/>
  <c r="G53"/>
  <c r="T53" s="1"/>
  <c r="R68"/>
  <c r="AE68" s="1"/>
  <c r="P68"/>
  <c r="AC68" s="1"/>
  <c r="N68"/>
  <c r="AA68" s="1"/>
  <c r="L68"/>
  <c r="Y68" s="1"/>
  <c r="J68"/>
  <c r="W68" s="1"/>
  <c r="H68"/>
  <c r="U68" s="1"/>
  <c r="Q68"/>
  <c r="AD68" s="1"/>
  <c r="O68"/>
  <c r="AB68" s="1"/>
  <c r="M68"/>
  <c r="Z68" s="1"/>
  <c r="K68"/>
  <c r="X68" s="1"/>
  <c r="I68"/>
  <c r="V68" s="1"/>
  <c r="G67"/>
  <c r="T67" s="1"/>
  <c r="R75"/>
  <c r="AE75" s="1"/>
  <c r="P75"/>
  <c r="AC75" s="1"/>
  <c r="N75"/>
  <c r="AA75" s="1"/>
  <c r="L75"/>
  <c r="Y75" s="1"/>
  <c r="J75"/>
  <c r="W75" s="1"/>
  <c r="H75"/>
  <c r="U75" s="1"/>
  <c r="Q75"/>
  <c r="AD75" s="1"/>
  <c r="O75"/>
  <c r="AB75" s="1"/>
  <c r="M75"/>
  <c r="Z75" s="1"/>
  <c r="K75"/>
  <c r="X75" s="1"/>
  <c r="I75"/>
  <c r="V75" s="1"/>
  <c r="G74"/>
  <c r="T74" s="1"/>
  <c r="R94"/>
  <c r="AE94" s="1"/>
  <c r="P94"/>
  <c r="AC94" s="1"/>
  <c r="N94"/>
  <c r="AA94" s="1"/>
  <c r="L94"/>
  <c r="Y94" s="1"/>
  <c r="J94"/>
  <c r="W94" s="1"/>
  <c r="H94"/>
  <c r="U94" s="1"/>
  <c r="Q94"/>
  <c r="AD94" s="1"/>
  <c r="O94"/>
  <c r="AB94" s="1"/>
  <c r="M94"/>
  <c r="Z94" s="1"/>
  <c r="K94"/>
  <c r="X94" s="1"/>
  <c r="I94"/>
  <c r="V94" s="1"/>
  <c r="G93"/>
  <c r="T93" s="1"/>
  <c r="R53"/>
  <c r="AE53" s="1"/>
  <c r="P53"/>
  <c r="AC53" s="1"/>
  <c r="N53"/>
  <c r="AA53" s="1"/>
  <c r="L53"/>
  <c r="Y53" s="1"/>
  <c r="J53"/>
  <c r="W53" s="1"/>
  <c r="H53"/>
  <c r="U53" s="1"/>
  <c r="Q53"/>
  <c r="AD53" s="1"/>
  <c r="O53"/>
  <c r="AB53" s="1"/>
  <c r="M53"/>
  <c r="Z53" s="1"/>
  <c r="K53"/>
  <c r="X53" s="1"/>
  <c r="I53"/>
  <c r="V53" s="1"/>
  <c r="G52"/>
  <c r="T52" s="1"/>
  <c r="R28"/>
  <c r="AE28" s="1"/>
  <c r="P28"/>
  <c r="AC28" s="1"/>
  <c r="N28"/>
  <c r="AA28" s="1"/>
  <c r="L28"/>
  <c r="Y28" s="1"/>
  <c r="J28"/>
  <c r="W28" s="1"/>
  <c r="H28"/>
  <c r="U28" s="1"/>
  <c r="Q28"/>
  <c r="AD28" s="1"/>
  <c r="O28"/>
  <c r="AB28" s="1"/>
  <c r="M28"/>
  <c r="Z28" s="1"/>
  <c r="K28"/>
  <c r="X28" s="1"/>
  <c r="I28"/>
  <c r="V28" s="1"/>
  <c r="G27"/>
  <c r="T27" s="1"/>
  <c r="R107"/>
  <c r="AE107" s="1"/>
  <c r="P107"/>
  <c r="AC107" s="1"/>
  <c r="N107"/>
  <c r="AA107" s="1"/>
  <c r="L107"/>
  <c r="Y107" s="1"/>
  <c r="J107"/>
  <c r="W107" s="1"/>
  <c r="H107"/>
  <c r="U107" s="1"/>
  <c r="Q107"/>
  <c r="AD107" s="1"/>
  <c r="M107"/>
  <c r="Z107" s="1"/>
  <c r="I107"/>
  <c r="V107" s="1"/>
  <c r="O107"/>
  <c r="AB107" s="1"/>
  <c r="K107"/>
  <c r="X107" s="1"/>
  <c r="G106"/>
  <c r="T106" s="1"/>
  <c r="R40"/>
  <c r="AE40" s="1"/>
  <c r="P40"/>
  <c r="AC40" s="1"/>
  <c r="N40"/>
  <c r="AA40" s="1"/>
  <c r="L40"/>
  <c r="Y40" s="1"/>
  <c r="J40"/>
  <c r="W40" s="1"/>
  <c r="H40"/>
  <c r="U40" s="1"/>
  <c r="Q40"/>
  <c r="AD40" s="1"/>
  <c r="O40"/>
  <c r="AB40" s="1"/>
  <c r="M40"/>
  <c r="Z40" s="1"/>
  <c r="K40"/>
  <c r="X40" s="1"/>
  <c r="I40"/>
  <c r="V40" s="1"/>
  <c r="G39"/>
  <c r="T39" s="1"/>
  <c r="R48"/>
  <c r="AE48" s="1"/>
  <c r="P48"/>
  <c r="AC48" s="1"/>
  <c r="N48"/>
  <c r="AA48" s="1"/>
  <c r="L48"/>
  <c r="Y48" s="1"/>
  <c r="J48"/>
  <c r="W48" s="1"/>
  <c r="H48"/>
  <c r="U48" s="1"/>
  <c r="Q48"/>
  <c r="AD48" s="1"/>
  <c r="O48"/>
  <c r="AB48" s="1"/>
  <c r="M48"/>
  <c r="Z48" s="1"/>
  <c r="K48"/>
  <c r="X48" s="1"/>
  <c r="I48"/>
  <c r="V48" s="1"/>
  <c r="G47"/>
  <c r="T47" s="1"/>
  <c r="R96"/>
  <c r="AE96" s="1"/>
  <c r="P96"/>
  <c r="AC96" s="1"/>
  <c r="N96"/>
  <c r="AA96" s="1"/>
  <c r="L96"/>
  <c r="Y96" s="1"/>
  <c r="J96"/>
  <c r="W96" s="1"/>
  <c r="H96"/>
  <c r="U96" s="1"/>
  <c r="Q96"/>
  <c r="AD96" s="1"/>
  <c r="O96"/>
  <c r="AB96" s="1"/>
  <c r="M96"/>
  <c r="Z96" s="1"/>
  <c r="K96"/>
  <c r="X96" s="1"/>
  <c r="I96"/>
  <c r="V96" s="1"/>
  <c r="G95"/>
  <c r="T95" s="1"/>
  <c r="R23"/>
  <c r="AE23" s="1"/>
  <c r="P23"/>
  <c r="AC23" s="1"/>
  <c r="N23"/>
  <c r="AA23" s="1"/>
  <c r="L23"/>
  <c r="Y23" s="1"/>
  <c r="J23"/>
  <c r="W23" s="1"/>
  <c r="H23"/>
  <c r="U23" s="1"/>
  <c r="Q23"/>
  <c r="AD23" s="1"/>
  <c r="O23"/>
  <c r="AB23" s="1"/>
  <c r="M23"/>
  <c r="Z23" s="1"/>
  <c r="K23"/>
  <c r="X23" s="1"/>
  <c r="I23"/>
  <c r="V23" s="1"/>
  <c r="G22"/>
  <c r="T22" s="1"/>
  <c r="R55"/>
  <c r="AE55" s="1"/>
  <c r="P55"/>
  <c r="AC55" s="1"/>
  <c r="N55"/>
  <c r="AA55" s="1"/>
  <c r="L55"/>
  <c r="Y55" s="1"/>
  <c r="J55"/>
  <c r="W55" s="1"/>
  <c r="H55"/>
  <c r="U55" s="1"/>
  <c r="Q55"/>
  <c r="AD55" s="1"/>
  <c r="O55"/>
  <c r="AB55" s="1"/>
  <c r="M55"/>
  <c r="Z55" s="1"/>
  <c r="K55"/>
  <c r="X55" s="1"/>
  <c r="I55"/>
  <c r="V55" s="1"/>
  <c r="G54"/>
  <c r="T54" s="1"/>
  <c r="R92"/>
  <c r="AE92" s="1"/>
  <c r="P92"/>
  <c r="AC92" s="1"/>
  <c r="N92"/>
  <c r="AA92" s="1"/>
  <c r="L92"/>
  <c r="Y92" s="1"/>
  <c r="J92"/>
  <c r="W92" s="1"/>
  <c r="H92"/>
  <c r="U92" s="1"/>
  <c r="Q92"/>
  <c r="AD92" s="1"/>
  <c r="O92"/>
  <c r="AB92" s="1"/>
  <c r="M92"/>
  <c r="Z92" s="1"/>
  <c r="K92"/>
  <c r="X92" s="1"/>
  <c r="I92"/>
  <c r="V92" s="1"/>
  <c r="G91"/>
  <c r="T91" s="1"/>
  <c r="Q110"/>
  <c r="AD110" s="1"/>
  <c r="O110"/>
  <c r="AB110" s="1"/>
  <c r="M110"/>
  <c r="Z110" s="1"/>
  <c r="R110"/>
  <c r="AE110" s="1"/>
  <c r="P110"/>
  <c r="AC110" s="1"/>
  <c r="N110"/>
  <c r="AA110" s="1"/>
  <c r="L110"/>
  <c r="Y110" s="1"/>
  <c r="J110"/>
  <c r="W110" s="1"/>
  <c r="H110"/>
  <c r="U110" s="1"/>
  <c r="I110"/>
  <c r="V110" s="1"/>
  <c r="K110"/>
  <c r="X110" s="1"/>
  <c r="G109"/>
  <c r="T109" s="1"/>
  <c r="R73"/>
  <c r="AE73" s="1"/>
  <c r="P73"/>
  <c r="AC73" s="1"/>
  <c r="N73"/>
  <c r="AA73" s="1"/>
  <c r="L73"/>
  <c r="Y73" s="1"/>
  <c r="J73"/>
  <c r="W73" s="1"/>
  <c r="H73"/>
  <c r="U73" s="1"/>
  <c r="Q73"/>
  <c r="AD73" s="1"/>
  <c r="O73"/>
  <c r="AB73" s="1"/>
  <c r="M73"/>
  <c r="Z73" s="1"/>
  <c r="K73"/>
  <c r="X73" s="1"/>
  <c r="I73"/>
  <c r="V73" s="1"/>
  <c r="G72"/>
  <c r="T72" s="1"/>
  <c r="R27"/>
  <c r="AE27" s="1"/>
  <c r="P27"/>
  <c r="AC27" s="1"/>
  <c r="N27"/>
  <c r="AA27" s="1"/>
  <c r="L27"/>
  <c r="Y27" s="1"/>
  <c r="J27"/>
  <c r="W27" s="1"/>
  <c r="H27"/>
  <c r="U27" s="1"/>
  <c r="Q27"/>
  <c r="AD27" s="1"/>
  <c r="O27"/>
  <c r="AB27" s="1"/>
  <c r="M27"/>
  <c r="Z27" s="1"/>
  <c r="K27"/>
  <c r="X27" s="1"/>
  <c r="I27"/>
  <c r="V27" s="1"/>
  <c r="G26"/>
  <c r="T26" s="1"/>
  <c r="R104"/>
  <c r="AE104" s="1"/>
  <c r="P104"/>
  <c r="AC104" s="1"/>
  <c r="N104"/>
  <c r="AA104" s="1"/>
  <c r="L104"/>
  <c r="Y104" s="1"/>
  <c r="J104"/>
  <c r="W104" s="1"/>
  <c r="H104"/>
  <c r="U104" s="1"/>
  <c r="Q104"/>
  <c r="AD104" s="1"/>
  <c r="O104"/>
  <c r="AB104" s="1"/>
  <c r="M104"/>
  <c r="Z104" s="1"/>
  <c r="K104"/>
  <c r="X104" s="1"/>
  <c r="I104"/>
  <c r="V104" s="1"/>
  <c r="G103"/>
  <c r="T103" s="1"/>
  <c r="R36"/>
  <c r="AE36" s="1"/>
  <c r="P36"/>
  <c r="AC36" s="1"/>
  <c r="N36"/>
  <c r="AA36" s="1"/>
  <c r="L36"/>
  <c r="Y36" s="1"/>
  <c r="J36"/>
  <c r="W36" s="1"/>
  <c r="H36"/>
  <c r="U36" s="1"/>
  <c r="Q36"/>
  <c r="AD36" s="1"/>
  <c r="O36"/>
  <c r="AB36" s="1"/>
  <c r="M36"/>
  <c r="Z36" s="1"/>
  <c r="K36"/>
  <c r="X36" s="1"/>
  <c r="I36"/>
  <c r="V36" s="1"/>
  <c r="G35"/>
  <c r="T35" s="1"/>
  <c r="R33"/>
  <c r="AE33" s="1"/>
  <c r="P33"/>
  <c r="AC33" s="1"/>
  <c r="N33"/>
  <c r="AA33" s="1"/>
  <c r="L33"/>
  <c r="Y33" s="1"/>
  <c r="J33"/>
  <c r="W33" s="1"/>
  <c r="H33"/>
  <c r="U33" s="1"/>
  <c r="Q33"/>
  <c r="AD33" s="1"/>
  <c r="O33"/>
  <c r="AB33" s="1"/>
  <c r="M33"/>
  <c r="Z33" s="1"/>
  <c r="K33"/>
  <c r="X33" s="1"/>
  <c r="I33"/>
  <c r="V33" s="1"/>
  <c r="G32"/>
  <c r="T32" s="1"/>
  <c r="R60"/>
  <c r="AE60" s="1"/>
  <c r="P60"/>
  <c r="AC60" s="1"/>
  <c r="N60"/>
  <c r="AA60" s="1"/>
  <c r="L60"/>
  <c r="Y60" s="1"/>
  <c r="J60"/>
  <c r="W60" s="1"/>
  <c r="H60"/>
  <c r="U60" s="1"/>
  <c r="Q60"/>
  <c r="AD60" s="1"/>
  <c r="O60"/>
  <c r="AB60" s="1"/>
  <c r="M60"/>
  <c r="Z60" s="1"/>
  <c r="K60"/>
  <c r="X60" s="1"/>
  <c r="I60"/>
  <c r="V60" s="1"/>
  <c r="G59"/>
  <c r="T59" s="1"/>
  <c r="R93"/>
  <c r="AE93" s="1"/>
  <c r="P93"/>
  <c r="AC93" s="1"/>
  <c r="N93"/>
  <c r="AA93" s="1"/>
  <c r="L93"/>
  <c r="Y93" s="1"/>
  <c r="J93"/>
  <c r="W93" s="1"/>
  <c r="H93"/>
  <c r="U93" s="1"/>
  <c r="Q93"/>
  <c r="AD93" s="1"/>
  <c r="O93"/>
  <c r="AB93" s="1"/>
  <c r="M93"/>
  <c r="Z93" s="1"/>
  <c r="K93"/>
  <c r="X93" s="1"/>
  <c r="I93"/>
  <c r="V93" s="1"/>
  <c r="G92"/>
  <c r="T92" s="1"/>
  <c r="R37"/>
  <c r="AE37" s="1"/>
  <c r="P37"/>
  <c r="AC37" s="1"/>
  <c r="N37"/>
  <c r="AA37" s="1"/>
  <c r="L37"/>
  <c r="Y37" s="1"/>
  <c r="J37"/>
  <c r="W37" s="1"/>
  <c r="H37"/>
  <c r="U37" s="1"/>
  <c r="Q37"/>
  <c r="AD37" s="1"/>
  <c r="O37"/>
  <c r="AB37" s="1"/>
  <c r="M37"/>
  <c r="Z37" s="1"/>
  <c r="K37"/>
  <c r="X37" s="1"/>
  <c r="I37"/>
  <c r="V37" s="1"/>
  <c r="G36"/>
  <c r="T36" s="1"/>
  <c r="Q112"/>
  <c r="AD112" s="1"/>
  <c r="O112"/>
  <c r="AB112" s="1"/>
  <c r="M112"/>
  <c r="Z112" s="1"/>
  <c r="K112"/>
  <c r="X112" s="1"/>
  <c r="I112"/>
  <c r="V112" s="1"/>
  <c r="G111"/>
  <c r="T111" s="1"/>
  <c r="R112"/>
  <c r="AE112" s="1"/>
  <c r="P112"/>
  <c r="AC112" s="1"/>
  <c r="N112"/>
  <c r="AA112" s="1"/>
  <c r="L112"/>
  <c r="Y112" s="1"/>
  <c r="J112"/>
  <c r="W112" s="1"/>
  <c r="H112"/>
  <c r="U112" s="1"/>
  <c r="R83"/>
  <c r="AE83" s="1"/>
  <c r="P83"/>
  <c r="AC83" s="1"/>
  <c r="N83"/>
  <c r="AA83" s="1"/>
  <c r="L83"/>
  <c r="Y83" s="1"/>
  <c r="J83"/>
  <c r="W83" s="1"/>
  <c r="H83"/>
  <c r="U83" s="1"/>
  <c r="Q83"/>
  <c r="AD83" s="1"/>
  <c r="O83"/>
  <c r="AB83" s="1"/>
  <c r="M83"/>
  <c r="Z83" s="1"/>
  <c r="K83"/>
  <c r="X83" s="1"/>
  <c r="I83"/>
  <c r="V83" s="1"/>
  <c r="G82"/>
  <c r="T82" s="1"/>
  <c r="AF82" s="1"/>
  <c r="R39"/>
  <c r="AE39" s="1"/>
  <c r="P39"/>
  <c r="AC39" s="1"/>
  <c r="N39"/>
  <c r="AA39" s="1"/>
  <c r="L39"/>
  <c r="Y39" s="1"/>
  <c r="J39"/>
  <c r="W39" s="1"/>
  <c r="H39"/>
  <c r="U39" s="1"/>
  <c r="Q39"/>
  <c r="AD39" s="1"/>
  <c r="O39"/>
  <c r="AB39" s="1"/>
  <c r="M39"/>
  <c r="Z39" s="1"/>
  <c r="K39"/>
  <c r="X39" s="1"/>
  <c r="I39"/>
  <c r="V39" s="1"/>
  <c r="G38"/>
  <c r="T38" s="1"/>
  <c r="R52"/>
  <c r="AE52" s="1"/>
  <c r="P52"/>
  <c r="AC52" s="1"/>
  <c r="N52"/>
  <c r="AA52" s="1"/>
  <c r="L52"/>
  <c r="Y52" s="1"/>
  <c r="J52"/>
  <c r="W52" s="1"/>
  <c r="H52"/>
  <c r="U52" s="1"/>
  <c r="Q52"/>
  <c r="AD52" s="1"/>
  <c r="O52"/>
  <c r="AB52" s="1"/>
  <c r="M52"/>
  <c r="Z52" s="1"/>
  <c r="K52"/>
  <c r="X52" s="1"/>
  <c r="I52"/>
  <c r="V52" s="1"/>
  <c r="G51"/>
  <c r="T51" s="1"/>
  <c r="R105"/>
  <c r="AE105" s="1"/>
  <c r="P105"/>
  <c r="AC105" s="1"/>
  <c r="N105"/>
  <c r="AA105" s="1"/>
  <c r="L105"/>
  <c r="Y105" s="1"/>
  <c r="J105"/>
  <c r="W105" s="1"/>
  <c r="H105"/>
  <c r="U105" s="1"/>
  <c r="Q105"/>
  <c r="AD105" s="1"/>
  <c r="O105"/>
  <c r="AB105" s="1"/>
  <c r="M105"/>
  <c r="Z105" s="1"/>
  <c r="K105"/>
  <c r="X105" s="1"/>
  <c r="I105"/>
  <c r="V105" s="1"/>
  <c r="G104"/>
  <c r="T104" s="1"/>
  <c r="R89"/>
  <c r="AE89" s="1"/>
  <c r="P89"/>
  <c r="AC89" s="1"/>
  <c r="N89"/>
  <c r="AA89" s="1"/>
  <c r="L89"/>
  <c r="Y89" s="1"/>
  <c r="J89"/>
  <c r="W89" s="1"/>
  <c r="H89"/>
  <c r="U89" s="1"/>
  <c r="Q89"/>
  <c r="AD89" s="1"/>
  <c r="O89"/>
  <c r="AB89" s="1"/>
  <c r="M89"/>
  <c r="Z89" s="1"/>
  <c r="K89"/>
  <c r="X89" s="1"/>
  <c r="I89"/>
  <c r="V89" s="1"/>
  <c r="G88"/>
  <c r="T88" s="1"/>
  <c r="R47"/>
  <c r="AE47" s="1"/>
  <c r="P47"/>
  <c r="AC47" s="1"/>
  <c r="N47"/>
  <c r="AA47" s="1"/>
  <c r="L47"/>
  <c r="Y47" s="1"/>
  <c r="J47"/>
  <c r="W47" s="1"/>
  <c r="H47"/>
  <c r="U47" s="1"/>
  <c r="Q47"/>
  <c r="AD47" s="1"/>
  <c r="O47"/>
  <c r="AB47" s="1"/>
  <c r="M47"/>
  <c r="Z47" s="1"/>
  <c r="K47"/>
  <c r="X47" s="1"/>
  <c r="I47"/>
  <c r="V47" s="1"/>
  <c r="G46"/>
  <c r="T46" s="1"/>
  <c r="R88"/>
  <c r="AE88" s="1"/>
  <c r="P88"/>
  <c r="AC88" s="1"/>
  <c r="N88"/>
  <c r="AA88" s="1"/>
  <c r="L88"/>
  <c r="Y88" s="1"/>
  <c r="J88"/>
  <c r="W88" s="1"/>
  <c r="H88"/>
  <c r="U88" s="1"/>
  <c r="Q88"/>
  <c r="AD88" s="1"/>
  <c r="O88"/>
  <c r="AB88" s="1"/>
  <c r="M88"/>
  <c r="Z88" s="1"/>
  <c r="K88"/>
  <c r="X88" s="1"/>
  <c r="I88"/>
  <c r="V88" s="1"/>
  <c r="G87"/>
  <c r="T87" s="1"/>
  <c r="R67"/>
  <c r="AE67" s="1"/>
  <c r="P67"/>
  <c r="AC67" s="1"/>
  <c r="N67"/>
  <c r="AA67" s="1"/>
  <c r="L67"/>
  <c r="Y67" s="1"/>
  <c r="J67"/>
  <c r="W67" s="1"/>
  <c r="H67"/>
  <c r="U67" s="1"/>
  <c r="Q67"/>
  <c r="AD67" s="1"/>
  <c r="O67"/>
  <c r="AB67" s="1"/>
  <c r="M67"/>
  <c r="Z67" s="1"/>
  <c r="K67"/>
  <c r="X67" s="1"/>
  <c r="I67"/>
  <c r="V67" s="1"/>
  <c r="G66"/>
  <c r="T66" s="1"/>
  <c r="R90"/>
  <c r="AE90" s="1"/>
  <c r="P90"/>
  <c r="AC90" s="1"/>
  <c r="N90"/>
  <c r="AA90" s="1"/>
  <c r="L90"/>
  <c r="Y90" s="1"/>
  <c r="J90"/>
  <c r="W90" s="1"/>
  <c r="H90"/>
  <c r="U90" s="1"/>
  <c r="Q90"/>
  <c r="AD90" s="1"/>
  <c r="O90"/>
  <c r="AB90" s="1"/>
  <c r="M90"/>
  <c r="Z90" s="1"/>
  <c r="K90"/>
  <c r="X90" s="1"/>
  <c r="I90"/>
  <c r="V90" s="1"/>
  <c r="G89"/>
  <c r="T89" s="1"/>
  <c r="R21"/>
  <c r="AE21" s="1"/>
  <c r="P21"/>
  <c r="AC21" s="1"/>
  <c r="N21"/>
  <c r="AA21" s="1"/>
  <c r="L21"/>
  <c r="Y21" s="1"/>
  <c r="J21"/>
  <c r="W21" s="1"/>
  <c r="H21"/>
  <c r="U21" s="1"/>
  <c r="Q21"/>
  <c r="AD21" s="1"/>
  <c r="O21"/>
  <c r="AB21" s="1"/>
  <c r="M21"/>
  <c r="Z21" s="1"/>
  <c r="K21"/>
  <c r="X21" s="1"/>
  <c r="I21"/>
  <c r="V21" s="1"/>
  <c r="G20"/>
  <c r="T20" s="1"/>
  <c r="R64"/>
  <c r="AE64" s="1"/>
  <c r="P64"/>
  <c r="AC64" s="1"/>
  <c r="N64"/>
  <c r="AA64" s="1"/>
  <c r="L64"/>
  <c r="Y64" s="1"/>
  <c r="J64"/>
  <c r="W64" s="1"/>
  <c r="H64"/>
  <c r="U64" s="1"/>
  <c r="Q64"/>
  <c r="AD64" s="1"/>
  <c r="O64"/>
  <c r="AB64" s="1"/>
  <c r="M64"/>
  <c r="Z64" s="1"/>
  <c r="K64"/>
  <c r="X64" s="1"/>
  <c r="I64"/>
  <c r="V64" s="1"/>
  <c r="G63"/>
  <c r="T63" s="1"/>
  <c r="R86"/>
  <c r="AE86" s="1"/>
  <c r="P86"/>
  <c r="AC86" s="1"/>
  <c r="N86"/>
  <c r="AA86" s="1"/>
  <c r="L86"/>
  <c r="Y86" s="1"/>
  <c r="J86"/>
  <c r="W86" s="1"/>
  <c r="H86"/>
  <c r="U86" s="1"/>
  <c r="Q86"/>
  <c r="AD86" s="1"/>
  <c r="O86"/>
  <c r="AB86" s="1"/>
  <c r="M86"/>
  <c r="Z86" s="1"/>
  <c r="K86"/>
  <c r="X86" s="1"/>
  <c r="I86"/>
  <c r="V86" s="1"/>
  <c r="G85"/>
  <c r="T85" s="1"/>
  <c r="R85"/>
  <c r="AE85" s="1"/>
  <c r="P85"/>
  <c r="AC85" s="1"/>
  <c r="N85"/>
  <c r="AA85" s="1"/>
  <c r="L85"/>
  <c r="Y85" s="1"/>
  <c r="J85"/>
  <c r="W85" s="1"/>
  <c r="H85"/>
  <c r="U85" s="1"/>
  <c r="Q85"/>
  <c r="AD85" s="1"/>
  <c r="O85"/>
  <c r="AB85" s="1"/>
  <c r="M85"/>
  <c r="Z85" s="1"/>
  <c r="K85"/>
  <c r="X85" s="1"/>
  <c r="I85"/>
  <c r="V85" s="1"/>
  <c r="G84"/>
  <c r="T84" s="1"/>
  <c r="R50"/>
  <c r="AE50" s="1"/>
  <c r="P50"/>
  <c r="AC50" s="1"/>
  <c r="N50"/>
  <c r="AA50" s="1"/>
  <c r="L50"/>
  <c r="Y50" s="1"/>
  <c r="J50"/>
  <c r="W50" s="1"/>
  <c r="H50"/>
  <c r="U50" s="1"/>
  <c r="Q50"/>
  <c r="AD50" s="1"/>
  <c r="O50"/>
  <c r="AB50" s="1"/>
  <c r="M50"/>
  <c r="Z50" s="1"/>
  <c r="K50"/>
  <c r="X50" s="1"/>
  <c r="I50"/>
  <c r="V50" s="1"/>
  <c r="G49"/>
  <c r="T49" s="1"/>
  <c r="R69"/>
  <c r="AE69" s="1"/>
  <c r="P69"/>
  <c r="AC69" s="1"/>
  <c r="N69"/>
  <c r="AA69" s="1"/>
  <c r="L69"/>
  <c r="Y69" s="1"/>
  <c r="J69"/>
  <c r="W69" s="1"/>
  <c r="H69"/>
  <c r="U69" s="1"/>
  <c r="Q69"/>
  <c r="AD69" s="1"/>
  <c r="O69"/>
  <c r="AB69" s="1"/>
  <c r="M69"/>
  <c r="Z69" s="1"/>
  <c r="K69"/>
  <c r="X69" s="1"/>
  <c r="I69"/>
  <c r="V69" s="1"/>
  <c r="G68"/>
  <c r="T68" s="1"/>
  <c r="Q111"/>
  <c r="AD111" s="1"/>
  <c r="O111"/>
  <c r="AB111" s="1"/>
  <c r="M111"/>
  <c r="Z111" s="1"/>
  <c r="K111"/>
  <c r="X111" s="1"/>
  <c r="I111"/>
  <c r="V111" s="1"/>
  <c r="R111"/>
  <c r="AE111" s="1"/>
  <c r="P111"/>
  <c r="AC111" s="1"/>
  <c r="N111"/>
  <c r="AA111" s="1"/>
  <c r="L111"/>
  <c r="Y111" s="1"/>
  <c r="J111"/>
  <c r="W111" s="1"/>
  <c r="H111"/>
  <c r="U111" s="1"/>
  <c r="G110"/>
  <c r="T110" s="1"/>
  <c r="R56"/>
  <c r="AE56" s="1"/>
  <c r="P56"/>
  <c r="AC56" s="1"/>
  <c r="N56"/>
  <c r="AA56" s="1"/>
  <c r="L56"/>
  <c r="Y56" s="1"/>
  <c r="J56"/>
  <c r="W56" s="1"/>
  <c r="H56"/>
  <c r="U56" s="1"/>
  <c r="Q56"/>
  <c r="AD56" s="1"/>
  <c r="O56"/>
  <c r="AB56" s="1"/>
  <c r="M56"/>
  <c r="Z56" s="1"/>
  <c r="K56"/>
  <c r="X56" s="1"/>
  <c r="I56"/>
  <c r="V56" s="1"/>
  <c r="G55"/>
  <c r="T55" s="1"/>
  <c r="R76"/>
  <c r="AE76" s="1"/>
  <c r="P76"/>
  <c r="AC76" s="1"/>
  <c r="N76"/>
  <c r="AA76" s="1"/>
  <c r="L76"/>
  <c r="Y76" s="1"/>
  <c r="J76"/>
  <c r="W76" s="1"/>
  <c r="H76"/>
  <c r="U76" s="1"/>
  <c r="Q76"/>
  <c r="AD76" s="1"/>
  <c r="O76"/>
  <c r="AB76" s="1"/>
  <c r="M76"/>
  <c r="Z76" s="1"/>
  <c r="K76"/>
  <c r="X76" s="1"/>
  <c r="I76"/>
  <c r="V76" s="1"/>
  <c r="G75"/>
  <c r="T75" s="1"/>
  <c r="R66"/>
  <c r="AE66" s="1"/>
  <c r="P66"/>
  <c r="AC66" s="1"/>
  <c r="N66"/>
  <c r="AA66" s="1"/>
  <c r="L66"/>
  <c r="Y66" s="1"/>
  <c r="J66"/>
  <c r="W66" s="1"/>
  <c r="H66"/>
  <c r="U66" s="1"/>
  <c r="Q66"/>
  <c r="AD66" s="1"/>
  <c r="O66"/>
  <c r="AB66" s="1"/>
  <c r="M66"/>
  <c r="Z66" s="1"/>
  <c r="K66"/>
  <c r="X66" s="1"/>
  <c r="I66"/>
  <c r="V66" s="1"/>
  <c r="G65"/>
  <c r="T65" s="1"/>
  <c r="AF65" s="1"/>
  <c r="R45"/>
  <c r="AE45" s="1"/>
  <c r="P45"/>
  <c r="AC45" s="1"/>
  <c r="N45"/>
  <c r="AA45" s="1"/>
  <c r="L45"/>
  <c r="Y45" s="1"/>
  <c r="J45"/>
  <c r="W45" s="1"/>
  <c r="H45"/>
  <c r="U45" s="1"/>
  <c r="Q45"/>
  <c r="AD45" s="1"/>
  <c r="O45"/>
  <c r="AB45" s="1"/>
  <c r="M45"/>
  <c r="Z45" s="1"/>
  <c r="K45"/>
  <c r="X45" s="1"/>
  <c r="I45"/>
  <c r="V45" s="1"/>
  <c r="G44"/>
  <c r="T44" s="1"/>
  <c r="R109"/>
  <c r="AE109" s="1"/>
  <c r="P109"/>
  <c r="AC109" s="1"/>
  <c r="N109"/>
  <c r="AA109" s="1"/>
  <c r="L109"/>
  <c r="Y109" s="1"/>
  <c r="J109"/>
  <c r="W109" s="1"/>
  <c r="H109"/>
  <c r="U109" s="1"/>
  <c r="Q109"/>
  <c r="AD109" s="1"/>
  <c r="M109"/>
  <c r="Z109" s="1"/>
  <c r="I109"/>
  <c r="V109" s="1"/>
  <c r="O109"/>
  <c r="AB109" s="1"/>
  <c r="K109"/>
  <c r="X109" s="1"/>
  <c r="G108"/>
  <c r="T108" s="1"/>
  <c r="R108"/>
  <c r="AE108" s="1"/>
  <c r="P108"/>
  <c r="AC108" s="1"/>
  <c r="N108"/>
  <c r="AA108" s="1"/>
  <c r="L108"/>
  <c r="Y108" s="1"/>
  <c r="J108"/>
  <c r="W108" s="1"/>
  <c r="H108"/>
  <c r="U108" s="1"/>
  <c r="Q108"/>
  <c r="AD108" s="1"/>
  <c r="M108"/>
  <c r="Z108" s="1"/>
  <c r="I108"/>
  <c r="V108" s="1"/>
  <c r="O108"/>
  <c r="AB108" s="1"/>
  <c r="K108"/>
  <c r="X108" s="1"/>
  <c r="G107"/>
  <c r="T107" s="1"/>
  <c r="R99"/>
  <c r="AE99" s="1"/>
  <c r="P99"/>
  <c r="AC99" s="1"/>
  <c r="N99"/>
  <c r="AA99" s="1"/>
  <c r="L99"/>
  <c r="Y99" s="1"/>
  <c r="J99"/>
  <c r="W99" s="1"/>
  <c r="H99"/>
  <c r="U99" s="1"/>
  <c r="Q99"/>
  <c r="AD99" s="1"/>
  <c r="O99"/>
  <c r="AB99" s="1"/>
  <c r="M99"/>
  <c r="Z99" s="1"/>
  <c r="K99"/>
  <c r="X99" s="1"/>
  <c r="I99"/>
  <c r="V99" s="1"/>
  <c r="G98"/>
  <c r="T98" s="1"/>
  <c r="R106"/>
  <c r="AE106" s="1"/>
  <c r="P106"/>
  <c r="AC106" s="1"/>
  <c r="Q106"/>
  <c r="AD106" s="1"/>
  <c r="N106"/>
  <c r="AA106" s="1"/>
  <c r="L106"/>
  <c r="Y106" s="1"/>
  <c r="J106"/>
  <c r="W106" s="1"/>
  <c r="H106"/>
  <c r="U106" s="1"/>
  <c r="O106"/>
  <c r="AB106" s="1"/>
  <c r="M106"/>
  <c r="Z106" s="1"/>
  <c r="K106"/>
  <c r="X106" s="1"/>
  <c r="I106"/>
  <c r="V106" s="1"/>
  <c r="G105"/>
  <c r="T105" s="1"/>
  <c r="R78"/>
  <c r="AE78" s="1"/>
  <c r="P78"/>
  <c r="AC78" s="1"/>
  <c r="N78"/>
  <c r="AA78" s="1"/>
  <c r="L78"/>
  <c r="Y78" s="1"/>
  <c r="J78"/>
  <c r="W78" s="1"/>
  <c r="H78"/>
  <c r="U78" s="1"/>
  <c r="Q78"/>
  <c r="AD78" s="1"/>
  <c r="O78"/>
  <c r="AB78" s="1"/>
  <c r="M78"/>
  <c r="Z78" s="1"/>
  <c r="K78"/>
  <c r="X78" s="1"/>
  <c r="I78"/>
  <c r="V78" s="1"/>
  <c r="G77"/>
  <c r="T77" s="1"/>
  <c r="AF77" s="1"/>
  <c r="R46"/>
  <c r="AE46" s="1"/>
  <c r="P46"/>
  <c r="AC46" s="1"/>
  <c r="N46"/>
  <c r="AA46" s="1"/>
  <c r="L46"/>
  <c r="Y46" s="1"/>
  <c r="J46"/>
  <c r="W46" s="1"/>
  <c r="H46"/>
  <c r="U46" s="1"/>
  <c r="Q46"/>
  <c r="AD46" s="1"/>
  <c r="O46"/>
  <c r="AB46" s="1"/>
  <c r="M46"/>
  <c r="Z46" s="1"/>
  <c r="K46"/>
  <c r="X46" s="1"/>
  <c r="I46"/>
  <c r="V46" s="1"/>
  <c r="G45"/>
  <c r="T45" s="1"/>
  <c r="R97"/>
  <c r="AE97" s="1"/>
  <c r="P97"/>
  <c r="AC97" s="1"/>
  <c r="N97"/>
  <c r="AA97" s="1"/>
  <c r="L97"/>
  <c r="Y97" s="1"/>
  <c r="J97"/>
  <c r="W97" s="1"/>
  <c r="H97"/>
  <c r="U97" s="1"/>
  <c r="Q97"/>
  <c r="AD97" s="1"/>
  <c r="O97"/>
  <c r="AB97" s="1"/>
  <c r="M97"/>
  <c r="Z97" s="1"/>
  <c r="K97"/>
  <c r="X97" s="1"/>
  <c r="I97"/>
  <c r="V97" s="1"/>
  <c r="G96"/>
  <c r="T96" s="1"/>
  <c r="R59"/>
  <c r="AE59" s="1"/>
  <c r="P59"/>
  <c r="AC59" s="1"/>
  <c r="N59"/>
  <c r="AA59" s="1"/>
  <c r="L59"/>
  <c r="Y59" s="1"/>
  <c r="J59"/>
  <c r="W59" s="1"/>
  <c r="H59"/>
  <c r="U59" s="1"/>
  <c r="Q59"/>
  <c r="AD59" s="1"/>
  <c r="O59"/>
  <c r="AB59" s="1"/>
  <c r="M59"/>
  <c r="Z59" s="1"/>
  <c r="K59"/>
  <c r="X59" s="1"/>
  <c r="I59"/>
  <c r="V59" s="1"/>
  <c r="G58"/>
  <c r="T58" s="1"/>
  <c r="Q114"/>
  <c r="AD114" s="1"/>
  <c r="O114"/>
  <c r="AB114" s="1"/>
  <c r="M114"/>
  <c r="Z114" s="1"/>
  <c r="K114"/>
  <c r="X114" s="1"/>
  <c r="I114"/>
  <c r="V114" s="1"/>
  <c r="G113"/>
  <c r="T113" s="1"/>
  <c r="AF113" s="1"/>
  <c r="R114"/>
  <c r="AE114" s="1"/>
  <c r="P114"/>
  <c r="AC114" s="1"/>
  <c r="N114"/>
  <c r="AA114" s="1"/>
  <c r="L114"/>
  <c r="Y114" s="1"/>
  <c r="J114"/>
  <c r="W114" s="1"/>
  <c r="H114"/>
  <c r="U114" s="1"/>
  <c r="R80"/>
  <c r="AE80" s="1"/>
  <c r="P80"/>
  <c r="AC80" s="1"/>
  <c r="N80"/>
  <c r="AA80" s="1"/>
  <c r="L80"/>
  <c r="Y80" s="1"/>
  <c r="J80"/>
  <c r="W80" s="1"/>
  <c r="H80"/>
  <c r="U80" s="1"/>
  <c r="Q80"/>
  <c r="AD80" s="1"/>
  <c r="O80"/>
  <c r="AB80" s="1"/>
  <c r="M80"/>
  <c r="Z80" s="1"/>
  <c r="K80"/>
  <c r="X80" s="1"/>
  <c r="I80"/>
  <c r="V80" s="1"/>
  <c r="G79"/>
  <c r="T79" s="1"/>
  <c r="AF79" s="1"/>
  <c r="R24"/>
  <c r="AE24" s="1"/>
  <c r="P24"/>
  <c r="AC24" s="1"/>
  <c r="N24"/>
  <c r="AA24" s="1"/>
  <c r="L24"/>
  <c r="Y24" s="1"/>
  <c r="J24"/>
  <c r="W24" s="1"/>
  <c r="H24"/>
  <c r="U24" s="1"/>
  <c r="Q24"/>
  <c r="AD24" s="1"/>
  <c r="O24"/>
  <c r="AB24" s="1"/>
  <c r="M24"/>
  <c r="Z24" s="1"/>
  <c r="K24"/>
  <c r="X24" s="1"/>
  <c r="I24"/>
  <c r="V24" s="1"/>
  <c r="G23"/>
  <c r="T23" s="1"/>
  <c r="R84"/>
  <c r="AE84" s="1"/>
  <c r="P84"/>
  <c r="AC84" s="1"/>
  <c r="N84"/>
  <c r="AA84" s="1"/>
  <c r="L84"/>
  <c r="Y84" s="1"/>
  <c r="J84"/>
  <c r="W84" s="1"/>
  <c r="H84"/>
  <c r="U84" s="1"/>
  <c r="Q84"/>
  <c r="AD84" s="1"/>
  <c r="O84"/>
  <c r="AB84" s="1"/>
  <c r="M84"/>
  <c r="Z84" s="1"/>
  <c r="K84"/>
  <c r="X84" s="1"/>
  <c r="I84"/>
  <c r="V84" s="1"/>
  <c r="G83"/>
  <c r="T83" s="1"/>
  <c r="R100"/>
  <c r="AE100" s="1"/>
  <c r="P100"/>
  <c r="AC100" s="1"/>
  <c r="N100"/>
  <c r="AA100" s="1"/>
  <c r="L100"/>
  <c r="Y100" s="1"/>
  <c r="J100"/>
  <c r="W100" s="1"/>
  <c r="H100"/>
  <c r="U100" s="1"/>
  <c r="Q100"/>
  <c r="AD100" s="1"/>
  <c r="O100"/>
  <c r="AB100" s="1"/>
  <c r="M100"/>
  <c r="Z100" s="1"/>
  <c r="K100"/>
  <c r="X100" s="1"/>
  <c r="I100"/>
  <c r="V100" s="1"/>
  <c r="G99"/>
  <c r="T99" s="1"/>
  <c r="R74"/>
  <c r="AE74" s="1"/>
  <c r="P74"/>
  <c r="AC74" s="1"/>
  <c r="N74"/>
  <c r="AA74" s="1"/>
  <c r="L74"/>
  <c r="Y74" s="1"/>
  <c r="J74"/>
  <c r="W74" s="1"/>
  <c r="H74"/>
  <c r="U74" s="1"/>
  <c r="Q74"/>
  <c r="AD74" s="1"/>
  <c r="O74"/>
  <c r="AB74" s="1"/>
  <c r="M74"/>
  <c r="Z74" s="1"/>
  <c r="K74"/>
  <c r="X74" s="1"/>
  <c r="I74"/>
  <c r="V74" s="1"/>
  <c r="G73"/>
  <c r="T73" s="1"/>
  <c r="R57"/>
  <c r="AE57" s="1"/>
  <c r="P57"/>
  <c r="AC57" s="1"/>
  <c r="N57"/>
  <c r="AA57" s="1"/>
  <c r="L57"/>
  <c r="Y57" s="1"/>
  <c r="J57"/>
  <c r="W57" s="1"/>
  <c r="H57"/>
  <c r="U57" s="1"/>
  <c r="Q57"/>
  <c r="AD57" s="1"/>
  <c r="O57"/>
  <c r="AB57" s="1"/>
  <c r="M57"/>
  <c r="Z57" s="1"/>
  <c r="K57"/>
  <c r="X57" s="1"/>
  <c r="I57"/>
  <c r="V57" s="1"/>
  <c r="G56"/>
  <c r="T56" s="1"/>
  <c r="R70"/>
  <c r="AE70" s="1"/>
  <c r="P70"/>
  <c r="AC70" s="1"/>
  <c r="N70"/>
  <c r="AA70" s="1"/>
  <c r="L70"/>
  <c r="Y70" s="1"/>
  <c r="J70"/>
  <c r="W70" s="1"/>
  <c r="H70"/>
  <c r="U70" s="1"/>
  <c r="Q70"/>
  <c r="AD70" s="1"/>
  <c r="O70"/>
  <c r="AB70" s="1"/>
  <c r="M70"/>
  <c r="Z70" s="1"/>
  <c r="K70"/>
  <c r="X70" s="1"/>
  <c r="I70"/>
  <c r="V70" s="1"/>
  <c r="G69"/>
  <c r="T69" s="1"/>
  <c r="R34"/>
  <c r="AE34" s="1"/>
  <c r="P34"/>
  <c r="AC34" s="1"/>
  <c r="N34"/>
  <c r="AA34" s="1"/>
  <c r="L34"/>
  <c r="Y34" s="1"/>
  <c r="J34"/>
  <c r="W34" s="1"/>
  <c r="H34"/>
  <c r="U34" s="1"/>
  <c r="Q34"/>
  <c r="AD34" s="1"/>
  <c r="O34"/>
  <c r="AB34" s="1"/>
  <c r="M34"/>
  <c r="Z34" s="1"/>
  <c r="K34"/>
  <c r="X34" s="1"/>
  <c r="I34"/>
  <c r="V34" s="1"/>
  <c r="G33"/>
  <c r="T33" s="1"/>
  <c r="R31"/>
  <c r="AE31" s="1"/>
  <c r="P31"/>
  <c r="AC31" s="1"/>
  <c r="N31"/>
  <c r="AA31" s="1"/>
  <c r="L31"/>
  <c r="Y31" s="1"/>
  <c r="J31"/>
  <c r="W31" s="1"/>
  <c r="H31"/>
  <c r="U31" s="1"/>
  <c r="Q31"/>
  <c r="AD31" s="1"/>
  <c r="O31"/>
  <c r="AB31" s="1"/>
  <c r="M31"/>
  <c r="Z31" s="1"/>
  <c r="K31"/>
  <c r="X31" s="1"/>
  <c r="I31"/>
  <c r="V31" s="1"/>
  <c r="G30"/>
  <c r="T30" s="1"/>
  <c r="AF30" s="1"/>
  <c r="R58"/>
  <c r="AE58" s="1"/>
  <c r="P58"/>
  <c r="AC58" s="1"/>
  <c r="N58"/>
  <c r="AA58" s="1"/>
  <c r="L58"/>
  <c r="Y58" s="1"/>
  <c r="J58"/>
  <c r="W58" s="1"/>
  <c r="H58"/>
  <c r="U58" s="1"/>
  <c r="Q58"/>
  <c r="AD58" s="1"/>
  <c r="O58"/>
  <c r="AB58" s="1"/>
  <c r="M58"/>
  <c r="Z58" s="1"/>
  <c r="K58"/>
  <c r="X58" s="1"/>
  <c r="I58"/>
  <c r="V58" s="1"/>
  <c r="G57"/>
  <c r="T57" s="1"/>
  <c r="R61"/>
  <c r="AE61" s="1"/>
  <c r="P61"/>
  <c r="AC61" s="1"/>
  <c r="N61"/>
  <c r="AA61" s="1"/>
  <c r="L61"/>
  <c r="Y61" s="1"/>
  <c r="J61"/>
  <c r="W61" s="1"/>
  <c r="H61"/>
  <c r="U61" s="1"/>
  <c r="Q61"/>
  <c r="AD61" s="1"/>
  <c r="O61"/>
  <c r="AB61" s="1"/>
  <c r="M61"/>
  <c r="Z61" s="1"/>
  <c r="K61"/>
  <c r="X61" s="1"/>
  <c r="I61"/>
  <c r="V61" s="1"/>
  <c r="G60"/>
  <c r="T60" s="1"/>
  <c r="R41"/>
  <c r="AE41" s="1"/>
  <c r="P41"/>
  <c r="AC41" s="1"/>
  <c r="N41"/>
  <c r="AA41" s="1"/>
  <c r="L41"/>
  <c r="Y41" s="1"/>
  <c r="J41"/>
  <c r="W41" s="1"/>
  <c r="H41"/>
  <c r="U41" s="1"/>
  <c r="Q41"/>
  <c r="AD41" s="1"/>
  <c r="O41"/>
  <c r="AB41" s="1"/>
  <c r="M41"/>
  <c r="Z41" s="1"/>
  <c r="K41"/>
  <c r="X41" s="1"/>
  <c r="I41"/>
  <c r="V41" s="1"/>
  <c r="G40"/>
  <c r="T40" s="1"/>
  <c r="AF40" s="1"/>
  <c r="R72"/>
  <c r="AE72" s="1"/>
  <c r="P72"/>
  <c r="AC72" s="1"/>
  <c r="N72"/>
  <c r="AA72" s="1"/>
  <c r="L72"/>
  <c r="Y72" s="1"/>
  <c r="J72"/>
  <c r="W72" s="1"/>
  <c r="H72"/>
  <c r="U72" s="1"/>
  <c r="Q72"/>
  <c r="AD72" s="1"/>
  <c r="O72"/>
  <c r="AB72" s="1"/>
  <c r="M72"/>
  <c r="Z72" s="1"/>
  <c r="K72"/>
  <c r="X72" s="1"/>
  <c r="I72"/>
  <c r="V72" s="1"/>
  <c r="G71"/>
  <c r="T71" s="1"/>
  <c r="AF71" s="1"/>
  <c r="R22"/>
  <c r="AE22" s="1"/>
  <c r="P22"/>
  <c r="AC22" s="1"/>
  <c r="N22"/>
  <c r="AA22" s="1"/>
  <c r="L22"/>
  <c r="Y22" s="1"/>
  <c r="J22"/>
  <c r="W22" s="1"/>
  <c r="H22"/>
  <c r="U22" s="1"/>
  <c r="Q22"/>
  <c r="AD22" s="1"/>
  <c r="O22"/>
  <c r="AB22" s="1"/>
  <c r="M22"/>
  <c r="Z22" s="1"/>
  <c r="K22"/>
  <c r="X22" s="1"/>
  <c r="I22"/>
  <c r="V22" s="1"/>
  <c r="G21"/>
  <c r="T21" s="1"/>
  <c r="R87"/>
  <c r="AE87" s="1"/>
  <c r="P87"/>
  <c r="AC87" s="1"/>
  <c r="N87"/>
  <c r="AA87" s="1"/>
  <c r="L87"/>
  <c r="Y87" s="1"/>
  <c r="J87"/>
  <c r="W87" s="1"/>
  <c r="H87"/>
  <c r="U87" s="1"/>
  <c r="Q87"/>
  <c r="AD87" s="1"/>
  <c r="O87"/>
  <c r="AB87" s="1"/>
  <c r="M87"/>
  <c r="Z87" s="1"/>
  <c r="K87"/>
  <c r="X87" s="1"/>
  <c r="I87"/>
  <c r="V87" s="1"/>
  <c r="G86"/>
  <c r="T86" s="1"/>
  <c r="R26"/>
  <c r="AE26" s="1"/>
  <c r="P26"/>
  <c r="AC26" s="1"/>
  <c r="N26"/>
  <c r="AA26" s="1"/>
  <c r="L26"/>
  <c r="Y26" s="1"/>
  <c r="J26"/>
  <c r="W26" s="1"/>
  <c r="H26"/>
  <c r="U26" s="1"/>
  <c r="Q26"/>
  <c r="AD26" s="1"/>
  <c r="O26"/>
  <c r="AB26" s="1"/>
  <c r="M26"/>
  <c r="Z26" s="1"/>
  <c r="K26"/>
  <c r="X26" s="1"/>
  <c r="I26"/>
  <c r="V26" s="1"/>
  <c r="G25"/>
  <c r="T25" s="1"/>
  <c r="AF25" s="1"/>
  <c r="R98"/>
  <c r="AE98" s="1"/>
  <c r="P98"/>
  <c r="AC98" s="1"/>
  <c r="N98"/>
  <c r="AA98" s="1"/>
  <c r="L98"/>
  <c r="Y98" s="1"/>
  <c r="J98"/>
  <c r="W98" s="1"/>
  <c r="H98"/>
  <c r="U98" s="1"/>
  <c r="Q98"/>
  <c r="AD98" s="1"/>
  <c r="O98"/>
  <c r="AB98" s="1"/>
  <c r="M98"/>
  <c r="Z98" s="1"/>
  <c r="K98"/>
  <c r="X98" s="1"/>
  <c r="I98"/>
  <c r="V98" s="1"/>
  <c r="G97"/>
  <c r="T97" s="1"/>
  <c r="R19"/>
  <c r="AE19" s="1"/>
  <c r="P19"/>
  <c r="AC19" s="1"/>
  <c r="N19"/>
  <c r="AA19" s="1"/>
  <c r="L19"/>
  <c r="Y19" s="1"/>
  <c r="J19"/>
  <c r="W19" s="1"/>
  <c r="H19"/>
  <c r="U19" s="1"/>
  <c r="Q19"/>
  <c r="AD19" s="1"/>
  <c r="O19"/>
  <c r="AB19" s="1"/>
  <c r="M19"/>
  <c r="Z19" s="1"/>
  <c r="K19"/>
  <c r="X19" s="1"/>
  <c r="I19"/>
  <c r="V19" s="1"/>
  <c r="R63"/>
  <c r="AE63" s="1"/>
  <c r="P63"/>
  <c r="AC63" s="1"/>
  <c r="N63"/>
  <c r="AA63" s="1"/>
  <c r="L63"/>
  <c r="Y63" s="1"/>
  <c r="J63"/>
  <c r="W63" s="1"/>
  <c r="H63"/>
  <c r="U63" s="1"/>
  <c r="Q63"/>
  <c r="AD63" s="1"/>
  <c r="O63"/>
  <c r="AB63" s="1"/>
  <c r="M63"/>
  <c r="Z63" s="1"/>
  <c r="K63"/>
  <c r="X63" s="1"/>
  <c r="I63"/>
  <c r="V63" s="1"/>
  <c r="G62"/>
  <c r="T62" s="1"/>
  <c r="AF62" s="1"/>
  <c r="G17"/>
  <c r="T17" s="1"/>
  <c r="Q18"/>
  <c r="AD18" s="1"/>
  <c r="O18"/>
  <c r="AB18" s="1"/>
  <c r="M18"/>
  <c r="Z18" s="1"/>
  <c r="K18"/>
  <c r="X18" s="1"/>
  <c r="I18"/>
  <c r="V18" s="1"/>
  <c r="R18"/>
  <c r="AE18" s="1"/>
  <c r="P18"/>
  <c r="AC18" s="1"/>
  <c r="N18"/>
  <c r="AA18" s="1"/>
  <c r="L18"/>
  <c r="Y18" s="1"/>
  <c r="J18"/>
  <c r="W18" s="1"/>
  <c r="H18"/>
  <c r="U18" s="1"/>
  <c r="G18"/>
  <c r="T18" s="1"/>
  <c r="Q17"/>
  <c r="AD17" s="1"/>
  <c r="O17"/>
  <c r="AB17" s="1"/>
  <c r="M17"/>
  <c r="Z17" s="1"/>
  <c r="K17"/>
  <c r="X17" s="1"/>
  <c r="I17"/>
  <c r="V17" s="1"/>
  <c r="R17"/>
  <c r="AE17" s="1"/>
  <c r="P17"/>
  <c r="AC17" s="1"/>
  <c r="N17"/>
  <c r="AA17" s="1"/>
  <c r="L17"/>
  <c r="Y17" s="1"/>
  <c r="J17"/>
  <c r="W17" s="1"/>
  <c r="H17"/>
  <c r="U17" s="1"/>
  <c r="Q16"/>
  <c r="AD16" s="1"/>
  <c r="O16"/>
  <c r="AB16" s="1"/>
  <c r="M16"/>
  <c r="Z16" s="1"/>
  <c r="K16"/>
  <c r="X16" s="1"/>
  <c r="I16"/>
  <c r="V16" s="1"/>
  <c r="G16"/>
  <c r="T16" s="1"/>
  <c r="Q15"/>
  <c r="AD15" s="1"/>
  <c r="O15"/>
  <c r="AB15" s="1"/>
  <c r="M15"/>
  <c r="Z15" s="1"/>
  <c r="K15"/>
  <c r="X15" s="1"/>
  <c r="I15"/>
  <c r="V15" s="1"/>
  <c r="G15"/>
  <c r="T15" s="1"/>
  <c r="Q14"/>
  <c r="AD14" s="1"/>
  <c r="O14"/>
  <c r="AB14" s="1"/>
  <c r="M14"/>
  <c r="Z14" s="1"/>
  <c r="K14"/>
  <c r="X14" s="1"/>
  <c r="I14"/>
  <c r="V14" s="1"/>
  <c r="G14"/>
  <c r="T14" s="1"/>
  <c r="Q13"/>
  <c r="AD13" s="1"/>
  <c r="O13"/>
  <c r="AB13" s="1"/>
  <c r="M13"/>
  <c r="Z13" s="1"/>
  <c r="K13"/>
  <c r="X13" s="1"/>
  <c r="I13"/>
  <c r="V13" s="1"/>
  <c r="G13"/>
  <c r="T13" s="1"/>
  <c r="Q12"/>
  <c r="AD12" s="1"/>
  <c r="O12"/>
  <c r="AB12" s="1"/>
  <c r="M12"/>
  <c r="Z12" s="1"/>
  <c r="K12"/>
  <c r="X12" s="1"/>
  <c r="I12"/>
  <c r="V12" s="1"/>
  <c r="G12"/>
  <c r="T12" s="1"/>
  <c r="Q11"/>
  <c r="AD11" s="1"/>
  <c r="O11"/>
  <c r="AB11" s="1"/>
  <c r="M11"/>
  <c r="Z11" s="1"/>
  <c r="K11"/>
  <c r="X11" s="1"/>
  <c r="I11"/>
  <c r="V11" s="1"/>
  <c r="G11"/>
  <c r="T11" s="1"/>
  <c r="Q10"/>
  <c r="AD10" s="1"/>
  <c r="O10"/>
  <c r="AB10" s="1"/>
  <c r="M10"/>
  <c r="Z10" s="1"/>
  <c r="K10"/>
  <c r="X10" s="1"/>
  <c r="I10"/>
  <c r="V10" s="1"/>
  <c r="G10"/>
  <c r="T10" s="1"/>
  <c r="Q9"/>
  <c r="AD9" s="1"/>
  <c r="O9"/>
  <c r="AB9" s="1"/>
  <c r="M9"/>
  <c r="Z9" s="1"/>
  <c r="K9"/>
  <c r="X9" s="1"/>
  <c r="I9"/>
  <c r="V9" s="1"/>
  <c r="G9"/>
  <c r="T9" s="1"/>
  <c r="Q8"/>
  <c r="O8"/>
  <c r="M8"/>
  <c r="K8"/>
  <c r="I8"/>
  <c r="G8"/>
  <c r="Q7"/>
  <c r="O7"/>
  <c r="M7"/>
  <c r="K7"/>
  <c r="I7"/>
  <c r="G7"/>
  <c r="R16"/>
  <c r="AE16" s="1"/>
  <c r="P16"/>
  <c r="AC16" s="1"/>
  <c r="N16"/>
  <c r="AA16" s="1"/>
  <c r="L16"/>
  <c r="Y16" s="1"/>
  <c r="J16"/>
  <c r="W16" s="1"/>
  <c r="H16"/>
  <c r="U16" s="1"/>
  <c r="R15"/>
  <c r="AE15" s="1"/>
  <c r="P15"/>
  <c r="AC15" s="1"/>
  <c r="N15"/>
  <c r="AA15" s="1"/>
  <c r="L15"/>
  <c r="Y15" s="1"/>
  <c r="J15"/>
  <c r="W15" s="1"/>
  <c r="H15"/>
  <c r="U15" s="1"/>
  <c r="R14"/>
  <c r="AE14" s="1"/>
  <c r="P14"/>
  <c r="AC14" s="1"/>
  <c r="N14"/>
  <c r="AA14" s="1"/>
  <c r="L14"/>
  <c r="Y14" s="1"/>
  <c r="J14"/>
  <c r="W14" s="1"/>
  <c r="H14"/>
  <c r="U14" s="1"/>
  <c r="R13"/>
  <c r="AE13" s="1"/>
  <c r="P13"/>
  <c r="AC13" s="1"/>
  <c r="N13"/>
  <c r="AA13" s="1"/>
  <c r="L13"/>
  <c r="Y13" s="1"/>
  <c r="J13"/>
  <c r="W13" s="1"/>
  <c r="H13"/>
  <c r="U13" s="1"/>
  <c r="R12"/>
  <c r="AE12" s="1"/>
  <c r="P12"/>
  <c r="AC12" s="1"/>
  <c r="N12"/>
  <c r="AA12" s="1"/>
  <c r="L12"/>
  <c r="Y12" s="1"/>
  <c r="J12"/>
  <c r="W12" s="1"/>
  <c r="H12"/>
  <c r="U12" s="1"/>
  <c r="R11"/>
  <c r="AE11" s="1"/>
  <c r="P11"/>
  <c r="AC11" s="1"/>
  <c r="N11"/>
  <c r="AA11" s="1"/>
  <c r="L11"/>
  <c r="Y11" s="1"/>
  <c r="J11"/>
  <c r="W11" s="1"/>
  <c r="H11"/>
  <c r="U11" s="1"/>
  <c r="R10"/>
  <c r="AE10" s="1"/>
  <c r="P10"/>
  <c r="AC10" s="1"/>
  <c r="N10"/>
  <c r="AA10" s="1"/>
  <c r="L10"/>
  <c r="Y10" s="1"/>
  <c r="J10"/>
  <c r="W10" s="1"/>
  <c r="H10"/>
  <c r="U10" s="1"/>
  <c r="R9"/>
  <c r="AE9" s="1"/>
  <c r="P9"/>
  <c r="AC9" s="1"/>
  <c r="N9"/>
  <c r="AA9" s="1"/>
  <c r="L9"/>
  <c r="Y9" s="1"/>
  <c r="J9"/>
  <c r="W9" s="1"/>
  <c r="H9"/>
  <c r="U9" s="1"/>
  <c r="R8"/>
  <c r="P8"/>
  <c r="N8"/>
  <c r="L8"/>
  <c r="J8"/>
  <c r="H8"/>
  <c r="R7"/>
  <c r="P7"/>
  <c r="N7"/>
  <c r="L7"/>
  <c r="J7"/>
  <c r="H7"/>
  <c r="R6"/>
  <c r="Q6"/>
  <c r="P6"/>
  <c r="O6"/>
  <c r="N6"/>
  <c r="M6"/>
  <c r="L6"/>
  <c r="K6"/>
  <c r="J6"/>
  <c r="I6"/>
  <c r="H6"/>
  <c r="G6"/>
  <c r="C5"/>
  <c r="AF520" l="1"/>
  <c r="AF107"/>
  <c r="AF44"/>
  <c r="AF75"/>
  <c r="AF68"/>
  <c r="AF49"/>
  <c r="AF20"/>
  <c r="AF51"/>
  <c r="AF38"/>
  <c r="AF32"/>
  <c r="AF122"/>
  <c r="AF448"/>
  <c r="AF103"/>
  <c r="AF91"/>
  <c r="AF480"/>
  <c r="AF86"/>
  <c r="AF21"/>
  <c r="AF60"/>
  <c r="AF33"/>
  <c r="AF69"/>
  <c r="AF73"/>
  <c r="AF83"/>
  <c r="AF23"/>
  <c r="AF96"/>
  <c r="AF105"/>
  <c r="AF55"/>
  <c r="AF110"/>
  <c r="AF97"/>
  <c r="AF56"/>
  <c r="AF35"/>
  <c r="AF150"/>
  <c r="AF214"/>
  <c r="AF203"/>
  <c r="AF484"/>
  <c r="AF246"/>
  <c r="AF456"/>
  <c r="AF452"/>
  <c r="AF473"/>
  <c r="AF166"/>
  <c r="AF126"/>
  <c r="AF212"/>
  <c r="AF388"/>
  <c r="AF392"/>
  <c r="AF18"/>
  <c r="AF57"/>
  <c r="AF99"/>
  <c r="AF45"/>
  <c r="AF89"/>
  <c r="AF104"/>
  <c r="AF36"/>
  <c r="AF92"/>
  <c r="AF54"/>
  <c r="AF95"/>
  <c r="AF43"/>
  <c r="AF42"/>
  <c r="AF102"/>
  <c r="AF101"/>
  <c r="AF29"/>
  <c r="AF253"/>
  <c r="AF257"/>
  <c r="AF371"/>
  <c r="AF373"/>
  <c r="AF293"/>
  <c r="AF401"/>
  <c r="AF403"/>
  <c r="AF405"/>
  <c r="AF420"/>
  <c r="AF333"/>
  <c r="AF337"/>
  <c r="AF339"/>
  <c r="AF341"/>
  <c r="AF297"/>
  <c r="AF115"/>
  <c r="AF155"/>
  <c r="AF154"/>
  <c r="AF505"/>
  <c r="AF444"/>
  <c r="AF230"/>
  <c r="AF226"/>
  <c r="AF282"/>
  <c r="AF488"/>
  <c r="AF270"/>
  <c r="AF120"/>
  <c r="AF163"/>
  <c r="AF302"/>
  <c r="AF366"/>
  <c r="AF318"/>
  <c r="AF508"/>
  <c r="AF278"/>
  <c r="AF436"/>
  <c r="AF426"/>
  <c r="AF132"/>
  <c r="AF500"/>
  <c r="AF323"/>
  <c r="AF136"/>
  <c r="AF58"/>
  <c r="AF98"/>
  <c r="AF108"/>
  <c r="AF84"/>
  <c r="AF85"/>
  <c r="AF63"/>
  <c r="AF66"/>
  <c r="AF87"/>
  <c r="AF46"/>
  <c r="AF88"/>
  <c r="AF111"/>
  <c r="AF59"/>
  <c r="AF26"/>
  <c r="AF72"/>
  <c r="AF109"/>
  <c r="AF22"/>
  <c r="AF47"/>
  <c r="AF39"/>
  <c r="AF106"/>
  <c r="AF27"/>
  <c r="AF52"/>
  <c r="AF93"/>
  <c r="AF74"/>
  <c r="AF67"/>
  <c r="AF53"/>
  <c r="AF94"/>
  <c r="AF34"/>
  <c r="AF24"/>
  <c r="AF76"/>
  <c r="AF48"/>
  <c r="AF64"/>
  <c r="AF19"/>
  <c r="AF41"/>
  <c r="AF78"/>
  <c r="AF37"/>
  <c r="AF90"/>
  <c r="AF50"/>
  <c r="AF31"/>
  <c r="AF80"/>
  <c r="AF70"/>
  <c r="AF100"/>
  <c r="AF112"/>
  <c r="AF61"/>
  <c r="AF28"/>
  <c r="AF81"/>
  <c r="AF486"/>
  <c r="AF185"/>
  <c r="AF193"/>
  <c r="AF255"/>
  <c r="AF256"/>
  <c r="AF370"/>
  <c r="AF372"/>
  <c r="AF418"/>
  <c r="AF417"/>
  <c r="AF419"/>
  <c r="AF331"/>
  <c r="AF335"/>
  <c r="AF295"/>
  <c r="AF298"/>
  <c r="AF296"/>
  <c r="AF173"/>
  <c r="AF116"/>
  <c r="AF114"/>
  <c r="AF117"/>
  <c r="AF407"/>
  <c r="AF408"/>
  <c r="AF506"/>
  <c r="AF503"/>
  <c r="AF504"/>
  <c r="AF445"/>
  <c r="AF510"/>
  <c r="AF276"/>
  <c r="AF160"/>
  <c r="AF260"/>
  <c r="AF258"/>
  <c r="AF266"/>
  <c r="AF264"/>
  <c r="AF268"/>
  <c r="AF232"/>
  <c r="AF304"/>
  <c r="AF474"/>
  <c r="AF482"/>
  <c r="AF477"/>
  <c r="AF481"/>
  <c r="AF478"/>
  <c r="AF269"/>
  <c r="AF271"/>
  <c r="AF119"/>
  <c r="AF121"/>
  <c r="AF162"/>
  <c r="AF164"/>
  <c r="AF368"/>
  <c r="AF125"/>
  <c r="AF127"/>
  <c r="AF123"/>
  <c r="AF316"/>
  <c r="AF320"/>
  <c r="AF390"/>
  <c r="AF391"/>
  <c r="AF398"/>
  <c r="AF128"/>
  <c r="AF129"/>
  <c r="AF130"/>
  <c r="AF131"/>
  <c r="AF167"/>
  <c r="AF499"/>
  <c r="AF501"/>
  <c r="AF346"/>
  <c r="AF354"/>
  <c r="AF344"/>
  <c r="AF348"/>
  <c r="AF352"/>
  <c r="AF494"/>
  <c r="AF493"/>
  <c r="AF495"/>
  <c r="AF412"/>
  <c r="AF489"/>
  <c r="AF322"/>
  <c r="AF324"/>
  <c r="AF450"/>
  <c r="AF454"/>
  <c r="AF449"/>
  <c r="AF453"/>
  <c r="AF457"/>
  <c r="AF455"/>
  <c r="AF512"/>
  <c r="AF513"/>
  <c r="AF518"/>
  <c r="AF521"/>
  <c r="AF519"/>
  <c r="AF310"/>
  <c r="AF312"/>
  <c r="AF222"/>
  <c r="AF223"/>
  <c r="AF526"/>
  <c r="AF465"/>
  <c r="AF141"/>
  <c r="AF143"/>
  <c r="AF142"/>
  <c r="AF469"/>
  <c r="AF470"/>
  <c r="AF447"/>
  <c r="AF196"/>
  <c r="AF195"/>
  <c r="AF146"/>
  <c r="AF342"/>
  <c r="AF17"/>
  <c r="AF10"/>
  <c r="AF11"/>
  <c r="AF12"/>
  <c r="AF13"/>
  <c r="AF14"/>
  <c r="AF15"/>
  <c r="AF16"/>
  <c r="AF326"/>
  <c r="AF330"/>
  <c r="AF327"/>
  <c r="AF329"/>
  <c r="AF328"/>
  <c r="AF275"/>
  <c r="AF498"/>
  <c r="AF190"/>
  <c r="AF184"/>
  <c r="AF188"/>
  <c r="AF192"/>
  <c r="AF183"/>
  <c r="AF186"/>
  <c r="AF194"/>
  <c r="AF187"/>
  <c r="AF189"/>
  <c r="AF191"/>
  <c r="AF182"/>
  <c r="AF254"/>
  <c r="AF362"/>
  <c r="AF359"/>
  <c r="AF361"/>
  <c r="AF363"/>
  <c r="AF360"/>
  <c r="AF364"/>
  <c r="AF175"/>
  <c r="AF516"/>
  <c r="AF517"/>
  <c r="AF515"/>
  <c r="AF294"/>
  <c r="AF292"/>
  <c r="AF406"/>
  <c r="AF402"/>
  <c r="AF404"/>
  <c r="AF416"/>
  <c r="AF414"/>
  <c r="AF415"/>
  <c r="AF334"/>
  <c r="AF338"/>
  <c r="AF332"/>
  <c r="AF336"/>
  <c r="AF340"/>
  <c r="AF524"/>
  <c r="AF525"/>
  <c r="AF172"/>
  <c r="AF170"/>
  <c r="AF171"/>
  <c r="AF169"/>
  <c r="AF374"/>
  <c r="AF375"/>
  <c r="AF377"/>
  <c r="AF376"/>
  <c r="AF118"/>
  <c r="AF158"/>
  <c r="AF148"/>
  <c r="AF152"/>
  <c r="AF156"/>
  <c r="AF151"/>
  <c r="AF149"/>
  <c r="AF153"/>
  <c r="AF157"/>
  <c r="AF159"/>
  <c r="AF410"/>
  <c r="AF409"/>
  <c r="AF227"/>
  <c r="AF228"/>
  <c r="AF225"/>
  <c r="AF229"/>
  <c r="AF215"/>
  <c r="AF219"/>
  <c r="AF216"/>
  <c r="AF218"/>
  <c r="AF220"/>
  <c r="AF213"/>
  <c r="AF217"/>
  <c r="AF221"/>
  <c r="AF307"/>
  <c r="AF309"/>
  <c r="AF306"/>
  <c r="AF308"/>
  <c r="AF206"/>
  <c r="AF210"/>
  <c r="AF211"/>
  <c r="AF200"/>
  <c r="AF208"/>
  <c r="AF202"/>
  <c r="AF204"/>
  <c r="AF201"/>
  <c r="AF205"/>
  <c r="AF209"/>
  <c r="AF207"/>
  <c r="AF262"/>
  <c r="AF259"/>
  <c r="AF261"/>
  <c r="AF263"/>
  <c r="AF265"/>
  <c r="AF267"/>
  <c r="AF238"/>
  <c r="AF231"/>
  <c r="AF235"/>
  <c r="AF234"/>
  <c r="AF236"/>
  <c r="AF233"/>
  <c r="AF237"/>
  <c r="AF286"/>
  <c r="AF281"/>
  <c r="AF283"/>
  <c r="AF285"/>
  <c r="AF287"/>
  <c r="AF284"/>
  <c r="AF378"/>
  <c r="AF382"/>
  <c r="AF379"/>
  <c r="AF381"/>
  <c r="AF380"/>
  <c r="AF248"/>
  <c r="AF249"/>
  <c r="AF511"/>
  <c r="AF179"/>
  <c r="AF180"/>
  <c r="AF178"/>
  <c r="AF476"/>
  <c r="AF475"/>
  <c r="AF483"/>
  <c r="AF479"/>
  <c r="AF299"/>
  <c r="AF462"/>
  <c r="AF461"/>
  <c r="AF464"/>
  <c r="AF463"/>
  <c r="AF487"/>
  <c r="AF492"/>
  <c r="AF491"/>
  <c r="AF314"/>
  <c r="AF315"/>
  <c r="AF357"/>
  <c r="AF356"/>
  <c r="AF383"/>
  <c r="AF385"/>
  <c r="AF386"/>
  <c r="AF384"/>
  <c r="AF389"/>
  <c r="AF394"/>
  <c r="AF393"/>
  <c r="AF395"/>
  <c r="AF396"/>
  <c r="AF387"/>
  <c r="AF165"/>
  <c r="AF301"/>
  <c r="AF365"/>
  <c r="AF367"/>
  <c r="AF124"/>
  <c r="AF317"/>
  <c r="AF319"/>
  <c r="AF321"/>
  <c r="AF399"/>
  <c r="AF243"/>
  <c r="AF244"/>
  <c r="AF245"/>
  <c r="AF289"/>
  <c r="AF290"/>
  <c r="AF288"/>
  <c r="AF507"/>
  <c r="AF277"/>
  <c r="AF279"/>
  <c r="AF434"/>
  <c r="AF430"/>
  <c r="AF428"/>
  <c r="AF435"/>
  <c r="AF429"/>
  <c r="AF433"/>
  <c r="AF437"/>
  <c r="AF427"/>
  <c r="AF432"/>
  <c r="AF431"/>
  <c r="AF424"/>
  <c r="AF422"/>
  <c r="AF421"/>
  <c r="AF425"/>
  <c r="AF423"/>
  <c r="AF438"/>
  <c r="AF442"/>
  <c r="AF441"/>
  <c r="AF439"/>
  <c r="AF440"/>
  <c r="AF350"/>
  <c r="AF343"/>
  <c r="AF345"/>
  <c r="AF347"/>
  <c r="AF349"/>
  <c r="AF351"/>
  <c r="AF353"/>
  <c r="AF250"/>
  <c r="AF496"/>
  <c r="AF411"/>
  <c r="AF176"/>
  <c r="AF240"/>
  <c r="AF241"/>
  <c r="AF239"/>
  <c r="AF459"/>
  <c r="AF458"/>
  <c r="AF451"/>
  <c r="AF522"/>
  <c r="AF311"/>
  <c r="AF134"/>
  <c r="AF135"/>
  <c r="AF133"/>
  <c r="AF527"/>
  <c r="AF273"/>
  <c r="AF272"/>
  <c r="AF198"/>
  <c r="AF199"/>
  <c r="AF138"/>
  <c r="AF139"/>
  <c r="AF140"/>
  <c r="AF144"/>
  <c r="AF468"/>
  <c r="AF471"/>
  <c r="AF472"/>
  <c r="AF446"/>
  <c r="AF147"/>
  <c r="AF145"/>
  <c r="AF9"/>
  <c r="S325"/>
  <c r="S413"/>
  <c r="S466"/>
  <c r="S11"/>
  <c r="S13"/>
  <c r="S10"/>
  <c r="S12"/>
  <c r="S14"/>
  <c r="S15"/>
  <c r="S9"/>
  <c r="S300"/>
  <c r="S485"/>
  <c r="S467"/>
  <c r="S369"/>
  <c r="S291"/>
  <c r="S397"/>
  <c r="S502"/>
  <c r="S443"/>
  <c r="S509"/>
  <c r="S303"/>
  <c r="S177"/>
  <c r="S490"/>
  <c r="S242"/>
  <c r="S197"/>
  <c r="S25"/>
  <c r="S71"/>
  <c r="S40"/>
  <c r="S30"/>
  <c r="S79"/>
  <c r="S113"/>
  <c r="S252"/>
  <c r="S77"/>
  <c r="S65"/>
  <c r="S520"/>
  <c r="S161"/>
  <c r="S274"/>
  <c r="S497"/>
  <c r="S181"/>
  <c r="S358"/>
  <c r="S224"/>
  <c r="S514"/>
  <c r="S400"/>
  <c r="S137"/>
  <c r="S523"/>
  <c r="S168"/>
  <c r="S251"/>
  <c r="S305"/>
  <c r="S280"/>
  <c r="S247"/>
  <c r="S460"/>
  <c r="S464"/>
  <c r="S492"/>
  <c r="S314"/>
  <c r="S313"/>
  <c r="S355"/>
  <c r="S357"/>
  <c r="S385"/>
  <c r="S388"/>
  <c r="S394"/>
  <c r="S393"/>
  <c r="S392"/>
  <c r="S124"/>
  <c r="S317"/>
  <c r="S321"/>
  <c r="S289"/>
  <c r="S434"/>
  <c r="S428"/>
  <c r="S433"/>
  <c r="S427"/>
  <c r="S432"/>
  <c r="S424"/>
  <c r="S441"/>
  <c r="S350"/>
  <c r="S345"/>
  <c r="S347"/>
  <c r="S349"/>
  <c r="S353"/>
  <c r="S496"/>
  <c r="S240"/>
  <c r="S448"/>
  <c r="S458"/>
  <c r="S522"/>
  <c r="S134"/>
  <c r="S273"/>
  <c r="S60"/>
  <c r="S33"/>
  <c r="S73"/>
  <c r="S23"/>
  <c r="S96"/>
  <c r="S44"/>
  <c r="S49"/>
  <c r="S20"/>
  <c r="S51"/>
  <c r="S82"/>
  <c r="S62"/>
  <c r="S326"/>
  <c r="S330"/>
  <c r="S329"/>
  <c r="S275"/>
  <c r="S498"/>
  <c r="S190"/>
  <c r="S188"/>
  <c r="S192"/>
  <c r="S183"/>
  <c r="S186"/>
  <c r="S194"/>
  <c r="S182"/>
  <c r="S254"/>
  <c r="S362"/>
  <c r="S361"/>
  <c r="S174"/>
  <c r="S516"/>
  <c r="S294"/>
  <c r="S406"/>
  <c r="S416"/>
  <c r="S334"/>
  <c r="S172"/>
  <c r="S170"/>
  <c r="S377"/>
  <c r="S118"/>
  <c r="S158"/>
  <c r="S148"/>
  <c r="S227"/>
  <c r="S219"/>
  <c r="S218"/>
  <c r="S212"/>
  <c r="S307"/>
  <c r="S309"/>
  <c r="S206"/>
  <c r="S210"/>
  <c r="S208"/>
  <c r="S202"/>
  <c r="S262"/>
  <c r="S259"/>
  <c r="S261"/>
  <c r="S265"/>
  <c r="S267"/>
  <c r="S238"/>
  <c r="S235"/>
  <c r="S234"/>
  <c r="S286"/>
  <c r="S281"/>
  <c r="S285"/>
  <c r="S382"/>
  <c r="S381"/>
  <c r="S179"/>
  <c r="S178"/>
  <c r="S475"/>
  <c r="S16"/>
  <c r="S18"/>
  <c r="S97"/>
  <c r="S86"/>
  <c r="S21"/>
  <c r="S57"/>
  <c r="S69"/>
  <c r="S56"/>
  <c r="S99"/>
  <c r="S83"/>
  <c r="S58"/>
  <c r="S45"/>
  <c r="S105"/>
  <c r="S98"/>
  <c r="S107"/>
  <c r="S108"/>
  <c r="S75"/>
  <c r="S55"/>
  <c r="S110"/>
  <c r="S68"/>
  <c r="S84"/>
  <c r="S85"/>
  <c r="S63"/>
  <c r="S89"/>
  <c r="S66"/>
  <c r="S87"/>
  <c r="S46"/>
  <c r="S88"/>
  <c r="S104"/>
  <c r="S38"/>
  <c r="S111"/>
  <c r="S36"/>
  <c r="S92"/>
  <c r="S59"/>
  <c r="S32"/>
  <c r="S35"/>
  <c r="S103"/>
  <c r="S26"/>
  <c r="S72"/>
  <c r="S109"/>
  <c r="S91"/>
  <c r="S54"/>
  <c r="S22"/>
  <c r="S95"/>
  <c r="S47"/>
  <c r="S39"/>
  <c r="S106"/>
  <c r="S27"/>
  <c r="S52"/>
  <c r="S93"/>
  <c r="S74"/>
  <c r="S67"/>
  <c r="S53"/>
  <c r="S94"/>
  <c r="S34"/>
  <c r="S43"/>
  <c r="S24"/>
  <c r="S76"/>
  <c r="S48"/>
  <c r="S42"/>
  <c r="S64"/>
  <c r="S102"/>
  <c r="S19"/>
  <c r="S41"/>
  <c r="S78"/>
  <c r="S37"/>
  <c r="S90"/>
  <c r="S101"/>
  <c r="S29"/>
  <c r="S50"/>
  <c r="S31"/>
  <c r="S80"/>
  <c r="S70"/>
  <c r="S100"/>
  <c r="S112"/>
  <c r="S61"/>
  <c r="S28"/>
  <c r="S81"/>
  <c r="S486"/>
  <c r="S185"/>
  <c r="S193"/>
  <c r="S253"/>
  <c r="S255"/>
  <c r="S257"/>
  <c r="S256"/>
  <c r="S371"/>
  <c r="S373"/>
  <c r="S370"/>
  <c r="S372"/>
  <c r="S293"/>
  <c r="S401"/>
  <c r="S403"/>
  <c r="S405"/>
  <c r="S418"/>
  <c r="S420"/>
  <c r="S417"/>
  <c r="S419"/>
  <c r="S331"/>
  <c r="S333"/>
  <c r="S335"/>
  <c r="S337"/>
  <c r="S339"/>
  <c r="S341"/>
  <c r="S295"/>
  <c r="S297"/>
  <c r="S298"/>
  <c r="S296"/>
  <c r="S173"/>
  <c r="S115"/>
  <c r="S116"/>
  <c r="S114"/>
  <c r="S117"/>
  <c r="S407"/>
  <c r="S408"/>
  <c r="S150"/>
  <c r="S155"/>
  <c r="S154"/>
  <c r="S506"/>
  <c r="S505"/>
  <c r="S503"/>
  <c r="S504"/>
  <c r="S444"/>
  <c r="S445"/>
  <c r="S230"/>
  <c r="S226"/>
  <c r="S510"/>
  <c r="S276"/>
  <c r="S214"/>
  <c r="S160"/>
  <c r="S203"/>
  <c r="S260"/>
  <c r="S258"/>
  <c r="S266"/>
  <c r="S264"/>
  <c r="S268"/>
  <c r="S232"/>
  <c r="S282"/>
  <c r="S304"/>
  <c r="S480"/>
  <c r="S474"/>
  <c r="S482"/>
  <c r="S484"/>
  <c r="S473"/>
  <c r="S477"/>
  <c r="S481"/>
  <c r="S478"/>
  <c r="S488"/>
  <c r="S122"/>
  <c r="S270"/>
  <c r="S269"/>
  <c r="S271"/>
  <c r="S120"/>
  <c r="S119"/>
  <c r="S121"/>
  <c r="S163"/>
  <c r="S162"/>
  <c r="S166"/>
  <c r="S164"/>
  <c r="S302"/>
  <c r="S366"/>
  <c r="S368"/>
  <c r="S126"/>
  <c r="S125"/>
  <c r="S127"/>
  <c r="S123"/>
  <c r="S318"/>
  <c r="S316"/>
  <c r="S320"/>
  <c r="S390"/>
  <c r="S391"/>
  <c r="S398"/>
  <c r="S246"/>
  <c r="S508"/>
  <c r="S278"/>
  <c r="S436"/>
  <c r="S426"/>
  <c r="S128"/>
  <c r="S129"/>
  <c r="S130"/>
  <c r="S132"/>
  <c r="S131"/>
  <c r="S167"/>
  <c r="S500"/>
  <c r="S499"/>
  <c r="S501"/>
  <c r="S346"/>
  <c r="S354"/>
  <c r="S344"/>
  <c r="S348"/>
  <c r="S352"/>
  <c r="S494"/>
  <c r="S493"/>
  <c r="S495"/>
  <c r="S412"/>
  <c r="S489"/>
  <c r="S323"/>
  <c r="S322"/>
  <c r="S324"/>
  <c r="S456"/>
  <c r="S450"/>
  <c r="S454"/>
  <c r="S452"/>
  <c r="S449"/>
  <c r="S453"/>
  <c r="S457"/>
  <c r="S455"/>
  <c r="S512"/>
  <c r="S513"/>
  <c r="S518"/>
  <c r="S521"/>
  <c r="S519"/>
  <c r="S310"/>
  <c r="S312"/>
  <c r="S222"/>
  <c r="S223"/>
  <c r="S136"/>
  <c r="S526"/>
  <c r="S465"/>
  <c r="S141"/>
  <c r="S143"/>
  <c r="S142"/>
  <c r="S469"/>
  <c r="S470"/>
  <c r="S447"/>
  <c r="S196"/>
  <c r="S195"/>
  <c r="S146"/>
  <c r="S342"/>
  <c r="S327"/>
  <c r="S328"/>
  <c r="S184"/>
  <c r="S187"/>
  <c r="S189"/>
  <c r="S191"/>
  <c r="S359"/>
  <c r="S363"/>
  <c r="S360"/>
  <c r="S364"/>
  <c r="S175"/>
  <c r="S517"/>
  <c r="S515"/>
  <c r="S292"/>
  <c r="S402"/>
  <c r="S404"/>
  <c r="S414"/>
  <c r="S415"/>
  <c r="S338"/>
  <c r="S332"/>
  <c r="S336"/>
  <c r="S340"/>
  <c r="S524"/>
  <c r="S525"/>
  <c r="S171"/>
  <c r="S169"/>
  <c r="S374"/>
  <c r="S375"/>
  <c r="S376"/>
  <c r="S152"/>
  <c r="S156"/>
  <c r="S151"/>
  <c r="S149"/>
  <c r="S153"/>
  <c r="S157"/>
  <c r="S159"/>
  <c r="S410"/>
  <c r="S409"/>
  <c r="S228"/>
  <c r="S225"/>
  <c r="S229"/>
  <c r="S215"/>
  <c r="S216"/>
  <c r="S220"/>
  <c r="S213"/>
  <c r="S217"/>
  <c r="S221"/>
  <c r="S306"/>
  <c r="S308"/>
  <c r="S211"/>
  <c r="S200"/>
  <c r="S204"/>
  <c r="S201"/>
  <c r="S205"/>
  <c r="S209"/>
  <c r="S207"/>
  <c r="S263"/>
  <c r="S231"/>
  <c r="S236"/>
  <c r="S233"/>
  <c r="S237"/>
  <c r="S283"/>
  <c r="S287"/>
  <c r="S284"/>
  <c r="S378"/>
  <c r="S379"/>
  <c r="S380"/>
  <c r="S248"/>
  <c r="S249"/>
  <c r="S511"/>
  <c r="S180"/>
  <c r="S476"/>
  <c r="S483"/>
  <c r="S479"/>
  <c r="S299"/>
  <c r="S462"/>
  <c r="S461"/>
  <c r="S463"/>
  <c r="S487"/>
  <c r="S491"/>
  <c r="S315"/>
  <c r="S356"/>
  <c r="S383"/>
  <c r="S386"/>
  <c r="S384"/>
  <c r="S389"/>
  <c r="S395"/>
  <c r="S396"/>
  <c r="S387"/>
  <c r="S165"/>
  <c r="S301"/>
  <c r="S365"/>
  <c r="S367"/>
  <c r="S319"/>
  <c r="S399"/>
  <c r="S243"/>
  <c r="S244"/>
  <c r="S245"/>
  <c r="S290"/>
  <c r="S288"/>
  <c r="S507"/>
  <c r="S277"/>
  <c r="S279"/>
  <c r="S430"/>
  <c r="S435"/>
  <c r="S429"/>
  <c r="S437"/>
  <c r="S431"/>
  <c r="S422"/>
  <c r="S421"/>
  <c r="S425"/>
  <c r="S423"/>
  <c r="S438"/>
  <c r="S442"/>
  <c r="S439"/>
  <c r="S440"/>
  <c r="S343"/>
  <c r="S351"/>
  <c r="S250"/>
  <c r="S411"/>
  <c r="S176"/>
  <c r="S241"/>
  <c r="S239"/>
  <c r="S459"/>
  <c r="S451"/>
  <c r="S311"/>
  <c r="S135"/>
  <c r="S133"/>
  <c r="S527"/>
  <c r="S272"/>
  <c r="S198"/>
  <c r="S199"/>
  <c r="S138"/>
  <c r="S139"/>
  <c r="S140"/>
  <c r="S144"/>
  <c r="S468"/>
  <c r="S471"/>
  <c r="S472"/>
  <c r="S446"/>
  <c r="S147"/>
  <c r="S145"/>
  <c r="S17"/>
  <c r="DP1004"/>
  <c r="DP1003"/>
  <c r="DP1002"/>
  <c r="DP1001"/>
  <c r="DP1000"/>
  <c r="DP999"/>
  <c r="DP998"/>
  <c r="DP997"/>
  <c r="DP996"/>
  <c r="DP995"/>
  <c r="DP994"/>
  <c r="DP993"/>
  <c r="DP992"/>
  <c r="DP991"/>
  <c r="DP990"/>
  <c r="DP989"/>
  <c r="DP988"/>
  <c r="DP987"/>
  <c r="DP986"/>
  <c r="DP985"/>
  <c r="DP984"/>
  <c r="DP983"/>
  <c r="DP982"/>
  <c r="DP981"/>
  <c r="DP980"/>
  <c r="DP979"/>
  <c r="DP978"/>
  <c r="DP977"/>
  <c r="DP976"/>
  <c r="DP975"/>
  <c r="DP974"/>
  <c r="DP973"/>
  <c r="DP972"/>
  <c r="DP971"/>
  <c r="DP970"/>
  <c r="DP969"/>
  <c r="DP968"/>
  <c r="DP967"/>
  <c r="DP966"/>
  <c r="DP965"/>
  <c r="DP964"/>
  <c r="DP963"/>
  <c r="DP962"/>
  <c r="DP961"/>
  <c r="DP960"/>
  <c r="DP959"/>
  <c r="DP958"/>
  <c r="DP957"/>
  <c r="DP956"/>
  <c r="DP955"/>
  <c r="DP954"/>
  <c r="DP953"/>
  <c r="DP952"/>
  <c r="DP951"/>
  <c r="DP950"/>
  <c r="DP949"/>
  <c r="DP948"/>
  <c r="DP947"/>
  <c r="DP946"/>
  <c r="DP945"/>
  <c r="DP944"/>
  <c r="DP943"/>
  <c r="DP942"/>
  <c r="DP941"/>
  <c r="DP940"/>
  <c r="DP939"/>
  <c r="DP938"/>
  <c r="DP937"/>
  <c r="DP936"/>
  <c r="DP935"/>
  <c r="DP934"/>
  <c r="DP933"/>
  <c r="DP932"/>
  <c r="DP931"/>
  <c r="DP930"/>
  <c r="DP929"/>
  <c r="DP928"/>
  <c r="DP927"/>
  <c r="DP926"/>
  <c r="DP925"/>
  <c r="DP924"/>
  <c r="DP923"/>
  <c r="DP922"/>
  <c r="DP921"/>
  <c r="DP920"/>
  <c r="DP919"/>
  <c r="DP918"/>
  <c r="DP917"/>
  <c r="DP916"/>
  <c r="DP915"/>
  <c r="DP914"/>
  <c r="DP913"/>
  <c r="DP912"/>
  <c r="DP911"/>
  <c r="DP910"/>
  <c r="DP909"/>
  <c r="DP908"/>
  <c r="DP907"/>
  <c r="DP906"/>
  <c r="DP905"/>
  <c r="DP904"/>
  <c r="DP903"/>
  <c r="DP902"/>
  <c r="DP901"/>
  <c r="DP900"/>
  <c r="DP899"/>
  <c r="DP898"/>
  <c r="DP897"/>
  <c r="DP896"/>
  <c r="DP895"/>
  <c r="DP894"/>
  <c r="DP893"/>
  <c r="DP892"/>
  <c r="DP891"/>
  <c r="DP890"/>
  <c r="DP889"/>
  <c r="DP888"/>
  <c r="DP887"/>
  <c r="DP886"/>
  <c r="DP885"/>
  <c r="DP884"/>
  <c r="DP883"/>
  <c r="DP882"/>
  <c r="DP881"/>
  <c r="DP880"/>
  <c r="DP879"/>
  <c r="DP878"/>
  <c r="DP877"/>
  <c r="DP876"/>
  <c r="DP875"/>
  <c r="DP874"/>
  <c r="DP873"/>
  <c r="DP872"/>
  <c r="DP871"/>
  <c r="DP870"/>
  <c r="DP869"/>
  <c r="DP868"/>
  <c r="DP867"/>
  <c r="DP866"/>
  <c r="DP865"/>
  <c r="DP864"/>
  <c r="DP863"/>
  <c r="DP862"/>
  <c r="DP861"/>
  <c r="DP860"/>
  <c r="DP859"/>
  <c r="DP858"/>
  <c r="DP857"/>
  <c r="DP856"/>
  <c r="DP855"/>
  <c r="DP854"/>
  <c r="DP853"/>
  <c r="DP852"/>
  <c r="DP851"/>
  <c r="DP850"/>
  <c r="DP849"/>
  <c r="DP848"/>
  <c r="DP847"/>
  <c r="DP846"/>
  <c r="DP845"/>
  <c r="DP844"/>
  <c r="DP843"/>
  <c r="DP842"/>
  <c r="DP841"/>
  <c r="DP840"/>
  <c r="DP839"/>
  <c r="DP838"/>
  <c r="DP837"/>
  <c r="DP836"/>
  <c r="DP835"/>
  <c r="DP834"/>
  <c r="DP833"/>
  <c r="DP832"/>
  <c r="DP831"/>
  <c r="DP830"/>
  <c r="DP829"/>
  <c r="DP828"/>
  <c r="DP827"/>
  <c r="DP826"/>
  <c r="DP825"/>
  <c r="DP824"/>
  <c r="DP823"/>
  <c r="DP822"/>
  <c r="DP821"/>
  <c r="DP820"/>
  <c r="DP819"/>
  <c r="DP818"/>
  <c r="DP817"/>
  <c r="DP816"/>
  <c r="DP815"/>
  <c r="DP814"/>
  <c r="DP813"/>
  <c r="DP812"/>
  <c r="DP811"/>
  <c r="DP810"/>
  <c r="DP809"/>
  <c r="DP808"/>
  <c r="DP807"/>
  <c r="DP806"/>
  <c r="DP805"/>
  <c r="DP804"/>
  <c r="DP803"/>
  <c r="DP802"/>
  <c r="DP801"/>
  <c r="DP800"/>
  <c r="DP799"/>
  <c r="DP798"/>
  <c r="DP797"/>
  <c r="DP796"/>
  <c r="DP795"/>
  <c r="DP794"/>
  <c r="DP793"/>
  <c r="DP792"/>
  <c r="DP791"/>
  <c r="DP790"/>
  <c r="DP789"/>
  <c r="DP788"/>
  <c r="DP787"/>
  <c r="DP786"/>
  <c r="DP785"/>
  <c r="DP784"/>
  <c r="DP783"/>
  <c r="DP782"/>
  <c r="DP781"/>
  <c r="DP780"/>
  <c r="DP779"/>
  <c r="DP778"/>
  <c r="DP777"/>
  <c r="DP776"/>
  <c r="DP775"/>
  <c r="DP774"/>
  <c r="DP773"/>
  <c r="DP772"/>
  <c r="DP771"/>
  <c r="DP770"/>
  <c r="DP769"/>
  <c r="DP768"/>
  <c r="DP767"/>
  <c r="DP766"/>
  <c r="DP765"/>
  <c r="DP764"/>
  <c r="DP763"/>
  <c r="DP762"/>
  <c r="DP761"/>
  <c r="DP760"/>
  <c r="DP759"/>
  <c r="DP758"/>
  <c r="DP757"/>
  <c r="DP756"/>
  <c r="DP755"/>
  <c r="DP754"/>
  <c r="DP753"/>
  <c r="DP752"/>
  <c r="DP751"/>
  <c r="DP750"/>
  <c r="DP749"/>
  <c r="DP748"/>
  <c r="DP747"/>
  <c r="DP746"/>
  <c r="DP745"/>
  <c r="DP744"/>
  <c r="DP743"/>
  <c r="DP742"/>
  <c r="DP741"/>
  <c r="DP740"/>
  <c r="DP739"/>
  <c r="DP738"/>
  <c r="DP737"/>
  <c r="DP736"/>
  <c r="DP735"/>
  <c r="DP734"/>
  <c r="DP733"/>
  <c r="DP732"/>
  <c r="DP731"/>
  <c r="DP730"/>
  <c r="DP729"/>
  <c r="DP728"/>
  <c r="DP727"/>
  <c r="DP726"/>
  <c r="DP725"/>
  <c r="DP724"/>
  <c r="DP723"/>
  <c r="DP722"/>
  <c r="DP721"/>
  <c r="DP720"/>
  <c r="DP719"/>
  <c r="DP718"/>
  <c r="DP717"/>
  <c r="DP716"/>
  <c r="DP715"/>
  <c r="DP714"/>
  <c r="DP713"/>
  <c r="DP712"/>
  <c r="DP711"/>
  <c r="DP710"/>
  <c r="DP709"/>
  <c r="DP708"/>
  <c r="DP707"/>
  <c r="DP706"/>
  <c r="DP705"/>
  <c r="DP704"/>
  <c r="DP703"/>
  <c r="DP702"/>
  <c r="DP701"/>
  <c r="DP700"/>
  <c r="DP699"/>
  <c r="DP698"/>
  <c r="DP697"/>
  <c r="DP696"/>
  <c r="DP695"/>
  <c r="DP694"/>
  <c r="DP693"/>
  <c r="DP692"/>
  <c r="DP691"/>
  <c r="DP690"/>
  <c r="DP689"/>
  <c r="DP688"/>
  <c r="DP687"/>
  <c r="DP686"/>
  <c r="DP685"/>
  <c r="DP684"/>
  <c r="DP683"/>
  <c r="DP682"/>
  <c r="DP681"/>
  <c r="DP680"/>
  <c r="DP679"/>
  <c r="DP678"/>
  <c r="DP677"/>
  <c r="DP676"/>
  <c r="DP675"/>
  <c r="DP674"/>
  <c r="DP673"/>
  <c r="DP672"/>
  <c r="DP671"/>
  <c r="DP670"/>
  <c r="DP669"/>
  <c r="DP668"/>
  <c r="DP667"/>
  <c r="DP666"/>
  <c r="DP665"/>
  <c r="DP664"/>
  <c r="DP663"/>
  <c r="DP662"/>
  <c r="DP661"/>
  <c r="DP660"/>
  <c r="DP659"/>
  <c r="DP658"/>
  <c r="DP657"/>
  <c r="DP656"/>
  <c r="DP655"/>
  <c r="DP654"/>
  <c r="DP653"/>
  <c r="DP652"/>
  <c r="DP651"/>
  <c r="DP650"/>
  <c r="DP649"/>
  <c r="DP648"/>
  <c r="DP647"/>
  <c r="DP646"/>
  <c r="DP645"/>
  <c r="DP644"/>
  <c r="DP643"/>
  <c r="DP642"/>
  <c r="DP641"/>
  <c r="DP640"/>
  <c r="DP639"/>
  <c r="DP638"/>
  <c r="DP637"/>
  <c r="DP636"/>
  <c r="DP635"/>
  <c r="DP634"/>
  <c r="DP633"/>
  <c r="DP632"/>
  <c r="DP631"/>
  <c r="DP630"/>
  <c r="DP629"/>
  <c r="DP628"/>
  <c r="DP627"/>
  <c r="DP626"/>
  <c r="DP625"/>
  <c r="DP624"/>
  <c r="DP623"/>
  <c r="DP622"/>
  <c r="DP621"/>
  <c r="DP620"/>
  <c r="DP619"/>
  <c r="DP618"/>
  <c r="DP617"/>
  <c r="DP616"/>
  <c r="DP615"/>
  <c r="DP614"/>
  <c r="DP613"/>
  <c r="DP612"/>
  <c r="DP611"/>
  <c r="DP610"/>
  <c r="DP609"/>
  <c r="DP608"/>
  <c r="DP607"/>
  <c r="DP606"/>
  <c r="DP605"/>
  <c r="DP604"/>
  <c r="DP603"/>
  <c r="DP602"/>
  <c r="DP601"/>
  <c r="DP600"/>
  <c r="DP599"/>
  <c r="DP598"/>
  <c r="DP597"/>
  <c r="DP596"/>
  <c r="DP595"/>
  <c r="DP594"/>
  <c r="DP593"/>
  <c r="DP592"/>
  <c r="DP591"/>
  <c r="DP590"/>
  <c r="DP589"/>
  <c r="DP588"/>
  <c r="DP587"/>
  <c r="DP586"/>
  <c r="DP585"/>
  <c r="DP584"/>
  <c r="DP583"/>
  <c r="DP582"/>
  <c r="DP581"/>
  <c r="DP580"/>
  <c r="DP579"/>
  <c r="DP578"/>
  <c r="DP577"/>
  <c r="DP576"/>
  <c r="DP575"/>
  <c r="DP574"/>
  <c r="DP573"/>
  <c r="DP572"/>
  <c r="DP571"/>
  <c r="DP570"/>
  <c r="DP569"/>
  <c r="DP568"/>
  <c r="DP567"/>
  <c r="DP566"/>
  <c r="DP565"/>
  <c r="DP564"/>
  <c r="DP563"/>
  <c r="DP562"/>
  <c r="DP561"/>
  <c r="DP560"/>
  <c r="DP559"/>
  <c r="DP558"/>
  <c r="DP557"/>
  <c r="DP556"/>
  <c r="DP555"/>
  <c r="DP554"/>
  <c r="DP553"/>
  <c r="DP552"/>
  <c r="DP551"/>
  <c r="DP550"/>
  <c r="DP549"/>
  <c r="DP548"/>
  <c r="DP547"/>
  <c r="DP546"/>
  <c r="DP545"/>
  <c r="DP544"/>
  <c r="DP543"/>
  <c r="DP542"/>
  <c r="DP541"/>
  <c r="DP540"/>
  <c r="DP539"/>
  <c r="DP538"/>
  <c r="DP537"/>
  <c r="DP536"/>
  <c r="DP535"/>
  <c r="DP534"/>
  <c r="DP533"/>
  <c r="DP532"/>
  <c r="DP531"/>
  <c r="DP530"/>
  <c r="DP529"/>
  <c r="DP528"/>
  <c r="DP527"/>
  <c r="DP526"/>
  <c r="DP525"/>
  <c r="DP524"/>
  <c r="DP523"/>
  <c r="DP522"/>
  <c r="DP521"/>
  <c r="DP520"/>
  <c r="DP519"/>
  <c r="DP518"/>
  <c r="DP517"/>
  <c r="DP516"/>
  <c r="DP515"/>
  <c r="DP514"/>
  <c r="DP513"/>
  <c r="DP512"/>
  <c r="DP511"/>
  <c r="DP510"/>
  <c r="DP509"/>
  <c r="DP508"/>
  <c r="DP507"/>
  <c r="DP506"/>
  <c r="DP505"/>
  <c r="DP504"/>
  <c r="DP503"/>
  <c r="DP502"/>
  <c r="DP501"/>
  <c r="DP500"/>
  <c r="DP499"/>
  <c r="DP498"/>
  <c r="DP497"/>
  <c r="DP496"/>
  <c r="DP495"/>
  <c r="DP494"/>
  <c r="DP493"/>
  <c r="DP492"/>
  <c r="DP491"/>
  <c r="DP490"/>
  <c r="DP489"/>
  <c r="DP488"/>
  <c r="DP487"/>
  <c r="DP486"/>
  <c r="DP485"/>
  <c r="DP484"/>
  <c r="DP483"/>
  <c r="DP482"/>
  <c r="DP481"/>
  <c r="DP480"/>
  <c r="DP479"/>
  <c r="DP478"/>
  <c r="DP477"/>
  <c r="DP476"/>
  <c r="DP475"/>
  <c r="DP474"/>
  <c r="DP473"/>
  <c r="DP472"/>
  <c r="DP471"/>
  <c r="DP470"/>
  <c r="DP469"/>
  <c r="DP468"/>
  <c r="DP467"/>
  <c r="DP466"/>
  <c r="DP465"/>
  <c r="DP464"/>
  <c r="DP463"/>
  <c r="DP462"/>
  <c r="DP461"/>
  <c r="DP460"/>
  <c r="DP459"/>
  <c r="DP458"/>
  <c r="DP457"/>
  <c r="DP456"/>
  <c r="DP455"/>
  <c r="DP454"/>
  <c r="DP453"/>
  <c r="DP452"/>
  <c r="DP451"/>
  <c r="DP450"/>
  <c r="DP449"/>
  <c r="DP448"/>
  <c r="DP447"/>
  <c r="DP446"/>
  <c r="DP445"/>
  <c r="DP444"/>
  <c r="DP443"/>
  <c r="DP442"/>
  <c r="DP441"/>
  <c r="DP440"/>
  <c r="DP439"/>
  <c r="DP438"/>
  <c r="DP437"/>
  <c r="DP436"/>
  <c r="DP435"/>
  <c r="DP434"/>
  <c r="DP433"/>
  <c r="DP432"/>
  <c r="DP431"/>
  <c r="DP430"/>
  <c r="DP429"/>
  <c r="DP428"/>
  <c r="DP427"/>
  <c r="DP426"/>
  <c r="DP425"/>
  <c r="DP424"/>
  <c r="DP423"/>
  <c r="DP422"/>
  <c r="DP421"/>
  <c r="DP420"/>
  <c r="DP419"/>
  <c r="DP418"/>
  <c r="DP417"/>
  <c r="DP416"/>
  <c r="DP415"/>
  <c r="DP414"/>
  <c r="DP413"/>
  <c r="DP412"/>
  <c r="DP411"/>
  <c r="DP410"/>
  <c r="DP409"/>
  <c r="DP408"/>
  <c r="DP407"/>
  <c r="DP406"/>
  <c r="DP405"/>
  <c r="DP404"/>
  <c r="DP403"/>
  <c r="DP402"/>
  <c r="DP401"/>
  <c r="DP400"/>
  <c r="DP399"/>
  <c r="DP398"/>
  <c r="DP397"/>
  <c r="DP396"/>
  <c r="DP395"/>
  <c r="DP394"/>
  <c r="DP393"/>
  <c r="DP392"/>
  <c r="DP391"/>
  <c r="DP390"/>
  <c r="DP389"/>
  <c r="DP388"/>
  <c r="DP387"/>
  <c r="DP386"/>
  <c r="DP385"/>
  <c r="DP384"/>
  <c r="DP383"/>
  <c r="DP382"/>
  <c r="DP381"/>
  <c r="DP380"/>
  <c r="DP379"/>
  <c r="DP378"/>
  <c r="DP377"/>
  <c r="DP376"/>
  <c r="DP375"/>
  <c r="DP374"/>
  <c r="DP373"/>
  <c r="DP372"/>
  <c r="DP371"/>
  <c r="DP370"/>
  <c r="DP369"/>
  <c r="DP368"/>
  <c r="DP367"/>
  <c r="DP366"/>
  <c r="DP365"/>
  <c r="DP364"/>
  <c r="DP363"/>
  <c r="DP362"/>
  <c r="DP361"/>
  <c r="DP360"/>
  <c r="DP359"/>
  <c r="DP358"/>
  <c r="DP357"/>
  <c r="DP356"/>
  <c r="DP355"/>
  <c r="DP354"/>
  <c r="DP353"/>
  <c r="DP352"/>
  <c r="DP351"/>
  <c r="DP350"/>
  <c r="DP349"/>
  <c r="DP348"/>
  <c r="DP347"/>
  <c r="DP346"/>
  <c r="DP345"/>
  <c r="DP344"/>
  <c r="DP343"/>
  <c r="DP342"/>
  <c r="DP341"/>
  <c r="DP340"/>
  <c r="DP339"/>
  <c r="DP338"/>
  <c r="DP337"/>
  <c r="DP336"/>
  <c r="DP335"/>
  <c r="DP334"/>
  <c r="DP333"/>
  <c r="DP332"/>
  <c r="DP331"/>
  <c r="DP330"/>
  <c r="DP329"/>
  <c r="DP328"/>
  <c r="DP327"/>
  <c r="DP326"/>
  <c r="DP325"/>
  <c r="DP324"/>
  <c r="DP323"/>
  <c r="DP322"/>
  <c r="DP321"/>
  <c r="DP320"/>
  <c r="DP319"/>
  <c r="DP318"/>
  <c r="DP317"/>
  <c r="DP316"/>
  <c r="DP315"/>
  <c r="DP314"/>
  <c r="DP313"/>
  <c r="DP312"/>
  <c r="DP311"/>
  <c r="DP310"/>
  <c r="DP309"/>
  <c r="DP308"/>
  <c r="DP307"/>
  <c r="DP306"/>
  <c r="DP305"/>
  <c r="DP304"/>
  <c r="DP303"/>
  <c r="DP302"/>
  <c r="DP301"/>
  <c r="DP300"/>
  <c r="DP299"/>
  <c r="DP298"/>
  <c r="DP297"/>
  <c r="DP296"/>
  <c r="DP295"/>
  <c r="DP294"/>
  <c r="DP293"/>
  <c r="DP292"/>
  <c r="DP291"/>
  <c r="DP290"/>
  <c r="DP289"/>
  <c r="DP288"/>
  <c r="DP287"/>
  <c r="DP286"/>
  <c r="DP285"/>
  <c r="DP284"/>
  <c r="DP283"/>
  <c r="DP282"/>
  <c r="DP281"/>
  <c r="DP280"/>
  <c r="DP279"/>
  <c r="DP278"/>
  <c r="DP277"/>
  <c r="DP276"/>
  <c r="DP275"/>
  <c r="DP274"/>
  <c r="DP273"/>
  <c r="DP272"/>
  <c r="DP271"/>
  <c r="DP270"/>
  <c r="DP269"/>
  <c r="DP268"/>
  <c r="DP267"/>
  <c r="DP266"/>
  <c r="DP265"/>
  <c r="DP264"/>
  <c r="DP263"/>
  <c r="DP262"/>
  <c r="DP261"/>
  <c r="DP260"/>
  <c r="DP259"/>
  <c r="DP258"/>
  <c r="DP257"/>
  <c r="DP256"/>
  <c r="DP255"/>
  <c r="DP254"/>
  <c r="DP253"/>
  <c r="DP252"/>
  <c r="DP251"/>
  <c r="DP250"/>
  <c r="DP249"/>
  <c r="DP248"/>
  <c r="DP247"/>
  <c r="DP246"/>
  <c r="DP245"/>
  <c r="DP244"/>
  <c r="DP243"/>
  <c r="DP242"/>
  <c r="DP241"/>
  <c r="DP240"/>
  <c r="DP239"/>
  <c r="DP238"/>
  <c r="DP237"/>
  <c r="DP236"/>
  <c r="DP235"/>
  <c r="DP234"/>
  <c r="DP233"/>
  <c r="DP232"/>
  <c r="DP231"/>
  <c r="DP230"/>
  <c r="DP229"/>
  <c r="DP228"/>
  <c r="DP227"/>
  <c r="DP226"/>
  <c r="DP225"/>
  <c r="DP224"/>
  <c r="DP223"/>
  <c r="DP222"/>
  <c r="DP221"/>
  <c r="DP220"/>
  <c r="DP219"/>
  <c r="DP218"/>
  <c r="DP217"/>
  <c r="DP216"/>
  <c r="DP215"/>
  <c r="DP214"/>
  <c r="DP213"/>
  <c r="DP212"/>
  <c r="DP211"/>
  <c r="DP210"/>
  <c r="DP209"/>
  <c r="DP208"/>
  <c r="DP207"/>
  <c r="DP206"/>
  <c r="DP205"/>
  <c r="DP204"/>
  <c r="DP203"/>
  <c r="DP202"/>
  <c r="DP201"/>
  <c r="DP200"/>
  <c r="DP199"/>
  <c r="DP198"/>
  <c r="DP197"/>
  <c r="DP196"/>
  <c r="DP195"/>
  <c r="DP194"/>
  <c r="DP193"/>
  <c r="DP192"/>
  <c r="DP191"/>
  <c r="DP190"/>
  <c r="DP189"/>
  <c r="DP188"/>
  <c r="DP187"/>
  <c r="DP186"/>
  <c r="DP185"/>
  <c r="DP184"/>
  <c r="DP183"/>
  <c r="DP182"/>
  <c r="DP181"/>
  <c r="DP180"/>
  <c r="DP179"/>
  <c r="DP178"/>
  <c r="DP177"/>
  <c r="DP176"/>
  <c r="DP175"/>
  <c r="DP174"/>
  <c r="DP173"/>
  <c r="DP172"/>
  <c r="DP171"/>
  <c r="DP170"/>
  <c r="DP169"/>
  <c r="DP168"/>
  <c r="DP167"/>
  <c r="DP166"/>
  <c r="DP165"/>
  <c r="DP164"/>
  <c r="DP163"/>
  <c r="DP162"/>
  <c r="DP161"/>
  <c r="DP160"/>
  <c r="DP159"/>
  <c r="DP158"/>
  <c r="DP157"/>
  <c r="DP156"/>
  <c r="DP155"/>
  <c r="DP154"/>
  <c r="DP153"/>
  <c r="DP152"/>
  <c r="DP151"/>
  <c r="DP150"/>
  <c r="DP149"/>
  <c r="DP148"/>
  <c r="DP147"/>
  <c r="DP146"/>
  <c r="DP145"/>
  <c r="DP144"/>
  <c r="DP143"/>
  <c r="DP142"/>
  <c r="DP141"/>
  <c r="DP140"/>
  <c r="DP139"/>
  <c r="DP138"/>
  <c r="DP137"/>
  <c r="DP136"/>
  <c r="DP135"/>
  <c r="DP134"/>
  <c r="DP133"/>
  <c r="DP132"/>
  <c r="DP131"/>
  <c r="DP130"/>
  <c r="DP129"/>
  <c r="DP128"/>
  <c r="DP127"/>
  <c r="DP126"/>
  <c r="DP125"/>
  <c r="DP124"/>
  <c r="DP123"/>
  <c r="DP122"/>
  <c r="DP121"/>
  <c r="DP120"/>
  <c r="DP119"/>
  <c r="DP118"/>
  <c r="DP117"/>
  <c r="DP116"/>
  <c r="DP115"/>
  <c r="DP114"/>
  <c r="DP113"/>
  <c r="DP112"/>
  <c r="DP111"/>
  <c r="DP110"/>
  <c r="DP109"/>
  <c r="DP108"/>
  <c r="DP107"/>
  <c r="DP106"/>
  <c r="DP105"/>
  <c r="DP104"/>
  <c r="DP103"/>
  <c r="DP102"/>
  <c r="DP101"/>
  <c r="DP100"/>
  <c r="DP99"/>
  <c r="DP98"/>
  <c r="DP97"/>
  <c r="DP96"/>
  <c r="DP95"/>
  <c r="DP94"/>
  <c r="DP93"/>
  <c r="DP92"/>
  <c r="DP91"/>
  <c r="DP90"/>
  <c r="DP89"/>
  <c r="DP88"/>
  <c r="DP87"/>
  <c r="DP86"/>
  <c r="DP85"/>
  <c r="DP84"/>
  <c r="DP83"/>
  <c r="DP82"/>
  <c r="DP81"/>
  <c r="DP80"/>
  <c r="DP79"/>
  <c r="DP78"/>
  <c r="DP77"/>
  <c r="DP76"/>
  <c r="DP75"/>
  <c r="DP74"/>
  <c r="DP73"/>
  <c r="DP72"/>
  <c r="DP71"/>
  <c r="DP70"/>
  <c r="DP69"/>
  <c r="DP68"/>
  <c r="DP67"/>
  <c r="DP66"/>
  <c r="DP65"/>
  <c r="DP64"/>
  <c r="DP63"/>
  <c r="DP62"/>
  <c r="DP61"/>
  <c r="DP60"/>
  <c r="DP59"/>
  <c r="DP58"/>
  <c r="DP57"/>
  <c r="DP56"/>
  <c r="DP55"/>
  <c r="DP54"/>
  <c r="DP53"/>
  <c r="DP52"/>
  <c r="DP51"/>
  <c r="DP50"/>
  <c r="DP49"/>
  <c r="DP48"/>
  <c r="DP47"/>
  <c r="DP46"/>
  <c r="DP45"/>
  <c r="DP44"/>
  <c r="DP43"/>
  <c r="DP42"/>
  <c r="DP41"/>
  <c r="DP40"/>
  <c r="DP39"/>
  <c r="DP38"/>
  <c r="DP37"/>
  <c r="DP36"/>
  <c r="DP35"/>
  <c r="DP34"/>
  <c r="DP33"/>
  <c r="DP32"/>
  <c r="DP31"/>
  <c r="DP30"/>
  <c r="DP29"/>
  <c r="DP28"/>
  <c r="DP27"/>
  <c r="DP26"/>
  <c r="DP25"/>
  <c r="DP24"/>
  <c r="DP23"/>
  <c r="DP22"/>
  <c r="DP21"/>
  <c r="DP20"/>
  <c r="DP19"/>
  <c r="DP18"/>
  <c r="DP17"/>
  <c r="DP16"/>
  <c r="DP15"/>
  <c r="DP14"/>
  <c r="DP13"/>
  <c r="DP12"/>
  <c r="DP11"/>
  <c r="DP10"/>
  <c r="DP9"/>
  <c r="DP8"/>
  <c r="DP7"/>
  <c r="DP6"/>
  <c r="DP5"/>
  <c r="D5" l="1"/>
  <c r="BL5" l="1"/>
  <c r="D6" l="1"/>
  <c r="BL6" l="1"/>
  <c r="BN6" s="1"/>
  <c r="BM6" l="1"/>
  <c r="BO6"/>
  <c r="C6" l="1"/>
  <c r="BY7" l="1"/>
  <c r="CG7"/>
  <c r="BQ7"/>
  <c r="BX7"/>
  <c r="BP7"/>
  <c r="CA7"/>
  <c r="BW7"/>
  <c r="CL7"/>
  <c r="AY7"/>
  <c r="BJ9"/>
  <c r="AH10" l="1"/>
  <c r="BJ10"/>
  <c r="BE7"/>
  <c r="BU7"/>
  <c r="CJ7"/>
  <c r="CB7"/>
  <c r="CI7"/>
  <c r="BD7"/>
  <c r="BF7"/>
  <c r="CK7"/>
  <c r="BR7"/>
  <c r="CD7"/>
  <c r="BH7"/>
  <c r="CM7"/>
  <c r="BB7"/>
  <c r="AW7"/>
  <c r="BV7"/>
  <c r="BC7"/>
  <c r="BS7"/>
  <c r="CE7"/>
  <c r="AZ7"/>
  <c r="CH7"/>
  <c r="BG7"/>
  <c r="CC7"/>
  <c r="AX7"/>
  <c r="BT7"/>
  <c r="CF7"/>
  <c r="BA7"/>
  <c r="BZ7"/>
  <c r="AH11" l="1"/>
  <c r="BI7"/>
  <c r="BK7" s="1"/>
  <c r="D7" s="1"/>
  <c r="E6"/>
  <c r="B6"/>
  <c r="BL7" l="1"/>
  <c r="BN7" s="1"/>
  <c r="BM7" l="1"/>
  <c r="BO7"/>
  <c r="C7" l="1"/>
  <c r="BP528" l="1"/>
  <c r="BT528"/>
  <c r="BR528"/>
  <c r="BW528"/>
  <c r="BY528"/>
  <c r="BZ528"/>
  <c r="BQ528" l="1"/>
  <c r="CC528"/>
  <c r="CG528"/>
  <c r="BU528"/>
  <c r="CA528"/>
  <c r="CM528"/>
  <c r="BV528"/>
  <c r="CH528"/>
  <c r="BS528"/>
  <c r="CE528"/>
  <c r="CJ528"/>
  <c r="BX528"/>
  <c r="CB528"/>
  <c r="CL528"/>
  <c r="CF528"/>
  <c r="CK528"/>
  <c r="CI528"/>
  <c r="CD528"/>
  <c r="B527" l="1"/>
  <c r="E527"/>
  <c r="BQ529"/>
  <c r="BY529"/>
  <c r="BZ529"/>
  <c r="CL529"/>
  <c r="BP529"/>
  <c r="CB529"/>
  <c r="CA529"/>
  <c r="CM529"/>
  <c r="BT529"/>
  <c r="CI529"/>
  <c r="BW529"/>
  <c r="BR529"/>
  <c r="BV529"/>
  <c r="CH529"/>
  <c r="CE529"/>
  <c r="BS529"/>
  <c r="BX529"/>
  <c r="BU529"/>
  <c r="CC529" l="1"/>
  <c r="CF529"/>
  <c r="CD529"/>
  <c r="CJ529"/>
  <c r="CG529"/>
  <c r="CK529"/>
  <c r="CB530" l="1"/>
  <c r="BP530"/>
  <c r="BZ530"/>
  <c r="CL530"/>
  <c r="CH530"/>
  <c r="BV530"/>
  <c r="BX530"/>
  <c r="BT530"/>
  <c r="BR530"/>
  <c r="BS530"/>
  <c r="CE530"/>
  <c r="BY530"/>
  <c r="CA530"/>
  <c r="BU530"/>
  <c r="BQ530"/>
  <c r="BW530"/>
  <c r="CI530"/>
  <c r="CD530" l="1"/>
  <c r="CM530"/>
  <c r="CC530"/>
  <c r="CG530"/>
  <c r="CK530"/>
  <c r="CF530"/>
  <c r="CJ530"/>
  <c r="BR531" l="1"/>
  <c r="CD531"/>
  <c r="CL531"/>
  <c r="BZ531"/>
  <c r="BP531"/>
  <c r="CB531"/>
  <c r="CC531"/>
  <c r="BQ531"/>
  <c r="CG531"/>
  <c r="BU531"/>
  <c r="CF531"/>
  <c r="BT531"/>
  <c r="CH531"/>
  <c r="BV531"/>
  <c r="BY531"/>
  <c r="CK531"/>
  <c r="CI531"/>
  <c r="BW531"/>
  <c r="CE531"/>
  <c r="BS531"/>
  <c r="CM531"/>
  <c r="CA531"/>
  <c r="BX531"/>
  <c r="CJ531"/>
  <c r="CE532" l="1"/>
  <c r="BS532"/>
  <c r="BY532"/>
  <c r="CA532"/>
  <c r="BU532"/>
  <c r="BV532"/>
  <c r="CH532"/>
  <c r="BT532"/>
  <c r="CF532"/>
  <c r="CJ532"/>
  <c r="BX532"/>
  <c r="BW532"/>
  <c r="CI532"/>
  <c r="BZ532"/>
  <c r="CL532"/>
  <c r="BQ532"/>
  <c r="CC532"/>
  <c r="BR532"/>
  <c r="CD532"/>
  <c r="BP532"/>
  <c r="CB532"/>
  <c r="CK532" l="1"/>
  <c r="CG532"/>
  <c r="CM532"/>
  <c r="BY533" l="1"/>
  <c r="BP533"/>
  <c r="BR533"/>
  <c r="BQ533"/>
  <c r="BV533"/>
  <c r="BT533"/>
  <c r="BZ533"/>
  <c r="BW533"/>
  <c r="CJ533"/>
  <c r="BX533"/>
  <c r="CG533"/>
  <c r="CA533"/>
  <c r="CM533"/>
  <c r="CI533"/>
  <c r="CD533"/>
  <c r="CK533"/>
  <c r="CL533"/>
  <c r="CC533"/>
  <c r="CF533" l="1"/>
  <c r="CB533"/>
  <c r="CH533"/>
  <c r="CE533"/>
  <c r="BU533"/>
  <c r="BS533"/>
  <c r="BQ534" l="1"/>
  <c r="CC534"/>
  <c r="BW534"/>
  <c r="CK534"/>
  <c r="BY534"/>
  <c r="CA534"/>
  <c r="BT534"/>
  <c r="BR534"/>
  <c r="BV534"/>
  <c r="BP534"/>
  <c r="CJ534"/>
  <c r="BX534"/>
  <c r="BS534"/>
  <c r="BZ534"/>
  <c r="BU534"/>
  <c r="CD534" l="1"/>
  <c r="CG534"/>
  <c r="CM534"/>
  <c r="CI534"/>
  <c r="CH534"/>
  <c r="CB534"/>
  <c r="CE534"/>
  <c r="CL534"/>
  <c r="CF534"/>
  <c r="BU535" l="1"/>
  <c r="CC535"/>
  <c r="BQ535"/>
  <c r="BR535"/>
  <c r="CA535"/>
  <c r="BZ535"/>
  <c r="BP535"/>
  <c r="BS535"/>
  <c r="BT535"/>
  <c r="CJ535"/>
  <c r="BX535"/>
  <c r="BW535"/>
  <c r="BY535"/>
  <c r="BV535"/>
  <c r="CG535" l="1"/>
  <c r="CM535"/>
  <c r="CK535"/>
  <c r="CD535"/>
  <c r="CF535"/>
  <c r="CL535"/>
  <c r="CB535"/>
  <c r="CE535"/>
  <c r="CI535"/>
  <c r="CH535"/>
  <c r="CG536" l="1"/>
  <c r="BU536"/>
  <c r="BY536"/>
  <c r="CK536"/>
  <c r="BW536"/>
  <c r="BT536"/>
  <c r="BV536"/>
  <c r="BR536"/>
  <c r="CJ536"/>
  <c r="BX536"/>
  <c r="BQ536"/>
  <c r="CC536"/>
  <c r="BS536"/>
  <c r="BZ536"/>
  <c r="BP536"/>
  <c r="CA536"/>
  <c r="CM536"/>
  <c r="CB536" l="1"/>
  <c r="CE536"/>
  <c r="CH536"/>
  <c r="CF536"/>
  <c r="CI536"/>
  <c r="CL536"/>
  <c r="CD536"/>
  <c r="BS537" l="1"/>
  <c r="BP537"/>
  <c r="BZ537"/>
  <c r="BW537"/>
  <c r="BV537"/>
  <c r="CA537"/>
  <c r="BQ537"/>
  <c r="BT537"/>
  <c r="CF537"/>
  <c r="BX537"/>
  <c r="CJ537"/>
  <c r="CE537"/>
  <c r="BY537"/>
  <c r="CK537"/>
  <c r="BR537"/>
  <c r="CD537"/>
  <c r="CL537"/>
  <c r="BU537"/>
  <c r="CG537"/>
  <c r="CC537" l="1"/>
  <c r="CH537"/>
  <c r="CI537"/>
  <c r="CM537"/>
  <c r="CB537"/>
  <c r="CK538" l="1"/>
  <c r="BY538"/>
  <c r="CJ538"/>
  <c r="BX538"/>
  <c r="BQ538"/>
  <c r="CC538"/>
  <c r="BP538"/>
  <c r="CB538"/>
  <c r="CF538"/>
  <c r="BT538"/>
  <c r="CD538"/>
  <c r="BR538"/>
  <c r="BS538"/>
  <c r="CE538"/>
  <c r="BW538"/>
  <c r="CI538"/>
  <c r="CM538"/>
  <c r="CA538"/>
  <c r="CL538"/>
  <c r="BZ538"/>
  <c r="BU538"/>
  <c r="CG538"/>
  <c r="CH538"/>
  <c r="BV538"/>
  <c r="CC539" l="1"/>
  <c r="BQ539"/>
  <c r="BX539"/>
  <c r="CJ539"/>
  <c r="CI539"/>
  <c r="BW539"/>
  <c r="CM539"/>
  <c r="CA539"/>
  <c r="BY539"/>
  <c r="CK539"/>
  <c r="CD539"/>
  <c r="BR539"/>
  <c r="BZ539"/>
  <c r="CL539"/>
  <c r="BV539"/>
  <c r="CH539"/>
  <c r="BU539"/>
  <c r="CG539"/>
  <c r="BT539"/>
  <c r="CF539"/>
  <c r="BP539"/>
  <c r="CB539"/>
  <c r="BS539"/>
  <c r="CE539"/>
  <c r="BR540" l="1"/>
  <c r="BU540"/>
  <c r="BX540"/>
  <c r="CL540"/>
  <c r="BZ540"/>
  <c r="BQ540"/>
  <c r="BT540"/>
  <c r="CF540"/>
  <c r="CA540"/>
  <c r="BS540"/>
  <c r="BY540"/>
  <c r="BW540"/>
  <c r="CI540"/>
  <c r="BV540"/>
  <c r="BP540"/>
  <c r="CB540" l="1"/>
  <c r="CK540"/>
  <c r="CM540"/>
  <c r="CC540"/>
  <c r="CJ540"/>
  <c r="CD540"/>
  <c r="CE540" l="1"/>
  <c r="CG540"/>
  <c r="CH540"/>
  <c r="BU541" l="1"/>
  <c r="BT541"/>
  <c r="CI541"/>
  <c r="BZ541"/>
  <c r="BR541"/>
  <c r="CF541" l="1"/>
  <c r="BQ541"/>
  <c r="BS541"/>
  <c r="BV541"/>
  <c r="CA541"/>
  <c r="CJ541"/>
  <c r="BW541"/>
  <c r="CK541" l="1"/>
  <c r="CB541"/>
  <c r="BP541"/>
  <c r="BX541"/>
  <c r="BY541"/>
  <c r="CD541"/>
  <c r="CM541"/>
  <c r="CE541"/>
  <c r="CL541"/>
  <c r="CG541"/>
  <c r="CH541"/>
  <c r="CC541"/>
  <c r="BY542" l="1"/>
  <c r="BT542"/>
  <c r="CF542"/>
  <c r="BR542"/>
  <c r="BU542"/>
  <c r="BW542"/>
  <c r="CI542"/>
  <c r="CA542"/>
  <c r="CB542"/>
  <c r="BP542"/>
  <c r="BQ542"/>
  <c r="BS542"/>
  <c r="BV542"/>
  <c r="BZ542"/>
  <c r="CJ542"/>
  <c r="BX542"/>
  <c r="CG542" l="1"/>
  <c r="CL542"/>
  <c r="CK542"/>
  <c r="CD542"/>
  <c r="CM542"/>
  <c r="CC542"/>
  <c r="CE542"/>
  <c r="CH542"/>
  <c r="BQ543" l="1"/>
  <c r="BZ543"/>
  <c r="BW543"/>
  <c r="CI543"/>
  <c r="CF543"/>
  <c r="BT543"/>
  <c r="BX543"/>
  <c r="CJ543"/>
  <c r="BU543"/>
  <c r="CA543"/>
  <c r="BP543"/>
  <c r="BS543"/>
  <c r="BR543"/>
  <c r="BY543"/>
  <c r="BV543"/>
  <c r="CC543" l="1"/>
  <c r="CG543"/>
  <c r="CM543"/>
  <c r="CK543"/>
  <c r="CL543"/>
  <c r="CB543"/>
  <c r="CE543"/>
  <c r="CD543"/>
  <c r="CH543"/>
  <c r="BY544" l="1"/>
  <c r="CA544"/>
  <c r="CM544"/>
  <c r="BX544"/>
  <c r="BU544"/>
  <c r="BW544"/>
  <c r="CI544"/>
  <c r="BP544"/>
  <c r="CB544"/>
  <c r="CF544"/>
  <c r="BT544"/>
  <c r="BQ544"/>
  <c r="BS544"/>
  <c r="BR544"/>
  <c r="CL544"/>
  <c r="BZ544"/>
  <c r="CH544"/>
  <c r="BV544"/>
  <c r="CJ544" l="1"/>
  <c r="CC544"/>
  <c r="CE544"/>
  <c r="CD544"/>
  <c r="CK544"/>
  <c r="CG544"/>
  <c r="BR545" l="1"/>
  <c r="BQ545"/>
  <c r="BP545"/>
  <c r="CB545"/>
  <c r="BX545"/>
  <c r="BY545"/>
  <c r="CF545"/>
  <c r="BT545"/>
  <c r="BZ545"/>
  <c r="CL545"/>
  <c r="BU545"/>
  <c r="CH545"/>
  <c r="BV545"/>
  <c r="CA545"/>
  <c r="CM545"/>
  <c r="BS545"/>
  <c r="BW545"/>
  <c r="CI545"/>
  <c r="CE545" l="1"/>
  <c r="CG545"/>
  <c r="CK545"/>
  <c r="CJ545"/>
  <c r="CC545"/>
  <c r="CD545"/>
  <c r="BR546" l="1"/>
  <c r="BV546"/>
  <c r="CH546"/>
  <c r="BQ546"/>
  <c r="CB546"/>
  <c r="BP546"/>
  <c r="BU546"/>
  <c r="BX546"/>
  <c r="BW546"/>
  <c r="BT546"/>
  <c r="CF546"/>
  <c r="BZ546"/>
  <c r="CL546"/>
  <c r="CA546"/>
  <c r="BS546"/>
  <c r="BY546"/>
  <c r="CG546" l="1"/>
  <c r="CI546"/>
  <c r="CE546"/>
  <c r="CD546"/>
  <c r="CC546"/>
  <c r="CJ546"/>
  <c r="CM546"/>
  <c r="CK546"/>
  <c r="BV547" l="1"/>
  <c r="CH547"/>
  <c r="CK547"/>
  <c r="BY547"/>
  <c r="BU547"/>
  <c r="CG547"/>
  <c r="CA547"/>
  <c r="CM547"/>
  <c r="BZ547"/>
  <c r="CL547"/>
  <c r="BP547"/>
  <c r="CB547"/>
  <c r="BQ547"/>
  <c r="CC547"/>
  <c r="BR547"/>
  <c r="CD547"/>
  <c r="CE547"/>
  <c r="BS547"/>
  <c r="BX547"/>
  <c r="CJ547"/>
  <c r="CI547"/>
  <c r="BW547"/>
  <c r="BT547"/>
  <c r="CF547"/>
  <c r="BT548" l="1"/>
  <c r="CF548"/>
  <c r="BS548"/>
  <c r="BW548"/>
  <c r="CI548"/>
  <c r="BY548"/>
  <c r="CK548"/>
  <c r="BP548"/>
  <c r="CB548"/>
  <c r="CD548"/>
  <c r="BR548"/>
  <c r="CH548"/>
  <c r="BV548"/>
  <c r="BX548"/>
  <c r="CJ548"/>
  <c r="CG548"/>
  <c r="BU548"/>
  <c r="BZ548"/>
  <c r="CL548"/>
  <c r="CC548"/>
  <c r="BQ548"/>
  <c r="CM548"/>
  <c r="CA548"/>
  <c r="CE548" l="1"/>
  <c r="BW549" l="1"/>
  <c r="BR549"/>
  <c r="CK549"/>
  <c r="BY549"/>
  <c r="CA549"/>
  <c r="BX549"/>
  <c r="CF549"/>
  <c r="BT549"/>
  <c r="BV549"/>
  <c r="CH549"/>
  <c r="CD549"/>
  <c r="BS549"/>
  <c r="CB549"/>
  <c r="BP549"/>
  <c r="BU549"/>
  <c r="CG549"/>
  <c r="BZ549"/>
  <c r="CC549"/>
  <c r="BQ549"/>
  <c r="CL549" l="1"/>
  <c r="CE549"/>
  <c r="CM549"/>
  <c r="CI549"/>
  <c r="CJ549"/>
  <c r="CI550" l="1"/>
  <c r="BV550"/>
  <c r="BX550"/>
  <c r="CE550"/>
  <c r="BS550"/>
  <c r="BT550"/>
  <c r="CF550"/>
  <c r="BP550"/>
  <c r="CB550"/>
  <c r="CA550"/>
  <c r="CM550"/>
  <c r="BW550"/>
  <c r="BQ550"/>
  <c r="CC550"/>
  <c r="BR550"/>
  <c r="CD550"/>
  <c r="CL550"/>
  <c r="BZ550"/>
  <c r="CG550"/>
  <c r="BU550"/>
  <c r="CH550"/>
  <c r="CK550"/>
  <c r="BY550"/>
  <c r="CJ550" l="1"/>
  <c r="BS551" l="1"/>
  <c r="CE551"/>
  <c r="CI551"/>
  <c r="BW551"/>
  <c r="BU551"/>
  <c r="CG551"/>
  <c r="BZ551"/>
  <c r="CL551"/>
  <c r="CA551"/>
  <c r="CM551"/>
  <c r="BV551"/>
  <c r="CH551"/>
  <c r="BR551"/>
  <c r="CD551"/>
  <c r="BP551"/>
  <c r="CB551"/>
  <c r="CJ551"/>
  <c r="BX551"/>
  <c r="BQ551"/>
  <c r="CC551"/>
  <c r="BT551"/>
  <c r="CF551"/>
  <c r="BY551"/>
  <c r="CK551"/>
  <c r="BT552" l="1"/>
  <c r="CF552"/>
  <c r="CB552"/>
  <c r="BP552"/>
  <c r="CJ552"/>
  <c r="BX552"/>
  <c r="BR552"/>
  <c r="BV552"/>
  <c r="CH552"/>
  <c r="CD552"/>
  <c r="CA552"/>
  <c r="CM552"/>
  <c r="BW552"/>
  <c r="CI552"/>
  <c r="CK552"/>
  <c r="BY552"/>
  <c r="CC552"/>
  <c r="BQ552"/>
  <c r="CE552"/>
  <c r="BS552"/>
  <c r="CL552"/>
  <c r="BZ552"/>
  <c r="CG552"/>
  <c r="BU552"/>
  <c r="BP553" l="1"/>
  <c r="CB553"/>
  <c r="BV553"/>
  <c r="CH553"/>
  <c r="CE553"/>
  <c r="BS553"/>
  <c r="CA553"/>
  <c r="CM553"/>
  <c r="CG553"/>
  <c r="BU553"/>
  <c r="CC553"/>
  <c r="BQ553"/>
  <c r="BX553"/>
  <c r="CL553"/>
  <c r="BZ553"/>
  <c r="CD553"/>
  <c r="BR553"/>
  <c r="BT553"/>
  <c r="CF553"/>
  <c r="CI553"/>
  <c r="BW553"/>
  <c r="BY553"/>
  <c r="CK553"/>
  <c r="CJ553" l="1"/>
  <c r="CE554" l="1"/>
  <c r="BS554"/>
  <c r="CH554"/>
  <c r="BV554"/>
  <c r="BY554"/>
  <c r="CM554"/>
  <c r="CA554"/>
  <c r="CJ554"/>
  <c r="BX554"/>
  <c r="BQ554"/>
  <c r="CC554"/>
  <c r="CL554"/>
  <c r="BZ554"/>
  <c r="BU554"/>
  <c r="CG554"/>
  <c r="CB554"/>
  <c r="BP554"/>
  <c r="BR554"/>
  <c r="CD554"/>
  <c r="BW554"/>
  <c r="CI554"/>
  <c r="BT554"/>
  <c r="CF554"/>
  <c r="CK554"/>
  <c r="CH555" l="1"/>
  <c r="BV555"/>
  <c r="BY555"/>
  <c r="CK555"/>
  <c r="CA555"/>
  <c r="CM555"/>
  <c r="CF555"/>
  <c r="BT555"/>
  <c r="CE555"/>
  <c r="BS555"/>
  <c r="BQ555"/>
  <c r="CC555"/>
  <c r="CL555"/>
  <c r="BZ555"/>
  <c r="BR555"/>
  <c r="CD555"/>
  <c r="BU555"/>
  <c r="CG555"/>
  <c r="CJ555"/>
  <c r="BX555"/>
  <c r="BP555"/>
  <c r="CB555"/>
  <c r="CI555"/>
  <c r="BW555"/>
  <c r="CK556" l="1"/>
  <c r="BY556"/>
  <c r="BS556"/>
  <c r="CE556"/>
  <c r="CC556"/>
  <c r="BQ556"/>
  <c r="BT556"/>
  <c r="CF556"/>
  <c r="CB556"/>
  <c r="BP556"/>
  <c r="CM556"/>
  <c r="CA556"/>
  <c r="BU556"/>
  <c r="CG556"/>
  <c r="CH556"/>
  <c r="BV556"/>
  <c r="BZ556"/>
  <c r="CL556"/>
  <c r="BX556"/>
  <c r="CJ556"/>
  <c r="BR556"/>
  <c r="CD556"/>
  <c r="BW556"/>
  <c r="CI556"/>
  <c r="BY557" l="1"/>
  <c r="CK557"/>
  <c r="BS557"/>
  <c r="CE557"/>
  <c r="BV557"/>
  <c r="BQ557"/>
  <c r="CC557"/>
  <c r="CA557"/>
  <c r="CM557"/>
  <c r="BT557"/>
  <c r="CF557"/>
  <c r="CJ557"/>
  <c r="BX557"/>
  <c r="BR557"/>
  <c r="CD557"/>
  <c r="CB557"/>
  <c r="BP557"/>
  <c r="CI557"/>
  <c r="BW557"/>
  <c r="BU557"/>
  <c r="CG557"/>
  <c r="BZ557"/>
  <c r="CL557"/>
  <c r="CH557" l="1"/>
  <c r="BW558" l="1"/>
  <c r="CI558"/>
  <c r="BX558"/>
  <c r="CJ558"/>
  <c r="CD558"/>
  <c r="BR558"/>
  <c r="BP558"/>
  <c r="CB558"/>
  <c r="CL558"/>
  <c r="BZ558"/>
  <c r="BQ558"/>
  <c r="CC558"/>
  <c r="CA558"/>
  <c r="CM558"/>
  <c r="BV558"/>
  <c r="CH558"/>
  <c r="CG558"/>
  <c r="BU558"/>
  <c r="BS558"/>
  <c r="CE558"/>
  <c r="CF558"/>
  <c r="BT558"/>
  <c r="BY558"/>
  <c r="CK558"/>
  <c r="BT559" l="1"/>
  <c r="CF559"/>
  <c r="BX559"/>
  <c r="CJ559"/>
  <c r="BQ559"/>
  <c r="CC559"/>
  <c r="BY559"/>
  <c r="CK559"/>
  <c r="BV559"/>
  <c r="CH559"/>
  <c r="BR559"/>
  <c r="CD559"/>
  <c r="BU559"/>
  <c r="CG559"/>
  <c r="BS559"/>
  <c r="CE559"/>
  <c r="CB559"/>
  <c r="BP559"/>
  <c r="CL559"/>
  <c r="BZ559"/>
  <c r="CA559"/>
  <c r="CM559"/>
  <c r="BW559"/>
  <c r="CI559"/>
  <c r="CG560" l="1"/>
  <c r="BU560"/>
  <c r="BP560"/>
  <c r="CB560"/>
  <c r="BW560"/>
  <c r="CI560"/>
  <c r="BT560"/>
  <c r="CD560"/>
  <c r="BR560"/>
  <c r="CA560"/>
  <c r="CM560"/>
  <c r="BX560"/>
  <c r="CJ560"/>
  <c r="BV560"/>
  <c r="CH560"/>
  <c r="CC560"/>
  <c r="BQ560"/>
  <c r="BZ560"/>
  <c r="CL560"/>
  <c r="BY560"/>
  <c r="CK560"/>
  <c r="BS560"/>
  <c r="CE560"/>
  <c r="CF560" l="1"/>
  <c r="BR561" l="1"/>
  <c r="BU561"/>
  <c r="BZ561"/>
  <c r="CL561"/>
  <c r="BT561"/>
  <c r="CF561"/>
  <c r="CH561"/>
  <c r="BV561"/>
  <c r="CA561"/>
  <c r="CC561"/>
  <c r="BQ561"/>
  <c r="CD561"/>
  <c r="CE561"/>
  <c r="BS561"/>
  <c r="CB561"/>
  <c r="BP561"/>
  <c r="BW561"/>
  <c r="CI561"/>
  <c r="BX561"/>
  <c r="CJ561"/>
  <c r="CK561"/>
  <c r="BY561"/>
  <c r="CM561" l="1"/>
  <c r="CG561"/>
  <c r="BX562" l="1"/>
  <c r="CJ562"/>
  <c r="BV562"/>
  <c r="CH562"/>
  <c r="BU562"/>
  <c r="BT562"/>
  <c r="CF562"/>
  <c r="CB562"/>
  <c r="BP562"/>
  <c r="CA562"/>
  <c r="BW562"/>
  <c r="BY562"/>
  <c r="BQ562"/>
  <c r="BZ562"/>
  <c r="CL562"/>
  <c r="BR562"/>
  <c r="BS562"/>
  <c r="CG562" l="1"/>
  <c r="CC562"/>
  <c r="CE562"/>
  <c r="CD562"/>
  <c r="CK562"/>
  <c r="CI562"/>
  <c r="CM562"/>
  <c r="CH563" l="1"/>
  <c r="BY563"/>
  <c r="BR563"/>
  <c r="CF563"/>
  <c r="BT563"/>
  <c r="BS563"/>
  <c r="BZ563"/>
  <c r="CL563"/>
  <c r="CB563"/>
  <c r="BP563"/>
  <c r="BX563"/>
  <c r="BW563"/>
  <c r="BQ563"/>
  <c r="BU563"/>
  <c r="CA563"/>
  <c r="BV563" l="1"/>
  <c r="CD563" l="1"/>
  <c r="CK563"/>
  <c r="CJ563"/>
  <c r="CE563"/>
  <c r="CI563"/>
  <c r="CC563"/>
  <c r="CG563"/>
  <c r="CM563"/>
  <c r="BQ564" l="1"/>
  <c r="BR564"/>
  <c r="BS564"/>
  <c r="BZ564"/>
  <c r="CL564"/>
  <c r="BU564"/>
  <c r="BY564"/>
  <c r="CA564"/>
  <c r="BV564"/>
  <c r="CB564"/>
  <c r="BP564"/>
  <c r="BX564"/>
  <c r="BT564"/>
  <c r="CF564"/>
  <c r="BW564"/>
  <c r="CI564"/>
  <c r="CJ564" l="1"/>
  <c r="CH564"/>
  <c r="CM564"/>
  <c r="CK564"/>
  <c r="CG564"/>
  <c r="CE564"/>
  <c r="CD564"/>
  <c r="CC564"/>
  <c r="CB565" l="1"/>
  <c r="BV565"/>
  <c r="BZ565"/>
  <c r="BR565"/>
  <c r="CA565"/>
  <c r="BU565"/>
  <c r="BQ565"/>
  <c r="BY565"/>
  <c r="BX565"/>
  <c r="BW565"/>
  <c r="CI565"/>
  <c r="BS565"/>
  <c r="CE565"/>
  <c r="BT565"/>
  <c r="CF565"/>
  <c r="BP565" l="1"/>
  <c r="CH565"/>
  <c r="CJ565"/>
  <c r="CM565"/>
  <c r="CK565"/>
  <c r="CC565"/>
  <c r="CG565"/>
  <c r="CL565"/>
  <c r="CD565"/>
  <c r="BQ566" l="1"/>
  <c r="CB566"/>
  <c r="CF566"/>
  <c r="BP566"/>
  <c r="BV566"/>
  <c r="CK566"/>
  <c r="BY566"/>
  <c r="CM566"/>
  <c r="CA566"/>
  <c r="CL566"/>
  <c r="BZ566"/>
  <c r="BX566"/>
  <c r="CJ566"/>
  <c r="CG566"/>
  <c r="BU566"/>
  <c r="BR566"/>
  <c r="CD566"/>
  <c r="CE566"/>
  <c r="BS566"/>
  <c r="BW566"/>
  <c r="CI566"/>
  <c r="CH566" l="1"/>
  <c r="BT566"/>
  <c r="CC566"/>
  <c r="BZ567" l="1"/>
  <c r="BX567"/>
  <c r="BS567"/>
  <c r="CE567"/>
  <c r="BW567"/>
  <c r="CI567"/>
  <c r="BU567"/>
  <c r="CG567"/>
  <c r="BV567"/>
  <c r="BT567"/>
  <c r="BQ567"/>
  <c r="BY567"/>
  <c r="CA567"/>
  <c r="CM567"/>
  <c r="BP567"/>
  <c r="CB567"/>
  <c r="BR567"/>
  <c r="CD567"/>
  <c r="CC567" l="1"/>
  <c r="CJ567"/>
  <c r="CK567"/>
  <c r="CF567"/>
  <c r="CH567"/>
  <c r="CL567"/>
  <c r="BY568" l="1"/>
  <c r="BZ568"/>
  <c r="CD568"/>
  <c r="CA568"/>
  <c r="BU568"/>
  <c r="BS568"/>
  <c r="CJ568"/>
  <c r="BP568"/>
  <c r="CB568"/>
  <c r="BT568"/>
  <c r="BV568"/>
  <c r="CH568"/>
  <c r="CL568"/>
  <c r="CC568"/>
  <c r="BX568"/>
  <c r="CI568"/>
  <c r="BW568"/>
  <c r="BR568" l="1"/>
  <c r="CE568"/>
  <c r="CG568"/>
  <c r="BQ568"/>
  <c r="CM568"/>
  <c r="CF568"/>
  <c r="CK568"/>
  <c r="BX569" l="1"/>
  <c r="BS569"/>
  <c r="CL569"/>
  <c r="BW569"/>
  <c r="BY569"/>
  <c r="BP569"/>
  <c r="BR569"/>
  <c r="CA569"/>
  <c r="BT569"/>
  <c r="CF569"/>
  <c r="CH569" l="1"/>
  <c r="CG569"/>
  <c r="CC569"/>
  <c r="BZ569"/>
  <c r="BQ569"/>
  <c r="CE569"/>
  <c r="BV569"/>
  <c r="CD569"/>
  <c r="CI569"/>
  <c r="BU569"/>
  <c r="CB569"/>
  <c r="CK569"/>
  <c r="CM569"/>
  <c r="CJ569"/>
  <c r="BQ570" l="1"/>
  <c r="BZ570"/>
  <c r="CG570"/>
  <c r="BV570"/>
  <c r="BT570"/>
  <c r="CA570"/>
  <c r="BS570"/>
  <c r="CD570"/>
  <c r="BR570"/>
  <c r="BP570"/>
  <c r="BU570"/>
  <c r="BX570"/>
  <c r="BW570"/>
  <c r="BY570"/>
  <c r="CE570"/>
  <c r="CH570" l="1"/>
  <c r="CK570"/>
  <c r="CI570"/>
  <c r="CC570"/>
  <c r="CB570"/>
  <c r="CM570"/>
  <c r="CL570"/>
  <c r="CF570"/>
  <c r="CJ570"/>
  <c r="BS571" l="1"/>
  <c r="BU571"/>
  <c r="BT571"/>
  <c r="CL571"/>
  <c r="CH571"/>
  <c r="BR571"/>
  <c r="CD571"/>
  <c r="CA571"/>
  <c r="CM571"/>
  <c r="CB571"/>
  <c r="BP571"/>
  <c r="BQ571"/>
  <c r="BX571"/>
  <c r="CJ571"/>
  <c r="BW571"/>
  <c r="CI571"/>
  <c r="BV571"/>
  <c r="CF571" l="1"/>
  <c r="CG571"/>
  <c r="BY571"/>
  <c r="BZ571"/>
  <c r="CK571"/>
  <c r="CE571"/>
  <c r="CC571"/>
  <c r="CB572" l="1"/>
  <c r="BP572"/>
  <c r="BQ572"/>
  <c r="CC572"/>
  <c r="CA572"/>
  <c r="CM572"/>
  <c r="BV572"/>
  <c r="CH572"/>
  <c r="CK572"/>
  <c r="BY572"/>
  <c r="CI572"/>
  <c r="BW572"/>
  <c r="BR572"/>
  <c r="CD572"/>
  <c r="BT572"/>
  <c r="CF572"/>
  <c r="BS572"/>
  <c r="CE572"/>
  <c r="CG572"/>
  <c r="BU572"/>
  <c r="BX572"/>
  <c r="CJ572"/>
  <c r="CL572"/>
  <c r="BZ572"/>
  <c r="BP573" l="1"/>
  <c r="CB573"/>
  <c r="CA573"/>
  <c r="CM573"/>
  <c r="CI573"/>
  <c r="BW573"/>
  <c r="CL573"/>
  <c r="BZ573"/>
  <c r="CJ573"/>
  <c r="BX573"/>
  <c r="BS573"/>
  <c r="CE573"/>
  <c r="BR573"/>
  <c r="CD573"/>
  <c r="BT573"/>
  <c r="CF573"/>
  <c r="BU573"/>
  <c r="CG573"/>
  <c r="BY573"/>
  <c r="CK573"/>
  <c r="CH573"/>
  <c r="BV573"/>
  <c r="BQ573"/>
  <c r="CC573"/>
  <c r="CJ574" l="1"/>
  <c r="BX574"/>
  <c r="CB574"/>
  <c r="BP574"/>
  <c r="CM574"/>
  <c r="CA574"/>
  <c r="BS574"/>
  <c r="CE574"/>
  <c r="BZ574"/>
  <c r="CL574"/>
  <c r="CK574"/>
  <c r="BY574"/>
  <c r="BW574"/>
  <c r="CI574"/>
  <c r="BU574"/>
  <c r="CG574"/>
  <c r="CC574"/>
  <c r="BQ574"/>
  <c r="BV574"/>
  <c r="CH574"/>
  <c r="BR574"/>
  <c r="CD574"/>
  <c r="CF574"/>
  <c r="BT574"/>
  <c r="BR575" l="1"/>
  <c r="CD575"/>
  <c r="BT575"/>
  <c r="CF575"/>
  <c r="BX575"/>
  <c r="CJ575"/>
  <c r="BQ575"/>
  <c r="CI575"/>
  <c r="BW575"/>
  <c r="BU575"/>
  <c r="CG575"/>
  <c r="CM575"/>
  <c r="CA575"/>
  <c r="BP575"/>
  <c r="CB575"/>
  <c r="BZ575"/>
  <c r="CL575"/>
  <c r="BV575"/>
  <c r="CH575"/>
  <c r="BS575"/>
  <c r="CE575"/>
  <c r="BY575"/>
  <c r="CK575"/>
  <c r="CC575" l="1"/>
  <c r="BT576" l="1"/>
  <c r="CA576"/>
  <c r="BX576"/>
  <c r="BP576"/>
  <c r="BW576"/>
  <c r="BZ576"/>
  <c r="BQ576" l="1"/>
  <c r="CC576"/>
  <c r="BV576"/>
  <c r="CH576"/>
  <c r="CD576"/>
  <c r="BR576"/>
  <c r="CK576"/>
  <c r="BY576"/>
  <c r="CE576"/>
  <c r="BS576"/>
  <c r="BU576"/>
  <c r="CG576"/>
  <c r="CB576"/>
  <c r="CJ576"/>
  <c r="CM576"/>
  <c r="CF576"/>
  <c r="CI576"/>
  <c r="CL576"/>
  <c r="BZ577" l="1"/>
  <c r="BV577"/>
  <c r="BQ577"/>
  <c r="BU577"/>
  <c r="BX577"/>
  <c r="BY577"/>
  <c r="BR577"/>
  <c r="BS577"/>
  <c r="CC577"/>
  <c r="CF577"/>
  <c r="BT577"/>
  <c r="CI577"/>
  <c r="BW577"/>
  <c r="CA577" l="1"/>
  <c r="CD577"/>
  <c r="CE577"/>
  <c r="CK577"/>
  <c r="CG577"/>
  <c r="CH577"/>
  <c r="CB577"/>
  <c r="CJ577"/>
  <c r="CM577" l="1"/>
  <c r="BP577"/>
  <c r="CL577" l="1"/>
  <c r="CD578" l="1"/>
  <c r="BR578"/>
  <c r="CJ578"/>
  <c r="BX578"/>
  <c r="CE578"/>
  <c r="BS578"/>
  <c r="CC578"/>
  <c r="BQ578"/>
  <c r="BU578"/>
  <c r="CG578"/>
  <c r="CM578"/>
  <c r="CA578"/>
  <c r="BZ578"/>
  <c r="CL578"/>
  <c r="BP578"/>
  <c r="CB578"/>
  <c r="BW578"/>
  <c r="CI578"/>
  <c r="CH578"/>
  <c r="BV578"/>
  <c r="CF578"/>
  <c r="BT578"/>
  <c r="BY578"/>
  <c r="CK578"/>
  <c r="BP579" l="1"/>
  <c r="BX579"/>
  <c r="BZ579"/>
  <c r="BW579"/>
  <c r="CA579"/>
  <c r="BV579"/>
  <c r="BR579" l="1"/>
  <c r="CD579"/>
  <c r="BY579"/>
  <c r="CK579"/>
  <c r="CG579"/>
  <c r="BU579"/>
  <c r="CF579"/>
  <c r="BT579"/>
  <c r="CE579"/>
  <c r="BS579"/>
  <c r="CC579"/>
  <c r="BQ579"/>
  <c r="CJ579"/>
  <c r="CM579"/>
  <c r="CI579"/>
  <c r="CL579"/>
  <c r="CH579"/>
  <c r="CB579"/>
  <c r="BU580" l="1"/>
  <c r="CA580"/>
  <c r="CM580"/>
  <c r="CG580"/>
  <c r="CE580" l="1"/>
  <c r="BS580"/>
  <c r="BV580"/>
  <c r="CH580"/>
  <c r="CD580"/>
  <c r="BR580"/>
  <c r="BY580"/>
  <c r="CK580"/>
  <c r="CJ580"/>
  <c r="BX580"/>
  <c r="BQ580"/>
  <c r="CC580"/>
  <c r="CL580"/>
  <c r="BZ580"/>
  <c r="BW580"/>
  <c r="CI580"/>
  <c r="CF580"/>
  <c r="BT580"/>
  <c r="BP580"/>
  <c r="CB580"/>
  <c r="BW581" l="1"/>
  <c r="BZ581"/>
  <c r="CI581" l="1"/>
  <c r="CA581"/>
  <c r="CM581"/>
  <c r="BY581"/>
  <c r="CK581"/>
  <c r="BU581"/>
  <c r="CG581"/>
  <c r="CE581"/>
  <c r="BS581"/>
  <c r="BQ581"/>
  <c r="CC581"/>
  <c r="BX581"/>
  <c r="CJ581"/>
  <c r="BT581"/>
  <c r="CF581"/>
  <c r="BV581"/>
  <c r="CH581"/>
  <c r="CB581"/>
  <c r="BP581"/>
  <c r="CD581"/>
  <c r="BR581"/>
  <c r="BU582" l="1"/>
  <c r="CL581"/>
  <c r="BP582"/>
  <c r="BW582"/>
  <c r="BY582"/>
  <c r="BS582" l="1"/>
  <c r="BQ582"/>
  <c r="BT582"/>
  <c r="BV582"/>
  <c r="BZ582"/>
  <c r="CD582" l="1"/>
  <c r="BR582"/>
  <c r="CJ582"/>
  <c r="BX582"/>
  <c r="CA582"/>
  <c r="CM582"/>
  <c r="CK582"/>
  <c r="CG582"/>
  <c r="CC582"/>
  <c r="CH582"/>
  <c r="CE582"/>
  <c r="CF582"/>
  <c r="CB582"/>
  <c r="CI582"/>
  <c r="CL582"/>
  <c r="BV583" l="1"/>
  <c r="BY583"/>
  <c r="BW583"/>
  <c r="BT583"/>
  <c r="BR583"/>
  <c r="BZ583"/>
  <c r="BU583"/>
  <c r="BX583"/>
  <c r="BQ583"/>
  <c r="CA583"/>
  <c r="CB583"/>
  <c r="BP583"/>
  <c r="BS583"/>
  <c r="CE583"/>
  <c r="CK583" l="1"/>
  <c r="CG583"/>
  <c r="CJ583"/>
  <c r="CD583"/>
  <c r="CI583"/>
  <c r="CH583"/>
  <c r="CF583"/>
  <c r="CL583"/>
  <c r="CM583"/>
  <c r="CC583"/>
  <c r="CM584" l="1"/>
  <c r="BR584"/>
  <c r="CA584"/>
  <c r="CD584"/>
  <c r="BQ584"/>
  <c r="CC584"/>
  <c r="CJ584" l="1"/>
  <c r="BX584"/>
  <c r="BU584"/>
  <c r="CG584"/>
  <c r="BV584"/>
  <c r="CL584"/>
  <c r="BZ584"/>
  <c r="BT584"/>
  <c r="CF584"/>
  <c r="BP584"/>
  <c r="CB584"/>
  <c r="BY584"/>
  <c r="CK584"/>
  <c r="BW584"/>
  <c r="CI584"/>
  <c r="BS584"/>
  <c r="CE584"/>
  <c r="CH584" l="1"/>
  <c r="BZ585" l="1"/>
  <c r="BW585"/>
  <c r="BQ585"/>
  <c r="BR585"/>
  <c r="BS585"/>
  <c r="CA585"/>
  <c r="BT585"/>
  <c r="CD585"/>
  <c r="CH585" l="1"/>
  <c r="BV585"/>
  <c r="BX585"/>
  <c r="CJ585"/>
  <c r="CG585"/>
  <c r="BU585"/>
  <c r="BP585"/>
  <c r="BY585"/>
  <c r="CK585"/>
  <c r="CB585"/>
  <c r="CI585"/>
  <c r="CL585"/>
  <c r="CC585"/>
  <c r="CF585"/>
  <c r="CM585"/>
  <c r="CE585"/>
  <c r="BR586" l="1"/>
  <c r="BX586"/>
  <c r="BZ586"/>
  <c r="BV586"/>
  <c r="CA586"/>
  <c r="CM586"/>
  <c r="BW586"/>
  <c r="CI586"/>
  <c r="BQ586"/>
  <c r="BY586"/>
  <c r="CK586"/>
  <c r="BU586"/>
  <c r="CG586"/>
  <c r="CF586"/>
  <c r="BT586"/>
  <c r="BP586"/>
  <c r="CB586"/>
  <c r="CE586"/>
  <c r="BS586"/>
  <c r="CC586" l="1"/>
  <c r="CH586"/>
  <c r="CL586"/>
  <c r="CD586"/>
  <c r="CJ586"/>
  <c r="BX587" l="1"/>
  <c r="BR587"/>
  <c r="CD587"/>
  <c r="BT587"/>
  <c r="BV587"/>
  <c r="CJ587"/>
  <c r="CL587"/>
  <c r="BP587"/>
  <c r="CB587"/>
  <c r="BU587"/>
  <c r="CG587"/>
  <c r="CI587"/>
  <c r="BW587"/>
  <c r="CE587"/>
  <c r="BS587"/>
  <c r="BQ587"/>
  <c r="CC587"/>
  <c r="CH587" l="1"/>
  <c r="BZ587"/>
  <c r="CF587"/>
  <c r="BY587"/>
  <c r="CK587"/>
  <c r="CA587"/>
  <c r="CM587"/>
  <c r="BQ588" l="1"/>
  <c r="BU588"/>
  <c r="BV588"/>
  <c r="CA588"/>
  <c r="BR588"/>
  <c r="BT588"/>
  <c r="BZ588"/>
  <c r="BX588"/>
  <c r="CK588"/>
  <c r="CL588"/>
  <c r="CF588"/>
  <c r="CJ588"/>
  <c r="BY588" l="1"/>
  <c r="BW588"/>
  <c r="CI588"/>
  <c r="BS588"/>
  <c r="CE588"/>
  <c r="CB588"/>
  <c r="BP588"/>
  <c r="CD588"/>
  <c r="CG588"/>
  <c r="CM588"/>
  <c r="CC588"/>
  <c r="CH588"/>
  <c r="BR589" l="1"/>
  <c r="BY589"/>
  <c r="BU589"/>
  <c r="BX589"/>
  <c r="BW589"/>
  <c r="CI589"/>
  <c r="BV589"/>
  <c r="BS589"/>
  <c r="CA589"/>
  <c r="BZ589"/>
  <c r="BQ589"/>
  <c r="CE589" l="1"/>
  <c r="CF589"/>
  <c r="BT589"/>
  <c r="BP589"/>
  <c r="CB589"/>
  <c r="CK589"/>
  <c r="CG589" l="1"/>
  <c r="CH589"/>
  <c r="CM589"/>
  <c r="CD589"/>
  <c r="CC589"/>
  <c r="CL589"/>
  <c r="CJ589"/>
  <c r="BR590" l="1"/>
  <c r="CD590"/>
  <c r="BS590" l="1"/>
  <c r="CE590"/>
  <c r="BV590"/>
  <c r="CH590"/>
  <c r="CK590"/>
  <c r="BY590"/>
  <c r="CC590"/>
  <c r="BQ590"/>
  <c r="CL590"/>
  <c r="BZ590"/>
  <c r="CA590"/>
  <c r="CM590"/>
  <c r="CG590"/>
  <c r="BU590"/>
  <c r="BP590"/>
  <c r="CB590"/>
  <c r="CF590"/>
  <c r="BT590"/>
  <c r="BW590"/>
  <c r="CI590"/>
  <c r="CJ590"/>
  <c r="BX590"/>
  <c r="BY591" l="1"/>
  <c r="CD591"/>
  <c r="CK591" l="1"/>
  <c r="BU591"/>
  <c r="CG591"/>
  <c r="CJ591"/>
  <c r="BX591"/>
  <c r="BP591"/>
  <c r="CB591"/>
  <c r="CH591"/>
  <c r="BV591"/>
  <c r="CC591"/>
  <c r="BQ591"/>
  <c r="CL591"/>
  <c r="BZ591"/>
  <c r="CI591"/>
  <c r="BW591"/>
  <c r="CA591"/>
  <c r="CM591"/>
  <c r="BS591"/>
  <c r="CE591"/>
  <c r="BR591"/>
  <c r="BT591"/>
  <c r="CF591"/>
  <c r="BT592" l="1"/>
  <c r="CB592"/>
  <c r="BU592" l="1"/>
  <c r="CG592"/>
  <c r="BP592"/>
  <c r="BV592"/>
  <c r="CH592"/>
  <c r="BQ592"/>
  <c r="BW592"/>
  <c r="BX592"/>
  <c r="CJ592"/>
  <c r="BZ592"/>
  <c r="CL592"/>
  <c r="BR592"/>
  <c r="CA592"/>
  <c r="CM592"/>
  <c r="CK592"/>
  <c r="BY592"/>
  <c r="CE592"/>
  <c r="BS592"/>
  <c r="CC592" l="1"/>
  <c r="CF592"/>
  <c r="CD592"/>
  <c r="CI592"/>
  <c r="BZ593" l="1"/>
  <c r="BX593"/>
  <c r="BS593"/>
  <c r="BQ593"/>
  <c r="CA593"/>
  <c r="BU593"/>
  <c r="BV593"/>
  <c r="CB593"/>
  <c r="CL593"/>
  <c r="CG593" l="1"/>
  <c r="CH593"/>
  <c r="BP593"/>
  <c r="BW593"/>
  <c r="BT593"/>
  <c r="BR593"/>
  <c r="BY593"/>
  <c r="CK593"/>
  <c r="CE593" l="1"/>
  <c r="CC593"/>
  <c r="CM593"/>
  <c r="CJ593"/>
  <c r="CF593"/>
  <c r="CD593"/>
  <c r="CI593"/>
  <c r="BS594" l="1"/>
  <c r="CE594"/>
  <c r="BP594"/>
  <c r="CB594"/>
  <c r="BV594"/>
  <c r="CH594"/>
  <c r="CI594"/>
  <c r="BW594"/>
  <c r="CJ594"/>
  <c r="BX594"/>
  <c r="CG594"/>
  <c r="BU594"/>
  <c r="BR594"/>
  <c r="CC594"/>
  <c r="BQ594"/>
  <c r="BT594"/>
  <c r="CF594"/>
  <c r="CA594"/>
  <c r="CM594"/>
  <c r="BZ594"/>
  <c r="CL594"/>
  <c r="CK594"/>
  <c r="BY594"/>
  <c r="CD594" l="1"/>
  <c r="BQ595" l="1"/>
  <c r="CC595"/>
  <c r="BS595"/>
  <c r="CE595"/>
  <c r="CB595"/>
  <c r="BP595"/>
  <c r="CH595"/>
  <c r="BV595"/>
  <c r="BX595"/>
  <c r="CJ595"/>
  <c r="BZ595"/>
  <c r="CL595"/>
  <c r="BT595"/>
  <c r="CF595"/>
  <c r="BR595"/>
  <c r="CD595"/>
  <c r="BU595"/>
  <c r="CG595"/>
  <c r="BY595"/>
  <c r="CK595"/>
  <c r="CM595"/>
  <c r="CA595"/>
  <c r="BW595"/>
  <c r="CI595"/>
  <c r="BX596" l="1"/>
  <c r="CJ596"/>
  <c r="BV596"/>
  <c r="CH596"/>
  <c r="BR596"/>
  <c r="CD596"/>
  <c r="BY596"/>
  <c r="CK596"/>
  <c r="BW596"/>
  <c r="CI596"/>
  <c r="BP596"/>
  <c r="CB596"/>
  <c r="BU596"/>
  <c r="CG596"/>
  <c r="CA596"/>
  <c r="CM596"/>
  <c r="BZ596"/>
  <c r="CL596"/>
  <c r="BT596"/>
  <c r="CF596"/>
  <c r="BS596"/>
  <c r="CE596"/>
  <c r="BQ596"/>
  <c r="CC596"/>
  <c r="BW597" l="1"/>
  <c r="BU597"/>
  <c r="BP597"/>
  <c r="BQ597"/>
  <c r="CC597"/>
  <c r="CI597"/>
  <c r="CG597"/>
  <c r="CB597" l="1"/>
  <c r="BV597"/>
  <c r="CH597"/>
  <c r="CD597"/>
  <c r="BR597"/>
  <c r="BX597"/>
  <c r="CJ597"/>
  <c r="CM597"/>
  <c r="CA597"/>
  <c r="BT597"/>
  <c r="CF597"/>
  <c r="BY597"/>
  <c r="CK597"/>
  <c r="CE597"/>
  <c r="BS597"/>
  <c r="BZ597"/>
  <c r="CL597"/>
  <c r="BZ598" l="1"/>
  <c r="BW598"/>
  <c r="BR598"/>
  <c r="CB598"/>
  <c r="CL598"/>
  <c r="CI598"/>
  <c r="BX598" l="1"/>
  <c r="CJ598"/>
  <c r="BS598"/>
  <c r="CE598"/>
  <c r="CG598"/>
  <c r="BU598"/>
  <c r="BY598"/>
  <c r="CK598"/>
  <c r="CF598"/>
  <c r="BT598"/>
  <c r="CH598"/>
  <c r="BV598"/>
  <c r="CM598"/>
  <c r="CA598"/>
  <c r="BP598"/>
  <c r="BQ598"/>
  <c r="CC598"/>
  <c r="CD598" l="1"/>
  <c r="BY599" l="1"/>
  <c r="BX599"/>
  <c r="CB599"/>
  <c r="BU599" l="1"/>
  <c r="CG599"/>
  <c r="CA599"/>
  <c r="BS599"/>
  <c r="BR599"/>
  <c r="BW599"/>
  <c r="BV599"/>
  <c r="CH599"/>
  <c r="BQ599"/>
  <c r="CC599"/>
  <c r="BT599"/>
  <c r="BP599"/>
  <c r="BZ599"/>
  <c r="CL599"/>
  <c r="CK599" l="1"/>
  <c r="CF599"/>
  <c r="CJ599"/>
  <c r="CM599"/>
  <c r="CD599"/>
  <c r="CI599"/>
  <c r="CE599"/>
  <c r="BP600" l="1"/>
  <c r="CB600"/>
  <c r="BY600"/>
  <c r="CK600"/>
  <c r="BX600"/>
  <c r="BT600"/>
  <c r="BU600"/>
  <c r="CG600"/>
  <c r="BV600"/>
  <c r="BQ600"/>
  <c r="CC600"/>
  <c r="BR600"/>
  <c r="BZ600"/>
  <c r="CL600"/>
  <c r="BW600"/>
  <c r="BS600"/>
  <c r="CE600"/>
  <c r="CA600"/>
  <c r="CM600"/>
  <c r="CI600" l="1"/>
  <c r="CD600"/>
  <c r="CJ600"/>
  <c r="CH600"/>
  <c r="CF600"/>
  <c r="CJ601" l="1"/>
  <c r="BX601"/>
  <c r="BY601"/>
  <c r="CK601"/>
  <c r="CA601"/>
  <c r="CM601"/>
  <c r="BU601"/>
  <c r="CG601"/>
  <c r="BW601"/>
  <c r="CI601"/>
  <c r="BS601"/>
  <c r="CE601"/>
  <c r="BV601"/>
  <c r="CH601"/>
  <c r="BR601"/>
  <c r="CD601"/>
  <c r="BZ601"/>
  <c r="CL601"/>
  <c r="BT601"/>
  <c r="CF601"/>
  <c r="BQ601"/>
  <c r="CC601"/>
  <c r="BP601"/>
  <c r="CB601"/>
  <c r="BV602" l="1"/>
  <c r="CH602"/>
  <c r="BU602"/>
  <c r="BQ602"/>
  <c r="CC602"/>
  <c r="BR602"/>
  <c r="CD602"/>
  <c r="CA602"/>
  <c r="CM602"/>
  <c r="BX602"/>
  <c r="CJ602"/>
  <c r="BZ602"/>
  <c r="CL602"/>
  <c r="BT602"/>
  <c r="CF602"/>
  <c r="BS602"/>
  <c r="CE602"/>
  <c r="BP602"/>
  <c r="CB602"/>
  <c r="CK602"/>
  <c r="BY602"/>
  <c r="BW602"/>
  <c r="CI602"/>
  <c r="CG602" l="1"/>
  <c r="BS603" l="1"/>
  <c r="CE603"/>
  <c r="BW603"/>
  <c r="CI603"/>
  <c r="BZ603"/>
  <c r="CL603"/>
  <c r="BQ603"/>
  <c r="CC603"/>
  <c r="BX603"/>
  <c r="CJ603"/>
  <c r="CD603"/>
  <c r="BR603"/>
  <c r="BY603"/>
  <c r="CK603"/>
  <c r="BU603"/>
  <c r="CG603"/>
  <c r="BV603"/>
  <c r="CH603"/>
  <c r="CM603"/>
  <c r="CA603"/>
  <c r="BT603"/>
  <c r="CF603"/>
  <c r="CB603"/>
  <c r="BP603"/>
  <c r="BZ604" l="1"/>
  <c r="BR604" l="1"/>
  <c r="BV604"/>
  <c r="CA604"/>
  <c r="CM604"/>
  <c r="BS604"/>
  <c r="CB604"/>
  <c r="BP604"/>
  <c r="BT604"/>
  <c r="CF604"/>
  <c r="BQ604"/>
  <c r="CC604"/>
  <c r="BX604"/>
  <c r="BW604"/>
  <c r="BY604"/>
  <c r="CK604"/>
  <c r="BU604"/>
  <c r="CG604"/>
  <c r="CL604" l="1"/>
  <c r="CD604"/>
  <c r="CH604"/>
  <c r="CE604"/>
  <c r="CJ604"/>
  <c r="CI604"/>
  <c r="BW605" l="1"/>
  <c r="BS605"/>
  <c r="BZ605"/>
  <c r="BV605"/>
  <c r="BT605" l="1"/>
  <c r="BX605"/>
  <c r="BP605"/>
  <c r="CF605"/>
  <c r="BR605"/>
  <c r="BY605"/>
  <c r="CK605"/>
  <c r="CL605"/>
  <c r="BU605"/>
  <c r="CG605"/>
  <c r="CA605"/>
  <c r="CM605"/>
  <c r="CB605" l="1"/>
  <c r="BQ605"/>
  <c r="CC605"/>
  <c r="CH605"/>
  <c r="CD605"/>
  <c r="CI605"/>
  <c r="CJ605"/>
  <c r="CE605"/>
  <c r="BV606" l="1"/>
  <c r="CL606" l="1"/>
  <c r="BZ606"/>
  <c r="CC606"/>
  <c r="BQ606"/>
  <c r="BX606"/>
  <c r="CJ606"/>
  <c r="BU606"/>
  <c r="CG606"/>
  <c r="CK606"/>
  <c r="BY606"/>
  <c r="CA606"/>
  <c r="CM606"/>
  <c r="BW606"/>
  <c r="CI606"/>
  <c r="CF606"/>
  <c r="BT606"/>
  <c r="BP606"/>
  <c r="CB606"/>
  <c r="CE606"/>
  <c r="BS606"/>
  <c r="BR606"/>
  <c r="CD606"/>
  <c r="CH606" l="1"/>
  <c r="BR607" l="1"/>
  <c r="CA607"/>
  <c r="BP607"/>
  <c r="BT607"/>
  <c r="BZ607"/>
  <c r="BV607"/>
  <c r="BW607"/>
  <c r="BQ607"/>
  <c r="CM607"/>
  <c r="CH607"/>
  <c r="CD607"/>
  <c r="CF607"/>
  <c r="CC607"/>
  <c r="CB607"/>
  <c r="BU607" l="1"/>
  <c r="CG607"/>
  <c r="BX607"/>
  <c r="CJ607"/>
  <c r="BS607"/>
  <c r="CE607"/>
  <c r="BY607"/>
  <c r="CK607"/>
  <c r="CI607"/>
  <c r="CL607" l="1"/>
  <c r="BV608"/>
  <c r="BW608"/>
  <c r="BY608"/>
  <c r="BZ608"/>
  <c r="BT608"/>
  <c r="BU608"/>
  <c r="BP608"/>
  <c r="BR608"/>
  <c r="BS608"/>
  <c r="CA608"/>
  <c r="BX608"/>
  <c r="BQ608"/>
  <c r="CM608" l="1"/>
  <c r="CG608"/>
  <c r="CE608" l="1"/>
  <c r="CF608"/>
  <c r="CL608"/>
  <c r="CI608"/>
  <c r="CK608"/>
  <c r="CJ608"/>
  <c r="CC608"/>
  <c r="CH608"/>
  <c r="CB608"/>
  <c r="CD608"/>
  <c r="BW609" l="1"/>
  <c r="CI609"/>
  <c r="CF609"/>
  <c r="BT609"/>
  <c r="CM609"/>
  <c r="CA609"/>
  <c r="BP609"/>
  <c r="CB609"/>
  <c r="CL609"/>
  <c r="BZ609"/>
  <c r="BU609"/>
  <c r="CG609"/>
  <c r="BS609"/>
  <c r="CE609"/>
  <c r="BV609"/>
  <c r="CH609"/>
  <c r="BQ609"/>
  <c r="CC609"/>
  <c r="BY609"/>
  <c r="CK609"/>
  <c r="BR609"/>
  <c r="CD609"/>
  <c r="BX609"/>
  <c r="CJ609"/>
  <c r="BR610" l="1"/>
  <c r="BU610"/>
  <c r="CG610"/>
  <c r="BT610"/>
  <c r="BV610"/>
  <c r="CH610"/>
  <c r="BY610"/>
  <c r="CJ610"/>
  <c r="BX610"/>
  <c r="CM610"/>
  <c r="CA610"/>
  <c r="BQ610"/>
  <c r="CC610"/>
  <c r="CL610"/>
  <c r="BZ610"/>
  <c r="CI610"/>
  <c r="BW610"/>
  <c r="CB610"/>
  <c r="BP610"/>
  <c r="BS610"/>
  <c r="CE610"/>
  <c r="CK610" l="1"/>
  <c r="CD610"/>
  <c r="CF610"/>
  <c r="CC611" l="1"/>
  <c r="BU611"/>
  <c r="CI611"/>
  <c r="BZ611"/>
  <c r="BP611"/>
  <c r="CB611"/>
  <c r="CE611"/>
  <c r="BS611"/>
  <c r="CM611"/>
  <c r="CA611"/>
  <c r="BR611"/>
  <c r="CD611"/>
  <c r="BT611"/>
  <c r="CF611"/>
  <c r="BQ611"/>
  <c r="BV611"/>
  <c r="CH611"/>
  <c r="BW611"/>
  <c r="BY611"/>
  <c r="CK611"/>
  <c r="CL611"/>
  <c r="CJ611"/>
  <c r="BX611"/>
  <c r="CG611" l="1"/>
  <c r="BT612" l="1"/>
  <c r="CL612"/>
  <c r="BZ612"/>
  <c r="BQ612"/>
  <c r="CC612"/>
  <c r="BY612"/>
  <c r="CM612"/>
  <c r="CA612"/>
  <c r="BU612"/>
  <c r="BW612"/>
  <c r="BS612"/>
  <c r="CE612"/>
  <c r="CH612"/>
  <c r="BV612"/>
  <c r="BP612"/>
  <c r="BX612"/>
  <c r="CJ612"/>
  <c r="BR612"/>
  <c r="CK612" l="1"/>
  <c r="CD612"/>
  <c r="CG612"/>
  <c r="CF612"/>
  <c r="CB612"/>
  <c r="CI612"/>
  <c r="BT613" l="1"/>
  <c r="BP613"/>
  <c r="CM613"/>
  <c r="BU613"/>
  <c r="CE613"/>
  <c r="BW613"/>
  <c r="BV613"/>
  <c r="BQ613"/>
  <c r="CL613"/>
  <c r="BZ613"/>
  <c r="BY613"/>
  <c r="BX613"/>
  <c r="CJ613"/>
  <c r="CA613"/>
  <c r="CF613"/>
  <c r="CG613"/>
  <c r="CH613"/>
  <c r="BR613"/>
  <c r="CD613"/>
  <c r="CB613" l="1"/>
  <c r="BS613"/>
  <c r="CK613"/>
  <c r="CC613"/>
  <c r="CI613"/>
  <c r="BQ614" l="1"/>
  <c r="CC614"/>
  <c r="BV614"/>
  <c r="CH614"/>
  <c r="BW614"/>
  <c r="CI614"/>
  <c r="BY614"/>
  <c r="CK614"/>
  <c r="CE614"/>
  <c r="BS614"/>
  <c r="CA614"/>
  <c r="CM614"/>
  <c r="BR614"/>
  <c r="CD614"/>
  <c r="BX614"/>
  <c r="CJ614"/>
  <c r="CL614"/>
  <c r="BZ614"/>
  <c r="BU614"/>
  <c r="CG614"/>
  <c r="CB614"/>
  <c r="BP614"/>
  <c r="BT614"/>
  <c r="CF614"/>
  <c r="BT615" l="1"/>
  <c r="CF615"/>
  <c r="BW615"/>
  <c r="CI615"/>
  <c r="BU615"/>
  <c r="CG615"/>
  <c r="CA615"/>
  <c r="CM615"/>
  <c r="BV615"/>
  <c r="CH615"/>
  <c r="BZ615"/>
  <c r="CL615"/>
  <c r="BQ615"/>
  <c r="CC615"/>
  <c r="BR615"/>
  <c r="CD615"/>
  <c r="BY615"/>
  <c r="CK615"/>
  <c r="BS615"/>
  <c r="CE615"/>
  <c r="CJ615"/>
  <c r="BX615"/>
  <c r="CB615"/>
  <c r="BP615"/>
  <c r="CA616" l="1"/>
  <c r="BU616"/>
  <c r="BY616"/>
  <c r="BR616"/>
  <c r="BQ616"/>
  <c r="BV616"/>
  <c r="CC616"/>
  <c r="CM616"/>
  <c r="CD616"/>
  <c r="CG616"/>
  <c r="CH616" l="1"/>
  <c r="BP616"/>
  <c r="CB616"/>
  <c r="BZ616"/>
  <c r="CL616"/>
  <c r="BS616"/>
  <c r="CE616"/>
  <c r="CF616"/>
  <c r="BT616"/>
  <c r="CJ616"/>
  <c r="BX616"/>
  <c r="BW616"/>
  <c r="CI616"/>
  <c r="CK616" l="1"/>
  <c r="BW617" l="1"/>
  <c r="CA617"/>
  <c r="BU617"/>
  <c r="BQ617"/>
  <c r="BY617"/>
  <c r="BV617"/>
  <c r="BT617"/>
  <c r="BP617"/>
  <c r="BR617"/>
  <c r="BS617" l="1"/>
  <c r="CE617"/>
  <c r="BZ617"/>
  <c r="CL617"/>
  <c r="BX617"/>
  <c r="CJ617"/>
  <c r="CG617"/>
  <c r="CM617"/>
  <c r="CB617"/>
  <c r="CH617"/>
  <c r="CC617"/>
  <c r="CF617"/>
  <c r="CD617"/>
  <c r="CK617"/>
  <c r="CI617"/>
  <c r="BQ618" l="1"/>
  <c r="BX618"/>
  <c r="CJ618"/>
  <c r="BT618"/>
  <c r="BR618"/>
  <c r="BY618"/>
  <c r="BS618"/>
  <c r="CE618"/>
  <c r="BV618"/>
  <c r="BZ618"/>
  <c r="CA618"/>
  <c r="BP618"/>
  <c r="BW618"/>
  <c r="CI618"/>
  <c r="BU618"/>
  <c r="CG618" l="1"/>
  <c r="CM618"/>
  <c r="CF618"/>
  <c r="CB618"/>
  <c r="CL618"/>
  <c r="CH618"/>
  <c r="CK618"/>
  <c r="CD618"/>
  <c r="CC618"/>
  <c r="CK619" l="1"/>
  <c r="BY619"/>
  <c r="CJ619"/>
  <c r="BX619"/>
  <c r="CB619"/>
  <c r="BP619"/>
  <c r="BS619"/>
  <c r="BT619"/>
  <c r="BW619"/>
  <c r="BR619"/>
  <c r="CD619"/>
  <c r="CA619"/>
  <c r="CM619"/>
  <c r="BV619"/>
  <c r="BZ619"/>
  <c r="BQ619"/>
  <c r="CG619"/>
  <c r="BU619"/>
  <c r="CF619" l="1"/>
  <c r="CH619"/>
  <c r="CL619"/>
  <c r="CC619"/>
  <c r="CE619"/>
  <c r="CI619"/>
  <c r="BQ620" l="1"/>
  <c r="BY620"/>
  <c r="BP620"/>
  <c r="CB620"/>
  <c r="BT620"/>
  <c r="CA620"/>
  <c r="CM620"/>
  <c r="BS620"/>
  <c r="CG620"/>
  <c r="BU620"/>
  <c r="BW620"/>
  <c r="BZ620"/>
  <c r="CD620"/>
  <c r="BR620"/>
  <c r="BV620"/>
  <c r="BX620"/>
  <c r="CJ620"/>
  <c r="CF620" l="1"/>
  <c r="CE620"/>
  <c r="CI620"/>
  <c r="CC620"/>
  <c r="CK620"/>
  <c r="CL620"/>
  <c r="CH620"/>
  <c r="BT621" l="1"/>
  <c r="CB621"/>
  <c r="BP621"/>
  <c r="BX621"/>
  <c r="CA621"/>
  <c r="BU621"/>
  <c r="BZ621"/>
  <c r="BV621"/>
  <c r="BQ621"/>
  <c r="BY621"/>
  <c r="BR621"/>
  <c r="CD621"/>
  <c r="BW621"/>
  <c r="CI621"/>
  <c r="BS621"/>
  <c r="CE621"/>
  <c r="CK621" l="1"/>
  <c r="CC621"/>
  <c r="CL621"/>
  <c r="CF621"/>
  <c r="CH621"/>
  <c r="CJ621"/>
  <c r="CG621" l="1"/>
  <c r="CM621"/>
  <c r="BX622" l="1"/>
  <c r="BY622" l="1"/>
  <c r="BR622"/>
  <c r="BZ622"/>
  <c r="BS622"/>
  <c r="CA622"/>
  <c r="BT622"/>
  <c r="BV622"/>
  <c r="BW622"/>
  <c r="BU622"/>
  <c r="BQ622"/>
  <c r="CD622"/>
  <c r="BP622"/>
  <c r="CB622" l="1"/>
  <c r="CG622"/>
  <c r="CF622"/>
  <c r="CC622"/>
  <c r="CH622"/>
  <c r="CJ622"/>
  <c r="CK622"/>
  <c r="CL622"/>
  <c r="CI622"/>
  <c r="CE622"/>
  <c r="CM622"/>
  <c r="BS623" l="1"/>
  <c r="BZ623"/>
  <c r="BY623"/>
  <c r="CA623"/>
  <c r="BT623"/>
  <c r="BW623"/>
  <c r="BP623"/>
  <c r="CB623"/>
  <c r="BR623"/>
  <c r="BU623"/>
  <c r="CG623"/>
  <c r="BQ623"/>
  <c r="BX623"/>
  <c r="BV623"/>
  <c r="CK623" l="1"/>
  <c r="CF623"/>
  <c r="CD623"/>
  <c r="CC623"/>
  <c r="CJ623"/>
  <c r="CH623"/>
  <c r="CE623"/>
  <c r="CL623"/>
  <c r="CM623"/>
  <c r="CI623"/>
  <c r="BU624" l="1"/>
  <c r="BR624"/>
  <c r="BQ624"/>
  <c r="BT624"/>
  <c r="CA624"/>
  <c r="BS624"/>
  <c r="BZ624"/>
  <c r="BV624"/>
  <c r="BP624"/>
  <c r="CB624"/>
  <c r="BX624"/>
  <c r="BW624"/>
  <c r="BY624"/>
  <c r="CD624"/>
  <c r="CL624" l="1"/>
  <c r="CE624"/>
  <c r="CM624"/>
  <c r="CF624"/>
  <c r="CG624"/>
  <c r="CK624"/>
  <c r="CI624"/>
  <c r="CJ624"/>
  <c r="CH624"/>
  <c r="CC624"/>
  <c r="BR625" l="1"/>
  <c r="BV625"/>
  <c r="CF625"/>
  <c r="BZ625"/>
  <c r="CL625"/>
  <c r="CA625"/>
  <c r="CM625"/>
  <c r="BS625"/>
  <c r="BW625"/>
  <c r="BT625"/>
  <c r="BX625"/>
  <c r="BQ625"/>
  <c r="BY625"/>
  <c r="CK625"/>
  <c r="BP625"/>
  <c r="CB625"/>
  <c r="BU625"/>
  <c r="CD625" l="1"/>
  <c r="CI625" l="1"/>
  <c r="CJ625"/>
  <c r="CH625"/>
  <c r="CG625"/>
  <c r="CC625"/>
  <c r="CE625"/>
  <c r="BW626" l="1"/>
  <c r="CA626" l="1"/>
  <c r="BP626"/>
  <c r="CB626"/>
  <c r="BR626"/>
  <c r="CD626"/>
  <c r="BU626"/>
  <c r="BS626"/>
  <c r="BQ626"/>
  <c r="BX626"/>
  <c r="BV626"/>
  <c r="CF626"/>
  <c r="BT626"/>
  <c r="BY626"/>
  <c r="CK626"/>
  <c r="BZ626"/>
  <c r="CL626"/>
  <c r="CJ626" l="1"/>
  <c r="CE626"/>
  <c r="CM626"/>
  <c r="CI626"/>
  <c r="CH626"/>
  <c r="CC626"/>
  <c r="CG626"/>
  <c r="BR627" l="1"/>
  <c r="BU627"/>
  <c r="BZ627"/>
  <c r="BW627"/>
  <c r="BX627"/>
  <c r="CA627"/>
  <c r="BV627" l="1"/>
  <c r="BT627"/>
  <c r="CF627"/>
  <c r="BQ627"/>
  <c r="BP627"/>
  <c r="BS627"/>
  <c r="CK627"/>
  <c r="BY627"/>
  <c r="CD627"/>
  <c r="CL627"/>
  <c r="CE627" l="1"/>
  <c r="CM627"/>
  <c r="CG627"/>
  <c r="CH627"/>
  <c r="CC627"/>
  <c r="CI627"/>
  <c r="CJ627"/>
  <c r="CB627"/>
  <c r="BS628" l="1"/>
  <c r="BW628"/>
  <c r="BT628"/>
  <c r="CE628"/>
  <c r="BV628"/>
  <c r="CH628"/>
  <c r="BX628"/>
  <c r="CJ628"/>
  <c r="CC628"/>
  <c r="BQ628"/>
  <c r="CM628"/>
  <c r="CA628"/>
  <c r="BY628"/>
  <c r="CK628"/>
  <c r="CB628"/>
  <c r="BP628"/>
  <c r="BU628"/>
  <c r="CG628"/>
  <c r="BZ628"/>
  <c r="CL628"/>
  <c r="CD628"/>
  <c r="BR628"/>
  <c r="CI628" l="1"/>
  <c r="CF628"/>
  <c r="BY629" l="1"/>
  <c r="CA629"/>
  <c r="CD629"/>
  <c r="BX629"/>
  <c r="CG629"/>
  <c r="BS629"/>
  <c r="CB629"/>
  <c r="BP629"/>
  <c r="BV629"/>
  <c r="CH629"/>
  <c r="CL629"/>
  <c r="BZ629"/>
  <c r="BQ629"/>
  <c r="BW629"/>
  <c r="CI629"/>
  <c r="CC629" l="1"/>
  <c r="BR629"/>
  <c r="BT629"/>
  <c r="CF629"/>
  <c r="CJ629"/>
  <c r="CM629"/>
  <c r="BU629"/>
  <c r="CE629"/>
  <c r="CK629"/>
  <c r="CD630" l="1"/>
  <c r="BR630"/>
  <c r="BY630"/>
  <c r="CK630"/>
  <c r="CM630"/>
  <c r="CA630"/>
  <c r="CJ630"/>
  <c r="BX630"/>
  <c r="BT630"/>
  <c r="CF630"/>
  <c r="BZ630"/>
  <c r="CL630"/>
  <c r="CE630"/>
  <c r="BS630"/>
  <c r="BV630"/>
  <c r="CH630"/>
  <c r="CC630"/>
  <c r="BQ630"/>
  <c r="BW630"/>
  <c r="CI630"/>
  <c r="CB630"/>
  <c r="BP630"/>
  <c r="BU630"/>
  <c r="CG630"/>
  <c r="BX631" l="1"/>
  <c r="CJ631"/>
  <c r="BY631"/>
  <c r="CK631"/>
  <c r="BR631"/>
  <c r="CD631"/>
  <c r="BS631"/>
  <c r="CE631"/>
  <c r="CH631"/>
  <c r="BV631"/>
  <c r="BT631"/>
  <c r="CF631"/>
  <c r="BP631"/>
  <c r="CB631"/>
  <c r="BQ631"/>
  <c r="CC631"/>
  <c r="CM631"/>
  <c r="CA631"/>
  <c r="BW631"/>
  <c r="CI631"/>
  <c r="BU631"/>
  <c r="CG631"/>
  <c r="BZ631"/>
  <c r="CL631"/>
  <c r="CG632" l="1"/>
  <c r="BU632"/>
  <c r="CE632"/>
  <c r="BS632"/>
  <c r="CA632"/>
  <c r="CM632"/>
  <c r="CI632"/>
  <c r="BW632"/>
  <c r="BR632"/>
  <c r="CD632"/>
  <c r="BX632"/>
  <c r="CK632"/>
  <c r="BY632"/>
  <c r="BQ632"/>
  <c r="CC632"/>
  <c r="BV632"/>
  <c r="CH632"/>
  <c r="BZ632"/>
  <c r="CL632"/>
  <c r="BT632"/>
  <c r="CF632"/>
  <c r="CB632"/>
  <c r="BP632"/>
  <c r="CJ632" l="1"/>
  <c r="BY633" l="1"/>
  <c r="CK633"/>
  <c r="BT633"/>
  <c r="CF633"/>
  <c r="BU633"/>
  <c r="CG633"/>
  <c r="CA633"/>
  <c r="CM633"/>
  <c r="CC633"/>
  <c r="BQ633"/>
  <c r="CB633"/>
  <c r="BP633"/>
  <c r="CH633"/>
  <c r="BV633"/>
  <c r="CJ633"/>
  <c r="BX633"/>
  <c r="BZ633"/>
  <c r="CL633"/>
  <c r="BR633"/>
  <c r="CD633"/>
  <c r="BS633"/>
  <c r="CE633"/>
  <c r="CI633"/>
  <c r="BW633"/>
  <c r="BS634" l="1"/>
  <c r="BZ634"/>
  <c r="CL634"/>
  <c r="BV634"/>
  <c r="CH634"/>
  <c r="CD634"/>
  <c r="BR634"/>
  <c r="BW634"/>
  <c r="CI634"/>
  <c r="CM634"/>
  <c r="CA634"/>
  <c r="BU634"/>
  <c r="CG634"/>
  <c r="BP634"/>
  <c r="CB634"/>
  <c r="BQ634"/>
  <c r="CC634"/>
  <c r="BX634"/>
  <c r="CJ634"/>
  <c r="CF634"/>
  <c r="BT634"/>
  <c r="CK634"/>
  <c r="BY634"/>
  <c r="CE634"/>
  <c r="BV635" l="1"/>
  <c r="CH635"/>
  <c r="CI635"/>
  <c r="BW635"/>
  <c r="BQ635"/>
  <c r="CC635"/>
  <c r="CG635"/>
  <c r="BU635"/>
  <c r="BR635"/>
  <c r="CA635"/>
  <c r="CM635"/>
  <c r="BX635"/>
  <c r="CJ635"/>
  <c r="CB635"/>
  <c r="BP635"/>
  <c r="BZ635"/>
  <c r="CL635"/>
  <c r="CE635"/>
  <c r="BS635"/>
  <c r="BY635"/>
  <c r="CK635"/>
  <c r="BT635"/>
  <c r="CF635"/>
  <c r="CD635" l="1"/>
  <c r="BP636" l="1"/>
  <c r="CB636"/>
  <c r="CA636"/>
  <c r="CM636"/>
  <c r="CC636"/>
  <c r="BQ636"/>
  <c r="BT636"/>
  <c r="CF636"/>
  <c r="CK636"/>
  <c r="BY636"/>
  <c r="CL636"/>
  <c r="BZ636"/>
  <c r="BV636"/>
  <c r="CH636"/>
  <c r="BX636"/>
  <c r="CJ636"/>
  <c r="BR636"/>
  <c r="CD636"/>
  <c r="BW636"/>
  <c r="CI636"/>
  <c r="BU636"/>
  <c r="CG636"/>
  <c r="BS636"/>
  <c r="CE636"/>
  <c r="BU637" l="1"/>
  <c r="CG637"/>
  <c r="BX637"/>
  <c r="CJ637"/>
  <c r="BV637"/>
  <c r="CH637"/>
  <c r="BT637"/>
  <c r="CF637"/>
  <c r="BR637"/>
  <c r="CD637"/>
  <c r="CA637"/>
  <c r="CM637"/>
  <c r="BP637"/>
  <c r="CB637"/>
  <c r="CL637"/>
  <c r="BZ637"/>
  <c r="BW637"/>
  <c r="CI637"/>
  <c r="BY637"/>
  <c r="CK637"/>
  <c r="BS637"/>
  <c r="CE637"/>
  <c r="BQ637"/>
  <c r="CC637"/>
  <c r="BP638" l="1"/>
  <c r="BZ638"/>
  <c r="BW638"/>
  <c r="BR638"/>
  <c r="BT638"/>
  <c r="BY638"/>
  <c r="BU638" l="1"/>
  <c r="CG638"/>
  <c r="BS638"/>
  <c r="CE638"/>
  <c r="BX638"/>
  <c r="CJ638"/>
  <c r="CM638"/>
  <c r="CA638"/>
  <c r="BV638"/>
  <c r="CH638"/>
  <c r="BQ638"/>
  <c r="CC638"/>
  <c r="CK638"/>
  <c r="CI638"/>
  <c r="CF638"/>
  <c r="CD638"/>
  <c r="CL638"/>
  <c r="CB638"/>
  <c r="BT639" l="1"/>
  <c r="BV639"/>
  <c r="CH639"/>
  <c r="BS639"/>
  <c r="CE639"/>
  <c r="CA639"/>
  <c r="BX639"/>
  <c r="CJ639"/>
  <c r="BP639"/>
  <c r="BZ639"/>
  <c r="CG639"/>
  <c r="BU639"/>
  <c r="BR639"/>
  <c r="CD639"/>
  <c r="BQ639"/>
  <c r="CC639"/>
  <c r="BW639"/>
  <c r="BY639"/>
  <c r="CK639"/>
  <c r="CF639" l="1"/>
  <c r="CI639"/>
  <c r="CB639"/>
  <c r="CM639"/>
  <c r="CL639"/>
  <c r="BZ640" l="1"/>
  <c r="BQ640"/>
  <c r="BR640"/>
  <c r="BX640"/>
  <c r="BU640"/>
  <c r="CG640"/>
  <c r="BW640"/>
  <c r="CI640"/>
  <c r="BS640"/>
  <c r="CE640"/>
  <c r="BV640"/>
  <c r="CL640"/>
  <c r="BT640"/>
  <c r="CF640"/>
  <c r="CA640"/>
  <c r="CM640"/>
  <c r="BP640"/>
  <c r="CB640"/>
  <c r="CK640"/>
  <c r="BY640"/>
  <c r="CH640" l="1"/>
  <c r="CJ640"/>
  <c r="CD640"/>
  <c r="CC640"/>
  <c r="BX641" l="1"/>
  <c r="BV641" l="1"/>
  <c r="BQ641"/>
  <c r="CG641"/>
  <c r="BY641"/>
  <c r="BR641"/>
  <c r="BP641"/>
  <c r="BZ641"/>
  <c r="BT641"/>
  <c r="CB641"/>
  <c r="BU641"/>
  <c r="CI641"/>
  <c r="BW641"/>
  <c r="CM641"/>
  <c r="CA641"/>
  <c r="BS641"/>
  <c r="CE641"/>
  <c r="CH641"/>
  <c r="CJ641"/>
  <c r="CF641"/>
  <c r="CK641"/>
  <c r="CC641" l="1"/>
  <c r="CD641"/>
  <c r="CL641"/>
  <c r="BU642" l="1"/>
  <c r="BV642"/>
  <c r="BS642" l="1"/>
  <c r="BW642"/>
  <c r="BQ642"/>
  <c r="BP642"/>
  <c r="BY642"/>
  <c r="BR642"/>
  <c r="BX642"/>
  <c r="BT642"/>
  <c r="CA642"/>
  <c r="BZ642"/>
  <c r="CE642" l="1"/>
  <c r="CM642"/>
  <c r="CL642"/>
  <c r="CB642"/>
  <c r="CG642"/>
  <c r="CH642"/>
  <c r="CK642"/>
  <c r="CF642"/>
  <c r="CJ642"/>
  <c r="CD642"/>
  <c r="CC642"/>
  <c r="CI642"/>
  <c r="BT643" l="1"/>
  <c r="BV643"/>
  <c r="BQ643"/>
  <c r="BX643"/>
  <c r="BS643"/>
  <c r="BR643"/>
  <c r="BU643"/>
  <c r="BZ643"/>
  <c r="BW643"/>
  <c r="BY643"/>
  <c r="CA643"/>
  <c r="BP643"/>
  <c r="CC643" l="1"/>
  <c r="CF643"/>
  <c r="CM643"/>
  <c r="CI643"/>
  <c r="CD643" l="1"/>
  <c r="CE643"/>
  <c r="CH643"/>
  <c r="CJ643"/>
  <c r="CG643"/>
  <c r="CL643"/>
  <c r="CK643"/>
  <c r="CB643"/>
  <c r="BZ644" l="1"/>
  <c r="BW644"/>
  <c r="BU644"/>
  <c r="BT644"/>
  <c r="BY644"/>
  <c r="CF644" l="1"/>
  <c r="BX644"/>
  <c r="BV644"/>
  <c r="BR644"/>
  <c r="CE644"/>
  <c r="BS644"/>
  <c r="CC644"/>
  <c r="CB644" l="1"/>
  <c r="BP644"/>
  <c r="CA644"/>
  <c r="CM644"/>
  <c r="BQ644"/>
  <c r="CD644"/>
  <c r="CI644"/>
  <c r="CL644"/>
  <c r="CG644"/>
  <c r="CK644"/>
  <c r="CJ644"/>
  <c r="CH644"/>
  <c r="BX645" l="1"/>
  <c r="BS645"/>
  <c r="BW645"/>
  <c r="BP645"/>
  <c r="CA645"/>
  <c r="BR645"/>
  <c r="BY645"/>
  <c r="BU645"/>
  <c r="BZ645"/>
  <c r="BT645"/>
  <c r="BV645"/>
  <c r="BQ645"/>
  <c r="CM645"/>
  <c r="CK645"/>
  <c r="CE645"/>
  <c r="CI645"/>
  <c r="CD645"/>
  <c r="CB645"/>
  <c r="CG645"/>
  <c r="CF645"/>
  <c r="CC645"/>
  <c r="CJ645"/>
  <c r="CL645" l="1"/>
  <c r="CH645"/>
  <c r="BW646" l="1"/>
  <c r="BX646"/>
  <c r="BP646"/>
  <c r="BR646"/>
  <c r="BQ646"/>
  <c r="BZ646"/>
  <c r="CA646"/>
  <c r="BU646"/>
  <c r="BT646"/>
  <c r="BV646"/>
  <c r="CM646"/>
  <c r="CI646"/>
  <c r="CC646"/>
  <c r="CG646"/>
  <c r="CB646"/>
  <c r="CD646"/>
  <c r="CJ646"/>
  <c r="CL646"/>
  <c r="CF646"/>
  <c r="CH646" l="1"/>
  <c r="CK646"/>
  <c r="BY646"/>
  <c r="CE646"/>
  <c r="BS646"/>
  <c r="BV647" l="1"/>
  <c r="CM647"/>
  <c r="BY647"/>
  <c r="CL647"/>
  <c r="BP647"/>
  <c r="BX647"/>
  <c r="CH647"/>
  <c r="CJ647" l="1"/>
  <c r="CA647"/>
  <c r="CK647"/>
  <c r="CE647"/>
  <c r="BZ647"/>
  <c r="BS647"/>
  <c r="CG647"/>
  <c r="BU647"/>
  <c r="CD647"/>
  <c r="BR647"/>
  <c r="BT647"/>
  <c r="CF647"/>
  <c r="BQ647"/>
  <c r="CC647"/>
  <c r="CI647"/>
  <c r="BW647"/>
  <c r="CB647" l="1"/>
  <c r="BS648"/>
  <c r="BU648"/>
  <c r="BY648" l="1"/>
  <c r="BW648"/>
  <c r="BX648"/>
  <c r="BV648"/>
  <c r="CH648"/>
  <c r="CF648"/>
  <c r="BT648"/>
  <c r="CK648"/>
  <c r="CE648"/>
  <c r="BZ648"/>
  <c r="BR648"/>
  <c r="BP648" l="1"/>
  <c r="BQ648"/>
  <c r="CC648"/>
  <c r="CA648"/>
  <c r="CM648"/>
  <c r="CB648"/>
  <c r="CJ648"/>
  <c r="CD648"/>
  <c r="CI648"/>
  <c r="CL648"/>
  <c r="CG648"/>
  <c r="BT649" l="1"/>
  <c r="CC649" l="1"/>
  <c r="BQ649"/>
  <c r="BW649"/>
  <c r="CA649"/>
  <c r="BX649"/>
  <c r="BS649"/>
  <c r="BV649"/>
  <c r="BP649"/>
  <c r="BY649"/>
  <c r="BZ649"/>
  <c r="BR649"/>
  <c r="BU649"/>
  <c r="CE649" l="1"/>
  <c r="CF649"/>
  <c r="CM649"/>
  <c r="CK649"/>
  <c r="CJ649"/>
  <c r="CL649"/>
  <c r="CD649"/>
  <c r="CG649"/>
  <c r="CB649"/>
  <c r="CI649"/>
  <c r="CH649"/>
  <c r="CA650" l="1"/>
  <c r="BT650"/>
  <c r="BP650"/>
  <c r="BQ650"/>
  <c r="CC650"/>
  <c r="BU650"/>
  <c r="BZ650"/>
  <c r="BX650"/>
  <c r="BS650"/>
  <c r="BV650"/>
  <c r="BW650"/>
  <c r="BY650"/>
  <c r="BR650"/>
  <c r="CE650" l="1"/>
  <c r="CM650"/>
  <c r="CK650"/>
  <c r="CF650"/>
  <c r="CG650"/>
  <c r="CH650"/>
  <c r="CI650"/>
  <c r="CD650"/>
  <c r="CB650"/>
  <c r="CL650"/>
  <c r="CJ650"/>
  <c r="BT651" l="1"/>
  <c r="BZ651"/>
  <c r="BV651"/>
  <c r="BQ651"/>
  <c r="CC651"/>
  <c r="BW651"/>
  <c r="CM651"/>
  <c r="CA651"/>
  <c r="BU651"/>
  <c r="BP651"/>
  <c r="BY651"/>
  <c r="CK651"/>
  <c r="BS651"/>
  <c r="BR651"/>
  <c r="BX651"/>
  <c r="CI651" l="1"/>
  <c r="CB651"/>
  <c r="CE651"/>
  <c r="CD651"/>
  <c r="CJ651"/>
  <c r="CF651"/>
  <c r="CL651"/>
  <c r="CH651"/>
  <c r="CG651"/>
  <c r="BX652" l="1"/>
  <c r="BW652"/>
  <c r="BY652"/>
  <c r="CK652"/>
  <c r="BQ652"/>
  <c r="BV652"/>
  <c r="BT652"/>
  <c r="BS652"/>
  <c r="BR652"/>
  <c r="BZ652"/>
  <c r="BU652"/>
  <c r="CA652"/>
  <c r="CM652"/>
  <c r="BP652"/>
  <c r="CB652"/>
  <c r="CG652" l="1"/>
  <c r="CI652"/>
  <c r="CJ652"/>
  <c r="CL652"/>
  <c r="CD652"/>
  <c r="CE652"/>
  <c r="CF652"/>
  <c r="CH652"/>
  <c r="CC652"/>
  <c r="BZ653" l="1"/>
  <c r="CB653"/>
  <c r="CD653"/>
  <c r="BV653"/>
  <c r="BQ653"/>
  <c r="BW653"/>
  <c r="CI653"/>
  <c r="CE653"/>
  <c r="BP653"/>
  <c r="BT653"/>
  <c r="CF653"/>
  <c r="BX653"/>
  <c r="CK653"/>
  <c r="BU653"/>
  <c r="CG653"/>
  <c r="CM653"/>
  <c r="CA653"/>
  <c r="CH653" l="1"/>
  <c r="CL653"/>
  <c r="BY653"/>
  <c r="CJ653"/>
  <c r="BR653"/>
  <c r="BS653"/>
  <c r="CC653"/>
  <c r="BS654" l="1"/>
  <c r="CE654"/>
  <c r="CA654"/>
  <c r="BZ654"/>
  <c r="CL654"/>
  <c r="BV654"/>
  <c r="CH654"/>
  <c r="BW654"/>
  <c r="CI654"/>
  <c r="BY654"/>
  <c r="CK654"/>
  <c r="CD654"/>
  <c r="BR654"/>
  <c r="BX654"/>
  <c r="CJ654"/>
  <c r="BU654"/>
  <c r="CG654"/>
  <c r="BP654"/>
  <c r="CB654"/>
  <c r="CM654"/>
  <c r="BQ654"/>
  <c r="CC654"/>
  <c r="CF654"/>
  <c r="BT654"/>
  <c r="BV655" l="1"/>
  <c r="CH655"/>
  <c r="BW655"/>
  <c r="BR655"/>
  <c r="CD655"/>
  <c r="BQ655"/>
  <c r="CA655"/>
  <c r="BY655"/>
  <c r="CK655"/>
  <c r="BX655"/>
  <c r="BS655"/>
  <c r="CE655"/>
  <c r="BT655"/>
  <c r="BP655"/>
  <c r="CB655"/>
  <c r="BU655"/>
  <c r="CG655"/>
  <c r="BZ655"/>
  <c r="CJ655" l="1"/>
  <c r="CF655"/>
  <c r="CL655"/>
  <c r="CI655"/>
  <c r="CC655"/>
  <c r="CM655"/>
  <c r="BR656" l="1"/>
  <c r="CD656"/>
  <c r="BS656"/>
  <c r="CE656"/>
  <c r="BP656"/>
  <c r="CB656"/>
  <c r="BW656"/>
  <c r="BT656"/>
  <c r="CA656"/>
  <c r="BQ656"/>
  <c r="BZ656"/>
  <c r="CL656"/>
  <c r="BY656"/>
  <c r="CK656"/>
  <c r="BV656"/>
  <c r="CH656"/>
  <c r="BU656"/>
  <c r="BX656"/>
  <c r="CJ656"/>
  <c r="CF656" l="1"/>
  <c r="CG656"/>
  <c r="CC656"/>
  <c r="CM656"/>
  <c r="CI656"/>
  <c r="CI657" l="1"/>
  <c r="BW657"/>
  <c r="CM657"/>
  <c r="CA657"/>
  <c r="BY657"/>
  <c r="CK657"/>
  <c r="CF657"/>
  <c r="BT657"/>
  <c r="BQ657"/>
  <c r="CC657"/>
  <c r="BV657"/>
  <c r="CH657"/>
  <c r="CJ657"/>
  <c r="BX657"/>
  <c r="BZ657"/>
  <c r="CL657"/>
  <c r="CB657"/>
  <c r="BP657"/>
  <c r="CD657"/>
  <c r="BR657"/>
  <c r="BS657"/>
  <c r="CE657"/>
  <c r="BU657"/>
  <c r="CG657"/>
  <c r="CD658" l="1"/>
  <c r="BR658"/>
  <c r="CK658"/>
  <c r="BY658"/>
  <c r="CM658"/>
  <c r="CA658"/>
  <c r="CB658"/>
  <c r="BP658"/>
  <c r="BZ658"/>
  <c r="CL658"/>
  <c r="BT658"/>
  <c r="CF658"/>
  <c r="BX658"/>
  <c r="CJ658"/>
  <c r="CC658"/>
  <c r="BQ658"/>
  <c r="BU658"/>
  <c r="CG658"/>
  <c r="BW658"/>
  <c r="CI658"/>
  <c r="BV658"/>
  <c r="CH658"/>
  <c r="CE658"/>
  <c r="BS658"/>
  <c r="BW659" l="1"/>
  <c r="CI659"/>
  <c r="BY659"/>
  <c r="CK659"/>
  <c r="CE659"/>
  <c r="BS659"/>
  <c r="BU659"/>
  <c r="CG659"/>
  <c r="CH659"/>
  <c r="BV659"/>
  <c r="BX659"/>
  <c r="CJ659"/>
  <c r="BT659"/>
  <c r="CF659"/>
  <c r="BQ659"/>
  <c r="CC659"/>
  <c r="CL659"/>
  <c r="BZ659"/>
  <c r="CB659"/>
  <c r="BP659"/>
  <c r="BR659"/>
  <c r="CM659"/>
  <c r="CA659"/>
  <c r="CD659" l="1"/>
  <c r="BY660" l="1"/>
  <c r="CK660"/>
  <c r="BU660"/>
  <c r="CG660"/>
  <c r="BW660"/>
  <c r="CI660"/>
  <c r="CM660"/>
  <c r="CA660"/>
  <c r="BQ660"/>
  <c r="CC660"/>
  <c r="BV660"/>
  <c r="CH660"/>
  <c r="CE660"/>
  <c r="BS660"/>
  <c r="BX660"/>
  <c r="CJ660"/>
  <c r="CD660"/>
  <c r="BR660"/>
  <c r="BP660"/>
  <c r="CB660"/>
  <c r="BZ660"/>
  <c r="CL660"/>
  <c r="BT660"/>
  <c r="CF660"/>
  <c r="BQ661" l="1"/>
  <c r="CC661"/>
  <c r="BV661"/>
  <c r="BS661"/>
  <c r="BT661"/>
  <c r="CL661"/>
  <c r="BZ661"/>
  <c r="CG661"/>
  <c r="BU661"/>
  <c r="BW661"/>
  <c r="CB661"/>
  <c r="BP661"/>
  <c r="CD661"/>
  <c r="BR661"/>
  <c r="BX661"/>
  <c r="CJ661"/>
  <c r="CA661"/>
  <c r="CM661"/>
  <c r="BY661"/>
  <c r="CK661" l="1"/>
  <c r="CI661"/>
  <c r="CF661"/>
  <c r="CE661"/>
  <c r="CH661"/>
  <c r="BP662" l="1"/>
  <c r="CB662"/>
  <c r="CJ662"/>
  <c r="BX662"/>
  <c r="BR662"/>
  <c r="CD662"/>
  <c r="BV662"/>
  <c r="CH662"/>
  <c r="CA662"/>
  <c r="CM662"/>
  <c r="CI662"/>
  <c r="BW662"/>
  <c r="BT662"/>
  <c r="CF662"/>
  <c r="BU662"/>
  <c r="CG662"/>
  <c r="BY662"/>
  <c r="CK662"/>
  <c r="BQ662"/>
  <c r="CC662"/>
  <c r="CL662"/>
  <c r="BZ662"/>
  <c r="BS662"/>
  <c r="CE662"/>
  <c r="BR663" l="1"/>
  <c r="CD663"/>
  <c r="BU663"/>
  <c r="CG663"/>
  <c r="BV663"/>
  <c r="BX663"/>
  <c r="CJ663"/>
  <c r="BQ663"/>
  <c r="CC663"/>
  <c r="BZ663"/>
  <c r="BP663"/>
  <c r="CB663"/>
  <c r="BS663"/>
  <c r="BY663"/>
  <c r="CA663"/>
  <c r="BW663"/>
  <c r="BT663"/>
  <c r="CF663"/>
  <c r="CH663" l="1"/>
  <c r="CL663"/>
  <c r="CM663"/>
  <c r="CI663"/>
  <c r="CE663"/>
  <c r="CK663"/>
  <c r="BU664" l="1"/>
  <c r="CG664"/>
  <c r="CJ664"/>
  <c r="BX664"/>
  <c r="BW664"/>
  <c r="BT664"/>
  <c r="CA664"/>
  <c r="BR664"/>
  <c r="CD664"/>
  <c r="CB664"/>
  <c r="BP664"/>
  <c r="BY664"/>
  <c r="BV664"/>
  <c r="BZ664"/>
  <c r="BS664"/>
  <c r="CC664"/>
  <c r="BQ664"/>
  <c r="CI664" l="1"/>
  <c r="CF664"/>
  <c r="CK664"/>
  <c r="CL664"/>
  <c r="CE664"/>
  <c r="CM664"/>
  <c r="CH664"/>
  <c r="BP665" l="1"/>
  <c r="CB665"/>
  <c r="CJ665"/>
  <c r="BX665"/>
  <c r="BS665"/>
  <c r="CE665"/>
  <c r="CG665"/>
  <c r="BU665"/>
  <c r="CA665"/>
  <c r="CM665"/>
  <c r="BT665"/>
  <c r="CF665"/>
  <c r="BV665"/>
  <c r="CH665"/>
  <c r="BW665"/>
  <c r="CI665"/>
  <c r="BY665"/>
  <c r="CK665"/>
  <c r="BQ665"/>
  <c r="CC665"/>
  <c r="BZ665"/>
  <c r="CL665"/>
  <c r="BR665"/>
  <c r="CD665"/>
  <c r="CL666" l="1"/>
  <c r="BZ666"/>
  <c r="BW666"/>
  <c r="BP666"/>
  <c r="BR666"/>
  <c r="CD666"/>
  <c r="BX666"/>
  <c r="CJ666"/>
  <c r="CA666"/>
  <c r="BS666"/>
  <c r="BY666"/>
  <c r="BT666"/>
  <c r="CC666"/>
  <c r="BQ666"/>
  <c r="BV666"/>
  <c r="CH666"/>
  <c r="CG666"/>
  <c r="BU666"/>
  <c r="CM666" l="1"/>
  <c r="CE666"/>
  <c r="CF666"/>
  <c r="CI666"/>
  <c r="CB666"/>
  <c r="CK666"/>
  <c r="BU667" l="1"/>
  <c r="CG667"/>
  <c r="BS667"/>
  <c r="CE667"/>
  <c r="BR667"/>
  <c r="CD667"/>
  <c r="CF667"/>
  <c r="BT667"/>
  <c r="CJ667"/>
  <c r="BX667"/>
  <c r="BV667"/>
  <c r="CH667"/>
  <c r="BW667"/>
  <c r="CI667"/>
  <c r="BZ667"/>
  <c r="CL667"/>
  <c r="CA667"/>
  <c r="CM667"/>
  <c r="BP667"/>
  <c r="CB667"/>
  <c r="CC667"/>
  <c r="BQ667"/>
  <c r="BY667"/>
  <c r="CK667"/>
  <c r="BW668" l="1"/>
  <c r="CI668"/>
  <c r="BP668"/>
  <c r="CB668"/>
  <c r="CA668"/>
  <c r="CM668"/>
  <c r="BR668"/>
  <c r="CD668"/>
  <c r="BQ668"/>
  <c r="CC668"/>
  <c r="BZ668"/>
  <c r="CL668"/>
  <c r="CF668"/>
  <c r="BT668"/>
  <c r="BS668"/>
  <c r="CE668"/>
  <c r="CJ668"/>
  <c r="BX668"/>
  <c r="BU668"/>
  <c r="CG668"/>
  <c r="BV668"/>
  <c r="CH668"/>
  <c r="BY668"/>
  <c r="CK668"/>
  <c r="BY669" l="1"/>
  <c r="BU669"/>
  <c r="BP669"/>
  <c r="BR669"/>
  <c r="CA669"/>
  <c r="BZ669"/>
  <c r="BW669"/>
  <c r="BS669"/>
  <c r="BQ669" l="1"/>
  <c r="CC669"/>
  <c r="CH669"/>
  <c r="BV669"/>
  <c r="BX669"/>
  <c r="CJ669"/>
  <c r="CF669"/>
  <c r="BT669"/>
  <c r="CL669"/>
  <c r="CB669"/>
  <c r="CM669"/>
  <c r="CG669"/>
  <c r="CI669"/>
  <c r="CD669"/>
  <c r="CK669"/>
  <c r="CE669"/>
  <c r="BS670" l="1"/>
  <c r="CE670"/>
  <c r="CA670"/>
  <c r="CM670"/>
  <c r="CD670"/>
  <c r="BR670"/>
  <c r="CF670"/>
  <c r="BT670"/>
  <c r="CH670"/>
  <c r="BV670"/>
  <c r="CB670"/>
  <c r="BP670"/>
  <c r="CK670"/>
  <c r="BY670"/>
  <c r="BW670"/>
  <c r="CI670"/>
  <c r="BU670"/>
  <c r="CG670"/>
  <c r="BX670"/>
  <c r="CJ670"/>
  <c r="BZ670"/>
  <c r="CL670"/>
  <c r="CC670"/>
  <c r="BQ670"/>
  <c r="CK671" l="1"/>
  <c r="BY671"/>
  <c r="BP671"/>
  <c r="BW671"/>
  <c r="BV671"/>
  <c r="BS671"/>
  <c r="CE671"/>
  <c r="BQ671"/>
  <c r="CC671"/>
  <c r="BZ671"/>
  <c r="CJ671"/>
  <c r="BX671"/>
  <c r="BT671"/>
  <c r="CD671"/>
  <c r="BR671"/>
  <c r="BU671"/>
  <c r="CA671"/>
  <c r="CM671"/>
  <c r="CB671" l="1"/>
  <c r="CI671"/>
  <c r="CF671"/>
  <c r="CG671"/>
  <c r="CH671"/>
  <c r="CL671"/>
  <c r="BT672" l="1"/>
  <c r="CF672"/>
  <c r="BP672"/>
  <c r="BZ672"/>
  <c r="CL672"/>
  <c r="BV672"/>
  <c r="CH672"/>
  <c r="CD672"/>
  <c r="BR672"/>
  <c r="BX672"/>
  <c r="CJ672"/>
  <c r="CM672"/>
  <c r="CA672"/>
  <c r="BY672"/>
  <c r="CK672"/>
  <c r="CI672"/>
  <c r="BW672"/>
  <c r="BQ672"/>
  <c r="CC672"/>
  <c r="BS672"/>
  <c r="CE672"/>
  <c r="BU672"/>
  <c r="CG672"/>
  <c r="CB672" l="1"/>
  <c r="BV673" l="1"/>
  <c r="CH673"/>
  <c r="BY673"/>
  <c r="CK673"/>
  <c r="CM673"/>
  <c r="CA673"/>
  <c r="BT673"/>
  <c r="CF673"/>
  <c r="BR673"/>
  <c r="CD673"/>
  <c r="CG673"/>
  <c r="BU673"/>
  <c r="BX673"/>
  <c r="CJ673"/>
  <c r="CB673"/>
  <c r="BP673"/>
  <c r="CI673"/>
  <c r="BW673"/>
  <c r="CL673"/>
  <c r="BZ673"/>
  <c r="BS673"/>
  <c r="CE673"/>
  <c r="CC673"/>
  <c r="BQ673"/>
  <c r="CI674" l="1"/>
  <c r="BW674"/>
  <c r="BX674"/>
  <c r="CJ674"/>
  <c r="CK674"/>
  <c r="BY674"/>
  <c r="BZ674"/>
  <c r="CL674"/>
  <c r="CE674"/>
  <c r="BS674"/>
  <c r="CC674"/>
  <c r="BQ674"/>
  <c r="CA674"/>
  <c r="CM674"/>
  <c r="BR674"/>
  <c r="CD674"/>
  <c r="BV674"/>
  <c r="CH674"/>
  <c r="BP674"/>
  <c r="CB674"/>
  <c r="BT674"/>
  <c r="CF674"/>
  <c r="CG674"/>
  <c r="BU674"/>
  <c r="CI675" l="1"/>
  <c r="BW675"/>
  <c r="CB675"/>
  <c r="BP675"/>
  <c r="CD675"/>
  <c r="BR675"/>
  <c r="BV675"/>
  <c r="CH675"/>
  <c r="CJ675"/>
  <c r="BX675"/>
  <c r="BY675"/>
  <c r="CK675"/>
  <c r="BT675"/>
  <c r="CF675"/>
  <c r="BZ675"/>
  <c r="CL675"/>
  <c r="CA675"/>
  <c r="CM675"/>
  <c r="BU675"/>
  <c r="CG675"/>
  <c r="BS675"/>
  <c r="CE675"/>
  <c r="CC675"/>
  <c r="BQ675"/>
  <c r="CJ676" l="1"/>
  <c r="BX676"/>
  <c r="BT676"/>
  <c r="CF676"/>
  <c r="BQ676"/>
  <c r="CC676"/>
  <c r="CD676"/>
  <c r="BR676"/>
  <c r="CI676"/>
  <c r="BW676"/>
  <c r="CE676"/>
  <c r="BS676"/>
  <c r="BV676"/>
  <c r="CH676"/>
  <c r="CL676"/>
  <c r="BZ676"/>
  <c r="CB676"/>
  <c r="BP676"/>
  <c r="BU676"/>
  <c r="CG676"/>
  <c r="BY676"/>
  <c r="CK676"/>
  <c r="CA676"/>
  <c r="CM676"/>
  <c r="BU677" l="1"/>
  <c r="CG677"/>
  <c r="CM677"/>
  <c r="CA677"/>
  <c r="BZ677"/>
  <c r="CL677"/>
  <c r="CB677"/>
  <c r="BP677"/>
  <c r="CD677"/>
  <c r="BR677"/>
  <c r="BT677"/>
  <c r="CF677"/>
  <c r="BY677"/>
  <c r="BV677"/>
  <c r="CH677"/>
  <c r="BX677"/>
  <c r="CJ677"/>
  <c r="CI677"/>
  <c r="BW677"/>
  <c r="CE677"/>
  <c r="BS677"/>
  <c r="CC677"/>
  <c r="BQ677"/>
  <c r="CK677" l="1"/>
  <c r="CL678" l="1"/>
  <c r="BZ678"/>
  <c r="BS678"/>
  <c r="CE678"/>
  <c r="CM678"/>
  <c r="CA678"/>
  <c r="CI678"/>
  <c r="BW678"/>
  <c r="CK678"/>
  <c r="BY678"/>
  <c r="BV678"/>
  <c r="CH678"/>
  <c r="CF678"/>
  <c r="BT678"/>
  <c r="BX678"/>
  <c r="CJ678"/>
  <c r="CB678"/>
  <c r="BP678"/>
  <c r="BU678"/>
  <c r="CG678"/>
  <c r="BR678"/>
  <c r="CD678"/>
  <c r="BQ678"/>
  <c r="CC678"/>
  <c r="CJ679" l="1"/>
  <c r="BX679"/>
  <c r="BQ679"/>
  <c r="CC679"/>
  <c r="CK679"/>
  <c r="BY679"/>
  <c r="BV679"/>
  <c r="CH679"/>
  <c r="BW679"/>
  <c r="CI679"/>
  <c r="BT679"/>
  <c r="CF679"/>
  <c r="BP679"/>
  <c r="CB679"/>
  <c r="BU679"/>
  <c r="CG679"/>
  <c r="CA679"/>
  <c r="CM679"/>
  <c r="CL679"/>
  <c r="BZ679"/>
  <c r="CE679"/>
  <c r="BS679"/>
  <c r="CD679"/>
  <c r="BR679"/>
  <c r="BS680" l="1"/>
  <c r="BV680"/>
  <c r="CH680"/>
  <c r="CK680"/>
  <c r="BY680"/>
  <c r="BU680"/>
  <c r="BX680"/>
  <c r="CJ680"/>
  <c r="CA680"/>
  <c r="CM680"/>
  <c r="BP680"/>
  <c r="BW680"/>
  <c r="BR680"/>
  <c r="BT680"/>
  <c r="CF680"/>
  <c r="BQ680"/>
  <c r="BZ680"/>
  <c r="CL680"/>
  <c r="CD680" l="1"/>
  <c r="CI680"/>
  <c r="CC680"/>
  <c r="CB680"/>
  <c r="CG680"/>
  <c r="CE680"/>
  <c r="BX681" l="1"/>
  <c r="CJ681"/>
  <c r="CE681"/>
  <c r="BS681"/>
  <c r="CF681"/>
  <c r="BT681"/>
  <c r="CH681"/>
  <c r="BV681"/>
  <c r="CA681"/>
  <c r="CM681"/>
  <c r="BQ681"/>
  <c r="CC681"/>
  <c r="CD681"/>
  <c r="BR681"/>
  <c r="CK681"/>
  <c r="BY681"/>
  <c r="BP681"/>
  <c r="CB681"/>
  <c r="BZ681"/>
  <c r="CL681"/>
  <c r="BW681"/>
  <c r="CI681"/>
  <c r="CG681"/>
  <c r="BU681"/>
  <c r="CA682" l="1"/>
  <c r="CM682"/>
  <c r="BT682"/>
  <c r="CF682"/>
  <c r="CK682"/>
  <c r="BY682"/>
  <c r="CJ682"/>
  <c r="BX682"/>
  <c r="BR682"/>
  <c r="CD682"/>
  <c r="CI682"/>
  <c r="BW682"/>
  <c r="BP682"/>
  <c r="CB682"/>
  <c r="BQ682"/>
  <c r="CC682"/>
  <c r="BV682"/>
  <c r="CH682"/>
  <c r="CL682"/>
  <c r="BZ682"/>
  <c r="CE682"/>
  <c r="BS682"/>
  <c r="BU682"/>
  <c r="CG682"/>
  <c r="CL683" l="1"/>
  <c r="BZ683"/>
  <c r="BT683"/>
  <c r="CF683"/>
  <c r="BW683"/>
  <c r="CI683"/>
  <c r="BR683"/>
  <c r="CD683"/>
  <c r="BU683"/>
  <c r="CG683"/>
  <c r="CH683"/>
  <c r="BV683"/>
  <c r="BS683"/>
  <c r="CE683"/>
  <c r="CJ683"/>
  <c r="BX683"/>
  <c r="CM683"/>
  <c r="CA683"/>
  <c r="CK683"/>
  <c r="BY683"/>
  <c r="BP683"/>
  <c r="CB683"/>
  <c r="CC683"/>
  <c r="BQ683"/>
  <c r="CE684" l="1"/>
  <c r="BS684"/>
  <c r="BU684"/>
  <c r="CG684"/>
  <c r="CK684"/>
  <c r="BY684"/>
  <c r="BX684"/>
  <c r="CJ684"/>
  <c r="CA684"/>
  <c r="CM684"/>
  <c r="CD684"/>
  <c r="BR684"/>
  <c r="BP684"/>
  <c r="BV684"/>
  <c r="CH684"/>
  <c r="CC684"/>
  <c r="BQ684"/>
  <c r="BZ684"/>
  <c r="CL684"/>
  <c r="BW684"/>
  <c r="CI684"/>
  <c r="CB684"/>
  <c r="CF684"/>
  <c r="BT684"/>
  <c r="BP685" l="1"/>
  <c r="CB685"/>
  <c r="BZ685"/>
  <c r="CL685"/>
  <c r="BR685"/>
  <c r="CD685"/>
  <c r="BU685"/>
  <c r="CG685"/>
  <c r="BT685"/>
  <c r="CF685"/>
  <c r="CI685"/>
  <c r="BW685"/>
  <c r="CE685"/>
  <c r="BS685"/>
  <c r="CC685"/>
  <c r="BQ685"/>
  <c r="CA685"/>
  <c r="CM685"/>
  <c r="BX685"/>
  <c r="CJ685"/>
  <c r="BV685"/>
  <c r="CH685"/>
  <c r="BY685"/>
  <c r="CK685"/>
  <c r="CA686" l="1"/>
  <c r="CM686"/>
  <c r="BV686"/>
  <c r="CH686"/>
  <c r="CC686"/>
  <c r="BQ686"/>
  <c r="CI686"/>
  <c r="BW686"/>
  <c r="CK686"/>
  <c r="BY686"/>
  <c r="BU686"/>
  <c r="CG686"/>
  <c r="BR686"/>
  <c r="CD686"/>
  <c r="CJ686"/>
  <c r="BX686"/>
  <c r="BZ686"/>
  <c r="CL686"/>
  <c r="BS686"/>
  <c r="CE686"/>
  <c r="CF686"/>
  <c r="BT686"/>
  <c r="CB686"/>
  <c r="BP686"/>
  <c r="BY687" l="1"/>
  <c r="CK687"/>
  <c r="CE687"/>
  <c r="BS687"/>
  <c r="BT687"/>
  <c r="CF687"/>
  <c r="BZ687"/>
  <c r="CL687"/>
  <c r="BX687"/>
  <c r="CJ687"/>
  <c r="BW687"/>
  <c r="CI687"/>
  <c r="BQ687"/>
  <c r="CC687"/>
  <c r="CA687"/>
  <c r="CM687"/>
  <c r="CD687"/>
  <c r="BR687"/>
  <c r="BU687"/>
  <c r="CG687"/>
  <c r="BP687"/>
  <c r="CB687"/>
  <c r="BV687"/>
  <c r="CH687"/>
  <c r="CG688" l="1"/>
  <c r="BU688"/>
  <c r="BX688"/>
  <c r="CA688"/>
  <c r="CM688"/>
  <c r="BT688"/>
  <c r="CF688"/>
  <c r="BP688"/>
  <c r="BS688"/>
  <c r="CE688"/>
  <c r="BR688"/>
  <c r="BZ688"/>
  <c r="CL688"/>
  <c r="BW688"/>
  <c r="CI688"/>
  <c r="BY688"/>
  <c r="BV688"/>
  <c r="BQ688"/>
  <c r="CJ688" l="1"/>
  <c r="CB688"/>
  <c r="CH688"/>
  <c r="CC688"/>
  <c r="CD688"/>
  <c r="CK688"/>
  <c r="CD689" l="1"/>
  <c r="BR689"/>
  <c r="CA689"/>
  <c r="CM689"/>
  <c r="CB689"/>
  <c r="BP689"/>
  <c r="CL689"/>
  <c r="BZ689"/>
  <c r="BV689"/>
  <c r="CH689"/>
  <c r="BS689"/>
  <c r="CE689"/>
  <c r="CG689"/>
  <c r="BU689"/>
  <c r="BX689"/>
  <c r="CJ689"/>
  <c r="CC689"/>
  <c r="BQ689"/>
  <c r="BY689"/>
  <c r="CK689"/>
  <c r="BW689"/>
  <c r="CI689"/>
  <c r="CF689"/>
  <c r="BT689"/>
  <c r="CA690" l="1"/>
  <c r="CM690"/>
  <c r="BS690"/>
  <c r="CE690"/>
  <c r="CJ690"/>
  <c r="BX690"/>
  <c r="BR690"/>
  <c r="CD690"/>
  <c r="CB690"/>
  <c r="BP690"/>
  <c r="BQ690"/>
  <c r="CC690"/>
  <c r="BV690"/>
  <c r="CH690"/>
  <c r="CG690"/>
  <c r="BU690"/>
  <c r="BW690"/>
  <c r="CI690"/>
  <c r="BT690"/>
  <c r="CF690"/>
  <c r="BZ690"/>
  <c r="CL690"/>
  <c r="BY690"/>
  <c r="CK690"/>
  <c r="BZ691" l="1"/>
  <c r="CL691"/>
  <c r="CC691"/>
  <c r="BQ691"/>
  <c r="BP691"/>
  <c r="CB691"/>
  <c r="BS691"/>
  <c r="CE691"/>
  <c r="CK691"/>
  <c r="BY691"/>
  <c r="BW691"/>
  <c r="CI691"/>
  <c r="BT691"/>
  <c r="CF691"/>
  <c r="BX691"/>
  <c r="CJ691"/>
  <c r="BV691"/>
  <c r="CH691"/>
  <c r="BU691"/>
  <c r="CG691"/>
  <c r="BR691"/>
  <c r="CD691"/>
  <c r="CM691"/>
  <c r="CA691"/>
  <c r="BP692" l="1"/>
  <c r="CD692"/>
  <c r="BR692"/>
  <c r="BS692"/>
  <c r="BQ692"/>
  <c r="BX692"/>
  <c r="CG692"/>
  <c r="BU692"/>
  <c r="BV692"/>
  <c r="BT692"/>
  <c r="CF692"/>
  <c r="BY692"/>
  <c r="CK692"/>
  <c r="BZ692"/>
  <c r="CL692"/>
  <c r="CA692"/>
  <c r="CM692"/>
  <c r="BW692"/>
  <c r="CJ692" l="1"/>
  <c r="CE692"/>
  <c r="CC692"/>
  <c r="CB692"/>
  <c r="CH692"/>
  <c r="CI692"/>
  <c r="BP693" l="1"/>
  <c r="BT693"/>
  <c r="CF693"/>
  <c r="BZ693"/>
  <c r="BR693"/>
  <c r="CD693"/>
  <c r="CA693"/>
  <c r="CM693"/>
  <c r="BV693"/>
  <c r="BU693"/>
  <c r="CG693"/>
  <c r="BX693"/>
  <c r="BW693"/>
  <c r="CK693"/>
  <c r="BY693"/>
  <c r="BQ693"/>
  <c r="BS693"/>
  <c r="CB693" l="1"/>
  <c r="CL693"/>
  <c r="CH693"/>
  <c r="CJ693"/>
  <c r="CI693"/>
  <c r="CC693"/>
  <c r="CE693"/>
  <c r="BR694" l="1"/>
  <c r="CD694"/>
  <c r="BT694"/>
  <c r="CF694"/>
  <c r="BW694"/>
  <c r="CI694"/>
  <c r="BY694"/>
  <c r="CK694"/>
  <c r="BV694"/>
  <c r="CH694"/>
  <c r="BP694"/>
  <c r="CB694"/>
  <c r="BX694"/>
  <c r="CJ694"/>
  <c r="BQ694"/>
  <c r="CC694"/>
  <c r="CA694"/>
  <c r="CM694"/>
  <c r="BU694"/>
  <c r="CG694"/>
  <c r="BZ694"/>
  <c r="CL694"/>
  <c r="BS694"/>
  <c r="CE694"/>
  <c r="BY695" l="1"/>
  <c r="CK695"/>
  <c r="CG695"/>
  <c r="BU695"/>
  <c r="BQ695"/>
  <c r="CC695"/>
  <c r="BW695"/>
  <c r="CI695"/>
  <c r="CF695"/>
  <c r="BT695"/>
  <c r="CH695"/>
  <c r="BV695"/>
  <c r="CM695"/>
  <c r="CA695"/>
  <c r="CE695"/>
  <c r="BS695"/>
  <c r="BR695"/>
  <c r="CD695"/>
  <c r="BP695"/>
  <c r="CB695"/>
  <c r="BZ695"/>
  <c r="CL695"/>
  <c r="BX695"/>
  <c r="CJ695"/>
  <c r="BX696" l="1"/>
  <c r="CJ696"/>
  <c r="BP696"/>
  <c r="CB696"/>
  <c r="BY696"/>
  <c r="CK696"/>
  <c r="BW696"/>
  <c r="CI696"/>
  <c r="BZ696"/>
  <c r="CL696"/>
  <c r="CD696"/>
  <c r="BR696"/>
  <c r="BS696"/>
  <c r="CE696"/>
  <c r="BV696"/>
  <c r="CH696"/>
  <c r="BU696"/>
  <c r="CG696"/>
  <c r="CM696"/>
  <c r="CA696"/>
  <c r="BT696"/>
  <c r="CF696"/>
  <c r="BQ696"/>
  <c r="CC696"/>
  <c r="BZ697" l="1"/>
  <c r="CL697"/>
  <c r="BP697"/>
  <c r="CB697"/>
  <c r="BT697"/>
  <c r="CF697"/>
  <c r="BW697"/>
  <c r="CI697"/>
  <c r="BX697"/>
  <c r="CJ697"/>
  <c r="BY697"/>
  <c r="CK697"/>
  <c r="CA697"/>
  <c r="CM697"/>
  <c r="BS697"/>
  <c r="CE697"/>
  <c r="BR697"/>
  <c r="CD697"/>
  <c r="BU697"/>
  <c r="CG697"/>
  <c r="BV697"/>
  <c r="CH697"/>
  <c r="BQ697"/>
  <c r="CC697"/>
  <c r="BY698" l="1"/>
  <c r="CK698"/>
  <c r="CH698"/>
  <c r="BV698"/>
  <c r="CA698"/>
  <c r="CM698"/>
  <c r="BX698"/>
  <c r="CJ698"/>
  <c r="BS698"/>
  <c r="CE698"/>
  <c r="BP698"/>
  <c r="CB698"/>
  <c r="BW698"/>
  <c r="CI698"/>
  <c r="BZ698"/>
  <c r="CL698"/>
  <c r="BQ698"/>
  <c r="CC698"/>
  <c r="BT698"/>
  <c r="CF698"/>
  <c r="BU698"/>
  <c r="CG698"/>
  <c r="BR698"/>
  <c r="CD698"/>
  <c r="BZ699" l="1"/>
  <c r="BW699"/>
  <c r="BX699"/>
  <c r="CA699"/>
  <c r="BV699"/>
  <c r="BU699"/>
  <c r="BR699"/>
  <c r="BQ699"/>
  <c r="CG699" l="1"/>
  <c r="CD699"/>
  <c r="BT699"/>
  <c r="CF699"/>
  <c r="CK699"/>
  <c r="BY699"/>
  <c r="BS699"/>
  <c r="CE699"/>
  <c r="BP699"/>
  <c r="CC699"/>
  <c r="CH699"/>
  <c r="CM699"/>
  <c r="CL699"/>
  <c r="CJ699"/>
  <c r="CB699" l="1"/>
  <c r="CI699"/>
  <c r="BV700" l="1"/>
  <c r="BP700"/>
  <c r="CA700"/>
  <c r="CE700"/>
  <c r="CF700"/>
  <c r="BQ700"/>
  <c r="BX700"/>
  <c r="BZ700"/>
  <c r="BR700" l="1"/>
  <c r="BS700"/>
  <c r="BU700"/>
  <c r="BW700"/>
  <c r="CI700"/>
  <c r="CK700"/>
  <c r="BY700"/>
  <c r="BT700"/>
  <c r="CB700"/>
  <c r="CH700"/>
  <c r="CC700"/>
  <c r="CJ700"/>
  <c r="CL700"/>
  <c r="CD700"/>
  <c r="CM700"/>
  <c r="CG700" l="1"/>
  <c r="BS701" l="1"/>
  <c r="BZ701"/>
  <c r="BX701"/>
  <c r="BQ701"/>
  <c r="BP701"/>
  <c r="BV701"/>
  <c r="CE701"/>
  <c r="CL701"/>
  <c r="CC701"/>
  <c r="CH701"/>
  <c r="CJ701"/>
  <c r="CD701" l="1"/>
  <c r="BR701"/>
  <c r="BY701"/>
  <c r="CK701"/>
  <c r="BW701"/>
  <c r="CI701"/>
  <c r="BU701"/>
  <c r="CG701"/>
  <c r="CM701"/>
  <c r="CA701"/>
  <c r="BT701"/>
  <c r="CF701"/>
  <c r="CB701" l="1"/>
  <c r="BS702"/>
  <c r="BX702"/>
  <c r="BW702"/>
  <c r="CM702"/>
  <c r="BQ702"/>
  <c r="BU702"/>
  <c r="BR702"/>
  <c r="CD702"/>
  <c r="BY702"/>
  <c r="BZ702"/>
  <c r="CE702"/>
  <c r="BP702"/>
  <c r="BV702"/>
  <c r="CF702" l="1"/>
  <c r="CA702"/>
  <c r="BT702"/>
  <c r="CI702"/>
  <c r="CC702" l="1"/>
  <c r="CB702"/>
  <c r="CH702"/>
  <c r="CL702"/>
  <c r="CJ702"/>
  <c r="CG702"/>
  <c r="CK702"/>
  <c r="BX703" l="1"/>
  <c r="BZ703"/>
  <c r="BS703"/>
  <c r="CE703"/>
  <c r="BR703"/>
  <c r="BU703"/>
  <c r="BW703"/>
  <c r="CI703"/>
  <c r="BT703"/>
  <c r="CF703"/>
  <c r="BP703"/>
  <c r="CB703"/>
  <c r="BV703"/>
  <c r="CH703"/>
  <c r="BQ703"/>
  <c r="CC703"/>
  <c r="BY703"/>
  <c r="CK703"/>
  <c r="CA703"/>
  <c r="CM703"/>
  <c r="CG703" l="1"/>
  <c r="CL703"/>
  <c r="CJ703"/>
  <c r="CD703"/>
  <c r="BV704" l="1"/>
  <c r="CA704"/>
  <c r="BT704"/>
  <c r="BS704"/>
  <c r="BZ704"/>
  <c r="BQ704"/>
  <c r="BR704"/>
  <c r="BU704"/>
  <c r="BW704"/>
  <c r="BX704"/>
  <c r="BP704"/>
  <c r="BY704"/>
  <c r="CI704" l="1"/>
  <c r="CM704"/>
  <c r="CF704"/>
  <c r="CJ704"/>
  <c r="CL704"/>
  <c r="CC704"/>
  <c r="CD704"/>
  <c r="CG704"/>
  <c r="CE704"/>
  <c r="CH704"/>
  <c r="CB704"/>
  <c r="CK704"/>
  <c r="BW705" l="1"/>
  <c r="BQ705"/>
  <c r="CD705"/>
  <c r="BR705"/>
  <c r="BU705"/>
  <c r="CG705"/>
  <c r="BP705"/>
  <c r="BZ705"/>
  <c r="CK705"/>
  <c r="BY705"/>
  <c r="BX705"/>
  <c r="CA705"/>
  <c r="BS705"/>
  <c r="BT705"/>
  <c r="BV705"/>
  <c r="CH705"/>
  <c r="CC705" l="1"/>
  <c r="CI705"/>
  <c r="CL705" l="1"/>
  <c r="CM705"/>
  <c r="CE705"/>
  <c r="CB705"/>
  <c r="CJ705"/>
  <c r="CF705"/>
  <c r="CA706" l="1"/>
  <c r="CK706"/>
  <c r="CC706"/>
  <c r="BQ706"/>
  <c r="CG706"/>
  <c r="CM706"/>
  <c r="BT706" l="1"/>
  <c r="CF706"/>
  <c r="BY706"/>
  <c r="BP706"/>
  <c r="CB706"/>
  <c r="BW706"/>
  <c r="CI706"/>
  <c r="BS706"/>
  <c r="CE706"/>
  <c r="CJ706"/>
  <c r="BX706"/>
  <c r="CH706"/>
  <c r="BV706"/>
  <c r="CL706"/>
  <c r="BZ706"/>
  <c r="BU706"/>
  <c r="BR706"/>
  <c r="CD706"/>
  <c r="BP707" l="1"/>
  <c r="BZ707"/>
  <c r="BW707"/>
  <c r="BQ707"/>
  <c r="CC707" l="1"/>
  <c r="CL707"/>
  <c r="CI707"/>
  <c r="CB707"/>
  <c r="CF707" l="1"/>
  <c r="BT707"/>
  <c r="CA707"/>
  <c r="CM707"/>
  <c r="CD707"/>
  <c r="BR707"/>
  <c r="CK707"/>
  <c r="BY707"/>
  <c r="CH707"/>
  <c r="BV707"/>
  <c r="CG707"/>
  <c r="BU707"/>
  <c r="CJ707"/>
  <c r="BX707"/>
  <c r="BS707"/>
  <c r="CE707"/>
  <c r="BS708" l="1"/>
  <c r="BW708"/>
  <c r="BP708"/>
  <c r="BQ708"/>
  <c r="BR708"/>
  <c r="CA708"/>
  <c r="BZ708" l="1"/>
  <c r="CL708"/>
  <c r="BX708"/>
  <c r="CJ708"/>
  <c r="CK708"/>
  <c r="BY708"/>
  <c r="CF708"/>
  <c r="BT708"/>
  <c r="CG708"/>
  <c r="BU708"/>
  <c r="BV708"/>
  <c r="CH708"/>
  <c r="CE708"/>
  <c r="CB708"/>
  <c r="CI708"/>
  <c r="CM708"/>
  <c r="CD708"/>
  <c r="CC708"/>
  <c r="BT709" l="1"/>
  <c r="CF709"/>
  <c r="CA709"/>
  <c r="CM709"/>
  <c r="CC709"/>
  <c r="BQ709"/>
  <c r="BU709"/>
  <c r="CG709"/>
  <c r="CE709"/>
  <c r="BV709"/>
  <c r="CH709"/>
  <c r="BX709"/>
  <c r="CJ709"/>
  <c r="BZ709"/>
  <c r="CL709"/>
  <c r="BW709"/>
  <c r="CI709"/>
  <c r="BR709"/>
  <c r="CD709"/>
  <c r="BY709"/>
  <c r="CK709"/>
  <c r="BP709"/>
  <c r="CB709"/>
  <c r="BS709"/>
  <c r="CK710" l="1"/>
  <c r="BY710"/>
  <c r="BU710"/>
  <c r="CG710"/>
  <c r="CJ710"/>
  <c r="BX710"/>
  <c r="BW710"/>
  <c r="CI710"/>
  <c r="BR710"/>
  <c r="CD710"/>
  <c r="BZ710"/>
  <c r="CL710"/>
  <c r="BP710"/>
  <c r="CB710"/>
  <c r="BQ710"/>
  <c r="CC710"/>
  <c r="CF710"/>
  <c r="BT710"/>
  <c r="CM710"/>
  <c r="CA710"/>
  <c r="CE710"/>
  <c r="BS710"/>
  <c r="BV710"/>
  <c r="CH710"/>
  <c r="BP711" l="1"/>
  <c r="CB711"/>
  <c r="CH711"/>
  <c r="BV711"/>
  <c r="BZ711"/>
  <c r="CL711"/>
  <c r="BS711"/>
  <c r="CE711"/>
  <c r="BX711"/>
  <c r="CJ711"/>
  <c r="BW711"/>
  <c r="CI711"/>
  <c r="BR711"/>
  <c r="CD711"/>
  <c r="BY711"/>
  <c r="CK711"/>
  <c r="BQ711"/>
  <c r="CC711"/>
  <c r="CM711"/>
  <c r="CA711"/>
  <c r="BT711"/>
  <c r="CF711"/>
  <c r="CG711"/>
  <c r="BU711"/>
  <c r="BW712" l="1"/>
  <c r="CI712"/>
  <c r="BV712"/>
  <c r="CH712"/>
  <c r="CM712"/>
  <c r="CA712"/>
  <c r="CC712"/>
  <c r="CL712"/>
  <c r="BZ712"/>
  <c r="BR712"/>
  <c r="CD712"/>
  <c r="CK712"/>
  <c r="BY712"/>
  <c r="CF712"/>
  <c r="BT712"/>
  <c r="BQ712"/>
  <c r="BP712"/>
  <c r="CB712"/>
  <c r="CJ712"/>
  <c r="BX712"/>
  <c r="CE712"/>
  <c r="BS712"/>
  <c r="BU712"/>
  <c r="CG712"/>
  <c r="BY713" l="1"/>
  <c r="CK713"/>
  <c r="BW713"/>
  <c r="BT713"/>
  <c r="CF713"/>
  <c r="BR713"/>
  <c r="BQ713"/>
  <c r="BV713"/>
  <c r="CH713"/>
  <c r="CA713"/>
  <c r="CM713"/>
  <c r="BZ713"/>
  <c r="CL713"/>
  <c r="BX713"/>
  <c r="CJ713"/>
  <c r="BU713"/>
  <c r="BS713"/>
  <c r="BP713"/>
  <c r="CD713" l="1"/>
  <c r="CG713"/>
  <c r="CE713"/>
  <c r="CI713"/>
  <c r="CC713"/>
  <c r="CB713"/>
  <c r="CI714" l="1"/>
  <c r="BW714"/>
  <c r="CJ714"/>
  <c r="BX714"/>
  <c r="BV714"/>
  <c r="CD714"/>
  <c r="BR714"/>
  <c r="CA714"/>
  <c r="CM714"/>
  <c r="BU714"/>
  <c r="CG714"/>
  <c r="CB714"/>
  <c r="BP714"/>
  <c r="BS714"/>
  <c r="CE714"/>
  <c r="BQ714"/>
  <c r="CC714"/>
  <c r="BT714"/>
  <c r="CF714"/>
  <c r="CK714"/>
  <c r="BY714"/>
  <c r="BZ714"/>
  <c r="CL714"/>
  <c r="CH714" l="1"/>
  <c r="BS715" l="1"/>
  <c r="CE715"/>
  <c r="CH715"/>
  <c r="BV715"/>
  <c r="BP715"/>
  <c r="CB715"/>
  <c r="BZ715"/>
  <c r="CL715"/>
  <c r="CF715"/>
  <c r="BT715"/>
  <c r="CC715"/>
  <c r="BQ715"/>
  <c r="BU715"/>
  <c r="CG715"/>
  <c r="CD715"/>
  <c r="BR715"/>
  <c r="BX715"/>
  <c r="CJ715"/>
  <c r="BW715"/>
  <c r="CI715"/>
  <c r="CA715"/>
  <c r="CM715"/>
  <c r="BY715"/>
  <c r="CK715"/>
  <c r="CA716" l="1"/>
  <c r="CM716"/>
  <c r="BT716"/>
  <c r="CF716"/>
  <c r="CG716"/>
  <c r="BU716"/>
  <c r="BS716"/>
  <c r="CE716"/>
  <c r="CI716"/>
  <c r="BW716"/>
  <c r="BZ716"/>
  <c r="CL716"/>
  <c r="CD716"/>
  <c r="BR716"/>
  <c r="CB716"/>
  <c r="BP716"/>
  <c r="CK716"/>
  <c r="BY716"/>
  <c r="BV716"/>
  <c r="CH716"/>
  <c r="BX716"/>
  <c r="CJ716"/>
  <c r="CC716"/>
  <c r="BQ716"/>
  <c r="BQ717" l="1"/>
  <c r="BX717"/>
  <c r="BU717"/>
  <c r="BY717"/>
  <c r="BP717"/>
  <c r="BT717"/>
  <c r="BV717" l="1"/>
  <c r="CH717"/>
  <c r="BW717"/>
  <c r="CI717"/>
  <c r="BR717"/>
  <c r="CD717"/>
  <c r="BS717"/>
  <c r="CE717"/>
  <c r="BZ717"/>
  <c r="CL717"/>
  <c r="CA717"/>
  <c r="CM717"/>
  <c r="CB717"/>
  <c r="CG717"/>
  <c r="CF717"/>
  <c r="CC717"/>
  <c r="CK717"/>
  <c r="CJ717"/>
  <c r="BX718" l="1"/>
  <c r="CJ718"/>
  <c r="BV718"/>
  <c r="BR718"/>
  <c r="CD718"/>
  <c r="CL718"/>
  <c r="BZ718"/>
  <c r="BU718"/>
  <c r="CG718"/>
  <c r="BS718"/>
  <c r="CE718"/>
  <c r="BY718"/>
  <c r="CK718"/>
  <c r="BQ718"/>
  <c r="CC718"/>
  <c r="BT718"/>
  <c r="CF718"/>
  <c r="CA718"/>
  <c r="CM718"/>
  <c r="BW718"/>
  <c r="CI718"/>
  <c r="BP718"/>
  <c r="CB718"/>
  <c r="CH718" l="1"/>
  <c r="BU719" l="1"/>
  <c r="BY719"/>
  <c r="CK719"/>
  <c r="BW719"/>
  <c r="CG719"/>
  <c r="CD719"/>
  <c r="BR719"/>
  <c r="CA719"/>
  <c r="CM719"/>
  <c r="BQ719"/>
  <c r="BT719"/>
  <c r="BV719"/>
  <c r="CH719"/>
  <c r="BP719"/>
  <c r="CB719"/>
  <c r="BX719"/>
  <c r="CJ719"/>
  <c r="BZ719"/>
  <c r="CL719"/>
  <c r="CE719"/>
  <c r="BS719"/>
  <c r="CF719" l="1"/>
  <c r="CC719"/>
  <c r="CI719"/>
  <c r="CD720" l="1"/>
  <c r="BR720"/>
  <c r="BQ720"/>
  <c r="CC720"/>
  <c r="BW720"/>
  <c r="CI720"/>
  <c r="CA720"/>
  <c r="CM720"/>
  <c r="CK720"/>
  <c r="BY720"/>
  <c r="BU720"/>
  <c r="CG720"/>
  <c r="BT720"/>
  <c r="CF720"/>
  <c r="CL720"/>
  <c r="BZ720"/>
  <c r="BP720"/>
  <c r="CB720"/>
  <c r="BS720"/>
  <c r="CE720"/>
  <c r="CH720"/>
  <c r="BV720"/>
  <c r="BX720"/>
  <c r="CJ720"/>
  <c r="CD721" l="1"/>
  <c r="BR721"/>
  <c r="CM721"/>
  <c r="CA721"/>
  <c r="BW721"/>
  <c r="BP721"/>
  <c r="BQ721"/>
  <c r="BS721"/>
  <c r="CE721"/>
  <c r="CJ721"/>
  <c r="CG721"/>
  <c r="BU721"/>
  <c r="BZ721"/>
  <c r="CL721"/>
  <c r="BY721"/>
  <c r="CK721"/>
  <c r="BX721"/>
  <c r="CH721"/>
  <c r="BV721"/>
  <c r="CF721"/>
  <c r="BT721"/>
  <c r="CC721" l="1"/>
  <c r="CB721"/>
  <c r="CI721"/>
  <c r="BZ722" l="1"/>
  <c r="CL722"/>
  <c r="CI722"/>
  <c r="BW722"/>
  <c r="BU722"/>
  <c r="CG722"/>
  <c r="BS722"/>
  <c r="CE722"/>
  <c r="BQ722"/>
  <c r="CC722"/>
  <c r="BV722"/>
  <c r="CH722"/>
  <c r="CK722"/>
  <c r="BY722"/>
  <c r="CA722"/>
  <c r="CM722"/>
  <c r="CJ722"/>
  <c r="BX722"/>
  <c r="BR722"/>
  <c r="CD722"/>
  <c r="CB722"/>
  <c r="BP722"/>
  <c r="BT722"/>
  <c r="CF722"/>
  <c r="BU723" l="1"/>
  <c r="CG723"/>
  <c r="BW723"/>
  <c r="CI723"/>
  <c r="CJ723"/>
  <c r="BX723"/>
  <c r="BY723"/>
  <c r="CK723"/>
  <c r="BT723"/>
  <c r="CF723"/>
  <c r="CE723"/>
  <c r="BS723"/>
  <c r="CM723"/>
  <c r="CA723"/>
  <c r="BR723"/>
  <c r="CC723"/>
  <c r="BQ723"/>
  <c r="BZ723"/>
  <c r="CL723"/>
  <c r="CD723"/>
  <c r="BV723"/>
  <c r="CH723"/>
  <c r="CB723"/>
  <c r="BP723"/>
  <c r="BX724" l="1"/>
  <c r="CJ724"/>
  <c r="CA724"/>
  <c r="CM724"/>
  <c r="BW724"/>
  <c r="CI724"/>
  <c r="BT724"/>
  <c r="CF724"/>
  <c r="BP724"/>
  <c r="CB724"/>
  <c r="BR724"/>
  <c r="CD724"/>
  <c r="BQ724"/>
  <c r="CC724"/>
  <c r="BS724"/>
  <c r="CE724"/>
  <c r="BY724"/>
  <c r="CK724"/>
  <c r="BU724"/>
  <c r="CG724"/>
  <c r="BV724"/>
  <c r="CH724"/>
  <c r="BZ724"/>
  <c r="CL724"/>
  <c r="BR725" l="1"/>
  <c r="CD725"/>
  <c r="BU725"/>
  <c r="BT725"/>
  <c r="CI725"/>
  <c r="BW725"/>
  <c r="BS725"/>
  <c r="CE725"/>
  <c r="BQ725"/>
  <c r="CC725"/>
  <c r="BP725"/>
  <c r="CB725"/>
  <c r="BV725"/>
  <c r="BZ725"/>
  <c r="BX725"/>
  <c r="BY725"/>
  <c r="CA725"/>
  <c r="CM725"/>
  <c r="CF725" l="1"/>
  <c r="CL725"/>
  <c r="CJ725"/>
  <c r="CG725"/>
  <c r="CH725"/>
  <c r="CK725"/>
  <c r="CM726" l="1"/>
  <c r="CA726"/>
  <c r="CK726"/>
  <c r="BY726"/>
  <c r="CJ726"/>
  <c r="BX726"/>
  <c r="BU726"/>
  <c r="CG726"/>
  <c r="BW726"/>
  <c r="CI726"/>
  <c r="CD726"/>
  <c r="BR726"/>
  <c r="CH726"/>
  <c r="BV726"/>
  <c r="BS726"/>
  <c r="CE726"/>
  <c r="BZ726"/>
  <c r="CL726"/>
  <c r="CB726"/>
  <c r="BP726"/>
  <c r="CF726"/>
  <c r="BT726"/>
  <c r="CC726"/>
  <c r="BQ726"/>
  <c r="BQ727" l="1"/>
  <c r="CC727"/>
  <c r="BW727"/>
  <c r="CA727"/>
  <c r="CM727"/>
  <c r="BT727"/>
  <c r="CF727"/>
  <c r="BP727"/>
  <c r="BV727"/>
  <c r="BU727"/>
  <c r="BZ727"/>
  <c r="BY727"/>
  <c r="CK727"/>
  <c r="BS727"/>
  <c r="BR727"/>
  <c r="CD727"/>
  <c r="BX727"/>
  <c r="CJ727"/>
  <c r="CL727" l="1"/>
  <c r="CE727"/>
  <c r="CI727"/>
  <c r="CB727"/>
  <c r="CH727"/>
  <c r="CG727"/>
  <c r="CJ728" l="1"/>
  <c r="BX728"/>
  <c r="BQ728"/>
  <c r="BT728"/>
  <c r="CF728"/>
  <c r="CK728"/>
  <c r="BY728"/>
  <c r="BW728"/>
  <c r="BP728"/>
  <c r="BV728"/>
  <c r="CA728"/>
  <c r="BZ728"/>
  <c r="BU728"/>
  <c r="BR728"/>
  <c r="CD728"/>
  <c r="BS728"/>
  <c r="CC728" l="1"/>
  <c r="CH728"/>
  <c r="CM728"/>
  <c r="CL728"/>
  <c r="CI728"/>
  <c r="CB728"/>
  <c r="CG728"/>
  <c r="CE728"/>
  <c r="BQ729" l="1"/>
  <c r="CC729"/>
  <c r="CD729"/>
  <c r="BR729"/>
  <c r="BW729"/>
  <c r="CI729"/>
  <c r="CE729"/>
  <c r="BS729"/>
  <c r="CF729"/>
  <c r="BT729"/>
  <c r="CJ729"/>
  <c r="BX729"/>
  <c r="BY729"/>
  <c r="CK729"/>
  <c r="CL729"/>
  <c r="BZ729"/>
  <c r="CM729"/>
  <c r="CA729"/>
  <c r="BP729"/>
  <c r="CB729"/>
  <c r="CH729"/>
  <c r="BV729"/>
  <c r="CG729"/>
  <c r="BU729"/>
  <c r="BP730" l="1"/>
  <c r="CB730"/>
  <c r="BV730"/>
  <c r="CH730"/>
  <c r="BZ730"/>
  <c r="CL730"/>
  <c r="CA730"/>
  <c r="CM730"/>
  <c r="BT730"/>
  <c r="CF730"/>
  <c r="CJ730"/>
  <c r="BX730"/>
  <c r="CK730"/>
  <c r="BY730"/>
  <c r="CI730"/>
  <c r="BW730"/>
  <c r="CE730"/>
  <c r="BS730"/>
  <c r="CD730"/>
  <c r="BR730"/>
  <c r="CG730"/>
  <c r="BU730"/>
  <c r="CC730"/>
  <c r="BQ730"/>
  <c r="CA731" l="1"/>
  <c r="CM731"/>
  <c r="CH731"/>
  <c r="BV731"/>
  <c r="CL731"/>
  <c r="BZ731"/>
  <c r="CG731"/>
  <c r="BU731"/>
  <c r="CB731"/>
  <c r="BP731"/>
  <c r="BX731"/>
  <c r="CJ731"/>
  <c r="CD731"/>
  <c r="BR731"/>
  <c r="CI731"/>
  <c r="BW731"/>
  <c r="CF731"/>
  <c r="BT731"/>
  <c r="BQ731"/>
  <c r="CC731"/>
  <c r="BS731"/>
  <c r="CE731"/>
  <c r="BY731"/>
  <c r="CK731"/>
  <c r="CB732" l="1"/>
  <c r="BP732"/>
  <c r="CD732"/>
  <c r="BR732"/>
  <c r="BW732"/>
  <c r="CI732"/>
  <c r="CJ732"/>
  <c r="BX732"/>
  <c r="CA732"/>
  <c r="CM732"/>
  <c r="BV732"/>
  <c r="CH732"/>
  <c r="BU732"/>
  <c r="BT732"/>
  <c r="CF732"/>
  <c r="BY732"/>
  <c r="CK732"/>
  <c r="CE732"/>
  <c r="BS732"/>
  <c r="BZ732"/>
  <c r="CL732"/>
  <c r="CC732"/>
  <c r="BQ732"/>
  <c r="CG732" l="1"/>
  <c r="BY733" l="1"/>
  <c r="BS733"/>
  <c r="CJ733"/>
  <c r="BX733"/>
  <c r="BU733"/>
  <c r="BR733"/>
  <c r="CL733"/>
  <c r="BZ733"/>
  <c r="BT733"/>
  <c r="CF733"/>
  <c r="BQ733"/>
  <c r="BP733"/>
  <c r="CB733"/>
  <c r="BW733"/>
  <c r="CI733"/>
  <c r="BV733"/>
  <c r="CH733"/>
  <c r="CA733"/>
  <c r="CK733"/>
  <c r="CD733" l="1"/>
  <c r="CE733"/>
  <c r="CM733"/>
  <c r="CC733"/>
  <c r="CG733"/>
  <c r="BZ734" l="1"/>
  <c r="BR734"/>
  <c r="CD734"/>
  <c r="CJ734"/>
  <c r="BX734"/>
  <c r="CF734"/>
  <c r="BT734"/>
  <c r="BQ734"/>
  <c r="CC734"/>
  <c r="BP734"/>
  <c r="CB734"/>
  <c r="CH734"/>
  <c r="BV734"/>
  <c r="CG734"/>
  <c r="BU734"/>
  <c r="BY734"/>
  <c r="CK734"/>
  <c r="BS734"/>
  <c r="CE734"/>
  <c r="BW734"/>
  <c r="CI734"/>
  <c r="CM734"/>
  <c r="CA734"/>
  <c r="CL734" l="1"/>
  <c r="CD735" l="1"/>
  <c r="BR735"/>
  <c r="BU735"/>
  <c r="BV735"/>
  <c r="BY735"/>
  <c r="CK735"/>
  <c r="BX735"/>
  <c r="CJ735"/>
  <c r="CB735"/>
  <c r="BP735"/>
  <c r="BZ735"/>
  <c r="CF735"/>
  <c r="BT735"/>
  <c r="BQ735"/>
  <c r="BW735"/>
  <c r="CA735"/>
  <c r="CE735"/>
  <c r="BS735"/>
  <c r="CG735" l="1"/>
  <c r="CM735"/>
  <c r="CI735"/>
  <c r="CL735"/>
  <c r="CC735"/>
  <c r="CH735"/>
  <c r="BX736" l="1"/>
  <c r="CJ736"/>
  <c r="CG736"/>
  <c r="BU736"/>
  <c r="BQ736"/>
  <c r="CC736"/>
  <c r="BZ736"/>
  <c r="CL736"/>
  <c r="BV736"/>
  <c r="CH736"/>
  <c r="CF736"/>
  <c r="BT736"/>
  <c r="CB736"/>
  <c r="BP736"/>
  <c r="CA736"/>
  <c r="CM736"/>
  <c r="CI736"/>
  <c r="BW736"/>
  <c r="CE736"/>
  <c r="BS736"/>
  <c r="BY736"/>
  <c r="CK736"/>
  <c r="CD736"/>
  <c r="BR736"/>
  <c r="BW737" l="1"/>
  <c r="CC737"/>
  <c r="BU737"/>
  <c r="BR737"/>
  <c r="CG737"/>
  <c r="CD737"/>
  <c r="CH737"/>
  <c r="CI737" l="1"/>
  <c r="BQ737"/>
  <c r="BS737"/>
  <c r="CE737"/>
  <c r="CA737"/>
  <c r="CM737"/>
  <c r="BT737"/>
  <c r="CF737"/>
  <c r="BZ737"/>
  <c r="CL737"/>
  <c r="CJ737"/>
  <c r="BX737"/>
  <c r="BV737"/>
  <c r="BP737"/>
  <c r="CB737"/>
  <c r="CK737"/>
  <c r="BY737"/>
  <c r="CH738" l="1"/>
  <c r="BY738"/>
  <c r="CK738"/>
  <c r="BU738" l="1"/>
  <c r="CG738"/>
  <c r="BT738"/>
  <c r="CF738"/>
  <c r="BQ738"/>
  <c r="CC738"/>
  <c r="BS738"/>
  <c r="CE738"/>
  <c r="CM738"/>
  <c r="CA738"/>
  <c r="CI738"/>
  <c r="BW738"/>
  <c r="BP738"/>
  <c r="CB738"/>
  <c r="CL738"/>
  <c r="BZ738"/>
  <c r="BV738"/>
  <c r="CJ738"/>
  <c r="BX738"/>
  <c r="BR738"/>
  <c r="CD738"/>
  <c r="BX739" l="1"/>
  <c r="BP739"/>
  <c r="BU739"/>
  <c r="BV739"/>
  <c r="BW739"/>
  <c r="BR739"/>
  <c r="BQ739"/>
  <c r="BZ739"/>
  <c r="CL739"/>
  <c r="BY739"/>
  <c r="BT739" l="1"/>
  <c r="CA739"/>
  <c r="CM739"/>
  <c r="CE739"/>
  <c r="BS739"/>
  <c r="CF739"/>
  <c r="CK739"/>
  <c r="CD739"/>
  <c r="CB739"/>
  <c r="CJ739"/>
  <c r="CI739"/>
  <c r="CC739"/>
  <c r="CG739"/>
  <c r="CH739"/>
  <c r="BW740" l="1"/>
  <c r="BR740"/>
  <c r="BQ740"/>
  <c r="BZ740"/>
  <c r="CL740"/>
  <c r="BT740"/>
  <c r="BS740"/>
  <c r="BX740"/>
  <c r="BP740"/>
  <c r="BV740"/>
  <c r="CH740"/>
  <c r="BY740"/>
  <c r="BU740"/>
  <c r="CG740"/>
  <c r="CA740"/>
  <c r="CM740"/>
  <c r="CF740" l="1"/>
  <c r="CC740"/>
  <c r="CD740"/>
  <c r="CI740" l="1"/>
  <c r="CE740"/>
  <c r="CK740"/>
  <c r="CJ740"/>
  <c r="CB740"/>
  <c r="BX741" l="1"/>
  <c r="BS741" l="1"/>
  <c r="BR741"/>
  <c r="BY741"/>
  <c r="BU741"/>
  <c r="BQ741"/>
  <c r="BP741"/>
  <c r="CK741"/>
  <c r="CJ741"/>
  <c r="CE741"/>
  <c r="CC741"/>
  <c r="CD741"/>
  <c r="BZ741" l="1"/>
  <c r="CL741"/>
  <c r="CG741"/>
  <c r="CH741"/>
  <c r="BV741"/>
  <c r="CM741"/>
  <c r="CA741"/>
  <c r="BW741"/>
  <c r="CI741"/>
  <c r="BT741"/>
  <c r="CF741"/>
  <c r="CB741"/>
  <c r="BX742" l="1"/>
  <c r="BT742"/>
  <c r="BV742"/>
  <c r="BW742"/>
  <c r="BR742"/>
  <c r="BY742"/>
  <c r="BQ742"/>
  <c r="BS742"/>
  <c r="BZ742"/>
  <c r="BU742"/>
  <c r="CA742"/>
  <c r="BP742" l="1"/>
  <c r="CH742"/>
  <c r="CI742"/>
  <c r="CM742"/>
  <c r="CL742"/>
  <c r="CC742"/>
  <c r="CE742"/>
  <c r="CJ742"/>
  <c r="CD742"/>
  <c r="CF742"/>
  <c r="CB742"/>
  <c r="CG742" l="1"/>
  <c r="CK742"/>
  <c r="BT743" l="1"/>
  <c r="BY743"/>
  <c r="BZ743"/>
  <c r="BU743"/>
  <c r="CA743"/>
  <c r="BS743"/>
  <c r="BX743"/>
  <c r="BP743"/>
  <c r="BV743"/>
  <c r="BW743"/>
  <c r="BR743"/>
  <c r="BQ743"/>
  <c r="CI743" l="1"/>
  <c r="CM743"/>
  <c r="CF743"/>
  <c r="CK743"/>
  <c r="CL743"/>
  <c r="CE743"/>
  <c r="CJ743"/>
  <c r="CD743"/>
  <c r="CG743"/>
  <c r="CB743"/>
  <c r="CH743"/>
  <c r="CC743"/>
  <c r="BZ744" l="1"/>
  <c r="BQ744"/>
  <c r="BX744"/>
  <c r="BS744"/>
  <c r="CA744"/>
  <c r="BW744"/>
  <c r="BU744"/>
  <c r="BY744"/>
  <c r="BV744"/>
  <c r="BT744"/>
  <c r="BP744"/>
  <c r="BR744"/>
  <c r="CF744" l="1"/>
  <c r="CM744"/>
  <c r="CC744"/>
  <c r="CI744"/>
  <c r="CK744"/>
  <c r="CL744"/>
  <c r="CJ744"/>
  <c r="CE744"/>
  <c r="CG744"/>
  <c r="CH744"/>
  <c r="CB744"/>
  <c r="CD744"/>
  <c r="CA745" l="1"/>
  <c r="CM745"/>
  <c r="CJ745"/>
  <c r="BX745"/>
  <c r="CD745"/>
  <c r="BR745"/>
  <c r="CB745"/>
  <c r="BP745"/>
  <c r="CI745"/>
  <c r="BW745"/>
  <c r="BU745"/>
  <c r="CG745"/>
  <c r="CE745"/>
  <c r="BS745"/>
  <c r="BY745"/>
  <c r="CK745"/>
  <c r="CF745"/>
  <c r="BT745"/>
  <c r="BV745"/>
  <c r="CH745"/>
  <c r="BQ745"/>
  <c r="CC745"/>
  <c r="BZ745"/>
  <c r="CL745"/>
  <c r="BS746" l="1"/>
  <c r="BY746"/>
  <c r="BV746"/>
  <c r="BW746"/>
  <c r="CA746"/>
  <c r="BX746"/>
  <c r="CM746"/>
  <c r="BQ746"/>
  <c r="BP746"/>
  <c r="BU746"/>
  <c r="CG746"/>
  <c r="CD746"/>
  <c r="BR746"/>
  <c r="CL746"/>
  <c r="BZ746"/>
  <c r="CF746"/>
  <c r="BT746"/>
  <c r="CE746" l="1"/>
  <c r="CB746"/>
  <c r="CC746"/>
  <c r="CI746"/>
  <c r="CK746"/>
  <c r="CJ746"/>
  <c r="CH746"/>
  <c r="BX747" l="1"/>
  <c r="BZ747"/>
  <c r="CA747"/>
  <c r="BV747"/>
  <c r="BT747"/>
  <c r="BY747"/>
  <c r="BS747"/>
  <c r="BW747"/>
  <c r="BQ747"/>
  <c r="CL747"/>
  <c r="BP747"/>
  <c r="BR747"/>
  <c r="BU747"/>
  <c r="CE747" l="1"/>
  <c r="CD747"/>
  <c r="CJ747"/>
  <c r="CK747"/>
  <c r="CH747"/>
  <c r="CG747"/>
  <c r="CC747"/>
  <c r="CI747"/>
  <c r="CF747"/>
  <c r="CB747"/>
  <c r="CM747"/>
  <c r="CA748" l="1"/>
  <c r="BR748"/>
  <c r="BY748"/>
  <c r="BV748"/>
  <c r="BT748"/>
  <c r="BQ748"/>
  <c r="BX748"/>
  <c r="BU748"/>
  <c r="BP748"/>
  <c r="BS748"/>
  <c r="BZ748"/>
  <c r="BW748"/>
  <c r="CE748" l="1"/>
  <c r="CK748"/>
  <c r="CJ748"/>
  <c r="CM748"/>
  <c r="CF748"/>
  <c r="CC748"/>
  <c r="CH748"/>
  <c r="CG748"/>
  <c r="CB748"/>
  <c r="CD748"/>
  <c r="CI748"/>
  <c r="CL748"/>
  <c r="BX749" l="1"/>
  <c r="BT749"/>
  <c r="BZ749"/>
  <c r="BY749"/>
  <c r="BU749"/>
  <c r="BR749"/>
  <c r="BV749"/>
  <c r="BS749"/>
  <c r="BQ749"/>
  <c r="BW749"/>
  <c r="CI749" l="1"/>
  <c r="CB749"/>
  <c r="CM749"/>
  <c r="CC749"/>
  <c r="CH749"/>
  <c r="CD749"/>
  <c r="BP749"/>
  <c r="CJ749"/>
  <c r="CK749"/>
  <c r="CA749"/>
  <c r="CG749"/>
  <c r="CL749"/>
  <c r="CF749" l="1"/>
  <c r="CE749"/>
  <c r="BW750" l="1"/>
  <c r="BX750"/>
  <c r="BS750"/>
  <c r="BU750"/>
  <c r="BR750"/>
  <c r="BT750"/>
  <c r="BV750"/>
  <c r="BZ750"/>
  <c r="CA750"/>
  <c r="BQ750"/>
  <c r="BY750"/>
  <c r="BP750"/>
  <c r="CM750" l="1"/>
  <c r="CE750"/>
  <c r="CF750"/>
  <c r="CI750"/>
  <c r="CB750"/>
  <c r="CK750"/>
  <c r="CG750"/>
  <c r="CJ750"/>
  <c r="CD750"/>
  <c r="CH750"/>
  <c r="CL750"/>
  <c r="CC750"/>
  <c r="BZ751" l="1"/>
  <c r="BY751" l="1"/>
  <c r="BW751"/>
  <c r="BQ751"/>
  <c r="BS751"/>
  <c r="BT751"/>
  <c r="BP751" l="1"/>
  <c r="CD751"/>
  <c r="BR751"/>
  <c r="BV751"/>
  <c r="BU751"/>
  <c r="CA751"/>
  <c r="BX751"/>
  <c r="CJ751" l="1"/>
  <c r="CE751"/>
  <c r="CM751"/>
  <c r="CK751"/>
  <c r="CH751"/>
  <c r="CG751"/>
  <c r="CF751"/>
  <c r="CC751"/>
  <c r="CL751"/>
  <c r="CI751"/>
  <c r="CB751"/>
  <c r="BX752" l="1"/>
  <c r="BU752"/>
  <c r="BW752"/>
  <c r="BQ752"/>
  <c r="BY752"/>
  <c r="BR752"/>
  <c r="BZ752"/>
  <c r="CA752"/>
  <c r="BS752"/>
  <c r="BV752"/>
  <c r="BT752" l="1"/>
  <c r="CF752"/>
  <c r="BP752"/>
  <c r="CG752"/>
  <c r="CC752"/>
  <c r="CB752"/>
  <c r="CH752"/>
  <c r="CE752"/>
  <c r="CJ752" l="1"/>
  <c r="CI752"/>
  <c r="CL752"/>
  <c r="CK752"/>
  <c r="CM752"/>
  <c r="CD752"/>
  <c r="BR753" l="1"/>
  <c r="BS753"/>
  <c r="BV753"/>
  <c r="BU753"/>
  <c r="BZ753"/>
  <c r="BY753"/>
  <c r="BQ753"/>
  <c r="BX753"/>
  <c r="CA753" l="1"/>
  <c r="BP753"/>
  <c r="CI753"/>
  <c r="BW753"/>
  <c r="BT753"/>
  <c r="CB753"/>
  <c r="CH753"/>
  <c r="CD753"/>
  <c r="CM753" l="1"/>
  <c r="CC753"/>
  <c r="CF753"/>
  <c r="CJ753"/>
  <c r="CE753"/>
  <c r="CK753"/>
  <c r="CL753"/>
  <c r="CG753"/>
  <c r="BW754" l="1"/>
  <c r="BR754"/>
  <c r="BV754"/>
  <c r="BY754"/>
  <c r="CA754"/>
  <c r="BQ754"/>
  <c r="BU754"/>
  <c r="BT754"/>
  <c r="BS754"/>
  <c r="BX754"/>
  <c r="BZ754"/>
  <c r="BP754" l="1"/>
  <c r="CF754"/>
  <c r="CI754"/>
  <c r="CG754"/>
  <c r="CB754"/>
  <c r="CM754"/>
  <c r="CH754"/>
  <c r="CD754"/>
  <c r="CL754"/>
  <c r="CJ754"/>
  <c r="CE754"/>
  <c r="CC754"/>
  <c r="CK754"/>
  <c r="BV755" l="1"/>
  <c r="BP755"/>
  <c r="BZ755"/>
  <c r="BQ755"/>
  <c r="CA755"/>
  <c r="BW755"/>
  <c r="BS755"/>
  <c r="BR755"/>
  <c r="BY755"/>
  <c r="BU755"/>
  <c r="BX755"/>
  <c r="BT755"/>
  <c r="CF755" l="1"/>
  <c r="CI755"/>
  <c r="CK755"/>
  <c r="CH755"/>
  <c r="CC755"/>
  <c r="CM755"/>
  <c r="CG755"/>
  <c r="CB755"/>
  <c r="CL755"/>
  <c r="CE755"/>
  <c r="CD755"/>
  <c r="CJ755"/>
  <c r="BT756" l="1"/>
  <c r="BY756"/>
  <c r="CA756"/>
  <c r="BR756"/>
  <c r="BV756"/>
  <c r="BZ756"/>
  <c r="BQ756"/>
  <c r="BS756"/>
  <c r="BW756"/>
  <c r="BU756"/>
  <c r="BP756"/>
  <c r="BX756"/>
  <c r="CK756" l="1"/>
  <c r="CL756" l="1"/>
  <c r="CC756"/>
  <c r="CM756"/>
  <c r="CH756"/>
  <c r="CF756"/>
  <c r="CE756"/>
  <c r="CI756"/>
  <c r="CG756"/>
  <c r="CJ756"/>
  <c r="CB756"/>
  <c r="CD756"/>
  <c r="BU757" l="1"/>
  <c r="CA757"/>
  <c r="BY757"/>
  <c r="BZ757"/>
  <c r="BT757"/>
  <c r="BX757"/>
  <c r="BR757"/>
  <c r="BV757"/>
  <c r="BW757" l="1"/>
  <c r="BS757"/>
  <c r="BP757"/>
  <c r="BQ757"/>
  <c r="CB757"/>
  <c r="CC757" l="1"/>
  <c r="CH757"/>
  <c r="CE757"/>
  <c r="CK757"/>
  <c r="CL757"/>
  <c r="CD757"/>
  <c r="CF757"/>
  <c r="CG757"/>
  <c r="CM757"/>
  <c r="CJ757"/>
  <c r="CI757"/>
  <c r="BP758" l="1"/>
  <c r="CB758"/>
  <c r="BW758"/>
  <c r="BX758"/>
  <c r="BZ758"/>
  <c r="BV758"/>
  <c r="CA758"/>
  <c r="CM758"/>
  <c r="BU758"/>
  <c r="CG758"/>
  <c r="BQ758"/>
  <c r="CC758"/>
  <c r="BY758"/>
  <c r="CK758"/>
  <c r="BT758"/>
  <c r="CF758"/>
  <c r="BS758"/>
  <c r="CE758"/>
  <c r="BR758"/>
  <c r="CD758"/>
  <c r="CH758" l="1"/>
  <c r="CL758"/>
  <c r="CJ758"/>
  <c r="CI758"/>
  <c r="BY759" l="1"/>
  <c r="BR759"/>
  <c r="BT759"/>
  <c r="CA759"/>
  <c r="BZ759"/>
  <c r="BQ759"/>
  <c r="BX759"/>
  <c r="BU759" l="1"/>
  <c r="BW759"/>
  <c r="BP759"/>
  <c r="BV759"/>
  <c r="BS759"/>
  <c r="CC759"/>
  <c r="CB759" l="1"/>
  <c r="CK759"/>
  <c r="CI759"/>
  <c r="CH759"/>
  <c r="CE759"/>
  <c r="CM759"/>
  <c r="CF759"/>
  <c r="CL759"/>
  <c r="CG759"/>
  <c r="CD759"/>
  <c r="CJ759"/>
  <c r="BX760" l="1"/>
  <c r="BY760"/>
  <c r="BR760"/>
  <c r="BU760"/>
  <c r="BS760"/>
  <c r="BP760"/>
  <c r="CB760"/>
  <c r="BQ760"/>
  <c r="BW760"/>
  <c r="BZ760"/>
  <c r="BV760"/>
  <c r="BT760"/>
  <c r="CA760"/>
  <c r="CK760" l="1"/>
  <c r="CG760"/>
  <c r="CD760"/>
  <c r="CE760"/>
  <c r="CF760" l="1"/>
  <c r="CI760"/>
  <c r="CC760"/>
  <c r="CJ760"/>
  <c r="CM760"/>
  <c r="CL760"/>
  <c r="CH760"/>
  <c r="BX761" l="1"/>
  <c r="BZ761"/>
  <c r="BW761"/>
  <c r="BT761"/>
  <c r="BP761"/>
  <c r="BR761" l="1"/>
  <c r="BU761"/>
  <c r="CA761"/>
  <c r="BY761"/>
  <c r="BV761"/>
  <c r="BS761"/>
  <c r="BQ761" l="1"/>
  <c r="CM761"/>
  <c r="CG761"/>
  <c r="CH761"/>
  <c r="CJ761"/>
  <c r="CC761"/>
  <c r="CF761"/>
  <c r="CE761"/>
  <c r="CI761"/>
  <c r="CK761"/>
  <c r="CD761"/>
  <c r="CB761"/>
  <c r="CL761"/>
  <c r="BZ762" l="1"/>
  <c r="BS762"/>
  <c r="BX762"/>
  <c r="BR762"/>
  <c r="CA762"/>
  <c r="BW762"/>
  <c r="BU762" l="1"/>
  <c r="BV762"/>
  <c r="BY762"/>
  <c r="BQ762"/>
  <c r="BT762"/>
  <c r="BP762" l="1"/>
  <c r="CK762"/>
  <c r="CE762"/>
  <c r="CD762"/>
  <c r="CL762"/>
  <c r="CF762"/>
  <c r="CC762"/>
  <c r="CG762"/>
  <c r="CI762"/>
  <c r="CJ762"/>
  <c r="CM762"/>
  <c r="CB762"/>
  <c r="CH762"/>
  <c r="BP763" l="1"/>
  <c r="BU763"/>
  <c r="BR763"/>
  <c r="BZ763"/>
  <c r="BY763"/>
  <c r="BX763"/>
  <c r="BT763"/>
  <c r="BV763"/>
  <c r="CA763"/>
  <c r="BQ763"/>
  <c r="BW763"/>
  <c r="BS763"/>
  <c r="CK763" l="1"/>
  <c r="CG763"/>
  <c r="CJ763" l="1"/>
  <c r="CH763"/>
  <c r="CM763"/>
  <c r="CE763"/>
  <c r="CB763"/>
  <c r="CD763"/>
  <c r="CF763"/>
  <c r="CC763"/>
  <c r="CI763"/>
  <c r="CL763"/>
  <c r="BW764" l="1"/>
  <c r="BS764"/>
  <c r="BU764"/>
  <c r="BX764" l="1"/>
  <c r="BZ764"/>
  <c r="CA764"/>
  <c r="BV764"/>
  <c r="BY764"/>
  <c r="BQ764"/>
  <c r="BT764"/>
  <c r="BR764"/>
  <c r="CD764"/>
  <c r="BP764" l="1"/>
  <c r="CE764" l="1"/>
  <c r="CB764"/>
  <c r="CJ764"/>
  <c r="CK764"/>
  <c r="CL764"/>
  <c r="CC764"/>
  <c r="CH764"/>
  <c r="CI764"/>
  <c r="CF764"/>
  <c r="CM764"/>
  <c r="CG764"/>
  <c r="BX765" l="1"/>
  <c r="BZ765"/>
  <c r="BQ765"/>
  <c r="BV765"/>
  <c r="BY765"/>
  <c r="BU765"/>
  <c r="BW765"/>
  <c r="BT765"/>
  <c r="CA765"/>
  <c r="BR765"/>
  <c r="BS765"/>
  <c r="BP765" l="1"/>
  <c r="CB765" l="1"/>
  <c r="CJ765"/>
  <c r="CK765"/>
  <c r="CE765"/>
  <c r="CG765"/>
  <c r="CL765"/>
  <c r="CD765"/>
  <c r="CF765"/>
  <c r="CI765"/>
  <c r="CC765"/>
  <c r="CM765"/>
  <c r="CH765"/>
  <c r="BY766" l="1"/>
  <c r="BV766" l="1"/>
  <c r="BT766"/>
  <c r="BR766"/>
  <c r="CA766"/>
  <c r="BX766"/>
  <c r="BS766"/>
  <c r="BU766"/>
  <c r="BZ766"/>
  <c r="BP766" l="1"/>
  <c r="BQ766"/>
  <c r="BW766"/>
  <c r="CM766"/>
  <c r="CL766"/>
  <c r="CF766"/>
  <c r="CD766" l="1"/>
  <c r="CH766"/>
  <c r="CK766"/>
  <c r="CI766"/>
  <c r="CG766"/>
  <c r="CC766"/>
  <c r="CE766"/>
  <c r="CB766"/>
  <c r="CJ766"/>
  <c r="BP767" l="1"/>
  <c r="BX767"/>
  <c r="BV767"/>
  <c r="BU767"/>
  <c r="CA767"/>
  <c r="BT767"/>
  <c r="BR767"/>
  <c r="BY767"/>
  <c r="BW767"/>
  <c r="BS767"/>
  <c r="CJ767"/>
  <c r="CM767"/>
  <c r="CF767"/>
  <c r="CK767" l="1"/>
  <c r="BQ767"/>
  <c r="CC767"/>
  <c r="CL767"/>
  <c r="BZ767"/>
  <c r="CG767"/>
  <c r="CB767"/>
  <c r="CD767"/>
  <c r="CH767"/>
  <c r="CI767"/>
  <c r="CE767"/>
  <c r="BY768" l="1"/>
  <c r="BV768" l="1"/>
  <c r="BR768"/>
  <c r="BQ768"/>
  <c r="BP768"/>
  <c r="BU768"/>
  <c r="BS768"/>
  <c r="BT768"/>
  <c r="CA768"/>
  <c r="BZ768"/>
  <c r="CI768" l="1"/>
  <c r="BW768"/>
  <c r="CJ768"/>
  <c r="BX768"/>
  <c r="CE768"/>
  <c r="CK768"/>
  <c r="CF768"/>
  <c r="CD768"/>
  <c r="CH768"/>
  <c r="CG768"/>
  <c r="CC768"/>
  <c r="CB768"/>
  <c r="CM768"/>
  <c r="CL768"/>
  <c r="CI769" l="1"/>
  <c r="BW769"/>
  <c r="BV769"/>
  <c r="BX769"/>
  <c r="CJ769"/>
  <c r="BQ769"/>
  <c r="BU769"/>
  <c r="BR769"/>
  <c r="BZ769"/>
  <c r="BS769"/>
  <c r="BP769"/>
  <c r="CA769"/>
  <c r="BY769"/>
  <c r="BT769"/>
  <c r="CF769"/>
  <c r="CK769" l="1"/>
  <c r="CM769"/>
  <c r="CB769"/>
  <c r="CD769"/>
  <c r="CE769"/>
  <c r="CL769"/>
  <c r="CG769"/>
  <c r="CC769"/>
  <c r="CH769"/>
  <c r="CA770" l="1"/>
  <c r="BV770"/>
  <c r="BQ770"/>
  <c r="BX770"/>
  <c r="CJ770"/>
  <c r="BT770"/>
  <c r="BP770"/>
  <c r="BR770"/>
  <c r="BY770"/>
  <c r="BW770"/>
  <c r="BU770"/>
  <c r="BS770"/>
  <c r="BZ770" l="1"/>
  <c r="CL770" l="1"/>
  <c r="CM770"/>
  <c r="CC770"/>
  <c r="CG770"/>
  <c r="CB770"/>
  <c r="CH770"/>
  <c r="CF770"/>
  <c r="CD770"/>
  <c r="CK770"/>
  <c r="CE770"/>
  <c r="CI770"/>
  <c r="BQ771" l="1"/>
  <c r="BZ771"/>
  <c r="BY771"/>
  <c r="CA771"/>
  <c r="CL771" l="1"/>
  <c r="BT771"/>
  <c r="BX771"/>
  <c r="BR771"/>
  <c r="BW771"/>
  <c r="BS771"/>
  <c r="BV771"/>
  <c r="BU771" l="1"/>
  <c r="CB771"/>
  <c r="BP771"/>
  <c r="CH771"/>
  <c r="CJ771"/>
  <c r="CG771" l="1"/>
  <c r="CI771"/>
  <c r="CC771"/>
  <c r="CM771"/>
  <c r="CD771"/>
  <c r="CF771"/>
  <c r="CK771"/>
  <c r="CE771"/>
  <c r="BT772" l="1"/>
  <c r="BW772"/>
  <c r="BY772"/>
  <c r="BV772"/>
  <c r="BR772"/>
  <c r="BS772"/>
  <c r="BX772"/>
  <c r="BP772" l="1"/>
  <c r="CA772"/>
  <c r="CG772"/>
  <c r="BU772"/>
  <c r="BQ772"/>
  <c r="BZ772"/>
  <c r="CB772"/>
  <c r="CI772" l="1"/>
  <c r="CL772"/>
  <c r="CJ772"/>
  <c r="CC772"/>
  <c r="CH772"/>
  <c r="CE772"/>
  <c r="CK772"/>
  <c r="CF772"/>
  <c r="CM772"/>
  <c r="CD772"/>
  <c r="BW773" l="1"/>
  <c r="BV773"/>
  <c r="BS773"/>
  <c r="BT773"/>
  <c r="BR773"/>
  <c r="BY773"/>
  <c r="BU773"/>
  <c r="BX773"/>
  <c r="CE773"/>
  <c r="BP773" l="1"/>
  <c r="BZ773"/>
  <c r="CA773"/>
  <c r="CC773"/>
  <c r="BQ773"/>
  <c r="CJ773" l="1"/>
  <c r="CD773"/>
  <c r="CI773"/>
  <c r="CM773"/>
  <c r="CB773"/>
  <c r="CH773"/>
  <c r="CG773"/>
  <c r="CF773"/>
  <c r="CK773"/>
  <c r="CL773"/>
  <c r="BQ774" l="1"/>
  <c r="BT774"/>
  <c r="BZ774"/>
  <c r="BR774"/>
  <c r="BV774"/>
  <c r="CB774"/>
  <c r="CC774"/>
  <c r="CF774"/>
  <c r="CH774"/>
  <c r="BP774" l="1"/>
  <c r="BU774"/>
  <c r="CG774"/>
  <c r="CI774"/>
  <c r="BW774"/>
  <c r="BY774"/>
  <c r="CK774"/>
  <c r="CE774"/>
  <c r="BS774"/>
  <c r="BX774"/>
  <c r="CJ774"/>
  <c r="CA774"/>
  <c r="CM774"/>
  <c r="CD774" l="1"/>
  <c r="CL774"/>
  <c r="BT775" l="1"/>
  <c r="BZ775"/>
  <c r="BU775"/>
  <c r="BY775"/>
  <c r="BV775"/>
  <c r="BW775"/>
  <c r="BR775"/>
  <c r="CA775"/>
  <c r="BX775"/>
  <c r="BQ775"/>
  <c r="BP775"/>
  <c r="CE775" l="1"/>
  <c r="BS775"/>
  <c r="CH775"/>
  <c r="CM775"/>
  <c r="CF775"/>
  <c r="CI775" l="1"/>
  <c r="CK775"/>
  <c r="CD775"/>
  <c r="CC775"/>
  <c r="CB775"/>
  <c r="CL775"/>
  <c r="CG775"/>
  <c r="CJ775"/>
  <c r="BY776" l="1"/>
  <c r="BT776" l="1"/>
  <c r="BV776"/>
  <c r="BZ776"/>
  <c r="BR776"/>
  <c r="CG776"/>
  <c r="BX776"/>
  <c r="CA776"/>
  <c r="BQ776"/>
  <c r="BW776"/>
  <c r="CI776"/>
  <c r="BS776"/>
  <c r="CE776"/>
  <c r="BU776" l="1"/>
  <c r="CD776"/>
  <c r="CJ776"/>
  <c r="BP776"/>
  <c r="CH776"/>
  <c r="CF776"/>
  <c r="CK776"/>
  <c r="CB776"/>
  <c r="CC776"/>
  <c r="CM776"/>
  <c r="CL776"/>
  <c r="BT777" l="1"/>
  <c r="BY777"/>
  <c r="BV777"/>
  <c r="CH777"/>
  <c r="CF777"/>
  <c r="CB777"/>
  <c r="CA777" l="1"/>
  <c r="CM777"/>
  <c r="BW777"/>
  <c r="CI777"/>
  <c r="BZ777"/>
  <c r="CL777"/>
  <c r="BX777"/>
  <c r="CJ777"/>
  <c r="BP777"/>
  <c r="BR777"/>
  <c r="CD777"/>
  <c r="BU777"/>
  <c r="CG777"/>
  <c r="BS777"/>
  <c r="CE777"/>
  <c r="BQ777"/>
  <c r="CC777"/>
  <c r="CK777" l="1"/>
  <c r="BU778" l="1"/>
  <c r="BQ778"/>
  <c r="BV778"/>
  <c r="BX778"/>
  <c r="BS778"/>
  <c r="BY778"/>
  <c r="BW778"/>
  <c r="BP778"/>
  <c r="CA778"/>
  <c r="BT778"/>
  <c r="BR778"/>
  <c r="BZ778"/>
  <c r="CJ778" l="1"/>
  <c r="CI778"/>
  <c r="CH778"/>
  <c r="CG778"/>
  <c r="CF778"/>
  <c r="CB778"/>
  <c r="CK778"/>
  <c r="CM778"/>
  <c r="CL778"/>
  <c r="CC778"/>
  <c r="CE778"/>
  <c r="CD778"/>
  <c r="BP779" l="1"/>
  <c r="CA779"/>
  <c r="BR779"/>
  <c r="BQ779"/>
  <c r="BX779"/>
  <c r="BT779"/>
  <c r="CF779"/>
  <c r="CJ779"/>
  <c r="CE779"/>
  <c r="BZ779" l="1"/>
  <c r="CL779"/>
  <c r="CM779"/>
  <c r="CC779"/>
  <c r="BS779"/>
  <c r="BU779"/>
  <c r="CG779"/>
  <c r="BY779"/>
  <c r="CK779"/>
  <c r="BV779"/>
  <c r="CH779"/>
  <c r="BW779"/>
  <c r="CI779"/>
  <c r="CB779" l="1"/>
  <c r="CD779"/>
  <c r="BQ780" l="1"/>
  <c r="BT780"/>
  <c r="BZ780"/>
  <c r="BR780"/>
  <c r="BV780"/>
  <c r="BX780"/>
  <c r="CA780"/>
  <c r="BS780"/>
  <c r="BY780"/>
  <c r="BP780" l="1"/>
  <c r="BW780"/>
  <c r="BU780"/>
  <c r="CG780"/>
  <c r="CJ780"/>
  <c r="CD780" l="1"/>
  <c r="CF780"/>
  <c r="CL780"/>
  <c r="CH780"/>
  <c r="CI780"/>
  <c r="CE780"/>
  <c r="CB780"/>
  <c r="CM780"/>
  <c r="CC780"/>
  <c r="CK780"/>
  <c r="BU781" l="1"/>
  <c r="CG781"/>
  <c r="BQ781"/>
  <c r="BV781"/>
  <c r="CH781"/>
  <c r="BZ781"/>
  <c r="CL781"/>
  <c r="BY781"/>
  <c r="BR781"/>
  <c r="BP781"/>
  <c r="CE781"/>
  <c r="BS781"/>
  <c r="BX781"/>
  <c r="CJ781"/>
  <c r="BW781"/>
  <c r="CF781"/>
  <c r="BT781"/>
  <c r="CM781"/>
  <c r="CA781"/>
  <c r="CK781" l="1"/>
  <c r="CI781"/>
  <c r="CB781"/>
  <c r="CD781"/>
  <c r="CC781"/>
  <c r="CB782" l="1"/>
  <c r="BP782"/>
  <c r="BY782"/>
  <c r="BR782"/>
  <c r="BV782"/>
  <c r="CJ782"/>
  <c r="BX782"/>
  <c r="BW782"/>
  <c r="CI782"/>
  <c r="BQ782"/>
  <c r="BS782"/>
  <c r="CE782"/>
  <c r="BZ782"/>
  <c r="CL782"/>
  <c r="BU782"/>
  <c r="CA782"/>
  <c r="CM782"/>
  <c r="BT782"/>
  <c r="CK782" l="1"/>
  <c r="CD782"/>
  <c r="CH782"/>
  <c r="CC782"/>
  <c r="CG782"/>
  <c r="CF782"/>
  <c r="BQ783" l="1"/>
  <c r="BT783"/>
  <c r="BR783"/>
  <c r="BW783"/>
  <c r="BY783"/>
  <c r="CA783"/>
  <c r="BX783" l="1"/>
  <c r="BP783"/>
  <c r="BU783"/>
  <c r="BZ783"/>
  <c r="CL783"/>
  <c r="BS783"/>
  <c r="CE783"/>
  <c r="BV783"/>
  <c r="CI783"/>
  <c r="CK783"/>
  <c r="CM783"/>
  <c r="CD783"/>
  <c r="CJ783" l="1"/>
  <c r="CB783"/>
  <c r="CG783"/>
  <c r="CH783"/>
  <c r="CC783"/>
  <c r="CF783"/>
  <c r="BV784" l="1"/>
  <c r="BW784"/>
  <c r="BR784"/>
  <c r="BU784"/>
  <c r="BT784"/>
  <c r="CD784"/>
  <c r="CK784"/>
  <c r="CI784"/>
  <c r="BX784" l="1"/>
  <c r="BY784"/>
  <c r="BS784"/>
  <c r="BP784"/>
  <c r="BQ784"/>
  <c r="CL784"/>
  <c r="BZ784"/>
  <c r="CA784"/>
  <c r="CM784"/>
  <c r="CG784" l="1"/>
  <c r="CH784"/>
  <c r="CF784"/>
  <c r="CJ784"/>
  <c r="CC784"/>
  <c r="CE784"/>
  <c r="CB784"/>
  <c r="CH785" l="1"/>
  <c r="BV785"/>
  <c r="BZ785"/>
  <c r="CL785"/>
  <c r="BR785"/>
  <c r="CD785"/>
  <c r="CJ785"/>
  <c r="BX785"/>
  <c r="BW785"/>
  <c r="CI785"/>
  <c r="BU785"/>
  <c r="CG785"/>
  <c r="BS785"/>
  <c r="CE785"/>
  <c r="BP785"/>
  <c r="CB785"/>
  <c r="CF785"/>
  <c r="BT785"/>
  <c r="BY785"/>
  <c r="CK785"/>
  <c r="BQ785"/>
  <c r="CC785"/>
  <c r="CA785"/>
  <c r="CM785"/>
  <c r="CC786" l="1"/>
  <c r="BQ786"/>
  <c r="BT786"/>
  <c r="BV786"/>
  <c r="CK786"/>
  <c r="BY786"/>
  <c r="BS786"/>
  <c r="CE786"/>
  <c r="BP786"/>
  <c r="CB786"/>
  <c r="BX786"/>
  <c r="CJ786"/>
  <c r="CM786"/>
  <c r="CA786"/>
  <c r="BZ786"/>
  <c r="CL786"/>
  <c r="BU786"/>
  <c r="CG786"/>
  <c r="CI786"/>
  <c r="BW786"/>
  <c r="BR786"/>
  <c r="CD786"/>
  <c r="CH786" l="1"/>
  <c r="CF786"/>
  <c r="BV787" l="1"/>
  <c r="CH787"/>
  <c r="CM787"/>
  <c r="CA787"/>
  <c r="CD787"/>
  <c r="BR787"/>
  <c r="BQ787"/>
  <c r="CC787"/>
  <c r="BP787"/>
  <c r="CB787"/>
  <c r="CE787"/>
  <c r="BS787"/>
  <c r="CG787"/>
  <c r="BU787"/>
  <c r="CL787"/>
  <c r="BZ787"/>
  <c r="BW787"/>
  <c r="CI787"/>
  <c r="BX787"/>
  <c r="CJ787"/>
  <c r="BY787"/>
  <c r="CK787"/>
  <c r="BT787"/>
  <c r="CF787"/>
  <c r="CA788" l="1"/>
  <c r="CJ788"/>
  <c r="BX788"/>
  <c r="BT788"/>
  <c r="BP788"/>
  <c r="BY788"/>
  <c r="CK788"/>
  <c r="BQ788"/>
  <c r="CC788"/>
  <c r="BV788"/>
  <c r="BW788"/>
  <c r="BR788"/>
  <c r="CD788"/>
  <c r="BS788"/>
  <c r="BU788"/>
  <c r="CG788"/>
  <c r="BZ788"/>
  <c r="CL788"/>
  <c r="CE788" l="1"/>
  <c r="CH788"/>
  <c r="CF788"/>
  <c r="CM788"/>
  <c r="CI788"/>
  <c r="CB788"/>
  <c r="BQ789" l="1"/>
  <c r="BV789"/>
  <c r="CH789"/>
  <c r="BR789"/>
  <c r="CD789"/>
  <c r="CA789"/>
  <c r="CM789"/>
  <c r="BU789"/>
  <c r="CG789"/>
  <c r="CC789"/>
  <c r="BP789"/>
  <c r="CB789"/>
  <c r="CJ789"/>
  <c r="BX789"/>
  <c r="BZ789"/>
  <c r="CL789"/>
  <c r="CK789"/>
  <c r="BY789"/>
  <c r="CE789"/>
  <c r="BS789"/>
  <c r="BT789"/>
  <c r="CF789"/>
  <c r="BW789"/>
  <c r="CI789"/>
  <c r="BR790" l="1"/>
  <c r="CD790"/>
  <c r="BX790"/>
  <c r="CJ790"/>
  <c r="BZ790"/>
  <c r="CL790"/>
  <c r="BW790"/>
  <c r="CI790"/>
  <c r="BY790"/>
  <c r="CK790"/>
  <c r="CG790"/>
  <c r="BU790"/>
  <c r="BS790"/>
  <c r="CE790"/>
  <c r="CA790"/>
  <c r="CM790"/>
  <c r="BP790"/>
  <c r="CB790"/>
  <c r="BQ790"/>
  <c r="CC790"/>
  <c r="BT790"/>
  <c r="CF790"/>
  <c r="CH790"/>
  <c r="BV790"/>
  <c r="BW791" l="1"/>
  <c r="BQ791"/>
  <c r="BR791"/>
  <c r="BS791"/>
  <c r="BZ791"/>
  <c r="CM791"/>
  <c r="BY791" l="1"/>
  <c r="CK791"/>
  <c r="CA791"/>
  <c r="BT791"/>
  <c r="CF791"/>
  <c r="CG791"/>
  <c r="BU791"/>
  <c r="BP791"/>
  <c r="BX791"/>
  <c r="CJ791"/>
  <c r="BV791"/>
  <c r="CH791"/>
  <c r="CL791"/>
  <c r="CE791"/>
  <c r="CC791"/>
  <c r="CB791"/>
  <c r="CI791"/>
  <c r="CD791"/>
  <c r="BU792" l="1"/>
  <c r="BV792"/>
  <c r="BQ792"/>
  <c r="BT792"/>
  <c r="BY792"/>
  <c r="CI792"/>
  <c r="BW792"/>
  <c r="BP792"/>
  <c r="BS792"/>
  <c r="CE792"/>
  <c r="BX792"/>
  <c r="CJ792"/>
  <c r="BZ792" l="1"/>
  <c r="CL792"/>
  <c r="CA792"/>
  <c r="CM792"/>
  <c r="BR792"/>
  <c r="CD792"/>
  <c r="CH792"/>
  <c r="CC792"/>
  <c r="CF792"/>
  <c r="CK792"/>
  <c r="CG792"/>
  <c r="CB792"/>
  <c r="CA793" l="1"/>
  <c r="BX793"/>
  <c r="BS793"/>
  <c r="BQ793"/>
  <c r="BU793"/>
  <c r="BT793"/>
  <c r="BR793" l="1"/>
  <c r="BW793"/>
  <c r="BY793"/>
  <c r="BP793"/>
  <c r="BV793"/>
  <c r="BZ793"/>
  <c r="CJ793"/>
  <c r="CL793" l="1"/>
  <c r="CE793"/>
  <c r="CB793"/>
  <c r="CH793"/>
  <c r="CC793"/>
  <c r="CI793"/>
  <c r="CK793"/>
  <c r="CM793"/>
  <c r="CF793"/>
  <c r="CD793"/>
  <c r="CG793"/>
  <c r="BX794" l="1"/>
  <c r="CA794"/>
  <c r="BW794"/>
  <c r="BZ794"/>
  <c r="BU794"/>
  <c r="BR794"/>
  <c r="BP794"/>
  <c r="BV794"/>
  <c r="BS794"/>
  <c r="BT794"/>
  <c r="BY794"/>
  <c r="BQ794"/>
  <c r="CL794" l="1"/>
  <c r="CE794"/>
  <c r="CB794"/>
  <c r="CH794"/>
  <c r="CC794"/>
  <c r="CM794"/>
  <c r="CJ794"/>
  <c r="CI794"/>
  <c r="CG794"/>
  <c r="CD794"/>
  <c r="CF794"/>
  <c r="CK794"/>
  <c r="BY795" l="1"/>
  <c r="BZ795"/>
  <c r="BV795"/>
  <c r="BU795"/>
  <c r="CG795"/>
  <c r="BR795"/>
  <c r="BT795"/>
  <c r="BX795"/>
  <c r="BS795"/>
  <c r="BW795"/>
  <c r="CA795"/>
  <c r="BQ795"/>
  <c r="BP795"/>
  <c r="CJ795" l="1"/>
  <c r="CL795"/>
  <c r="CM795"/>
  <c r="CC795"/>
  <c r="CK795"/>
  <c r="CH795"/>
  <c r="CD795"/>
  <c r="CF795"/>
  <c r="CE795"/>
  <c r="CI795"/>
  <c r="CB795"/>
  <c r="BU796" l="1"/>
  <c r="BQ796"/>
  <c r="BX796"/>
  <c r="BR796"/>
  <c r="CA796"/>
  <c r="BW796"/>
  <c r="BV796"/>
  <c r="BY796"/>
  <c r="BT796"/>
  <c r="BS796" l="1"/>
  <c r="BZ796"/>
  <c r="CE796"/>
  <c r="BP796"/>
  <c r="CB796"/>
  <c r="CH796"/>
  <c r="CI796"/>
  <c r="CM796"/>
  <c r="CF796"/>
  <c r="CD796"/>
  <c r="CJ796"/>
  <c r="CC796"/>
  <c r="CG796"/>
  <c r="CK796"/>
  <c r="CL796" l="1"/>
  <c r="BT797" l="1"/>
  <c r="BV797"/>
  <c r="BZ797"/>
  <c r="CL797"/>
  <c r="BP797"/>
  <c r="CB797"/>
  <c r="BX797"/>
  <c r="BR797"/>
  <c r="BU797"/>
  <c r="CA797"/>
  <c r="BS797"/>
  <c r="CK797"/>
  <c r="BY797"/>
  <c r="BW797"/>
  <c r="BQ797"/>
  <c r="CC797"/>
  <c r="CE797" l="1"/>
  <c r="CG797"/>
  <c r="CJ797"/>
  <c r="CF797"/>
  <c r="CI797"/>
  <c r="CM797"/>
  <c r="CD797"/>
  <c r="CH797"/>
  <c r="BU798" l="1"/>
  <c r="BV798"/>
  <c r="BS798"/>
  <c r="CA798"/>
  <c r="BT798"/>
  <c r="CI798"/>
  <c r="BW798"/>
  <c r="BY798"/>
  <c r="BZ798"/>
  <c r="BP798"/>
  <c r="CB798"/>
  <c r="BX798"/>
  <c r="CJ798"/>
  <c r="BR798"/>
  <c r="CD798"/>
  <c r="BQ798"/>
  <c r="CC798"/>
  <c r="CM798" l="1"/>
  <c r="CG798"/>
  <c r="CL798"/>
  <c r="CH798"/>
  <c r="CK798"/>
  <c r="CE798"/>
  <c r="CF798"/>
  <c r="CA799" l="1"/>
  <c r="CB799"/>
  <c r="BP799"/>
  <c r="BR799"/>
  <c r="CI799"/>
  <c r="BW799"/>
  <c r="BS799"/>
  <c r="BU799"/>
  <c r="BV799"/>
  <c r="BT799"/>
  <c r="CJ799"/>
  <c r="BX799"/>
  <c r="CK799"/>
  <c r="BY799"/>
  <c r="BQ799"/>
  <c r="CC799"/>
  <c r="BZ799"/>
  <c r="CL799"/>
  <c r="CF799" l="1"/>
  <c r="CH799"/>
  <c r="CM799"/>
  <c r="CD799"/>
  <c r="CG799"/>
  <c r="CE799"/>
  <c r="BV800" l="1"/>
  <c r="CH800"/>
  <c r="CL800"/>
  <c r="BZ800"/>
  <c r="BP800"/>
  <c r="CI800"/>
  <c r="BW800"/>
  <c r="CA800"/>
  <c r="CM800"/>
  <c r="BX800"/>
  <c r="BS800"/>
  <c r="BY800"/>
  <c r="BU800"/>
  <c r="BQ800"/>
  <c r="CB800"/>
  <c r="BR800"/>
  <c r="BT800"/>
  <c r="CG800" l="1"/>
  <c r="CK800"/>
  <c r="CE800"/>
  <c r="CF800"/>
  <c r="CD800"/>
  <c r="CC800"/>
  <c r="CJ800"/>
  <c r="BZ801" l="1"/>
  <c r="CL801"/>
  <c r="BT801"/>
  <c r="CF801"/>
  <c r="BY801"/>
  <c r="CK801"/>
  <c r="BU801"/>
  <c r="CG801"/>
  <c r="BQ801"/>
  <c r="CC801"/>
  <c r="CA801"/>
  <c r="CM801"/>
  <c r="BV801"/>
  <c r="CH801"/>
  <c r="BX801"/>
  <c r="CJ801"/>
  <c r="BW801"/>
  <c r="CI801"/>
  <c r="BS801"/>
  <c r="CE801"/>
  <c r="BR801"/>
  <c r="CD801"/>
  <c r="CB801"/>
  <c r="BP801"/>
  <c r="BY802" l="1"/>
  <c r="CK802"/>
  <c r="BQ802"/>
  <c r="BU802"/>
  <c r="BT802"/>
  <c r="BR802"/>
  <c r="CD802"/>
  <c r="BP802"/>
  <c r="CJ802"/>
  <c r="BX802"/>
  <c r="BZ802"/>
  <c r="CL802"/>
  <c r="CA802"/>
  <c r="CM802"/>
  <c r="CI802"/>
  <c r="BW802"/>
  <c r="BV802"/>
  <c r="CH802"/>
  <c r="BS802"/>
  <c r="CE802"/>
  <c r="CB802" l="1"/>
  <c r="CG802"/>
  <c r="CC802"/>
  <c r="CF802"/>
  <c r="CA803" l="1"/>
  <c r="CM803"/>
  <c r="BY803"/>
  <c r="CK803"/>
  <c r="BQ803"/>
  <c r="CC803"/>
  <c r="CD803"/>
  <c r="BR803"/>
  <c r="BW803"/>
  <c r="CI803"/>
  <c r="BP803"/>
  <c r="CB803"/>
  <c r="BT803"/>
  <c r="CF803"/>
  <c r="BS803"/>
  <c r="CE803"/>
  <c r="CH803"/>
  <c r="BV803"/>
  <c r="BX803"/>
  <c r="CJ803"/>
  <c r="BZ803"/>
  <c r="CL803"/>
  <c r="BU803"/>
  <c r="CG803"/>
  <c r="BY804" l="1"/>
  <c r="BR804"/>
  <c r="CD804"/>
  <c r="BP804"/>
  <c r="BW804"/>
  <c r="CJ804"/>
  <c r="BX804"/>
  <c r="CL804"/>
  <c r="BZ804"/>
  <c r="CH804"/>
  <c r="BV804"/>
  <c r="BT804"/>
  <c r="BQ804"/>
  <c r="CC804"/>
  <c r="CG804"/>
  <c r="BU804"/>
  <c r="CA804"/>
  <c r="CM804"/>
  <c r="BS804"/>
  <c r="CE804"/>
  <c r="CF804" l="1"/>
  <c r="CI804"/>
  <c r="CB804"/>
  <c r="CK804"/>
  <c r="BT805" l="1"/>
  <c r="BQ805"/>
  <c r="BS805"/>
  <c r="BU805"/>
  <c r="BR805"/>
  <c r="CD805"/>
  <c r="BY805"/>
  <c r="BZ805"/>
  <c r="CL805"/>
  <c r="BV805"/>
  <c r="BP805"/>
  <c r="CA805"/>
  <c r="BX805"/>
  <c r="CJ805"/>
  <c r="CI805"/>
  <c r="BW805"/>
  <c r="CF805" l="1"/>
  <c r="CB805"/>
  <c r="CG805"/>
  <c r="CC805"/>
  <c r="CM805"/>
  <c r="CH805"/>
  <c r="CK805"/>
  <c r="CE805"/>
  <c r="CC806" l="1"/>
  <c r="BQ806"/>
  <c r="BY806"/>
  <c r="CK806"/>
  <c r="BX806"/>
  <c r="CJ806"/>
  <c r="BR806"/>
  <c r="CD806"/>
  <c r="BP806"/>
  <c r="CB806"/>
  <c r="BS806"/>
  <c r="CE806"/>
  <c r="BW806"/>
  <c r="CI806"/>
  <c r="CG806"/>
  <c r="BU806"/>
  <c r="BZ806"/>
  <c r="CL806"/>
  <c r="BV806"/>
  <c r="CH806"/>
  <c r="CA806"/>
  <c r="CM806"/>
  <c r="BT806"/>
  <c r="CF806"/>
  <c r="CD807" l="1"/>
  <c r="BR807"/>
  <c r="BT807"/>
  <c r="BW807"/>
  <c r="BZ807"/>
  <c r="BU807"/>
  <c r="BQ807"/>
  <c r="BX807"/>
  <c r="BS807"/>
  <c r="CB807"/>
  <c r="BP807"/>
  <c r="CA807"/>
  <c r="BY807"/>
  <c r="BV807"/>
  <c r="CH807" l="1"/>
  <c r="CC807"/>
  <c r="CJ807"/>
  <c r="CG807"/>
  <c r="CL807"/>
  <c r="CK807"/>
  <c r="CM807"/>
  <c r="CE807"/>
  <c r="CI807"/>
  <c r="CF807"/>
  <c r="BU808" l="1"/>
  <c r="CA808"/>
  <c r="BS808"/>
  <c r="BT808"/>
  <c r="BQ808"/>
  <c r="BW808"/>
  <c r="BZ808" l="1"/>
  <c r="BP808"/>
  <c r="CB808"/>
  <c r="BY808"/>
  <c r="BR808"/>
  <c r="BV808"/>
  <c r="BX808"/>
  <c r="CG808" l="1"/>
  <c r="CC808"/>
  <c r="CL808"/>
  <c r="CJ808"/>
  <c r="CF808"/>
  <c r="CI808"/>
  <c r="CM808"/>
  <c r="CE808"/>
  <c r="CD808"/>
  <c r="CH808"/>
  <c r="CK808"/>
  <c r="BQ809" l="1"/>
  <c r="BZ809"/>
  <c r="BX809"/>
  <c r="BS809"/>
  <c r="CI809"/>
  <c r="BW809"/>
  <c r="BY809"/>
  <c r="BV809"/>
  <c r="BR809"/>
  <c r="CD809"/>
  <c r="CB809"/>
  <c r="BP809"/>
  <c r="CA809"/>
  <c r="BT809"/>
  <c r="BU809"/>
  <c r="CJ809" l="1"/>
  <c r="CE809"/>
  <c r="CC809"/>
  <c r="CL809"/>
  <c r="CK809"/>
  <c r="CH809"/>
  <c r="CM809"/>
  <c r="CF809"/>
  <c r="CG809"/>
  <c r="BS810" l="1"/>
  <c r="BP810"/>
  <c r="CC810"/>
  <c r="BQ810"/>
  <c r="BU810"/>
  <c r="BV810"/>
  <c r="BT810"/>
  <c r="CA810"/>
  <c r="CM810"/>
  <c r="BZ810"/>
  <c r="BR810"/>
  <c r="BX810"/>
  <c r="BY810"/>
  <c r="CE810"/>
  <c r="BW810"/>
  <c r="CJ810" l="1"/>
  <c r="CL810"/>
  <c r="CB810"/>
  <c r="CH810"/>
  <c r="CI810"/>
  <c r="CK810"/>
  <c r="CD810"/>
  <c r="CF810"/>
  <c r="CG810"/>
  <c r="BT811" l="1"/>
  <c r="CF811"/>
  <c r="BY811"/>
  <c r="CK811"/>
  <c r="BZ811"/>
  <c r="CL811"/>
  <c r="CD811"/>
  <c r="BR811"/>
  <c r="BQ811"/>
  <c r="CC811"/>
  <c r="CA811"/>
  <c r="CM811"/>
  <c r="BS811"/>
  <c r="CE811"/>
  <c r="CB811"/>
  <c r="BP811"/>
  <c r="CJ811"/>
  <c r="BX811"/>
  <c r="CG811"/>
  <c r="BU811"/>
  <c r="BW811"/>
  <c r="CI811"/>
  <c r="CH811"/>
  <c r="BV811"/>
  <c r="BQ812" l="1"/>
  <c r="BS812"/>
  <c r="CE812"/>
  <c r="BT812"/>
  <c r="BY812"/>
  <c r="BZ812"/>
  <c r="CL812"/>
  <c r="BW812"/>
  <c r="CI812"/>
  <c r="BV812"/>
  <c r="BX812"/>
  <c r="CJ812"/>
  <c r="BR812"/>
  <c r="CD812"/>
  <c r="CA812"/>
  <c r="BP812"/>
  <c r="BU812"/>
  <c r="CG812"/>
  <c r="CF812" l="1"/>
  <c r="CK812"/>
  <c r="CH812"/>
  <c r="CC812"/>
  <c r="CM812"/>
  <c r="CB812"/>
  <c r="BZ813" l="1"/>
  <c r="CL813"/>
  <c r="BR813"/>
  <c r="CD813"/>
  <c r="BY813"/>
  <c r="CA813"/>
  <c r="BX813"/>
  <c r="CJ813"/>
  <c r="BU813"/>
  <c r="BS813"/>
  <c r="CE813"/>
  <c r="BV813"/>
  <c r="CI813"/>
  <c r="BW813"/>
  <c r="BQ813"/>
  <c r="BP813"/>
  <c r="BT813"/>
  <c r="CM813" l="1"/>
  <c r="CH813"/>
  <c r="CC813"/>
  <c r="CF813"/>
  <c r="CK813"/>
  <c r="CG813"/>
  <c r="CB813"/>
  <c r="CE814" l="1"/>
  <c r="BS814"/>
  <c r="BP814"/>
  <c r="BX814"/>
  <c r="CJ814"/>
  <c r="CA814"/>
  <c r="BU814"/>
  <c r="BQ814"/>
  <c r="BR814"/>
  <c r="BV814"/>
  <c r="BT814"/>
  <c r="BZ814"/>
  <c r="CL814"/>
  <c r="BW814"/>
  <c r="BY814"/>
  <c r="CD814" l="1"/>
  <c r="CH814"/>
  <c r="CC814"/>
  <c r="CM814"/>
  <c r="CB814"/>
  <c r="CK814"/>
  <c r="CI814"/>
  <c r="CF814"/>
  <c r="CG814"/>
  <c r="BY815" l="1"/>
  <c r="BP815"/>
  <c r="BS815"/>
  <c r="CK815"/>
  <c r="BX815"/>
  <c r="CL815"/>
  <c r="CA815"/>
  <c r="CI815"/>
  <c r="BW815"/>
  <c r="CD815"/>
  <c r="BR815"/>
  <c r="CH815"/>
  <c r="BU815"/>
  <c r="CG815"/>
  <c r="BV815"/>
  <c r="BT815"/>
  <c r="CF815"/>
  <c r="CC815"/>
  <c r="BQ815"/>
  <c r="BZ815" l="1"/>
  <c r="CJ815"/>
  <c r="CE815"/>
  <c r="CM815"/>
  <c r="CB815"/>
  <c r="BW816" l="1"/>
  <c r="BV816"/>
  <c r="BQ816"/>
  <c r="BY816"/>
  <c r="BT816"/>
  <c r="CA816"/>
  <c r="CI816"/>
  <c r="BR816"/>
  <c r="CD816"/>
  <c r="BX816"/>
  <c r="CJ816"/>
  <c r="BS816"/>
  <c r="CE816"/>
  <c r="BZ816"/>
  <c r="CL816"/>
  <c r="BP816"/>
  <c r="CB816"/>
  <c r="BU816"/>
  <c r="CG816"/>
  <c r="CM816" l="1"/>
  <c r="CF816"/>
  <c r="CK816"/>
  <c r="CH816"/>
  <c r="CC816"/>
  <c r="BR817" l="1"/>
  <c r="BQ817"/>
  <c r="CC817"/>
  <c r="BS817"/>
  <c r="CE817"/>
  <c r="BZ817"/>
  <c r="CL817"/>
  <c r="BX817"/>
  <c r="CJ817"/>
  <c r="BP817"/>
  <c r="CB817"/>
  <c r="BV817"/>
  <c r="CH817"/>
  <c r="BU817"/>
  <c r="CG817"/>
  <c r="CA817"/>
  <c r="CM817"/>
  <c r="CF817"/>
  <c r="BT817"/>
  <c r="BY817"/>
  <c r="CK817"/>
  <c r="BW817"/>
  <c r="CI817"/>
  <c r="CD817" l="1"/>
  <c r="BS818" l="1"/>
  <c r="CE818"/>
  <c r="CG818"/>
  <c r="BU818"/>
  <c r="BV818"/>
  <c r="CH818"/>
  <c r="BX818"/>
  <c r="CJ818"/>
  <c r="BP818"/>
  <c r="CB818"/>
  <c r="CC818"/>
  <c r="BQ818"/>
  <c r="BT818"/>
  <c r="CF818"/>
  <c r="BR818"/>
  <c r="CD818"/>
  <c r="CM818"/>
  <c r="CA818"/>
  <c r="CK818"/>
  <c r="BY818"/>
  <c r="CI818"/>
  <c r="BW818"/>
  <c r="CL818"/>
  <c r="BZ818"/>
  <c r="BQ819" l="1"/>
  <c r="BV819"/>
  <c r="BU819"/>
  <c r="CA819"/>
  <c r="CL819"/>
  <c r="BZ819"/>
  <c r="BR819"/>
  <c r="BX819"/>
  <c r="CJ819"/>
  <c r="CF819"/>
  <c r="BT819"/>
  <c r="BY819"/>
  <c r="CK819"/>
  <c r="BW819"/>
  <c r="CE819"/>
  <c r="BS819"/>
  <c r="BP819"/>
  <c r="CB819"/>
  <c r="CC819" l="1"/>
  <c r="CI819"/>
  <c r="CD819"/>
  <c r="CM819"/>
  <c r="CG819"/>
  <c r="CH819"/>
  <c r="BQ820" l="1"/>
  <c r="CC820"/>
  <c r="BR820"/>
  <c r="CD820"/>
  <c r="BS820"/>
  <c r="CE820"/>
  <c r="BY820"/>
  <c r="CK820"/>
  <c r="BX820"/>
  <c r="CJ820"/>
  <c r="CA820"/>
  <c r="CM820"/>
  <c r="BV820"/>
  <c r="CH820"/>
  <c r="BW820"/>
  <c r="CI820"/>
  <c r="BU820"/>
  <c r="CG820"/>
  <c r="BT820"/>
  <c r="CF820"/>
  <c r="BP820"/>
  <c r="CB820"/>
  <c r="BZ820"/>
  <c r="CL820"/>
  <c r="BX821" l="1"/>
  <c r="CJ821"/>
  <c r="BW821"/>
  <c r="CI821"/>
  <c r="BR821"/>
  <c r="CD821"/>
  <c r="BP821"/>
  <c r="CB821"/>
  <c r="CF821"/>
  <c r="BT821"/>
  <c r="CM821"/>
  <c r="CA821"/>
  <c r="CC821"/>
  <c r="BQ821"/>
  <c r="BS821"/>
  <c r="CE821"/>
  <c r="CH821"/>
  <c r="BV821"/>
  <c r="BU821"/>
  <c r="CG821"/>
  <c r="CL821"/>
  <c r="BZ821"/>
  <c r="BY821"/>
  <c r="CK821"/>
  <c r="BV822" l="1"/>
  <c r="BU822"/>
  <c r="BW822"/>
  <c r="CA822"/>
  <c r="BQ822"/>
  <c r="BZ822"/>
  <c r="CK822" l="1"/>
  <c r="BY822"/>
  <c r="BT822"/>
  <c r="CF822"/>
  <c r="CD822"/>
  <c r="BR822"/>
  <c r="CB822"/>
  <c r="BP822"/>
  <c r="BX822"/>
  <c r="CJ822"/>
  <c r="BS822"/>
  <c r="CE822"/>
  <c r="CL822"/>
  <c r="CG822"/>
  <c r="CC822"/>
  <c r="CH822"/>
  <c r="CM822"/>
  <c r="CI822"/>
  <c r="BX823" l="1"/>
  <c r="BU823"/>
  <c r="CG823"/>
  <c r="BT823"/>
  <c r="CF823"/>
  <c r="CA823"/>
  <c r="BQ823"/>
  <c r="CC823"/>
  <c r="BP823"/>
  <c r="CB823"/>
  <c r="BZ823"/>
  <c r="BV823"/>
  <c r="BY823"/>
  <c r="CK823"/>
  <c r="BW823"/>
  <c r="CI823"/>
  <c r="BR823"/>
  <c r="BS823"/>
  <c r="CM823" l="1"/>
  <c r="CE823"/>
  <c r="CJ823"/>
  <c r="CL823"/>
  <c r="CH823"/>
  <c r="CD823"/>
  <c r="BR824" l="1"/>
  <c r="CD824"/>
  <c r="BU824"/>
  <c r="CG824"/>
  <c r="CM824"/>
  <c r="CA824"/>
  <c r="BS824"/>
  <c r="CE824"/>
  <c r="BY824"/>
  <c r="CK824"/>
  <c r="CH824"/>
  <c r="BV824"/>
  <c r="BT824"/>
  <c r="CF824"/>
  <c r="BZ824"/>
  <c r="CL824"/>
  <c r="BP824"/>
  <c r="CB824"/>
  <c r="BQ824"/>
  <c r="CC824"/>
  <c r="CI824"/>
  <c r="BW824"/>
  <c r="BX824"/>
  <c r="CJ824"/>
  <c r="BY825" l="1"/>
  <c r="BQ825"/>
  <c r="BS825"/>
  <c r="BZ825"/>
  <c r="BV825"/>
  <c r="CA825"/>
  <c r="CM825"/>
  <c r="BP825"/>
  <c r="CB825"/>
  <c r="CD825"/>
  <c r="BR825"/>
  <c r="CG825"/>
  <c r="BU825"/>
  <c r="BT825"/>
  <c r="CF825"/>
  <c r="BW825"/>
  <c r="CJ825"/>
  <c r="BX825"/>
  <c r="CL825" l="1"/>
  <c r="CK825"/>
  <c r="CC825"/>
  <c r="CE825"/>
  <c r="CH825"/>
  <c r="CI825"/>
  <c r="BP826" l="1"/>
  <c r="CB826"/>
  <c r="BW826"/>
  <c r="CF826"/>
  <c r="BT826"/>
  <c r="BV826"/>
  <c r="BU826"/>
  <c r="CG826"/>
  <c r="BY826"/>
  <c r="BQ826"/>
  <c r="BZ826"/>
  <c r="BR826"/>
  <c r="BX826"/>
  <c r="CJ826"/>
  <c r="BS826"/>
  <c r="CA826"/>
  <c r="CM826"/>
  <c r="CK826" l="1"/>
  <c r="CC826"/>
  <c r="CD826"/>
  <c r="CE826"/>
  <c r="CI826"/>
  <c r="CH826"/>
  <c r="CL826"/>
  <c r="CE827" l="1"/>
  <c r="BS827"/>
  <c r="BV827"/>
  <c r="CH827"/>
  <c r="CB827"/>
  <c r="BP827"/>
  <c r="BY827"/>
  <c r="CK827"/>
  <c r="CA827"/>
  <c r="CM827"/>
  <c r="BR827"/>
  <c r="CD827"/>
  <c r="CG827"/>
  <c r="BU827"/>
  <c r="BT827"/>
  <c r="CF827"/>
  <c r="CI827"/>
  <c r="BW827"/>
  <c r="CJ827"/>
  <c r="BX827"/>
  <c r="CL827"/>
  <c r="BZ827"/>
  <c r="CC827"/>
  <c r="BQ827"/>
  <c r="BU828" l="1"/>
  <c r="CG828"/>
  <c r="BZ828"/>
  <c r="CL828"/>
  <c r="BQ828"/>
  <c r="CC828"/>
  <c r="BV828"/>
  <c r="CH828"/>
  <c r="BP828"/>
  <c r="CB828"/>
  <c r="BW828"/>
  <c r="CI828"/>
  <c r="BS828"/>
  <c r="CE828"/>
  <c r="CA828"/>
  <c r="CM828"/>
  <c r="BR828"/>
  <c r="CD828"/>
  <c r="BY828"/>
  <c r="CK828"/>
  <c r="CJ828"/>
  <c r="BX828"/>
  <c r="BT828"/>
  <c r="CF828"/>
  <c r="CC829" l="1"/>
  <c r="BQ829"/>
  <c r="BT829"/>
  <c r="CF829"/>
  <c r="CG829"/>
  <c r="BU829"/>
  <c r="BS829"/>
  <c r="CE829"/>
  <c r="BW829"/>
  <c r="CI829"/>
  <c r="CA829"/>
  <c r="CM829"/>
  <c r="BR829"/>
  <c r="CD829"/>
  <c r="CB829"/>
  <c r="BP829"/>
  <c r="BY829"/>
  <c r="CK829"/>
  <c r="BX829"/>
  <c r="CJ829"/>
  <c r="BZ829"/>
  <c r="CL829"/>
  <c r="CH829"/>
  <c r="BV829"/>
  <c r="CF830" l="1"/>
  <c r="BT830"/>
  <c r="CA830"/>
  <c r="CM830"/>
  <c r="BV830"/>
  <c r="CH830"/>
  <c r="CI830"/>
  <c r="BW830"/>
  <c r="BX830"/>
  <c r="CJ830"/>
  <c r="CK830"/>
  <c r="BY830"/>
  <c r="CB830"/>
  <c r="BP830"/>
  <c r="CE830"/>
  <c r="BS830"/>
  <c r="BQ830"/>
  <c r="CC830"/>
  <c r="BU830"/>
  <c r="CG830"/>
  <c r="BR830"/>
  <c r="CD830"/>
  <c r="BZ830"/>
  <c r="CL830"/>
  <c r="BR831" l="1"/>
  <c r="CD831"/>
  <c r="CA831"/>
  <c r="CM831"/>
  <c r="BY831"/>
  <c r="CK831"/>
  <c r="BZ831"/>
  <c r="CL831"/>
  <c r="BX831"/>
  <c r="CJ831"/>
  <c r="CI831"/>
  <c r="BW831"/>
  <c r="BU831"/>
  <c r="CG831"/>
  <c r="BP831"/>
  <c r="CB831"/>
  <c r="BV831"/>
  <c r="CH831"/>
  <c r="BS831"/>
  <c r="CE831"/>
  <c r="BQ831"/>
  <c r="CC831"/>
  <c r="BT831"/>
  <c r="CF831"/>
  <c r="CM832" l="1"/>
  <c r="CA832"/>
  <c r="CD832"/>
  <c r="BR832"/>
  <c r="CK832"/>
  <c r="BY832"/>
  <c r="CB832"/>
  <c r="BP832"/>
  <c r="BV832"/>
  <c r="CH832"/>
  <c r="BX832"/>
  <c r="CJ832"/>
  <c r="BT832"/>
  <c r="CF832"/>
  <c r="CL832"/>
  <c r="BZ832"/>
  <c r="BS832"/>
  <c r="CE832"/>
  <c r="BW832"/>
  <c r="CI832"/>
  <c r="BU832"/>
  <c r="CG832"/>
  <c r="CC832"/>
  <c r="BQ832"/>
  <c r="BV833" l="1"/>
  <c r="CH833"/>
  <c r="BR833"/>
  <c r="CD833"/>
  <c r="BS833"/>
  <c r="CE833"/>
  <c r="CF833"/>
  <c r="BT833"/>
  <c r="CA833"/>
  <c r="CM833"/>
  <c r="BW833"/>
  <c r="CI833"/>
  <c r="BP833"/>
  <c r="CB833"/>
  <c r="CK833"/>
  <c r="BY833"/>
  <c r="BX833"/>
  <c r="CJ833"/>
  <c r="BQ833"/>
  <c r="CC833"/>
  <c r="CL833"/>
  <c r="BZ833"/>
  <c r="BU833"/>
  <c r="CG833"/>
  <c r="BX834" l="1"/>
  <c r="CJ834"/>
  <c r="BT834"/>
  <c r="CF834"/>
  <c r="BP834"/>
  <c r="BU834"/>
  <c r="CG834"/>
  <c r="CA834"/>
  <c r="CI834"/>
  <c r="BW834"/>
  <c r="CH834"/>
  <c r="BV834"/>
  <c r="BS834"/>
  <c r="BZ834"/>
  <c r="BQ834"/>
  <c r="BY834"/>
  <c r="CK834"/>
  <c r="BR834"/>
  <c r="CB834" l="1"/>
  <c r="CM834"/>
  <c r="CE834"/>
  <c r="CL834"/>
  <c r="CC834"/>
  <c r="CD834"/>
  <c r="BV835" l="1"/>
  <c r="CH835"/>
  <c r="BU835"/>
  <c r="CG835"/>
  <c r="BP835"/>
  <c r="CJ835"/>
  <c r="BX835"/>
  <c r="BY835"/>
  <c r="CK835"/>
  <c r="BZ835"/>
  <c r="BR835"/>
  <c r="CA835"/>
  <c r="BQ835"/>
  <c r="BT835"/>
  <c r="BW835"/>
  <c r="CI835"/>
  <c r="BS835"/>
  <c r="CL835" l="1"/>
  <c r="CD835"/>
  <c r="CM835"/>
  <c r="CF835"/>
  <c r="CE835"/>
  <c r="CB835"/>
  <c r="CC835"/>
  <c r="CB836" l="1"/>
  <c r="BP836"/>
  <c r="BW836"/>
  <c r="CI836"/>
  <c r="CA836"/>
  <c r="CM836"/>
  <c r="BQ836"/>
  <c r="CC836"/>
  <c r="CJ836"/>
  <c r="BX836"/>
  <c r="BR836"/>
  <c r="CD836"/>
  <c r="CH836"/>
  <c r="BV836"/>
  <c r="BZ836"/>
  <c r="CL836"/>
  <c r="BU836"/>
  <c r="CG836"/>
  <c r="CK836"/>
  <c r="BY836"/>
  <c r="BT836"/>
  <c r="CF836"/>
  <c r="CE836"/>
  <c r="BS836"/>
  <c r="CA837" l="1"/>
  <c r="CM837"/>
  <c r="BQ837"/>
  <c r="CC837"/>
  <c r="BY837"/>
  <c r="CK837"/>
  <c r="BZ837"/>
  <c r="CL837"/>
  <c r="CG837"/>
  <c r="BU837"/>
  <c r="BR837"/>
  <c r="CD837"/>
  <c r="CI837"/>
  <c r="BW837"/>
  <c r="BT837"/>
  <c r="CF837"/>
  <c r="CJ837"/>
  <c r="BX837"/>
  <c r="BV837"/>
  <c r="CH837"/>
  <c r="CB837"/>
  <c r="BP837"/>
  <c r="BS837"/>
  <c r="CE837"/>
  <c r="BR838" l="1"/>
  <c r="CD838"/>
  <c r="BY838"/>
  <c r="CK838"/>
  <c r="BP838"/>
  <c r="CB838"/>
  <c r="BX838"/>
  <c r="CJ838"/>
  <c r="BT838"/>
  <c r="CF838"/>
  <c r="BZ838"/>
  <c r="CL838"/>
  <c r="BW838"/>
  <c r="CI838"/>
  <c r="CA838"/>
  <c r="CM838"/>
  <c r="BQ838"/>
  <c r="CC838"/>
  <c r="BU838"/>
  <c r="CG838"/>
  <c r="BV838"/>
  <c r="CH838"/>
  <c r="BS838"/>
  <c r="CE838"/>
  <c r="BW839" l="1"/>
  <c r="BR839"/>
  <c r="BQ839"/>
  <c r="BU839"/>
  <c r="CJ839"/>
  <c r="CI839"/>
  <c r="CC839"/>
  <c r="CD839"/>
  <c r="CG839"/>
  <c r="CL839"/>
  <c r="BX839" l="1"/>
  <c r="BZ839"/>
  <c r="BS839"/>
  <c r="CE839"/>
  <c r="CB839"/>
  <c r="BP839"/>
  <c r="CK839"/>
  <c r="BY839"/>
  <c r="BT839"/>
  <c r="CF839"/>
  <c r="BV839"/>
  <c r="CH839"/>
  <c r="CA839"/>
  <c r="CM839"/>
  <c r="BZ840"/>
  <c r="BV840"/>
  <c r="BX840"/>
  <c r="BS840"/>
  <c r="BR840"/>
  <c r="BQ840"/>
  <c r="BW840"/>
  <c r="BU840" l="1"/>
  <c r="BP840"/>
  <c r="BT840"/>
  <c r="CA840" l="1"/>
  <c r="CM840"/>
  <c r="CK840"/>
  <c r="BY840"/>
  <c r="CB840"/>
  <c r="CD840"/>
  <c r="CI840"/>
  <c r="CG840"/>
  <c r="CL840"/>
  <c r="CE840"/>
  <c r="CJ840"/>
  <c r="CH840"/>
  <c r="CC840"/>
  <c r="CF840"/>
  <c r="BS841" l="1"/>
  <c r="BP841"/>
  <c r="BV841"/>
  <c r="BX841"/>
  <c r="BW841"/>
  <c r="BR841"/>
  <c r="BU841"/>
  <c r="CA841"/>
  <c r="BQ841"/>
  <c r="BT841"/>
  <c r="BZ841"/>
  <c r="CK841"/>
  <c r="BY841"/>
  <c r="CE841" l="1"/>
  <c r="CM841"/>
  <c r="CJ841"/>
  <c r="CD841"/>
  <c r="CG841"/>
  <c r="CC841"/>
  <c r="CF841"/>
  <c r="CL841"/>
  <c r="CB841"/>
  <c r="CH841"/>
  <c r="CI841"/>
  <c r="BP842" l="1"/>
  <c r="CB842"/>
  <c r="CG842"/>
  <c r="BU842"/>
  <c r="BW842"/>
  <c r="CI842"/>
  <c r="BZ842"/>
  <c r="CL842"/>
  <c r="BQ842"/>
  <c r="CC842"/>
  <c r="BR842"/>
  <c r="CD842"/>
  <c r="CM842"/>
  <c r="CA842"/>
  <c r="CK842"/>
  <c r="BY842"/>
  <c r="BX842"/>
  <c r="CJ842"/>
  <c r="BT842"/>
  <c r="CF842"/>
  <c r="BS842"/>
  <c r="CE842"/>
  <c r="BV842"/>
  <c r="CH842"/>
  <c r="BX843" l="1"/>
  <c r="CJ843"/>
  <c r="CE843"/>
  <c r="BS843"/>
  <c r="BR843"/>
  <c r="CD843"/>
  <c r="CH843"/>
  <c r="BV843"/>
  <c r="BY843"/>
  <c r="CK843"/>
  <c r="BT843"/>
  <c r="CF843"/>
  <c r="BU843"/>
  <c r="CG843"/>
  <c r="BZ843"/>
  <c r="CL843"/>
  <c r="BW843"/>
  <c r="CI843"/>
  <c r="CC843"/>
  <c r="BQ843"/>
  <c r="CA843"/>
  <c r="CM843"/>
  <c r="CB843"/>
  <c r="BP843"/>
  <c r="BT844" l="1"/>
  <c r="CF844"/>
  <c r="CE844" l="1"/>
  <c r="BS844"/>
  <c r="CM844"/>
  <c r="CA844"/>
  <c r="BQ844"/>
  <c r="CC844"/>
  <c r="BZ844"/>
  <c r="CL844"/>
  <c r="BP844"/>
  <c r="CB844"/>
  <c r="CK844"/>
  <c r="BY844"/>
  <c r="CG844"/>
  <c r="BU844"/>
  <c r="BR844"/>
  <c r="CD844"/>
  <c r="CH844"/>
  <c r="BV844"/>
  <c r="BW844"/>
  <c r="CI844"/>
  <c r="CJ844"/>
  <c r="BX844"/>
  <c r="CA845" l="1"/>
  <c r="CG845"/>
  <c r="BU845" l="1"/>
  <c r="BW845"/>
  <c r="CI845"/>
  <c r="CL845"/>
  <c r="BZ845"/>
  <c r="BV845"/>
  <c r="CH845"/>
  <c r="BP845"/>
  <c r="CB845"/>
  <c r="BT845"/>
  <c r="CF845"/>
  <c r="BR845"/>
  <c r="CD845"/>
  <c r="CC845"/>
  <c r="BQ845"/>
  <c r="BS845"/>
  <c r="CE845"/>
  <c r="CJ845"/>
  <c r="BX845"/>
  <c r="CK845"/>
  <c r="BY845"/>
  <c r="CM845"/>
  <c r="CA846" l="1"/>
  <c r="BW846"/>
  <c r="BS846"/>
  <c r="BT846"/>
  <c r="CM846"/>
  <c r="CI846"/>
  <c r="CE846"/>
  <c r="BQ846" l="1"/>
  <c r="CC846"/>
  <c r="CD846"/>
  <c r="BR846"/>
  <c r="CH846"/>
  <c r="BV846"/>
  <c r="CJ846"/>
  <c r="BX846"/>
  <c r="BP846"/>
  <c r="CB846"/>
  <c r="BY846"/>
  <c r="CK846"/>
  <c r="BU846"/>
  <c r="CG846"/>
  <c r="BZ846"/>
  <c r="CL846"/>
  <c r="CF846" l="1"/>
  <c r="BV847" l="1"/>
  <c r="CH847"/>
  <c r="BU847"/>
  <c r="CG847"/>
  <c r="CC847"/>
  <c r="BQ847"/>
  <c r="CJ847"/>
  <c r="BX847"/>
  <c r="BR847"/>
  <c r="CD847"/>
  <c r="CF847"/>
  <c r="BT847"/>
  <c r="CB847"/>
  <c r="BP847"/>
  <c r="BW847"/>
  <c r="CI847"/>
  <c r="BZ847"/>
  <c r="CL847"/>
  <c r="CK847"/>
  <c r="BY847"/>
  <c r="CM847"/>
  <c r="CA847"/>
  <c r="BS847"/>
  <c r="CE847"/>
  <c r="BS848" l="1"/>
  <c r="CA848"/>
  <c r="BV848"/>
  <c r="BT848"/>
  <c r="BZ848"/>
  <c r="BR848"/>
  <c r="BU848" l="1"/>
  <c r="CG848"/>
  <c r="BP848"/>
  <c r="CB848"/>
  <c r="BW848"/>
  <c r="CI848"/>
  <c r="BQ848"/>
  <c r="CC848"/>
  <c r="CJ848"/>
  <c r="BX848"/>
  <c r="BY848"/>
  <c r="CK848"/>
  <c r="CF848"/>
  <c r="CD848"/>
  <c r="CL848"/>
  <c r="CH848"/>
  <c r="CM848"/>
  <c r="CE848"/>
  <c r="BP849" l="1"/>
  <c r="CB849"/>
  <c r="CA849"/>
  <c r="CM849"/>
  <c r="BY849"/>
  <c r="CK849"/>
  <c r="CG849"/>
  <c r="BU849"/>
  <c r="BT849"/>
  <c r="CF849"/>
  <c r="BX849"/>
  <c r="CJ849"/>
  <c r="CL849"/>
  <c r="BZ849"/>
  <c r="BW849"/>
  <c r="CI849"/>
  <c r="CE849"/>
  <c r="BS849"/>
  <c r="BV849"/>
  <c r="CH849"/>
  <c r="BQ849"/>
  <c r="CC849"/>
  <c r="BR849"/>
  <c r="CD849"/>
  <c r="BP850" l="1"/>
  <c r="CM850"/>
  <c r="CA850"/>
  <c r="CH850"/>
  <c r="BS850"/>
  <c r="CE850"/>
  <c r="BW850"/>
  <c r="CI850"/>
  <c r="BX850"/>
  <c r="CJ850"/>
  <c r="CK850"/>
  <c r="BY850"/>
  <c r="BR850"/>
  <c r="CD850"/>
  <c r="BT850"/>
  <c r="CF850"/>
  <c r="CG850"/>
  <c r="BU850"/>
  <c r="BZ850"/>
  <c r="CL850"/>
  <c r="BV850"/>
  <c r="BQ850"/>
  <c r="CC850"/>
  <c r="CB850" l="1"/>
  <c r="BQ851" l="1"/>
  <c r="CC851"/>
  <c r="BR851"/>
  <c r="CD851"/>
  <c r="BP851"/>
  <c r="BT851"/>
  <c r="BV851"/>
  <c r="BZ851"/>
  <c r="BS851"/>
  <c r="CK851"/>
  <c r="BY851"/>
  <c r="CA851"/>
  <c r="CI851"/>
  <c r="BW851"/>
  <c r="BX851"/>
  <c r="CG851"/>
  <c r="BU851"/>
  <c r="CB851" l="1"/>
  <c r="CH851"/>
  <c r="CJ851"/>
  <c r="CF851"/>
  <c r="CL851"/>
  <c r="CE851"/>
  <c r="CM851"/>
  <c r="BP852" l="1"/>
  <c r="BU852"/>
  <c r="CG852"/>
  <c r="CA852"/>
  <c r="BV852"/>
  <c r="BQ852"/>
  <c r="CC852"/>
  <c r="BY852"/>
  <c r="BX852"/>
  <c r="BZ852"/>
  <c r="BT852"/>
  <c r="BW852"/>
  <c r="CI852"/>
  <c r="BS852"/>
  <c r="CD852"/>
  <c r="BR852"/>
  <c r="CB852" l="1"/>
  <c r="CH852"/>
  <c r="CK852"/>
  <c r="CM852"/>
  <c r="CJ852"/>
  <c r="CL852"/>
  <c r="CF852"/>
  <c r="CE852"/>
  <c r="CL853" l="1"/>
  <c r="BZ853"/>
  <c r="BS853"/>
  <c r="CE853"/>
  <c r="CC853"/>
  <c r="BQ853"/>
  <c r="CF853"/>
  <c r="BT853"/>
  <c r="CM853"/>
  <c r="CA853"/>
  <c r="BW853"/>
  <c r="CI853"/>
  <c r="BR853"/>
  <c r="CD853"/>
  <c r="BU853"/>
  <c r="CG853"/>
  <c r="CJ853"/>
  <c r="BX853"/>
  <c r="BY853"/>
  <c r="CK853"/>
  <c r="BV853"/>
  <c r="CH853"/>
  <c r="BP853"/>
  <c r="CB853"/>
  <c r="BU854" l="1"/>
  <c r="CG854"/>
  <c r="BX854"/>
  <c r="CJ854"/>
  <c r="BW854"/>
  <c r="CI854"/>
  <c r="BY854"/>
  <c r="CK854"/>
  <c r="CF854"/>
  <c r="BT854"/>
  <c r="BQ854"/>
  <c r="CC854"/>
  <c r="BP854"/>
  <c r="CB854"/>
  <c r="BR854"/>
  <c r="CD854"/>
  <c r="BZ854"/>
  <c r="CL854"/>
  <c r="CE854"/>
  <c r="BS854"/>
  <c r="CA854"/>
  <c r="CM854"/>
  <c r="BV854"/>
  <c r="CH854"/>
  <c r="BP855" l="1"/>
  <c r="BS855"/>
  <c r="CE855"/>
  <c r="BX855"/>
  <c r="BU855"/>
  <c r="BQ855"/>
  <c r="BT855"/>
  <c r="CF855"/>
  <c r="BV855"/>
  <c r="CH855"/>
  <c r="CI855"/>
  <c r="BW855"/>
  <c r="BZ855"/>
  <c r="CL855"/>
  <c r="BY855"/>
  <c r="CK855"/>
  <c r="CA855"/>
  <c r="CM855"/>
  <c r="CD855"/>
  <c r="BR855"/>
  <c r="CB855" l="1"/>
  <c r="CC855"/>
  <c r="CG855"/>
  <c r="CJ855"/>
  <c r="CL856" l="1"/>
  <c r="BZ856"/>
  <c r="BP856"/>
  <c r="CB856"/>
  <c r="CA856"/>
  <c r="CM856"/>
  <c r="BV856"/>
  <c r="CH856"/>
  <c r="BY856"/>
  <c r="CK856"/>
  <c r="CC856"/>
  <c r="BQ856"/>
  <c r="BW856"/>
  <c r="CI856"/>
  <c r="BX856"/>
  <c r="CJ856"/>
  <c r="BR856"/>
  <c r="CD856"/>
  <c r="BT856"/>
  <c r="CF856"/>
  <c r="BU856"/>
  <c r="CG856"/>
  <c r="BS856"/>
  <c r="CE856"/>
  <c r="CC857" l="1"/>
  <c r="BQ857"/>
  <c r="BP857"/>
  <c r="CB857"/>
  <c r="BS857"/>
  <c r="CE857"/>
  <c r="CI857"/>
  <c r="CK857"/>
  <c r="BY857"/>
  <c r="CM857"/>
  <c r="CA857"/>
  <c r="CF857"/>
  <c r="BT857"/>
  <c r="BZ857"/>
  <c r="CL857"/>
  <c r="BW857"/>
  <c r="BR857"/>
  <c r="CD857"/>
  <c r="BU857"/>
  <c r="CG857"/>
  <c r="BV857"/>
  <c r="CH857"/>
  <c r="CJ857"/>
  <c r="BX857"/>
  <c r="BR858" l="1"/>
  <c r="CD858"/>
  <c r="CA858"/>
  <c r="CM858"/>
  <c r="CJ858"/>
  <c r="BX858"/>
  <c r="CC858"/>
  <c r="BQ858"/>
  <c r="CI858"/>
  <c r="BW858"/>
  <c r="BS858"/>
  <c r="CE858"/>
  <c r="BY858"/>
  <c r="CK858"/>
  <c r="CL858"/>
  <c r="BZ858"/>
  <c r="BU858"/>
  <c r="CG858"/>
  <c r="CB858"/>
  <c r="BP858"/>
  <c r="BV858"/>
  <c r="CH858"/>
  <c r="BT858"/>
  <c r="CF858"/>
  <c r="BR1006" l="1"/>
  <c r="BS1006"/>
  <c r="BT1006"/>
  <c r="BU1006"/>
  <c r="BQ1006"/>
  <c r="CD859" l="1"/>
  <c r="BR859"/>
  <c r="CG859"/>
  <c r="CE859"/>
  <c r="BS859"/>
  <c r="BZ859"/>
  <c r="CL859"/>
  <c r="CF859"/>
  <c r="BT859"/>
  <c r="CB859"/>
  <c r="BP859"/>
  <c r="CC859"/>
  <c r="BQ859"/>
  <c r="BY859"/>
  <c r="CK859"/>
  <c r="CM859"/>
  <c r="CA859"/>
  <c r="CH859"/>
  <c r="BV859"/>
  <c r="BX859"/>
  <c r="CJ859"/>
  <c r="BU859"/>
  <c r="CI859"/>
  <c r="BW859"/>
  <c r="CB1006"/>
  <c r="BP1006"/>
  <c r="CJ1006"/>
  <c r="BX1006"/>
  <c r="CI1006"/>
  <c r="BW1006"/>
  <c r="CL1006"/>
  <c r="BZ1006"/>
  <c r="CK1006"/>
  <c r="BY1006"/>
  <c r="CM1006"/>
  <c r="CA1006"/>
  <c r="CH1006"/>
  <c r="BV1006"/>
  <c r="CG1006"/>
  <c r="CD1006"/>
  <c r="CC1006"/>
  <c r="CF1006"/>
  <c r="CE1006"/>
  <c r="BR1007" l="1"/>
  <c r="BS1007"/>
  <c r="BT1007"/>
  <c r="BU1007"/>
  <c r="BQ1007"/>
  <c r="BQ860" l="1"/>
  <c r="BS860"/>
  <c r="BY860"/>
  <c r="BX860"/>
  <c r="CJ860"/>
  <c r="BR860"/>
  <c r="CD860"/>
  <c r="CH860"/>
  <c r="BV860"/>
  <c r="CB860"/>
  <c r="BP860"/>
  <c r="BU860"/>
  <c r="CG860"/>
  <c r="CA860"/>
  <c r="CM860"/>
  <c r="CL860"/>
  <c r="BZ860"/>
  <c r="CF860"/>
  <c r="BT860"/>
  <c r="CI860"/>
  <c r="BW860"/>
  <c r="CB1007"/>
  <c r="BP1007"/>
  <c r="CJ1007"/>
  <c r="BX1007"/>
  <c r="CI1007"/>
  <c r="BW1007"/>
  <c r="CL1007"/>
  <c r="BZ1007"/>
  <c r="CK1007"/>
  <c r="BY1007"/>
  <c r="CM1007"/>
  <c r="CA1007"/>
  <c r="CH1007"/>
  <c r="BV1007"/>
  <c r="CG1007"/>
  <c r="CD1007"/>
  <c r="CC1007"/>
  <c r="CF1007"/>
  <c r="CE1007"/>
  <c r="CK860" l="1"/>
  <c r="CE860"/>
  <c r="CC860"/>
  <c r="BR1008" l="1"/>
  <c r="BS1008"/>
  <c r="BT1008"/>
  <c r="BU1008"/>
  <c r="BQ1008"/>
  <c r="BQ861" l="1"/>
  <c r="CC861"/>
  <c r="BW861"/>
  <c r="CI861"/>
  <c r="BT861"/>
  <c r="CF861"/>
  <c r="BV861"/>
  <c r="CH861"/>
  <c r="CA861"/>
  <c r="CM861"/>
  <c r="BP861"/>
  <c r="BY861"/>
  <c r="CK861"/>
  <c r="CB861"/>
  <c r="BZ861"/>
  <c r="CL861"/>
  <c r="CG861"/>
  <c r="BU861"/>
  <c r="BX861"/>
  <c r="CJ861"/>
  <c r="BR861"/>
  <c r="CD861"/>
  <c r="BS861"/>
  <c r="CE861"/>
  <c r="CB1008"/>
  <c r="BP1008"/>
  <c r="CJ1008"/>
  <c r="BX1008"/>
  <c r="CI1008"/>
  <c r="BW1008"/>
  <c r="CL1008"/>
  <c r="BZ1008"/>
  <c r="CK1008"/>
  <c r="BY1008"/>
  <c r="CM1008"/>
  <c r="CA1008"/>
  <c r="CH1008"/>
  <c r="BV1008"/>
  <c r="CG1008"/>
  <c r="CD1008"/>
  <c r="CC1008"/>
  <c r="CF1008"/>
  <c r="CE1008"/>
  <c r="BR1009" l="1"/>
  <c r="BS1009"/>
  <c r="BT1009"/>
  <c r="BU1009"/>
  <c r="BQ1009"/>
  <c r="CA862" l="1"/>
  <c r="CM862"/>
  <c r="BR862"/>
  <c r="BW862"/>
  <c r="CI862"/>
  <c r="BV862"/>
  <c r="BT862"/>
  <c r="CF862"/>
  <c r="BQ862"/>
  <c r="CC862"/>
  <c r="BS862"/>
  <c r="CL862"/>
  <c r="BZ862"/>
  <c r="BP862"/>
  <c r="BX862"/>
  <c r="BU862"/>
  <c r="CD862"/>
  <c r="BY862"/>
  <c r="CK862"/>
  <c r="CB1009"/>
  <c r="BP1009"/>
  <c r="CJ1009"/>
  <c r="BX1009"/>
  <c r="CI1009"/>
  <c r="BW1009"/>
  <c r="CL1009"/>
  <c r="BZ1009"/>
  <c r="CK1009"/>
  <c r="BY1009"/>
  <c r="CM1009"/>
  <c r="CA1009"/>
  <c r="CH1009"/>
  <c r="BV1009"/>
  <c r="CG1009"/>
  <c r="CD1009"/>
  <c r="CC1009"/>
  <c r="CF1009"/>
  <c r="CE1009"/>
  <c r="CG862" l="1"/>
  <c r="CJ862"/>
  <c r="CB862"/>
  <c r="CE862"/>
  <c r="CH862"/>
  <c r="BR1010" l="1"/>
  <c r="BS1010"/>
  <c r="BT1010"/>
  <c r="BU1010"/>
  <c r="BQ1010"/>
  <c r="CI863" l="1"/>
  <c r="BW863"/>
  <c r="BS863"/>
  <c r="CE863"/>
  <c r="BY863"/>
  <c r="CK863"/>
  <c r="CM863"/>
  <c r="CA863"/>
  <c r="BU863"/>
  <c r="CG863"/>
  <c r="BT863"/>
  <c r="CF863"/>
  <c r="BR863"/>
  <c r="CD863"/>
  <c r="BQ863"/>
  <c r="CC863"/>
  <c r="BZ863"/>
  <c r="CL863"/>
  <c r="BP863"/>
  <c r="BV863"/>
  <c r="CH863"/>
  <c r="CJ863"/>
  <c r="BX863"/>
  <c r="CB1010"/>
  <c r="BP1010"/>
  <c r="CJ1010"/>
  <c r="BX1010"/>
  <c r="CI1010"/>
  <c r="BW1010"/>
  <c r="CL1010"/>
  <c r="BZ1010"/>
  <c r="CK1010"/>
  <c r="BY1010"/>
  <c r="CM1010"/>
  <c r="CA1010"/>
  <c r="CH1010"/>
  <c r="BV1010"/>
  <c r="CD1010"/>
  <c r="CG1010"/>
  <c r="CC1010"/>
  <c r="CF1010"/>
  <c r="CE1010"/>
  <c r="CB863" l="1"/>
  <c r="BR1011" l="1"/>
  <c r="BS1011"/>
  <c r="BT1011"/>
  <c r="BU1011"/>
  <c r="BQ1011"/>
  <c r="BQ864" l="1"/>
  <c r="CC864"/>
  <c r="BT864"/>
  <c r="CF864"/>
  <c r="CB864"/>
  <c r="BP864"/>
  <c r="BU864"/>
  <c r="CG864"/>
  <c r="BR864"/>
  <c r="CD864"/>
  <c r="CH864"/>
  <c r="BV864"/>
  <c r="BW864"/>
  <c r="CI864"/>
  <c r="BS864"/>
  <c r="CE864"/>
  <c r="BX864"/>
  <c r="CJ864"/>
  <c r="CM864"/>
  <c r="CA864"/>
  <c r="CK864"/>
  <c r="BY864"/>
  <c r="CL864"/>
  <c r="BZ864"/>
  <c r="CB1011"/>
  <c r="BP1011"/>
  <c r="CJ1011"/>
  <c r="BX1011"/>
  <c r="CI1011"/>
  <c r="BW1011"/>
  <c r="CL1011"/>
  <c r="BZ1011"/>
  <c r="CK1011"/>
  <c r="BY1011"/>
  <c r="CM1011"/>
  <c r="CA1011"/>
  <c r="CH1011"/>
  <c r="BV1011"/>
  <c r="CG1011"/>
  <c r="CD1011"/>
  <c r="CC1011"/>
  <c r="CF1011"/>
  <c r="CE1011"/>
  <c r="BR1012" l="1"/>
  <c r="BS1012"/>
  <c r="BT1012"/>
  <c r="BU1012"/>
  <c r="BQ1012"/>
  <c r="BQ865" l="1"/>
  <c r="CC865"/>
  <c r="BS865"/>
  <c r="CE865"/>
  <c r="BT865"/>
  <c r="CF865"/>
  <c r="BU865"/>
  <c r="CG865"/>
  <c r="BZ865"/>
  <c r="CL865"/>
  <c r="CB865"/>
  <c r="BP865"/>
  <c r="CA865"/>
  <c r="CM865"/>
  <c r="CI865"/>
  <c r="BW865"/>
  <c r="BX865"/>
  <c r="CJ865"/>
  <c r="BV865"/>
  <c r="CH865"/>
  <c r="BR865"/>
  <c r="CD865"/>
  <c r="BY865"/>
  <c r="CB1012"/>
  <c r="BP1012"/>
  <c r="CJ1012"/>
  <c r="BX1012"/>
  <c r="CI1012"/>
  <c r="BW1012"/>
  <c r="CL1012"/>
  <c r="BZ1012"/>
  <c r="CK1012"/>
  <c r="BY1012"/>
  <c r="CM1012"/>
  <c r="CA1012"/>
  <c r="CH1012"/>
  <c r="BV1012"/>
  <c r="CG1012"/>
  <c r="CD1012"/>
  <c r="CC1012"/>
  <c r="CF1012"/>
  <c r="CE1012"/>
  <c r="CK865" l="1"/>
  <c r="BR1013" l="1"/>
  <c r="BS1013"/>
  <c r="BT1013"/>
  <c r="BU1013"/>
  <c r="BQ1013"/>
  <c r="BQ866" l="1"/>
  <c r="CC866"/>
  <c r="CI866"/>
  <c r="BW866"/>
  <c r="BX866"/>
  <c r="CJ866"/>
  <c r="BT866"/>
  <c r="CF866"/>
  <c r="CG866"/>
  <c r="BU866"/>
  <c r="CK866"/>
  <c r="BY866"/>
  <c r="CL866"/>
  <c r="BZ866"/>
  <c r="BR866"/>
  <c r="CD866"/>
  <c r="BS866"/>
  <c r="CE866"/>
  <c r="BV866"/>
  <c r="CH866"/>
  <c r="BP866"/>
  <c r="CB866"/>
  <c r="CA866"/>
  <c r="CM866"/>
  <c r="CB1013"/>
  <c r="BP1013"/>
  <c r="CJ1013"/>
  <c r="BX1013"/>
  <c r="CI1013"/>
  <c r="BW1013"/>
  <c r="CL1013"/>
  <c r="BZ1013"/>
  <c r="CK1013"/>
  <c r="BY1013"/>
  <c r="CM1013"/>
  <c r="CA1013"/>
  <c r="CH1013"/>
  <c r="BV1013"/>
  <c r="CG1013"/>
  <c r="CD1013"/>
  <c r="CC1013"/>
  <c r="CF1013"/>
  <c r="CE1013"/>
  <c r="BR1014" l="1"/>
  <c r="BS1014"/>
  <c r="BT1014"/>
  <c r="BU1014"/>
  <c r="BQ1014"/>
  <c r="BZ867" l="1"/>
  <c r="CB867"/>
  <c r="BP867"/>
  <c r="CL867"/>
  <c r="CI867"/>
  <c r="BW867"/>
  <c r="CK867"/>
  <c r="BY867"/>
  <c r="CG867"/>
  <c r="BU867"/>
  <c r="CH867"/>
  <c r="BV867"/>
  <c r="CA867"/>
  <c r="CM867"/>
  <c r="CC867"/>
  <c r="BQ867"/>
  <c r="CJ867"/>
  <c r="BX867"/>
  <c r="CF867"/>
  <c r="BT867"/>
  <c r="BS867"/>
  <c r="CE867"/>
  <c r="CD867"/>
  <c r="BR867"/>
  <c r="CB1014"/>
  <c r="BP1014"/>
  <c r="CJ1014"/>
  <c r="BX1014"/>
  <c r="CI1014"/>
  <c r="BW1014"/>
  <c r="CL1014"/>
  <c r="BZ1014"/>
  <c r="CK1014"/>
  <c r="BY1014"/>
  <c r="CM1014"/>
  <c r="CA1014"/>
  <c r="CH1014"/>
  <c r="BV1014"/>
  <c r="CG1014"/>
  <c r="CD1014"/>
  <c r="CC1014"/>
  <c r="CF1014"/>
  <c r="CE1014"/>
  <c r="BR1015" l="1"/>
  <c r="BS1015"/>
  <c r="BT1015"/>
  <c r="BU1015"/>
  <c r="BQ1015"/>
  <c r="BY868" l="1"/>
  <c r="CK868"/>
  <c r="BZ868"/>
  <c r="CL868"/>
  <c r="BX868"/>
  <c r="CJ868"/>
  <c r="CC868"/>
  <c r="BQ868"/>
  <c r="BR868"/>
  <c r="CD868"/>
  <c r="BV868"/>
  <c r="CH868"/>
  <c r="CE868"/>
  <c r="BS868"/>
  <c r="BP868"/>
  <c r="CB868"/>
  <c r="BU868"/>
  <c r="CG868"/>
  <c r="CA868"/>
  <c r="CM868"/>
  <c r="BT868"/>
  <c r="CF868"/>
  <c r="BW868"/>
  <c r="CI868"/>
  <c r="CB1015"/>
  <c r="BP1015"/>
  <c r="CJ1015"/>
  <c r="BX1015"/>
  <c r="CI1015"/>
  <c r="BW1015"/>
  <c r="CL1015"/>
  <c r="BZ1015"/>
  <c r="CK1015"/>
  <c r="BY1015"/>
  <c r="CM1015"/>
  <c r="CA1015"/>
  <c r="CH1015"/>
  <c r="BV1015"/>
  <c r="CG1015"/>
  <c r="CD1015"/>
  <c r="CC1015"/>
  <c r="CF1015"/>
  <c r="CE1015"/>
  <c r="BR869" l="1"/>
  <c r="BZ869"/>
  <c r="BT869"/>
  <c r="CA869"/>
  <c r="BS869"/>
  <c r="BQ869"/>
  <c r="CE869"/>
  <c r="CM869"/>
  <c r="CD869"/>
  <c r="CC869"/>
  <c r="CF869"/>
  <c r="CL869"/>
  <c r="BR1016"/>
  <c r="BS1016"/>
  <c r="BT1016"/>
  <c r="BU1016"/>
  <c r="BQ1016"/>
  <c r="BU869" l="1"/>
  <c r="CG869"/>
  <c r="BY869"/>
  <c r="CK869"/>
  <c r="CI869"/>
  <c r="BW869"/>
  <c r="BX869"/>
  <c r="CJ869"/>
  <c r="BV869"/>
  <c r="CH869"/>
  <c r="CB869"/>
  <c r="BP869"/>
  <c r="CB1016"/>
  <c r="BP1016"/>
  <c r="CJ1016"/>
  <c r="BX1016"/>
  <c r="CI1016"/>
  <c r="BW1016"/>
  <c r="CL1016"/>
  <c r="BZ1016"/>
  <c r="CK1016"/>
  <c r="BY1016"/>
  <c r="CM1016"/>
  <c r="CA1016"/>
  <c r="CH1016"/>
  <c r="BV1016"/>
  <c r="CG1016"/>
  <c r="CD1016"/>
  <c r="CC1016"/>
  <c r="CF1016"/>
  <c r="CE1016"/>
  <c r="BW870" l="1"/>
  <c r="CI870"/>
  <c r="BU870"/>
  <c r="CG870"/>
  <c r="BT870"/>
  <c r="CF870"/>
  <c r="BY870"/>
  <c r="CK870"/>
  <c r="BP870"/>
  <c r="CB870"/>
  <c r="BR870"/>
  <c r="CD870"/>
  <c r="CA870"/>
  <c r="CM870"/>
  <c r="BS870"/>
  <c r="CE870"/>
  <c r="BZ870"/>
  <c r="CL870"/>
  <c r="BX870"/>
  <c r="CJ870"/>
  <c r="BQ870"/>
  <c r="CC870"/>
  <c r="BV870"/>
  <c r="CH870"/>
  <c r="BR1017"/>
  <c r="BS1017"/>
  <c r="BT1017"/>
  <c r="BP1017"/>
  <c r="BU1017"/>
  <c r="BQ1017"/>
  <c r="CJ1017" l="1"/>
  <c r="BX1017"/>
  <c r="CI1017"/>
  <c r="BW1017"/>
  <c r="CL1017"/>
  <c r="BZ1017"/>
  <c r="CK1017"/>
  <c r="BY1017"/>
  <c r="CM1017"/>
  <c r="CA1017"/>
  <c r="CH1017"/>
  <c r="BV1017"/>
  <c r="CG1017"/>
  <c r="CB1017"/>
  <c r="CD1017"/>
  <c r="CC1017"/>
  <c r="CF1017"/>
  <c r="CE1017"/>
  <c r="BS871" l="1"/>
  <c r="CE871"/>
  <c r="BW871"/>
  <c r="BT871"/>
  <c r="BZ871"/>
  <c r="BQ871"/>
  <c r="BU871"/>
  <c r="BP871"/>
  <c r="CB871"/>
  <c r="BY871"/>
  <c r="CK871"/>
  <c r="BX871"/>
  <c r="BV871"/>
  <c r="CA871"/>
  <c r="CM871"/>
  <c r="BR871"/>
  <c r="BR1018"/>
  <c r="BS1018"/>
  <c r="BT1018"/>
  <c r="BP1018"/>
  <c r="BU1018"/>
  <c r="BQ1018"/>
  <c r="CJ1018" l="1"/>
  <c r="BX1018"/>
  <c r="CI1018"/>
  <c r="BW1018"/>
  <c r="CL1018"/>
  <c r="BZ1018"/>
  <c r="CK1018"/>
  <c r="BY1018"/>
  <c r="CM1018"/>
  <c r="CA1018"/>
  <c r="CH1018"/>
  <c r="BV1018"/>
  <c r="CG1018"/>
  <c r="CB1018"/>
  <c r="CD1018"/>
  <c r="CC1018"/>
  <c r="CF1018"/>
  <c r="CE1018"/>
  <c r="CJ871" l="1"/>
  <c r="CL871"/>
  <c r="CI871"/>
  <c r="CG871"/>
  <c r="CF871"/>
  <c r="CC871"/>
  <c r="CH871"/>
  <c r="CD871"/>
  <c r="BR1019" l="1"/>
  <c r="BS1019"/>
  <c r="BT1019"/>
  <c r="BP1019"/>
  <c r="BU1019"/>
  <c r="BQ1019"/>
  <c r="CJ1019" l="1"/>
  <c r="BX1019"/>
  <c r="CI1019"/>
  <c r="BW1019"/>
  <c r="CL1019"/>
  <c r="BZ1019"/>
  <c r="CK1019"/>
  <c r="BY1019"/>
  <c r="CM1019"/>
  <c r="CA1019"/>
  <c r="CH1019"/>
  <c r="BV1019"/>
  <c r="CG1019"/>
  <c r="CB1019"/>
  <c r="CD1019"/>
  <c r="CC1019"/>
  <c r="CF1019"/>
  <c r="CE1019"/>
  <c r="CE872" l="1"/>
  <c r="BS872"/>
  <c r="BU872"/>
  <c r="CC872"/>
  <c r="BQ872"/>
  <c r="BT872"/>
  <c r="CF872"/>
  <c r="BX872"/>
  <c r="BV872"/>
  <c r="BW872"/>
  <c r="CM872"/>
  <c r="CA872"/>
  <c r="BP872"/>
  <c r="BR872"/>
  <c r="CD872"/>
  <c r="CL872"/>
  <c r="BZ872"/>
  <c r="BY872"/>
  <c r="CK872"/>
  <c r="CH872" l="1"/>
  <c r="CG872"/>
  <c r="CB872"/>
  <c r="CI872"/>
  <c r="CJ872"/>
  <c r="BR1020"/>
  <c r="BS1020"/>
  <c r="BT1020"/>
  <c r="BU1020"/>
  <c r="BQ1020"/>
  <c r="CB1020" l="1"/>
  <c r="BP1020"/>
  <c r="CJ1020"/>
  <c r="BX1020"/>
  <c r="CI1020"/>
  <c r="BW1020"/>
  <c r="CL1020"/>
  <c r="BZ1020"/>
  <c r="CK1020"/>
  <c r="BY1020"/>
  <c r="CM1020"/>
  <c r="CA1020"/>
  <c r="CH1020"/>
  <c r="BV1020"/>
  <c r="CG1020"/>
  <c r="CD1020"/>
  <c r="CC1020"/>
  <c r="CF1020"/>
  <c r="CE1020"/>
  <c r="BW873" l="1"/>
  <c r="BR873"/>
  <c r="BV873"/>
  <c r="CF873"/>
  <c r="BT873"/>
  <c r="BP873"/>
  <c r="BU873"/>
  <c r="BS873"/>
  <c r="CE873"/>
  <c r="CK873"/>
  <c r="BY873"/>
  <c r="CA873"/>
  <c r="CM873"/>
  <c r="BZ873"/>
  <c r="BQ873"/>
  <c r="BX873"/>
  <c r="BR1021" l="1"/>
  <c r="BS1021"/>
  <c r="BT1021"/>
  <c r="BU1021"/>
  <c r="BQ1021"/>
  <c r="CI873" l="1"/>
  <c r="CH873"/>
  <c r="CB873"/>
  <c r="CC873"/>
  <c r="CD873"/>
  <c r="CG873"/>
  <c r="CL873"/>
  <c r="CJ873"/>
  <c r="CB1021"/>
  <c r="BP1021"/>
  <c r="CJ1021"/>
  <c r="BX1021"/>
  <c r="CI1021"/>
  <c r="BW1021"/>
  <c r="CL1021"/>
  <c r="BZ1021"/>
  <c r="CK1021"/>
  <c r="BY1021"/>
  <c r="CM1021"/>
  <c r="CA1021"/>
  <c r="CH1021"/>
  <c r="BV1021"/>
  <c r="CG1021"/>
  <c r="CD1021"/>
  <c r="CC1021"/>
  <c r="CF1021"/>
  <c r="CE1021"/>
  <c r="BR1022" l="1"/>
  <c r="BS1022"/>
  <c r="BT1022"/>
  <c r="BU1022"/>
  <c r="BQ1022"/>
  <c r="BT874" l="1"/>
  <c r="CF874"/>
  <c r="BZ874"/>
  <c r="BW874"/>
  <c r="CD874"/>
  <c r="BS874"/>
  <c r="CE874"/>
  <c r="BU874"/>
  <c r="CB874"/>
  <c r="BP874"/>
  <c r="CK874"/>
  <c r="BY874"/>
  <c r="CJ874"/>
  <c r="BX874"/>
  <c r="BQ874"/>
  <c r="CC874"/>
  <c r="BR874"/>
  <c r="CH874"/>
  <c r="BV874"/>
  <c r="CA874"/>
  <c r="CM874"/>
  <c r="CB1022"/>
  <c r="BP1022"/>
  <c r="CJ1022"/>
  <c r="BX1022"/>
  <c r="CI1022"/>
  <c r="BW1022"/>
  <c r="CL1022"/>
  <c r="BZ1022"/>
  <c r="CK1022"/>
  <c r="BY1022"/>
  <c r="CM1022"/>
  <c r="CA1022"/>
  <c r="CH1022"/>
  <c r="BV1022"/>
  <c r="CG1022"/>
  <c r="CD1022"/>
  <c r="CC1022"/>
  <c r="CF1022"/>
  <c r="CE1022"/>
  <c r="CG874" l="1"/>
  <c r="CI874"/>
  <c r="CL874"/>
  <c r="BR1023" l="1"/>
  <c r="BS1023"/>
  <c r="BT1023"/>
  <c r="BU1023"/>
  <c r="BQ1023"/>
  <c r="CM875" l="1"/>
  <c r="CA875"/>
  <c r="BT875"/>
  <c r="BX875"/>
  <c r="BY875"/>
  <c r="CB875"/>
  <c r="BP875"/>
  <c r="CC875"/>
  <c r="BQ875"/>
  <c r="CH875"/>
  <c r="BV875"/>
  <c r="BR875"/>
  <c r="BZ875"/>
  <c r="BW875"/>
  <c r="CI875"/>
  <c r="CE875"/>
  <c r="BS875"/>
  <c r="BU875"/>
  <c r="CB1023"/>
  <c r="BP1023"/>
  <c r="CJ1023"/>
  <c r="BX1023"/>
  <c r="CI1023"/>
  <c r="BW1023"/>
  <c r="CL1023"/>
  <c r="BZ1023"/>
  <c r="CK1023"/>
  <c r="BY1023"/>
  <c r="CM1023"/>
  <c r="CA1023"/>
  <c r="CH1023"/>
  <c r="BV1023"/>
  <c r="CG1023"/>
  <c r="CD1023"/>
  <c r="CC1023"/>
  <c r="CF1023"/>
  <c r="CE1023"/>
  <c r="CF875" l="1"/>
  <c r="CJ875"/>
  <c r="CK875"/>
  <c r="CD875"/>
  <c r="CL875"/>
  <c r="CG875"/>
  <c r="BR1024"/>
  <c r="BS1024"/>
  <c r="BT1024"/>
  <c r="BU1024"/>
  <c r="BQ1024"/>
  <c r="CB1024" l="1"/>
  <c r="BP1024"/>
  <c r="CJ1024"/>
  <c r="BX1024"/>
  <c r="CI1024"/>
  <c r="BW1024"/>
  <c r="CL1024"/>
  <c r="BZ1024"/>
  <c r="CK1024"/>
  <c r="BY1024"/>
  <c r="CM1024"/>
  <c r="CA1024"/>
  <c r="CH1024"/>
  <c r="BV1024"/>
  <c r="CG1024"/>
  <c r="CD1024"/>
  <c r="CC1024"/>
  <c r="CF1024"/>
  <c r="CE1024"/>
  <c r="BV876" l="1"/>
  <c r="CH876"/>
  <c r="CG876"/>
  <c r="BU876"/>
  <c r="BQ876"/>
  <c r="CC876"/>
  <c r="BP876"/>
  <c r="CB876"/>
  <c r="BT876"/>
  <c r="CF876"/>
  <c r="CE876"/>
  <c r="BS876"/>
  <c r="CD876"/>
  <c r="BR876"/>
  <c r="BX876"/>
  <c r="CJ876"/>
  <c r="CA876"/>
  <c r="CM876"/>
  <c r="BZ876"/>
  <c r="CL876"/>
  <c r="BW876"/>
  <c r="CI876"/>
  <c r="BY876"/>
  <c r="CK876"/>
  <c r="BR1025"/>
  <c r="BS1025"/>
  <c r="BT1025"/>
  <c r="BP1025"/>
  <c r="BU1025"/>
  <c r="BQ1025"/>
  <c r="CJ1025" l="1"/>
  <c r="BX1025"/>
  <c r="CI1025"/>
  <c r="BW1025"/>
  <c r="CL1025"/>
  <c r="BZ1025"/>
  <c r="CK1025"/>
  <c r="BY1025"/>
  <c r="CM1025"/>
  <c r="CA1025"/>
  <c r="CH1025"/>
  <c r="BV1025"/>
  <c r="CG1025"/>
  <c r="CB1025"/>
  <c r="CD1025"/>
  <c r="CC1025"/>
  <c r="CF1025"/>
  <c r="CE1025"/>
  <c r="BU877" l="1"/>
  <c r="CG877"/>
  <c r="BV877"/>
  <c r="CH877"/>
  <c r="BX877"/>
  <c r="CJ877"/>
  <c r="BT877"/>
  <c r="CF877"/>
  <c r="CA877"/>
  <c r="CM877"/>
  <c r="BY877"/>
  <c r="CK877"/>
  <c r="CE877"/>
  <c r="BS877"/>
  <c r="BZ877"/>
  <c r="CL877"/>
  <c r="CB877"/>
  <c r="BP877"/>
  <c r="CI877"/>
  <c r="BW877"/>
  <c r="CD877"/>
  <c r="BR877"/>
  <c r="CC877"/>
  <c r="BQ877"/>
  <c r="BR1026"/>
  <c r="BS1026"/>
  <c r="BT1026"/>
  <c r="BU1026"/>
  <c r="BQ1026"/>
  <c r="CB1026" l="1"/>
  <c r="BP1026"/>
  <c r="CJ1026"/>
  <c r="BX1026"/>
  <c r="CI1026"/>
  <c r="BW1026"/>
  <c r="CL1026"/>
  <c r="BZ1026"/>
  <c r="CK1026"/>
  <c r="BY1026"/>
  <c r="CM1026"/>
  <c r="CA1026"/>
  <c r="CH1026"/>
  <c r="BV1026"/>
  <c r="CG1026"/>
  <c r="CD1026"/>
  <c r="CC1026"/>
  <c r="CF1026"/>
  <c r="CE1026"/>
  <c r="CM878" l="1"/>
  <c r="CA878"/>
  <c r="BQ878"/>
  <c r="CC878"/>
  <c r="CG878"/>
  <c r="BU878"/>
  <c r="CE878"/>
  <c r="BS878"/>
  <c r="BZ878"/>
  <c r="CL878"/>
  <c r="CH878"/>
  <c r="BV878"/>
  <c r="CI878"/>
  <c r="BW878"/>
  <c r="BX878"/>
  <c r="CJ878"/>
  <c r="BR878"/>
  <c r="CD878"/>
  <c r="BT878"/>
  <c r="CF878"/>
  <c r="BP878"/>
  <c r="CB878"/>
  <c r="BY878"/>
  <c r="CK878"/>
  <c r="BR1027"/>
  <c r="BS1027"/>
  <c r="BT1027"/>
  <c r="BP1027"/>
  <c r="BU1027"/>
  <c r="BQ1027"/>
  <c r="CJ1027" l="1"/>
  <c r="BX1027"/>
  <c r="CI1027"/>
  <c r="BW1027"/>
  <c r="CL1027"/>
  <c r="BZ1027"/>
  <c r="CK1027"/>
  <c r="BY1027"/>
  <c r="CM1027"/>
  <c r="CA1027"/>
  <c r="CH1027"/>
  <c r="BV1027"/>
  <c r="CG1027"/>
  <c r="CB1027"/>
  <c r="CD1027"/>
  <c r="CC1027"/>
  <c r="CF1027"/>
  <c r="CE1027"/>
  <c r="BW879" l="1"/>
  <c r="CI879"/>
  <c r="CF879"/>
  <c r="BT879"/>
  <c r="CC879"/>
  <c r="BQ879"/>
  <c r="BS879"/>
  <c r="CE879"/>
  <c r="CM879"/>
  <c r="CA879"/>
  <c r="BR879"/>
  <c r="CD879"/>
  <c r="BU879"/>
  <c r="CG879"/>
  <c r="BZ879"/>
  <c r="CL879"/>
  <c r="BV879"/>
  <c r="CH879"/>
  <c r="BP879"/>
  <c r="CB879"/>
  <c r="CK879"/>
  <c r="BY879"/>
  <c r="BX879"/>
  <c r="CJ879"/>
  <c r="BR1028"/>
  <c r="BS1028"/>
  <c r="BT1028"/>
  <c r="BU1028"/>
  <c r="BQ1028"/>
  <c r="CB1028" l="1"/>
  <c r="BP1028"/>
  <c r="CJ1028"/>
  <c r="BX1028"/>
  <c r="CI1028"/>
  <c r="BW1028"/>
  <c r="CL1028"/>
  <c r="BZ1028"/>
  <c r="CK1028"/>
  <c r="BY1028"/>
  <c r="CM1028"/>
  <c r="CA1028"/>
  <c r="CH1028"/>
  <c r="BV1028"/>
  <c r="CG1028"/>
  <c r="CD1028"/>
  <c r="CC1028"/>
  <c r="CF1028"/>
  <c r="CE1028"/>
  <c r="CG880" l="1"/>
  <c r="BU880"/>
  <c r="BY880"/>
  <c r="CK880"/>
  <c r="CM880"/>
  <c r="CA880"/>
  <c r="CH880"/>
  <c r="BV880"/>
  <c r="BS880"/>
  <c r="CE880"/>
  <c r="BT880"/>
  <c r="CF880"/>
  <c r="BW880"/>
  <c r="CI880"/>
  <c r="CJ880"/>
  <c r="BX880"/>
  <c r="BQ880"/>
  <c r="CC880"/>
  <c r="BP880"/>
  <c r="CB880"/>
  <c r="BR880"/>
  <c r="CD880"/>
  <c r="BZ880"/>
  <c r="CL880"/>
  <c r="BR1029"/>
  <c r="BS1029"/>
  <c r="BT1029"/>
  <c r="BU1029"/>
  <c r="BQ1029"/>
  <c r="CB1029" l="1"/>
  <c r="BP1029"/>
  <c r="CJ1029"/>
  <c r="BX1029"/>
  <c r="CI1029"/>
  <c r="BW1029"/>
  <c r="CL1029"/>
  <c r="BZ1029"/>
  <c r="CK1029"/>
  <c r="BY1029"/>
  <c r="CM1029"/>
  <c r="CA1029"/>
  <c r="CH1029"/>
  <c r="BV1029"/>
  <c r="CG1029"/>
  <c r="CD1029"/>
  <c r="CC1029"/>
  <c r="CF1029"/>
  <c r="CE1029"/>
  <c r="BP881" l="1"/>
  <c r="CB881"/>
  <c r="BV881"/>
  <c r="CH881"/>
  <c r="BY881"/>
  <c r="CK881"/>
  <c r="CM881"/>
  <c r="CA881"/>
  <c r="BT881"/>
  <c r="CF881"/>
  <c r="BZ881"/>
  <c r="CL881"/>
  <c r="CD881"/>
  <c r="BR881"/>
  <c r="CI881"/>
  <c r="BW881"/>
  <c r="CE881"/>
  <c r="BS881"/>
  <c r="BU881"/>
  <c r="CG881"/>
  <c r="BQ881"/>
  <c r="CC881"/>
  <c r="BX881"/>
  <c r="CJ881"/>
  <c r="BR1030" l="1"/>
  <c r="BS1030"/>
  <c r="BT1030"/>
  <c r="BU1030"/>
  <c r="BQ1030"/>
  <c r="BU882" l="1"/>
  <c r="BQ882"/>
  <c r="BT882"/>
  <c r="BW882"/>
  <c r="BZ882"/>
  <c r="BR882"/>
  <c r="BS882"/>
  <c r="BV882"/>
  <c r="CF882"/>
  <c r="CI882"/>
  <c r="CH882"/>
  <c r="CE882"/>
  <c r="CC882"/>
  <c r="CG882"/>
  <c r="CD882"/>
  <c r="CL882"/>
  <c r="CB1030"/>
  <c r="BP1030"/>
  <c r="CJ1030"/>
  <c r="BX1030"/>
  <c r="CI1030"/>
  <c r="BW1030"/>
  <c r="CL1030"/>
  <c r="BZ1030"/>
  <c r="CK1030"/>
  <c r="BY1030"/>
  <c r="CM1030"/>
  <c r="CA1030"/>
  <c r="CH1030"/>
  <c r="BV1030"/>
  <c r="CG1030"/>
  <c r="CD1030"/>
  <c r="CC1030"/>
  <c r="CF1030"/>
  <c r="CE1030"/>
  <c r="CK882" l="1"/>
  <c r="BY882"/>
  <c r="CJ882"/>
  <c r="BX882"/>
  <c r="CM882"/>
  <c r="CA882"/>
  <c r="CB882"/>
  <c r="BP882"/>
  <c r="BR1031" l="1"/>
  <c r="BS1031"/>
  <c r="BT1031"/>
  <c r="BU1031"/>
  <c r="BQ1031"/>
  <c r="BR883" l="1"/>
  <c r="BV883"/>
  <c r="BT883"/>
  <c r="BQ883"/>
  <c r="BW883"/>
  <c r="BS883"/>
  <c r="BU883"/>
  <c r="CG883"/>
  <c r="CB883"/>
  <c r="BP883"/>
  <c r="CL883"/>
  <c r="BZ883"/>
  <c r="CA883"/>
  <c r="CM883"/>
  <c r="BY883"/>
  <c r="CK883"/>
  <c r="BX883"/>
  <c r="CJ883"/>
  <c r="CB1031"/>
  <c r="BP1031"/>
  <c r="CJ1031"/>
  <c r="BX1031"/>
  <c r="CI1031"/>
  <c r="BW1031"/>
  <c r="CL1031"/>
  <c r="BZ1031"/>
  <c r="CK1031"/>
  <c r="BY1031"/>
  <c r="CM1031"/>
  <c r="CA1031"/>
  <c r="CH1031"/>
  <c r="BV1031"/>
  <c r="CC1031"/>
  <c r="CG1031"/>
  <c r="CD1031"/>
  <c r="CF1031"/>
  <c r="CE1031"/>
  <c r="CE883" l="1"/>
  <c r="CI883"/>
  <c r="CF883"/>
  <c r="CD883"/>
  <c r="CC883"/>
  <c r="CH883"/>
  <c r="BR1032" l="1"/>
  <c r="BS1032"/>
  <c r="BT1032"/>
  <c r="BU1032"/>
  <c r="BQ1032"/>
  <c r="BW884" l="1"/>
  <c r="BX884"/>
  <c r="BQ884"/>
  <c r="BY884"/>
  <c r="BU884"/>
  <c r="BZ884"/>
  <c r="BS884"/>
  <c r="BT884"/>
  <c r="CA884"/>
  <c r="BV884"/>
  <c r="CB884"/>
  <c r="BP884"/>
  <c r="BR884"/>
  <c r="CB1032"/>
  <c r="BP1032"/>
  <c r="CJ1032"/>
  <c r="BX1032"/>
  <c r="CI1032"/>
  <c r="BW1032"/>
  <c r="CL1032"/>
  <c r="BZ1032"/>
  <c r="CK1032"/>
  <c r="BY1032"/>
  <c r="CM1032"/>
  <c r="CA1032"/>
  <c r="CH1032"/>
  <c r="BV1032"/>
  <c r="CG1032"/>
  <c r="CD1032"/>
  <c r="CC1032"/>
  <c r="CF1032"/>
  <c r="CE1032"/>
  <c r="CL884" l="1"/>
  <c r="CM884"/>
  <c r="CK884"/>
  <c r="CG884"/>
  <c r="CD884"/>
  <c r="CH884"/>
  <c r="CF884"/>
  <c r="CI884"/>
  <c r="CJ884"/>
  <c r="CC884"/>
  <c r="CE884"/>
  <c r="BR1033"/>
  <c r="BS1033"/>
  <c r="BT1033"/>
  <c r="BU1033"/>
  <c r="BQ1033"/>
  <c r="CB1033" l="1"/>
  <c r="BP1033"/>
  <c r="CJ1033"/>
  <c r="BX1033"/>
  <c r="CI1033"/>
  <c r="BW1033"/>
  <c r="CL1033"/>
  <c r="BZ1033"/>
  <c r="CK1033"/>
  <c r="BY1033"/>
  <c r="CM1033"/>
  <c r="CA1033"/>
  <c r="CH1033"/>
  <c r="BV1033"/>
  <c r="CG1033"/>
  <c r="CD1033"/>
  <c r="CC1033"/>
  <c r="CF1033"/>
  <c r="CE1033"/>
  <c r="BQ885" l="1"/>
  <c r="BR885"/>
  <c r="CB885"/>
  <c r="BT885" l="1"/>
  <c r="CF885"/>
  <c r="CA885"/>
  <c r="CM885"/>
  <c r="CK885"/>
  <c r="BY885"/>
  <c r="BV885"/>
  <c r="CI885"/>
  <c r="BW885"/>
  <c r="BP885"/>
  <c r="BS885"/>
  <c r="CE885"/>
  <c r="BU885"/>
  <c r="CG885"/>
  <c r="CL885"/>
  <c r="BZ885"/>
  <c r="BX885"/>
  <c r="CJ885"/>
  <c r="CD885"/>
  <c r="BR1034"/>
  <c r="BS1034"/>
  <c r="BT1034"/>
  <c r="BU1034"/>
  <c r="BQ1034"/>
  <c r="CH885" l="1"/>
  <c r="CC885"/>
  <c r="CB1034"/>
  <c r="BP1034"/>
  <c r="CJ1034"/>
  <c r="BX1034"/>
  <c r="CI1034"/>
  <c r="BW1034"/>
  <c r="CL1034"/>
  <c r="BZ1034"/>
  <c r="CK1034"/>
  <c r="BY1034"/>
  <c r="CM1034"/>
  <c r="CA1034"/>
  <c r="CH1034"/>
  <c r="BV1034"/>
  <c r="CG1034"/>
  <c r="CD1034"/>
  <c r="CC1034"/>
  <c r="CF1034"/>
  <c r="CE1034"/>
  <c r="BU886" l="1"/>
  <c r="BQ886"/>
  <c r="BY886"/>
  <c r="BR886"/>
  <c r="BZ886"/>
  <c r="BX886"/>
  <c r="BS886" l="1"/>
  <c r="BP886"/>
  <c r="BV886"/>
  <c r="BW886"/>
  <c r="CA886"/>
  <c r="BT886"/>
  <c r="CK886"/>
  <c r="CC886"/>
  <c r="CG886"/>
  <c r="CD886"/>
  <c r="CL886"/>
  <c r="CJ886"/>
  <c r="CB886"/>
  <c r="BR1035"/>
  <c r="BS1035"/>
  <c r="BT1035"/>
  <c r="BU1035"/>
  <c r="BQ1035"/>
  <c r="CM886" l="1"/>
  <c r="CI886"/>
  <c r="CH886"/>
  <c r="CE886"/>
  <c r="CF886"/>
  <c r="CB1035"/>
  <c r="BP1035"/>
  <c r="CJ1035"/>
  <c r="BX1035"/>
  <c r="CI1035"/>
  <c r="BW1035"/>
  <c r="CL1035"/>
  <c r="BZ1035"/>
  <c r="CK1035"/>
  <c r="BY1035"/>
  <c r="CM1035"/>
  <c r="CA1035"/>
  <c r="CH1035"/>
  <c r="BV1035"/>
  <c r="CG1035"/>
  <c r="CD1035"/>
  <c r="CC1035"/>
  <c r="CF1035"/>
  <c r="CE1035"/>
  <c r="CL887" l="1"/>
  <c r="BZ887"/>
  <c r="BU887"/>
  <c r="BP887"/>
  <c r="CB887"/>
  <c r="BQ887"/>
  <c r="BV887"/>
  <c r="BR887"/>
  <c r="BT887"/>
  <c r="BY887"/>
  <c r="CM887"/>
  <c r="CA887"/>
  <c r="BX887"/>
  <c r="BW887"/>
  <c r="BS887"/>
  <c r="BR1036"/>
  <c r="BS1036"/>
  <c r="BT1036"/>
  <c r="BP1036"/>
  <c r="BU1036"/>
  <c r="BQ1036"/>
  <c r="CJ1036" l="1"/>
  <c r="BX1036"/>
  <c r="CI1036"/>
  <c r="BW1036"/>
  <c r="CL1036"/>
  <c r="BZ1036"/>
  <c r="CK1036"/>
  <c r="BY1036"/>
  <c r="CM1036"/>
  <c r="CA1036"/>
  <c r="CH1036"/>
  <c r="BV1036"/>
  <c r="CG1036"/>
  <c r="CB1036"/>
  <c r="CD1036"/>
  <c r="CC1036"/>
  <c r="CF1036"/>
  <c r="CE1036"/>
  <c r="CH887" l="1"/>
  <c r="CG887"/>
  <c r="CC887"/>
  <c r="CF887"/>
  <c r="CJ887"/>
  <c r="CE887"/>
  <c r="CI887"/>
  <c r="CD887"/>
  <c r="CK887"/>
  <c r="BR1037" l="1"/>
  <c r="BS1037"/>
  <c r="BT1037"/>
  <c r="BP1037"/>
  <c r="BU1037"/>
  <c r="BQ1037"/>
  <c r="BR888" l="1"/>
  <c r="BU888"/>
  <c r="BY888"/>
  <c r="BX888"/>
  <c r="CD888"/>
  <c r="CJ1037"/>
  <c r="BX1037"/>
  <c r="CI1037"/>
  <c r="BW1037"/>
  <c r="CL1037"/>
  <c r="BZ1037"/>
  <c r="CK1037"/>
  <c r="BY1037"/>
  <c r="CM1037"/>
  <c r="CA1037"/>
  <c r="CH1037"/>
  <c r="BV1037"/>
  <c r="CG1037"/>
  <c r="CB1037"/>
  <c r="CD1037"/>
  <c r="CC1037"/>
  <c r="CF1037"/>
  <c r="CE1037"/>
  <c r="BP888" l="1"/>
  <c r="BW888"/>
  <c r="CI888"/>
  <c r="BV888"/>
  <c r="CH888"/>
  <c r="BZ888"/>
  <c r="CL888"/>
  <c r="CA888"/>
  <c r="CE888"/>
  <c r="BS888"/>
  <c r="CF888"/>
  <c r="BT888"/>
  <c r="BQ888"/>
  <c r="BR1038" l="1"/>
  <c r="BS1038"/>
  <c r="BT1038"/>
  <c r="BU1038"/>
  <c r="BQ1038"/>
  <c r="CB888" l="1"/>
  <c r="CG888"/>
  <c r="CK888"/>
  <c r="CJ888"/>
  <c r="CM888"/>
  <c r="CC888"/>
  <c r="CB1038"/>
  <c r="BP1038"/>
  <c r="CJ1038"/>
  <c r="BX1038"/>
  <c r="CI1038"/>
  <c r="BW1038"/>
  <c r="CL1038"/>
  <c r="BZ1038"/>
  <c r="CK1038"/>
  <c r="BY1038"/>
  <c r="CM1038"/>
  <c r="CA1038"/>
  <c r="CH1038"/>
  <c r="BV1038"/>
  <c r="CG1038"/>
  <c r="CD1038"/>
  <c r="CC1038"/>
  <c r="CF1038"/>
  <c r="CE1038"/>
  <c r="BR1039" l="1"/>
  <c r="BS1039"/>
  <c r="BT1039"/>
  <c r="BP1039"/>
  <c r="BU1039"/>
  <c r="BQ1039"/>
  <c r="BV889" l="1"/>
  <c r="BS889"/>
  <c r="BX889"/>
  <c r="BT889"/>
  <c r="BZ889"/>
  <c r="BU889"/>
  <c r="BP889"/>
  <c r="CA889"/>
  <c r="BQ889"/>
  <c r="BW889"/>
  <c r="BR889"/>
  <c r="BY889"/>
  <c r="CJ1039"/>
  <c r="BX1039"/>
  <c r="CI1039"/>
  <c r="BW1039"/>
  <c r="CL1039"/>
  <c r="BZ1039"/>
  <c r="CK1039"/>
  <c r="BY1039"/>
  <c r="CM1039"/>
  <c r="CA1039"/>
  <c r="CH1039"/>
  <c r="BV1039"/>
  <c r="CG1039"/>
  <c r="CB1039"/>
  <c r="CD1039"/>
  <c r="CC1039"/>
  <c r="CF1039"/>
  <c r="CE1039"/>
  <c r="CI889" l="1"/>
  <c r="CH889"/>
  <c r="CE889"/>
  <c r="CL889"/>
  <c r="CD889"/>
  <c r="CJ889"/>
  <c r="CG889"/>
  <c r="CF889"/>
  <c r="CB889"/>
  <c r="CM889"/>
  <c r="CC889"/>
  <c r="CK889"/>
  <c r="BR1040"/>
  <c r="BS1040"/>
  <c r="BT1040"/>
  <c r="BU1040"/>
  <c r="BQ1040"/>
  <c r="CB1040" l="1"/>
  <c r="BP1040"/>
  <c r="CJ1040"/>
  <c r="BX1040"/>
  <c r="CI1040"/>
  <c r="BW1040"/>
  <c r="CL1040"/>
  <c r="BZ1040"/>
  <c r="CK1040"/>
  <c r="BY1040"/>
  <c r="CM1040"/>
  <c r="CA1040"/>
  <c r="CH1040"/>
  <c r="BV1040"/>
  <c r="CG1040"/>
  <c r="CD1040"/>
  <c r="CC1040"/>
  <c r="CF1040"/>
  <c r="CE1040"/>
  <c r="BZ890" l="1"/>
  <c r="CE890"/>
  <c r="BS890"/>
  <c r="CF890"/>
  <c r="BT890"/>
  <c r="BQ890"/>
  <c r="CC890"/>
  <c r="CI890"/>
  <c r="BW890"/>
  <c r="BU890"/>
  <c r="CG890"/>
  <c r="BP890"/>
  <c r="CB890"/>
  <c r="BY890"/>
  <c r="CK890"/>
  <c r="BV890"/>
  <c r="CH890"/>
  <c r="CA890"/>
  <c r="CM890"/>
  <c r="BX890"/>
  <c r="CJ890"/>
  <c r="BR890"/>
  <c r="CD890"/>
  <c r="BR1041"/>
  <c r="BS1041"/>
  <c r="BT1041"/>
  <c r="BP1041"/>
  <c r="BU1041"/>
  <c r="BQ1041"/>
  <c r="CL890" l="1"/>
  <c r="CJ1041"/>
  <c r="BX1041"/>
  <c r="CI1041"/>
  <c r="BW1041"/>
  <c r="CL1041"/>
  <c r="BZ1041"/>
  <c r="CK1041"/>
  <c r="BY1041"/>
  <c r="CM1041"/>
  <c r="CA1041"/>
  <c r="CH1041"/>
  <c r="BV1041"/>
  <c r="CG1041"/>
  <c r="CB1041"/>
  <c r="CD1041"/>
  <c r="CC1041"/>
  <c r="CF1041"/>
  <c r="CE1041"/>
  <c r="CI891" l="1"/>
  <c r="BW891"/>
  <c r="CA891"/>
  <c r="CM891"/>
  <c r="BU891"/>
  <c r="CG891"/>
  <c r="BY891"/>
  <c r="CK891"/>
  <c r="CH891"/>
  <c r="BV891"/>
  <c r="BP891"/>
  <c r="CB891"/>
  <c r="CD891"/>
  <c r="BR891"/>
  <c r="BT891"/>
  <c r="CF891"/>
  <c r="BQ891"/>
  <c r="CC891"/>
  <c r="CE891"/>
  <c r="BS891"/>
  <c r="BX891"/>
  <c r="CJ891"/>
  <c r="BZ891"/>
  <c r="CL891"/>
  <c r="BR1042"/>
  <c r="BS1042"/>
  <c r="BT1042"/>
  <c r="BU1042"/>
  <c r="BQ1042"/>
  <c r="CB1042" l="1"/>
  <c r="BP1042"/>
  <c r="CJ1042"/>
  <c r="BX1042"/>
  <c r="CI1042"/>
  <c r="BW1042"/>
  <c r="CL1042"/>
  <c r="BZ1042"/>
  <c r="CK1042"/>
  <c r="BY1042"/>
  <c r="CM1042"/>
  <c r="CA1042"/>
  <c r="CH1042"/>
  <c r="BV1042"/>
  <c r="CG1042"/>
  <c r="CD1042"/>
  <c r="CC1042"/>
  <c r="CF1042"/>
  <c r="CE1042"/>
  <c r="CA892" l="1"/>
  <c r="CM892"/>
  <c r="BZ892"/>
  <c r="BP892"/>
  <c r="CB892"/>
  <c r="BT892"/>
  <c r="BX892"/>
  <c r="BR892"/>
  <c r="BQ892"/>
  <c r="BS892"/>
  <c r="CE892"/>
  <c r="BU892"/>
  <c r="CG892"/>
  <c r="CK892"/>
  <c r="BY892"/>
  <c r="BW892"/>
  <c r="CI892"/>
  <c r="BV892"/>
  <c r="CH892"/>
  <c r="BR1043"/>
  <c r="BS1043"/>
  <c r="BT1043"/>
  <c r="BP1043"/>
  <c r="BU1043"/>
  <c r="BQ1043"/>
  <c r="CC892" l="1"/>
  <c r="CF892"/>
  <c r="CL892"/>
  <c r="CD892"/>
  <c r="CJ892"/>
  <c r="CJ1043"/>
  <c r="BX1043"/>
  <c r="CI1043"/>
  <c r="BW1043"/>
  <c r="CL1043"/>
  <c r="BZ1043"/>
  <c r="CK1043"/>
  <c r="BY1043"/>
  <c r="CM1043"/>
  <c r="CA1043"/>
  <c r="CH1043"/>
  <c r="BV1043"/>
  <c r="CG1043"/>
  <c r="CB1043"/>
  <c r="CD1043"/>
  <c r="CC1043"/>
  <c r="CF1043"/>
  <c r="CE1043"/>
  <c r="CA893" l="1"/>
  <c r="BT893"/>
  <c r="BQ893"/>
  <c r="BV893"/>
  <c r="BY893"/>
  <c r="CK893"/>
  <c r="BU893"/>
  <c r="BZ893"/>
  <c r="BS893"/>
  <c r="BR893"/>
  <c r="BX893"/>
  <c r="BW893"/>
  <c r="BP893"/>
  <c r="BR1044"/>
  <c r="BS1044"/>
  <c r="BT1044"/>
  <c r="BU1044"/>
  <c r="BQ1044"/>
  <c r="CB1044" l="1"/>
  <c r="BP1044"/>
  <c r="CJ1044"/>
  <c r="BX1044"/>
  <c r="CI1044"/>
  <c r="BW1044"/>
  <c r="CL1044"/>
  <c r="BZ1044"/>
  <c r="CK1044"/>
  <c r="BY1044"/>
  <c r="CM1044"/>
  <c r="CA1044"/>
  <c r="CH1044"/>
  <c r="BV1044"/>
  <c r="CG1044"/>
  <c r="CD1044"/>
  <c r="CC1044"/>
  <c r="CF1044"/>
  <c r="CE1044"/>
  <c r="CL893" l="1"/>
  <c r="CD893"/>
  <c r="CI893"/>
  <c r="CB893"/>
  <c r="CJ893"/>
  <c r="CC893"/>
  <c r="CF893"/>
  <c r="CG893"/>
  <c r="CM893"/>
  <c r="CH893"/>
  <c r="CE893"/>
  <c r="BR1045" l="1"/>
  <c r="BS1045"/>
  <c r="BT1045"/>
  <c r="BU1045"/>
  <c r="BQ1045"/>
  <c r="CB1045" l="1"/>
  <c r="BP1045"/>
  <c r="CJ1045"/>
  <c r="BX1045"/>
  <c r="CI1045"/>
  <c r="BW1045"/>
  <c r="CL1045"/>
  <c r="BZ1045"/>
  <c r="CK1045"/>
  <c r="BY1045"/>
  <c r="CM1045"/>
  <c r="CA1045"/>
  <c r="CH1045"/>
  <c r="BV1045"/>
  <c r="CG1045"/>
  <c r="CD1045"/>
  <c r="CC1045"/>
  <c r="CF1045"/>
  <c r="CE1045"/>
  <c r="CB894" l="1"/>
  <c r="BP894"/>
  <c r="BU894"/>
  <c r="CG894"/>
  <c r="CJ894"/>
  <c r="BX894"/>
  <c r="BW894"/>
  <c r="CI894"/>
  <c r="CM894"/>
  <c r="CA894"/>
  <c r="CH894"/>
  <c r="BV894"/>
  <c r="BZ894"/>
  <c r="CL894"/>
  <c r="BQ894"/>
  <c r="CC894"/>
  <c r="BY894"/>
  <c r="CK894"/>
  <c r="BR894"/>
  <c r="CD894"/>
  <c r="CE894"/>
  <c r="BS894"/>
  <c r="BT894"/>
  <c r="CF894"/>
  <c r="BR1046" l="1"/>
  <c r="BS1046"/>
  <c r="BT1046"/>
  <c r="BU1046"/>
  <c r="BQ1046"/>
  <c r="CB1046" l="1"/>
  <c r="BP1046"/>
  <c r="CJ1046"/>
  <c r="BX1046"/>
  <c r="CI1046"/>
  <c r="BW1046"/>
  <c r="CL1046"/>
  <c r="BZ1046"/>
  <c r="CK1046"/>
  <c r="BY1046"/>
  <c r="CM1046"/>
  <c r="CA1046"/>
  <c r="CH1046"/>
  <c r="BV1046"/>
  <c r="CG1046"/>
  <c r="CD1046"/>
  <c r="CC1046"/>
  <c r="CF1046"/>
  <c r="CE1046"/>
  <c r="BY895" l="1"/>
  <c r="CK895"/>
  <c r="BT895"/>
  <c r="CF895"/>
  <c r="BS895"/>
  <c r="CE895"/>
  <c r="CH895"/>
  <c r="BV895"/>
  <c r="CA895"/>
  <c r="CM895"/>
  <c r="BZ895"/>
  <c r="CL895"/>
  <c r="BU895"/>
  <c r="CG895"/>
  <c r="CD895"/>
  <c r="BR895"/>
  <c r="CJ895"/>
  <c r="BX895"/>
  <c r="BW895"/>
  <c r="CI895"/>
  <c r="BQ895"/>
  <c r="CC895"/>
  <c r="BP895"/>
  <c r="CB895"/>
  <c r="BR1047" l="1"/>
  <c r="BS1047"/>
  <c r="BT1047"/>
  <c r="BU1047"/>
  <c r="BQ1047"/>
  <c r="CB1047" l="1"/>
  <c r="BP1047"/>
  <c r="CJ1047"/>
  <c r="BX1047"/>
  <c r="CI1047"/>
  <c r="BW1047"/>
  <c r="CL1047"/>
  <c r="BZ1047"/>
  <c r="CK1047"/>
  <c r="BY1047"/>
  <c r="CM1047"/>
  <c r="CA1047"/>
  <c r="CH1047"/>
  <c r="BV1047"/>
  <c r="CG1047"/>
  <c r="CD1047"/>
  <c r="CC1047"/>
  <c r="CF1047"/>
  <c r="CE1047"/>
  <c r="BQ896" l="1"/>
  <c r="BP896"/>
  <c r="CB896"/>
  <c r="BZ896"/>
  <c r="CL896"/>
  <c r="BW896"/>
  <c r="CI896"/>
  <c r="BV896"/>
  <c r="CH896"/>
  <c r="BX896"/>
  <c r="CJ896"/>
  <c r="CD896"/>
  <c r="BR896"/>
  <c r="BY896"/>
  <c r="CK896"/>
  <c r="BT896"/>
  <c r="CF896"/>
  <c r="CG896"/>
  <c r="BU896"/>
  <c r="CM896"/>
  <c r="CA896"/>
  <c r="BS896"/>
  <c r="CE896"/>
  <c r="CC896" l="1"/>
  <c r="BR1048"/>
  <c r="BS1048"/>
  <c r="BT1048"/>
  <c r="BP1048"/>
  <c r="BU1048"/>
  <c r="BQ1048"/>
  <c r="CJ1048" l="1"/>
  <c r="BX1048"/>
  <c r="CI1048"/>
  <c r="BW1048"/>
  <c r="CL1048"/>
  <c r="BZ1048"/>
  <c r="CK1048"/>
  <c r="BY1048"/>
  <c r="CM1048"/>
  <c r="CA1048"/>
  <c r="CH1048"/>
  <c r="BV1048"/>
  <c r="CG1048"/>
  <c r="CB1048"/>
  <c r="CD1048"/>
  <c r="CC1048"/>
  <c r="CF1048"/>
  <c r="CE1048"/>
  <c r="BQ897" l="1"/>
  <c r="CC897"/>
  <c r="BR897"/>
  <c r="CD897"/>
  <c r="BS897"/>
  <c r="CE897"/>
  <c r="BT897"/>
  <c r="CF897"/>
  <c r="BY897"/>
  <c r="CK897"/>
  <c r="CH897"/>
  <c r="BV897"/>
  <c r="BU897"/>
  <c r="CG897"/>
  <c r="BW897"/>
  <c r="CI897"/>
  <c r="CM897"/>
  <c r="CA897"/>
  <c r="CB897"/>
  <c r="BP897"/>
  <c r="BZ897"/>
  <c r="CL897"/>
  <c r="CJ897"/>
  <c r="BX897"/>
  <c r="BR1049" l="1"/>
  <c r="BS1049"/>
  <c r="BT1049"/>
  <c r="BP1049"/>
  <c r="BU1049"/>
  <c r="BQ1049"/>
  <c r="CJ1049" l="1"/>
  <c r="BX1049"/>
  <c r="CI1049"/>
  <c r="BW1049"/>
  <c r="CL1049"/>
  <c r="BZ1049"/>
  <c r="CK1049"/>
  <c r="BY1049"/>
  <c r="CM1049"/>
  <c r="CA1049"/>
  <c r="CH1049"/>
  <c r="BV1049"/>
  <c r="CG1049"/>
  <c r="CB1049"/>
  <c r="CD1049"/>
  <c r="CC1049"/>
  <c r="CF1049"/>
  <c r="CE1049"/>
  <c r="BZ898" l="1"/>
  <c r="CL898"/>
  <c r="BP898"/>
  <c r="CB898"/>
  <c r="CG898"/>
  <c r="BU898"/>
  <c r="BW898"/>
  <c r="CI898"/>
  <c r="CJ898"/>
  <c r="BX898"/>
  <c r="CH898"/>
  <c r="BV898"/>
  <c r="BQ898"/>
  <c r="CC898"/>
  <c r="CD898"/>
  <c r="BR898"/>
  <c r="BY898"/>
  <c r="CK898"/>
  <c r="CA898"/>
  <c r="CM898"/>
  <c r="CF898"/>
  <c r="BT898"/>
  <c r="BS898"/>
  <c r="CE898"/>
  <c r="BR1050" l="1"/>
  <c r="BS1050"/>
  <c r="BT1050"/>
  <c r="BP1050"/>
  <c r="BU1050"/>
  <c r="BQ1050"/>
  <c r="CA899" l="1"/>
  <c r="BV899"/>
  <c r="BP899"/>
  <c r="BX899"/>
  <c r="BZ899"/>
  <c r="BS899"/>
  <c r="CJ1050"/>
  <c r="BX1050"/>
  <c r="CI1050"/>
  <c r="BW1050"/>
  <c r="CL1050"/>
  <c r="BZ1050"/>
  <c r="CK1050"/>
  <c r="BY1050"/>
  <c r="CM1050"/>
  <c r="CA1050"/>
  <c r="CH1050"/>
  <c r="BV1050"/>
  <c r="CG1050"/>
  <c r="CB1050"/>
  <c r="CD1050"/>
  <c r="CC1050"/>
  <c r="CF1050"/>
  <c r="CE1050"/>
  <c r="BT899" l="1"/>
  <c r="CF899"/>
  <c r="CC899"/>
  <c r="BQ899"/>
  <c r="CD899"/>
  <c r="BR899"/>
  <c r="CG899"/>
  <c r="BU899"/>
  <c r="CI899"/>
  <c r="BW899"/>
  <c r="CK899"/>
  <c r="BY899"/>
  <c r="CL899"/>
  <c r="CJ899"/>
  <c r="CB899"/>
  <c r="CH899"/>
  <c r="CM899"/>
  <c r="CE899"/>
  <c r="BR1051" l="1"/>
  <c r="BS1051"/>
  <c r="BT1051"/>
  <c r="BP1051"/>
  <c r="BU1051"/>
  <c r="BQ1051"/>
  <c r="CJ1051" l="1"/>
  <c r="BX1051"/>
  <c r="CI1051"/>
  <c r="BW1051"/>
  <c r="CL1051"/>
  <c r="BZ1051"/>
  <c r="CK1051"/>
  <c r="BY1051"/>
  <c r="CM1051"/>
  <c r="CA1051"/>
  <c r="CH1051"/>
  <c r="BV1051"/>
  <c r="CG1051"/>
  <c r="CB1051"/>
  <c r="CD1051"/>
  <c r="CC1051"/>
  <c r="CF1051"/>
  <c r="CE1051"/>
  <c r="BV900" l="1"/>
  <c r="CH900"/>
  <c r="BQ900"/>
  <c r="CC900"/>
  <c r="BU900"/>
  <c r="CG900"/>
  <c r="BY900"/>
  <c r="CK900"/>
  <c r="BT900"/>
  <c r="CF900"/>
  <c r="BW900"/>
  <c r="CI900"/>
  <c r="CM900"/>
  <c r="CA900"/>
  <c r="BP900"/>
  <c r="CB900"/>
  <c r="BS900"/>
  <c r="CE900"/>
  <c r="BR900"/>
  <c r="CD900"/>
  <c r="BZ900"/>
  <c r="CL900"/>
  <c r="BX900"/>
  <c r="CJ900"/>
  <c r="BR1052" l="1"/>
  <c r="BS1052"/>
  <c r="BT1052"/>
  <c r="BP1052"/>
  <c r="BU1052"/>
  <c r="BQ1052"/>
  <c r="CJ1052" l="1"/>
  <c r="BX1052"/>
  <c r="CI1052"/>
  <c r="BW1052"/>
  <c r="CL1052"/>
  <c r="BZ1052"/>
  <c r="CK1052"/>
  <c r="BY1052"/>
  <c r="CM1052"/>
  <c r="CA1052"/>
  <c r="CH1052"/>
  <c r="BV1052"/>
  <c r="CG1052"/>
  <c r="CB1052"/>
  <c r="CD1052"/>
  <c r="CC1052"/>
  <c r="CF1052"/>
  <c r="CE1052"/>
  <c r="BU901" l="1"/>
  <c r="CG901"/>
  <c r="BX901"/>
  <c r="BY901"/>
  <c r="CK901"/>
  <c r="CA901"/>
  <c r="CM901"/>
  <c r="BS901"/>
  <c r="CH901"/>
  <c r="BV901"/>
  <c r="BT901"/>
  <c r="BW901"/>
  <c r="BQ901"/>
  <c r="BR901"/>
  <c r="CB901"/>
  <c r="BP901"/>
  <c r="CL901"/>
  <c r="BZ901"/>
  <c r="BR1053" l="1"/>
  <c r="BS1053"/>
  <c r="BT1053"/>
  <c r="BU1053"/>
  <c r="BQ1053"/>
  <c r="CF901" l="1"/>
  <c r="CC901"/>
  <c r="CJ901"/>
  <c r="CE901"/>
  <c r="CI901"/>
  <c r="CD901"/>
  <c r="CB1053"/>
  <c r="BP1053"/>
  <c r="CJ1053"/>
  <c r="BX1053"/>
  <c r="CI1053"/>
  <c r="BW1053"/>
  <c r="CL1053"/>
  <c r="BZ1053"/>
  <c r="CK1053"/>
  <c r="BY1053"/>
  <c r="CM1053"/>
  <c r="CA1053"/>
  <c r="CH1053"/>
  <c r="BV1053"/>
  <c r="CC1053"/>
  <c r="CF1053"/>
  <c r="CE1053"/>
  <c r="CG1053"/>
  <c r="CD1053"/>
  <c r="BR1054" l="1"/>
  <c r="BS1054"/>
  <c r="BT1054"/>
  <c r="BU1054"/>
  <c r="BQ1054"/>
  <c r="BS902" l="1"/>
  <c r="CH902"/>
  <c r="BV902"/>
  <c r="BP902"/>
  <c r="BX902"/>
  <c r="BR902"/>
  <c r="CA902"/>
  <c r="CM902"/>
  <c r="BY902"/>
  <c r="CK902"/>
  <c r="BT902"/>
  <c r="CI902"/>
  <c r="BW902"/>
  <c r="CL902"/>
  <c r="BZ902"/>
  <c r="CC902"/>
  <c r="BQ902"/>
  <c r="BU902"/>
  <c r="CG902"/>
  <c r="CB1054"/>
  <c r="BP1054"/>
  <c r="CJ1054"/>
  <c r="BX1054"/>
  <c r="CI1054"/>
  <c r="BW1054"/>
  <c r="CL1054"/>
  <c r="BZ1054"/>
  <c r="CK1054"/>
  <c r="BY1054"/>
  <c r="CM1054"/>
  <c r="CA1054"/>
  <c r="CH1054"/>
  <c r="BV1054"/>
  <c r="CC1054"/>
  <c r="CF1054"/>
  <c r="CG1054"/>
  <c r="CD1054"/>
  <c r="CE1054"/>
  <c r="CB902" l="1"/>
  <c r="CE902"/>
  <c r="CF902"/>
  <c r="CD902"/>
  <c r="CJ902"/>
  <c r="BR1055" l="1"/>
  <c r="BS1055"/>
  <c r="BT1055"/>
  <c r="BU1055"/>
  <c r="BQ1055"/>
  <c r="BQ903" l="1"/>
  <c r="BP903"/>
  <c r="CH903"/>
  <c r="BV903"/>
  <c r="BX903"/>
  <c r="BZ903"/>
  <c r="BU903"/>
  <c r="CG903"/>
  <c r="CA903"/>
  <c r="BT903"/>
  <c r="BW903"/>
  <c r="BY903"/>
  <c r="BS903"/>
  <c r="BR903"/>
  <c r="CB1055"/>
  <c r="BP1055"/>
  <c r="CJ1055"/>
  <c r="BX1055"/>
  <c r="CI1055"/>
  <c r="BW1055"/>
  <c r="CL1055"/>
  <c r="BZ1055"/>
  <c r="CK1055"/>
  <c r="BY1055"/>
  <c r="CM1055"/>
  <c r="CA1055"/>
  <c r="CH1055"/>
  <c r="BV1055"/>
  <c r="CG1055"/>
  <c r="CD1055"/>
  <c r="CC1055"/>
  <c r="CF1055"/>
  <c r="CE1055"/>
  <c r="CL903" l="1"/>
  <c r="CK903"/>
  <c r="CC903"/>
  <c r="CB903"/>
  <c r="CJ903"/>
  <c r="CM903"/>
  <c r="CF903"/>
  <c r="CI903"/>
  <c r="CE903"/>
  <c r="CD903"/>
  <c r="BR1056"/>
  <c r="BS1056"/>
  <c r="BT1056"/>
  <c r="BU1056"/>
  <c r="BQ1056"/>
  <c r="CB1056" l="1"/>
  <c r="BP1056"/>
  <c r="CJ1056"/>
  <c r="BX1056"/>
  <c r="CI1056"/>
  <c r="BW1056"/>
  <c r="CL1056"/>
  <c r="BZ1056"/>
  <c r="CK1056"/>
  <c r="BY1056"/>
  <c r="CM1056"/>
  <c r="CA1056"/>
  <c r="CH1056"/>
  <c r="BV1056"/>
  <c r="CG1056"/>
  <c r="CD1056"/>
  <c r="CC1056"/>
  <c r="CF1056"/>
  <c r="CE1056"/>
  <c r="CA904" l="1"/>
  <c r="CD904"/>
  <c r="BR904"/>
  <c r="BT904"/>
  <c r="BZ904"/>
  <c r="BY904"/>
  <c r="BP904"/>
  <c r="BQ904"/>
  <c r="BW904"/>
  <c r="BX904"/>
  <c r="CJ904"/>
  <c r="BV904"/>
  <c r="CH904"/>
  <c r="BU904"/>
  <c r="CG904"/>
  <c r="BS904"/>
  <c r="CE904"/>
  <c r="BR1057"/>
  <c r="BS1057"/>
  <c r="BT1057"/>
  <c r="BP1057"/>
  <c r="BU1057"/>
  <c r="BQ1057"/>
  <c r="CJ1057" l="1"/>
  <c r="BX1057"/>
  <c r="CI1057"/>
  <c r="BW1057"/>
  <c r="CL1057"/>
  <c r="BZ1057"/>
  <c r="CK1057"/>
  <c r="BY1057"/>
  <c r="CM1057"/>
  <c r="CA1057"/>
  <c r="CH1057"/>
  <c r="BV1057"/>
  <c r="CG1057"/>
  <c r="CB1057"/>
  <c r="CD1057"/>
  <c r="CC1057"/>
  <c r="CF1057"/>
  <c r="CE1057"/>
  <c r="CM904" l="1"/>
  <c r="CL904"/>
  <c r="CK904"/>
  <c r="CB904"/>
  <c r="CI904"/>
  <c r="CF904"/>
  <c r="CC904"/>
  <c r="BR1058" l="1"/>
  <c r="BS1058"/>
  <c r="BT1058"/>
  <c r="BU1058"/>
  <c r="BQ1058"/>
  <c r="CB1058" l="1"/>
  <c r="BP1058"/>
  <c r="CJ1058"/>
  <c r="BX1058"/>
  <c r="CI1058"/>
  <c r="BW1058"/>
  <c r="CL1058"/>
  <c r="BZ1058"/>
  <c r="CK1058"/>
  <c r="BY1058"/>
  <c r="CM1058"/>
  <c r="CA1058"/>
  <c r="CH1058"/>
  <c r="BV1058"/>
  <c r="CG1058"/>
  <c r="CD1058"/>
  <c r="CC1058"/>
  <c r="CF1058"/>
  <c r="CE1058"/>
  <c r="CA905" l="1"/>
  <c r="CM905"/>
  <c r="BP905"/>
  <c r="CB905"/>
  <c r="CL905"/>
  <c r="BZ905"/>
  <c r="BQ905"/>
  <c r="CC905"/>
  <c r="BR905"/>
  <c r="CD905"/>
  <c r="CE905"/>
  <c r="BS905"/>
  <c r="CG905"/>
  <c r="BU905"/>
  <c r="CH905"/>
  <c r="BV905"/>
  <c r="BY905"/>
  <c r="CK905"/>
  <c r="CJ905"/>
  <c r="BX905"/>
  <c r="CF905"/>
  <c r="BT905"/>
  <c r="BW905"/>
  <c r="CI905"/>
  <c r="BR1059" l="1"/>
  <c r="BS1059"/>
  <c r="BT1059"/>
  <c r="BU1059"/>
  <c r="BQ1059"/>
  <c r="CB1059" l="1"/>
  <c r="BP1059"/>
  <c r="CJ1059"/>
  <c r="BX1059"/>
  <c r="CI1059"/>
  <c r="BW1059"/>
  <c r="CL1059"/>
  <c r="BZ1059"/>
  <c r="CK1059"/>
  <c r="BY1059"/>
  <c r="CM1059"/>
  <c r="CA1059"/>
  <c r="CH1059"/>
  <c r="BV1059"/>
  <c r="CG1059"/>
  <c r="CD1059"/>
  <c r="CC1059"/>
  <c r="CF1059"/>
  <c r="CE1059"/>
  <c r="CC906" l="1"/>
  <c r="BQ906"/>
  <c r="CE906"/>
  <c r="BS906"/>
  <c r="BW906"/>
  <c r="CI906"/>
  <c r="CK906"/>
  <c r="BY906"/>
  <c r="BT906"/>
  <c r="CF906"/>
  <c r="BP906"/>
  <c r="CB906"/>
  <c r="BU906"/>
  <c r="CG906"/>
  <c r="BX906"/>
  <c r="CJ906"/>
  <c r="BV906"/>
  <c r="CH906"/>
  <c r="BR906"/>
  <c r="CD906"/>
  <c r="CA906"/>
  <c r="CM906"/>
  <c r="CL906"/>
  <c r="BZ906"/>
  <c r="BR1060" l="1"/>
  <c r="BS1060"/>
  <c r="BT1060"/>
  <c r="BU1060"/>
  <c r="BQ1060"/>
  <c r="CB1060" l="1"/>
  <c r="BP1060"/>
  <c r="CJ1060"/>
  <c r="BX1060"/>
  <c r="CI1060"/>
  <c r="BW1060"/>
  <c r="CL1060"/>
  <c r="BZ1060"/>
  <c r="CK1060"/>
  <c r="BY1060"/>
  <c r="CM1060"/>
  <c r="CA1060"/>
  <c r="CH1060"/>
  <c r="BV1060"/>
  <c r="CG1060"/>
  <c r="CD1060"/>
  <c r="CC1060"/>
  <c r="CF1060"/>
  <c r="CE1060"/>
  <c r="BU907" l="1"/>
  <c r="CG907"/>
  <c r="CA907"/>
  <c r="CM907"/>
  <c r="CI907"/>
  <c r="BW907"/>
  <c r="CK907"/>
  <c r="BY907"/>
  <c r="BP907"/>
  <c r="CB907"/>
  <c r="BS907"/>
  <c r="CE907"/>
  <c r="BZ907"/>
  <c r="CL907"/>
  <c r="BT907"/>
  <c r="CF907"/>
  <c r="BQ907"/>
  <c r="CC907"/>
  <c r="CJ907"/>
  <c r="BX907"/>
  <c r="BR907"/>
  <c r="CD907"/>
  <c r="CH907"/>
  <c r="BV907"/>
  <c r="BR1061" l="1"/>
  <c r="BS1061"/>
  <c r="BT1061"/>
  <c r="BP1061"/>
  <c r="BU1061"/>
  <c r="BQ1061"/>
  <c r="CJ1061" l="1"/>
  <c r="BX1061"/>
  <c r="CI1061"/>
  <c r="BW1061"/>
  <c r="CL1061"/>
  <c r="BZ1061"/>
  <c r="CK1061"/>
  <c r="BY1061"/>
  <c r="CM1061"/>
  <c r="CA1061"/>
  <c r="CH1061"/>
  <c r="BV1061"/>
  <c r="CG1061"/>
  <c r="CB1061"/>
  <c r="CD1061"/>
  <c r="CC1061"/>
  <c r="CF1061"/>
  <c r="CE1061"/>
  <c r="CG908" l="1"/>
  <c r="BU908"/>
  <c r="CJ908"/>
  <c r="BX908"/>
  <c r="CA908"/>
  <c r="CM908"/>
  <c r="CC908"/>
  <c r="BQ908"/>
  <c r="CD908"/>
  <c r="BR908"/>
  <c r="CK908"/>
  <c r="BY908"/>
  <c r="CL908"/>
  <c r="BZ908"/>
  <c r="BS908"/>
  <c r="CE908"/>
  <c r="CF908"/>
  <c r="BT908"/>
  <c r="BV908"/>
  <c r="CH908"/>
  <c r="CI908"/>
  <c r="BW908"/>
  <c r="CB908"/>
  <c r="BP908"/>
  <c r="BR1062" l="1"/>
  <c r="BS1062"/>
  <c r="BT1062"/>
  <c r="BU1062"/>
  <c r="BQ1062"/>
  <c r="BU909" l="1"/>
  <c r="BR909"/>
  <c r="BP909"/>
  <c r="BV909"/>
  <c r="BX909"/>
  <c r="CA909"/>
  <c r="CH909"/>
  <c r="CG909"/>
  <c r="CJ909"/>
  <c r="CM909"/>
  <c r="CD909"/>
  <c r="CB909"/>
  <c r="CB1062"/>
  <c r="BP1062"/>
  <c r="CJ1062"/>
  <c r="BX1062"/>
  <c r="CI1062"/>
  <c r="BW1062"/>
  <c r="CL1062"/>
  <c r="BZ1062"/>
  <c r="CK1062"/>
  <c r="BY1062"/>
  <c r="CM1062"/>
  <c r="CA1062"/>
  <c r="CH1062"/>
  <c r="BV1062"/>
  <c r="CG1062"/>
  <c r="CD1062"/>
  <c r="CC1062"/>
  <c r="CF1062"/>
  <c r="CE1062"/>
  <c r="BY909" l="1"/>
  <c r="CK909"/>
  <c r="CE909"/>
  <c r="BS909"/>
  <c r="CF909"/>
  <c r="BT909"/>
  <c r="BW909"/>
  <c r="CI909"/>
  <c r="BZ909"/>
  <c r="CL909"/>
  <c r="BQ909"/>
  <c r="CC909"/>
  <c r="BR1063" l="1"/>
  <c r="BS1063"/>
  <c r="BT1063"/>
  <c r="BP1063"/>
  <c r="BU1063"/>
  <c r="BQ1063"/>
  <c r="CJ1063" l="1"/>
  <c r="BX1063"/>
  <c r="CI1063"/>
  <c r="BW1063"/>
  <c r="CL1063"/>
  <c r="BZ1063"/>
  <c r="CK1063"/>
  <c r="BY1063"/>
  <c r="CM1063"/>
  <c r="CA1063"/>
  <c r="CH1063"/>
  <c r="BV1063"/>
  <c r="CG1063"/>
  <c r="CB1063"/>
  <c r="CD1063"/>
  <c r="CC1063"/>
  <c r="CF1063"/>
  <c r="CE1063"/>
  <c r="BX910" l="1"/>
  <c r="CJ910"/>
  <c r="CD910"/>
  <c r="BR910"/>
  <c r="BS910"/>
  <c r="CE910"/>
  <c r="BP910"/>
  <c r="CA910"/>
  <c r="CM910"/>
  <c r="BV910"/>
  <c r="CH910"/>
  <c r="CB910"/>
  <c r="BY910"/>
  <c r="CK910"/>
  <c r="BQ910"/>
  <c r="CC910"/>
  <c r="CG910"/>
  <c r="BU910"/>
  <c r="BT910"/>
  <c r="CF910"/>
  <c r="BW910"/>
  <c r="CI910"/>
  <c r="BZ910"/>
  <c r="CL910"/>
  <c r="BR1064" l="1"/>
  <c r="BS1064"/>
  <c r="BT1064"/>
  <c r="BP1064"/>
  <c r="BU1064"/>
  <c r="BQ1064"/>
  <c r="CJ1064" l="1"/>
  <c r="BX1064"/>
  <c r="CI1064"/>
  <c r="BW1064"/>
  <c r="CL1064"/>
  <c r="BZ1064"/>
  <c r="CK1064"/>
  <c r="BY1064"/>
  <c r="CM1064"/>
  <c r="CA1064"/>
  <c r="CH1064"/>
  <c r="BV1064"/>
  <c r="CG1064"/>
  <c r="CB1064"/>
  <c r="CD1064"/>
  <c r="CC1064"/>
  <c r="CF1064"/>
  <c r="CE1064"/>
  <c r="BP911" l="1"/>
  <c r="CB911"/>
  <c r="BT911"/>
  <c r="CD911"/>
  <c r="BR911"/>
  <c r="BY911"/>
  <c r="CH911"/>
  <c r="BV911"/>
  <c r="BW911"/>
  <c r="BS911"/>
  <c r="BX911"/>
  <c r="BQ911"/>
  <c r="CC911"/>
  <c r="CM911"/>
  <c r="CA911"/>
  <c r="BZ911"/>
  <c r="BU911"/>
  <c r="CG911"/>
  <c r="BR1065" l="1"/>
  <c r="BS1065"/>
  <c r="BT1065"/>
  <c r="BP1065"/>
  <c r="BU1065"/>
  <c r="BQ1065"/>
  <c r="CE911" l="1"/>
  <c r="CJ911"/>
  <c r="CI911"/>
  <c r="CL911"/>
  <c r="CF911"/>
  <c r="CK911"/>
  <c r="CJ1065"/>
  <c r="BX1065"/>
  <c r="CI1065"/>
  <c r="BW1065"/>
  <c r="CL1065"/>
  <c r="BZ1065"/>
  <c r="CK1065"/>
  <c r="BY1065"/>
  <c r="CM1065"/>
  <c r="CA1065"/>
  <c r="CH1065"/>
  <c r="BV1065"/>
  <c r="CG1065"/>
  <c r="CB1065"/>
  <c r="CD1065"/>
  <c r="CC1065"/>
  <c r="CF1065"/>
  <c r="CE1065"/>
  <c r="BV912" l="1"/>
  <c r="BT912"/>
  <c r="BX912"/>
  <c r="BY912"/>
  <c r="CG912"/>
  <c r="BW912"/>
  <c r="BQ912"/>
  <c r="CI912"/>
  <c r="CC912"/>
  <c r="CF912"/>
  <c r="CJ912"/>
  <c r="CK912"/>
  <c r="CH912"/>
  <c r="BR1066"/>
  <c r="BS1066"/>
  <c r="BT1066"/>
  <c r="BP1066"/>
  <c r="BU1066"/>
  <c r="BQ1066"/>
  <c r="BR912" l="1"/>
  <c r="CD912"/>
  <c r="BZ912"/>
  <c r="CL912"/>
  <c r="CM912"/>
  <c r="CA912"/>
  <c r="BU912"/>
  <c r="CE912"/>
  <c r="BS912"/>
  <c r="BP912"/>
  <c r="CB912"/>
  <c r="CJ1066"/>
  <c r="BX1066"/>
  <c r="CI1066"/>
  <c r="BW1066"/>
  <c r="CL1066"/>
  <c r="BZ1066"/>
  <c r="CK1066"/>
  <c r="BY1066"/>
  <c r="CM1066"/>
  <c r="CA1066"/>
  <c r="CH1066"/>
  <c r="BV1066"/>
  <c r="CG1066"/>
  <c r="CB1066"/>
  <c r="CD1066"/>
  <c r="CC1066"/>
  <c r="CF1066"/>
  <c r="CE1066"/>
  <c r="BV913" l="1"/>
  <c r="BU913"/>
  <c r="BQ913"/>
  <c r="BR913"/>
  <c r="CA913"/>
  <c r="BY913"/>
  <c r="CF913"/>
  <c r="BT913"/>
  <c r="BP913"/>
  <c r="BX913"/>
  <c r="CJ913"/>
  <c r="BS913"/>
  <c r="CE913"/>
  <c r="BZ913"/>
  <c r="CL913"/>
  <c r="BW913"/>
  <c r="CI913"/>
  <c r="CB913"/>
  <c r="CD913"/>
  <c r="CM913"/>
  <c r="CC913"/>
  <c r="CH913"/>
  <c r="CG913"/>
  <c r="CK913" l="1"/>
  <c r="BR1067"/>
  <c r="BS1067"/>
  <c r="BT1067"/>
  <c r="BP1067"/>
  <c r="BU1067"/>
  <c r="BQ1067"/>
  <c r="CJ1067" l="1"/>
  <c r="BX1067"/>
  <c r="CI1067"/>
  <c r="BW1067"/>
  <c r="CL1067"/>
  <c r="BZ1067"/>
  <c r="CK1067"/>
  <c r="BY1067"/>
  <c r="CM1067"/>
  <c r="CA1067"/>
  <c r="CH1067"/>
  <c r="BV1067"/>
  <c r="CG1067"/>
  <c r="CB1067"/>
  <c r="CD1067"/>
  <c r="CC1067"/>
  <c r="CF1067"/>
  <c r="CE1067"/>
  <c r="BQ914" l="1"/>
  <c r="CC914"/>
  <c r="CJ914"/>
  <c r="BX914"/>
  <c r="BS914"/>
  <c r="CE914"/>
  <c r="BV914"/>
  <c r="CH914"/>
  <c r="CB914"/>
  <c r="BP914"/>
  <c r="CL914"/>
  <c r="BZ914"/>
  <c r="BW914"/>
  <c r="CI914"/>
  <c r="BY914"/>
  <c r="CK914"/>
  <c r="BT914"/>
  <c r="CF914"/>
  <c r="CG914"/>
  <c r="BU914"/>
  <c r="CA914"/>
  <c r="CM914"/>
  <c r="BR914"/>
  <c r="CD914"/>
  <c r="BR1068" l="1"/>
  <c r="BS1068"/>
  <c r="BT1068"/>
  <c r="BU1068"/>
  <c r="BQ1068"/>
  <c r="CB1068" l="1"/>
  <c r="BP1068"/>
  <c r="CJ1068"/>
  <c r="BX1068"/>
  <c r="CI1068"/>
  <c r="BW1068"/>
  <c r="CL1068"/>
  <c r="BZ1068"/>
  <c r="CK1068"/>
  <c r="BY1068"/>
  <c r="CM1068"/>
  <c r="CA1068"/>
  <c r="CH1068"/>
  <c r="BV1068"/>
  <c r="CG1068"/>
  <c r="CD1068"/>
  <c r="CC1068"/>
  <c r="CF1068"/>
  <c r="CE1068"/>
  <c r="BZ915" l="1"/>
  <c r="BS915"/>
  <c r="BP915"/>
  <c r="BW915"/>
  <c r="BQ915"/>
  <c r="CC915"/>
  <c r="BX915"/>
  <c r="BV915"/>
  <c r="BU915"/>
  <c r="BT915"/>
  <c r="CF915"/>
  <c r="CA915"/>
  <c r="CM915"/>
  <c r="BR915"/>
  <c r="CD915"/>
  <c r="BY915"/>
  <c r="CK915"/>
  <c r="CG915" l="1"/>
  <c r="CE915"/>
  <c r="CH915"/>
  <c r="CJ915"/>
  <c r="CI915"/>
  <c r="CB915"/>
  <c r="CL915"/>
  <c r="BR1069"/>
  <c r="BS1069"/>
  <c r="BT1069"/>
  <c r="BP1069"/>
  <c r="BU1069"/>
  <c r="BQ1069"/>
  <c r="CJ1069" l="1"/>
  <c r="BX1069"/>
  <c r="CI1069"/>
  <c r="BW1069"/>
  <c r="CL1069"/>
  <c r="BZ1069"/>
  <c r="CK1069"/>
  <c r="BY1069"/>
  <c r="CM1069"/>
  <c r="CA1069"/>
  <c r="CH1069"/>
  <c r="BV1069"/>
  <c r="CG1069"/>
  <c r="CB1069"/>
  <c r="CD1069"/>
  <c r="CC1069"/>
  <c r="CF1069"/>
  <c r="CE1069"/>
  <c r="BQ916" l="1"/>
  <c r="CC916"/>
  <c r="BY916"/>
  <c r="CK916"/>
  <c r="BZ916"/>
  <c r="CL916"/>
  <c r="CM916"/>
  <c r="CA916"/>
  <c r="BP916"/>
  <c r="CB916"/>
  <c r="BX916"/>
  <c r="CJ916"/>
  <c r="BT916"/>
  <c r="CF916"/>
  <c r="BR916"/>
  <c r="CD916"/>
  <c r="CE916"/>
  <c r="BS916"/>
  <c r="CI916"/>
  <c r="BW916"/>
  <c r="BV916"/>
  <c r="CH916"/>
  <c r="CG916"/>
  <c r="BU916"/>
  <c r="BR1070" l="1"/>
  <c r="BS1070"/>
  <c r="BT1070"/>
  <c r="BP1070"/>
  <c r="BU1070"/>
  <c r="BQ1070"/>
  <c r="CJ1070" l="1"/>
  <c r="BX1070"/>
  <c r="CI1070"/>
  <c r="BW1070"/>
  <c r="CL1070"/>
  <c r="BZ1070"/>
  <c r="CK1070"/>
  <c r="BY1070"/>
  <c r="CM1070"/>
  <c r="CA1070"/>
  <c r="CH1070"/>
  <c r="BV1070"/>
  <c r="CG1070"/>
  <c r="CB1070"/>
  <c r="CD1070"/>
  <c r="CC1070"/>
  <c r="CF1070"/>
  <c r="CE1070"/>
  <c r="CA917" l="1"/>
  <c r="BU917"/>
  <c r="BV917"/>
  <c r="BP917"/>
  <c r="BX917"/>
  <c r="CJ917"/>
  <c r="BW917"/>
  <c r="BS917"/>
  <c r="CE917"/>
  <c r="BY917"/>
  <c r="CK917"/>
  <c r="CC917"/>
  <c r="BQ917"/>
  <c r="CD917"/>
  <c r="BR917"/>
  <c r="BT917"/>
  <c r="BZ917"/>
  <c r="BR1071" l="1"/>
  <c r="BS1071"/>
  <c r="BT1071"/>
  <c r="BU1071"/>
  <c r="BQ1071"/>
  <c r="CH917" l="1"/>
  <c r="CF917"/>
  <c r="CM917"/>
  <c r="CG917"/>
  <c r="CB917"/>
  <c r="CI917"/>
  <c r="CL917"/>
  <c r="CB1071"/>
  <c r="BP1071"/>
  <c r="CJ1071"/>
  <c r="BX1071"/>
  <c r="CI1071"/>
  <c r="BW1071"/>
  <c r="CL1071"/>
  <c r="BZ1071"/>
  <c r="CK1071"/>
  <c r="BY1071"/>
  <c r="CM1071"/>
  <c r="CA1071"/>
  <c r="CH1071"/>
  <c r="BV1071"/>
  <c r="CG1071"/>
  <c r="CD1071"/>
  <c r="CC1071"/>
  <c r="CF1071"/>
  <c r="CE1071"/>
  <c r="BR1072" l="1"/>
  <c r="BS1072"/>
  <c r="BT1072"/>
  <c r="BU1072"/>
  <c r="BQ1072"/>
  <c r="BV918" l="1"/>
  <c r="CH918"/>
  <c r="BZ918"/>
  <c r="CL918"/>
  <c r="CB918"/>
  <c r="BP918"/>
  <c r="CC918"/>
  <c r="BQ918"/>
  <c r="BT918"/>
  <c r="CF918"/>
  <c r="BR918"/>
  <c r="CD918"/>
  <c r="BW918"/>
  <c r="CI918"/>
  <c r="CM918"/>
  <c r="CA918"/>
  <c r="CE918"/>
  <c r="BS918"/>
  <c r="BY918"/>
  <c r="CK918"/>
  <c r="BU918"/>
  <c r="CG918"/>
  <c r="CJ918"/>
  <c r="BX918"/>
  <c r="CB1072"/>
  <c r="BP1072"/>
  <c r="CJ1072"/>
  <c r="BX1072"/>
  <c r="CI1072"/>
  <c r="BW1072"/>
  <c r="CL1072"/>
  <c r="BZ1072"/>
  <c r="CK1072"/>
  <c r="BY1072"/>
  <c r="CM1072"/>
  <c r="CA1072"/>
  <c r="CH1072"/>
  <c r="BV1072"/>
  <c r="CG1072"/>
  <c r="CD1072"/>
  <c r="CC1072"/>
  <c r="CF1072"/>
  <c r="CE1072"/>
  <c r="BQ919" l="1"/>
  <c r="BR1073"/>
  <c r="BS1073"/>
  <c r="BT1073"/>
  <c r="BU1073"/>
  <c r="BQ1073"/>
  <c r="BZ919" l="1"/>
  <c r="BW919"/>
  <c r="CM919"/>
  <c r="CA919"/>
  <c r="BP919"/>
  <c r="CB919"/>
  <c r="BX919"/>
  <c r="CJ919"/>
  <c r="BT919"/>
  <c r="CF919"/>
  <c r="CH919"/>
  <c r="BV919"/>
  <c r="CG919"/>
  <c r="BU919"/>
  <c r="CC919"/>
  <c r="BR919"/>
  <c r="CD919"/>
  <c r="BY919"/>
  <c r="CK919"/>
  <c r="BS919"/>
  <c r="CE919"/>
  <c r="CB1073"/>
  <c r="BP1073"/>
  <c r="CJ1073"/>
  <c r="BX1073"/>
  <c r="CI1073"/>
  <c r="BW1073"/>
  <c r="CL1073"/>
  <c r="BZ1073"/>
  <c r="CK1073"/>
  <c r="BY1073"/>
  <c r="CM1073"/>
  <c r="CA1073"/>
  <c r="CH1073"/>
  <c r="BV1073"/>
  <c r="CG1073"/>
  <c r="CD1073"/>
  <c r="CC1073"/>
  <c r="CF1073"/>
  <c r="CE1073"/>
  <c r="CL919" l="1"/>
  <c r="CI919"/>
  <c r="BX920" l="1"/>
  <c r="BQ920"/>
  <c r="BT920"/>
  <c r="CA920"/>
  <c r="BS920"/>
  <c r="BY920"/>
  <c r="BR920"/>
  <c r="BR1074"/>
  <c r="BS1074"/>
  <c r="BT1074"/>
  <c r="BP1074"/>
  <c r="BU1074"/>
  <c r="BQ1074"/>
  <c r="BP920" l="1"/>
  <c r="CB920"/>
  <c r="BZ920"/>
  <c r="CL920"/>
  <c r="BV920"/>
  <c r="CH920"/>
  <c r="BU920"/>
  <c r="CG920"/>
  <c r="BW920"/>
  <c r="CI920"/>
  <c r="CJ920"/>
  <c r="CM920"/>
  <c r="CF920"/>
  <c r="CC920"/>
  <c r="CK920"/>
  <c r="CE920"/>
  <c r="CD920"/>
  <c r="CJ1074"/>
  <c r="BX1074"/>
  <c r="CI1074"/>
  <c r="BW1074"/>
  <c r="CL1074"/>
  <c r="BZ1074"/>
  <c r="CK1074"/>
  <c r="BY1074"/>
  <c r="CM1074"/>
  <c r="CA1074"/>
  <c r="CH1074"/>
  <c r="BV1074"/>
  <c r="CG1074"/>
  <c r="CB1074"/>
  <c r="CD1074"/>
  <c r="CC1074"/>
  <c r="CF1074"/>
  <c r="CE1074"/>
  <c r="BR1075" l="1"/>
  <c r="BS1075"/>
  <c r="BT1075"/>
  <c r="BP1075"/>
  <c r="BU1075"/>
  <c r="BQ1075"/>
  <c r="BQ921" l="1"/>
  <c r="CC921"/>
  <c r="CI921"/>
  <c r="BW921"/>
  <c r="BX921"/>
  <c r="CJ921"/>
  <c r="BP921"/>
  <c r="CB921"/>
  <c r="BZ921"/>
  <c r="CL921"/>
  <c r="BU921"/>
  <c r="CG921"/>
  <c r="CH921"/>
  <c r="BV921"/>
  <c r="CM921"/>
  <c r="CA921"/>
  <c r="BS921"/>
  <c r="CE921"/>
  <c r="BY921"/>
  <c r="CK921"/>
  <c r="CD921"/>
  <c r="BR921"/>
  <c r="CF921"/>
  <c r="BT921"/>
  <c r="CJ1075"/>
  <c r="BX1075"/>
  <c r="CI1075"/>
  <c r="BW1075"/>
  <c r="CL1075"/>
  <c r="BZ1075"/>
  <c r="CK1075"/>
  <c r="BY1075"/>
  <c r="CM1075"/>
  <c r="CA1075"/>
  <c r="CH1075"/>
  <c r="BV1075"/>
  <c r="CG1075"/>
  <c r="CB1075"/>
  <c r="CD1075"/>
  <c r="CC1075"/>
  <c r="CF1075"/>
  <c r="CE1075"/>
  <c r="BT922" l="1"/>
  <c r="CF922"/>
  <c r="BR1076"/>
  <c r="BS1076"/>
  <c r="BT1076"/>
  <c r="BP1076"/>
  <c r="BU1076"/>
  <c r="BQ1076"/>
  <c r="CC922" l="1"/>
  <c r="BQ922"/>
  <c r="CM922"/>
  <c r="CA922"/>
  <c r="CJ922"/>
  <c r="BX922"/>
  <c r="BV922"/>
  <c r="CK922"/>
  <c r="BY922"/>
  <c r="CE922"/>
  <c r="BS922"/>
  <c r="BW922"/>
  <c r="CI922"/>
  <c r="CL922"/>
  <c r="BZ922"/>
  <c r="BR922"/>
  <c r="CD922"/>
  <c r="BP922"/>
  <c r="CB922"/>
  <c r="CG922"/>
  <c r="BU922"/>
  <c r="CJ1076"/>
  <c r="BX1076"/>
  <c r="CI1076"/>
  <c r="BW1076"/>
  <c r="CL1076"/>
  <c r="BZ1076"/>
  <c r="CK1076"/>
  <c r="BY1076"/>
  <c r="CM1076"/>
  <c r="CA1076"/>
  <c r="CH1076"/>
  <c r="BV1076"/>
  <c r="CG1076"/>
  <c r="CB1076"/>
  <c r="CD1076"/>
  <c r="CC1076"/>
  <c r="CF1076"/>
  <c r="CE1076"/>
  <c r="CH922" l="1"/>
  <c r="BV923" l="1"/>
  <c r="BR923"/>
  <c r="BQ923"/>
  <c r="BU923"/>
  <c r="BX923"/>
  <c r="BY923"/>
  <c r="BT923"/>
  <c r="BR1077"/>
  <c r="BS1077"/>
  <c r="BT1077"/>
  <c r="BP1077"/>
  <c r="BU1077"/>
  <c r="BQ1077"/>
  <c r="CB923" l="1"/>
  <c r="BP923"/>
  <c r="CI923"/>
  <c r="BW923"/>
  <c r="CL923"/>
  <c r="BZ923"/>
  <c r="BS923"/>
  <c r="CE923"/>
  <c r="CA923"/>
  <c r="CM923"/>
  <c r="CJ923"/>
  <c r="CG923"/>
  <c r="CD923"/>
  <c r="CH923"/>
  <c r="CF923"/>
  <c r="CK923"/>
  <c r="CC923"/>
  <c r="CJ1077"/>
  <c r="BX1077"/>
  <c r="CI1077"/>
  <c r="BW1077"/>
  <c r="CL1077"/>
  <c r="BZ1077"/>
  <c r="CK1077"/>
  <c r="BY1077"/>
  <c r="CM1077"/>
  <c r="CA1077"/>
  <c r="CH1077"/>
  <c r="BV1077"/>
  <c r="CG1077"/>
  <c r="CB1077"/>
  <c r="CD1077"/>
  <c r="CC1077"/>
  <c r="CF1077"/>
  <c r="CE1077"/>
  <c r="BR1078" l="1"/>
  <c r="BS1078"/>
  <c r="BT1078"/>
  <c r="BP1078"/>
  <c r="BU1078"/>
  <c r="BQ1078"/>
  <c r="BW924" l="1"/>
  <c r="BV924"/>
  <c r="BR924"/>
  <c r="BU924"/>
  <c r="BY924"/>
  <c r="BT924"/>
  <c r="CM924"/>
  <c r="CA924"/>
  <c r="BS924"/>
  <c r="CE924"/>
  <c r="CI924"/>
  <c r="BQ924"/>
  <c r="BP924"/>
  <c r="CB924"/>
  <c r="BX924"/>
  <c r="CJ924"/>
  <c r="BZ924"/>
  <c r="CL924"/>
  <c r="CJ1078"/>
  <c r="BX1078"/>
  <c r="CI1078"/>
  <c r="BW1078"/>
  <c r="CL1078"/>
  <c r="BZ1078"/>
  <c r="CK1078"/>
  <c r="BY1078"/>
  <c r="CM1078"/>
  <c r="CA1078"/>
  <c r="CH1078"/>
  <c r="BV1078"/>
  <c r="CG1078"/>
  <c r="CB1078"/>
  <c r="CD1078"/>
  <c r="CC1078"/>
  <c r="CF1078"/>
  <c r="CE1078"/>
  <c r="CC924" l="1"/>
  <c r="CF924"/>
  <c r="CK924"/>
  <c r="CH924"/>
  <c r="CG924"/>
  <c r="CD924"/>
  <c r="BR1079" l="1"/>
  <c r="BS1079"/>
  <c r="BT1079"/>
  <c r="BP1079"/>
  <c r="BU1079"/>
  <c r="BQ1079"/>
  <c r="BY925" l="1"/>
  <c r="CK925"/>
  <c r="BS925"/>
  <c r="CE925"/>
  <c r="BR925"/>
  <c r="CD925"/>
  <c r="BV925"/>
  <c r="CH925"/>
  <c r="BQ925"/>
  <c r="CC925"/>
  <c r="BP925"/>
  <c r="CB925"/>
  <c r="CG925"/>
  <c r="BU925"/>
  <c r="BW925"/>
  <c r="CI925"/>
  <c r="BT925"/>
  <c r="CF925"/>
  <c r="CA925"/>
  <c r="CM925"/>
  <c r="BX925"/>
  <c r="CJ925"/>
  <c r="BZ925"/>
  <c r="CL925"/>
  <c r="CJ1079"/>
  <c r="BX1079"/>
  <c r="CI1079"/>
  <c r="BW1079"/>
  <c r="CL1079"/>
  <c r="BZ1079"/>
  <c r="CK1079"/>
  <c r="BY1079"/>
  <c r="CM1079"/>
  <c r="CA1079"/>
  <c r="CH1079"/>
  <c r="BV1079"/>
  <c r="CG1079"/>
  <c r="CB1079"/>
  <c r="CD1079"/>
  <c r="CC1079"/>
  <c r="CF1079"/>
  <c r="CE1079"/>
  <c r="BR1080" l="1"/>
  <c r="BS1080"/>
  <c r="BT1080"/>
  <c r="BP1080"/>
  <c r="BU1080"/>
  <c r="BQ1080"/>
  <c r="BT926" l="1"/>
  <c r="CF926"/>
  <c r="BQ926"/>
  <c r="CC926"/>
  <c r="BV926"/>
  <c r="CM926"/>
  <c r="CA926"/>
  <c r="BX926"/>
  <c r="BP926"/>
  <c r="CB926"/>
  <c r="BU926"/>
  <c r="BW926"/>
  <c r="BZ926"/>
  <c r="CL926"/>
  <c r="BR926"/>
  <c r="BS926"/>
  <c r="CE926"/>
  <c r="BY926"/>
  <c r="CD926"/>
  <c r="CJ1080"/>
  <c r="BX1080"/>
  <c r="CI1080"/>
  <c r="BW1080"/>
  <c r="CL1080"/>
  <c r="BZ1080"/>
  <c r="CK1080"/>
  <c r="BY1080"/>
  <c r="CM1080"/>
  <c r="CA1080"/>
  <c r="CH1080"/>
  <c r="BV1080"/>
  <c r="CG1080"/>
  <c r="CB1080"/>
  <c r="CD1080"/>
  <c r="CC1080"/>
  <c r="CF1080"/>
  <c r="CE1080"/>
  <c r="CK926" l="1"/>
  <c r="CJ926"/>
  <c r="CH926"/>
  <c r="CI926"/>
  <c r="CG926"/>
  <c r="BR1081" l="1"/>
  <c r="BS1081"/>
  <c r="BT1081"/>
  <c r="BP1081"/>
  <c r="BU1081"/>
  <c r="BQ1081"/>
  <c r="BW927" l="1"/>
  <c r="CM927"/>
  <c r="CF927"/>
  <c r="CG927"/>
  <c r="CE927"/>
  <c r="BZ927"/>
  <c r="CL927"/>
  <c r="CI927"/>
  <c r="BX927"/>
  <c r="CJ927"/>
  <c r="CH927"/>
  <c r="BV927"/>
  <c r="BR927"/>
  <c r="CD927"/>
  <c r="BY927"/>
  <c r="CK927"/>
  <c r="CA927"/>
  <c r="BS927"/>
  <c r="BT927"/>
  <c r="CB927"/>
  <c r="BP927"/>
  <c r="CC927"/>
  <c r="BU927"/>
  <c r="CJ1081"/>
  <c r="BX1081"/>
  <c r="CI1081"/>
  <c r="BW1081"/>
  <c r="CL1081"/>
  <c r="BZ1081"/>
  <c r="CK1081"/>
  <c r="BY1081"/>
  <c r="CM1081"/>
  <c r="CA1081"/>
  <c r="CH1081"/>
  <c r="BV1081"/>
  <c r="CG1081"/>
  <c r="CB1081"/>
  <c r="CD1081"/>
  <c r="CC1081"/>
  <c r="CF1081"/>
  <c r="CE1081"/>
  <c r="BQ927" l="1"/>
  <c r="BR1082" l="1"/>
  <c r="BS1082"/>
  <c r="BT1082"/>
  <c r="BP1082"/>
  <c r="BU1082"/>
  <c r="BQ1082"/>
  <c r="BS928" l="1"/>
  <c r="BQ928"/>
  <c r="CC928"/>
  <c r="BV928"/>
  <c r="BT928"/>
  <c r="CA928"/>
  <c r="CJ928"/>
  <c r="BX928"/>
  <c r="BW928"/>
  <c r="CI928"/>
  <c r="BP928"/>
  <c r="BU928"/>
  <c r="BZ928"/>
  <c r="BY928"/>
  <c r="BR928"/>
  <c r="CJ1082"/>
  <c r="BX1082"/>
  <c r="CI1082"/>
  <c r="BW1082"/>
  <c r="CL1082"/>
  <c r="BZ1082"/>
  <c r="CK1082"/>
  <c r="BY1082"/>
  <c r="CM1082"/>
  <c r="CA1082"/>
  <c r="CH1082"/>
  <c r="BV1082"/>
  <c r="CG1082"/>
  <c r="CB1082"/>
  <c r="CD1082"/>
  <c r="CC1082"/>
  <c r="CF1082"/>
  <c r="CE1082"/>
  <c r="CG928" l="1"/>
  <c r="CK928"/>
  <c r="CE928"/>
  <c r="CB928"/>
  <c r="CF928"/>
  <c r="CD928"/>
  <c r="CL928"/>
  <c r="CM928"/>
  <c r="CH928"/>
  <c r="BR1083" l="1"/>
  <c r="BS1083"/>
  <c r="BT1083"/>
  <c r="BU1083"/>
  <c r="BQ1083"/>
  <c r="BR929" l="1"/>
  <c r="BY929"/>
  <c r="BP929"/>
  <c r="BU929"/>
  <c r="BQ929"/>
  <c r="CC929"/>
  <c r="BT929"/>
  <c r="CM929"/>
  <c r="CA929"/>
  <c r="BZ929"/>
  <c r="CL929"/>
  <c r="BW929"/>
  <c r="CI929"/>
  <c r="BS929"/>
  <c r="CE929"/>
  <c r="CJ929"/>
  <c r="BX929"/>
  <c r="BV929"/>
  <c r="CH929"/>
  <c r="CB1083"/>
  <c r="BP1083"/>
  <c r="CJ1083"/>
  <c r="BX1083"/>
  <c r="CI1083"/>
  <c r="BW1083"/>
  <c r="CL1083"/>
  <c r="BZ1083"/>
  <c r="CK1083"/>
  <c r="BY1083"/>
  <c r="CM1083"/>
  <c r="CA1083"/>
  <c r="CH1083"/>
  <c r="BV1083"/>
  <c r="CG1083"/>
  <c r="CD1083"/>
  <c r="CC1083"/>
  <c r="CF1083"/>
  <c r="CE1083"/>
  <c r="CG929" l="1"/>
  <c r="CB929"/>
  <c r="CK929"/>
  <c r="CD929"/>
  <c r="CF929"/>
  <c r="BR1084" l="1"/>
  <c r="BS1084"/>
  <c r="BT1084"/>
  <c r="BU1084"/>
  <c r="BQ1084"/>
  <c r="CE930" l="1"/>
  <c r="BS930"/>
  <c r="BY930"/>
  <c r="BP930"/>
  <c r="BW930"/>
  <c r="CI930"/>
  <c r="BT930"/>
  <c r="CF930"/>
  <c r="CJ930"/>
  <c r="BX930"/>
  <c r="BQ930"/>
  <c r="CC930"/>
  <c r="BZ930"/>
  <c r="CL930"/>
  <c r="CM930"/>
  <c r="CA930"/>
  <c r="BV930"/>
  <c r="CH930"/>
  <c r="CD930"/>
  <c r="BR930"/>
  <c r="CG930"/>
  <c r="BU930"/>
  <c r="CB1084"/>
  <c r="BP1084"/>
  <c r="CJ1084"/>
  <c r="BX1084"/>
  <c r="CI1084"/>
  <c r="BW1084"/>
  <c r="CL1084"/>
  <c r="BZ1084"/>
  <c r="CK1084"/>
  <c r="BY1084"/>
  <c r="CM1084"/>
  <c r="CA1084"/>
  <c r="CH1084"/>
  <c r="BV1084"/>
  <c r="CG1084"/>
  <c r="CD1084"/>
  <c r="CC1084"/>
  <c r="CF1084"/>
  <c r="CE1084"/>
  <c r="CB930" l="1"/>
  <c r="CK930"/>
  <c r="BR1085" l="1"/>
  <c r="BS1085"/>
  <c r="BT1085"/>
  <c r="BU1085"/>
  <c r="BQ1085"/>
  <c r="BX931" l="1"/>
  <c r="CJ931"/>
  <c r="BT931"/>
  <c r="CF931"/>
  <c r="BR931"/>
  <c r="CI931"/>
  <c r="BW931"/>
  <c r="BY931"/>
  <c r="CK931"/>
  <c r="BQ931"/>
  <c r="CA931"/>
  <c r="BP931"/>
  <c r="BS931"/>
  <c r="BZ931"/>
  <c r="CH931"/>
  <c r="BU931"/>
  <c r="CG931"/>
  <c r="BV931"/>
  <c r="CB1085"/>
  <c r="BP1085"/>
  <c r="CJ1085"/>
  <c r="BX1085"/>
  <c r="CI1085"/>
  <c r="BW1085"/>
  <c r="CL1085"/>
  <c r="BZ1085"/>
  <c r="CK1085"/>
  <c r="BY1085"/>
  <c r="CM1085"/>
  <c r="CA1085"/>
  <c r="CH1085"/>
  <c r="BV1085"/>
  <c r="CG1085"/>
  <c r="CD1085"/>
  <c r="CC1085"/>
  <c r="CF1085"/>
  <c r="CE1085"/>
  <c r="CL931" l="1"/>
  <c r="CE931"/>
  <c r="CB931"/>
  <c r="CC931"/>
  <c r="CM931"/>
  <c r="CD931"/>
  <c r="BR1086" l="1"/>
  <c r="BS1086"/>
  <c r="BT1086"/>
  <c r="BU1086"/>
  <c r="BQ1086"/>
  <c r="BZ932" l="1"/>
  <c r="BY932"/>
  <c r="CA932"/>
  <c r="BQ932"/>
  <c r="CG932"/>
  <c r="BU932"/>
  <c r="BR932"/>
  <c r="BP932"/>
  <c r="BW932"/>
  <c r="CI932"/>
  <c r="BS932"/>
  <c r="BX932"/>
  <c r="BV932"/>
  <c r="BT932"/>
  <c r="CF932"/>
  <c r="CB1086"/>
  <c r="BP1086"/>
  <c r="CJ1086"/>
  <c r="BX1086"/>
  <c r="CI1086"/>
  <c r="BW1086"/>
  <c r="CL1086"/>
  <c r="BZ1086"/>
  <c r="CK1086"/>
  <c r="BY1086"/>
  <c r="CM1086"/>
  <c r="CA1086"/>
  <c r="CH1086"/>
  <c r="BV1086"/>
  <c r="CG1086"/>
  <c r="CD1086"/>
  <c r="CC1086"/>
  <c r="CF1086"/>
  <c r="CE1086"/>
  <c r="CJ932" l="1"/>
  <c r="CM932"/>
  <c r="CD932"/>
  <c r="CL932"/>
  <c r="CK932"/>
  <c r="CC932"/>
  <c r="CB932"/>
  <c r="CE932"/>
  <c r="CH932"/>
  <c r="BR1087"/>
  <c r="BS1087"/>
  <c r="BT1087"/>
  <c r="BU1087"/>
  <c r="BQ1087"/>
  <c r="CB1087" l="1"/>
  <c r="BP1087"/>
  <c r="CJ1087"/>
  <c r="BX1087"/>
  <c r="CI1087"/>
  <c r="BW1087"/>
  <c r="CL1087"/>
  <c r="BZ1087"/>
  <c r="CK1087"/>
  <c r="BY1087"/>
  <c r="CM1087"/>
  <c r="CA1087"/>
  <c r="CH1087"/>
  <c r="BV1087"/>
  <c r="CG1087"/>
  <c r="CD1087"/>
  <c r="CC1087"/>
  <c r="CF1087"/>
  <c r="CE1087"/>
  <c r="BY933" l="1"/>
  <c r="BR933"/>
  <c r="CA933"/>
  <c r="BP933"/>
  <c r="CB933"/>
  <c r="CL933"/>
  <c r="BZ933"/>
  <c r="BW933"/>
  <c r="CI933"/>
  <c r="BX933"/>
  <c r="BQ933"/>
  <c r="BS933"/>
  <c r="BV933"/>
  <c r="CG933"/>
  <c r="BU933"/>
  <c r="BT933"/>
  <c r="CF933"/>
  <c r="BR1088"/>
  <c r="BS1088"/>
  <c r="BT1088"/>
  <c r="BU1088"/>
  <c r="BQ1088"/>
  <c r="CB1088" l="1"/>
  <c r="BP1088"/>
  <c r="CJ1088"/>
  <c r="BX1088"/>
  <c r="CI1088"/>
  <c r="BW1088"/>
  <c r="CL1088"/>
  <c r="BZ1088"/>
  <c r="CK1088"/>
  <c r="BY1088"/>
  <c r="CM1088"/>
  <c r="CA1088"/>
  <c r="CH1088"/>
  <c r="BV1088"/>
  <c r="CG1088"/>
  <c r="CD1088"/>
  <c r="CC1088"/>
  <c r="CF1088"/>
  <c r="CE1088"/>
  <c r="CK933" l="1"/>
  <c r="CD933"/>
  <c r="CM933"/>
  <c r="CC933"/>
  <c r="CH933"/>
  <c r="CE933"/>
  <c r="CJ933"/>
  <c r="BR1089" l="1"/>
  <c r="BS1089"/>
  <c r="BT1089"/>
  <c r="BU1089"/>
  <c r="BQ1089"/>
  <c r="CB1089" l="1"/>
  <c r="BP1089"/>
  <c r="CJ1089"/>
  <c r="BX1089"/>
  <c r="CI1089"/>
  <c r="BW1089"/>
  <c r="CL1089"/>
  <c r="BZ1089"/>
  <c r="CK1089"/>
  <c r="BY1089"/>
  <c r="CM1089"/>
  <c r="CA1089"/>
  <c r="CH1089"/>
  <c r="BV1089"/>
  <c r="CG1089"/>
  <c r="CD1089"/>
  <c r="CC1089"/>
  <c r="CF1089"/>
  <c r="CE1089"/>
  <c r="CM934" l="1"/>
  <c r="CA934"/>
  <c r="BW934"/>
  <c r="CI934"/>
  <c r="CL934"/>
  <c r="BZ934"/>
  <c r="CE934"/>
  <c r="BS934"/>
  <c r="CC934"/>
  <c r="BQ934"/>
  <c r="CB934"/>
  <c r="BP934"/>
  <c r="CJ934"/>
  <c r="BX934"/>
  <c r="CH934"/>
  <c r="BV934"/>
  <c r="CD934"/>
  <c r="BR934"/>
  <c r="BT934"/>
  <c r="CF934"/>
  <c r="CG934"/>
  <c r="BU934"/>
  <c r="BY934"/>
  <c r="CK934"/>
  <c r="BR1090" l="1"/>
  <c r="BS1090"/>
  <c r="BT1090"/>
  <c r="BU1090"/>
  <c r="BQ1090"/>
  <c r="CB1090" l="1"/>
  <c r="BP1090"/>
  <c r="CJ1090"/>
  <c r="BX1090"/>
  <c r="CI1090"/>
  <c r="BW1090"/>
  <c r="CL1090"/>
  <c r="BZ1090"/>
  <c r="CK1090"/>
  <c r="BY1090"/>
  <c r="CM1090"/>
  <c r="CA1090"/>
  <c r="CH1090"/>
  <c r="BV1090"/>
  <c r="CG1090"/>
  <c r="CD1090"/>
  <c r="CC1090"/>
  <c r="CF1090"/>
  <c r="CE1090"/>
  <c r="BZ935" l="1"/>
  <c r="CL935"/>
  <c r="CI935"/>
  <c r="BW935"/>
  <c r="BT935"/>
  <c r="CF935"/>
  <c r="CH935"/>
  <c r="BV935"/>
  <c r="CM935"/>
  <c r="CA935"/>
  <c r="CE935"/>
  <c r="BS935"/>
  <c r="BP935"/>
  <c r="CB935"/>
  <c r="BX935"/>
  <c r="CJ935"/>
  <c r="CD935"/>
  <c r="BR935"/>
  <c r="CC935"/>
  <c r="BQ935"/>
  <c r="BU935"/>
  <c r="CG935"/>
  <c r="CK935"/>
  <c r="BY935"/>
  <c r="BR1091" l="1"/>
  <c r="BS1091"/>
  <c r="BT1091"/>
  <c r="BU1091"/>
  <c r="BQ1091"/>
  <c r="BW936" l="1"/>
  <c r="BS936"/>
  <c r="BY936"/>
  <c r="BQ936"/>
  <c r="CA936"/>
  <c r="BT936"/>
  <c r="CB1091"/>
  <c r="BP1091"/>
  <c r="CJ1091"/>
  <c r="BX1091"/>
  <c r="CI1091"/>
  <c r="BW1091"/>
  <c r="CL1091"/>
  <c r="BZ1091"/>
  <c r="CK1091"/>
  <c r="BY1091"/>
  <c r="CM1091"/>
  <c r="CA1091"/>
  <c r="CH1091"/>
  <c r="BV1091"/>
  <c r="CG1091"/>
  <c r="CD1091"/>
  <c r="CC1091"/>
  <c r="CF1091"/>
  <c r="CE1091"/>
  <c r="BR936" l="1"/>
  <c r="CD936"/>
  <c r="BU936"/>
  <c r="CG936"/>
  <c r="BZ936"/>
  <c r="CL936"/>
  <c r="CJ936"/>
  <c r="BX936"/>
  <c r="BP936"/>
  <c r="CB936"/>
  <c r="BV936"/>
  <c r="CH936"/>
  <c r="CM936"/>
  <c r="CC936"/>
  <c r="CK936"/>
  <c r="CF936"/>
  <c r="CE936"/>
  <c r="CI936"/>
  <c r="BR1092" l="1"/>
  <c r="BS1092"/>
  <c r="BT1092"/>
  <c r="BU1092"/>
  <c r="BQ1092"/>
  <c r="CB1092" l="1"/>
  <c r="BP1092"/>
  <c r="CJ1092"/>
  <c r="BX1092"/>
  <c r="CI1092"/>
  <c r="BW1092"/>
  <c r="CL1092"/>
  <c r="BZ1092"/>
  <c r="CK1092"/>
  <c r="BY1092"/>
  <c r="CM1092"/>
  <c r="CA1092"/>
  <c r="CH1092"/>
  <c r="BV1092"/>
  <c r="CG1092"/>
  <c r="CD1092"/>
  <c r="CC1092"/>
  <c r="CF1092"/>
  <c r="CE1092"/>
  <c r="BT937" l="1"/>
  <c r="BY937"/>
  <c r="BQ937"/>
  <c r="BV937"/>
  <c r="BX937"/>
  <c r="CJ937"/>
  <c r="CB937"/>
  <c r="BP937"/>
  <c r="CA937"/>
  <c r="BZ937"/>
  <c r="CL937"/>
  <c r="CG937"/>
  <c r="BU937"/>
  <c r="CF937"/>
  <c r="BR937"/>
  <c r="CD937"/>
  <c r="BS937"/>
  <c r="CE937"/>
  <c r="BW937"/>
  <c r="CI937"/>
  <c r="CH937" l="1"/>
  <c r="CK937"/>
  <c r="CM937"/>
  <c r="CC937"/>
  <c r="BR1093"/>
  <c r="BS1093"/>
  <c r="BT1093"/>
  <c r="BU1093"/>
  <c r="BQ1093"/>
  <c r="CB1093" l="1"/>
  <c r="BP1093"/>
  <c r="CJ1093"/>
  <c r="BX1093"/>
  <c r="CI1093"/>
  <c r="BW1093"/>
  <c r="CL1093"/>
  <c r="BZ1093"/>
  <c r="CK1093"/>
  <c r="BY1093"/>
  <c r="CM1093"/>
  <c r="CA1093"/>
  <c r="CH1093"/>
  <c r="BV1093"/>
  <c r="CG1093"/>
  <c r="CD1093"/>
  <c r="CC1093"/>
  <c r="CF1093"/>
  <c r="CE1093"/>
  <c r="BY938" l="1"/>
  <c r="CK938"/>
  <c r="BS938"/>
  <c r="CE938"/>
  <c r="CA938"/>
  <c r="CM938"/>
  <c r="BW938"/>
  <c r="CI938"/>
  <c r="CG938"/>
  <c r="BU938"/>
  <c r="BR938"/>
  <c r="CD938"/>
  <c r="BT938"/>
  <c r="CF938"/>
  <c r="BP938"/>
  <c r="CB938"/>
  <c r="BX938"/>
  <c r="CJ938"/>
  <c r="CL938"/>
  <c r="BZ938"/>
  <c r="BV938"/>
  <c r="CH938"/>
  <c r="BQ938"/>
  <c r="CC938"/>
  <c r="BR1094" l="1"/>
  <c r="BS1094"/>
  <c r="BT1094"/>
  <c r="BU1094"/>
  <c r="BQ1094"/>
  <c r="BT939" l="1"/>
  <c r="BW939"/>
  <c r="BX939"/>
  <c r="BZ939"/>
  <c r="BY939"/>
  <c r="BS939"/>
  <c r="CB1094"/>
  <c r="BP1094"/>
  <c r="CJ1094"/>
  <c r="BX1094"/>
  <c r="CI1094"/>
  <c r="BW1094"/>
  <c r="CL1094"/>
  <c r="BZ1094"/>
  <c r="CK1094"/>
  <c r="BY1094"/>
  <c r="CM1094"/>
  <c r="CA1094"/>
  <c r="CH1094"/>
  <c r="BV1094"/>
  <c r="CG1094"/>
  <c r="CD1094"/>
  <c r="CC1094"/>
  <c r="CF1094"/>
  <c r="CE1094"/>
  <c r="BP939" l="1"/>
  <c r="CC939"/>
  <c r="BQ939"/>
  <c r="CH939"/>
  <c r="BV939"/>
  <c r="CA939"/>
  <c r="CM939"/>
  <c r="BU939"/>
  <c r="CG939"/>
  <c r="BR939"/>
  <c r="CD939"/>
  <c r="CB939"/>
  <c r="CK939"/>
  <c r="CL939"/>
  <c r="CE939"/>
  <c r="CI939"/>
  <c r="CJ939"/>
  <c r="CF939"/>
  <c r="BR1095" l="1"/>
  <c r="BS1095"/>
  <c r="BT1095"/>
  <c r="BU1095"/>
  <c r="BQ1095"/>
  <c r="CB1095" l="1"/>
  <c r="BP1095"/>
  <c r="CJ1095"/>
  <c r="BX1095"/>
  <c r="CI1095"/>
  <c r="BW1095"/>
  <c r="CL1095"/>
  <c r="BZ1095"/>
  <c r="CK1095"/>
  <c r="BY1095"/>
  <c r="CM1095"/>
  <c r="CA1095"/>
  <c r="CH1095"/>
  <c r="BV1095"/>
  <c r="CG1095"/>
  <c r="CD1095"/>
  <c r="CC1095"/>
  <c r="CF1095"/>
  <c r="CE1095"/>
  <c r="BZ940" l="1"/>
  <c r="CH940"/>
  <c r="BV940"/>
  <c r="CG940"/>
  <c r="BU940"/>
  <c r="BX940"/>
  <c r="CJ940"/>
  <c r="BQ940"/>
  <c r="CC940"/>
  <c r="CA940"/>
  <c r="CM940"/>
  <c r="BW940"/>
  <c r="CI940"/>
  <c r="BS940"/>
  <c r="CE940"/>
  <c r="BP940"/>
  <c r="CB940"/>
  <c r="CD940"/>
  <c r="BR940"/>
  <c r="BT940"/>
  <c r="CF940"/>
  <c r="BY940"/>
  <c r="CK940"/>
  <c r="CL940" l="1"/>
  <c r="BR1096"/>
  <c r="BS1096"/>
  <c r="BT1096"/>
  <c r="BP1096"/>
  <c r="BU1096"/>
  <c r="BQ1096"/>
  <c r="CJ1096" l="1"/>
  <c r="BX1096"/>
  <c r="CI1096"/>
  <c r="BW1096"/>
  <c r="CL1096"/>
  <c r="BZ1096"/>
  <c r="CK1096"/>
  <c r="BY1096"/>
  <c r="CM1096"/>
  <c r="CA1096"/>
  <c r="CH1096"/>
  <c r="BV1096"/>
  <c r="CG1096"/>
  <c r="CB1096"/>
  <c r="CD1096"/>
  <c r="CC1096"/>
  <c r="CF1096"/>
  <c r="CE1096"/>
  <c r="BR941" l="1"/>
  <c r="CD941"/>
  <c r="BS941"/>
  <c r="CE941"/>
  <c r="BZ941"/>
  <c r="CL941"/>
  <c r="BT941"/>
  <c r="CF941"/>
  <c r="BW941"/>
  <c r="CI941"/>
  <c r="CC941"/>
  <c r="BQ941"/>
  <c r="CM941"/>
  <c r="CA941"/>
  <c r="CK941"/>
  <c r="BY941"/>
  <c r="CB941"/>
  <c r="BP941"/>
  <c r="CG941"/>
  <c r="BU941"/>
  <c r="CH941"/>
  <c r="BV941"/>
  <c r="CJ941"/>
  <c r="BX941"/>
  <c r="BR1097" l="1"/>
  <c r="BS1097"/>
  <c r="BT1097"/>
  <c r="BP1097"/>
  <c r="BU1097"/>
  <c r="BQ1097"/>
  <c r="CJ1097" l="1"/>
  <c r="BX1097"/>
  <c r="CI1097"/>
  <c r="BW1097"/>
  <c r="CL1097"/>
  <c r="BZ1097"/>
  <c r="CK1097"/>
  <c r="BY1097"/>
  <c r="CM1097"/>
  <c r="CA1097"/>
  <c r="CH1097"/>
  <c r="BV1097"/>
  <c r="CG1097"/>
  <c r="CB1097"/>
  <c r="CD1097"/>
  <c r="CC1097"/>
  <c r="CF1097"/>
  <c r="CE1097"/>
  <c r="CA942" l="1"/>
  <c r="CM942"/>
  <c r="BP942"/>
  <c r="BQ942"/>
  <c r="CC942"/>
  <c r="BY942"/>
  <c r="BZ942"/>
  <c r="BX942"/>
  <c r="BS942"/>
  <c r="CE942"/>
  <c r="BW942"/>
  <c r="CD942"/>
  <c r="BR942"/>
  <c r="CH942"/>
  <c r="BV942"/>
  <c r="BU942"/>
  <c r="CG942"/>
  <c r="BT942"/>
  <c r="BR1098" l="1"/>
  <c r="BS1098"/>
  <c r="BT1098"/>
  <c r="BU1098"/>
  <c r="BQ1098"/>
  <c r="CB942" l="1"/>
  <c r="CL942"/>
  <c r="CJ942"/>
  <c r="CK942"/>
  <c r="CI942"/>
  <c r="CF942"/>
  <c r="CB1098"/>
  <c r="BP1098"/>
  <c r="CJ1098"/>
  <c r="BX1098"/>
  <c r="CI1098"/>
  <c r="BW1098"/>
  <c r="CL1098"/>
  <c r="BZ1098"/>
  <c r="CK1098"/>
  <c r="BY1098"/>
  <c r="CM1098"/>
  <c r="CA1098"/>
  <c r="CH1098"/>
  <c r="BV1098"/>
  <c r="CG1098"/>
  <c r="CD1098"/>
  <c r="CC1098"/>
  <c r="CF1098"/>
  <c r="CE1098"/>
  <c r="BV943" l="1"/>
  <c r="BR943"/>
  <c r="BW943"/>
  <c r="BX943"/>
  <c r="BY943"/>
  <c r="CD943"/>
  <c r="CJ943"/>
  <c r="BZ943"/>
  <c r="BP943"/>
  <c r="CB943"/>
  <c r="BS943"/>
  <c r="CE943"/>
  <c r="BT943"/>
  <c r="CA943"/>
  <c r="CM943"/>
  <c r="BU943"/>
  <c r="BQ943"/>
  <c r="BR1099"/>
  <c r="BS1099"/>
  <c r="BT1099"/>
  <c r="BU1099"/>
  <c r="BQ1099"/>
  <c r="CI943" l="1"/>
  <c r="CK943"/>
  <c r="CB1099"/>
  <c r="BP1099"/>
  <c r="CJ1099"/>
  <c r="BX1099"/>
  <c r="CI1099"/>
  <c r="BW1099"/>
  <c r="CL1099"/>
  <c r="BZ1099"/>
  <c r="CK1099"/>
  <c r="BY1099"/>
  <c r="CM1099"/>
  <c r="CA1099"/>
  <c r="CH1099"/>
  <c r="BV1099"/>
  <c r="CG1099"/>
  <c r="CD1099"/>
  <c r="CC1099"/>
  <c r="CF1099"/>
  <c r="CE1099"/>
  <c r="CH943" l="1"/>
  <c r="CL943"/>
  <c r="CC943"/>
  <c r="CF943"/>
  <c r="CG943"/>
  <c r="CD944" l="1"/>
  <c r="CI944"/>
  <c r="BY944"/>
  <c r="BW944"/>
  <c r="BQ944"/>
  <c r="BV944"/>
  <c r="BR944"/>
  <c r="CC944"/>
  <c r="BZ944"/>
  <c r="BX944"/>
  <c r="BU944"/>
  <c r="CG944"/>
  <c r="BS944"/>
  <c r="CE944"/>
  <c r="BP944"/>
  <c r="CB944"/>
  <c r="CM944"/>
  <c r="CA944"/>
  <c r="BT944"/>
  <c r="BR1100"/>
  <c r="BS1100"/>
  <c r="BT1100"/>
  <c r="BU1100"/>
  <c r="BQ1100"/>
  <c r="CJ944" l="1"/>
  <c r="CK944"/>
  <c r="CF944"/>
  <c r="CL944"/>
  <c r="CH944"/>
  <c r="CB1100"/>
  <c r="BP1100"/>
  <c r="CJ1100"/>
  <c r="BX1100"/>
  <c r="CI1100"/>
  <c r="BW1100"/>
  <c r="CL1100"/>
  <c r="BZ1100"/>
  <c r="CK1100"/>
  <c r="BY1100"/>
  <c r="CM1100"/>
  <c r="CA1100"/>
  <c r="CH1100"/>
  <c r="BV1100"/>
  <c r="CG1100"/>
  <c r="CD1100"/>
  <c r="CC1100"/>
  <c r="CF1100"/>
  <c r="CE1100"/>
  <c r="CH945" l="1"/>
  <c r="BW945"/>
  <c r="BS945"/>
  <c r="CE945"/>
  <c r="CA945"/>
  <c r="CK945"/>
  <c r="BY945"/>
  <c r="CF945"/>
  <c r="BT945"/>
  <c r="BZ945"/>
  <c r="CL945"/>
  <c r="BU945"/>
  <c r="CG945"/>
  <c r="BR945"/>
  <c r="CD945"/>
  <c r="CJ945"/>
  <c r="BX945"/>
  <c r="BP945"/>
  <c r="CB945"/>
  <c r="BQ945"/>
  <c r="CC945"/>
  <c r="BV945"/>
  <c r="BR1101"/>
  <c r="BS1101"/>
  <c r="BT1101"/>
  <c r="BU1101"/>
  <c r="BQ1101"/>
  <c r="CM945" l="1"/>
  <c r="CI945"/>
  <c r="CB1101"/>
  <c r="BP1101"/>
  <c r="CJ1101"/>
  <c r="BX1101"/>
  <c r="CI1101"/>
  <c r="BW1101"/>
  <c r="CL1101"/>
  <c r="BZ1101"/>
  <c r="CK1101"/>
  <c r="BY1101"/>
  <c r="CM1101"/>
  <c r="CA1101"/>
  <c r="CH1101"/>
  <c r="BV1101"/>
  <c r="CG1101"/>
  <c r="CD1101"/>
  <c r="CC1101"/>
  <c r="CF1101"/>
  <c r="CE1101"/>
  <c r="CK946" l="1"/>
  <c r="BY946"/>
  <c r="BX946"/>
  <c r="CJ946"/>
  <c r="BZ946"/>
  <c r="CL946"/>
  <c r="BS946"/>
  <c r="CE946"/>
  <c r="CG946"/>
  <c r="BU946"/>
  <c r="CI946"/>
  <c r="BW946"/>
  <c r="CF946"/>
  <c r="BT946"/>
  <c r="BV946"/>
  <c r="CH946"/>
  <c r="BP946"/>
  <c r="CB946"/>
  <c r="CC946"/>
  <c r="BQ946"/>
  <c r="CA946"/>
  <c r="CM946"/>
  <c r="CD946"/>
  <c r="BR946"/>
  <c r="BR1102"/>
  <c r="BS1102"/>
  <c r="BT1102"/>
  <c r="BU1102"/>
  <c r="BQ1102"/>
  <c r="CB1102" l="1"/>
  <c r="BP1102"/>
  <c r="CJ1102"/>
  <c r="BX1102"/>
  <c r="CI1102"/>
  <c r="BW1102"/>
  <c r="CL1102"/>
  <c r="BZ1102"/>
  <c r="CK1102"/>
  <c r="BY1102"/>
  <c r="CM1102"/>
  <c r="CA1102"/>
  <c r="CH1102"/>
  <c r="BV1102"/>
  <c r="CG1102"/>
  <c r="CD1102"/>
  <c r="CC1102"/>
  <c r="CF1102"/>
  <c r="CE1102"/>
  <c r="BP947" l="1"/>
  <c r="CB947"/>
  <c r="BX947"/>
  <c r="CJ947"/>
  <c r="BS947"/>
  <c r="CE947"/>
  <c r="CA947"/>
  <c r="CM947"/>
  <c r="CF947"/>
  <c r="BT947"/>
  <c r="BV947"/>
  <c r="CH947"/>
  <c r="BR947"/>
  <c r="CD947"/>
  <c r="BU947"/>
  <c r="CG947"/>
  <c r="BQ947"/>
  <c r="CC947"/>
  <c r="CL947"/>
  <c r="BZ947"/>
  <c r="CI947"/>
  <c r="BW947"/>
  <c r="BY947"/>
  <c r="CK947"/>
  <c r="BR1103"/>
  <c r="BS1103"/>
  <c r="BT1103"/>
  <c r="BU1103"/>
  <c r="BQ1103"/>
  <c r="CB1103" l="1"/>
  <c r="BP1103"/>
  <c r="CJ1103"/>
  <c r="BX1103"/>
  <c r="CI1103"/>
  <c r="BW1103"/>
  <c r="CL1103"/>
  <c r="BZ1103"/>
  <c r="CK1103"/>
  <c r="BY1103"/>
  <c r="CM1103"/>
  <c r="CA1103"/>
  <c r="CH1103"/>
  <c r="BV1103"/>
  <c r="CG1103"/>
  <c r="CD1103"/>
  <c r="CC1103"/>
  <c r="CF1103"/>
  <c r="CE1103"/>
  <c r="BV948" l="1"/>
  <c r="CH948"/>
  <c r="BT948"/>
  <c r="CF948"/>
  <c r="BX948"/>
  <c r="CJ948"/>
  <c r="BS948"/>
  <c r="CE948"/>
  <c r="CM948"/>
  <c r="CA948"/>
  <c r="BQ948"/>
  <c r="CC948"/>
  <c r="BW948"/>
  <c r="CI948"/>
  <c r="BY948"/>
  <c r="CK948"/>
  <c r="BP948"/>
  <c r="CB948"/>
  <c r="BZ948"/>
  <c r="CL948"/>
  <c r="CG948"/>
  <c r="BU948"/>
  <c r="BR948"/>
  <c r="CD948"/>
  <c r="BR1104"/>
  <c r="BS1104"/>
  <c r="BT1104"/>
  <c r="BU1104"/>
  <c r="BQ1104"/>
  <c r="CB1104" l="1"/>
  <c r="BP1104"/>
  <c r="CJ1104"/>
  <c r="BX1104"/>
  <c r="CI1104"/>
  <c r="BW1104"/>
  <c r="CL1104"/>
  <c r="BZ1104"/>
  <c r="CK1104"/>
  <c r="BY1104"/>
  <c r="CM1104"/>
  <c r="CA1104"/>
  <c r="CH1104"/>
  <c r="BV1104"/>
  <c r="CG1104"/>
  <c r="CD1104"/>
  <c r="CC1104"/>
  <c r="CF1104"/>
  <c r="CE1104"/>
  <c r="BP949" l="1"/>
  <c r="CB949"/>
  <c r="BR949"/>
  <c r="CD949"/>
  <c r="CE949"/>
  <c r="BS949"/>
  <c r="BZ949"/>
  <c r="CL949"/>
  <c r="CH949"/>
  <c r="BV949"/>
  <c r="BU949"/>
  <c r="CG949"/>
  <c r="BQ949"/>
  <c r="CC949"/>
  <c r="CA949"/>
  <c r="CM949"/>
  <c r="BT949"/>
  <c r="CF949"/>
  <c r="BW949"/>
  <c r="CI949"/>
  <c r="BY949"/>
  <c r="CK949"/>
  <c r="BX949"/>
  <c r="CJ949"/>
  <c r="BR1105"/>
  <c r="BS1105"/>
  <c r="BT1105"/>
  <c r="BU1105"/>
  <c r="BQ1105"/>
  <c r="CB1105" l="1"/>
  <c r="BP1105"/>
  <c r="CJ1105"/>
  <c r="BX1105"/>
  <c r="CI1105"/>
  <c r="BW1105"/>
  <c r="CL1105"/>
  <c r="BZ1105"/>
  <c r="CK1105"/>
  <c r="BY1105"/>
  <c r="CM1105"/>
  <c r="CA1105"/>
  <c r="CH1105"/>
  <c r="BV1105"/>
  <c r="CG1105"/>
  <c r="CD1105"/>
  <c r="CC1105"/>
  <c r="CF1105"/>
  <c r="CE1105"/>
  <c r="CJ950" l="1"/>
  <c r="BX950"/>
  <c r="CH950"/>
  <c r="BV950"/>
  <c r="BY950"/>
  <c r="CK950"/>
  <c r="BZ950"/>
  <c r="CL950"/>
  <c r="BS950"/>
  <c r="CE950"/>
  <c r="BP950"/>
  <c r="CB950"/>
  <c r="CA950"/>
  <c r="CM950"/>
  <c r="BU950"/>
  <c r="CG950"/>
  <c r="BQ950"/>
  <c r="CC950"/>
  <c r="BW950"/>
  <c r="CI950"/>
  <c r="BT950"/>
  <c r="CF950"/>
  <c r="CD950"/>
  <c r="BR950"/>
  <c r="BR1106"/>
  <c r="BS1106"/>
  <c r="BT1106"/>
  <c r="BU1106"/>
  <c r="BQ1106"/>
  <c r="CB1106" l="1"/>
  <c r="BP1106"/>
  <c r="CJ1106"/>
  <c r="BX1106"/>
  <c r="CI1106"/>
  <c r="BW1106"/>
  <c r="CL1106"/>
  <c r="BZ1106"/>
  <c r="CK1106"/>
  <c r="BY1106"/>
  <c r="CM1106"/>
  <c r="CA1106"/>
  <c r="CH1106"/>
  <c r="BV1106"/>
  <c r="CG1106"/>
  <c r="CD1106"/>
  <c r="CC1106"/>
  <c r="CF1106"/>
  <c r="CE1106"/>
  <c r="BP951" l="1"/>
  <c r="CB951"/>
  <c r="BR951"/>
  <c r="CD951"/>
  <c r="BW951"/>
  <c r="CI951"/>
  <c r="CE951"/>
  <c r="BS951"/>
  <c r="BV951"/>
  <c r="CH951"/>
  <c r="BT951"/>
  <c r="CF951"/>
  <c r="BZ951"/>
  <c r="CL951"/>
  <c r="CA951"/>
  <c r="CM951"/>
  <c r="BY951"/>
  <c r="CK951"/>
  <c r="BX951"/>
  <c r="CJ951"/>
  <c r="BQ951"/>
  <c r="CC951"/>
  <c r="BU951"/>
  <c r="CG951"/>
  <c r="BR1107"/>
  <c r="BS1107"/>
  <c r="BT1107"/>
  <c r="BU1107"/>
  <c r="BQ1107"/>
  <c r="CB1107" l="1"/>
  <c r="BP1107"/>
  <c r="CJ1107"/>
  <c r="BX1107"/>
  <c r="CI1107"/>
  <c r="BW1107"/>
  <c r="CL1107"/>
  <c r="BZ1107"/>
  <c r="CK1107"/>
  <c r="BY1107"/>
  <c r="CM1107"/>
  <c r="CA1107"/>
  <c r="CH1107"/>
  <c r="BV1107"/>
  <c r="CG1107"/>
  <c r="CD1107"/>
  <c r="CC1107"/>
  <c r="CF1107"/>
  <c r="CE1107"/>
  <c r="BS952" l="1"/>
  <c r="BP952"/>
  <c r="CA952"/>
  <c r="CM952"/>
  <c r="BR952"/>
  <c r="CD952"/>
  <c r="BT952"/>
  <c r="CF952"/>
  <c r="BU952"/>
  <c r="CK952"/>
  <c r="BY952"/>
  <c r="CE952"/>
  <c r="BQ952"/>
  <c r="CC952"/>
  <c r="BZ952"/>
  <c r="CL952"/>
  <c r="BX952"/>
  <c r="CJ952"/>
  <c r="BW952"/>
  <c r="CI952"/>
  <c r="BV952"/>
  <c r="CH952"/>
  <c r="BR1108"/>
  <c r="BS1108"/>
  <c r="BT1108"/>
  <c r="BP1108"/>
  <c r="BU1108"/>
  <c r="BQ1108"/>
  <c r="CG952" l="1"/>
  <c r="CB952"/>
  <c r="CJ1108"/>
  <c r="BX1108"/>
  <c r="CI1108"/>
  <c r="BW1108"/>
  <c r="CL1108"/>
  <c r="BZ1108"/>
  <c r="CK1108"/>
  <c r="BY1108"/>
  <c r="CM1108"/>
  <c r="CA1108"/>
  <c r="CH1108"/>
  <c r="BV1108"/>
  <c r="CG1108"/>
  <c r="CB1108"/>
  <c r="CD1108"/>
  <c r="CC1108"/>
  <c r="CF1108"/>
  <c r="CE1108"/>
  <c r="BW953" l="1"/>
  <c r="CI953"/>
  <c r="BP953"/>
  <c r="CB953"/>
  <c r="BR953"/>
  <c r="CD953"/>
  <c r="BS953"/>
  <c r="CE953"/>
  <c r="CA953"/>
  <c r="CM953"/>
  <c r="BY953"/>
  <c r="CK953"/>
  <c r="BZ953"/>
  <c r="CL953"/>
  <c r="BU953"/>
  <c r="CG953"/>
  <c r="BQ953"/>
  <c r="CC953"/>
  <c r="BX953"/>
  <c r="CJ953"/>
  <c r="BV953"/>
  <c r="CH953"/>
  <c r="BT953"/>
  <c r="CF953"/>
  <c r="BR1109"/>
  <c r="BS1109"/>
  <c r="BT1109"/>
  <c r="BU1109"/>
  <c r="BP1109"/>
  <c r="BQ1109"/>
  <c r="CI1109" l="1"/>
  <c r="BW1109"/>
  <c r="CJ1109"/>
  <c r="BX1109"/>
  <c r="CM1109"/>
  <c r="CA1109"/>
  <c r="CK1109"/>
  <c r="BY1109"/>
  <c r="CL1109"/>
  <c r="BZ1109"/>
  <c r="CH1109"/>
  <c r="BV1109"/>
  <c r="CG1109"/>
  <c r="CC1109"/>
  <c r="CB1109"/>
  <c r="CF1109"/>
  <c r="CE1109"/>
  <c r="CD1109"/>
  <c r="BW954" l="1"/>
  <c r="BR954"/>
  <c r="CD954"/>
  <c r="CA954"/>
  <c r="CM954"/>
  <c r="BV954"/>
  <c r="CG954"/>
  <c r="BU954"/>
  <c r="BT954"/>
  <c r="BY954"/>
  <c r="CK954"/>
  <c r="BP954"/>
  <c r="BZ954"/>
  <c r="CL954"/>
  <c r="CJ954"/>
  <c r="BX954"/>
  <c r="BS954"/>
  <c r="BQ954"/>
  <c r="BR1110"/>
  <c r="BQ1110"/>
  <c r="BT1110"/>
  <c r="BU1110"/>
  <c r="BS1110"/>
  <c r="CM1110" l="1"/>
  <c r="CA1110"/>
  <c r="CB1110"/>
  <c r="BP1110"/>
  <c r="CJ1110"/>
  <c r="BX1110"/>
  <c r="CL1110"/>
  <c r="BZ1110"/>
  <c r="CI1110"/>
  <c r="BW1110"/>
  <c r="CK1110"/>
  <c r="BY1110"/>
  <c r="CH1110"/>
  <c r="BV1110"/>
  <c r="CC1110"/>
  <c r="CD1110"/>
  <c r="CE1110"/>
  <c r="CG1110"/>
  <c r="CF1110"/>
  <c r="CI954" l="1"/>
  <c r="CH954"/>
  <c r="CB954"/>
  <c r="CF954"/>
  <c r="CE954"/>
  <c r="CC954"/>
  <c r="BU955" l="1"/>
  <c r="CG955"/>
  <c r="BX955"/>
  <c r="CJ955"/>
  <c r="BP955"/>
  <c r="BQ955"/>
  <c r="BV955"/>
  <c r="BS955"/>
  <c r="BT955"/>
  <c r="CB955"/>
  <c r="BY955"/>
  <c r="CK955"/>
  <c r="CI955"/>
  <c r="BW955"/>
  <c r="BR955"/>
  <c r="CA955"/>
  <c r="CM955"/>
  <c r="CL955"/>
  <c r="BZ955"/>
  <c r="BR1111"/>
  <c r="BQ1111"/>
  <c r="BT1111"/>
  <c r="BU1111"/>
  <c r="BS1111"/>
  <c r="CF955" l="1"/>
  <c r="CD955"/>
  <c r="CE955"/>
  <c r="CH955"/>
  <c r="CC955"/>
  <c r="CM1111"/>
  <c r="CA1111"/>
  <c r="CB1111"/>
  <c r="BP1111"/>
  <c r="CJ1111"/>
  <c r="BX1111"/>
  <c r="CL1111"/>
  <c r="BZ1111"/>
  <c r="CI1111"/>
  <c r="BW1111"/>
  <c r="CK1111"/>
  <c r="BY1111"/>
  <c r="CH1111"/>
  <c r="BV1111"/>
  <c r="CC1111"/>
  <c r="CD1111"/>
  <c r="CE1111"/>
  <c r="CG1111"/>
  <c r="CF1111"/>
  <c r="BP956" l="1"/>
  <c r="BU956"/>
  <c r="BT956"/>
  <c r="BV956"/>
  <c r="BW956"/>
  <c r="CG956"/>
  <c r="BS956"/>
  <c r="CA956"/>
  <c r="BQ956"/>
  <c r="BZ956"/>
  <c r="BY956"/>
  <c r="BR956"/>
  <c r="CD956"/>
  <c r="BX956"/>
  <c r="BR1112"/>
  <c r="BQ1112"/>
  <c r="BT1112"/>
  <c r="BU1112"/>
  <c r="BS1112"/>
  <c r="CM1112" l="1"/>
  <c r="CA1112"/>
  <c r="CB1112"/>
  <c r="BP1112"/>
  <c r="CJ1112"/>
  <c r="BX1112"/>
  <c r="CL1112"/>
  <c r="BZ1112"/>
  <c r="CI1112"/>
  <c r="BW1112"/>
  <c r="CK1112"/>
  <c r="BY1112"/>
  <c r="CH1112"/>
  <c r="BV1112"/>
  <c r="CC1112"/>
  <c r="CD1112"/>
  <c r="CE1112"/>
  <c r="CG1112"/>
  <c r="CF1112"/>
  <c r="CI956" l="1"/>
  <c r="CJ956"/>
  <c r="CE956"/>
  <c r="CM956"/>
  <c r="CH956"/>
  <c r="CB956"/>
  <c r="CF956"/>
  <c r="CC956"/>
  <c r="CL956"/>
  <c r="CK956"/>
  <c r="BR1113" l="1"/>
  <c r="BQ1113"/>
  <c r="BT1113"/>
  <c r="BU1113"/>
  <c r="BS1113"/>
  <c r="CM1113" l="1"/>
  <c r="CA1113"/>
  <c r="CB1113"/>
  <c r="BP1113"/>
  <c r="CJ1113"/>
  <c r="BX1113"/>
  <c r="CL1113"/>
  <c r="BZ1113"/>
  <c r="CI1113"/>
  <c r="BW1113"/>
  <c r="CK1113"/>
  <c r="BY1113"/>
  <c r="CH1113"/>
  <c r="BV1113"/>
  <c r="CC1113"/>
  <c r="CD1113"/>
  <c r="CE1113"/>
  <c r="CG1113"/>
  <c r="CF1113"/>
  <c r="BX957" l="1"/>
  <c r="CA957"/>
  <c r="BP957"/>
  <c r="BW957"/>
  <c r="BV957"/>
  <c r="BZ957"/>
  <c r="BR957"/>
  <c r="CD957"/>
  <c r="BQ957"/>
  <c r="BY957"/>
  <c r="BT957"/>
  <c r="BS957"/>
  <c r="BU957"/>
  <c r="CG957"/>
  <c r="BR1114" l="1"/>
  <c r="BQ1114"/>
  <c r="BU1114"/>
  <c r="BT1114"/>
  <c r="BS1114"/>
  <c r="CI957" l="1"/>
  <c r="CB957"/>
  <c r="CH957"/>
  <c r="CF957"/>
  <c r="CE957"/>
  <c r="CJ957"/>
  <c r="CM957"/>
  <c r="CL957"/>
  <c r="CC957"/>
  <c r="CK957"/>
  <c r="CB1114"/>
  <c r="BP1114"/>
  <c r="CJ1114"/>
  <c r="BX1114"/>
  <c r="CK1114"/>
  <c r="BY1114"/>
  <c r="CL1114"/>
  <c r="BZ1114"/>
  <c r="CM1114"/>
  <c r="CA1114"/>
  <c r="CH1114"/>
  <c r="BV1114"/>
  <c r="CI1114"/>
  <c r="BW1114"/>
  <c r="CD1114"/>
  <c r="CE1114"/>
  <c r="CF1114"/>
  <c r="CG1114"/>
  <c r="CC1114"/>
  <c r="BS1115" l="1"/>
  <c r="BR1115"/>
  <c r="BU1115"/>
  <c r="BQ1115"/>
  <c r="BT1115"/>
  <c r="BU958" l="1"/>
  <c r="CG958"/>
  <c r="CA958"/>
  <c r="BT958"/>
  <c r="BW958"/>
  <c r="BR958"/>
  <c r="CD958"/>
  <c r="BQ958"/>
  <c r="CC958"/>
  <c r="BY958"/>
  <c r="CK958"/>
  <c r="BS958"/>
  <c r="CE958"/>
  <c r="BV958"/>
  <c r="CH958"/>
  <c r="BP958"/>
  <c r="CB958"/>
  <c r="BZ958"/>
  <c r="CL958"/>
  <c r="BX958"/>
  <c r="CJ958"/>
  <c r="CK1115"/>
  <c r="BY1115"/>
  <c r="CH1115"/>
  <c r="BV1115"/>
  <c r="CM1115"/>
  <c r="CA1115"/>
  <c r="CB1115"/>
  <c r="BP1115"/>
  <c r="CJ1115"/>
  <c r="BX1115"/>
  <c r="CL1115"/>
  <c r="BZ1115"/>
  <c r="CI1115"/>
  <c r="BW1115"/>
  <c r="CF1115"/>
  <c r="CC1115"/>
  <c r="CE1115"/>
  <c r="CG1115"/>
  <c r="CD1115"/>
  <c r="CM958" l="1"/>
  <c r="CI958"/>
  <c r="CF958"/>
  <c r="BS1116" l="1"/>
  <c r="BR1116"/>
  <c r="BU1116"/>
  <c r="BQ1116"/>
  <c r="BT1116"/>
  <c r="BT959" l="1"/>
  <c r="BX959"/>
  <c r="BU959"/>
  <c r="CM959"/>
  <c r="CA959"/>
  <c r="BZ959"/>
  <c r="CB959"/>
  <c r="BP959"/>
  <c r="BV959"/>
  <c r="CD959"/>
  <c r="BR959"/>
  <c r="BW959"/>
  <c r="BS959"/>
  <c r="CK959"/>
  <c r="BY959"/>
  <c r="BQ959"/>
  <c r="CC959"/>
  <c r="CK1116"/>
  <c r="BY1116"/>
  <c r="CH1116"/>
  <c r="BV1116"/>
  <c r="CM1116"/>
  <c r="CA1116"/>
  <c r="CB1116"/>
  <c r="BP1116"/>
  <c r="CJ1116"/>
  <c r="BX1116"/>
  <c r="CL1116"/>
  <c r="BZ1116"/>
  <c r="CI1116"/>
  <c r="BW1116"/>
  <c r="CF1116"/>
  <c r="CC1116"/>
  <c r="CE1116"/>
  <c r="CG1116"/>
  <c r="CD1116"/>
  <c r="CG959" l="1"/>
  <c r="CF959"/>
  <c r="CL959" l="1"/>
  <c r="CH959"/>
  <c r="CI959"/>
  <c r="CE959"/>
  <c r="CJ959"/>
  <c r="BS1117"/>
  <c r="BR1117"/>
  <c r="BU1117"/>
  <c r="BQ1117"/>
  <c r="BT1117"/>
  <c r="CB1117" l="1"/>
  <c r="BP1117"/>
  <c r="CJ1117"/>
  <c r="BX1117"/>
  <c r="CL1117"/>
  <c r="BZ1117"/>
  <c r="CI1117"/>
  <c r="BW1117"/>
  <c r="CK1117"/>
  <c r="BY1117"/>
  <c r="CH1117"/>
  <c r="BV1117"/>
  <c r="CM1117"/>
  <c r="CA1117"/>
  <c r="CF1117"/>
  <c r="CC1117"/>
  <c r="CE1117"/>
  <c r="CG1117"/>
  <c r="CD1117"/>
  <c r="CC960" l="1"/>
  <c r="BQ960"/>
  <c r="CB960"/>
  <c r="BP960"/>
  <c r="BV960"/>
  <c r="BW960"/>
  <c r="BU960"/>
  <c r="CG960"/>
  <c r="BX960"/>
  <c r="CJ960"/>
  <c r="CA960"/>
  <c r="CM960"/>
  <c r="BT960"/>
  <c r="CF960"/>
  <c r="BR960"/>
  <c r="CD960"/>
  <c r="CK960"/>
  <c r="BY960"/>
  <c r="CL960"/>
  <c r="BZ960"/>
  <c r="CE960"/>
  <c r="BS960"/>
  <c r="BS1118"/>
  <c r="BR1118"/>
  <c r="BU1118"/>
  <c r="BQ1118"/>
  <c r="BT1118"/>
  <c r="CI960" l="1"/>
  <c r="CH960"/>
  <c r="CK1118"/>
  <c r="BY1118"/>
  <c r="CH1118"/>
  <c r="BV1118"/>
  <c r="CM1118"/>
  <c r="CA1118"/>
  <c r="CB1118"/>
  <c r="BP1118"/>
  <c r="CJ1118"/>
  <c r="BX1118"/>
  <c r="CL1118"/>
  <c r="BZ1118"/>
  <c r="CI1118"/>
  <c r="BW1118"/>
  <c r="CF1118"/>
  <c r="CC1118"/>
  <c r="CE1118"/>
  <c r="CG1118"/>
  <c r="CD1118"/>
  <c r="CA961" l="1"/>
  <c r="CM961"/>
  <c r="BZ961"/>
  <c r="CJ961"/>
  <c r="BX961"/>
  <c r="CB961"/>
  <c r="BP961"/>
  <c r="BR961"/>
  <c r="CD961"/>
  <c r="CG961"/>
  <c r="BU961"/>
  <c r="CC961"/>
  <c r="BQ961"/>
  <c r="BY961"/>
  <c r="CK961"/>
  <c r="BV961"/>
  <c r="CH961"/>
  <c r="CF961"/>
  <c r="BT961"/>
  <c r="BS961"/>
  <c r="CE961"/>
  <c r="CI961"/>
  <c r="BW961"/>
  <c r="BS1119"/>
  <c r="BR1119"/>
  <c r="BU1119"/>
  <c r="BQ1119"/>
  <c r="BT1119"/>
  <c r="CL961" l="1"/>
  <c r="CB1119"/>
  <c r="BP1119"/>
  <c r="CK1119"/>
  <c r="BY1119"/>
  <c r="CH1119"/>
  <c r="BV1119"/>
  <c r="CM1119"/>
  <c r="CA1119"/>
  <c r="CJ1119"/>
  <c r="BX1119"/>
  <c r="CL1119"/>
  <c r="BZ1119"/>
  <c r="CI1119"/>
  <c r="BW1119"/>
  <c r="CF1119"/>
  <c r="CC1119"/>
  <c r="CE1119"/>
  <c r="CG1119"/>
  <c r="CD1119"/>
  <c r="BY962" l="1"/>
  <c r="CK962"/>
  <c r="BV962"/>
  <c r="CM962"/>
  <c r="CA962"/>
  <c r="BP962"/>
  <c r="CB962"/>
  <c r="BX962"/>
  <c r="BQ962"/>
  <c r="CF962"/>
  <c r="BT962"/>
  <c r="BZ962"/>
  <c r="BU962"/>
  <c r="CG962"/>
  <c r="CH962"/>
  <c r="BR962"/>
  <c r="CD962"/>
  <c r="BS962"/>
  <c r="CE962"/>
  <c r="BW962"/>
  <c r="BS1120"/>
  <c r="BR1120"/>
  <c r="BU1120"/>
  <c r="BQ1120"/>
  <c r="BT1120"/>
  <c r="CL962" l="1"/>
  <c r="CC962"/>
  <c r="CI962"/>
  <c r="CJ962"/>
  <c r="CB1120"/>
  <c r="BP1120"/>
  <c r="CK1120"/>
  <c r="BY1120"/>
  <c r="CH1120"/>
  <c r="BV1120"/>
  <c r="CM1120"/>
  <c r="CA1120"/>
  <c r="CJ1120"/>
  <c r="BX1120"/>
  <c r="CL1120"/>
  <c r="BZ1120"/>
  <c r="CI1120"/>
  <c r="BW1120"/>
  <c r="CF1120"/>
  <c r="CC1120"/>
  <c r="CE1120"/>
  <c r="CG1120"/>
  <c r="CD1120"/>
  <c r="BV963" l="1"/>
  <c r="BP963"/>
  <c r="CB963"/>
  <c r="BZ963"/>
  <c r="CL963"/>
  <c r="BS963"/>
  <c r="CE963"/>
  <c r="BT963"/>
  <c r="CF963"/>
  <c r="BU963"/>
  <c r="CG963"/>
  <c r="CK963"/>
  <c r="BY963"/>
  <c r="BR963"/>
  <c r="CD963"/>
  <c r="CA963"/>
  <c r="CM963"/>
  <c r="CC963"/>
  <c r="BQ963"/>
  <c r="BW963"/>
  <c r="CI963"/>
  <c r="BX963"/>
  <c r="CJ963"/>
  <c r="BS1121"/>
  <c r="BR1121"/>
  <c r="BU1121"/>
  <c r="BQ1121"/>
  <c r="BT1121"/>
  <c r="CH963" l="1"/>
  <c r="CK1121"/>
  <c r="BY1121"/>
  <c r="CH1121"/>
  <c r="BV1121"/>
  <c r="CM1121"/>
  <c r="CA1121"/>
  <c r="CB1121"/>
  <c r="BP1121"/>
  <c r="CJ1121"/>
  <c r="BX1121"/>
  <c r="CL1121"/>
  <c r="BZ1121"/>
  <c r="CI1121"/>
  <c r="BW1121"/>
  <c r="CF1121"/>
  <c r="CC1121"/>
  <c r="CE1121"/>
  <c r="CG1121"/>
  <c r="CD1121"/>
  <c r="BP964" l="1"/>
  <c r="BU964"/>
  <c r="CG964"/>
  <c r="CA964"/>
  <c r="CM964"/>
  <c r="BZ964"/>
  <c r="CJ964"/>
  <c r="BV964"/>
  <c r="CH964"/>
  <c r="BT964"/>
  <c r="CF964"/>
  <c r="BX964"/>
  <c r="BY964"/>
  <c r="CK964"/>
  <c r="BQ964"/>
  <c r="BR964"/>
  <c r="BS964"/>
  <c r="CE964"/>
  <c r="CI964"/>
  <c r="BW964"/>
  <c r="BS1122"/>
  <c r="BR1122"/>
  <c r="BU1122"/>
  <c r="BQ1122"/>
  <c r="BT1122"/>
  <c r="CB964" l="1"/>
  <c r="CD964"/>
  <c r="CC964"/>
  <c r="CL964"/>
  <c r="CK1122"/>
  <c r="BY1122"/>
  <c r="CH1122"/>
  <c r="BV1122"/>
  <c r="CM1122"/>
  <c r="CA1122"/>
  <c r="CB1122"/>
  <c r="BP1122"/>
  <c r="CJ1122"/>
  <c r="BX1122"/>
  <c r="CL1122"/>
  <c r="BZ1122"/>
  <c r="CI1122"/>
  <c r="BW1122"/>
  <c r="CC1122"/>
  <c r="CE1122"/>
  <c r="CF1122"/>
  <c r="CG1122"/>
  <c r="CD1122"/>
  <c r="BS965" l="1"/>
  <c r="CE965"/>
  <c r="CL965"/>
  <c r="BZ965"/>
  <c r="BQ965"/>
  <c r="CC965"/>
  <c r="BU965"/>
  <c r="CG965"/>
  <c r="CF965"/>
  <c r="BT965"/>
  <c r="CJ965"/>
  <c r="BX965"/>
  <c r="CA965"/>
  <c r="CM965"/>
  <c r="BP965"/>
  <c r="CB965"/>
  <c r="BR965"/>
  <c r="CD965"/>
  <c r="BW965"/>
  <c r="CI965"/>
  <c r="BV965"/>
  <c r="CH965"/>
  <c r="BY965"/>
  <c r="CK965"/>
  <c r="BS1123"/>
  <c r="BR1123"/>
  <c r="BU1123"/>
  <c r="BQ1123"/>
  <c r="BT1123"/>
  <c r="CK1123" l="1"/>
  <c r="BY1123"/>
  <c r="CH1123"/>
  <c r="BV1123"/>
  <c r="CM1123"/>
  <c r="CA1123"/>
  <c r="CB1123"/>
  <c r="BP1123"/>
  <c r="CJ1123"/>
  <c r="BX1123"/>
  <c r="CL1123"/>
  <c r="BZ1123"/>
  <c r="CI1123"/>
  <c r="BW1123"/>
  <c r="CF1123"/>
  <c r="CC1123"/>
  <c r="CE1123"/>
  <c r="CG1123"/>
  <c r="CD1123"/>
  <c r="BZ966" l="1"/>
  <c r="BX966"/>
  <c r="BU966"/>
  <c r="BR966"/>
  <c r="BY966"/>
  <c r="CD966"/>
  <c r="CK966"/>
  <c r="CG966"/>
  <c r="BQ966" l="1"/>
  <c r="BT966"/>
  <c r="CF966"/>
  <c r="BW966"/>
  <c r="CI966"/>
  <c r="BS966"/>
  <c r="CE966"/>
  <c r="CB966"/>
  <c r="BP966"/>
  <c r="CH966"/>
  <c r="BV966"/>
  <c r="CA966"/>
  <c r="CM966"/>
  <c r="BS1124"/>
  <c r="BR1124"/>
  <c r="BU1124"/>
  <c r="BQ1124"/>
  <c r="BT1124"/>
  <c r="CC966" l="1"/>
  <c r="CJ966"/>
  <c r="CL966"/>
  <c r="CK1124"/>
  <c r="BY1124"/>
  <c r="CH1124"/>
  <c r="BV1124"/>
  <c r="CM1124"/>
  <c r="CA1124"/>
  <c r="CB1124"/>
  <c r="BP1124"/>
  <c r="CJ1124"/>
  <c r="BX1124"/>
  <c r="CL1124"/>
  <c r="BZ1124"/>
  <c r="CI1124"/>
  <c r="BW1124"/>
  <c r="CF1124"/>
  <c r="CC1124"/>
  <c r="CE1124"/>
  <c r="CG1124"/>
  <c r="CD1124"/>
  <c r="BR967" l="1"/>
  <c r="CD967"/>
  <c r="BT967"/>
  <c r="CF967"/>
  <c r="BS967"/>
  <c r="CE967"/>
  <c r="BX967"/>
  <c r="CJ967"/>
  <c r="CA967"/>
  <c r="CM967"/>
  <c r="BV967"/>
  <c r="CH967"/>
  <c r="BU967"/>
  <c r="CG967"/>
  <c r="BP967"/>
  <c r="CB967"/>
  <c r="BW967"/>
  <c r="CI967"/>
  <c r="CC967"/>
  <c r="BQ967"/>
  <c r="CL967"/>
  <c r="BZ967"/>
  <c r="BY967"/>
  <c r="CK967"/>
  <c r="BS1125"/>
  <c r="BR1125"/>
  <c r="BU1125"/>
  <c r="BQ1125"/>
  <c r="BT1125"/>
  <c r="CK1125" l="1"/>
  <c r="BY1125"/>
  <c r="CH1125"/>
  <c r="BV1125"/>
  <c r="CM1125"/>
  <c r="CA1125"/>
  <c r="CB1125"/>
  <c r="BP1125"/>
  <c r="CJ1125"/>
  <c r="BX1125"/>
  <c r="CL1125"/>
  <c r="BZ1125"/>
  <c r="CI1125"/>
  <c r="BW1125"/>
  <c r="CF1125"/>
  <c r="CC1125"/>
  <c r="CE1125"/>
  <c r="CG1125"/>
  <c r="CD1125"/>
  <c r="BU968" l="1"/>
  <c r="CG968"/>
  <c r="BV968"/>
  <c r="CH968"/>
  <c r="CC968"/>
  <c r="BQ968"/>
  <c r="BW968"/>
  <c r="CI968"/>
  <c r="CE968"/>
  <c r="BS968"/>
  <c r="CJ968"/>
  <c r="BX968"/>
  <c r="BT968"/>
  <c r="CF968"/>
  <c r="CL968"/>
  <c r="BZ968"/>
  <c r="CK968"/>
  <c r="BY968"/>
  <c r="BR968"/>
  <c r="CD968"/>
  <c r="CA968"/>
  <c r="CM968"/>
  <c r="BP968"/>
  <c r="CB968"/>
  <c r="BS1126"/>
  <c r="BR1126"/>
  <c r="BU1126"/>
  <c r="BQ1126"/>
  <c r="BT1126"/>
  <c r="CK1126" l="1"/>
  <c r="BY1126"/>
  <c r="CH1126"/>
  <c r="BV1126"/>
  <c r="CM1126"/>
  <c r="CA1126"/>
  <c r="CB1126"/>
  <c r="BP1126"/>
  <c r="CJ1126"/>
  <c r="BX1126"/>
  <c r="CL1126"/>
  <c r="BZ1126"/>
  <c r="CI1126"/>
  <c r="BW1126"/>
  <c r="CF1126"/>
  <c r="CC1126"/>
  <c r="CE1126"/>
  <c r="CG1126"/>
  <c r="CD1126"/>
  <c r="BQ969" l="1"/>
  <c r="CC969"/>
  <c r="BZ969"/>
  <c r="CL969"/>
  <c r="BY969"/>
  <c r="CK969"/>
  <c r="BS969"/>
  <c r="CE969"/>
  <c r="BW969"/>
  <c r="CI969"/>
  <c r="BP969"/>
  <c r="CB969"/>
  <c r="CJ969"/>
  <c r="BX969"/>
  <c r="BV969"/>
  <c r="CH969"/>
  <c r="CA969"/>
  <c r="CM969"/>
  <c r="BU969"/>
  <c r="CG969"/>
  <c r="BR969"/>
  <c r="CD969"/>
  <c r="BT969"/>
  <c r="CF969"/>
  <c r="BW970" l="1"/>
  <c r="CA970"/>
  <c r="BV970"/>
  <c r="BP970"/>
  <c r="BT970"/>
  <c r="BU970"/>
  <c r="BR970"/>
  <c r="BY970"/>
  <c r="BS1127"/>
  <c r="BR1127"/>
  <c r="BU1127"/>
  <c r="BQ1127"/>
  <c r="BT1127"/>
  <c r="CJ970" l="1"/>
  <c r="BX970"/>
  <c r="BS970"/>
  <c r="CE970"/>
  <c r="BQ970"/>
  <c r="CC970"/>
  <c r="CL970"/>
  <c r="BZ970"/>
  <c r="CF970"/>
  <c r="CG970"/>
  <c r="CI970"/>
  <c r="CB970"/>
  <c r="CK970"/>
  <c r="CD970"/>
  <c r="CH970"/>
  <c r="CM970"/>
  <c r="CK1127"/>
  <c r="BY1127"/>
  <c r="CH1127"/>
  <c r="BV1127"/>
  <c r="CM1127"/>
  <c r="CA1127"/>
  <c r="CB1127"/>
  <c r="BP1127"/>
  <c r="CJ1127"/>
  <c r="BX1127"/>
  <c r="CL1127"/>
  <c r="BZ1127"/>
  <c r="CI1127"/>
  <c r="BW1127"/>
  <c r="CE1127"/>
  <c r="CF1127"/>
  <c r="CC1127"/>
  <c r="CG1127"/>
  <c r="CD1127"/>
  <c r="BS1128" l="1"/>
  <c r="BR1128"/>
  <c r="BU1128"/>
  <c r="BQ1128"/>
  <c r="BT1128"/>
  <c r="BU971" l="1"/>
  <c r="CD971"/>
  <c r="BR971"/>
  <c r="BT971"/>
  <c r="BQ971"/>
  <c r="CE971"/>
  <c r="BS971"/>
  <c r="BZ971"/>
  <c r="BW971"/>
  <c r="CA971"/>
  <c r="BY971"/>
  <c r="BV971"/>
  <c r="BP971"/>
  <c r="BX971"/>
  <c r="CJ971"/>
  <c r="CK1128"/>
  <c r="BY1128"/>
  <c r="CH1128"/>
  <c r="BV1128"/>
  <c r="CM1128"/>
  <c r="CA1128"/>
  <c r="CB1128"/>
  <c r="BP1128"/>
  <c r="CJ1128"/>
  <c r="BX1128"/>
  <c r="CL1128"/>
  <c r="BZ1128"/>
  <c r="CI1128"/>
  <c r="BW1128"/>
  <c r="CG1128"/>
  <c r="CD1128"/>
  <c r="CF1128"/>
  <c r="CC1128"/>
  <c r="CE1128"/>
  <c r="CL971" l="1"/>
  <c r="CH971"/>
  <c r="CC971"/>
  <c r="CI971"/>
  <c r="CK971"/>
  <c r="CB971"/>
  <c r="CG971"/>
  <c r="CF971"/>
  <c r="CM971"/>
  <c r="BS1129"/>
  <c r="BR1129"/>
  <c r="BU1129"/>
  <c r="BQ1129"/>
  <c r="BT1129"/>
  <c r="CK1129" l="1"/>
  <c r="BY1129"/>
  <c r="CH1129"/>
  <c r="BV1129"/>
  <c r="CM1129"/>
  <c r="CA1129"/>
  <c r="CB1129"/>
  <c r="BP1129"/>
  <c r="CJ1129"/>
  <c r="BX1129"/>
  <c r="CL1129"/>
  <c r="BZ1129"/>
  <c r="CI1129"/>
  <c r="BW1129"/>
  <c r="CF1129"/>
  <c r="CC1129"/>
  <c r="CE1129"/>
  <c r="CG1129"/>
  <c r="CD1129"/>
  <c r="BP972" l="1"/>
  <c r="CA972"/>
  <c r="BS972"/>
  <c r="CE972"/>
  <c r="CB972"/>
  <c r="BR972"/>
  <c r="CD972"/>
  <c r="BV972"/>
  <c r="CL972"/>
  <c r="BZ972"/>
  <c r="BW972"/>
  <c r="BY972"/>
  <c r="BT972"/>
  <c r="BU972"/>
  <c r="BQ972"/>
  <c r="CC972"/>
  <c r="BX972"/>
  <c r="CJ972"/>
  <c r="BS1130"/>
  <c r="BR1130"/>
  <c r="BU1130"/>
  <c r="BQ1130"/>
  <c r="BT1130"/>
  <c r="CH972" l="1"/>
  <c r="CM972"/>
  <c r="CG972"/>
  <c r="CF972"/>
  <c r="CK972"/>
  <c r="CI972"/>
  <c r="CK1130"/>
  <c r="BY1130"/>
  <c r="CH1130"/>
  <c r="BV1130"/>
  <c r="CM1130"/>
  <c r="CA1130"/>
  <c r="CB1130"/>
  <c r="BP1130"/>
  <c r="CJ1130"/>
  <c r="BX1130"/>
  <c r="CL1130"/>
  <c r="BZ1130"/>
  <c r="CI1130"/>
  <c r="BW1130"/>
  <c r="CG1130"/>
  <c r="CD1130"/>
  <c r="CF1130"/>
  <c r="CC1130"/>
  <c r="CE1130"/>
  <c r="BQ973" l="1"/>
  <c r="BS973"/>
  <c r="CE973"/>
  <c r="BT973"/>
  <c r="CF973"/>
  <c r="CM973"/>
  <c r="CA973"/>
  <c r="CG973"/>
  <c r="BU973"/>
  <c r="BR973"/>
  <c r="CD973"/>
  <c r="CI973"/>
  <c r="BW973"/>
  <c r="BV973"/>
  <c r="CH973"/>
  <c r="CC973"/>
  <c r="CB973"/>
  <c r="BP973"/>
  <c r="CJ973"/>
  <c r="BX973"/>
  <c r="CL973"/>
  <c r="BZ973"/>
  <c r="BY973"/>
  <c r="CK973"/>
  <c r="BS1131"/>
  <c r="BR1131"/>
  <c r="BU1131"/>
  <c r="BQ1131"/>
  <c r="BT1131"/>
  <c r="CK1131" l="1"/>
  <c r="BY1131"/>
  <c r="CH1131"/>
  <c r="BV1131"/>
  <c r="CM1131"/>
  <c r="CA1131"/>
  <c r="CB1131"/>
  <c r="BP1131"/>
  <c r="CJ1131"/>
  <c r="BX1131"/>
  <c r="CL1131"/>
  <c r="BZ1131"/>
  <c r="CI1131"/>
  <c r="BW1131"/>
  <c r="CF1131"/>
  <c r="CC1131"/>
  <c r="CE1131"/>
  <c r="CG1131"/>
  <c r="CD1131"/>
  <c r="BT974" l="1"/>
  <c r="CF974"/>
  <c r="CG974"/>
  <c r="BU974"/>
  <c r="BX974"/>
  <c r="CJ974"/>
  <c r="BW974"/>
  <c r="CI974"/>
  <c r="BY974"/>
  <c r="CK974"/>
  <c r="BQ974"/>
  <c r="CC974"/>
  <c r="CL974"/>
  <c r="BZ974"/>
  <c r="BS974"/>
  <c r="CE974"/>
  <c r="CB974"/>
  <c r="BP974"/>
  <c r="CA974"/>
  <c r="CM974"/>
  <c r="BV974"/>
  <c r="CH974"/>
  <c r="BR974"/>
  <c r="CD974"/>
  <c r="BS1132"/>
  <c r="BR1132"/>
  <c r="BU1132"/>
  <c r="BQ1132"/>
  <c r="BT1132"/>
  <c r="CK1132" l="1"/>
  <c r="BY1132"/>
  <c r="CH1132"/>
  <c r="BV1132"/>
  <c r="CM1132"/>
  <c r="CA1132"/>
  <c r="CB1132"/>
  <c r="BP1132"/>
  <c r="CJ1132"/>
  <c r="BX1132"/>
  <c r="CL1132"/>
  <c r="BZ1132"/>
  <c r="CI1132"/>
  <c r="BW1132"/>
  <c r="CC1132"/>
  <c r="CE1132"/>
  <c r="CF1132"/>
  <c r="CG1132"/>
  <c r="CD1132"/>
  <c r="CH975" l="1"/>
  <c r="BV975"/>
  <c r="CM975"/>
  <c r="CA975"/>
  <c r="BY975"/>
  <c r="CK975"/>
  <c r="CJ975"/>
  <c r="BX975"/>
  <c r="BQ975"/>
  <c r="CC975"/>
  <c r="CF975"/>
  <c r="BT975"/>
  <c r="BS975"/>
  <c r="CE975"/>
  <c r="CG975"/>
  <c r="BU975"/>
  <c r="BZ975"/>
  <c r="CL975"/>
  <c r="BP975"/>
  <c r="CB975"/>
  <c r="CD975"/>
  <c r="BR975"/>
  <c r="BW975"/>
  <c r="CI975"/>
  <c r="BS1133"/>
  <c r="BR1133"/>
  <c r="BU1133"/>
  <c r="BQ1133"/>
  <c r="BT1133"/>
  <c r="CK1133" l="1"/>
  <c r="BY1133"/>
  <c r="CH1133"/>
  <c r="BV1133"/>
  <c r="CM1133"/>
  <c r="CA1133"/>
  <c r="CB1133"/>
  <c r="BP1133"/>
  <c r="CJ1133"/>
  <c r="BX1133"/>
  <c r="CL1133"/>
  <c r="BZ1133"/>
  <c r="CI1133"/>
  <c r="BW1133"/>
  <c r="CC1133"/>
  <c r="CE1133"/>
  <c r="CF1133"/>
  <c r="CG1133"/>
  <c r="CD1133"/>
  <c r="BY976" l="1"/>
  <c r="CK976"/>
  <c r="BW976"/>
  <c r="CI976"/>
  <c r="CD976"/>
  <c r="BR976"/>
  <c r="BU976"/>
  <c r="CG976"/>
  <c r="CM976"/>
  <c r="CA976"/>
  <c r="CB976"/>
  <c r="BP976"/>
  <c r="BV976"/>
  <c r="CH976"/>
  <c r="BT976"/>
  <c r="CF976"/>
  <c r="BZ976"/>
  <c r="CL976"/>
  <c r="BS976"/>
  <c r="CE976"/>
  <c r="BQ976"/>
  <c r="CC976"/>
  <c r="BX976"/>
  <c r="CJ976"/>
  <c r="BS1134"/>
  <c r="BR1134"/>
  <c r="BU1134"/>
  <c r="BQ1134"/>
  <c r="BT1134"/>
  <c r="CK1134" l="1"/>
  <c r="BY1134"/>
  <c r="CH1134"/>
  <c r="BV1134"/>
  <c r="CM1134"/>
  <c r="CA1134"/>
  <c r="CB1134"/>
  <c r="BP1134"/>
  <c r="CJ1134"/>
  <c r="BX1134"/>
  <c r="CL1134"/>
  <c r="BZ1134"/>
  <c r="CI1134"/>
  <c r="BW1134"/>
  <c r="CF1134"/>
  <c r="CC1134"/>
  <c r="CE1134"/>
  <c r="CG1134"/>
  <c r="CD1134"/>
  <c r="CA977" l="1"/>
  <c r="BP977"/>
  <c r="CB977"/>
  <c r="CF977"/>
  <c r="BT977"/>
  <c r="BW977"/>
  <c r="BU977"/>
  <c r="BV977"/>
  <c r="CH977"/>
  <c r="CC977"/>
  <c r="BQ977"/>
  <c r="BZ977"/>
  <c r="BR977"/>
  <c r="CD977"/>
  <c r="CK977"/>
  <c r="BY977"/>
  <c r="BS977"/>
  <c r="BX977"/>
  <c r="BS1135"/>
  <c r="BR1135"/>
  <c r="BU1135"/>
  <c r="BQ1135"/>
  <c r="BT1135"/>
  <c r="CK1135" l="1"/>
  <c r="BY1135"/>
  <c r="CH1135"/>
  <c r="BV1135"/>
  <c r="CM1135"/>
  <c r="CA1135"/>
  <c r="CB1135"/>
  <c r="BP1135"/>
  <c r="CJ1135"/>
  <c r="BX1135"/>
  <c r="CL1135"/>
  <c r="BZ1135"/>
  <c r="CI1135"/>
  <c r="BW1135"/>
  <c r="CF1135"/>
  <c r="CC1135"/>
  <c r="CE1135"/>
  <c r="CG1135"/>
  <c r="CD1135"/>
  <c r="CI977" l="1"/>
  <c r="CL977"/>
  <c r="CJ977"/>
  <c r="CM977"/>
  <c r="CG977"/>
  <c r="CE977"/>
  <c r="CF978" l="1"/>
  <c r="BT978"/>
  <c r="BV978"/>
  <c r="CH978"/>
  <c r="BY978"/>
  <c r="CK978"/>
  <c r="BS978"/>
  <c r="CE978"/>
  <c r="BQ978"/>
  <c r="CC978"/>
  <c r="BR978"/>
  <c r="CD978"/>
  <c r="BW978"/>
  <c r="CI978"/>
  <c r="CB978"/>
  <c r="BP978"/>
  <c r="BU978"/>
  <c r="CG978"/>
  <c r="CJ978"/>
  <c r="BX978"/>
  <c r="BZ978"/>
  <c r="CL978"/>
  <c r="CA978"/>
  <c r="CM978"/>
  <c r="BS1136"/>
  <c r="BR1136"/>
  <c r="BU1136"/>
  <c r="BQ1136"/>
  <c r="BT1136"/>
  <c r="CK1136" l="1"/>
  <c r="BY1136"/>
  <c r="CH1136"/>
  <c r="BV1136"/>
  <c r="CM1136"/>
  <c r="CA1136"/>
  <c r="CB1136"/>
  <c r="BP1136"/>
  <c r="CJ1136"/>
  <c r="BX1136"/>
  <c r="CL1136"/>
  <c r="BZ1136"/>
  <c r="CI1136"/>
  <c r="BW1136"/>
  <c r="CG1136"/>
  <c r="CD1136"/>
  <c r="CF1136"/>
  <c r="CC1136"/>
  <c r="CE1136"/>
  <c r="BZ979" l="1"/>
  <c r="CL979"/>
  <c r="CD979"/>
  <c r="BR979"/>
  <c r="CB979"/>
  <c r="BP979"/>
  <c r="BX979"/>
  <c r="CJ979"/>
  <c r="BV979"/>
  <c r="CH979"/>
  <c r="BS979"/>
  <c r="CE979"/>
  <c r="CC979"/>
  <c r="BQ979"/>
  <c r="BY979"/>
  <c r="CG979"/>
  <c r="BU979"/>
  <c r="CI979"/>
  <c r="BW979"/>
  <c r="CA979"/>
  <c r="CM979"/>
  <c r="CF979"/>
  <c r="BT979"/>
  <c r="BS1137"/>
  <c r="BR1137"/>
  <c r="BU1137"/>
  <c r="BQ1137"/>
  <c r="BT1137"/>
  <c r="CK979" l="1"/>
  <c r="CK1137"/>
  <c r="BY1137"/>
  <c r="CH1137"/>
  <c r="BV1137"/>
  <c r="CM1137"/>
  <c r="CA1137"/>
  <c r="CB1137"/>
  <c r="BP1137"/>
  <c r="CJ1137"/>
  <c r="BX1137"/>
  <c r="CL1137"/>
  <c r="BZ1137"/>
  <c r="CI1137"/>
  <c r="BW1137"/>
  <c r="CF1137"/>
  <c r="CC1137"/>
  <c r="CE1137"/>
  <c r="CG1137"/>
  <c r="CD1137"/>
  <c r="BR980" l="1"/>
  <c r="BS980"/>
  <c r="CH980"/>
  <c r="BT980"/>
  <c r="CF980"/>
  <c r="CG980"/>
  <c r="BU980"/>
  <c r="BY980"/>
  <c r="CK980"/>
  <c r="CL980"/>
  <c r="BZ980"/>
  <c r="BX980"/>
  <c r="CJ980"/>
  <c r="BV980"/>
  <c r="CI980"/>
  <c r="BW980"/>
  <c r="BQ980"/>
  <c r="CC980"/>
  <c r="CA980"/>
  <c r="CM980"/>
  <c r="BP980"/>
  <c r="CB980"/>
  <c r="BS1138"/>
  <c r="BR1138"/>
  <c r="BU1138"/>
  <c r="BQ1138"/>
  <c r="BT1138"/>
  <c r="CD980" l="1"/>
  <c r="CE980"/>
  <c r="CK1138"/>
  <c r="BY1138"/>
  <c r="CH1138"/>
  <c r="BV1138"/>
  <c r="CM1138"/>
  <c r="CA1138"/>
  <c r="CB1138"/>
  <c r="BP1138"/>
  <c r="CJ1138"/>
  <c r="BX1138"/>
  <c r="CL1138"/>
  <c r="BZ1138"/>
  <c r="CI1138"/>
  <c r="BW1138"/>
  <c r="CF1138"/>
  <c r="CC1138"/>
  <c r="CE1138"/>
  <c r="CG1138"/>
  <c r="CD1138"/>
  <c r="CL981" l="1"/>
  <c r="BZ981"/>
  <c r="BQ981"/>
  <c r="CC981"/>
  <c r="BW981"/>
  <c r="CI981"/>
  <c r="BT981"/>
  <c r="CF981"/>
  <c r="BR981"/>
  <c r="CD981"/>
  <c r="BV981"/>
  <c r="CH981"/>
  <c r="CM981"/>
  <c r="CA981"/>
  <c r="CB981"/>
  <c r="BP981"/>
  <c r="BY981"/>
  <c r="CK981"/>
  <c r="BU981"/>
  <c r="CG981"/>
  <c r="BS981"/>
  <c r="CE981"/>
  <c r="BX981"/>
  <c r="CJ981"/>
  <c r="BS1139"/>
  <c r="BR1139"/>
  <c r="BU1139"/>
  <c r="BQ1139"/>
  <c r="BT1139"/>
  <c r="CK1139" l="1"/>
  <c r="BY1139"/>
  <c r="CH1139"/>
  <c r="BV1139"/>
  <c r="CM1139"/>
  <c r="CA1139"/>
  <c r="CB1139"/>
  <c r="BP1139"/>
  <c r="CJ1139"/>
  <c r="BX1139"/>
  <c r="CL1139"/>
  <c r="BZ1139"/>
  <c r="CI1139"/>
  <c r="BW1139"/>
  <c r="CC1139"/>
  <c r="CE1139"/>
  <c r="CF1139"/>
  <c r="CG1139"/>
  <c r="CD1139"/>
  <c r="BQ982" l="1"/>
  <c r="CC982"/>
  <c r="CF982"/>
  <c r="BT982"/>
  <c r="BZ982"/>
  <c r="CL982"/>
  <c r="BY982"/>
  <c r="CK982"/>
  <c r="BX982"/>
  <c r="CJ982"/>
  <c r="CI982"/>
  <c r="BW982"/>
  <c r="CA982"/>
  <c r="CM982"/>
  <c r="BR982"/>
  <c r="CD982"/>
  <c r="CB982"/>
  <c r="BP982"/>
  <c r="CG982"/>
  <c r="BU982"/>
  <c r="BS982"/>
  <c r="CE982"/>
  <c r="BV982"/>
  <c r="CH982"/>
  <c r="BS1140"/>
  <c r="BR1140"/>
  <c r="BU1140"/>
  <c r="BQ1140"/>
  <c r="BT1140"/>
  <c r="CK1140" l="1"/>
  <c r="BY1140"/>
  <c r="CH1140"/>
  <c r="BV1140"/>
  <c r="CM1140"/>
  <c r="CA1140"/>
  <c r="CB1140"/>
  <c r="BP1140"/>
  <c r="CJ1140"/>
  <c r="BX1140"/>
  <c r="CL1140"/>
  <c r="BZ1140"/>
  <c r="CI1140"/>
  <c r="BW1140"/>
  <c r="CC1140"/>
  <c r="CE1140"/>
  <c r="CF1140"/>
  <c r="CG1140"/>
  <c r="CD1140"/>
  <c r="CI983" l="1"/>
  <c r="CJ983"/>
  <c r="BX983"/>
  <c r="BT983"/>
  <c r="CF983"/>
  <c r="BW983"/>
  <c r="CC983"/>
  <c r="BQ983"/>
  <c r="CE983"/>
  <c r="BS983"/>
  <c r="BY983"/>
  <c r="CK983"/>
  <c r="CL983"/>
  <c r="BZ983"/>
  <c r="CA983"/>
  <c r="CM983"/>
  <c r="BP983"/>
  <c r="CB983"/>
  <c r="BV983"/>
  <c r="CH983"/>
  <c r="BR983"/>
  <c r="CD983"/>
  <c r="BU983"/>
  <c r="CG983"/>
  <c r="BS1141"/>
  <c r="BR1141"/>
  <c r="BU1141"/>
  <c r="BQ1141"/>
  <c r="BT1141"/>
  <c r="CK1141" l="1"/>
  <c r="BY1141"/>
  <c r="CH1141"/>
  <c r="BV1141"/>
  <c r="CM1141"/>
  <c r="CA1141"/>
  <c r="CB1141"/>
  <c r="BP1141"/>
  <c r="CJ1141"/>
  <c r="BX1141"/>
  <c r="CL1141"/>
  <c r="BZ1141"/>
  <c r="CI1141"/>
  <c r="BW1141"/>
  <c r="CF1141"/>
  <c r="CC1141"/>
  <c r="CE1141"/>
  <c r="CG1141"/>
  <c r="CD1141"/>
  <c r="BP984" l="1"/>
  <c r="CB984"/>
  <c r="BW984"/>
  <c r="CI984"/>
  <c r="CA984"/>
  <c r="CM984"/>
  <c r="BQ984"/>
  <c r="CC984"/>
  <c r="BV984"/>
  <c r="CH984"/>
  <c r="BY984"/>
  <c r="CK984"/>
  <c r="BS984"/>
  <c r="CE984"/>
  <c r="BX984"/>
  <c r="CJ984"/>
  <c r="BR984"/>
  <c r="CD984"/>
  <c r="BU984"/>
  <c r="CG984"/>
  <c r="BT984"/>
  <c r="CF984"/>
  <c r="BZ984"/>
  <c r="CL984"/>
  <c r="BS1142"/>
  <c r="BR1142"/>
  <c r="BU1142"/>
  <c r="BQ1142"/>
  <c r="BT1142"/>
  <c r="CK1142" l="1"/>
  <c r="BY1142"/>
  <c r="CH1142"/>
  <c r="BV1142"/>
  <c r="CM1142"/>
  <c r="CA1142"/>
  <c r="CB1142"/>
  <c r="BP1142"/>
  <c r="CJ1142"/>
  <c r="BX1142"/>
  <c r="CL1142"/>
  <c r="BZ1142"/>
  <c r="CI1142"/>
  <c r="BW1142"/>
  <c r="CF1142"/>
  <c r="CC1142"/>
  <c r="CE1142"/>
  <c r="CG1142"/>
  <c r="CD1142"/>
  <c r="BX985" l="1"/>
  <c r="BY985"/>
  <c r="BQ985"/>
  <c r="BV985"/>
  <c r="BS985"/>
  <c r="BZ985"/>
  <c r="BR985"/>
  <c r="CA985"/>
  <c r="BT985"/>
  <c r="BU985"/>
  <c r="BP985"/>
  <c r="CF985"/>
  <c r="CC985"/>
  <c r="CB985"/>
  <c r="CH985"/>
  <c r="CE985"/>
  <c r="BW985" l="1"/>
  <c r="CI985"/>
  <c r="CG985"/>
  <c r="CJ985"/>
  <c r="CL985"/>
  <c r="CK985"/>
  <c r="CM985"/>
  <c r="CD985"/>
  <c r="BS1143"/>
  <c r="BR1143"/>
  <c r="BU1143"/>
  <c r="BQ1143"/>
  <c r="BT1143"/>
  <c r="BQ986" l="1"/>
  <c r="CA986"/>
  <c r="BS986"/>
  <c r="CE986"/>
  <c r="CF986"/>
  <c r="BT986"/>
  <c r="BV986"/>
  <c r="CH986"/>
  <c r="BU986"/>
  <c r="CG986"/>
  <c r="BY986"/>
  <c r="CK986"/>
  <c r="CI986"/>
  <c r="BW986"/>
  <c r="BX986"/>
  <c r="CJ986"/>
  <c r="BZ986"/>
  <c r="CL986"/>
  <c r="CB986"/>
  <c r="BP986"/>
  <c r="BR986"/>
  <c r="CD986"/>
  <c r="CK1143"/>
  <c r="BY1143"/>
  <c r="CH1143"/>
  <c r="BV1143"/>
  <c r="CM1143"/>
  <c r="CA1143"/>
  <c r="CB1143"/>
  <c r="BP1143"/>
  <c r="CJ1143"/>
  <c r="BX1143"/>
  <c r="CL1143"/>
  <c r="BZ1143"/>
  <c r="CI1143"/>
  <c r="BW1143"/>
  <c r="CF1143"/>
  <c r="CC1143"/>
  <c r="CE1143"/>
  <c r="CG1143"/>
  <c r="CD1143"/>
  <c r="CC986" l="1"/>
  <c r="CM986"/>
  <c r="BW987" l="1"/>
  <c r="BT987"/>
  <c r="BQ987"/>
  <c r="CF987"/>
  <c r="BS1144"/>
  <c r="BR1144"/>
  <c r="BU1144"/>
  <c r="BQ1144"/>
  <c r="BT1144"/>
  <c r="BP987" l="1"/>
  <c r="BV987"/>
  <c r="BY987"/>
  <c r="BU987"/>
  <c r="CG987"/>
  <c r="CA987"/>
  <c r="BZ987"/>
  <c r="BS987"/>
  <c r="CE987"/>
  <c r="BX987"/>
  <c r="CJ987"/>
  <c r="BR987"/>
  <c r="CK1144"/>
  <c r="BY1144"/>
  <c r="CH1144"/>
  <c r="BV1144"/>
  <c r="CM1144"/>
  <c r="CA1144"/>
  <c r="CB1144"/>
  <c r="BP1144"/>
  <c r="CJ1144"/>
  <c r="BX1144"/>
  <c r="CL1144"/>
  <c r="BZ1144"/>
  <c r="CI1144"/>
  <c r="BW1144"/>
  <c r="CF1144"/>
  <c r="CC1144"/>
  <c r="CE1144"/>
  <c r="CG1144"/>
  <c r="CD1144"/>
  <c r="CI987" l="1"/>
  <c r="CC987"/>
  <c r="CB987"/>
  <c r="CM987"/>
  <c r="CD987"/>
  <c r="CL987"/>
  <c r="CH987"/>
  <c r="CK987"/>
  <c r="BS1145"/>
  <c r="BR1145"/>
  <c r="BU1145"/>
  <c r="BQ1145"/>
  <c r="BT1145"/>
  <c r="BP1145"/>
  <c r="CK1145" l="1"/>
  <c r="BY1145"/>
  <c r="CH1145"/>
  <c r="BV1145"/>
  <c r="CM1145"/>
  <c r="CA1145"/>
  <c r="CJ1145"/>
  <c r="BX1145"/>
  <c r="CL1145"/>
  <c r="BZ1145"/>
  <c r="CI1145"/>
  <c r="BW1145"/>
  <c r="CB1145"/>
  <c r="CF1145"/>
  <c r="CC1145"/>
  <c r="CE1145"/>
  <c r="CG1145"/>
  <c r="CD1145"/>
  <c r="BW988" l="1"/>
  <c r="CE988"/>
  <c r="BS988"/>
  <c r="CI988"/>
  <c r="CK988"/>
  <c r="BY988"/>
  <c r="BX988"/>
  <c r="CJ988"/>
  <c r="BV988"/>
  <c r="CH988"/>
  <c r="BQ988"/>
  <c r="CC988"/>
  <c r="CA988"/>
  <c r="CM988"/>
  <c r="CB988"/>
  <c r="BP988"/>
  <c r="BR988"/>
  <c r="CD988"/>
  <c r="BU988"/>
  <c r="CG988"/>
  <c r="BZ988"/>
  <c r="CL988"/>
  <c r="BT988"/>
  <c r="CF988"/>
  <c r="BS1146"/>
  <c r="BR1146"/>
  <c r="BU1146"/>
  <c r="BQ1146"/>
  <c r="BT1146"/>
  <c r="BP1146"/>
  <c r="CK1146" l="1"/>
  <c r="BY1146"/>
  <c r="CH1146"/>
  <c r="BV1146"/>
  <c r="CM1146"/>
  <c r="CA1146"/>
  <c r="CJ1146"/>
  <c r="BX1146"/>
  <c r="CL1146"/>
  <c r="BZ1146"/>
  <c r="CI1146"/>
  <c r="BW1146"/>
  <c r="CB1146"/>
  <c r="CG1146"/>
  <c r="CD1146"/>
  <c r="CF1146"/>
  <c r="CC1146"/>
  <c r="CE1146"/>
  <c r="CI989" l="1"/>
  <c r="BW989"/>
  <c r="BV989"/>
  <c r="BT989"/>
  <c r="CH989"/>
  <c r="BY989"/>
  <c r="CK989"/>
  <c r="CB989"/>
  <c r="BP989"/>
  <c r="BU989"/>
  <c r="BX989"/>
  <c r="CJ989"/>
  <c r="CL989"/>
  <c r="BZ989"/>
  <c r="CC989"/>
  <c r="BQ989"/>
  <c r="BS989"/>
  <c r="CE989"/>
  <c r="CD989"/>
  <c r="BR989"/>
  <c r="CA989"/>
  <c r="CM989"/>
  <c r="BS1147"/>
  <c r="BR1147"/>
  <c r="BU1147"/>
  <c r="BQ1147"/>
  <c r="BT1147"/>
  <c r="BP1147"/>
  <c r="CG989" l="1"/>
  <c r="CF989"/>
  <c r="CK1147"/>
  <c r="BY1147"/>
  <c r="CH1147"/>
  <c r="BV1147"/>
  <c r="CM1147"/>
  <c r="CA1147"/>
  <c r="CJ1147"/>
  <c r="BX1147"/>
  <c r="CL1147"/>
  <c r="BZ1147"/>
  <c r="CI1147"/>
  <c r="BW1147"/>
  <c r="CF1147"/>
  <c r="CC1147"/>
  <c r="CE1147"/>
  <c r="CB1147"/>
  <c r="CG1147"/>
  <c r="CD1147"/>
  <c r="CI990" l="1"/>
  <c r="BS990"/>
  <c r="CE990"/>
  <c r="BV990"/>
  <c r="CH990"/>
  <c r="BQ990"/>
  <c r="CC990"/>
  <c r="BW990"/>
  <c r="BT990"/>
  <c r="CF990"/>
  <c r="BP990"/>
  <c r="CB990"/>
  <c r="BX990"/>
  <c r="CJ990"/>
  <c r="BU990"/>
  <c r="CG990"/>
  <c r="BZ990"/>
  <c r="CL990"/>
  <c r="BR990"/>
  <c r="CD990"/>
  <c r="BY990"/>
  <c r="CK990"/>
  <c r="CA990"/>
  <c r="CM990"/>
  <c r="BS1148"/>
  <c r="BR1148"/>
  <c r="BU1148"/>
  <c r="BQ1148"/>
  <c r="BT1148"/>
  <c r="CK1148" l="1"/>
  <c r="BY1148"/>
  <c r="CH1148"/>
  <c r="BV1148"/>
  <c r="CM1148"/>
  <c r="CA1148"/>
  <c r="CB1148"/>
  <c r="BP1148"/>
  <c r="CJ1148"/>
  <c r="BX1148"/>
  <c r="CL1148"/>
  <c r="BZ1148"/>
  <c r="CI1148"/>
  <c r="BW1148"/>
  <c r="CF1148"/>
  <c r="CC1148"/>
  <c r="CE1148"/>
  <c r="CG1148"/>
  <c r="CD1148"/>
  <c r="BY991" l="1"/>
  <c r="CK991"/>
  <c r="BR991"/>
  <c r="BS991"/>
  <c r="CE991"/>
  <c r="BT991"/>
  <c r="CF991"/>
  <c r="CA991"/>
  <c r="CM991"/>
  <c r="BZ991"/>
  <c r="BU991"/>
  <c r="CG991"/>
  <c r="BP991"/>
  <c r="BX991"/>
  <c r="BV991"/>
  <c r="BQ991"/>
  <c r="CC991"/>
  <c r="BW991"/>
  <c r="BS1149"/>
  <c r="BR1149"/>
  <c r="BU1149"/>
  <c r="BQ1149"/>
  <c r="BT1149"/>
  <c r="CK1149" l="1"/>
  <c r="BY1149"/>
  <c r="CH1149"/>
  <c r="BV1149"/>
  <c r="CM1149"/>
  <c r="CA1149"/>
  <c r="CB1149"/>
  <c r="BP1149"/>
  <c r="CJ1149"/>
  <c r="BX1149"/>
  <c r="CL1149"/>
  <c r="BZ1149"/>
  <c r="CI1149"/>
  <c r="BW1149"/>
  <c r="CF1149"/>
  <c r="CC1149"/>
  <c r="CE1149"/>
  <c r="CG1149"/>
  <c r="CD1149"/>
  <c r="CD991" l="1"/>
  <c r="CL991"/>
  <c r="CJ991"/>
  <c r="CB991"/>
  <c r="CH991"/>
  <c r="CI991"/>
  <c r="BS1150" l="1"/>
  <c r="BR1150"/>
  <c r="BU1150"/>
  <c r="BQ1150"/>
  <c r="BT1150"/>
  <c r="CK1150" l="1"/>
  <c r="BY1150"/>
  <c r="CH1150"/>
  <c r="BV1150"/>
  <c r="CM1150"/>
  <c r="CA1150"/>
  <c r="CB1150"/>
  <c r="BP1150"/>
  <c r="CJ1150"/>
  <c r="BX1150"/>
  <c r="CL1150"/>
  <c r="BZ1150"/>
  <c r="CI1150"/>
  <c r="BW1150"/>
  <c r="CF1150"/>
  <c r="CC1150"/>
  <c r="CE1150"/>
  <c r="CG1150"/>
  <c r="CD1150"/>
  <c r="BQ992" l="1"/>
  <c r="CC992"/>
  <c r="CB992"/>
  <c r="CD992"/>
  <c r="BR992"/>
  <c r="BZ992"/>
  <c r="CL992"/>
  <c r="BW992"/>
  <c r="CI992"/>
  <c r="CA992"/>
  <c r="CM992"/>
  <c r="BS992"/>
  <c r="CE992"/>
  <c r="BV992"/>
  <c r="CH992"/>
  <c r="BP992"/>
  <c r="BT992"/>
  <c r="CF992"/>
  <c r="CK992"/>
  <c r="BY992"/>
  <c r="CJ992"/>
  <c r="BX992"/>
  <c r="BU992"/>
  <c r="CG992"/>
  <c r="BS1151" l="1"/>
  <c r="BR1151"/>
  <c r="BU1151"/>
  <c r="BQ1151"/>
  <c r="BT1151"/>
  <c r="CK1151" l="1"/>
  <c r="BY1151"/>
  <c r="CH1151"/>
  <c r="BV1151"/>
  <c r="CM1151"/>
  <c r="CA1151"/>
  <c r="CB1151"/>
  <c r="BP1151"/>
  <c r="CJ1151"/>
  <c r="BX1151"/>
  <c r="CL1151"/>
  <c r="BZ1151"/>
  <c r="CI1151"/>
  <c r="BW1151"/>
  <c r="CF1151"/>
  <c r="CC1151"/>
  <c r="CE1151"/>
  <c r="CG1151"/>
  <c r="CD1151"/>
  <c r="BS993" l="1"/>
  <c r="BZ993"/>
  <c r="BR993"/>
  <c r="CA993"/>
  <c r="CM993"/>
  <c r="BX993"/>
  <c r="BP993"/>
  <c r="BT993"/>
  <c r="CF993"/>
  <c r="BV993"/>
  <c r="CH993"/>
  <c r="BQ993"/>
  <c r="CC993"/>
  <c r="BU993"/>
  <c r="CG993"/>
  <c r="BY993"/>
  <c r="CK993"/>
  <c r="CE993"/>
  <c r="BW993"/>
  <c r="CB993" l="1"/>
  <c r="CL993"/>
  <c r="CI993"/>
  <c r="CJ993"/>
  <c r="CD993"/>
  <c r="BS1152"/>
  <c r="BR1152"/>
  <c r="BU1152"/>
  <c r="BQ1152"/>
  <c r="BT1152"/>
  <c r="BW994" l="1"/>
  <c r="CG994"/>
  <c r="CK1152"/>
  <c r="BY1152"/>
  <c r="CH1152"/>
  <c r="BV1152"/>
  <c r="CM1152"/>
  <c r="CA1152"/>
  <c r="CB1152"/>
  <c r="BP1152"/>
  <c r="CJ1152"/>
  <c r="BX1152"/>
  <c r="CL1152"/>
  <c r="BZ1152"/>
  <c r="CI1152"/>
  <c r="BW1152"/>
  <c r="CF1152"/>
  <c r="CC1152"/>
  <c r="CE1152"/>
  <c r="CG1152"/>
  <c r="CD1152"/>
  <c r="CI994" l="1"/>
  <c r="CF994"/>
  <c r="CA994"/>
  <c r="CM994"/>
  <c r="BU994"/>
  <c r="BR994"/>
  <c r="CD994"/>
  <c r="CJ994"/>
  <c r="BX994"/>
  <c r="CC994"/>
  <c r="BQ994"/>
  <c r="BZ994"/>
  <c r="CL994"/>
  <c r="BS994"/>
  <c r="CE994"/>
  <c r="BV994"/>
  <c r="CH994"/>
  <c r="BT994" l="1"/>
  <c r="BY994"/>
  <c r="CK994"/>
  <c r="BP994"/>
  <c r="CB994"/>
  <c r="BS995"/>
  <c r="CA995"/>
  <c r="BR995"/>
  <c r="CI995"/>
  <c r="BW995"/>
  <c r="CF995"/>
  <c r="BT995"/>
  <c r="BX995"/>
  <c r="CB995"/>
  <c r="BP995"/>
  <c r="BS1153"/>
  <c r="BR1153"/>
  <c r="BU1153"/>
  <c r="BQ1153"/>
  <c r="BT1153"/>
  <c r="BY995" l="1"/>
  <c r="BZ995"/>
  <c r="BQ995"/>
  <c r="BU995"/>
  <c r="CK1153"/>
  <c r="BY1153"/>
  <c r="CH1153"/>
  <c r="BV1153"/>
  <c r="CM1153"/>
  <c r="CA1153"/>
  <c r="CB1153"/>
  <c r="BP1153"/>
  <c r="CJ1153"/>
  <c r="BX1153"/>
  <c r="CL1153"/>
  <c r="BZ1153"/>
  <c r="CI1153"/>
  <c r="BW1153"/>
  <c r="CF1153"/>
  <c r="CC1153"/>
  <c r="CE1153"/>
  <c r="CG1153"/>
  <c r="CD1153"/>
  <c r="BV995" l="1"/>
  <c r="CH995"/>
  <c r="CG995"/>
  <c r="CC995"/>
  <c r="CK995"/>
  <c r="CE995"/>
  <c r="CD995"/>
  <c r="CL995"/>
  <c r="CM995"/>
  <c r="CJ995"/>
  <c r="BS1154" l="1"/>
  <c r="BR1154"/>
  <c r="BU1154"/>
  <c r="BQ1154"/>
  <c r="BT1154"/>
  <c r="BP1154"/>
  <c r="CK1154" l="1"/>
  <c r="BY1154"/>
  <c r="CH1154"/>
  <c r="BV1154"/>
  <c r="CM1154"/>
  <c r="CA1154"/>
  <c r="CJ1154"/>
  <c r="BX1154"/>
  <c r="CL1154"/>
  <c r="BZ1154"/>
  <c r="CI1154"/>
  <c r="BW1154"/>
  <c r="CB1154"/>
  <c r="CF1154"/>
  <c r="CC1154"/>
  <c r="CE1154"/>
  <c r="CG1154"/>
  <c r="CD1154"/>
  <c r="BS996" l="1"/>
  <c r="CE996"/>
  <c r="CL996"/>
  <c r="BZ996"/>
  <c r="BU996"/>
  <c r="CG996"/>
  <c r="BV996"/>
  <c r="CH996"/>
  <c r="BP996"/>
  <c r="CB996"/>
  <c r="CM996"/>
  <c r="CA996"/>
  <c r="BW996"/>
  <c r="CI996"/>
  <c r="BY996"/>
  <c r="CK996"/>
  <c r="BQ996"/>
  <c r="CC996"/>
  <c r="CJ996"/>
  <c r="BX996"/>
  <c r="BR996"/>
  <c r="CD996"/>
  <c r="BT996"/>
  <c r="CF996"/>
  <c r="BS1155" l="1"/>
  <c r="BR1155"/>
  <c r="BU1155"/>
  <c r="BQ1155"/>
  <c r="BT1155"/>
  <c r="BP1155"/>
  <c r="CK1155" l="1"/>
  <c r="BY1155"/>
  <c r="CH1155"/>
  <c r="BV1155"/>
  <c r="CM1155"/>
  <c r="CA1155"/>
  <c r="CJ1155"/>
  <c r="BX1155"/>
  <c r="CL1155"/>
  <c r="BZ1155"/>
  <c r="CI1155"/>
  <c r="BW1155"/>
  <c r="CF1155"/>
  <c r="CC1155"/>
  <c r="CE1155"/>
  <c r="CB1155"/>
  <c r="CG1155"/>
  <c r="CD1155"/>
  <c r="BT997" l="1"/>
  <c r="BV997"/>
  <c r="CH997"/>
  <c r="BR997"/>
  <c r="CD997"/>
  <c r="CE997"/>
  <c r="BS997"/>
  <c r="CB997"/>
  <c r="BP997"/>
  <c r="CM997"/>
  <c r="CA997"/>
  <c r="BX997"/>
  <c r="CJ997"/>
  <c r="BQ997"/>
  <c r="CC997"/>
  <c r="BU997"/>
  <c r="CG997"/>
  <c r="BZ997"/>
  <c r="CL997"/>
  <c r="BW997"/>
  <c r="CI997"/>
  <c r="CK997"/>
  <c r="BY997"/>
  <c r="CF997" l="1"/>
  <c r="BS1156"/>
  <c r="BR1156"/>
  <c r="BU1156"/>
  <c r="BQ1156"/>
  <c r="BT1156"/>
  <c r="BP1156"/>
  <c r="CK1156" l="1"/>
  <c r="BY1156"/>
  <c r="CH1156"/>
  <c r="BV1156"/>
  <c r="CM1156"/>
  <c r="CA1156"/>
  <c r="CJ1156"/>
  <c r="BX1156"/>
  <c r="CL1156"/>
  <c r="BZ1156"/>
  <c r="CI1156"/>
  <c r="BW1156"/>
  <c r="CF1156"/>
  <c r="CC1156"/>
  <c r="CE1156"/>
  <c r="CB1156"/>
  <c r="CG1156"/>
  <c r="CD1156"/>
  <c r="BT998" l="1"/>
  <c r="BW998"/>
  <c r="CE998"/>
  <c r="BS998"/>
  <c r="CG998"/>
  <c r="BU998"/>
  <c r="BX998"/>
  <c r="CJ998"/>
  <c r="BP998"/>
  <c r="CB998"/>
  <c r="CL998"/>
  <c r="BZ998"/>
  <c r="CC998"/>
  <c r="BQ998"/>
  <c r="BR998"/>
  <c r="CD998"/>
  <c r="CM998"/>
  <c r="CA998"/>
  <c r="BY998"/>
  <c r="CK998"/>
  <c r="CH998"/>
  <c r="BV998"/>
  <c r="CI998" l="1"/>
  <c r="CF998"/>
  <c r="BS1157"/>
  <c r="BR1157"/>
  <c r="BU1157"/>
  <c r="BQ1157"/>
  <c r="BT1157"/>
  <c r="CK1157" l="1"/>
  <c r="BY1157"/>
  <c r="CH1157"/>
  <c r="BV1157"/>
  <c r="CM1157"/>
  <c r="CA1157"/>
  <c r="CB1157"/>
  <c r="BP1157"/>
  <c r="CJ1157"/>
  <c r="BX1157"/>
  <c r="CL1157"/>
  <c r="BZ1157"/>
  <c r="CI1157"/>
  <c r="BW1157"/>
  <c r="CF1157"/>
  <c r="CC1157"/>
  <c r="CE1157"/>
  <c r="CG1157"/>
  <c r="CD1157"/>
  <c r="CK999" l="1"/>
  <c r="BY999"/>
  <c r="BX999"/>
  <c r="BZ999"/>
  <c r="BT999"/>
  <c r="BP999"/>
  <c r="BV999"/>
  <c r="CH999"/>
  <c r="CD999"/>
  <c r="BR999"/>
  <c r="BS999"/>
  <c r="CE999"/>
  <c r="CA999"/>
  <c r="CM999"/>
  <c r="BU999"/>
  <c r="CG999"/>
  <c r="BQ999"/>
  <c r="CC999"/>
  <c r="BW999"/>
  <c r="CI999"/>
  <c r="CL999" l="1"/>
  <c r="CJ999"/>
  <c r="CB999"/>
  <c r="CF999"/>
  <c r="BS1158"/>
  <c r="BR1158"/>
  <c r="BU1158"/>
  <c r="BQ1158"/>
  <c r="BT1158"/>
  <c r="CK1158" l="1"/>
  <c r="BY1158"/>
  <c r="CH1158"/>
  <c r="BV1158"/>
  <c r="CM1158"/>
  <c r="CA1158"/>
  <c r="CB1158"/>
  <c r="BP1158"/>
  <c r="CJ1158"/>
  <c r="BX1158"/>
  <c r="CL1158"/>
  <c r="BZ1158"/>
  <c r="CI1158"/>
  <c r="BW1158"/>
  <c r="CF1158"/>
  <c r="CC1158"/>
  <c r="CE1158"/>
  <c r="CG1158"/>
  <c r="CD1158"/>
  <c r="BV1000" l="1"/>
  <c r="CH1000"/>
  <c r="BS1000"/>
  <c r="CE1000"/>
  <c r="BU1000"/>
  <c r="CG1000"/>
  <c r="CA1000"/>
  <c r="CM1000"/>
  <c r="BT1000"/>
  <c r="CF1000"/>
  <c r="BW1000"/>
  <c r="CI1000"/>
  <c r="BZ1000"/>
  <c r="CL1000"/>
  <c r="BX1000"/>
  <c r="CJ1000"/>
  <c r="BR1000"/>
  <c r="CD1000"/>
  <c r="BY1000"/>
  <c r="CK1000"/>
  <c r="BQ1000"/>
  <c r="CC1000"/>
  <c r="BP1000"/>
  <c r="CB1000"/>
  <c r="BS1159" l="1"/>
  <c r="BR1159"/>
  <c r="BU1159"/>
  <c r="BQ1159"/>
  <c r="BT1159"/>
  <c r="CK1159" l="1"/>
  <c r="BY1159"/>
  <c r="CH1159"/>
  <c r="BV1159"/>
  <c r="CM1159"/>
  <c r="CA1159"/>
  <c r="CB1159"/>
  <c r="BP1159"/>
  <c r="CJ1159"/>
  <c r="BX1159"/>
  <c r="CL1159"/>
  <c r="BZ1159"/>
  <c r="CI1159"/>
  <c r="BW1159"/>
  <c r="CF1159"/>
  <c r="CC1159"/>
  <c r="CE1159"/>
  <c r="CG1159"/>
  <c r="CD1159"/>
  <c r="BY1001" l="1"/>
  <c r="CK1001"/>
  <c r="CC1001"/>
  <c r="BQ1001"/>
  <c r="CF1001"/>
  <c r="BV1001"/>
  <c r="CH1001"/>
  <c r="CJ1001"/>
  <c r="BX1001"/>
  <c r="BP1001"/>
  <c r="CB1001"/>
  <c r="BZ1001"/>
  <c r="CL1001"/>
  <c r="BR1001"/>
  <c r="CD1001"/>
  <c r="BT1001"/>
  <c r="CA1001"/>
  <c r="CM1001"/>
  <c r="BU1001"/>
  <c r="CG1001"/>
  <c r="BS1001"/>
  <c r="CE1001"/>
  <c r="CI1001"/>
  <c r="BW1001"/>
  <c r="BS1160" l="1"/>
  <c r="BR1160"/>
  <c r="BU1160"/>
  <c r="BQ1160"/>
  <c r="BT1160"/>
  <c r="CK1160" l="1"/>
  <c r="BY1160"/>
  <c r="CH1160"/>
  <c r="BV1160"/>
  <c r="CM1160"/>
  <c r="CA1160"/>
  <c r="CB1160"/>
  <c r="BP1160"/>
  <c r="CJ1160"/>
  <c r="BX1160"/>
  <c r="CL1160"/>
  <c r="BZ1160"/>
  <c r="CI1160"/>
  <c r="BW1160"/>
  <c r="CF1160"/>
  <c r="CC1160"/>
  <c r="CE1160"/>
  <c r="CG1160"/>
  <c r="CD1160"/>
  <c r="BY1002" l="1"/>
  <c r="CC1002"/>
  <c r="BQ1002"/>
  <c r="BT1002"/>
  <c r="BS1002"/>
  <c r="CE1002"/>
  <c r="BP1002"/>
  <c r="CB1002"/>
  <c r="BW1002"/>
  <c r="BZ1002"/>
  <c r="CA1002"/>
  <c r="CM1002"/>
  <c r="BV1002"/>
  <c r="CH1002"/>
  <c r="CK1002"/>
  <c r="BX1002"/>
  <c r="CJ1002"/>
  <c r="BR1002"/>
  <c r="BU1002"/>
  <c r="CG1002"/>
  <c r="CI1002" l="1"/>
  <c r="CD1002"/>
  <c r="CL1002"/>
  <c r="CF1002"/>
  <c r="BS1161"/>
  <c r="BR1161"/>
  <c r="BU1161"/>
  <c r="BQ1161"/>
  <c r="BT1161"/>
  <c r="CA1003" l="1"/>
  <c r="BU1003"/>
  <c r="BZ1003"/>
  <c r="BT1003"/>
  <c r="BW1003"/>
  <c r="BR1003"/>
  <c r="BS1003"/>
  <c r="BV1003"/>
  <c r="CE1003"/>
  <c r="CK1161"/>
  <c r="BY1161"/>
  <c r="CH1161"/>
  <c r="BV1161"/>
  <c r="CM1161"/>
  <c r="CA1161"/>
  <c r="CB1161"/>
  <c r="BP1161"/>
  <c r="CJ1161"/>
  <c r="BX1161"/>
  <c r="CL1161"/>
  <c r="BZ1161"/>
  <c r="CI1161"/>
  <c r="BW1161"/>
  <c r="CF1161"/>
  <c r="CC1161"/>
  <c r="CE1161"/>
  <c r="CG1161"/>
  <c r="CD1161"/>
  <c r="BP1003" l="1"/>
  <c r="BY1003"/>
  <c r="BX1003"/>
  <c r="CK1003"/>
  <c r="CC1003"/>
  <c r="BQ1003"/>
  <c r="CL1003"/>
  <c r="CD1003"/>
  <c r="CI1003"/>
  <c r="CM1003"/>
  <c r="CG1003"/>
  <c r="CH1003" l="1"/>
  <c r="CJ1003"/>
  <c r="CB1003"/>
  <c r="CF1003"/>
  <c r="BS1162"/>
  <c r="BR1162"/>
  <c r="BU1162"/>
  <c r="BQ1162"/>
  <c r="BT1162"/>
  <c r="BP1162"/>
  <c r="BX1004" l="1"/>
  <c r="BR1004"/>
  <c r="BW1004"/>
  <c r="BY1004"/>
  <c r="BU1004"/>
  <c r="CA1004"/>
  <c r="BZ1004"/>
  <c r="CK1162"/>
  <c r="BY1162"/>
  <c r="CH1162"/>
  <c r="BV1162"/>
  <c r="CM1162"/>
  <c r="CA1162"/>
  <c r="CJ1162"/>
  <c r="BX1162"/>
  <c r="CL1162"/>
  <c r="BZ1162"/>
  <c r="CI1162"/>
  <c r="BW1162"/>
  <c r="CF1162"/>
  <c r="CC1162"/>
  <c r="CE1162"/>
  <c r="CB1162"/>
  <c r="CG1162"/>
  <c r="CD1162"/>
  <c r="BQ1004" l="1"/>
  <c r="BS1004"/>
  <c r="BT1004"/>
  <c r="BV1004"/>
  <c r="BP1004"/>
  <c r="CK1004"/>
  <c r="CG1004" l="1"/>
  <c r="CH1004"/>
  <c r="CM1004"/>
  <c r="CJ1004"/>
  <c r="CF1004"/>
  <c r="CI1004"/>
  <c r="CD1004"/>
  <c r="CB1004"/>
  <c r="CE1004"/>
  <c r="CC1004"/>
  <c r="CL1004"/>
  <c r="BS1163"/>
  <c r="BR1163"/>
  <c r="BU1163"/>
  <c r="BQ1163"/>
  <c r="BT1163"/>
  <c r="CK1163" l="1"/>
  <c r="BY1163"/>
  <c r="CH1163"/>
  <c r="BV1163"/>
  <c r="CM1163"/>
  <c r="CA1163"/>
  <c r="CB1163"/>
  <c r="BP1163"/>
  <c r="CJ1163"/>
  <c r="BX1163"/>
  <c r="CL1163"/>
  <c r="BZ1163"/>
  <c r="CI1163"/>
  <c r="BW1163"/>
  <c r="CF1163"/>
  <c r="CC1163"/>
  <c r="CE1163"/>
  <c r="CG1163"/>
  <c r="CD1163"/>
  <c r="BS1005" l="1"/>
  <c r="BU1005"/>
  <c r="BZ1005"/>
  <c r="BY1005"/>
  <c r="BT1005"/>
  <c r="BW1005"/>
  <c r="CA1005"/>
  <c r="BP1005"/>
  <c r="BV1005"/>
  <c r="BX1005"/>
  <c r="CJ1005"/>
  <c r="CD1005"/>
  <c r="BR1005"/>
  <c r="CC1005"/>
  <c r="BQ1005"/>
  <c r="BS1164"/>
  <c r="BR1164"/>
  <c r="BU1164"/>
  <c r="BQ1164"/>
  <c r="BT1164"/>
  <c r="CM1005" l="1"/>
  <c r="CG1005"/>
  <c r="CH1005"/>
  <c r="CB1005"/>
  <c r="CI1005"/>
  <c r="CF1005"/>
  <c r="CK1005"/>
  <c r="CL1005"/>
  <c r="CE1005"/>
  <c r="CK1164"/>
  <c r="BY1164"/>
  <c r="CH1164"/>
  <c r="BV1164"/>
  <c r="CM1164"/>
  <c r="CA1164"/>
  <c r="CB1164"/>
  <c r="BP1164"/>
  <c r="CJ1164"/>
  <c r="BX1164"/>
  <c r="CL1164"/>
  <c r="BZ1164"/>
  <c r="CI1164"/>
  <c r="BW1164"/>
  <c r="CF1164"/>
  <c r="CC1164"/>
  <c r="CE1164"/>
  <c r="CG1164"/>
  <c r="CD1164"/>
  <c r="BS1165" l="1"/>
  <c r="BR1165"/>
  <c r="BU1165"/>
  <c r="BQ1165"/>
  <c r="BT1165"/>
  <c r="CK1165" l="1"/>
  <c r="BY1165"/>
  <c r="CH1165"/>
  <c r="BV1165"/>
  <c r="CM1165"/>
  <c r="CA1165"/>
  <c r="CB1165"/>
  <c r="BP1165"/>
  <c r="CJ1165"/>
  <c r="BX1165"/>
  <c r="CL1165"/>
  <c r="BZ1165"/>
  <c r="CI1165"/>
  <c r="BW1165"/>
  <c r="CF1165"/>
  <c r="CC1165"/>
  <c r="CE1165"/>
  <c r="CG1165"/>
  <c r="CD1165"/>
  <c r="BS1166" l="1"/>
  <c r="BR1166"/>
  <c r="BU1166"/>
  <c r="BQ1166"/>
  <c r="BT1166"/>
  <c r="CK1166" l="1"/>
  <c r="BY1166"/>
  <c r="CH1166"/>
  <c r="BV1166"/>
  <c r="CM1166"/>
  <c r="CA1166"/>
  <c r="CB1166"/>
  <c r="BP1166"/>
  <c r="CJ1166"/>
  <c r="BX1166"/>
  <c r="CL1166"/>
  <c r="BZ1166"/>
  <c r="CI1166"/>
  <c r="BW1166"/>
  <c r="CF1166"/>
  <c r="CC1166"/>
  <c r="CE1166"/>
  <c r="CG1166"/>
  <c r="CD1166"/>
  <c r="BS1167" l="1"/>
  <c r="BR1167"/>
  <c r="BU1167"/>
  <c r="BQ1167"/>
  <c r="BT1167"/>
  <c r="CK1167" l="1"/>
  <c r="BY1167"/>
  <c r="CH1167"/>
  <c r="BV1167"/>
  <c r="CM1167"/>
  <c r="CA1167"/>
  <c r="CB1167"/>
  <c r="BP1167"/>
  <c r="CJ1167"/>
  <c r="BX1167"/>
  <c r="CL1167"/>
  <c r="BZ1167"/>
  <c r="CI1167"/>
  <c r="BW1167"/>
  <c r="CF1167"/>
  <c r="CC1167"/>
  <c r="CE1167"/>
  <c r="CG1167"/>
  <c r="CD1167"/>
  <c r="BS1168" l="1"/>
  <c r="BR1168"/>
  <c r="BU1168"/>
  <c r="BQ1168"/>
  <c r="BT1168"/>
  <c r="CK1168" l="1"/>
  <c r="BY1168"/>
  <c r="CH1168"/>
  <c r="BV1168"/>
  <c r="CM1168"/>
  <c r="CA1168"/>
  <c r="CB1168"/>
  <c r="BP1168"/>
  <c r="CJ1168"/>
  <c r="BX1168"/>
  <c r="CL1168"/>
  <c r="BZ1168"/>
  <c r="CI1168"/>
  <c r="BW1168"/>
  <c r="CF1168"/>
  <c r="CC1168"/>
  <c r="CE1168"/>
  <c r="CG1168"/>
  <c r="CD1168"/>
  <c r="BS1169" l="1"/>
  <c r="BR1169"/>
  <c r="BU1169"/>
  <c r="BQ1169"/>
  <c r="BT1169"/>
  <c r="CK1169" l="1"/>
  <c r="BY1169"/>
  <c r="CH1169"/>
  <c r="BV1169"/>
  <c r="CM1169"/>
  <c r="CA1169"/>
  <c r="CB1169"/>
  <c r="BP1169"/>
  <c r="CJ1169"/>
  <c r="BX1169"/>
  <c r="CL1169"/>
  <c r="BZ1169"/>
  <c r="CI1169"/>
  <c r="BW1169"/>
  <c r="CF1169"/>
  <c r="CC1169"/>
  <c r="CE1169"/>
  <c r="CG1169"/>
  <c r="CD1169"/>
  <c r="BS1170" l="1"/>
  <c r="BR1170"/>
  <c r="BU1170"/>
  <c r="BQ1170"/>
  <c r="BT1170"/>
  <c r="CB1170" l="1"/>
  <c r="BP1170"/>
  <c r="CJ1170"/>
  <c r="BX1170"/>
  <c r="CL1170"/>
  <c r="BZ1170"/>
  <c r="CI1170"/>
  <c r="BW1170"/>
  <c r="CK1170"/>
  <c r="BY1170"/>
  <c r="CH1170"/>
  <c r="BV1170"/>
  <c r="CM1170"/>
  <c r="CA1170"/>
  <c r="CF1170"/>
  <c r="CC1170"/>
  <c r="CE1170"/>
  <c r="CG1170"/>
  <c r="CD1170"/>
  <c r="BS1171" l="1"/>
  <c r="BR1171"/>
  <c r="BU1171"/>
  <c r="BQ1171"/>
  <c r="BT1171"/>
  <c r="CK1171" l="1"/>
  <c r="BY1171"/>
  <c r="CH1171"/>
  <c r="BV1171"/>
  <c r="CM1171"/>
  <c r="CA1171"/>
  <c r="CB1171"/>
  <c r="BP1171"/>
  <c r="CJ1171"/>
  <c r="BX1171"/>
  <c r="CL1171"/>
  <c r="BZ1171"/>
  <c r="CI1171"/>
  <c r="BW1171"/>
  <c r="CF1171"/>
  <c r="CC1171"/>
  <c r="CE1171"/>
  <c r="CG1171"/>
  <c r="CD1171"/>
  <c r="BS1172" l="1"/>
  <c r="BR1172"/>
  <c r="BU1172"/>
  <c r="BQ1172"/>
  <c r="BT1172"/>
  <c r="CK1172" l="1"/>
  <c r="BY1172"/>
  <c r="CH1172"/>
  <c r="BV1172"/>
  <c r="CM1172"/>
  <c r="CA1172"/>
  <c r="CB1172"/>
  <c r="BP1172"/>
  <c r="CJ1172"/>
  <c r="BX1172"/>
  <c r="CL1172"/>
  <c r="BZ1172"/>
  <c r="CI1172"/>
  <c r="BW1172"/>
  <c r="CF1172"/>
  <c r="CC1172"/>
  <c r="CE1172"/>
  <c r="CG1172"/>
  <c r="CD1172"/>
  <c r="BS1173" l="1"/>
  <c r="BR1173"/>
  <c r="BU1173"/>
  <c r="BQ1173"/>
  <c r="BT1173"/>
  <c r="CK1173" l="1"/>
  <c r="BY1173"/>
  <c r="CH1173"/>
  <c r="BV1173"/>
  <c r="CM1173"/>
  <c r="CA1173"/>
  <c r="CB1173"/>
  <c r="BP1173"/>
  <c r="CJ1173"/>
  <c r="BX1173"/>
  <c r="CL1173"/>
  <c r="BZ1173"/>
  <c r="CI1173"/>
  <c r="BW1173"/>
  <c r="CF1173"/>
  <c r="CC1173"/>
  <c r="CE1173"/>
  <c r="CG1173"/>
  <c r="CD1173"/>
  <c r="BS1174" l="1"/>
  <c r="BR1174"/>
  <c r="BU1174"/>
  <c r="BQ1174"/>
  <c r="BT1174"/>
  <c r="CK1174" l="1"/>
  <c r="BY1174"/>
  <c r="CH1174"/>
  <c r="BV1174"/>
  <c r="CM1174"/>
  <c r="CA1174"/>
  <c r="CB1174"/>
  <c r="BP1174"/>
  <c r="CJ1174"/>
  <c r="BX1174"/>
  <c r="CL1174"/>
  <c r="BZ1174"/>
  <c r="CI1174"/>
  <c r="BW1174"/>
  <c r="CF1174"/>
  <c r="CC1174"/>
  <c r="CE1174"/>
  <c r="CG1174"/>
  <c r="CD1174"/>
  <c r="BS1175" l="1"/>
  <c r="BR1175"/>
  <c r="BU1175"/>
  <c r="BQ1175"/>
  <c r="BT1175"/>
  <c r="CK1175" l="1"/>
  <c r="BY1175"/>
  <c r="CH1175"/>
  <c r="BV1175"/>
  <c r="CM1175"/>
  <c r="CA1175"/>
  <c r="CB1175"/>
  <c r="BP1175"/>
  <c r="CJ1175"/>
  <c r="BX1175"/>
  <c r="CL1175"/>
  <c r="BZ1175"/>
  <c r="CI1175"/>
  <c r="BW1175"/>
  <c r="CF1175"/>
  <c r="CC1175"/>
  <c r="CE1175"/>
  <c r="CG1175"/>
  <c r="CD1175"/>
  <c r="BS1176" l="1"/>
  <c r="BR1176"/>
  <c r="BU1176"/>
  <c r="BQ1176"/>
  <c r="BT1176"/>
  <c r="CK1176" l="1"/>
  <c r="BY1176"/>
  <c r="CH1176"/>
  <c r="BV1176"/>
  <c r="CM1176"/>
  <c r="CA1176"/>
  <c r="CB1176"/>
  <c r="BP1176"/>
  <c r="CJ1176"/>
  <c r="BX1176"/>
  <c r="CL1176"/>
  <c r="BZ1176"/>
  <c r="CI1176"/>
  <c r="BW1176"/>
  <c r="CF1176"/>
  <c r="CC1176"/>
  <c r="CE1176"/>
  <c r="CG1176"/>
  <c r="CD1176"/>
  <c r="BS1177" l="1"/>
  <c r="BR1177"/>
  <c r="BU1177"/>
  <c r="BQ1177"/>
  <c r="BT1177"/>
  <c r="CK1177" l="1"/>
  <c r="BY1177"/>
  <c r="CH1177"/>
  <c r="BV1177"/>
  <c r="CM1177"/>
  <c r="CA1177"/>
  <c r="CB1177"/>
  <c r="BP1177"/>
  <c r="CJ1177"/>
  <c r="BX1177"/>
  <c r="CL1177"/>
  <c r="BZ1177"/>
  <c r="CI1177"/>
  <c r="BW1177"/>
  <c r="CF1177"/>
  <c r="CC1177"/>
  <c r="CE1177"/>
  <c r="CG1177"/>
  <c r="CD1177"/>
  <c r="BS1178" l="1"/>
  <c r="BR1178"/>
  <c r="BU1178"/>
  <c r="BQ1178"/>
  <c r="BT1178"/>
  <c r="CK1178" l="1"/>
  <c r="BY1178"/>
  <c r="CH1178"/>
  <c r="BV1178"/>
  <c r="CM1178"/>
  <c r="CA1178"/>
  <c r="CB1178"/>
  <c r="BP1178"/>
  <c r="CJ1178"/>
  <c r="BX1178"/>
  <c r="CL1178"/>
  <c r="BZ1178"/>
  <c r="CI1178"/>
  <c r="BW1178"/>
  <c r="CF1178"/>
  <c r="CC1178"/>
  <c r="CE1178"/>
  <c r="CG1178"/>
  <c r="CD1178"/>
  <c r="BS1179" l="1"/>
  <c r="BR1179"/>
  <c r="BU1179"/>
  <c r="BQ1179"/>
  <c r="BT1179"/>
  <c r="CK1179" l="1"/>
  <c r="BY1179"/>
  <c r="CH1179"/>
  <c r="BV1179"/>
  <c r="CM1179"/>
  <c r="CA1179"/>
  <c r="CB1179"/>
  <c r="BP1179"/>
  <c r="CJ1179"/>
  <c r="BX1179"/>
  <c r="CL1179"/>
  <c r="BZ1179"/>
  <c r="CI1179"/>
  <c r="BW1179"/>
  <c r="CF1179"/>
  <c r="CC1179"/>
  <c r="CE1179"/>
  <c r="CG1179"/>
  <c r="CD1179"/>
  <c r="BS1180" l="1"/>
  <c r="BR1180"/>
  <c r="BU1180"/>
  <c r="BQ1180"/>
  <c r="BT1180"/>
  <c r="CK1180" l="1"/>
  <c r="BY1180"/>
  <c r="CH1180"/>
  <c r="BV1180"/>
  <c r="CM1180"/>
  <c r="CA1180"/>
  <c r="CB1180"/>
  <c r="BP1180"/>
  <c r="CJ1180"/>
  <c r="BX1180"/>
  <c r="CL1180"/>
  <c r="BZ1180"/>
  <c r="CI1180"/>
  <c r="BW1180"/>
  <c r="CF1180"/>
  <c r="CC1180"/>
  <c r="CE1180"/>
  <c r="CG1180"/>
  <c r="CD1180"/>
  <c r="BS1181" l="1"/>
  <c r="BR1181"/>
  <c r="BU1181"/>
  <c r="BQ1181"/>
  <c r="BT1181"/>
  <c r="CK1181" l="1"/>
  <c r="BY1181"/>
  <c r="CH1181"/>
  <c r="BV1181"/>
  <c r="CM1181"/>
  <c r="CA1181"/>
  <c r="CB1181"/>
  <c r="BP1181"/>
  <c r="CJ1181"/>
  <c r="BX1181"/>
  <c r="CL1181"/>
  <c r="BZ1181"/>
  <c r="CI1181"/>
  <c r="BW1181"/>
  <c r="CF1181"/>
  <c r="CC1181"/>
  <c r="CE1181"/>
  <c r="CG1181"/>
  <c r="CD1181"/>
  <c r="BS1182" l="1"/>
  <c r="BR1182"/>
  <c r="BU1182"/>
  <c r="BQ1182"/>
  <c r="BT1182"/>
  <c r="CK1182" l="1"/>
  <c r="BY1182"/>
  <c r="CH1182"/>
  <c r="BV1182"/>
  <c r="CM1182"/>
  <c r="CA1182"/>
  <c r="CB1182"/>
  <c r="BP1182"/>
  <c r="CJ1182"/>
  <c r="BX1182"/>
  <c r="CL1182"/>
  <c r="BZ1182"/>
  <c r="CI1182"/>
  <c r="BW1182"/>
  <c r="CF1182"/>
  <c r="CC1182"/>
  <c r="CE1182"/>
  <c r="CG1182"/>
  <c r="CD1182"/>
  <c r="BS1183" l="1"/>
  <c r="BR1183"/>
  <c r="BU1183"/>
  <c r="BQ1183"/>
  <c r="BT1183"/>
  <c r="CK1183" l="1"/>
  <c r="BY1183"/>
  <c r="CH1183"/>
  <c r="BV1183"/>
  <c r="CM1183"/>
  <c r="CA1183"/>
  <c r="CB1183"/>
  <c r="BP1183"/>
  <c r="CJ1183"/>
  <c r="BX1183"/>
  <c r="CL1183"/>
  <c r="BZ1183"/>
  <c r="CI1183"/>
  <c r="BW1183"/>
  <c r="CF1183"/>
  <c r="CC1183"/>
  <c r="CE1183"/>
  <c r="CG1183"/>
  <c r="CD1183"/>
  <c r="BS1184" l="1"/>
  <c r="BR1184"/>
  <c r="BU1184"/>
  <c r="BQ1184"/>
  <c r="BT1184"/>
  <c r="CK1184" l="1"/>
  <c r="BY1184"/>
  <c r="CH1184"/>
  <c r="BV1184"/>
  <c r="CM1184"/>
  <c r="CA1184"/>
  <c r="CB1184"/>
  <c r="BP1184"/>
  <c r="CJ1184"/>
  <c r="BX1184"/>
  <c r="CL1184"/>
  <c r="BZ1184"/>
  <c r="CI1184"/>
  <c r="BW1184"/>
  <c r="CF1184"/>
  <c r="CC1184"/>
  <c r="CE1184"/>
  <c r="CG1184"/>
  <c r="CD1184"/>
  <c r="BS1185" l="1"/>
  <c r="BR1185"/>
  <c r="BU1185"/>
  <c r="BQ1185"/>
  <c r="BT1185"/>
  <c r="BP1185"/>
  <c r="CK1185" l="1"/>
  <c r="BY1185"/>
  <c r="CH1185"/>
  <c r="BV1185"/>
  <c r="CM1185"/>
  <c r="CA1185"/>
  <c r="CJ1185"/>
  <c r="BX1185"/>
  <c r="CL1185"/>
  <c r="BZ1185"/>
  <c r="CI1185"/>
  <c r="BW1185"/>
  <c r="CF1185"/>
  <c r="CC1185"/>
  <c r="CE1185"/>
  <c r="CB1185"/>
  <c r="CG1185"/>
  <c r="CD1185"/>
  <c r="BS1186" l="1"/>
  <c r="BR1186"/>
  <c r="BU1186"/>
  <c r="BQ1186"/>
  <c r="BT1186"/>
  <c r="CK1186" l="1"/>
  <c r="BY1186"/>
  <c r="CH1186"/>
  <c r="BV1186"/>
  <c r="CM1186"/>
  <c r="CA1186"/>
  <c r="CB1186"/>
  <c r="BP1186"/>
  <c r="CJ1186"/>
  <c r="BX1186"/>
  <c r="CL1186"/>
  <c r="BZ1186"/>
  <c r="CI1186"/>
  <c r="BW1186"/>
  <c r="CF1186"/>
  <c r="CC1186"/>
  <c r="CE1186"/>
  <c r="CG1186"/>
  <c r="CD1186"/>
  <c r="BS1187" l="1"/>
  <c r="BR1187"/>
  <c r="BU1187"/>
  <c r="BQ1187"/>
  <c r="BT1187"/>
  <c r="CK1187" l="1"/>
  <c r="BY1187"/>
  <c r="CH1187"/>
  <c r="BV1187"/>
  <c r="CM1187"/>
  <c r="CA1187"/>
  <c r="CB1187"/>
  <c r="BP1187"/>
  <c r="CJ1187"/>
  <c r="BX1187"/>
  <c r="CL1187"/>
  <c r="BZ1187"/>
  <c r="CI1187"/>
  <c r="BW1187"/>
  <c r="CF1187"/>
  <c r="CC1187"/>
  <c r="CE1187"/>
  <c r="CG1187"/>
  <c r="CD1187"/>
  <c r="BS1188" l="1"/>
  <c r="BR1188"/>
  <c r="BU1188"/>
  <c r="BQ1188"/>
  <c r="BT1188"/>
  <c r="CK1188" l="1"/>
  <c r="BY1188"/>
  <c r="CH1188"/>
  <c r="BV1188"/>
  <c r="CM1188"/>
  <c r="CA1188"/>
  <c r="CB1188"/>
  <c r="BP1188"/>
  <c r="CJ1188"/>
  <c r="BX1188"/>
  <c r="CL1188"/>
  <c r="BZ1188"/>
  <c r="CI1188"/>
  <c r="BW1188"/>
  <c r="CF1188"/>
  <c r="CC1188"/>
  <c r="CE1188"/>
  <c r="CG1188"/>
  <c r="CD1188"/>
  <c r="BS1189" l="1"/>
  <c r="BR1189"/>
  <c r="BU1189"/>
  <c r="BQ1189"/>
  <c r="BT1189"/>
  <c r="BP1189"/>
  <c r="CK1189" l="1"/>
  <c r="BY1189"/>
  <c r="CH1189"/>
  <c r="BV1189"/>
  <c r="CM1189"/>
  <c r="CA1189"/>
  <c r="CJ1189"/>
  <c r="BX1189"/>
  <c r="CL1189"/>
  <c r="BZ1189"/>
  <c r="CI1189"/>
  <c r="BW1189"/>
  <c r="CC1189"/>
  <c r="CE1189"/>
  <c r="CF1189"/>
  <c r="CB1189"/>
  <c r="CG1189"/>
  <c r="CD1189"/>
  <c r="BS1190" l="1"/>
  <c r="BR1190"/>
  <c r="BU1190"/>
  <c r="BQ1190"/>
  <c r="BT1190"/>
  <c r="BP1190"/>
  <c r="CK1190" l="1"/>
  <c r="BY1190"/>
  <c r="CH1190"/>
  <c r="BV1190"/>
  <c r="CM1190"/>
  <c r="CA1190"/>
  <c r="CJ1190"/>
  <c r="BX1190"/>
  <c r="CL1190"/>
  <c r="BZ1190"/>
  <c r="CI1190"/>
  <c r="BW1190"/>
  <c r="CC1190"/>
  <c r="CE1190"/>
  <c r="CF1190"/>
  <c r="CB1190"/>
  <c r="CG1190"/>
  <c r="CD1190"/>
  <c r="BS1191" l="1"/>
  <c r="BR1191"/>
  <c r="BU1191"/>
  <c r="BQ1191"/>
  <c r="BT1191"/>
  <c r="BP1191"/>
  <c r="CK1191" l="1"/>
  <c r="BY1191"/>
  <c r="CH1191"/>
  <c r="BV1191"/>
  <c r="CM1191"/>
  <c r="CA1191"/>
  <c r="CJ1191"/>
  <c r="BX1191"/>
  <c r="CL1191"/>
  <c r="BZ1191"/>
  <c r="CI1191"/>
  <c r="BW1191"/>
  <c r="CF1191"/>
  <c r="CC1191"/>
  <c r="CE1191"/>
  <c r="CB1191"/>
  <c r="CG1191"/>
  <c r="CD1191"/>
  <c r="BS1192" l="1"/>
  <c r="BR1192"/>
  <c r="BU1192"/>
  <c r="BQ1192"/>
  <c r="BT1192"/>
  <c r="BP1192"/>
  <c r="CK1192" l="1"/>
  <c r="BY1192"/>
  <c r="CH1192"/>
  <c r="BV1192"/>
  <c r="CM1192"/>
  <c r="CA1192"/>
  <c r="CJ1192"/>
  <c r="BX1192"/>
  <c r="CL1192"/>
  <c r="BZ1192"/>
  <c r="CI1192"/>
  <c r="BW1192"/>
  <c r="CC1192"/>
  <c r="CE1192"/>
  <c r="CF1192"/>
  <c r="CB1192"/>
  <c r="CG1192"/>
  <c r="CD1192"/>
  <c r="BS1193" l="1"/>
  <c r="BR1193"/>
  <c r="BU1193"/>
  <c r="BQ1193"/>
  <c r="BT1193"/>
  <c r="BP1193"/>
  <c r="CK1193" l="1"/>
  <c r="BY1193"/>
  <c r="CH1193"/>
  <c r="BV1193"/>
  <c r="CM1193"/>
  <c r="CA1193"/>
  <c r="CJ1193"/>
  <c r="BX1193"/>
  <c r="CL1193"/>
  <c r="BZ1193"/>
  <c r="CI1193"/>
  <c r="BW1193"/>
  <c r="CF1193"/>
  <c r="CC1193"/>
  <c r="CE1193"/>
  <c r="CB1193"/>
  <c r="CG1193"/>
  <c r="CD1193"/>
  <c r="BS1194" l="1"/>
  <c r="BR1194"/>
  <c r="BU1194"/>
  <c r="BQ1194"/>
  <c r="BT1194"/>
  <c r="BP1194"/>
  <c r="CK1194" l="1"/>
  <c r="BY1194"/>
  <c r="CH1194"/>
  <c r="BV1194"/>
  <c r="CM1194"/>
  <c r="CA1194"/>
  <c r="CJ1194"/>
  <c r="BX1194"/>
  <c r="CL1194"/>
  <c r="BZ1194"/>
  <c r="CI1194"/>
  <c r="BW1194"/>
  <c r="CF1194"/>
  <c r="CC1194"/>
  <c r="CE1194"/>
  <c r="CB1194"/>
  <c r="CG1194"/>
  <c r="CD1194"/>
  <c r="BS1195" l="1"/>
  <c r="BR1195"/>
  <c r="BU1195"/>
  <c r="BQ1195"/>
  <c r="BT1195"/>
  <c r="CK1195" l="1"/>
  <c r="BY1195"/>
  <c r="CH1195"/>
  <c r="BV1195"/>
  <c r="CM1195"/>
  <c r="CA1195"/>
  <c r="CB1195"/>
  <c r="BP1195"/>
  <c r="CJ1195"/>
  <c r="BX1195"/>
  <c r="CL1195"/>
  <c r="BZ1195"/>
  <c r="CI1195"/>
  <c r="BW1195"/>
  <c r="CF1195"/>
  <c r="CC1195"/>
  <c r="CE1195"/>
  <c r="CG1195"/>
  <c r="CD1195"/>
  <c r="BS1196" l="1"/>
  <c r="BR1196"/>
  <c r="BU1196"/>
  <c r="BQ1196"/>
  <c r="BT1196"/>
  <c r="BP1196"/>
  <c r="CK1196" l="1"/>
  <c r="BY1196"/>
  <c r="CH1196"/>
  <c r="BV1196"/>
  <c r="CM1196"/>
  <c r="CA1196"/>
  <c r="CJ1196"/>
  <c r="BX1196"/>
  <c r="CL1196"/>
  <c r="BZ1196"/>
  <c r="CI1196"/>
  <c r="BW1196"/>
  <c r="CF1196"/>
  <c r="CC1196"/>
  <c r="CE1196"/>
  <c r="CB1196"/>
  <c r="CG1196"/>
  <c r="CD1196"/>
  <c r="BS1197" l="1"/>
  <c r="BR1197"/>
  <c r="BU1197"/>
  <c r="BQ1197"/>
  <c r="BT1197"/>
  <c r="CK1197" l="1"/>
  <c r="BY1197"/>
  <c r="CH1197"/>
  <c r="BV1197"/>
  <c r="CM1197"/>
  <c r="CA1197"/>
  <c r="CB1197"/>
  <c r="BP1197"/>
  <c r="CJ1197"/>
  <c r="BX1197"/>
  <c r="CL1197"/>
  <c r="BZ1197"/>
  <c r="CI1197"/>
  <c r="BW1197"/>
  <c r="CF1197"/>
  <c r="CC1197"/>
  <c r="CE1197"/>
  <c r="CG1197"/>
  <c r="CD1197"/>
  <c r="BS1198" l="1"/>
  <c r="BR1198"/>
  <c r="BU1198"/>
  <c r="BQ1198"/>
  <c r="BT1198"/>
  <c r="CK1198" l="1"/>
  <c r="BY1198"/>
  <c r="CH1198"/>
  <c r="BV1198"/>
  <c r="CM1198"/>
  <c r="CA1198"/>
  <c r="CB1198"/>
  <c r="BP1198"/>
  <c r="CJ1198"/>
  <c r="BX1198"/>
  <c r="CL1198"/>
  <c r="BZ1198"/>
  <c r="CI1198"/>
  <c r="BW1198"/>
  <c r="CF1198"/>
  <c r="CC1198"/>
  <c r="CE1198"/>
  <c r="CG1198"/>
  <c r="CD1198"/>
  <c r="BS1199" l="1"/>
  <c r="BR1199"/>
  <c r="BU1199"/>
  <c r="BQ1199"/>
  <c r="BT1199"/>
  <c r="CK1199" l="1"/>
  <c r="BY1199"/>
  <c r="CH1199"/>
  <c r="BV1199"/>
  <c r="CM1199"/>
  <c r="CA1199"/>
  <c r="CB1199"/>
  <c r="BP1199"/>
  <c r="CJ1199"/>
  <c r="BX1199"/>
  <c r="CL1199"/>
  <c r="BZ1199"/>
  <c r="CI1199"/>
  <c r="BW1199"/>
  <c r="CF1199"/>
  <c r="CC1199"/>
  <c r="CE1199"/>
  <c r="CG1199"/>
  <c r="CD1199"/>
  <c r="BS1200" l="1"/>
  <c r="BR1200"/>
  <c r="BU1200"/>
  <c r="BQ1200"/>
  <c r="BT1200"/>
  <c r="CB1200" l="1"/>
  <c r="BP1200"/>
  <c r="CK1200"/>
  <c r="BY1200"/>
  <c r="CH1200"/>
  <c r="BV1200"/>
  <c r="CM1200"/>
  <c r="CA1200"/>
  <c r="CJ1200"/>
  <c r="BX1200"/>
  <c r="CL1200"/>
  <c r="BZ1200"/>
  <c r="CI1200"/>
  <c r="BW1200"/>
  <c r="CF1200"/>
  <c r="CC1200"/>
  <c r="CE1200"/>
  <c r="CG1200"/>
  <c r="CD1200"/>
  <c r="BS1201" l="1"/>
  <c r="BR1201"/>
  <c r="BU1201"/>
  <c r="BQ1201"/>
  <c r="BT1201"/>
  <c r="CK1201" l="1"/>
  <c r="BY1201"/>
  <c r="CH1201"/>
  <c r="BV1201"/>
  <c r="CM1201"/>
  <c r="CA1201"/>
  <c r="CB1201"/>
  <c r="BP1201"/>
  <c r="CJ1201"/>
  <c r="BX1201"/>
  <c r="CL1201"/>
  <c r="BZ1201"/>
  <c r="CI1201"/>
  <c r="BW1201"/>
  <c r="CF1201"/>
  <c r="CC1201"/>
  <c r="CE1201"/>
  <c r="CG1201"/>
  <c r="CD1201"/>
  <c r="BS1202" l="1"/>
  <c r="BR1202"/>
  <c r="BU1202"/>
  <c r="BQ1202"/>
  <c r="BT1202"/>
  <c r="CK1202" l="1"/>
  <c r="BY1202"/>
  <c r="CH1202"/>
  <c r="BV1202"/>
  <c r="CM1202"/>
  <c r="CA1202"/>
  <c r="CB1202"/>
  <c r="BP1202"/>
  <c r="CJ1202"/>
  <c r="BX1202"/>
  <c r="CL1202"/>
  <c r="BZ1202"/>
  <c r="CI1202"/>
  <c r="BW1202"/>
  <c r="CF1202"/>
  <c r="CC1202"/>
  <c r="CE1202"/>
  <c r="CG1202"/>
  <c r="CD1202"/>
  <c r="BS1203" l="1"/>
  <c r="BR1203"/>
  <c r="BU1203"/>
  <c r="BQ1203"/>
  <c r="BT1203"/>
  <c r="BP1203"/>
  <c r="CK1203" l="1"/>
  <c r="BY1203"/>
  <c r="CH1203"/>
  <c r="BV1203"/>
  <c r="CM1203"/>
  <c r="CA1203"/>
  <c r="CJ1203"/>
  <c r="BX1203"/>
  <c r="CL1203"/>
  <c r="BZ1203"/>
  <c r="CI1203"/>
  <c r="BW1203"/>
  <c r="CF1203"/>
  <c r="CC1203"/>
  <c r="CE1203"/>
  <c r="CB1203"/>
  <c r="CG1203"/>
  <c r="CD1203"/>
  <c r="BS1204" l="1"/>
  <c r="BR1204"/>
  <c r="BU1204"/>
  <c r="BQ1204"/>
  <c r="BT1204"/>
  <c r="CK1204" l="1"/>
  <c r="BY1204"/>
  <c r="CH1204"/>
  <c r="BV1204"/>
  <c r="CM1204"/>
  <c r="CA1204"/>
  <c r="CB1204"/>
  <c r="BP1204"/>
  <c r="CJ1204"/>
  <c r="BX1204"/>
  <c r="CL1204"/>
  <c r="BZ1204"/>
  <c r="CI1204"/>
  <c r="BW1204"/>
  <c r="CF1204"/>
  <c r="CC1204"/>
  <c r="CE1204"/>
  <c r="CG1204"/>
  <c r="CD1204"/>
  <c r="BS1205" l="1"/>
  <c r="BR1205"/>
  <c r="BU1205"/>
  <c r="BQ1205"/>
  <c r="BT1205"/>
  <c r="CK1205" l="1"/>
  <c r="BY1205"/>
  <c r="CH1205"/>
  <c r="BV1205"/>
  <c r="CM1205"/>
  <c r="CA1205"/>
  <c r="CB1205"/>
  <c r="BP1205"/>
  <c r="CJ1205"/>
  <c r="BX1205"/>
  <c r="CL1205"/>
  <c r="BZ1205"/>
  <c r="CI1205"/>
  <c r="BW1205"/>
  <c r="CF1205"/>
  <c r="CC1205"/>
  <c r="CE1205"/>
  <c r="CG1205"/>
  <c r="CD1205"/>
  <c r="BS1206" l="1"/>
  <c r="BR1206"/>
  <c r="BU1206"/>
  <c r="BQ1206"/>
  <c r="BT1206"/>
  <c r="BP1206"/>
  <c r="CK1206" l="1"/>
  <c r="BY1206"/>
  <c r="CH1206"/>
  <c r="BV1206"/>
  <c r="CM1206"/>
  <c r="CA1206"/>
  <c r="CJ1206"/>
  <c r="BX1206"/>
  <c r="CL1206"/>
  <c r="BZ1206"/>
  <c r="CI1206"/>
  <c r="BW1206"/>
  <c r="CB1206"/>
  <c r="CF1206"/>
  <c r="CC1206"/>
  <c r="CE1206"/>
  <c r="CG1206"/>
  <c r="CD1206"/>
  <c r="BS1207" l="1"/>
  <c r="BR1207"/>
  <c r="BU1207"/>
  <c r="BQ1207"/>
  <c r="BT1207"/>
  <c r="BP1207"/>
  <c r="CK1207" l="1"/>
  <c r="BY1207"/>
  <c r="CH1207"/>
  <c r="BV1207"/>
  <c r="CM1207"/>
  <c r="CA1207"/>
  <c r="CJ1207"/>
  <c r="BX1207"/>
  <c r="CL1207"/>
  <c r="BZ1207"/>
  <c r="CI1207"/>
  <c r="BW1207"/>
  <c r="CF1207"/>
  <c r="CC1207"/>
  <c r="CE1207"/>
  <c r="CB1207"/>
  <c r="CG1207"/>
  <c r="CD1207"/>
  <c r="BS1208" l="1"/>
  <c r="BR1208"/>
  <c r="BU1208"/>
  <c r="BQ1208"/>
  <c r="BT1208"/>
  <c r="BP1208"/>
  <c r="CK1208" l="1"/>
  <c r="BY1208"/>
  <c r="CH1208"/>
  <c r="BV1208"/>
  <c r="CM1208"/>
  <c r="CA1208"/>
  <c r="CJ1208"/>
  <c r="BX1208"/>
  <c r="CL1208"/>
  <c r="BZ1208"/>
  <c r="CI1208"/>
  <c r="BW1208"/>
  <c r="CF1208"/>
  <c r="CC1208"/>
  <c r="CE1208"/>
  <c r="CB1208"/>
  <c r="CG1208"/>
  <c r="CD1208"/>
  <c r="BS1209" l="1"/>
  <c r="BR1209"/>
  <c r="BU1209"/>
  <c r="BQ1209"/>
  <c r="BT1209"/>
  <c r="BP1209"/>
  <c r="CK1209" l="1"/>
  <c r="BY1209"/>
  <c r="CH1209"/>
  <c r="BV1209"/>
  <c r="CM1209"/>
  <c r="CA1209"/>
  <c r="CJ1209"/>
  <c r="BX1209"/>
  <c r="CL1209"/>
  <c r="BZ1209"/>
  <c r="CI1209"/>
  <c r="BW1209"/>
  <c r="CC1209"/>
  <c r="CE1209"/>
  <c r="CF1209"/>
  <c r="CB1209"/>
  <c r="CG1209"/>
  <c r="CD1209"/>
  <c r="BS1210" l="1"/>
  <c r="BR1210"/>
  <c r="BU1210"/>
  <c r="BQ1210"/>
  <c r="BT1210"/>
  <c r="BP1210"/>
  <c r="CK1210" l="1"/>
  <c r="BY1210"/>
  <c r="CH1210"/>
  <c r="BV1210"/>
  <c r="CM1210"/>
  <c r="CA1210"/>
  <c r="CJ1210"/>
  <c r="BX1210"/>
  <c r="CL1210"/>
  <c r="BZ1210"/>
  <c r="CI1210"/>
  <c r="BW1210"/>
  <c r="CF1210"/>
  <c r="CC1210"/>
  <c r="CE1210"/>
  <c r="CB1210"/>
  <c r="CG1210"/>
  <c r="CD1210"/>
  <c r="BS1211" l="1"/>
  <c r="BR1211"/>
  <c r="BU1211"/>
  <c r="BQ1211"/>
  <c r="BT1211"/>
  <c r="BP1211"/>
  <c r="CJ1211" l="1"/>
  <c r="BX1211"/>
  <c r="CK1211"/>
  <c r="BY1211"/>
  <c r="CH1211"/>
  <c r="BV1211"/>
  <c r="CM1211"/>
  <c r="CA1211"/>
  <c r="CL1211"/>
  <c r="BZ1211"/>
  <c r="CI1211"/>
  <c r="BW1211"/>
  <c r="CF1211"/>
  <c r="CE1211"/>
  <c r="CC1211"/>
  <c r="CB1211"/>
  <c r="CG1211"/>
  <c r="CD1211"/>
  <c r="BS1212" l="1"/>
  <c r="BR1212"/>
  <c r="BU1212"/>
  <c r="BQ1212"/>
  <c r="BT1212"/>
  <c r="CJ1212" l="1"/>
  <c r="BX1212"/>
  <c r="CL1212"/>
  <c r="BZ1212"/>
  <c r="CK1212"/>
  <c r="BY1212"/>
  <c r="CH1212"/>
  <c r="BV1212"/>
  <c r="CM1212"/>
  <c r="CA1212"/>
  <c r="CB1212"/>
  <c r="BP1212"/>
  <c r="CI1212"/>
  <c r="BW1212"/>
  <c r="CC1212"/>
  <c r="CE1212"/>
  <c r="CF1212"/>
  <c r="CG1212"/>
  <c r="CD1212"/>
  <c r="BS1213" l="1"/>
  <c r="BR1213"/>
  <c r="BU1213"/>
  <c r="BQ1213"/>
  <c r="BT1213"/>
  <c r="BP1213"/>
  <c r="CL1213" l="1"/>
  <c r="BZ1213"/>
  <c r="CK1213"/>
  <c r="BY1213"/>
  <c r="CH1213"/>
  <c r="BV1213"/>
  <c r="CM1213"/>
  <c r="CA1213"/>
  <c r="CJ1213"/>
  <c r="BX1213"/>
  <c r="CI1213"/>
  <c r="BW1213"/>
  <c r="CB1213"/>
  <c r="CG1213"/>
  <c r="CD1213"/>
  <c r="CF1213"/>
  <c r="CC1213"/>
  <c r="CE1213"/>
  <c r="BS1214" l="1"/>
  <c r="BR1214"/>
  <c r="BU1214"/>
  <c r="BQ1214"/>
  <c r="BT1214"/>
  <c r="CK1214" l="1"/>
  <c r="BY1214"/>
  <c r="CH1214"/>
  <c r="BV1214"/>
  <c r="CM1214"/>
  <c r="CA1214"/>
  <c r="CB1214"/>
  <c r="BP1214"/>
  <c r="CJ1214"/>
  <c r="BX1214"/>
  <c r="CL1214"/>
  <c r="BZ1214"/>
  <c r="CI1214"/>
  <c r="BW1214"/>
  <c r="CG1214"/>
  <c r="CD1214"/>
  <c r="CF1214"/>
  <c r="CC1214"/>
  <c r="CE1214"/>
  <c r="BS1215" l="1"/>
  <c r="BR1215"/>
  <c r="BU1215"/>
  <c r="BQ1215"/>
  <c r="BT1215"/>
  <c r="CK1215" l="1"/>
  <c r="BY1215"/>
  <c r="CH1215"/>
  <c r="BV1215"/>
  <c r="CM1215"/>
  <c r="CA1215"/>
  <c r="CB1215"/>
  <c r="BP1215"/>
  <c r="CJ1215"/>
  <c r="BX1215"/>
  <c r="CL1215"/>
  <c r="BZ1215"/>
  <c r="CI1215"/>
  <c r="BW1215"/>
  <c r="CF1215"/>
  <c r="CC1215"/>
  <c r="CE1215"/>
  <c r="CG1215"/>
  <c r="CD1215"/>
  <c r="BS1216" l="1"/>
  <c r="BR1216"/>
  <c r="BU1216"/>
  <c r="BQ1216"/>
  <c r="BT1216"/>
  <c r="CK1216" l="1"/>
  <c r="BY1216"/>
  <c r="CH1216"/>
  <c r="BV1216"/>
  <c r="CM1216"/>
  <c r="CA1216"/>
  <c r="CB1216"/>
  <c r="BP1216"/>
  <c r="CJ1216"/>
  <c r="BX1216"/>
  <c r="CL1216"/>
  <c r="BZ1216"/>
  <c r="CI1216"/>
  <c r="BW1216"/>
  <c r="CF1216"/>
  <c r="CC1216"/>
  <c r="CE1216"/>
  <c r="CG1216"/>
  <c r="CD1216"/>
  <c r="BS1217" l="1"/>
  <c r="BR1217"/>
  <c r="BU1217"/>
  <c r="BQ1217"/>
  <c r="BT1217"/>
  <c r="CK1217" l="1"/>
  <c r="BY1217"/>
  <c r="CH1217"/>
  <c r="BV1217"/>
  <c r="CM1217"/>
  <c r="CA1217"/>
  <c r="CB1217"/>
  <c r="BP1217"/>
  <c r="CJ1217"/>
  <c r="BX1217"/>
  <c r="CL1217"/>
  <c r="BZ1217"/>
  <c r="CI1217"/>
  <c r="BW1217"/>
  <c r="CF1217"/>
  <c r="CC1217"/>
  <c r="CE1217"/>
  <c r="CG1217"/>
  <c r="CD1217"/>
  <c r="BS1218" l="1"/>
  <c r="BR1218"/>
  <c r="BU1218"/>
  <c r="BQ1218"/>
  <c r="BT1218"/>
  <c r="CK1218" l="1"/>
  <c r="BY1218"/>
  <c r="CH1218"/>
  <c r="BV1218"/>
  <c r="CM1218"/>
  <c r="CA1218"/>
  <c r="CB1218"/>
  <c r="BP1218"/>
  <c r="CJ1218"/>
  <c r="BX1218"/>
  <c r="CL1218"/>
  <c r="BZ1218"/>
  <c r="CI1218"/>
  <c r="BW1218"/>
  <c r="CF1218"/>
  <c r="CC1218"/>
  <c r="CE1218"/>
  <c r="CG1218"/>
  <c r="CD1218"/>
  <c r="BS1219" l="1"/>
  <c r="BR1219"/>
  <c r="BU1219"/>
  <c r="BQ1219"/>
  <c r="BT1219"/>
  <c r="CK1219" l="1"/>
  <c r="BY1219"/>
  <c r="CH1219"/>
  <c r="BV1219"/>
  <c r="CM1219"/>
  <c r="CA1219"/>
  <c r="CB1219"/>
  <c r="BP1219"/>
  <c r="CJ1219"/>
  <c r="BX1219"/>
  <c r="CL1219"/>
  <c r="BZ1219"/>
  <c r="CI1219"/>
  <c r="BW1219"/>
  <c r="CF1219"/>
  <c r="CC1219"/>
  <c r="CE1219"/>
  <c r="CG1219"/>
  <c r="CD1219"/>
  <c r="BS1220" l="1"/>
  <c r="BR1220"/>
  <c r="BU1220"/>
  <c r="BQ1220"/>
  <c r="BT1220"/>
  <c r="CK1220" l="1"/>
  <c r="BY1220"/>
  <c r="CH1220"/>
  <c r="BV1220"/>
  <c r="CM1220"/>
  <c r="CA1220"/>
  <c r="CB1220"/>
  <c r="BP1220"/>
  <c r="CJ1220"/>
  <c r="BX1220"/>
  <c r="CL1220"/>
  <c r="BZ1220"/>
  <c r="CI1220"/>
  <c r="BW1220"/>
  <c r="CF1220"/>
  <c r="CC1220"/>
  <c r="CE1220"/>
  <c r="CG1220"/>
  <c r="CD1220"/>
  <c r="BS1221" l="1"/>
  <c r="BR1221"/>
  <c r="BU1221"/>
  <c r="BQ1221"/>
  <c r="BT1221"/>
  <c r="CK1221" l="1"/>
  <c r="BY1221"/>
  <c r="CH1221"/>
  <c r="BV1221"/>
  <c r="CM1221"/>
  <c r="CA1221"/>
  <c r="CB1221"/>
  <c r="BP1221"/>
  <c r="CJ1221"/>
  <c r="BX1221"/>
  <c r="CL1221"/>
  <c r="BZ1221"/>
  <c r="CI1221"/>
  <c r="BW1221"/>
  <c r="CF1221"/>
  <c r="CC1221"/>
  <c r="CE1221"/>
  <c r="CG1221"/>
  <c r="CD1221"/>
  <c r="BS1222" l="1"/>
  <c r="BR1222"/>
  <c r="BU1222"/>
  <c r="BQ1222"/>
  <c r="BT1222"/>
  <c r="CK1222" l="1"/>
  <c r="BY1222"/>
  <c r="CH1222"/>
  <c r="BV1222"/>
  <c r="CM1222"/>
  <c r="CA1222"/>
  <c r="CB1222"/>
  <c r="BP1222"/>
  <c r="CJ1222"/>
  <c r="BX1222"/>
  <c r="CL1222"/>
  <c r="BZ1222"/>
  <c r="CI1222"/>
  <c r="BW1222"/>
  <c r="CF1222"/>
  <c r="CC1222"/>
  <c r="CE1222"/>
  <c r="CG1222"/>
  <c r="CD1222"/>
  <c r="BS1223" l="1"/>
  <c r="BR1223"/>
  <c r="BU1223"/>
  <c r="BQ1223"/>
  <c r="BT1223"/>
  <c r="CK1223" l="1"/>
  <c r="BY1223"/>
  <c r="CH1223"/>
  <c r="BV1223"/>
  <c r="CM1223"/>
  <c r="CA1223"/>
  <c r="CB1223"/>
  <c r="BP1223"/>
  <c r="CJ1223"/>
  <c r="BX1223"/>
  <c r="CL1223"/>
  <c r="BZ1223"/>
  <c r="CI1223"/>
  <c r="BW1223"/>
  <c r="CF1223"/>
  <c r="CC1223"/>
  <c r="CE1223"/>
  <c r="CG1223"/>
  <c r="CD1223"/>
  <c r="BS1224" l="1"/>
  <c r="BR1224"/>
  <c r="BU1224"/>
  <c r="BQ1224"/>
  <c r="BT1224"/>
  <c r="CK1224" l="1"/>
  <c r="BY1224"/>
  <c r="CH1224"/>
  <c r="BV1224"/>
  <c r="CM1224"/>
  <c r="CA1224"/>
  <c r="CB1224"/>
  <c r="BP1224"/>
  <c r="CJ1224"/>
  <c r="BX1224"/>
  <c r="CL1224"/>
  <c r="BZ1224"/>
  <c r="CI1224"/>
  <c r="BW1224"/>
  <c r="CF1224"/>
  <c r="CC1224"/>
  <c r="CE1224"/>
  <c r="CG1224"/>
  <c r="CD1224"/>
  <c r="BS1225" l="1"/>
  <c r="BR1225"/>
  <c r="BU1225"/>
  <c r="BQ1225"/>
  <c r="BT1225"/>
  <c r="CK1225" l="1"/>
  <c r="BY1225"/>
  <c r="CH1225"/>
  <c r="BV1225"/>
  <c r="CM1225"/>
  <c r="CA1225"/>
  <c r="CB1225"/>
  <c r="BP1225"/>
  <c r="CJ1225"/>
  <c r="BX1225"/>
  <c r="CL1225"/>
  <c r="BZ1225"/>
  <c r="CI1225"/>
  <c r="BW1225"/>
  <c r="CF1225"/>
  <c r="CC1225"/>
  <c r="CE1225"/>
  <c r="CG1225"/>
  <c r="CD1225"/>
  <c r="BS1226" l="1"/>
  <c r="BR1226"/>
  <c r="BU1226"/>
  <c r="BQ1226"/>
  <c r="BT1226"/>
  <c r="CK1226" l="1"/>
  <c r="BY1226"/>
  <c r="CH1226"/>
  <c r="BV1226"/>
  <c r="CM1226"/>
  <c r="CA1226"/>
  <c r="CB1226"/>
  <c r="BP1226"/>
  <c r="CJ1226"/>
  <c r="BX1226"/>
  <c r="CL1226"/>
  <c r="BZ1226"/>
  <c r="CI1226"/>
  <c r="BW1226"/>
  <c r="CF1226"/>
  <c r="CC1226"/>
  <c r="CE1226"/>
  <c r="CG1226"/>
  <c r="CD1226"/>
  <c r="BS1227" l="1"/>
  <c r="BR1227"/>
  <c r="BU1227"/>
  <c r="BQ1227"/>
  <c r="BT1227"/>
  <c r="CK1227" l="1"/>
  <c r="BY1227"/>
  <c r="CH1227"/>
  <c r="BV1227"/>
  <c r="CM1227"/>
  <c r="CA1227"/>
  <c r="CB1227"/>
  <c r="BP1227"/>
  <c r="CJ1227"/>
  <c r="BX1227"/>
  <c r="CL1227"/>
  <c r="BZ1227"/>
  <c r="CI1227"/>
  <c r="BW1227"/>
  <c r="CF1227"/>
  <c r="CC1227"/>
  <c r="CE1227"/>
  <c r="CG1227"/>
  <c r="CD1227"/>
  <c r="BS1228" l="1"/>
  <c r="BR1228"/>
  <c r="BU1228"/>
  <c r="BQ1228"/>
  <c r="BT1228"/>
  <c r="CK1228" l="1"/>
  <c r="BY1228"/>
  <c r="CH1228"/>
  <c r="BV1228"/>
  <c r="CM1228"/>
  <c r="CA1228"/>
  <c r="CB1228"/>
  <c r="BP1228"/>
  <c r="CJ1228"/>
  <c r="BX1228"/>
  <c r="CL1228"/>
  <c r="BZ1228"/>
  <c r="CI1228"/>
  <c r="BW1228"/>
  <c r="CF1228"/>
  <c r="CC1228"/>
  <c r="CE1228"/>
  <c r="CG1228"/>
  <c r="CD1228"/>
  <c r="BS1229" l="1"/>
  <c r="BR1229"/>
  <c r="BU1229"/>
  <c r="BQ1229"/>
  <c r="BT1229"/>
  <c r="CK1229" l="1"/>
  <c r="BY1229"/>
  <c r="CH1229"/>
  <c r="BV1229"/>
  <c r="CM1229"/>
  <c r="CA1229"/>
  <c r="CB1229"/>
  <c r="BP1229"/>
  <c r="CJ1229"/>
  <c r="BX1229"/>
  <c r="CL1229"/>
  <c r="BZ1229"/>
  <c r="CI1229"/>
  <c r="BW1229"/>
  <c r="CF1229"/>
  <c r="CC1229"/>
  <c r="CE1229"/>
  <c r="CG1229"/>
  <c r="CD1229"/>
  <c r="BS1230" l="1"/>
  <c r="BR1230"/>
  <c r="BU1230"/>
  <c r="BQ1230"/>
  <c r="BT1230"/>
  <c r="CK1230" l="1"/>
  <c r="BY1230"/>
  <c r="CH1230"/>
  <c r="BV1230"/>
  <c r="CM1230"/>
  <c r="CA1230"/>
  <c r="CB1230"/>
  <c r="BP1230"/>
  <c r="CJ1230"/>
  <c r="BX1230"/>
  <c r="CL1230"/>
  <c r="BZ1230"/>
  <c r="CI1230"/>
  <c r="BW1230"/>
  <c r="CF1230"/>
  <c r="CC1230"/>
  <c r="CE1230"/>
  <c r="CG1230"/>
  <c r="CD1230"/>
  <c r="BS1231" l="1"/>
  <c r="BR1231"/>
  <c r="BU1231"/>
  <c r="BQ1231"/>
  <c r="BT1231"/>
  <c r="CK1231" l="1"/>
  <c r="BY1231"/>
  <c r="CH1231"/>
  <c r="BV1231"/>
  <c r="CM1231"/>
  <c r="CA1231"/>
  <c r="CB1231"/>
  <c r="BP1231"/>
  <c r="CJ1231"/>
  <c r="BX1231"/>
  <c r="CL1231"/>
  <c r="BZ1231"/>
  <c r="CI1231"/>
  <c r="BW1231"/>
  <c r="CF1231"/>
  <c r="CC1231"/>
  <c r="CE1231"/>
  <c r="CG1231"/>
  <c r="CD1231"/>
  <c r="BS1232" l="1"/>
  <c r="BR1232"/>
  <c r="BU1232"/>
  <c r="BQ1232"/>
  <c r="BT1232"/>
  <c r="CK1232" l="1"/>
  <c r="BY1232"/>
  <c r="CH1232"/>
  <c r="BV1232"/>
  <c r="CM1232"/>
  <c r="CA1232"/>
  <c r="CB1232"/>
  <c r="BP1232"/>
  <c r="CJ1232"/>
  <c r="BX1232"/>
  <c r="CL1232"/>
  <c r="BZ1232"/>
  <c r="CI1232"/>
  <c r="BW1232"/>
  <c r="CF1232"/>
  <c r="CC1232"/>
  <c r="CE1232"/>
  <c r="CG1232"/>
  <c r="CD1232"/>
  <c r="BS1233" l="1"/>
  <c r="BR1233"/>
  <c r="BU1233"/>
  <c r="BQ1233"/>
  <c r="BT1233"/>
  <c r="CK1233" l="1"/>
  <c r="BY1233"/>
  <c r="CH1233"/>
  <c r="BV1233"/>
  <c r="CM1233"/>
  <c r="CA1233"/>
  <c r="CB1233"/>
  <c r="BP1233"/>
  <c r="CJ1233"/>
  <c r="BX1233"/>
  <c r="CL1233"/>
  <c r="BZ1233"/>
  <c r="CI1233"/>
  <c r="BW1233"/>
  <c r="CF1233"/>
  <c r="CC1233"/>
  <c r="CE1233"/>
  <c r="CG1233"/>
  <c r="CD1233"/>
  <c r="BS1234" l="1"/>
  <c r="BR1234"/>
  <c r="BU1234"/>
  <c r="BQ1234"/>
  <c r="BT1234"/>
  <c r="CK1234" l="1"/>
  <c r="BY1234"/>
  <c r="CH1234"/>
  <c r="BV1234"/>
  <c r="CM1234"/>
  <c r="CA1234"/>
  <c r="CB1234"/>
  <c r="BP1234"/>
  <c r="CJ1234"/>
  <c r="BX1234"/>
  <c r="CL1234"/>
  <c r="BZ1234"/>
  <c r="CI1234"/>
  <c r="BW1234"/>
  <c r="CF1234"/>
  <c r="CC1234"/>
  <c r="CE1234"/>
  <c r="CG1234"/>
  <c r="CD1234"/>
  <c r="BS1235" l="1"/>
  <c r="BR1235"/>
  <c r="BU1235"/>
  <c r="BQ1235"/>
  <c r="BT1235"/>
  <c r="CK1235" l="1"/>
  <c r="BY1235"/>
  <c r="CH1235"/>
  <c r="BV1235"/>
  <c r="CM1235"/>
  <c r="CA1235"/>
  <c r="CB1235"/>
  <c r="BP1235"/>
  <c r="CJ1235"/>
  <c r="BX1235"/>
  <c r="CL1235"/>
  <c r="BZ1235"/>
  <c r="CI1235"/>
  <c r="BW1235"/>
  <c r="CF1235"/>
  <c r="CC1235"/>
  <c r="CE1235"/>
  <c r="CG1235"/>
  <c r="CD1235"/>
  <c r="BS1236" l="1"/>
  <c r="BR1236"/>
  <c r="BU1236"/>
  <c r="BQ1236"/>
  <c r="BT1236"/>
  <c r="CK1236" l="1"/>
  <c r="BY1236"/>
  <c r="CH1236"/>
  <c r="BV1236"/>
  <c r="CM1236"/>
  <c r="CA1236"/>
  <c r="CB1236"/>
  <c r="BP1236"/>
  <c r="CJ1236"/>
  <c r="BX1236"/>
  <c r="CL1236"/>
  <c r="BZ1236"/>
  <c r="CI1236"/>
  <c r="BW1236"/>
  <c r="CF1236"/>
  <c r="CC1236"/>
  <c r="CE1236"/>
  <c r="CG1236"/>
  <c r="CD1236"/>
  <c r="BS1237" l="1"/>
  <c r="BR1237"/>
  <c r="BU1237"/>
  <c r="BQ1237"/>
  <c r="BT1237"/>
  <c r="CK1237" l="1"/>
  <c r="BY1237"/>
  <c r="CH1237"/>
  <c r="BV1237"/>
  <c r="CM1237"/>
  <c r="CA1237"/>
  <c r="CB1237"/>
  <c r="BP1237"/>
  <c r="CJ1237"/>
  <c r="BX1237"/>
  <c r="CL1237"/>
  <c r="BZ1237"/>
  <c r="CI1237"/>
  <c r="BW1237"/>
  <c r="CF1237"/>
  <c r="CC1237"/>
  <c r="CE1237"/>
  <c r="CG1237"/>
  <c r="CD1237"/>
  <c r="BS1238" l="1"/>
  <c r="BR1238"/>
  <c r="BU1238"/>
  <c r="BQ1238"/>
  <c r="BT1238"/>
  <c r="CK1238" l="1"/>
  <c r="BY1238"/>
  <c r="CH1238"/>
  <c r="BV1238"/>
  <c r="CM1238"/>
  <c r="CA1238"/>
  <c r="CB1238"/>
  <c r="BP1238"/>
  <c r="CJ1238"/>
  <c r="BX1238"/>
  <c r="CL1238"/>
  <c r="BZ1238"/>
  <c r="CI1238"/>
  <c r="BW1238"/>
  <c r="CC1238"/>
  <c r="CE1238"/>
  <c r="CF1238"/>
  <c r="CG1238"/>
  <c r="CD1238"/>
  <c r="BS1239" l="1"/>
  <c r="BR1239"/>
  <c r="BU1239"/>
  <c r="BQ1239"/>
  <c r="BT1239"/>
  <c r="CK1239" l="1"/>
  <c r="BY1239"/>
  <c r="CH1239"/>
  <c r="BV1239"/>
  <c r="CM1239"/>
  <c r="CA1239"/>
  <c r="CB1239"/>
  <c r="BP1239"/>
  <c r="CJ1239"/>
  <c r="BX1239"/>
  <c r="CL1239"/>
  <c r="BZ1239"/>
  <c r="CI1239"/>
  <c r="BW1239"/>
  <c r="CF1239"/>
  <c r="CC1239"/>
  <c r="CE1239"/>
  <c r="CG1239"/>
  <c r="CD1239"/>
  <c r="BS1240" l="1"/>
  <c r="BR1240"/>
  <c r="BU1240"/>
  <c r="BQ1240"/>
  <c r="BT1240"/>
  <c r="CK1240" l="1"/>
  <c r="BY1240"/>
  <c r="CH1240"/>
  <c r="BV1240"/>
  <c r="CM1240"/>
  <c r="CA1240"/>
  <c r="CB1240"/>
  <c r="BP1240"/>
  <c r="CJ1240"/>
  <c r="BX1240"/>
  <c r="CL1240"/>
  <c r="BZ1240"/>
  <c r="CI1240"/>
  <c r="BW1240"/>
  <c r="CF1240"/>
  <c r="CC1240"/>
  <c r="CE1240"/>
  <c r="CG1240"/>
  <c r="CD1240"/>
  <c r="BS1241" l="1"/>
  <c r="BR1241"/>
  <c r="BU1241"/>
  <c r="BQ1241"/>
  <c r="BT1241"/>
  <c r="CK1241" l="1"/>
  <c r="BY1241"/>
  <c r="CH1241"/>
  <c r="BV1241"/>
  <c r="CM1241"/>
  <c r="CA1241"/>
  <c r="CB1241"/>
  <c r="BP1241"/>
  <c r="CJ1241"/>
  <c r="BX1241"/>
  <c r="CL1241"/>
  <c r="BZ1241"/>
  <c r="CI1241"/>
  <c r="BW1241"/>
  <c r="CF1241"/>
  <c r="CC1241"/>
  <c r="CE1241"/>
  <c r="CG1241"/>
  <c r="CD1241"/>
  <c r="BS1242" l="1"/>
  <c r="BR1242"/>
  <c r="BU1242"/>
  <c r="BQ1242"/>
  <c r="BT1242"/>
  <c r="CK1242" l="1"/>
  <c r="BY1242"/>
  <c r="CH1242"/>
  <c r="BV1242"/>
  <c r="CM1242"/>
  <c r="CA1242"/>
  <c r="CB1242"/>
  <c r="BP1242"/>
  <c r="CJ1242"/>
  <c r="BX1242"/>
  <c r="CL1242"/>
  <c r="BZ1242"/>
  <c r="CI1242"/>
  <c r="BW1242"/>
  <c r="CF1242"/>
  <c r="CC1242"/>
  <c r="CE1242"/>
  <c r="CG1242"/>
  <c r="CD1242"/>
  <c r="BS1243" l="1"/>
  <c r="BR1243"/>
  <c r="BU1243"/>
  <c r="BQ1243"/>
  <c r="BT1243"/>
  <c r="CK1243" l="1"/>
  <c r="BY1243"/>
  <c r="CH1243"/>
  <c r="BV1243"/>
  <c r="CM1243"/>
  <c r="CA1243"/>
  <c r="CB1243"/>
  <c r="BP1243"/>
  <c r="CJ1243"/>
  <c r="BX1243"/>
  <c r="CL1243"/>
  <c r="BZ1243"/>
  <c r="CI1243"/>
  <c r="BW1243"/>
  <c r="CF1243"/>
  <c r="CC1243"/>
  <c r="CE1243"/>
  <c r="CG1243"/>
  <c r="CD1243"/>
  <c r="BS1244" l="1"/>
  <c r="BR1244"/>
  <c r="BU1244"/>
  <c r="BQ1244"/>
  <c r="BT1244"/>
  <c r="CK1244" l="1"/>
  <c r="BY1244"/>
  <c r="CH1244"/>
  <c r="BV1244"/>
  <c r="CM1244"/>
  <c r="CA1244"/>
  <c r="CB1244"/>
  <c r="BP1244"/>
  <c r="CJ1244"/>
  <c r="BX1244"/>
  <c r="CL1244"/>
  <c r="BZ1244"/>
  <c r="CI1244"/>
  <c r="BW1244"/>
  <c r="CF1244"/>
  <c r="CC1244"/>
  <c r="CE1244"/>
  <c r="CG1244"/>
  <c r="CD1244"/>
  <c r="BS1245" l="1"/>
  <c r="BR1245"/>
  <c r="BU1245"/>
  <c r="BQ1245"/>
  <c r="BT1245"/>
  <c r="CK1245" l="1"/>
  <c r="BY1245"/>
  <c r="CH1245"/>
  <c r="BV1245"/>
  <c r="CM1245"/>
  <c r="CA1245"/>
  <c r="CB1245"/>
  <c r="BP1245"/>
  <c r="CJ1245"/>
  <c r="BX1245"/>
  <c r="CL1245"/>
  <c r="BZ1245"/>
  <c r="CI1245"/>
  <c r="BW1245"/>
  <c r="CF1245"/>
  <c r="CC1245"/>
  <c r="CE1245"/>
  <c r="CG1245"/>
  <c r="CD1245"/>
  <c r="BS1246" l="1"/>
  <c r="BR1246"/>
  <c r="BU1246"/>
  <c r="BQ1246"/>
  <c r="BT1246"/>
  <c r="CK1246" l="1"/>
  <c r="BY1246"/>
  <c r="CH1246"/>
  <c r="BV1246"/>
  <c r="CM1246"/>
  <c r="CA1246"/>
  <c r="CB1246"/>
  <c r="BP1246"/>
  <c r="CJ1246"/>
  <c r="BX1246"/>
  <c r="CL1246"/>
  <c r="BZ1246"/>
  <c r="CI1246"/>
  <c r="BW1246"/>
  <c r="CF1246"/>
  <c r="CC1246"/>
  <c r="CE1246"/>
  <c r="CG1246"/>
  <c r="CD1246"/>
  <c r="BS1247" l="1"/>
  <c r="BR1247"/>
  <c r="BU1247"/>
  <c r="BQ1247"/>
  <c r="BT1247"/>
  <c r="CK1247" l="1"/>
  <c r="BY1247"/>
  <c r="CH1247"/>
  <c r="BV1247"/>
  <c r="CM1247"/>
  <c r="CA1247"/>
  <c r="CB1247"/>
  <c r="BP1247"/>
  <c r="CJ1247"/>
  <c r="BX1247"/>
  <c r="CL1247"/>
  <c r="BZ1247"/>
  <c r="CI1247"/>
  <c r="BW1247"/>
  <c r="CF1247"/>
  <c r="CC1247"/>
  <c r="CE1247"/>
  <c r="CG1247"/>
  <c r="CD1247"/>
  <c r="BS1248" l="1"/>
  <c r="BR1248"/>
  <c r="BU1248"/>
  <c r="BQ1248"/>
  <c r="BT1248"/>
  <c r="CK1248" l="1"/>
  <c r="BY1248"/>
  <c r="CH1248"/>
  <c r="BV1248"/>
  <c r="CM1248"/>
  <c r="CA1248"/>
  <c r="CB1248"/>
  <c r="BP1248"/>
  <c r="CJ1248"/>
  <c r="BX1248"/>
  <c r="CL1248"/>
  <c r="BZ1248"/>
  <c r="CI1248"/>
  <c r="BW1248"/>
  <c r="CF1248"/>
  <c r="CC1248"/>
  <c r="CE1248"/>
  <c r="CG1248"/>
  <c r="CD1248"/>
  <c r="BS1249" l="1"/>
  <c r="BR1249"/>
  <c r="BU1249"/>
  <c r="BQ1249"/>
  <c r="BT1249"/>
  <c r="CK1249" l="1"/>
  <c r="BY1249"/>
  <c r="CH1249"/>
  <c r="BV1249"/>
  <c r="CM1249"/>
  <c r="CA1249"/>
  <c r="CB1249"/>
  <c r="BP1249"/>
  <c r="CJ1249"/>
  <c r="BX1249"/>
  <c r="CL1249"/>
  <c r="BZ1249"/>
  <c r="CI1249"/>
  <c r="BW1249"/>
  <c r="CF1249"/>
  <c r="CC1249"/>
  <c r="CE1249"/>
  <c r="CG1249"/>
  <c r="CD1249"/>
  <c r="BS1250" l="1"/>
  <c r="BR1250"/>
  <c r="BU1250"/>
  <c r="BQ1250"/>
  <c r="BT1250"/>
  <c r="CK1250" l="1"/>
  <c r="BY1250"/>
  <c r="CH1250"/>
  <c r="BV1250"/>
  <c r="CM1250"/>
  <c r="CA1250"/>
  <c r="CB1250"/>
  <c r="BP1250"/>
  <c r="CJ1250"/>
  <c r="BX1250"/>
  <c r="CL1250"/>
  <c r="BZ1250"/>
  <c r="CI1250"/>
  <c r="BW1250"/>
  <c r="CF1250"/>
  <c r="CC1250"/>
  <c r="CE1250"/>
  <c r="CG1250"/>
  <c r="CD1250"/>
  <c r="BS1251" l="1"/>
  <c r="BR1251"/>
  <c r="BU1251"/>
  <c r="BQ1251"/>
  <c r="BT1251"/>
  <c r="CK1251" l="1"/>
  <c r="BY1251"/>
  <c r="CH1251"/>
  <c r="BV1251"/>
  <c r="CM1251"/>
  <c r="CA1251"/>
  <c r="CB1251"/>
  <c r="BP1251"/>
  <c r="CJ1251"/>
  <c r="BX1251"/>
  <c r="CL1251"/>
  <c r="BZ1251"/>
  <c r="CI1251"/>
  <c r="BW1251"/>
  <c r="CF1251"/>
  <c r="CC1251"/>
  <c r="CE1251"/>
  <c r="CG1251"/>
  <c r="CD1251"/>
  <c r="BS1252" l="1"/>
  <c r="BR1252"/>
  <c r="BU1252"/>
  <c r="BQ1252"/>
  <c r="BT1252"/>
  <c r="CK1252" l="1"/>
  <c r="BY1252"/>
  <c r="CH1252"/>
  <c r="BV1252"/>
  <c r="CM1252"/>
  <c r="CA1252"/>
  <c r="CB1252"/>
  <c r="BP1252"/>
  <c r="CJ1252"/>
  <c r="BX1252"/>
  <c r="CL1252"/>
  <c r="BZ1252"/>
  <c r="CI1252"/>
  <c r="BW1252"/>
  <c r="CF1252"/>
  <c r="CC1252"/>
  <c r="CE1252"/>
  <c r="CG1252"/>
  <c r="CD1252"/>
  <c r="BS1253" l="1"/>
  <c r="BR1253"/>
  <c r="BU1253"/>
  <c r="BQ1253"/>
  <c r="BT1253"/>
  <c r="CK1253" l="1"/>
  <c r="BY1253"/>
  <c r="CH1253"/>
  <c r="BV1253"/>
  <c r="CM1253"/>
  <c r="CA1253"/>
  <c r="CB1253"/>
  <c r="BP1253"/>
  <c r="CJ1253"/>
  <c r="BX1253"/>
  <c r="CL1253"/>
  <c r="BZ1253"/>
  <c r="CI1253"/>
  <c r="BW1253"/>
  <c r="CF1253"/>
  <c r="CC1253"/>
  <c r="CE1253"/>
  <c r="CG1253"/>
  <c r="CD1253"/>
  <c r="BS1254" l="1"/>
  <c r="BR1254"/>
  <c r="BU1254"/>
  <c r="BQ1254"/>
  <c r="BT1254"/>
  <c r="CK1254" l="1"/>
  <c r="BY1254"/>
  <c r="CH1254"/>
  <c r="BV1254"/>
  <c r="CM1254"/>
  <c r="CA1254"/>
  <c r="CB1254"/>
  <c r="BP1254"/>
  <c r="CJ1254"/>
  <c r="BX1254"/>
  <c r="CL1254"/>
  <c r="BZ1254"/>
  <c r="CI1254"/>
  <c r="BW1254"/>
  <c r="CF1254"/>
  <c r="CC1254"/>
  <c r="CE1254"/>
  <c r="CG1254"/>
  <c r="CD1254"/>
  <c r="BS1255" l="1"/>
  <c r="BR1255"/>
  <c r="BU1255"/>
  <c r="BQ1255"/>
  <c r="BT1255"/>
  <c r="CK1255" l="1"/>
  <c r="BY1255"/>
  <c r="CH1255"/>
  <c r="BV1255"/>
  <c r="CM1255"/>
  <c r="CA1255"/>
  <c r="CB1255"/>
  <c r="BP1255"/>
  <c r="CJ1255"/>
  <c r="BX1255"/>
  <c r="CL1255"/>
  <c r="BZ1255"/>
  <c r="CI1255"/>
  <c r="BW1255"/>
  <c r="CG1255"/>
  <c r="CD1255"/>
  <c r="CF1255"/>
  <c r="CC1255"/>
  <c r="CE1255"/>
  <c r="BS1256" l="1"/>
  <c r="BR1256"/>
  <c r="BU1256"/>
  <c r="BQ1256"/>
  <c r="BT1256"/>
  <c r="CK1256" l="1"/>
  <c r="BY1256"/>
  <c r="CH1256"/>
  <c r="BV1256"/>
  <c r="CM1256"/>
  <c r="CA1256"/>
  <c r="CB1256"/>
  <c r="BP1256"/>
  <c r="CJ1256"/>
  <c r="BX1256"/>
  <c r="CL1256"/>
  <c r="BZ1256"/>
  <c r="CI1256"/>
  <c r="BW1256"/>
  <c r="CF1256"/>
  <c r="CC1256"/>
  <c r="CE1256"/>
  <c r="CG1256"/>
  <c r="CD1256"/>
  <c r="BS1257" l="1"/>
  <c r="BR1257"/>
  <c r="BU1257"/>
  <c r="BQ1257"/>
  <c r="BT1257"/>
  <c r="CK1257" l="1"/>
  <c r="BY1257"/>
  <c r="CH1257"/>
  <c r="BV1257"/>
  <c r="CM1257"/>
  <c r="CA1257"/>
  <c r="CB1257"/>
  <c r="BP1257"/>
  <c r="CJ1257"/>
  <c r="BX1257"/>
  <c r="CL1257"/>
  <c r="BZ1257"/>
  <c r="CI1257"/>
  <c r="BW1257"/>
  <c r="CF1257"/>
  <c r="CC1257"/>
  <c r="CE1257"/>
  <c r="CG1257"/>
  <c r="CD1257"/>
  <c r="BS1258" l="1"/>
  <c r="BR1258"/>
  <c r="BU1258"/>
  <c r="BQ1258"/>
  <c r="BT1258"/>
  <c r="CK1258" l="1"/>
  <c r="BY1258"/>
  <c r="CH1258"/>
  <c r="BV1258"/>
  <c r="CM1258"/>
  <c r="CA1258"/>
  <c r="CB1258"/>
  <c r="BP1258"/>
  <c r="CJ1258"/>
  <c r="BX1258"/>
  <c r="CL1258"/>
  <c r="BZ1258"/>
  <c r="CI1258"/>
  <c r="BW1258"/>
  <c r="CF1258"/>
  <c r="CC1258"/>
  <c r="CE1258"/>
  <c r="CG1258"/>
  <c r="CD1258"/>
  <c r="BS1259" l="1"/>
  <c r="BR1259"/>
  <c r="BU1259"/>
  <c r="BQ1259"/>
  <c r="BT1259"/>
  <c r="CK1259" l="1"/>
  <c r="BY1259"/>
  <c r="CH1259"/>
  <c r="BV1259"/>
  <c r="CM1259"/>
  <c r="CA1259"/>
  <c r="CB1259"/>
  <c r="BP1259"/>
  <c r="CJ1259"/>
  <c r="BX1259"/>
  <c r="CL1259"/>
  <c r="BZ1259"/>
  <c r="CI1259"/>
  <c r="BW1259"/>
  <c r="CF1259"/>
  <c r="CC1259"/>
  <c r="CE1259"/>
  <c r="CG1259"/>
  <c r="CD1259"/>
  <c r="BS1260" l="1"/>
  <c r="BR1260"/>
  <c r="BU1260"/>
  <c r="BQ1260"/>
  <c r="BT1260"/>
  <c r="CK1260" l="1"/>
  <c r="BY1260"/>
  <c r="CH1260"/>
  <c r="BV1260"/>
  <c r="CM1260"/>
  <c r="CA1260"/>
  <c r="CB1260"/>
  <c r="BP1260"/>
  <c r="CJ1260"/>
  <c r="BX1260"/>
  <c r="CL1260"/>
  <c r="BZ1260"/>
  <c r="CI1260"/>
  <c r="BW1260"/>
  <c r="CF1260"/>
  <c r="CC1260"/>
  <c r="CE1260"/>
  <c r="CG1260"/>
  <c r="CD1260"/>
  <c r="BS1261" l="1"/>
  <c r="BR1261"/>
  <c r="BU1261"/>
  <c r="BQ1261"/>
  <c r="BT1261"/>
  <c r="CK1261" l="1"/>
  <c r="BY1261"/>
  <c r="CH1261"/>
  <c r="BV1261"/>
  <c r="CM1261"/>
  <c r="CA1261"/>
  <c r="CB1261"/>
  <c r="BP1261"/>
  <c r="CJ1261"/>
  <c r="BX1261"/>
  <c r="CL1261"/>
  <c r="BZ1261"/>
  <c r="CI1261"/>
  <c r="BW1261"/>
  <c r="CF1261"/>
  <c r="CC1261"/>
  <c r="CE1261"/>
  <c r="CG1261"/>
  <c r="CD1261"/>
  <c r="BS1262" l="1"/>
  <c r="BR1262"/>
  <c r="BU1262"/>
  <c r="BQ1262"/>
  <c r="BT1262"/>
  <c r="BP1262"/>
  <c r="CK1262" l="1"/>
  <c r="BY1262"/>
  <c r="CH1262"/>
  <c r="BV1262"/>
  <c r="CM1262"/>
  <c r="CA1262"/>
  <c r="CJ1262"/>
  <c r="BX1262"/>
  <c r="CL1262"/>
  <c r="BZ1262"/>
  <c r="CI1262"/>
  <c r="BW1262"/>
  <c r="CF1262"/>
  <c r="CC1262"/>
  <c r="CE1262"/>
  <c r="CB1262"/>
  <c r="CG1262"/>
  <c r="CD1262"/>
  <c r="BS1263" l="1"/>
  <c r="BR1263"/>
  <c r="BU1263"/>
  <c r="BQ1263"/>
  <c r="BT1263"/>
  <c r="BP1263"/>
  <c r="CK1263" l="1"/>
  <c r="BY1263"/>
  <c r="CH1263"/>
  <c r="BV1263"/>
  <c r="CM1263"/>
  <c r="CA1263"/>
  <c r="CJ1263"/>
  <c r="BX1263"/>
  <c r="CL1263"/>
  <c r="BZ1263"/>
  <c r="CI1263"/>
  <c r="BW1263"/>
  <c r="CF1263"/>
  <c r="CC1263"/>
  <c r="CE1263"/>
  <c r="CB1263"/>
  <c r="CG1263"/>
  <c r="CD1263"/>
  <c r="BS1264" l="1"/>
  <c r="BR1264"/>
  <c r="BU1264"/>
  <c r="BQ1264"/>
  <c r="BT1264"/>
  <c r="BP1264"/>
  <c r="CK1264" l="1"/>
  <c r="BY1264"/>
  <c r="CH1264"/>
  <c r="BV1264"/>
  <c r="CM1264"/>
  <c r="CA1264"/>
  <c r="CJ1264"/>
  <c r="BX1264"/>
  <c r="CL1264"/>
  <c r="BZ1264"/>
  <c r="CI1264"/>
  <c r="BW1264"/>
  <c r="CF1264"/>
  <c r="CC1264"/>
  <c r="CE1264"/>
  <c r="CB1264"/>
  <c r="CG1264"/>
  <c r="CD1264"/>
  <c r="BS1265" l="1"/>
  <c r="BR1265"/>
  <c r="BU1265"/>
  <c r="BQ1265"/>
  <c r="BT1265"/>
  <c r="BP1265"/>
  <c r="CK1265" l="1"/>
  <c r="BY1265"/>
  <c r="CH1265"/>
  <c r="BV1265"/>
  <c r="CM1265"/>
  <c r="CA1265"/>
  <c r="CJ1265"/>
  <c r="BX1265"/>
  <c r="CL1265"/>
  <c r="BZ1265"/>
  <c r="CI1265"/>
  <c r="BW1265"/>
  <c r="CF1265"/>
  <c r="CC1265"/>
  <c r="CE1265"/>
  <c r="CB1265"/>
  <c r="CG1265"/>
  <c r="CD1265"/>
  <c r="BS1266" l="1"/>
  <c r="BR1266"/>
  <c r="BU1266"/>
  <c r="BQ1266"/>
  <c r="BT1266"/>
  <c r="BP1266"/>
  <c r="CK1266" l="1"/>
  <c r="BY1266"/>
  <c r="CH1266"/>
  <c r="BV1266"/>
  <c r="CM1266"/>
  <c r="CA1266"/>
  <c r="CJ1266"/>
  <c r="BX1266"/>
  <c r="CL1266"/>
  <c r="BZ1266"/>
  <c r="CI1266"/>
  <c r="BW1266"/>
  <c r="CB1266"/>
  <c r="CG1266"/>
  <c r="CD1266"/>
  <c r="CF1266"/>
  <c r="CC1266"/>
  <c r="CE1266"/>
  <c r="BS1267" l="1"/>
  <c r="BR1267"/>
  <c r="BU1267"/>
  <c r="BQ1267"/>
  <c r="BT1267"/>
  <c r="CJ1267" l="1"/>
  <c r="BX1267"/>
  <c r="CK1267"/>
  <c r="BY1267"/>
  <c r="CH1267"/>
  <c r="BV1267"/>
  <c r="CM1267"/>
  <c r="CA1267"/>
  <c r="CB1267"/>
  <c r="BP1267"/>
  <c r="CL1267"/>
  <c r="BZ1267"/>
  <c r="CI1267"/>
  <c r="BW1267"/>
  <c r="CG1267"/>
  <c r="CD1267"/>
  <c r="CF1267"/>
  <c r="CC1267"/>
  <c r="CE1267"/>
  <c r="BS1268" l="1"/>
  <c r="BR1268"/>
  <c r="BU1268"/>
  <c r="BQ1268"/>
  <c r="BT1268"/>
  <c r="CK1268" l="1"/>
  <c r="BY1268"/>
  <c r="CH1268"/>
  <c r="BV1268"/>
  <c r="CM1268"/>
  <c r="CA1268"/>
  <c r="CB1268"/>
  <c r="BP1268"/>
  <c r="CJ1268"/>
  <c r="BX1268"/>
  <c r="CL1268"/>
  <c r="BZ1268"/>
  <c r="CI1268"/>
  <c r="BW1268"/>
  <c r="CG1268"/>
  <c r="CD1268"/>
  <c r="CF1268"/>
  <c r="CC1268"/>
  <c r="CE1268"/>
  <c r="BS1269" l="1"/>
  <c r="BR1269"/>
  <c r="BU1269"/>
  <c r="BQ1269"/>
  <c r="BT1269"/>
  <c r="CK1269" l="1"/>
  <c r="BY1269"/>
  <c r="CH1269"/>
  <c r="BV1269"/>
  <c r="CM1269"/>
  <c r="CA1269"/>
  <c r="CB1269"/>
  <c r="BP1269"/>
  <c r="CJ1269"/>
  <c r="BX1269"/>
  <c r="CL1269"/>
  <c r="BZ1269"/>
  <c r="CI1269"/>
  <c r="BW1269"/>
  <c r="CG1269"/>
  <c r="CD1269"/>
  <c r="CF1269"/>
  <c r="CC1269"/>
  <c r="CE1269"/>
  <c r="BS1270" l="1"/>
  <c r="BR1270"/>
  <c r="BU1270"/>
  <c r="BQ1270"/>
  <c r="BT1270"/>
  <c r="CK1270" l="1"/>
  <c r="BY1270"/>
  <c r="CH1270"/>
  <c r="BV1270"/>
  <c r="CM1270"/>
  <c r="CA1270"/>
  <c r="CB1270"/>
  <c r="BP1270"/>
  <c r="CJ1270"/>
  <c r="BX1270"/>
  <c r="CL1270"/>
  <c r="BZ1270"/>
  <c r="CI1270"/>
  <c r="BW1270"/>
  <c r="CG1270"/>
  <c r="CD1270"/>
  <c r="CF1270"/>
  <c r="CC1270"/>
  <c r="CE1270"/>
  <c r="BS1271" l="1"/>
  <c r="BR1271"/>
  <c r="BU1271"/>
  <c r="BQ1271"/>
  <c r="BT1271"/>
  <c r="CB1271" l="1"/>
  <c r="BP1271"/>
  <c r="CK1271"/>
  <c r="BY1271"/>
  <c r="CH1271"/>
  <c r="BV1271"/>
  <c r="CM1271"/>
  <c r="CA1271"/>
  <c r="CJ1271"/>
  <c r="BX1271"/>
  <c r="CL1271"/>
  <c r="BZ1271"/>
  <c r="CI1271"/>
  <c r="BW1271"/>
  <c r="CG1271"/>
  <c r="CD1271"/>
  <c r="CF1271"/>
  <c r="CC1271"/>
  <c r="CE1271"/>
  <c r="BS1272" l="1"/>
  <c r="BR1272"/>
  <c r="BU1272"/>
  <c r="BQ1272"/>
  <c r="BT1272"/>
  <c r="CB1272" l="1"/>
  <c r="BP1272"/>
  <c r="CK1272"/>
  <c r="BY1272"/>
  <c r="CH1272"/>
  <c r="BV1272"/>
  <c r="CM1272"/>
  <c r="CA1272"/>
  <c r="CJ1272"/>
  <c r="BX1272"/>
  <c r="CL1272"/>
  <c r="BZ1272"/>
  <c r="CI1272"/>
  <c r="BW1272"/>
  <c r="CG1272"/>
  <c r="CD1272"/>
  <c r="CF1272"/>
  <c r="CC1272"/>
  <c r="CE1272"/>
  <c r="BS1273" l="1"/>
  <c r="BR1273"/>
  <c r="BU1273"/>
  <c r="BQ1273"/>
  <c r="BT1273"/>
  <c r="CK1273" l="1"/>
  <c r="BY1273"/>
  <c r="CH1273"/>
  <c r="BV1273"/>
  <c r="CM1273"/>
  <c r="CA1273"/>
  <c r="CB1273"/>
  <c r="BP1273"/>
  <c r="CJ1273"/>
  <c r="BX1273"/>
  <c r="CL1273"/>
  <c r="BZ1273"/>
  <c r="CI1273"/>
  <c r="BW1273"/>
  <c r="CG1273"/>
  <c r="CD1273"/>
  <c r="CF1273"/>
  <c r="CC1273"/>
  <c r="CE1273"/>
  <c r="BS1274" l="1"/>
  <c r="BR1274"/>
  <c r="BU1274"/>
  <c r="BQ1274"/>
  <c r="BT1274"/>
  <c r="CK1274" l="1"/>
  <c r="BY1274"/>
  <c r="CH1274"/>
  <c r="BV1274"/>
  <c r="CM1274"/>
  <c r="CA1274"/>
  <c r="CB1274"/>
  <c r="BP1274"/>
  <c r="CJ1274"/>
  <c r="BX1274"/>
  <c r="CL1274"/>
  <c r="BZ1274"/>
  <c r="CI1274"/>
  <c r="BW1274"/>
  <c r="CG1274"/>
  <c r="CD1274"/>
  <c r="CF1274"/>
  <c r="CC1274"/>
  <c r="CE1274"/>
  <c r="BS1275" l="1"/>
  <c r="BR1275"/>
  <c r="BU1275"/>
  <c r="BQ1275"/>
  <c r="BT1275"/>
  <c r="CK1275" l="1"/>
  <c r="BY1275"/>
  <c r="CH1275"/>
  <c r="BV1275"/>
  <c r="CM1275"/>
  <c r="CA1275"/>
  <c r="CB1275"/>
  <c r="BP1275"/>
  <c r="CJ1275"/>
  <c r="BX1275"/>
  <c r="CL1275"/>
  <c r="BZ1275"/>
  <c r="CI1275"/>
  <c r="BW1275"/>
  <c r="CF1275"/>
  <c r="CC1275"/>
  <c r="CE1275"/>
  <c r="CG1275"/>
  <c r="CD1275"/>
  <c r="BS1276" l="1"/>
  <c r="BR1276"/>
  <c r="BU1276"/>
  <c r="BQ1276"/>
  <c r="BT1276"/>
  <c r="CK1276" l="1"/>
  <c r="BY1276"/>
  <c r="CH1276"/>
  <c r="BV1276"/>
  <c r="CM1276"/>
  <c r="CA1276"/>
  <c r="CB1276"/>
  <c r="BP1276"/>
  <c r="CJ1276"/>
  <c r="BX1276"/>
  <c r="CL1276"/>
  <c r="BZ1276"/>
  <c r="CI1276"/>
  <c r="BW1276"/>
  <c r="CF1276"/>
  <c r="CC1276"/>
  <c r="CE1276"/>
  <c r="CG1276"/>
  <c r="CD1276"/>
  <c r="BS1277" l="1"/>
  <c r="BR1277"/>
  <c r="BU1277"/>
  <c r="BQ1277"/>
  <c r="BT1277"/>
  <c r="CK1277" l="1"/>
  <c r="BY1277"/>
  <c r="CH1277"/>
  <c r="BV1277"/>
  <c r="CM1277"/>
  <c r="CA1277"/>
  <c r="CB1277"/>
  <c r="BP1277"/>
  <c r="CJ1277"/>
  <c r="BX1277"/>
  <c r="CL1277"/>
  <c r="BZ1277"/>
  <c r="CI1277"/>
  <c r="BW1277"/>
  <c r="CF1277"/>
  <c r="CC1277"/>
  <c r="CE1277"/>
  <c r="CG1277"/>
  <c r="CD1277"/>
  <c r="BS1278" l="1"/>
  <c r="BR1278"/>
  <c r="BU1278"/>
  <c r="BQ1278"/>
  <c r="BT1278"/>
  <c r="CK1278" l="1"/>
  <c r="BY1278"/>
  <c r="CH1278"/>
  <c r="BV1278"/>
  <c r="CM1278"/>
  <c r="CA1278"/>
  <c r="CB1278"/>
  <c r="BP1278"/>
  <c r="CJ1278"/>
  <c r="BX1278"/>
  <c r="CL1278"/>
  <c r="BZ1278"/>
  <c r="CI1278"/>
  <c r="BW1278"/>
  <c r="CF1278"/>
  <c r="CC1278"/>
  <c r="CE1278"/>
  <c r="CG1278"/>
  <c r="CD1278"/>
  <c r="BS1279" l="1"/>
  <c r="BR1279"/>
  <c r="BU1279"/>
  <c r="BQ1279"/>
  <c r="BT1279"/>
  <c r="CK1279" l="1"/>
  <c r="BY1279"/>
  <c r="CH1279"/>
  <c r="BV1279"/>
  <c r="CM1279"/>
  <c r="CA1279"/>
  <c r="CB1279"/>
  <c r="BP1279"/>
  <c r="CJ1279"/>
  <c r="BX1279"/>
  <c r="CL1279"/>
  <c r="BZ1279"/>
  <c r="CI1279"/>
  <c r="BW1279"/>
  <c r="CF1279"/>
  <c r="CC1279"/>
  <c r="CE1279"/>
  <c r="CG1279"/>
  <c r="CD1279"/>
  <c r="BS1280" l="1"/>
  <c r="BR1280"/>
  <c r="BU1280"/>
  <c r="BQ1280"/>
  <c r="BT1280"/>
  <c r="CK1280" l="1"/>
  <c r="BY1280"/>
  <c r="CH1280"/>
  <c r="BV1280"/>
  <c r="CM1280"/>
  <c r="CA1280"/>
  <c r="CB1280"/>
  <c r="BP1280"/>
  <c r="CJ1280"/>
  <c r="BX1280"/>
  <c r="CL1280"/>
  <c r="BZ1280"/>
  <c r="CI1280"/>
  <c r="BW1280"/>
  <c r="CF1280"/>
  <c r="CC1280"/>
  <c r="CE1280"/>
  <c r="CG1280"/>
  <c r="CD1280"/>
  <c r="BS1281" l="1"/>
  <c r="BR1281"/>
  <c r="BU1281"/>
  <c r="BQ1281"/>
  <c r="BT1281"/>
  <c r="CB1281" l="1"/>
  <c r="BP1281"/>
  <c r="CJ1281"/>
  <c r="BX1281"/>
  <c r="CL1281"/>
  <c r="BZ1281"/>
  <c r="CI1281"/>
  <c r="BW1281"/>
  <c r="CK1281"/>
  <c r="BY1281"/>
  <c r="CH1281"/>
  <c r="BV1281"/>
  <c r="CM1281"/>
  <c r="CA1281"/>
  <c r="CG1281"/>
  <c r="CD1281"/>
  <c r="CF1281"/>
  <c r="CC1281"/>
  <c r="CE1281"/>
  <c r="BS1282" l="1"/>
  <c r="BR1282"/>
  <c r="BU1282"/>
  <c r="BQ1282"/>
  <c r="BT1282"/>
  <c r="CK1282" l="1"/>
  <c r="BY1282"/>
  <c r="CH1282"/>
  <c r="BV1282"/>
  <c r="CM1282"/>
  <c r="CA1282"/>
  <c r="CB1282"/>
  <c r="BP1282"/>
  <c r="CJ1282"/>
  <c r="BX1282"/>
  <c r="CL1282"/>
  <c r="BZ1282"/>
  <c r="CI1282"/>
  <c r="BW1282"/>
  <c r="CF1282"/>
  <c r="CC1282"/>
  <c r="CE1282"/>
  <c r="CG1282"/>
  <c r="CD1282"/>
  <c r="BS1283" l="1"/>
  <c r="BR1283"/>
  <c r="BU1283"/>
  <c r="BQ1283"/>
  <c r="BT1283"/>
  <c r="CK1283" l="1"/>
  <c r="BY1283"/>
  <c r="CH1283"/>
  <c r="BV1283"/>
  <c r="CM1283"/>
  <c r="CA1283"/>
  <c r="CB1283"/>
  <c r="BP1283"/>
  <c r="CJ1283"/>
  <c r="BX1283"/>
  <c r="CL1283"/>
  <c r="BZ1283"/>
  <c r="CI1283"/>
  <c r="BW1283"/>
  <c r="CF1283"/>
  <c r="CC1283"/>
  <c r="CE1283"/>
  <c r="CG1283"/>
  <c r="CD1283"/>
  <c r="BS1284" l="1"/>
  <c r="BR1284"/>
  <c r="BU1284"/>
  <c r="BQ1284"/>
  <c r="BT1284"/>
  <c r="CK1284" l="1"/>
  <c r="BY1284"/>
  <c r="CH1284"/>
  <c r="BV1284"/>
  <c r="CM1284"/>
  <c r="CA1284"/>
  <c r="CB1284"/>
  <c r="BP1284"/>
  <c r="CJ1284"/>
  <c r="BX1284"/>
  <c r="CL1284"/>
  <c r="BZ1284"/>
  <c r="CI1284"/>
  <c r="BW1284"/>
  <c r="CF1284"/>
  <c r="CC1284"/>
  <c r="CE1284"/>
  <c r="CG1284"/>
  <c r="CD1284"/>
  <c r="BS1285" l="1"/>
  <c r="BR1285"/>
  <c r="BU1285"/>
  <c r="BQ1285"/>
  <c r="BT1285"/>
  <c r="BP1285"/>
  <c r="CJ1285" l="1"/>
  <c r="BX1285"/>
  <c r="CL1285"/>
  <c r="BZ1285"/>
  <c r="CI1285"/>
  <c r="BW1285"/>
  <c r="CK1285"/>
  <c r="BY1285"/>
  <c r="CH1285"/>
  <c r="BV1285"/>
  <c r="CM1285"/>
  <c r="CA1285"/>
  <c r="CB1285"/>
  <c r="CG1285"/>
  <c r="CD1285"/>
  <c r="CF1285"/>
  <c r="CC1285"/>
  <c r="CE1285"/>
  <c r="BS1286" l="1"/>
  <c r="BR1286"/>
  <c r="BU1286"/>
  <c r="BQ1286"/>
  <c r="BT1286"/>
  <c r="CK1286" l="1"/>
  <c r="BY1286"/>
  <c r="CH1286"/>
  <c r="BV1286"/>
  <c r="CM1286"/>
  <c r="CA1286"/>
  <c r="CB1286"/>
  <c r="BP1286"/>
  <c r="CJ1286"/>
  <c r="BX1286"/>
  <c r="CL1286"/>
  <c r="BZ1286"/>
  <c r="CI1286"/>
  <c r="BW1286"/>
  <c r="CG1286"/>
  <c r="CD1286"/>
  <c r="CF1286"/>
  <c r="CC1286"/>
  <c r="CE1286"/>
  <c r="BS1287" l="1"/>
  <c r="BR1287"/>
  <c r="BU1287"/>
  <c r="BQ1287"/>
  <c r="BT1287"/>
  <c r="CK1287" l="1"/>
  <c r="BY1287"/>
  <c r="CH1287"/>
  <c r="BV1287"/>
  <c r="CM1287"/>
  <c r="CA1287"/>
  <c r="CB1287"/>
  <c r="BP1287"/>
  <c r="CJ1287"/>
  <c r="BX1287"/>
  <c r="CL1287"/>
  <c r="BZ1287"/>
  <c r="CI1287"/>
  <c r="BW1287"/>
  <c r="CF1287"/>
  <c r="CC1287"/>
  <c r="CE1287"/>
  <c r="CG1287"/>
  <c r="CD1287"/>
  <c r="BS1288" l="1"/>
  <c r="BR1288"/>
  <c r="BU1288"/>
  <c r="BQ1288"/>
  <c r="BT1288"/>
  <c r="BP1288"/>
  <c r="CK1288" l="1"/>
  <c r="BY1288"/>
  <c r="CH1288"/>
  <c r="BV1288"/>
  <c r="CM1288"/>
  <c r="CA1288"/>
  <c r="CJ1288"/>
  <c r="BX1288"/>
  <c r="CL1288"/>
  <c r="BZ1288"/>
  <c r="CI1288"/>
  <c r="BW1288"/>
  <c r="CF1288"/>
  <c r="CC1288"/>
  <c r="CE1288"/>
  <c r="CB1288"/>
  <c r="CG1288"/>
  <c r="CD1288"/>
  <c r="BS1289" l="1"/>
  <c r="BR1289"/>
  <c r="BU1289"/>
  <c r="BQ1289"/>
  <c r="BT1289"/>
  <c r="CK1289" l="1"/>
  <c r="BY1289"/>
  <c r="CH1289"/>
  <c r="BV1289"/>
  <c r="CM1289"/>
  <c r="CA1289"/>
  <c r="CB1289"/>
  <c r="BP1289"/>
  <c r="CJ1289"/>
  <c r="BX1289"/>
  <c r="CL1289"/>
  <c r="BZ1289"/>
  <c r="CI1289"/>
  <c r="BW1289"/>
  <c r="CF1289"/>
  <c r="CC1289"/>
  <c r="CE1289"/>
  <c r="CG1289"/>
  <c r="CD1289"/>
  <c r="BS1290" l="1"/>
  <c r="BR1290"/>
  <c r="BU1290"/>
  <c r="BQ1290"/>
  <c r="BT1290"/>
  <c r="CK1290" l="1"/>
  <c r="BY1290"/>
  <c r="CH1290"/>
  <c r="BV1290"/>
  <c r="CM1290"/>
  <c r="CA1290"/>
  <c r="CB1290"/>
  <c r="BP1290"/>
  <c r="CJ1290"/>
  <c r="BX1290"/>
  <c r="CL1290"/>
  <c r="BZ1290"/>
  <c r="CI1290"/>
  <c r="BW1290"/>
  <c r="CF1290"/>
  <c r="CC1290"/>
  <c r="CE1290"/>
  <c r="CG1290"/>
  <c r="CD1290"/>
  <c r="BS1291" l="1"/>
  <c r="BR1291"/>
  <c r="BU1291"/>
  <c r="BQ1291"/>
  <c r="BT1291"/>
  <c r="CB1291" l="1"/>
  <c r="BP1291"/>
  <c r="CJ1291"/>
  <c r="BX1291"/>
  <c r="CL1291"/>
  <c r="BZ1291"/>
  <c r="CI1291"/>
  <c r="BW1291"/>
  <c r="CK1291"/>
  <c r="BY1291"/>
  <c r="CH1291"/>
  <c r="BV1291"/>
  <c r="CM1291"/>
  <c r="CA1291"/>
  <c r="CG1291"/>
  <c r="CD1291"/>
  <c r="CF1291"/>
  <c r="CC1291"/>
  <c r="CE1291"/>
  <c r="BS1292" l="1"/>
  <c r="BR1292"/>
  <c r="BU1292"/>
  <c r="BQ1292"/>
  <c r="BT1292"/>
  <c r="CK1292" l="1"/>
  <c r="BY1292"/>
  <c r="CH1292"/>
  <c r="BV1292"/>
  <c r="CM1292"/>
  <c r="CA1292"/>
  <c r="CB1292"/>
  <c r="BP1292"/>
  <c r="CJ1292"/>
  <c r="BX1292"/>
  <c r="CL1292"/>
  <c r="BZ1292"/>
  <c r="CI1292"/>
  <c r="BW1292"/>
  <c r="CF1292"/>
  <c r="CC1292"/>
  <c r="CE1292"/>
  <c r="CG1292"/>
  <c r="CD1292"/>
  <c r="BS1293" l="1"/>
  <c r="BR1293"/>
  <c r="BU1293"/>
  <c r="BQ1293"/>
  <c r="BT1293"/>
  <c r="CK1293" l="1"/>
  <c r="BY1293"/>
  <c r="CH1293"/>
  <c r="BV1293"/>
  <c r="CM1293"/>
  <c r="CA1293"/>
  <c r="CB1293"/>
  <c r="BP1293"/>
  <c r="CJ1293"/>
  <c r="BX1293"/>
  <c r="CL1293"/>
  <c r="BZ1293"/>
  <c r="CI1293"/>
  <c r="BW1293"/>
  <c r="CF1293"/>
  <c r="CC1293"/>
  <c r="CE1293"/>
  <c r="CG1293"/>
  <c r="CD1293"/>
  <c r="BS1294" l="1"/>
  <c r="BR1294"/>
  <c r="BU1294"/>
  <c r="BQ1294"/>
  <c r="BT1294"/>
  <c r="CB1294" l="1"/>
  <c r="BP1294"/>
  <c r="CJ1294"/>
  <c r="BX1294"/>
  <c r="CL1294"/>
  <c r="BZ1294"/>
  <c r="CI1294"/>
  <c r="BW1294"/>
  <c r="CK1294"/>
  <c r="BY1294"/>
  <c r="CH1294"/>
  <c r="BV1294"/>
  <c r="CM1294"/>
  <c r="CA1294"/>
  <c r="CG1294"/>
  <c r="CD1294"/>
  <c r="CF1294"/>
  <c r="CC1294"/>
  <c r="CE1294"/>
  <c r="BS1295" l="1"/>
  <c r="BR1295"/>
  <c r="BU1295"/>
  <c r="BQ1295"/>
  <c r="BT1295"/>
  <c r="CK1295" l="1"/>
  <c r="BY1295"/>
  <c r="CH1295"/>
  <c r="BV1295"/>
  <c r="CM1295"/>
  <c r="CA1295"/>
  <c r="CB1295"/>
  <c r="BP1295"/>
  <c r="CJ1295"/>
  <c r="BX1295"/>
  <c r="CL1295"/>
  <c r="BZ1295"/>
  <c r="CI1295"/>
  <c r="BW1295"/>
  <c r="CF1295"/>
  <c r="CC1295"/>
  <c r="CE1295"/>
  <c r="CG1295"/>
  <c r="CD1295"/>
  <c r="BS1296" l="1"/>
  <c r="BR1296"/>
  <c r="BU1296"/>
  <c r="BQ1296"/>
  <c r="BT1296"/>
  <c r="CK1296" l="1"/>
  <c r="BY1296"/>
  <c r="CH1296"/>
  <c r="BV1296"/>
  <c r="CM1296"/>
  <c r="CA1296"/>
  <c r="CB1296"/>
  <c r="BP1296"/>
  <c r="CJ1296"/>
  <c r="BX1296"/>
  <c r="CL1296"/>
  <c r="BZ1296"/>
  <c r="CI1296"/>
  <c r="BW1296"/>
  <c r="CC1296"/>
  <c r="CE1296"/>
  <c r="CF1296"/>
  <c r="CG1296"/>
  <c r="CD1296"/>
  <c r="BS1297" l="1"/>
  <c r="BR1297"/>
  <c r="BU1297"/>
  <c r="BQ1297"/>
  <c r="BT1297"/>
  <c r="CB1297" l="1"/>
  <c r="BP1297"/>
  <c r="CK1297"/>
  <c r="BY1297"/>
  <c r="CH1297"/>
  <c r="BV1297"/>
  <c r="CM1297"/>
  <c r="CA1297"/>
  <c r="CJ1297"/>
  <c r="BX1297"/>
  <c r="CL1297"/>
  <c r="BZ1297"/>
  <c r="CI1297"/>
  <c r="BW1297"/>
  <c r="CC1297"/>
  <c r="CE1297"/>
  <c r="CF1297"/>
  <c r="CG1297"/>
  <c r="CD1297"/>
  <c r="BS1298" l="1"/>
  <c r="BR1298"/>
  <c r="BU1298"/>
  <c r="BQ1298"/>
  <c r="BT1298"/>
  <c r="CB1298" l="1"/>
  <c r="BP1298"/>
  <c r="CJ1298"/>
  <c r="BX1298"/>
  <c r="CL1298"/>
  <c r="BZ1298"/>
  <c r="CI1298"/>
  <c r="BW1298"/>
  <c r="CK1298"/>
  <c r="BY1298"/>
  <c r="CH1298"/>
  <c r="BV1298"/>
  <c r="CM1298"/>
  <c r="CA1298"/>
  <c r="CG1298"/>
  <c r="CD1298"/>
  <c r="CF1298"/>
  <c r="CC1298"/>
  <c r="CE1298"/>
  <c r="BS1299" l="1"/>
  <c r="BR1299"/>
  <c r="BU1299"/>
  <c r="BQ1299"/>
  <c r="BT1299"/>
  <c r="CJ1299" l="1"/>
  <c r="BX1299"/>
  <c r="CL1299"/>
  <c r="BZ1299"/>
  <c r="CI1299"/>
  <c r="BW1299"/>
  <c r="CB1299"/>
  <c r="BP1299"/>
  <c r="CK1299"/>
  <c r="BY1299"/>
  <c r="CH1299"/>
  <c r="BV1299"/>
  <c r="CM1299"/>
  <c r="CA1299"/>
  <c r="CF1299"/>
  <c r="CC1299"/>
  <c r="CE1299"/>
  <c r="CG1299"/>
  <c r="CD1299"/>
  <c r="BS1300" l="1"/>
  <c r="BR1300"/>
  <c r="BU1300"/>
  <c r="BQ1300"/>
  <c r="BT1300"/>
  <c r="CK1300" l="1"/>
  <c r="BY1300"/>
  <c r="CH1300"/>
  <c r="BV1300"/>
  <c r="CM1300"/>
  <c r="CA1300"/>
  <c r="CB1300"/>
  <c r="BP1300"/>
  <c r="CJ1300"/>
  <c r="BX1300"/>
  <c r="CL1300"/>
  <c r="BZ1300"/>
  <c r="CI1300"/>
  <c r="BW1300"/>
  <c r="CF1300"/>
  <c r="CC1300"/>
  <c r="CE1300"/>
  <c r="CG1300"/>
  <c r="CD1300"/>
  <c r="BS1301" l="1"/>
  <c r="BR1301"/>
  <c r="BU1301"/>
  <c r="BQ1301"/>
  <c r="BT1301"/>
  <c r="CB1301" l="1"/>
  <c r="BP1301"/>
  <c r="CJ1301"/>
  <c r="BX1301"/>
  <c r="CL1301"/>
  <c r="BZ1301"/>
  <c r="CI1301"/>
  <c r="BW1301"/>
  <c r="CK1301"/>
  <c r="BY1301"/>
  <c r="CH1301"/>
  <c r="BV1301"/>
  <c r="CM1301"/>
  <c r="CA1301"/>
  <c r="CG1301"/>
  <c r="CD1301"/>
  <c r="CF1301"/>
  <c r="CC1301"/>
  <c r="CE1301"/>
  <c r="BS1302" l="1"/>
  <c r="BR1302"/>
  <c r="BU1302"/>
  <c r="BQ1302"/>
  <c r="BT1302"/>
  <c r="CK1302" l="1"/>
  <c r="BY1302"/>
  <c r="CH1302"/>
  <c r="BV1302"/>
  <c r="CM1302"/>
  <c r="CA1302"/>
  <c r="CB1302"/>
  <c r="BP1302"/>
  <c r="CJ1302"/>
  <c r="BX1302"/>
  <c r="CL1302"/>
  <c r="BZ1302"/>
  <c r="CI1302"/>
  <c r="BW1302"/>
  <c r="CF1302"/>
  <c r="CC1302"/>
  <c r="CE1302"/>
  <c r="CG1302"/>
  <c r="CD1302"/>
  <c r="BS1303" l="1"/>
  <c r="BR1303"/>
  <c r="BU1303"/>
  <c r="BQ1303"/>
  <c r="BT1303"/>
  <c r="CK1303" l="1"/>
  <c r="BY1303"/>
  <c r="CH1303"/>
  <c r="BV1303"/>
  <c r="CM1303"/>
  <c r="CA1303"/>
  <c r="CB1303"/>
  <c r="BP1303"/>
  <c r="CJ1303"/>
  <c r="BX1303"/>
  <c r="CL1303"/>
  <c r="BZ1303"/>
  <c r="CI1303"/>
  <c r="BW1303"/>
  <c r="CF1303"/>
  <c r="CC1303"/>
  <c r="CE1303"/>
  <c r="CG1303"/>
  <c r="CD1303"/>
  <c r="BS1304" l="1"/>
  <c r="BR1304"/>
  <c r="BU1304"/>
  <c r="BQ1304"/>
  <c r="BT1304"/>
  <c r="CK1304" l="1"/>
  <c r="BY1304"/>
  <c r="CH1304"/>
  <c r="BV1304"/>
  <c r="CM1304"/>
  <c r="CA1304"/>
  <c r="CB1304"/>
  <c r="BP1304"/>
  <c r="CJ1304"/>
  <c r="BX1304"/>
  <c r="CL1304"/>
  <c r="BZ1304"/>
  <c r="CI1304"/>
  <c r="BW1304"/>
  <c r="CF1304"/>
  <c r="CC1304"/>
  <c r="CE1304"/>
  <c r="CG1304"/>
  <c r="CD1304"/>
  <c r="BS1305" l="1"/>
  <c r="BR1305"/>
  <c r="BU1305"/>
  <c r="BQ1305"/>
  <c r="BT1305"/>
  <c r="CB1305" l="1"/>
  <c r="BP1305"/>
  <c r="CJ1305"/>
  <c r="BX1305"/>
  <c r="CL1305"/>
  <c r="BZ1305"/>
  <c r="CI1305"/>
  <c r="BW1305"/>
  <c r="CK1305"/>
  <c r="BY1305"/>
  <c r="CH1305"/>
  <c r="BV1305"/>
  <c r="CM1305"/>
  <c r="CA1305"/>
  <c r="CG1305"/>
  <c r="CD1305"/>
  <c r="CF1305"/>
  <c r="CC1305"/>
  <c r="CE1305"/>
  <c r="BS1306" l="1"/>
  <c r="BR1306"/>
  <c r="BU1306"/>
  <c r="BQ1306"/>
  <c r="BT1306"/>
  <c r="CK1306" l="1"/>
  <c r="BY1306"/>
  <c r="CH1306"/>
  <c r="BV1306"/>
  <c r="CM1306"/>
  <c r="CA1306"/>
  <c r="CB1306"/>
  <c r="BP1306"/>
  <c r="CJ1306"/>
  <c r="BX1306"/>
  <c r="CL1306"/>
  <c r="BZ1306"/>
  <c r="CI1306"/>
  <c r="BW1306"/>
  <c r="CF1306"/>
  <c r="CC1306"/>
  <c r="CE1306"/>
  <c r="CG1306"/>
  <c r="CD1306"/>
  <c r="BS1307" l="1"/>
  <c r="BR1307"/>
  <c r="BU1307"/>
  <c r="BQ1307"/>
  <c r="BT1307"/>
  <c r="CK1307" l="1"/>
  <c r="BY1307"/>
  <c r="CH1307"/>
  <c r="BV1307"/>
  <c r="CM1307"/>
  <c r="CA1307"/>
  <c r="CB1307"/>
  <c r="BP1307"/>
  <c r="CJ1307"/>
  <c r="BX1307"/>
  <c r="CL1307"/>
  <c r="BZ1307"/>
  <c r="CI1307"/>
  <c r="BW1307"/>
  <c r="CF1307"/>
  <c r="CC1307"/>
  <c r="CE1307"/>
  <c r="CG1307"/>
  <c r="CD1307"/>
  <c r="BS1308" l="1"/>
  <c r="BR1308"/>
  <c r="BU1308"/>
  <c r="BQ1308"/>
  <c r="BT1308"/>
  <c r="CB1308" l="1"/>
  <c r="BP1308"/>
  <c r="CJ1308"/>
  <c r="BX1308"/>
  <c r="CL1308"/>
  <c r="BZ1308"/>
  <c r="CI1308"/>
  <c r="BW1308"/>
  <c r="CK1308"/>
  <c r="BY1308"/>
  <c r="CH1308"/>
  <c r="BV1308"/>
  <c r="CM1308"/>
  <c r="CA1308"/>
  <c r="CG1308"/>
  <c r="CD1308"/>
  <c r="CF1308"/>
  <c r="CC1308"/>
  <c r="CE1308"/>
  <c r="BS1309" l="1"/>
  <c r="BR1309"/>
  <c r="BU1309"/>
  <c r="BQ1309"/>
  <c r="BT1309"/>
  <c r="CK1309" l="1"/>
  <c r="BY1309"/>
  <c r="CH1309"/>
  <c r="BV1309"/>
  <c r="CM1309"/>
  <c r="CA1309"/>
  <c r="CB1309"/>
  <c r="BP1309"/>
  <c r="CJ1309"/>
  <c r="BX1309"/>
  <c r="CL1309"/>
  <c r="BZ1309"/>
  <c r="CI1309"/>
  <c r="BW1309"/>
  <c r="CF1309"/>
  <c r="CC1309"/>
  <c r="CE1309"/>
  <c r="CG1309"/>
  <c r="CD1309"/>
  <c r="BS1310" l="1"/>
  <c r="BR1310"/>
  <c r="BU1310"/>
  <c r="BQ1310"/>
  <c r="BT1310"/>
  <c r="CK1310" l="1"/>
  <c r="BY1310"/>
  <c r="CH1310"/>
  <c r="BV1310"/>
  <c r="CM1310"/>
  <c r="CA1310"/>
  <c r="CB1310"/>
  <c r="BP1310"/>
  <c r="CJ1310"/>
  <c r="BX1310"/>
  <c r="CL1310"/>
  <c r="BZ1310"/>
  <c r="CI1310"/>
  <c r="BW1310"/>
  <c r="CF1310"/>
  <c r="CC1310"/>
  <c r="CE1310"/>
  <c r="CG1310"/>
  <c r="CD1310"/>
  <c r="BS1311" l="1"/>
  <c r="BR1311"/>
  <c r="BU1311"/>
  <c r="BQ1311"/>
  <c r="BT1311"/>
  <c r="CK1311" l="1"/>
  <c r="BY1311"/>
  <c r="CH1311"/>
  <c r="BV1311"/>
  <c r="CM1311"/>
  <c r="CA1311"/>
  <c r="CB1311"/>
  <c r="BP1311"/>
  <c r="CJ1311"/>
  <c r="BX1311"/>
  <c r="CL1311"/>
  <c r="BZ1311"/>
  <c r="CI1311"/>
  <c r="BW1311"/>
  <c r="CF1311"/>
  <c r="CC1311"/>
  <c r="CE1311"/>
  <c r="CG1311"/>
  <c r="CD1311"/>
  <c r="BS1312" l="1"/>
  <c r="BR1312"/>
  <c r="BU1312"/>
  <c r="BQ1312"/>
  <c r="BT1312"/>
  <c r="CK1312" l="1"/>
  <c r="BY1312"/>
  <c r="CH1312"/>
  <c r="BV1312"/>
  <c r="CM1312"/>
  <c r="CA1312"/>
  <c r="CB1312"/>
  <c r="BP1312"/>
  <c r="CJ1312"/>
  <c r="BX1312"/>
  <c r="CL1312"/>
  <c r="BZ1312"/>
  <c r="CI1312"/>
  <c r="BW1312"/>
  <c r="CF1312"/>
  <c r="CC1312"/>
  <c r="CE1312"/>
  <c r="CG1312"/>
  <c r="CD1312"/>
  <c r="BS1313" l="1"/>
  <c r="BR1313"/>
  <c r="BU1313"/>
  <c r="BQ1313"/>
  <c r="BT1313"/>
  <c r="CB1313" l="1"/>
  <c r="BP1313"/>
  <c r="CJ1313"/>
  <c r="BX1313"/>
  <c r="CL1313"/>
  <c r="BZ1313"/>
  <c r="CI1313"/>
  <c r="BW1313"/>
  <c r="CK1313"/>
  <c r="BY1313"/>
  <c r="CH1313"/>
  <c r="BV1313"/>
  <c r="CM1313"/>
  <c r="CA1313"/>
  <c r="CG1313"/>
  <c r="CD1313"/>
  <c r="CF1313"/>
  <c r="CC1313"/>
  <c r="CE1313"/>
  <c r="BS1314" l="1"/>
  <c r="BR1314"/>
  <c r="BU1314"/>
  <c r="BQ1314"/>
  <c r="BT1314"/>
  <c r="CK1314" l="1"/>
  <c r="BY1314"/>
  <c r="CH1314"/>
  <c r="BV1314"/>
  <c r="CM1314"/>
  <c r="CA1314"/>
  <c r="CB1314"/>
  <c r="BP1314"/>
  <c r="CJ1314"/>
  <c r="BX1314"/>
  <c r="CL1314"/>
  <c r="BZ1314"/>
  <c r="CI1314"/>
  <c r="BW1314"/>
  <c r="CF1314"/>
  <c r="CC1314"/>
  <c r="CE1314"/>
  <c r="CG1314"/>
  <c r="CD1314"/>
  <c r="BS1315" l="1"/>
  <c r="BR1315"/>
  <c r="BU1315"/>
  <c r="BQ1315"/>
  <c r="BT1315"/>
  <c r="CK1315" l="1"/>
  <c r="BY1315"/>
  <c r="CH1315"/>
  <c r="BV1315"/>
  <c r="CM1315"/>
  <c r="CA1315"/>
  <c r="CB1315"/>
  <c r="BP1315"/>
  <c r="CJ1315"/>
  <c r="BX1315"/>
  <c r="CL1315"/>
  <c r="BZ1315"/>
  <c r="CI1315"/>
  <c r="BW1315"/>
  <c r="CF1315"/>
  <c r="CC1315"/>
  <c r="CE1315"/>
  <c r="CG1315"/>
  <c r="CD1315"/>
  <c r="BS1316" l="1"/>
  <c r="BR1316"/>
  <c r="BU1316"/>
  <c r="BQ1316"/>
  <c r="BT1316"/>
  <c r="CK1316" l="1"/>
  <c r="BY1316"/>
  <c r="CH1316"/>
  <c r="BV1316"/>
  <c r="CM1316"/>
  <c r="CA1316"/>
  <c r="CB1316"/>
  <c r="BP1316"/>
  <c r="CJ1316"/>
  <c r="BX1316"/>
  <c r="CL1316"/>
  <c r="BZ1316"/>
  <c r="CI1316"/>
  <c r="BW1316"/>
  <c r="CF1316"/>
  <c r="CC1316"/>
  <c r="CE1316"/>
  <c r="CG1316"/>
  <c r="CD1316"/>
  <c r="BS1317" l="1"/>
  <c r="BR1317"/>
  <c r="BU1317"/>
  <c r="BQ1317"/>
  <c r="BT1317"/>
  <c r="CK1317" l="1"/>
  <c r="BY1317"/>
  <c r="CH1317"/>
  <c r="BV1317"/>
  <c r="CM1317"/>
  <c r="CA1317"/>
  <c r="CB1317"/>
  <c r="BP1317"/>
  <c r="CJ1317"/>
  <c r="BX1317"/>
  <c r="CL1317"/>
  <c r="BZ1317"/>
  <c r="CI1317"/>
  <c r="BW1317"/>
  <c r="CF1317"/>
  <c r="CC1317"/>
  <c r="CE1317"/>
  <c r="CG1317"/>
  <c r="CD1317"/>
  <c r="BS1318" l="1"/>
  <c r="BR1318"/>
  <c r="BU1318"/>
  <c r="BQ1318"/>
  <c r="BT1318"/>
  <c r="CK1318" l="1"/>
  <c r="BY1318"/>
  <c r="CH1318"/>
  <c r="BV1318"/>
  <c r="CM1318"/>
  <c r="CA1318"/>
  <c r="CB1318"/>
  <c r="BP1318"/>
  <c r="CJ1318"/>
  <c r="BX1318"/>
  <c r="CL1318"/>
  <c r="BZ1318"/>
  <c r="CI1318"/>
  <c r="BW1318"/>
  <c r="CF1318"/>
  <c r="CC1318"/>
  <c r="CE1318"/>
  <c r="CG1318"/>
  <c r="CD1318"/>
  <c r="BS1319" l="1"/>
  <c r="BR1319"/>
  <c r="BU1319"/>
  <c r="BQ1319"/>
  <c r="BT1319"/>
  <c r="CK1319" l="1"/>
  <c r="BY1319"/>
  <c r="CH1319"/>
  <c r="BV1319"/>
  <c r="CM1319"/>
  <c r="CA1319"/>
  <c r="CB1319"/>
  <c r="BP1319"/>
  <c r="CJ1319"/>
  <c r="BX1319"/>
  <c r="CL1319"/>
  <c r="BZ1319"/>
  <c r="CI1319"/>
  <c r="BW1319"/>
  <c r="CF1319"/>
  <c r="CC1319"/>
  <c r="CE1319"/>
  <c r="CG1319"/>
  <c r="CD1319"/>
  <c r="BS1320" l="1"/>
  <c r="BR1320"/>
  <c r="BU1320"/>
  <c r="BQ1320"/>
  <c r="BT1320"/>
  <c r="CK1320" l="1"/>
  <c r="BY1320"/>
  <c r="CH1320"/>
  <c r="BV1320"/>
  <c r="CM1320"/>
  <c r="CA1320"/>
  <c r="CB1320"/>
  <c r="BP1320"/>
  <c r="CJ1320"/>
  <c r="BX1320"/>
  <c r="CL1320"/>
  <c r="BZ1320"/>
  <c r="CI1320"/>
  <c r="BW1320"/>
  <c r="CF1320"/>
  <c r="CC1320"/>
  <c r="CE1320"/>
  <c r="CG1320"/>
  <c r="CD1320"/>
  <c r="BS1321" l="1"/>
  <c r="BR1321"/>
  <c r="BU1321"/>
  <c r="BQ1321"/>
  <c r="BT1321"/>
  <c r="CB1321" l="1"/>
  <c r="BP1321"/>
  <c r="CJ1321"/>
  <c r="BX1321"/>
  <c r="CL1321"/>
  <c r="BZ1321"/>
  <c r="CI1321"/>
  <c r="BW1321"/>
  <c r="CK1321"/>
  <c r="BY1321"/>
  <c r="CH1321"/>
  <c r="BV1321"/>
  <c r="CM1321"/>
  <c r="CA1321"/>
  <c r="CG1321"/>
  <c r="CD1321"/>
  <c r="CF1321"/>
  <c r="CC1321"/>
  <c r="CE1321"/>
  <c r="BS1322" l="1"/>
  <c r="BR1322"/>
  <c r="BU1322"/>
  <c r="BQ1322"/>
  <c r="BT1322"/>
  <c r="CK1322" l="1"/>
  <c r="BY1322"/>
  <c r="CH1322"/>
  <c r="BV1322"/>
  <c r="CM1322"/>
  <c r="CA1322"/>
  <c r="CB1322"/>
  <c r="BP1322"/>
  <c r="CJ1322"/>
  <c r="BX1322"/>
  <c r="CL1322"/>
  <c r="BZ1322"/>
  <c r="CI1322"/>
  <c r="BW1322"/>
  <c r="CF1322"/>
  <c r="CC1322"/>
  <c r="CE1322"/>
  <c r="CG1322"/>
  <c r="CD1322"/>
  <c r="BS1323" l="1"/>
  <c r="BR1323"/>
  <c r="BU1323"/>
  <c r="BQ1323"/>
  <c r="BT1323"/>
  <c r="CB1323" l="1"/>
  <c r="BP1323"/>
  <c r="CJ1323"/>
  <c r="BX1323"/>
  <c r="CL1323"/>
  <c r="BZ1323"/>
  <c r="CI1323"/>
  <c r="BW1323"/>
  <c r="CK1323"/>
  <c r="BY1323"/>
  <c r="CH1323"/>
  <c r="BV1323"/>
  <c r="CM1323"/>
  <c r="CA1323"/>
  <c r="CG1323"/>
  <c r="CD1323"/>
  <c r="CF1323"/>
  <c r="CC1323"/>
  <c r="CE1323"/>
  <c r="BS1324" l="1"/>
  <c r="BR1324"/>
  <c r="BU1324"/>
  <c r="BQ1324"/>
  <c r="BT1324"/>
  <c r="CJ1324" l="1"/>
  <c r="BX1324"/>
  <c r="CK1324"/>
  <c r="BY1324"/>
  <c r="CH1324"/>
  <c r="BV1324"/>
  <c r="CM1324"/>
  <c r="CA1324"/>
  <c r="CB1324"/>
  <c r="BP1324"/>
  <c r="CL1324"/>
  <c r="BZ1324"/>
  <c r="CI1324"/>
  <c r="BW1324"/>
  <c r="CF1324"/>
  <c r="CC1324"/>
  <c r="CE1324"/>
  <c r="CG1324"/>
  <c r="CD1324"/>
  <c r="BS1325" l="1"/>
  <c r="BR1325"/>
  <c r="BU1325"/>
  <c r="BQ1325"/>
  <c r="BT1325"/>
  <c r="CB1325" l="1"/>
  <c r="BP1325"/>
  <c r="CJ1325"/>
  <c r="BX1325"/>
  <c r="CL1325"/>
  <c r="BZ1325"/>
  <c r="CI1325"/>
  <c r="BW1325"/>
  <c r="CK1325"/>
  <c r="BY1325"/>
  <c r="CH1325"/>
  <c r="BV1325"/>
  <c r="CM1325"/>
  <c r="CA1325"/>
  <c r="CG1325"/>
  <c r="CD1325"/>
  <c r="CF1325"/>
  <c r="CC1325"/>
  <c r="CE1325"/>
  <c r="BS1326" l="1"/>
  <c r="BR1326"/>
  <c r="BU1326"/>
  <c r="BQ1326"/>
  <c r="BT1326"/>
  <c r="CK1326" l="1"/>
  <c r="BY1326"/>
  <c r="CH1326"/>
  <c r="BV1326"/>
  <c r="CM1326"/>
  <c r="CA1326"/>
  <c r="CB1326"/>
  <c r="BP1326"/>
  <c r="CJ1326"/>
  <c r="BX1326"/>
  <c r="CL1326"/>
  <c r="BZ1326"/>
  <c r="CI1326"/>
  <c r="BW1326"/>
  <c r="CF1326"/>
  <c r="CC1326"/>
  <c r="CE1326"/>
  <c r="CG1326"/>
  <c r="CD1326"/>
  <c r="BS1327" l="1"/>
  <c r="BR1327"/>
  <c r="BU1327"/>
  <c r="BQ1327"/>
  <c r="BT1327"/>
  <c r="CK1327" l="1"/>
  <c r="BY1327"/>
  <c r="CH1327"/>
  <c r="BV1327"/>
  <c r="CM1327"/>
  <c r="CA1327"/>
  <c r="CB1327"/>
  <c r="BP1327"/>
  <c r="CJ1327"/>
  <c r="BX1327"/>
  <c r="CL1327"/>
  <c r="BZ1327"/>
  <c r="CI1327"/>
  <c r="BW1327"/>
  <c r="CF1327"/>
  <c r="CC1327"/>
  <c r="CE1327"/>
  <c r="CG1327"/>
  <c r="CD1327"/>
  <c r="BS1328" l="1"/>
  <c r="BR1328"/>
  <c r="BU1328"/>
  <c r="BQ1328"/>
  <c r="BT1328"/>
  <c r="CK1328" l="1"/>
  <c r="BY1328"/>
  <c r="CH1328"/>
  <c r="BV1328"/>
  <c r="CM1328"/>
  <c r="CA1328"/>
  <c r="CB1328"/>
  <c r="BP1328"/>
  <c r="CJ1328"/>
  <c r="BX1328"/>
  <c r="CL1328"/>
  <c r="BZ1328"/>
  <c r="CI1328"/>
  <c r="BW1328"/>
  <c r="CF1328"/>
  <c r="CC1328"/>
  <c r="CE1328"/>
  <c r="CG1328"/>
  <c r="CD1328"/>
  <c r="BS1329" l="1"/>
  <c r="BR1329"/>
  <c r="BU1329"/>
  <c r="BQ1329"/>
  <c r="BT1329"/>
  <c r="CK1329" l="1"/>
  <c r="BY1329"/>
  <c r="CH1329"/>
  <c r="BV1329"/>
  <c r="CM1329"/>
  <c r="CA1329"/>
  <c r="CB1329"/>
  <c r="BP1329"/>
  <c r="CJ1329"/>
  <c r="BX1329"/>
  <c r="CL1329"/>
  <c r="BZ1329"/>
  <c r="CI1329"/>
  <c r="BW1329"/>
  <c r="CF1329"/>
  <c r="CC1329"/>
  <c r="CE1329"/>
  <c r="CG1329"/>
  <c r="CD1329"/>
  <c r="BS1330" l="1"/>
  <c r="BR1330"/>
  <c r="BU1330"/>
  <c r="BQ1330"/>
  <c r="BT1330"/>
  <c r="CB1330" l="1"/>
  <c r="BP1330"/>
  <c r="CJ1330"/>
  <c r="BX1330"/>
  <c r="CL1330"/>
  <c r="BZ1330"/>
  <c r="CI1330"/>
  <c r="BW1330"/>
  <c r="CK1330"/>
  <c r="BY1330"/>
  <c r="CH1330"/>
  <c r="BV1330"/>
  <c r="CM1330"/>
  <c r="CA1330"/>
  <c r="CG1330"/>
  <c r="CD1330"/>
  <c r="CF1330"/>
  <c r="CC1330"/>
  <c r="CE1330"/>
  <c r="BS1331" l="1"/>
  <c r="BR1331"/>
  <c r="BU1331"/>
  <c r="BQ1331"/>
  <c r="BT1331"/>
  <c r="BP1331"/>
  <c r="CK1331" l="1"/>
  <c r="BY1331"/>
  <c r="CH1331"/>
  <c r="BV1331"/>
  <c r="CM1331"/>
  <c r="CA1331"/>
  <c r="CJ1331"/>
  <c r="BX1331"/>
  <c r="CL1331"/>
  <c r="BZ1331"/>
  <c r="CI1331"/>
  <c r="BW1331"/>
  <c r="CB1331"/>
  <c r="CF1331"/>
  <c r="CC1331"/>
  <c r="CE1331"/>
  <c r="CG1331"/>
  <c r="CD1331"/>
  <c r="BS1332" l="1"/>
  <c r="BR1332"/>
  <c r="BU1332"/>
  <c r="BQ1332"/>
  <c r="BT1332"/>
  <c r="BP1332"/>
  <c r="CK1332" l="1"/>
  <c r="BY1332"/>
  <c r="CH1332"/>
  <c r="BV1332"/>
  <c r="CM1332"/>
  <c r="CA1332"/>
  <c r="CJ1332"/>
  <c r="BX1332"/>
  <c r="CL1332"/>
  <c r="BZ1332"/>
  <c r="CI1332"/>
  <c r="BW1332"/>
  <c r="CF1332"/>
  <c r="CC1332"/>
  <c r="CE1332"/>
  <c r="CB1332"/>
  <c r="CG1332"/>
  <c r="CD1332"/>
  <c r="BS1333" l="1"/>
  <c r="BR1333"/>
  <c r="BU1333"/>
  <c r="BQ1333"/>
  <c r="BT1333"/>
  <c r="CK1333" l="1"/>
  <c r="BY1333"/>
  <c r="CH1333"/>
  <c r="BV1333"/>
  <c r="CM1333"/>
  <c r="CA1333"/>
  <c r="CB1333"/>
  <c r="BP1333"/>
  <c r="CJ1333"/>
  <c r="BX1333"/>
  <c r="CL1333"/>
  <c r="BZ1333"/>
  <c r="CI1333"/>
  <c r="BW1333"/>
  <c r="CF1333"/>
  <c r="CC1333"/>
  <c r="CE1333"/>
  <c r="CG1333"/>
  <c r="CD1333"/>
  <c r="BS1334" l="1"/>
  <c r="BR1334"/>
  <c r="BU1334"/>
  <c r="BQ1334"/>
  <c r="BT1334"/>
  <c r="CK1334" l="1"/>
  <c r="BY1334"/>
  <c r="CH1334"/>
  <c r="BV1334"/>
  <c r="CM1334"/>
  <c r="CA1334"/>
  <c r="CB1334"/>
  <c r="BP1334"/>
  <c r="CJ1334"/>
  <c r="BX1334"/>
  <c r="CL1334"/>
  <c r="BZ1334"/>
  <c r="CI1334"/>
  <c r="BW1334"/>
  <c r="CF1334"/>
  <c r="CC1334"/>
  <c r="CE1334"/>
  <c r="CG1334"/>
  <c r="CD1334"/>
  <c r="BS1335" l="1"/>
  <c r="BR1335"/>
  <c r="BU1335"/>
  <c r="BQ1335"/>
  <c r="BT1335"/>
  <c r="BP1335"/>
  <c r="CK1335" l="1"/>
  <c r="BY1335"/>
  <c r="CH1335"/>
  <c r="BV1335"/>
  <c r="CM1335"/>
  <c r="CA1335"/>
  <c r="CJ1335"/>
  <c r="BX1335"/>
  <c r="CL1335"/>
  <c r="BZ1335"/>
  <c r="CI1335"/>
  <c r="BW1335"/>
  <c r="CF1335"/>
  <c r="CC1335"/>
  <c r="CE1335"/>
  <c r="CB1335"/>
  <c r="CG1335"/>
  <c r="CD1335"/>
  <c r="BS1336" l="1"/>
  <c r="BR1336"/>
  <c r="BU1336"/>
  <c r="BQ1336"/>
  <c r="BT1336"/>
  <c r="CK1336" l="1"/>
  <c r="BY1336"/>
  <c r="CH1336"/>
  <c r="BV1336"/>
  <c r="CM1336"/>
  <c r="CA1336"/>
  <c r="CB1336"/>
  <c r="BP1336"/>
  <c r="CJ1336"/>
  <c r="BX1336"/>
  <c r="CL1336"/>
  <c r="BZ1336"/>
  <c r="CI1336"/>
  <c r="BW1336"/>
  <c r="CF1336"/>
  <c r="CC1336"/>
  <c r="CE1336"/>
  <c r="CG1336"/>
  <c r="CD1336"/>
  <c r="BS1337" l="1"/>
  <c r="BR1337"/>
  <c r="BU1337"/>
  <c r="BQ1337"/>
  <c r="BT1337"/>
  <c r="CB1337" l="1"/>
  <c r="BP1337"/>
  <c r="CJ1337"/>
  <c r="BX1337"/>
  <c r="CL1337"/>
  <c r="BZ1337"/>
  <c r="CI1337"/>
  <c r="BW1337"/>
  <c r="CK1337"/>
  <c r="BY1337"/>
  <c r="CH1337"/>
  <c r="BV1337"/>
  <c r="CM1337"/>
  <c r="CA1337"/>
  <c r="CG1337"/>
  <c r="CD1337"/>
  <c r="CF1337"/>
  <c r="CC1337"/>
  <c r="CE1337"/>
  <c r="BS1338" l="1"/>
  <c r="BR1338"/>
  <c r="BU1338"/>
  <c r="BQ1338"/>
  <c r="BT1338"/>
  <c r="CK1338" l="1"/>
  <c r="BY1338"/>
  <c r="CH1338"/>
  <c r="BV1338"/>
  <c r="CM1338"/>
  <c r="CA1338"/>
  <c r="CB1338"/>
  <c r="BP1338"/>
  <c r="CJ1338"/>
  <c r="BX1338"/>
  <c r="CL1338"/>
  <c r="BZ1338"/>
  <c r="CI1338"/>
  <c r="BW1338"/>
  <c r="CF1338"/>
  <c r="CC1338"/>
  <c r="CE1338"/>
  <c r="CG1338"/>
  <c r="CD1338"/>
  <c r="BS1339" l="1"/>
  <c r="BR1339"/>
  <c r="BU1339"/>
  <c r="BQ1339"/>
  <c r="BT1339"/>
  <c r="CK1339" l="1"/>
  <c r="BY1339"/>
  <c r="CH1339"/>
  <c r="BV1339"/>
  <c r="CM1339"/>
  <c r="CA1339"/>
  <c r="CB1339"/>
  <c r="BP1339"/>
  <c r="CJ1339"/>
  <c r="BX1339"/>
  <c r="CL1339"/>
  <c r="BZ1339"/>
  <c r="CI1339"/>
  <c r="BW1339"/>
  <c r="CF1339"/>
  <c r="CC1339"/>
  <c r="CE1339"/>
  <c r="CG1339"/>
  <c r="CD1339"/>
  <c r="BS1340" l="1"/>
  <c r="BR1340"/>
  <c r="BU1340"/>
  <c r="BQ1340"/>
  <c r="BT1340"/>
  <c r="CK1340" l="1"/>
  <c r="BY1340"/>
  <c r="CH1340"/>
  <c r="BV1340"/>
  <c r="CM1340"/>
  <c r="CA1340"/>
  <c r="CB1340"/>
  <c r="BP1340"/>
  <c r="CJ1340"/>
  <c r="BX1340"/>
  <c r="CL1340"/>
  <c r="BZ1340"/>
  <c r="CI1340"/>
  <c r="BW1340"/>
  <c r="CF1340"/>
  <c r="CC1340"/>
  <c r="CE1340"/>
  <c r="CG1340"/>
  <c r="CD1340"/>
  <c r="BS1341" l="1"/>
  <c r="BR1341"/>
  <c r="BU1341"/>
  <c r="BQ1341"/>
  <c r="BT1341"/>
  <c r="CK1341" l="1"/>
  <c r="BY1341"/>
  <c r="CH1341"/>
  <c r="BV1341"/>
  <c r="CM1341"/>
  <c r="CA1341"/>
  <c r="CB1341"/>
  <c r="BP1341"/>
  <c r="CJ1341"/>
  <c r="BX1341"/>
  <c r="CL1341"/>
  <c r="BZ1341"/>
  <c r="CI1341"/>
  <c r="BW1341"/>
  <c r="CF1341"/>
  <c r="CC1341"/>
  <c r="CE1341"/>
  <c r="CG1341"/>
  <c r="CD1341"/>
  <c r="BS1342" l="1"/>
  <c r="BR1342"/>
  <c r="BU1342"/>
  <c r="BQ1342"/>
  <c r="BT1342"/>
  <c r="CK1342" l="1"/>
  <c r="BY1342"/>
  <c r="CH1342"/>
  <c r="BV1342"/>
  <c r="CM1342"/>
  <c r="CA1342"/>
  <c r="CB1342"/>
  <c r="BP1342"/>
  <c r="CJ1342"/>
  <c r="BX1342"/>
  <c r="CL1342"/>
  <c r="BZ1342"/>
  <c r="CI1342"/>
  <c r="BW1342"/>
  <c r="CF1342"/>
  <c r="CC1342"/>
  <c r="CE1342"/>
  <c r="CG1342"/>
  <c r="CD1342"/>
  <c r="BS1343" l="1"/>
  <c r="BR1343"/>
  <c r="BU1343"/>
  <c r="BQ1343"/>
  <c r="BT1343"/>
  <c r="CB1343" l="1"/>
  <c r="BP1343"/>
  <c r="CJ1343"/>
  <c r="BX1343"/>
  <c r="CL1343"/>
  <c r="BZ1343"/>
  <c r="CI1343"/>
  <c r="BW1343"/>
  <c r="CK1343"/>
  <c r="BY1343"/>
  <c r="CH1343"/>
  <c r="BV1343"/>
  <c r="CM1343"/>
  <c r="CA1343"/>
  <c r="CG1343"/>
  <c r="CD1343"/>
  <c r="CF1343"/>
  <c r="CC1343"/>
  <c r="CE1343"/>
  <c r="BS1344" l="1"/>
  <c r="BR1344"/>
  <c r="BU1344"/>
  <c r="BQ1344"/>
  <c r="BT1344"/>
  <c r="CK1344" l="1"/>
  <c r="BY1344"/>
  <c r="CH1344"/>
  <c r="BV1344"/>
  <c r="CM1344"/>
  <c r="CA1344"/>
  <c r="CB1344"/>
  <c r="BP1344"/>
  <c r="CJ1344"/>
  <c r="BX1344"/>
  <c r="CL1344"/>
  <c r="BZ1344"/>
  <c r="CI1344"/>
  <c r="BW1344"/>
  <c r="CF1344"/>
  <c r="CC1344"/>
  <c r="CE1344"/>
  <c r="CG1344"/>
  <c r="CD1344"/>
  <c r="BS1345" l="1"/>
  <c r="BR1345"/>
  <c r="BU1345"/>
  <c r="BQ1345"/>
  <c r="BT1345"/>
  <c r="BP1345"/>
  <c r="CK1345" l="1"/>
  <c r="BY1345"/>
  <c r="CH1345"/>
  <c r="BV1345"/>
  <c r="CM1345"/>
  <c r="CA1345"/>
  <c r="CJ1345"/>
  <c r="BX1345"/>
  <c r="CL1345"/>
  <c r="BZ1345"/>
  <c r="CI1345"/>
  <c r="BW1345"/>
  <c r="CF1345"/>
  <c r="CC1345"/>
  <c r="CE1345"/>
  <c r="CB1345"/>
  <c r="CG1345"/>
  <c r="CD1345"/>
  <c r="BS1346" l="1"/>
  <c r="BR1346"/>
  <c r="BU1346"/>
  <c r="BQ1346"/>
  <c r="BT1346"/>
  <c r="CB1346" l="1"/>
  <c r="BP1346"/>
  <c r="CJ1346"/>
  <c r="BX1346"/>
  <c r="CL1346"/>
  <c r="BZ1346"/>
  <c r="CI1346"/>
  <c r="BW1346"/>
  <c r="CK1346"/>
  <c r="BY1346"/>
  <c r="CH1346"/>
  <c r="BV1346"/>
  <c r="CM1346"/>
  <c r="CA1346"/>
  <c r="CG1346"/>
  <c r="CD1346"/>
  <c r="CF1346"/>
  <c r="CC1346"/>
  <c r="CE1346"/>
  <c r="BS1347" l="1"/>
  <c r="BR1347"/>
  <c r="BU1347"/>
  <c r="BQ1347"/>
  <c r="BT1347"/>
  <c r="CK1347" l="1"/>
  <c r="BY1347"/>
  <c r="CH1347"/>
  <c r="BV1347"/>
  <c r="CM1347"/>
  <c r="CA1347"/>
  <c r="CB1347"/>
  <c r="BP1347"/>
  <c r="CJ1347"/>
  <c r="BX1347"/>
  <c r="CL1347"/>
  <c r="BZ1347"/>
  <c r="CI1347"/>
  <c r="BW1347"/>
  <c r="CF1347"/>
  <c r="CC1347"/>
  <c r="CE1347"/>
  <c r="CG1347"/>
  <c r="CD1347"/>
  <c r="BS1348" l="1"/>
  <c r="BR1348"/>
  <c r="BU1348"/>
  <c r="BQ1348"/>
  <c r="BT1348"/>
  <c r="CK1348" l="1"/>
  <c r="BY1348"/>
  <c r="CH1348"/>
  <c r="BV1348"/>
  <c r="CM1348"/>
  <c r="CA1348"/>
  <c r="CB1348"/>
  <c r="BP1348"/>
  <c r="CJ1348"/>
  <c r="BX1348"/>
  <c r="CL1348"/>
  <c r="BZ1348"/>
  <c r="CI1348"/>
  <c r="BW1348"/>
  <c r="CF1348"/>
  <c r="CC1348"/>
  <c r="CE1348"/>
  <c r="CG1348"/>
  <c r="CD1348"/>
  <c r="BS1349" l="1"/>
  <c r="BR1349"/>
  <c r="BU1349"/>
  <c r="BQ1349"/>
  <c r="BT1349"/>
  <c r="CK1349" l="1"/>
  <c r="BY1349"/>
  <c r="CH1349"/>
  <c r="BV1349"/>
  <c r="CM1349"/>
  <c r="CA1349"/>
  <c r="CB1349"/>
  <c r="BP1349"/>
  <c r="CJ1349"/>
  <c r="BX1349"/>
  <c r="CL1349"/>
  <c r="BZ1349"/>
  <c r="CI1349"/>
  <c r="BW1349"/>
  <c r="CF1349"/>
  <c r="CC1349"/>
  <c r="CE1349"/>
  <c r="CG1349"/>
  <c r="CD1349"/>
  <c r="BS1350" l="1"/>
  <c r="BR1350"/>
  <c r="BU1350"/>
  <c r="BQ1350"/>
  <c r="BT1350"/>
  <c r="CK1350" l="1"/>
  <c r="BY1350"/>
  <c r="CH1350"/>
  <c r="BV1350"/>
  <c r="CM1350"/>
  <c r="CA1350"/>
  <c r="CB1350"/>
  <c r="BP1350"/>
  <c r="CJ1350"/>
  <c r="BX1350"/>
  <c r="CL1350"/>
  <c r="BZ1350"/>
  <c r="CI1350"/>
  <c r="BW1350"/>
  <c r="CF1350"/>
  <c r="CC1350"/>
  <c r="CE1350"/>
  <c r="CG1350"/>
  <c r="CD1350"/>
  <c r="BS1351" l="1"/>
  <c r="BR1351"/>
  <c r="BU1351"/>
  <c r="BQ1351"/>
  <c r="BT1351"/>
  <c r="CK1351" l="1"/>
  <c r="BY1351"/>
  <c r="CH1351"/>
  <c r="BV1351"/>
  <c r="CM1351"/>
  <c r="CA1351"/>
  <c r="CB1351"/>
  <c r="BP1351"/>
  <c r="CJ1351"/>
  <c r="BX1351"/>
  <c r="CL1351"/>
  <c r="BZ1351"/>
  <c r="CI1351"/>
  <c r="BW1351"/>
  <c r="CF1351"/>
  <c r="CC1351"/>
  <c r="CE1351"/>
  <c r="CG1351"/>
  <c r="CD1351"/>
  <c r="BS1352" l="1"/>
  <c r="BR1352"/>
  <c r="BU1352"/>
  <c r="BQ1352"/>
  <c r="BT1352"/>
  <c r="CB1352" l="1"/>
  <c r="BP1352"/>
  <c r="CJ1352"/>
  <c r="BX1352"/>
  <c r="CL1352"/>
  <c r="BZ1352"/>
  <c r="CI1352"/>
  <c r="BW1352"/>
  <c r="CK1352"/>
  <c r="BY1352"/>
  <c r="CH1352"/>
  <c r="BV1352"/>
  <c r="CM1352"/>
  <c r="CA1352"/>
  <c r="CG1352"/>
  <c r="CD1352"/>
  <c r="CF1352"/>
  <c r="CC1352"/>
  <c r="CE1352"/>
  <c r="BS1353" l="1"/>
  <c r="BR1353"/>
  <c r="BU1353"/>
  <c r="BQ1353"/>
  <c r="BT1353"/>
  <c r="BP1353"/>
  <c r="CK1353" l="1"/>
  <c r="BY1353"/>
  <c r="CH1353"/>
  <c r="BV1353"/>
  <c r="CM1353"/>
  <c r="CA1353"/>
  <c r="CJ1353"/>
  <c r="BX1353"/>
  <c r="CL1353"/>
  <c r="BZ1353"/>
  <c r="CI1353"/>
  <c r="BW1353"/>
  <c r="CF1353"/>
  <c r="CC1353"/>
  <c r="CE1353"/>
  <c r="CB1353"/>
  <c r="CG1353"/>
  <c r="CD1353"/>
  <c r="BS1354" l="1"/>
  <c r="BR1354"/>
  <c r="BU1354"/>
  <c r="BQ1354"/>
  <c r="BT1354"/>
  <c r="CK1354" l="1"/>
  <c r="BY1354"/>
  <c r="CH1354"/>
  <c r="BV1354"/>
  <c r="CM1354"/>
  <c r="CA1354"/>
  <c r="CB1354"/>
  <c r="BP1354"/>
  <c r="CJ1354"/>
  <c r="BX1354"/>
  <c r="CL1354"/>
  <c r="BZ1354"/>
  <c r="CI1354"/>
  <c r="BW1354"/>
  <c r="CF1354"/>
  <c r="CC1354"/>
  <c r="CE1354"/>
  <c r="CG1354"/>
  <c r="CD1354"/>
  <c r="BS1355" l="1"/>
  <c r="BR1355"/>
  <c r="BU1355"/>
  <c r="BQ1355"/>
  <c r="BT1355"/>
  <c r="CK1355" l="1"/>
  <c r="BY1355"/>
  <c r="CH1355"/>
  <c r="BV1355"/>
  <c r="CM1355"/>
  <c r="CA1355"/>
  <c r="CB1355"/>
  <c r="BP1355"/>
  <c r="CJ1355"/>
  <c r="BX1355"/>
  <c r="CL1355"/>
  <c r="BZ1355"/>
  <c r="CI1355"/>
  <c r="BW1355"/>
  <c r="CF1355"/>
  <c r="CC1355"/>
  <c r="CE1355"/>
  <c r="CG1355"/>
  <c r="CD1355"/>
  <c r="BS1356" l="1"/>
  <c r="BR1356"/>
  <c r="BU1356"/>
  <c r="BQ1356"/>
  <c r="BT1356"/>
  <c r="CK1356" l="1"/>
  <c r="BY1356"/>
  <c r="CH1356"/>
  <c r="BV1356"/>
  <c r="CM1356"/>
  <c r="CA1356"/>
  <c r="CB1356"/>
  <c r="BP1356"/>
  <c r="CJ1356"/>
  <c r="BX1356"/>
  <c r="CL1356"/>
  <c r="BZ1356"/>
  <c r="CI1356"/>
  <c r="BW1356"/>
  <c r="CF1356"/>
  <c r="CC1356"/>
  <c r="CE1356"/>
  <c r="CG1356"/>
  <c r="CD1356"/>
  <c r="BS1357" l="1"/>
  <c r="BR1357"/>
  <c r="BU1357"/>
  <c r="BQ1357"/>
  <c r="BT1357"/>
  <c r="CK1357" l="1"/>
  <c r="BY1357"/>
  <c r="CH1357"/>
  <c r="BV1357"/>
  <c r="CM1357"/>
  <c r="CA1357"/>
  <c r="CB1357"/>
  <c r="BP1357"/>
  <c r="CJ1357"/>
  <c r="BX1357"/>
  <c r="CL1357"/>
  <c r="BZ1357"/>
  <c r="CI1357"/>
  <c r="BW1357"/>
  <c r="CF1357"/>
  <c r="CC1357"/>
  <c r="CE1357"/>
  <c r="CG1357"/>
  <c r="CD1357"/>
  <c r="BS1358" l="1"/>
  <c r="BR1358"/>
  <c r="BU1358"/>
  <c r="BQ1358"/>
  <c r="BT1358"/>
  <c r="CK1358" l="1"/>
  <c r="BY1358"/>
  <c r="CH1358"/>
  <c r="BV1358"/>
  <c r="CM1358"/>
  <c r="CA1358"/>
  <c r="CB1358"/>
  <c r="BP1358"/>
  <c r="CJ1358"/>
  <c r="BX1358"/>
  <c r="CL1358"/>
  <c r="BZ1358"/>
  <c r="CI1358"/>
  <c r="BW1358"/>
  <c r="CF1358"/>
  <c r="CC1358"/>
  <c r="CE1358"/>
  <c r="CG1358"/>
  <c r="CD1358"/>
  <c r="BS1359" l="1"/>
  <c r="BR1359"/>
  <c r="BU1359"/>
  <c r="BQ1359"/>
  <c r="BT1359"/>
  <c r="CK1359" l="1"/>
  <c r="BY1359"/>
  <c r="CH1359"/>
  <c r="BV1359"/>
  <c r="CM1359"/>
  <c r="CA1359"/>
  <c r="CB1359"/>
  <c r="BP1359"/>
  <c r="CJ1359"/>
  <c r="BX1359"/>
  <c r="CL1359"/>
  <c r="BZ1359"/>
  <c r="CI1359"/>
  <c r="BW1359"/>
  <c r="CF1359"/>
  <c r="CC1359"/>
  <c r="CE1359"/>
  <c r="CG1359"/>
  <c r="CD1359"/>
  <c r="BS1360" l="1"/>
  <c r="BR1360"/>
  <c r="BU1360"/>
  <c r="BQ1360"/>
  <c r="BT1360"/>
  <c r="CB1360" l="1"/>
  <c r="BP1360"/>
  <c r="CJ1360"/>
  <c r="BX1360"/>
  <c r="CL1360"/>
  <c r="BZ1360"/>
  <c r="CI1360"/>
  <c r="BW1360"/>
  <c r="CK1360"/>
  <c r="BY1360"/>
  <c r="CH1360"/>
  <c r="BV1360"/>
  <c r="CM1360"/>
  <c r="CA1360"/>
  <c r="CG1360"/>
  <c r="CD1360"/>
  <c r="CF1360"/>
  <c r="CC1360"/>
  <c r="CE1360"/>
  <c r="BS1361" l="1"/>
  <c r="BR1361"/>
  <c r="BU1361"/>
  <c r="BQ1361"/>
  <c r="BT1361"/>
  <c r="CB1361" l="1"/>
  <c r="BP1361"/>
  <c r="CJ1361"/>
  <c r="BX1361"/>
  <c r="CL1361"/>
  <c r="BZ1361"/>
  <c r="CI1361"/>
  <c r="BW1361"/>
  <c r="CK1361"/>
  <c r="BY1361"/>
  <c r="CH1361"/>
  <c r="BV1361"/>
  <c r="CM1361"/>
  <c r="CA1361"/>
  <c r="CG1361"/>
  <c r="CD1361"/>
  <c r="CF1361"/>
  <c r="CC1361"/>
  <c r="CE1361"/>
  <c r="BS1362" l="1"/>
  <c r="BR1362"/>
  <c r="BU1362"/>
  <c r="BQ1362"/>
  <c r="BT1362"/>
  <c r="CK1362" l="1"/>
  <c r="BY1362"/>
  <c r="CH1362"/>
  <c r="BV1362"/>
  <c r="CM1362"/>
  <c r="CA1362"/>
  <c r="CB1362"/>
  <c r="BP1362"/>
  <c r="CJ1362"/>
  <c r="BX1362"/>
  <c r="CL1362"/>
  <c r="BZ1362"/>
  <c r="CI1362"/>
  <c r="BW1362"/>
  <c r="CF1362"/>
  <c r="CC1362"/>
  <c r="CE1362"/>
  <c r="CG1362"/>
  <c r="CD1362"/>
  <c r="BS1363" l="1"/>
  <c r="BR1363"/>
  <c r="BU1363"/>
  <c r="BQ1363"/>
  <c r="BT1363"/>
  <c r="CB1363" l="1"/>
  <c r="BP1363"/>
  <c r="CJ1363"/>
  <c r="BX1363"/>
  <c r="CL1363"/>
  <c r="BZ1363"/>
  <c r="CI1363"/>
  <c r="BW1363"/>
  <c r="CK1363"/>
  <c r="BY1363"/>
  <c r="CH1363"/>
  <c r="BV1363"/>
  <c r="CM1363"/>
  <c r="CA1363"/>
  <c r="CG1363"/>
  <c r="CD1363"/>
  <c r="CF1363"/>
  <c r="CC1363"/>
  <c r="CE1363"/>
  <c r="BS1364" l="1"/>
  <c r="BR1364"/>
  <c r="BU1364"/>
  <c r="BQ1364"/>
  <c r="BT1364"/>
  <c r="CB1364" l="1"/>
  <c r="BP1364"/>
  <c r="CJ1364"/>
  <c r="BX1364"/>
  <c r="CL1364"/>
  <c r="BZ1364"/>
  <c r="CI1364"/>
  <c r="BW1364"/>
  <c r="CK1364"/>
  <c r="BY1364"/>
  <c r="CH1364"/>
  <c r="BV1364"/>
  <c r="CM1364"/>
  <c r="CA1364"/>
  <c r="CG1364"/>
  <c r="CD1364"/>
  <c r="CF1364"/>
  <c r="CC1364"/>
  <c r="CE1364"/>
  <c r="BS1365" l="1"/>
  <c r="BR1365"/>
  <c r="BU1365"/>
  <c r="BQ1365"/>
  <c r="BT1365"/>
  <c r="CB1365" l="1"/>
  <c r="BP1365"/>
  <c r="CK1365"/>
  <c r="BY1365"/>
  <c r="CH1365"/>
  <c r="BV1365"/>
  <c r="CM1365"/>
  <c r="CA1365"/>
  <c r="CJ1365"/>
  <c r="BX1365"/>
  <c r="CL1365"/>
  <c r="BZ1365"/>
  <c r="CI1365"/>
  <c r="BW1365"/>
  <c r="CF1365"/>
  <c r="CC1365"/>
  <c r="CE1365"/>
  <c r="CG1365"/>
  <c r="CD1365"/>
  <c r="BS1366" l="1"/>
  <c r="BR1366"/>
  <c r="BU1366"/>
  <c r="BQ1366"/>
  <c r="BT1366"/>
  <c r="CK1366" l="1"/>
  <c r="BY1366"/>
  <c r="CH1366"/>
  <c r="BV1366"/>
  <c r="CM1366"/>
  <c r="CA1366"/>
  <c r="CB1366"/>
  <c r="BP1366"/>
  <c r="CJ1366"/>
  <c r="BX1366"/>
  <c r="CL1366"/>
  <c r="BZ1366"/>
  <c r="CI1366"/>
  <c r="BW1366"/>
  <c r="CG1366"/>
  <c r="CD1366"/>
  <c r="CF1366"/>
  <c r="CC1366"/>
  <c r="CE1366"/>
  <c r="BS1367" l="1"/>
  <c r="BR1367"/>
  <c r="BU1367"/>
  <c r="BQ1367"/>
  <c r="BT1367"/>
  <c r="BP1367"/>
  <c r="CK1367" l="1"/>
  <c r="BY1367"/>
  <c r="CH1367"/>
  <c r="BV1367"/>
  <c r="CM1367"/>
  <c r="CA1367"/>
  <c r="CJ1367"/>
  <c r="BX1367"/>
  <c r="CL1367"/>
  <c r="BZ1367"/>
  <c r="CI1367"/>
  <c r="BW1367"/>
  <c r="CB1367"/>
  <c r="CG1367"/>
  <c r="CD1367"/>
  <c r="CF1367"/>
  <c r="CC1367"/>
  <c r="CE1367"/>
  <c r="BS1368" l="1"/>
  <c r="BR1368"/>
  <c r="BU1368"/>
  <c r="BQ1368"/>
  <c r="BT1368"/>
  <c r="BP1368"/>
  <c r="CK1368" l="1"/>
  <c r="BY1368"/>
  <c r="CH1368"/>
  <c r="BV1368"/>
  <c r="CM1368"/>
  <c r="CA1368"/>
  <c r="CJ1368"/>
  <c r="BX1368"/>
  <c r="CL1368"/>
  <c r="BZ1368"/>
  <c r="CI1368"/>
  <c r="BW1368"/>
  <c r="CF1368"/>
  <c r="CC1368"/>
  <c r="CE1368"/>
  <c r="CB1368"/>
  <c r="CG1368"/>
  <c r="CD1368"/>
  <c r="BS1369" l="1"/>
  <c r="BR1369"/>
  <c r="BU1369"/>
  <c r="BQ1369"/>
  <c r="BT1369"/>
  <c r="BP1369"/>
  <c r="CK1369" l="1"/>
  <c r="BY1369"/>
  <c r="CH1369"/>
  <c r="BV1369"/>
  <c r="CM1369"/>
  <c r="CA1369"/>
  <c r="CJ1369"/>
  <c r="BX1369"/>
  <c r="CL1369"/>
  <c r="BZ1369"/>
  <c r="CI1369"/>
  <c r="BW1369"/>
  <c r="CF1369"/>
  <c r="CC1369"/>
  <c r="CE1369"/>
  <c r="CB1369"/>
  <c r="CG1369"/>
  <c r="CD1369"/>
  <c r="BS1370" l="1"/>
  <c r="BR1370"/>
  <c r="BU1370"/>
  <c r="BQ1370"/>
  <c r="BT1370"/>
  <c r="BP1370"/>
  <c r="CJ1370" l="1"/>
  <c r="BX1370"/>
  <c r="CL1370"/>
  <c r="BZ1370"/>
  <c r="CI1370"/>
  <c r="BW1370"/>
  <c r="CK1370"/>
  <c r="BY1370"/>
  <c r="CH1370"/>
  <c r="BV1370"/>
  <c r="CM1370"/>
  <c r="CA1370"/>
  <c r="CB1370"/>
  <c r="CG1370"/>
  <c r="CD1370"/>
  <c r="CF1370"/>
  <c r="CC1370"/>
  <c r="CE1370"/>
  <c r="BS1371" l="1"/>
  <c r="BR1371"/>
  <c r="BU1371"/>
  <c r="BQ1371"/>
  <c r="BT1371"/>
  <c r="BP1371"/>
  <c r="CK1371" l="1"/>
  <c r="BY1371"/>
  <c r="CH1371"/>
  <c r="BV1371"/>
  <c r="CM1371"/>
  <c r="CA1371"/>
  <c r="CJ1371"/>
  <c r="BX1371"/>
  <c r="CL1371"/>
  <c r="BZ1371"/>
  <c r="CI1371"/>
  <c r="BW1371"/>
  <c r="CF1371"/>
  <c r="CB1371"/>
  <c r="CG1371"/>
  <c r="CD1371"/>
  <c r="CC1371"/>
  <c r="CE1371"/>
  <c r="BS1372" l="1"/>
  <c r="BR1372"/>
  <c r="BU1372"/>
  <c r="BQ1372"/>
  <c r="BT1372"/>
  <c r="BP1372"/>
  <c r="CK1372" l="1"/>
  <c r="BY1372"/>
  <c r="CH1372"/>
  <c r="BV1372"/>
  <c r="CM1372"/>
  <c r="CA1372"/>
  <c r="CJ1372"/>
  <c r="BX1372"/>
  <c r="CL1372"/>
  <c r="BZ1372"/>
  <c r="CI1372"/>
  <c r="BW1372"/>
  <c r="CF1372"/>
  <c r="CC1372"/>
  <c r="CE1372"/>
  <c r="CB1372"/>
  <c r="CG1372"/>
  <c r="CD1372"/>
  <c r="BS1373" l="1"/>
  <c r="BR1373"/>
  <c r="BU1373"/>
  <c r="BQ1373"/>
  <c r="BT1373"/>
  <c r="CK1373" l="1"/>
  <c r="BY1373"/>
  <c r="CH1373"/>
  <c r="BV1373"/>
  <c r="CM1373"/>
  <c r="CA1373"/>
  <c r="CB1373"/>
  <c r="BP1373"/>
  <c r="CJ1373"/>
  <c r="BX1373"/>
  <c r="CL1373"/>
  <c r="BZ1373"/>
  <c r="CI1373"/>
  <c r="BW1373"/>
  <c r="CF1373"/>
  <c r="CC1373"/>
  <c r="CE1373"/>
  <c r="CG1373"/>
  <c r="CD1373"/>
  <c r="BS1374" l="1"/>
  <c r="BR1374"/>
  <c r="BU1374"/>
  <c r="BQ1374"/>
  <c r="BT1374"/>
  <c r="BP1374"/>
  <c r="CK1374" l="1"/>
  <c r="BY1374"/>
  <c r="CH1374"/>
  <c r="BV1374"/>
  <c r="CM1374"/>
  <c r="CA1374"/>
  <c r="CJ1374"/>
  <c r="BX1374"/>
  <c r="CL1374"/>
  <c r="BZ1374"/>
  <c r="CI1374"/>
  <c r="BW1374"/>
  <c r="CF1374"/>
  <c r="CC1374"/>
  <c r="CE1374"/>
  <c r="CB1374"/>
  <c r="CG1374"/>
  <c r="CD1374"/>
  <c r="BS1375" l="1"/>
  <c r="BR1375"/>
  <c r="BU1375"/>
  <c r="BQ1375"/>
  <c r="BT1375"/>
  <c r="BP1375"/>
  <c r="CJ1375" l="1"/>
  <c r="BX1375"/>
  <c r="CK1375"/>
  <c r="BY1375"/>
  <c r="CH1375"/>
  <c r="BV1375"/>
  <c r="CM1375"/>
  <c r="CA1375"/>
  <c r="CL1375"/>
  <c r="BZ1375"/>
  <c r="CI1375"/>
  <c r="BW1375"/>
  <c r="CF1375"/>
  <c r="CC1375"/>
  <c r="CE1375"/>
  <c r="CB1375"/>
  <c r="CG1375"/>
  <c r="CD1375"/>
  <c r="BS1376" l="1"/>
  <c r="BR1376"/>
  <c r="BU1376"/>
  <c r="BQ1376"/>
  <c r="BT1376"/>
  <c r="CB1376" l="1"/>
  <c r="BP1376"/>
  <c r="CJ1376"/>
  <c r="BX1376"/>
  <c r="CL1376"/>
  <c r="BZ1376"/>
  <c r="CI1376"/>
  <c r="BW1376"/>
  <c r="CK1376"/>
  <c r="BY1376"/>
  <c r="CH1376"/>
  <c r="BV1376"/>
  <c r="CM1376"/>
  <c r="CA1376"/>
  <c r="CF1376"/>
  <c r="CC1376"/>
  <c r="CE1376"/>
  <c r="CG1376"/>
  <c r="CD1376"/>
  <c r="BS1377" l="1"/>
  <c r="BR1377"/>
  <c r="BU1377"/>
  <c r="BQ1377"/>
  <c r="BT1377"/>
  <c r="CB1377" l="1"/>
  <c r="BP1377"/>
  <c r="CJ1377"/>
  <c r="BX1377"/>
  <c r="CL1377"/>
  <c r="BZ1377"/>
  <c r="CI1377"/>
  <c r="BW1377"/>
  <c r="CK1377"/>
  <c r="BY1377"/>
  <c r="CH1377"/>
  <c r="BV1377"/>
  <c r="CM1377"/>
  <c r="CA1377"/>
  <c r="CF1377"/>
  <c r="CC1377"/>
  <c r="CE1377"/>
  <c r="CG1377"/>
  <c r="CD1377"/>
  <c r="BS1378" l="1"/>
  <c r="BR1378"/>
  <c r="BU1378"/>
  <c r="BQ1378"/>
  <c r="BT1378"/>
  <c r="CB1378" l="1"/>
  <c r="BP1378"/>
  <c r="CJ1378"/>
  <c r="BX1378"/>
  <c r="CL1378"/>
  <c r="BZ1378"/>
  <c r="CI1378"/>
  <c r="BW1378"/>
  <c r="CK1378"/>
  <c r="BY1378"/>
  <c r="CH1378"/>
  <c r="BV1378"/>
  <c r="CM1378"/>
  <c r="CA1378"/>
  <c r="CF1378"/>
  <c r="CC1378"/>
  <c r="CE1378"/>
  <c r="CG1378"/>
  <c r="CD1378"/>
  <c r="BS1379" l="1"/>
  <c r="BR1379"/>
  <c r="BU1379"/>
  <c r="BQ1379"/>
  <c r="BT1379"/>
  <c r="CB1379" l="1"/>
  <c r="BP1379"/>
  <c r="CJ1379"/>
  <c r="BX1379"/>
  <c r="CL1379"/>
  <c r="BZ1379"/>
  <c r="CI1379"/>
  <c r="BW1379"/>
  <c r="CK1379"/>
  <c r="BY1379"/>
  <c r="CH1379"/>
  <c r="BV1379"/>
  <c r="CM1379"/>
  <c r="CA1379"/>
  <c r="CF1379"/>
  <c r="CC1379"/>
  <c r="CE1379"/>
  <c r="CG1379"/>
  <c r="CD1379"/>
  <c r="BS1380" l="1"/>
  <c r="BR1380"/>
  <c r="BU1380"/>
  <c r="BQ1380"/>
  <c r="BT1380"/>
  <c r="CK1380" l="1"/>
  <c r="BY1380"/>
  <c r="CH1380"/>
  <c r="BV1380"/>
  <c r="CM1380"/>
  <c r="CA1380"/>
  <c r="CB1380"/>
  <c r="BP1380"/>
  <c r="CJ1380"/>
  <c r="BX1380"/>
  <c r="CL1380"/>
  <c r="BZ1380"/>
  <c r="CI1380"/>
  <c r="BW1380"/>
  <c r="CF1380"/>
  <c r="CG1380"/>
  <c r="CD1380"/>
  <c r="CC1380"/>
  <c r="CE1380"/>
  <c r="BS1381" l="1"/>
  <c r="BR1381"/>
  <c r="BU1381"/>
  <c r="BQ1381"/>
  <c r="BT1381"/>
  <c r="CB1381" l="1"/>
  <c r="BP1381"/>
  <c r="CJ1381"/>
  <c r="BX1381"/>
  <c r="CL1381"/>
  <c r="BZ1381"/>
  <c r="CI1381"/>
  <c r="BW1381"/>
  <c r="CK1381"/>
  <c r="BY1381"/>
  <c r="CH1381"/>
  <c r="BV1381"/>
  <c r="CM1381"/>
  <c r="CA1381"/>
  <c r="CG1381"/>
  <c r="CD1381"/>
  <c r="CF1381"/>
  <c r="CC1381"/>
  <c r="CE1381"/>
  <c r="BS1382" l="1"/>
  <c r="BR1382"/>
  <c r="BU1382"/>
  <c r="BQ1382"/>
  <c r="BT1382"/>
  <c r="CB1382" l="1"/>
  <c r="BP1382"/>
  <c r="CJ1382"/>
  <c r="BX1382"/>
  <c r="CL1382"/>
  <c r="BZ1382"/>
  <c r="CI1382"/>
  <c r="BW1382"/>
  <c r="CK1382"/>
  <c r="BY1382"/>
  <c r="CH1382"/>
  <c r="BV1382"/>
  <c r="CM1382"/>
  <c r="CA1382"/>
  <c r="CG1382"/>
  <c r="CD1382"/>
  <c r="CF1382"/>
  <c r="CC1382"/>
  <c r="CE1382"/>
  <c r="BS1383" l="1"/>
  <c r="BR1383"/>
  <c r="BU1383"/>
  <c r="BQ1383"/>
  <c r="BT1383"/>
  <c r="CB1383" l="1"/>
  <c r="BP1383"/>
  <c r="CJ1383"/>
  <c r="BX1383"/>
  <c r="CL1383"/>
  <c r="BZ1383"/>
  <c r="CK1383"/>
  <c r="BY1383"/>
  <c r="CH1383"/>
  <c r="BV1383"/>
  <c r="CM1383"/>
  <c r="CA1383"/>
  <c r="CI1383"/>
  <c r="BW1383"/>
  <c r="CF1383"/>
  <c r="CC1383"/>
  <c r="CE1383"/>
  <c r="CG1383"/>
  <c r="CD1383"/>
  <c r="BS1384" l="1"/>
  <c r="BR1384"/>
  <c r="BU1384"/>
  <c r="BQ1384"/>
  <c r="BT1384"/>
  <c r="CB1384" l="1"/>
  <c r="BP1384"/>
  <c r="CJ1384"/>
  <c r="BX1384"/>
  <c r="CL1384"/>
  <c r="BZ1384"/>
  <c r="CI1384"/>
  <c r="BW1384"/>
  <c r="CK1384"/>
  <c r="BY1384"/>
  <c r="CH1384"/>
  <c r="BV1384"/>
  <c r="CM1384"/>
  <c r="CA1384"/>
  <c r="CG1384"/>
  <c r="CD1384"/>
  <c r="CF1384"/>
  <c r="CC1384"/>
  <c r="CE1384"/>
  <c r="BS1385" l="1"/>
  <c r="BR1385"/>
  <c r="BU1385"/>
  <c r="BQ1385"/>
  <c r="BT1385"/>
  <c r="BP1385"/>
  <c r="CJ1385" l="1"/>
  <c r="BX1385"/>
  <c r="CL1385"/>
  <c r="BZ1385"/>
  <c r="CI1385"/>
  <c r="BW1385"/>
  <c r="CK1385"/>
  <c r="BY1385"/>
  <c r="CH1385"/>
  <c r="BV1385"/>
  <c r="CM1385"/>
  <c r="CA1385"/>
  <c r="CB1385"/>
  <c r="CG1385"/>
  <c r="CD1385"/>
  <c r="CF1385"/>
  <c r="CC1385"/>
  <c r="CE1385"/>
  <c r="BS1386" l="1"/>
  <c r="BR1386"/>
  <c r="BU1386"/>
  <c r="BQ1386"/>
  <c r="BT1386"/>
  <c r="CK1386" l="1"/>
  <c r="BY1386"/>
  <c r="CH1386"/>
  <c r="BV1386"/>
  <c r="CM1386"/>
  <c r="CA1386"/>
  <c r="CB1386"/>
  <c r="BP1386"/>
  <c r="CJ1386"/>
  <c r="BX1386"/>
  <c r="CL1386"/>
  <c r="BZ1386"/>
  <c r="CI1386"/>
  <c r="BW1386"/>
  <c r="CF1386"/>
  <c r="CC1386"/>
  <c r="CE1386"/>
  <c r="CG1386"/>
  <c r="CD1386"/>
  <c r="BS1387" l="1"/>
  <c r="BR1387"/>
  <c r="BU1387"/>
  <c r="BQ1387"/>
  <c r="BT1387"/>
  <c r="CK1387" l="1"/>
  <c r="BY1387"/>
  <c r="CH1387"/>
  <c r="BV1387"/>
  <c r="CM1387"/>
  <c r="CA1387"/>
  <c r="CB1387"/>
  <c r="BP1387"/>
  <c r="CJ1387"/>
  <c r="BX1387"/>
  <c r="CL1387"/>
  <c r="BZ1387"/>
  <c r="CI1387"/>
  <c r="BW1387"/>
  <c r="CF1387"/>
  <c r="CC1387"/>
  <c r="CE1387"/>
  <c r="CG1387"/>
  <c r="CD1387"/>
  <c r="BS1388" l="1"/>
  <c r="BR1388"/>
  <c r="BU1388"/>
  <c r="BQ1388"/>
  <c r="BT1388"/>
  <c r="CK1388" l="1"/>
  <c r="BY1388"/>
  <c r="CH1388"/>
  <c r="BV1388"/>
  <c r="CM1388"/>
  <c r="CA1388"/>
  <c r="CB1388"/>
  <c r="BP1388"/>
  <c r="CJ1388"/>
  <c r="BX1388"/>
  <c r="CL1388"/>
  <c r="BZ1388"/>
  <c r="CI1388"/>
  <c r="BW1388"/>
  <c r="CF1388"/>
  <c r="CC1388"/>
  <c r="CE1388"/>
  <c r="CG1388"/>
  <c r="CD1388"/>
  <c r="BS1389" l="1"/>
  <c r="BR1389"/>
  <c r="BU1389"/>
  <c r="BQ1389"/>
  <c r="BT1389"/>
  <c r="CK1389" l="1"/>
  <c r="BY1389"/>
  <c r="CH1389"/>
  <c r="BV1389"/>
  <c r="CM1389"/>
  <c r="CA1389"/>
  <c r="CB1389"/>
  <c r="BP1389"/>
  <c r="CJ1389"/>
  <c r="BX1389"/>
  <c r="CL1389"/>
  <c r="BZ1389"/>
  <c r="CI1389"/>
  <c r="BW1389"/>
  <c r="CG1389"/>
  <c r="CD1389"/>
  <c r="CF1389"/>
  <c r="CC1389"/>
  <c r="CE1389"/>
  <c r="BS1390" l="1"/>
  <c r="BR1390"/>
  <c r="BU1390"/>
  <c r="BQ1390"/>
  <c r="BT1390"/>
  <c r="CK1390" l="1"/>
  <c r="BY1390"/>
  <c r="CH1390"/>
  <c r="BV1390"/>
  <c r="CM1390"/>
  <c r="CA1390"/>
  <c r="CB1390"/>
  <c r="BP1390"/>
  <c r="CJ1390"/>
  <c r="BX1390"/>
  <c r="CL1390"/>
  <c r="BZ1390"/>
  <c r="CI1390"/>
  <c r="BW1390"/>
  <c r="CF1390"/>
  <c r="CC1390"/>
  <c r="CE1390"/>
  <c r="CG1390"/>
  <c r="CD1390"/>
  <c r="BS1391" l="1"/>
  <c r="BR1391"/>
  <c r="BU1391"/>
  <c r="BQ1391"/>
  <c r="BT1391"/>
  <c r="CK1391" l="1"/>
  <c r="BY1391"/>
  <c r="CH1391"/>
  <c r="BV1391"/>
  <c r="CM1391"/>
  <c r="CA1391"/>
  <c r="CB1391"/>
  <c r="BP1391"/>
  <c r="CJ1391"/>
  <c r="BX1391"/>
  <c r="CL1391"/>
  <c r="BZ1391"/>
  <c r="CI1391"/>
  <c r="BW1391"/>
  <c r="CF1391"/>
  <c r="CC1391"/>
  <c r="CE1391"/>
  <c r="CG1391"/>
  <c r="CD1391"/>
  <c r="BS1392" l="1"/>
  <c r="BR1392"/>
  <c r="BU1392"/>
  <c r="BQ1392"/>
  <c r="BT1392"/>
  <c r="CB1392" l="1"/>
  <c r="BP1392"/>
  <c r="CK1392"/>
  <c r="BY1392"/>
  <c r="CH1392"/>
  <c r="BV1392"/>
  <c r="CM1392"/>
  <c r="CA1392"/>
  <c r="CJ1392"/>
  <c r="BX1392"/>
  <c r="CL1392"/>
  <c r="BZ1392"/>
  <c r="CI1392"/>
  <c r="BW1392"/>
  <c r="CF1392"/>
  <c r="CC1392"/>
  <c r="CE1392"/>
  <c r="CG1392"/>
  <c r="CD1392"/>
  <c r="BS1393" l="1"/>
  <c r="BR1393"/>
  <c r="BU1393"/>
  <c r="BQ1393"/>
  <c r="BT1393"/>
  <c r="CB1393" l="1"/>
  <c r="BP1393"/>
  <c r="CJ1393"/>
  <c r="BX1393"/>
  <c r="CL1393"/>
  <c r="BZ1393"/>
  <c r="CI1393"/>
  <c r="BW1393"/>
  <c r="CK1393"/>
  <c r="BY1393"/>
  <c r="CH1393"/>
  <c r="BV1393"/>
  <c r="CM1393"/>
  <c r="CA1393"/>
  <c r="CG1393"/>
  <c r="CD1393"/>
  <c r="CF1393"/>
  <c r="CC1393"/>
  <c r="CE1393"/>
  <c r="BS1394" l="1"/>
  <c r="BR1394"/>
  <c r="BU1394"/>
  <c r="BQ1394"/>
  <c r="BT1394"/>
  <c r="CK1394" l="1"/>
  <c r="BY1394"/>
  <c r="CH1394"/>
  <c r="BV1394"/>
  <c r="CM1394"/>
  <c r="CA1394"/>
  <c r="CB1394"/>
  <c r="BP1394"/>
  <c r="CJ1394"/>
  <c r="BX1394"/>
  <c r="CL1394"/>
  <c r="BZ1394"/>
  <c r="CI1394"/>
  <c r="BW1394"/>
  <c r="CF1394"/>
  <c r="CC1394"/>
  <c r="CE1394"/>
  <c r="CG1394"/>
  <c r="CD1394"/>
  <c r="BS1395" l="1"/>
  <c r="BR1395"/>
  <c r="BU1395"/>
  <c r="BQ1395"/>
  <c r="BT1395"/>
  <c r="CB1395" l="1"/>
  <c r="BP1395"/>
  <c r="CJ1395"/>
  <c r="BX1395"/>
  <c r="CL1395"/>
  <c r="BZ1395"/>
  <c r="CI1395"/>
  <c r="BW1395"/>
  <c r="CK1395"/>
  <c r="BY1395"/>
  <c r="CH1395"/>
  <c r="BV1395"/>
  <c r="CM1395"/>
  <c r="CA1395"/>
  <c r="CG1395"/>
  <c r="CD1395"/>
  <c r="CF1395"/>
  <c r="CC1395"/>
  <c r="CE1395"/>
  <c r="BS1396" l="1"/>
  <c r="BR1396"/>
  <c r="BU1396"/>
  <c r="BQ1396"/>
  <c r="BT1396"/>
  <c r="CB1396" l="1"/>
  <c r="BP1396"/>
  <c r="CJ1396"/>
  <c r="BX1396"/>
  <c r="CL1396"/>
  <c r="BZ1396"/>
  <c r="CI1396"/>
  <c r="BW1396"/>
  <c r="CK1396"/>
  <c r="BY1396"/>
  <c r="CH1396"/>
  <c r="BV1396"/>
  <c r="CM1396"/>
  <c r="CA1396"/>
  <c r="CG1396"/>
  <c r="CD1396"/>
  <c r="CF1396"/>
  <c r="CC1396"/>
  <c r="CE1396"/>
  <c r="BS1397" l="1"/>
  <c r="BR1397"/>
  <c r="BU1397"/>
  <c r="BQ1397"/>
  <c r="BT1397"/>
  <c r="CK1397" l="1"/>
  <c r="BY1397"/>
  <c r="CH1397"/>
  <c r="BV1397"/>
  <c r="CM1397"/>
  <c r="CA1397"/>
  <c r="CB1397"/>
  <c r="BP1397"/>
  <c r="CJ1397"/>
  <c r="BX1397"/>
  <c r="CL1397"/>
  <c r="BZ1397"/>
  <c r="CI1397"/>
  <c r="BW1397"/>
  <c r="CF1397"/>
  <c r="CC1397"/>
  <c r="CE1397"/>
  <c r="CG1397"/>
  <c r="CD1397"/>
  <c r="BS1398" l="1"/>
  <c r="BR1398"/>
  <c r="BU1398"/>
  <c r="BQ1398"/>
  <c r="BT1398"/>
  <c r="CK1398" l="1"/>
  <c r="BY1398"/>
  <c r="CH1398"/>
  <c r="BV1398"/>
  <c r="CM1398"/>
  <c r="CA1398"/>
  <c r="CB1398"/>
  <c r="BP1398"/>
  <c r="CJ1398"/>
  <c r="BX1398"/>
  <c r="CL1398"/>
  <c r="BZ1398"/>
  <c r="CI1398"/>
  <c r="BW1398"/>
  <c r="CF1398"/>
  <c r="CC1398"/>
  <c r="CE1398"/>
  <c r="CG1398"/>
  <c r="CD1398"/>
  <c r="BS1399" l="1"/>
  <c r="BR1399"/>
  <c r="BU1399"/>
  <c r="BQ1399"/>
  <c r="BT1399"/>
  <c r="CK1399" l="1"/>
  <c r="BY1399"/>
  <c r="CH1399"/>
  <c r="BV1399"/>
  <c r="CM1399"/>
  <c r="CA1399"/>
  <c r="CB1399"/>
  <c r="BP1399"/>
  <c r="CJ1399"/>
  <c r="BX1399"/>
  <c r="CL1399"/>
  <c r="BZ1399"/>
  <c r="CI1399"/>
  <c r="BW1399"/>
  <c r="CF1399"/>
  <c r="CC1399"/>
  <c r="CE1399"/>
  <c r="CG1399"/>
  <c r="CD1399"/>
  <c r="BS1400" l="1"/>
  <c r="BR1400"/>
  <c r="BU1400"/>
  <c r="BQ1400"/>
  <c r="BT1400"/>
  <c r="BP1400"/>
  <c r="CK1400" l="1"/>
  <c r="BY1400"/>
  <c r="CH1400"/>
  <c r="BV1400"/>
  <c r="CM1400"/>
  <c r="CA1400"/>
  <c r="CJ1400"/>
  <c r="BX1400"/>
  <c r="CL1400"/>
  <c r="BZ1400"/>
  <c r="CI1400"/>
  <c r="BW1400"/>
  <c r="CF1400"/>
  <c r="CC1400"/>
  <c r="CE1400"/>
  <c r="CB1400"/>
  <c r="CG1400"/>
  <c r="CD1400"/>
  <c r="BS1401" l="1"/>
  <c r="BR1401"/>
  <c r="BU1401"/>
  <c r="BQ1401"/>
  <c r="BT1401"/>
  <c r="BP1401"/>
  <c r="CJ1401" l="1"/>
  <c r="BX1401"/>
  <c r="CL1401"/>
  <c r="BZ1401"/>
  <c r="CI1401"/>
  <c r="BW1401"/>
  <c r="CK1401"/>
  <c r="BY1401"/>
  <c r="CH1401"/>
  <c r="BV1401"/>
  <c r="CM1401"/>
  <c r="CA1401"/>
  <c r="CB1401"/>
  <c r="CG1401"/>
  <c r="CD1401"/>
  <c r="CF1401"/>
  <c r="CC1401"/>
  <c r="CE1401"/>
  <c r="BS1402" l="1"/>
  <c r="BR1402"/>
  <c r="BU1402"/>
  <c r="BQ1402"/>
  <c r="BT1402"/>
  <c r="CK1402" l="1"/>
  <c r="BY1402"/>
  <c r="CH1402"/>
  <c r="BV1402"/>
  <c r="CM1402"/>
  <c r="CA1402"/>
  <c r="CB1402"/>
  <c r="BP1402"/>
  <c r="CJ1402"/>
  <c r="BX1402"/>
  <c r="CL1402"/>
  <c r="BZ1402"/>
  <c r="CI1402"/>
  <c r="BW1402"/>
  <c r="CF1402"/>
  <c r="CC1402"/>
  <c r="CE1402"/>
  <c r="CG1402"/>
  <c r="CD1402"/>
  <c r="BS1403" l="1"/>
  <c r="BR1403"/>
  <c r="BU1403"/>
  <c r="BQ1403"/>
  <c r="BT1403"/>
  <c r="CK1403" l="1"/>
  <c r="BY1403"/>
  <c r="CH1403"/>
  <c r="BV1403"/>
  <c r="CM1403"/>
  <c r="CA1403"/>
  <c r="CB1403"/>
  <c r="BP1403"/>
  <c r="CJ1403"/>
  <c r="BX1403"/>
  <c r="CL1403"/>
  <c r="BZ1403"/>
  <c r="CI1403"/>
  <c r="BW1403"/>
  <c r="CF1403"/>
  <c r="CC1403"/>
  <c r="CE1403"/>
  <c r="CG1403"/>
  <c r="CD1403"/>
  <c r="BS1404" l="1"/>
  <c r="BR1404"/>
  <c r="BU1404"/>
  <c r="BQ1404"/>
  <c r="BT1404"/>
  <c r="BP1404"/>
  <c r="CK1404" l="1"/>
  <c r="BY1404"/>
  <c r="CH1404"/>
  <c r="BV1404"/>
  <c r="CM1404"/>
  <c r="CA1404"/>
  <c r="CJ1404"/>
  <c r="BX1404"/>
  <c r="CL1404"/>
  <c r="BZ1404"/>
  <c r="CI1404"/>
  <c r="BW1404"/>
  <c r="CF1404"/>
  <c r="CC1404"/>
  <c r="CE1404"/>
  <c r="CB1404"/>
  <c r="CG1404"/>
  <c r="CD1404"/>
  <c r="BS1405" l="1"/>
  <c r="BR1405"/>
  <c r="BU1405"/>
  <c r="BQ1405"/>
  <c r="BT1405"/>
  <c r="CB1405" l="1"/>
  <c r="BP1405"/>
  <c r="CJ1405"/>
  <c r="BX1405"/>
  <c r="CL1405"/>
  <c r="BZ1405"/>
  <c r="CI1405"/>
  <c r="BW1405"/>
  <c r="CK1405"/>
  <c r="BY1405"/>
  <c r="CH1405"/>
  <c r="BV1405"/>
  <c r="CM1405"/>
  <c r="CA1405"/>
  <c r="CG1405"/>
  <c r="CD1405"/>
  <c r="CF1405"/>
  <c r="CC1405"/>
  <c r="CE1405"/>
  <c r="BS1406" l="1"/>
  <c r="BR1406"/>
  <c r="BU1406"/>
  <c r="BQ1406"/>
  <c r="BT1406"/>
  <c r="CK1406" l="1"/>
  <c r="BY1406"/>
  <c r="CH1406"/>
  <c r="BV1406"/>
  <c r="CM1406"/>
  <c r="CA1406"/>
  <c r="CB1406"/>
  <c r="BP1406"/>
  <c r="CJ1406"/>
  <c r="BX1406"/>
  <c r="CL1406"/>
  <c r="BZ1406"/>
  <c r="CI1406"/>
  <c r="BW1406"/>
  <c r="CF1406"/>
  <c r="CC1406"/>
  <c r="CE1406"/>
  <c r="CG1406"/>
  <c r="CD1406"/>
  <c r="BS1407" l="1"/>
  <c r="BR1407"/>
  <c r="BU1407"/>
  <c r="BQ1407"/>
  <c r="BT1407"/>
  <c r="CB1407" l="1"/>
  <c r="BP1407"/>
  <c r="CJ1407"/>
  <c r="BX1407"/>
  <c r="CL1407"/>
  <c r="BZ1407"/>
  <c r="CI1407"/>
  <c r="BW1407"/>
  <c r="CK1407"/>
  <c r="BY1407"/>
  <c r="CH1407"/>
  <c r="BV1407"/>
  <c r="CM1407"/>
  <c r="CA1407"/>
  <c r="CG1407"/>
  <c r="CD1407"/>
  <c r="CF1407"/>
  <c r="CC1407"/>
  <c r="CE1407"/>
  <c r="BS1408" l="1"/>
  <c r="BR1408"/>
  <c r="BU1408"/>
  <c r="BQ1408"/>
  <c r="BT1408"/>
  <c r="CK1408" l="1"/>
  <c r="BY1408"/>
  <c r="CH1408"/>
  <c r="BV1408"/>
  <c r="CM1408"/>
  <c r="CA1408"/>
  <c r="CB1408"/>
  <c r="BP1408"/>
  <c r="CJ1408"/>
  <c r="BX1408"/>
  <c r="CL1408"/>
  <c r="BZ1408"/>
  <c r="CI1408"/>
  <c r="BW1408"/>
  <c r="CF1408"/>
  <c r="CC1408"/>
  <c r="CE1408"/>
  <c r="CG1408"/>
  <c r="CD1408"/>
  <c r="BS1409" l="1"/>
  <c r="BR1409"/>
  <c r="BU1409"/>
  <c r="BQ1409"/>
  <c r="BT1409"/>
  <c r="CK1409" l="1"/>
  <c r="BY1409"/>
  <c r="CH1409"/>
  <c r="BV1409"/>
  <c r="CM1409"/>
  <c r="CA1409"/>
  <c r="CB1409"/>
  <c r="BP1409"/>
  <c r="CJ1409"/>
  <c r="BX1409"/>
  <c r="CL1409"/>
  <c r="BZ1409"/>
  <c r="CI1409"/>
  <c r="BW1409"/>
  <c r="CC1409"/>
  <c r="CE1409"/>
  <c r="CF1409"/>
  <c r="CG1409"/>
  <c r="CD1409"/>
  <c r="BS1410" l="1"/>
  <c r="BR1410"/>
  <c r="BU1410"/>
  <c r="BQ1410"/>
  <c r="BT1410"/>
  <c r="CB1410" l="1"/>
  <c r="BP1410"/>
  <c r="CJ1410"/>
  <c r="BX1410"/>
  <c r="CL1410"/>
  <c r="BZ1410"/>
  <c r="CI1410"/>
  <c r="BW1410"/>
  <c r="CK1410"/>
  <c r="BY1410"/>
  <c r="CH1410"/>
  <c r="BV1410"/>
  <c r="CM1410"/>
  <c r="CA1410"/>
  <c r="CG1410"/>
  <c r="CD1410"/>
  <c r="CF1410"/>
  <c r="CC1410"/>
  <c r="CE1410"/>
  <c r="BS1411" l="1"/>
  <c r="BR1411"/>
  <c r="BU1411"/>
  <c r="BQ1411"/>
  <c r="BT1411"/>
  <c r="CB1411" l="1"/>
  <c r="BP1411"/>
  <c r="CJ1411"/>
  <c r="BX1411"/>
  <c r="CL1411"/>
  <c r="BZ1411"/>
  <c r="CI1411"/>
  <c r="BW1411"/>
  <c r="CK1411"/>
  <c r="BY1411"/>
  <c r="CH1411"/>
  <c r="BV1411"/>
  <c r="CM1411"/>
  <c r="CA1411"/>
  <c r="CF1411"/>
  <c r="CC1411"/>
  <c r="CE1411"/>
  <c r="CG1411"/>
  <c r="CD1411"/>
  <c r="BS1412" l="1"/>
  <c r="BR1412"/>
  <c r="BU1412"/>
  <c r="BQ1412"/>
  <c r="BT1412"/>
  <c r="CK1412" l="1"/>
  <c r="BY1412"/>
  <c r="CH1412"/>
  <c r="BV1412"/>
  <c r="CM1412"/>
  <c r="CA1412"/>
  <c r="CB1412"/>
  <c r="BP1412"/>
  <c r="CJ1412"/>
  <c r="BX1412"/>
  <c r="CL1412"/>
  <c r="BZ1412"/>
  <c r="CI1412"/>
  <c r="BW1412"/>
  <c r="CF1412"/>
  <c r="CC1412"/>
  <c r="CE1412"/>
  <c r="CG1412"/>
  <c r="CD1412"/>
  <c r="BS1413" l="1"/>
  <c r="BR1413"/>
  <c r="BU1413"/>
  <c r="BQ1413"/>
  <c r="BT1413"/>
  <c r="BP1413"/>
  <c r="CK1413" l="1"/>
  <c r="BY1413"/>
  <c r="CH1413"/>
  <c r="BV1413"/>
  <c r="CM1413"/>
  <c r="CA1413"/>
  <c r="CJ1413"/>
  <c r="BX1413"/>
  <c r="CL1413"/>
  <c r="BZ1413"/>
  <c r="CI1413"/>
  <c r="BW1413"/>
  <c r="CF1413"/>
  <c r="CC1413"/>
  <c r="CE1413"/>
  <c r="CB1413"/>
  <c r="CG1413"/>
  <c r="CD1413"/>
  <c r="BS1414" l="1"/>
  <c r="BR1414"/>
  <c r="BU1414"/>
  <c r="BQ1414"/>
  <c r="BT1414"/>
  <c r="CK1414" l="1"/>
  <c r="BY1414"/>
  <c r="CH1414"/>
  <c r="BV1414"/>
  <c r="CM1414"/>
  <c r="CA1414"/>
  <c r="CB1414"/>
  <c r="BP1414"/>
  <c r="CJ1414"/>
  <c r="BX1414"/>
  <c r="CL1414"/>
  <c r="BZ1414"/>
  <c r="CI1414"/>
  <c r="BW1414"/>
  <c r="CF1414"/>
  <c r="CC1414"/>
  <c r="CE1414"/>
  <c r="CG1414"/>
  <c r="CD1414"/>
  <c r="BS1415" l="1"/>
  <c r="BR1415"/>
  <c r="BU1415"/>
  <c r="BQ1415"/>
  <c r="BT1415"/>
  <c r="CK1415" l="1"/>
  <c r="BY1415"/>
  <c r="CH1415"/>
  <c r="BV1415"/>
  <c r="CM1415"/>
  <c r="CA1415"/>
  <c r="CB1415"/>
  <c r="BP1415"/>
  <c r="CJ1415"/>
  <c r="BX1415"/>
  <c r="CL1415"/>
  <c r="BZ1415"/>
  <c r="CI1415"/>
  <c r="BW1415"/>
  <c r="CF1415"/>
  <c r="CC1415"/>
  <c r="CE1415"/>
  <c r="CG1415"/>
  <c r="CD1415"/>
  <c r="BS1416" l="1"/>
  <c r="BR1416"/>
  <c r="BU1416"/>
  <c r="BQ1416"/>
  <c r="BT1416"/>
  <c r="CB1416" l="1"/>
  <c r="BP1416"/>
  <c r="CK1416"/>
  <c r="BY1416"/>
  <c r="CH1416"/>
  <c r="BV1416"/>
  <c r="CM1416"/>
  <c r="CA1416"/>
  <c r="CJ1416"/>
  <c r="BX1416"/>
  <c r="CL1416"/>
  <c r="BZ1416"/>
  <c r="CI1416"/>
  <c r="BW1416"/>
  <c r="CF1416"/>
  <c r="CC1416"/>
  <c r="CE1416"/>
  <c r="CG1416"/>
  <c r="CD1416"/>
  <c r="BS1417" l="1"/>
  <c r="BR1417"/>
  <c r="BU1417"/>
  <c r="BQ1417"/>
  <c r="BT1417"/>
  <c r="CB1417" l="1"/>
  <c r="BP1417"/>
  <c r="CJ1417"/>
  <c r="BX1417"/>
  <c r="CL1417"/>
  <c r="BZ1417"/>
  <c r="CI1417"/>
  <c r="BW1417"/>
  <c r="CK1417"/>
  <c r="BY1417"/>
  <c r="CH1417"/>
  <c r="BV1417"/>
  <c r="CM1417"/>
  <c r="CA1417"/>
  <c r="CG1417"/>
  <c r="CD1417"/>
  <c r="CF1417"/>
  <c r="CC1417"/>
  <c r="CE1417"/>
  <c r="BS1418" l="1"/>
  <c r="BR1418"/>
  <c r="BU1418"/>
  <c r="BQ1418"/>
  <c r="BT1418"/>
  <c r="CK1418" l="1"/>
  <c r="BY1418"/>
  <c r="CH1418"/>
  <c r="BV1418"/>
  <c r="CM1418"/>
  <c r="CA1418"/>
  <c r="CB1418"/>
  <c r="BP1418"/>
  <c r="CJ1418"/>
  <c r="BX1418"/>
  <c r="CL1418"/>
  <c r="BZ1418"/>
  <c r="CI1418"/>
  <c r="BW1418"/>
  <c r="CG1418"/>
  <c r="CD1418"/>
  <c r="CF1418"/>
  <c r="CC1418"/>
  <c r="CE1418"/>
  <c r="BS1419" l="1"/>
  <c r="BR1419"/>
  <c r="BU1419"/>
  <c r="BQ1419"/>
  <c r="BT1419"/>
  <c r="CK1419" l="1"/>
  <c r="BY1419"/>
  <c r="CH1419"/>
  <c r="BV1419"/>
  <c r="CM1419"/>
  <c r="CA1419"/>
  <c r="CB1419"/>
  <c r="BP1419"/>
  <c r="CJ1419"/>
  <c r="BX1419"/>
  <c r="CL1419"/>
  <c r="BZ1419"/>
  <c r="CI1419"/>
  <c r="BW1419"/>
  <c r="CG1419"/>
  <c r="CD1419"/>
  <c r="CF1419"/>
  <c r="CC1419"/>
  <c r="CE1419"/>
  <c r="BS1420" l="1"/>
  <c r="BR1420"/>
  <c r="BU1420"/>
  <c r="BQ1420"/>
  <c r="BT1420"/>
  <c r="CK1420" l="1"/>
  <c r="BY1420"/>
  <c r="CH1420"/>
  <c r="BV1420"/>
  <c r="CM1420"/>
  <c r="CA1420"/>
  <c r="CB1420"/>
  <c r="BP1420"/>
  <c r="CJ1420"/>
  <c r="BX1420"/>
  <c r="CL1420"/>
  <c r="BZ1420"/>
  <c r="CI1420"/>
  <c r="BW1420"/>
  <c r="CG1420"/>
  <c r="CD1420"/>
  <c r="CF1420"/>
  <c r="CC1420"/>
  <c r="CE1420"/>
  <c r="BS1421" l="1"/>
  <c r="BR1421"/>
  <c r="BU1421"/>
  <c r="BQ1421"/>
  <c r="BT1421"/>
  <c r="CB1421" l="1"/>
  <c r="BP1421"/>
  <c r="CJ1421"/>
  <c r="BX1421"/>
  <c r="CL1421"/>
  <c r="BZ1421"/>
  <c r="CI1421"/>
  <c r="BW1421"/>
  <c r="CK1421"/>
  <c r="BY1421"/>
  <c r="CH1421"/>
  <c r="BV1421"/>
  <c r="CM1421"/>
  <c r="CA1421"/>
  <c r="CF1421"/>
  <c r="CC1421"/>
  <c r="CE1421"/>
  <c r="CG1421"/>
  <c r="CD1421"/>
  <c r="BS1422" l="1"/>
  <c r="BR1422"/>
  <c r="BU1422"/>
  <c r="BQ1422"/>
  <c r="BT1422"/>
  <c r="CB1422" l="1"/>
  <c r="BP1422"/>
  <c r="CJ1422"/>
  <c r="BX1422"/>
  <c r="CL1422"/>
  <c r="BZ1422"/>
  <c r="CI1422"/>
  <c r="BW1422"/>
  <c r="CK1422"/>
  <c r="BY1422"/>
  <c r="CH1422"/>
  <c r="BV1422"/>
  <c r="CM1422"/>
  <c r="CA1422"/>
  <c r="CF1422"/>
  <c r="CC1422"/>
  <c r="CE1422"/>
  <c r="CG1422"/>
  <c r="CD1422"/>
  <c r="BS1423" l="1"/>
  <c r="BR1423"/>
  <c r="BU1423"/>
  <c r="BQ1423"/>
  <c r="BT1423"/>
  <c r="CK1423" l="1"/>
  <c r="BY1423"/>
  <c r="CH1423"/>
  <c r="BV1423"/>
  <c r="CM1423"/>
  <c r="CA1423"/>
  <c r="CB1423"/>
  <c r="BP1423"/>
  <c r="CJ1423"/>
  <c r="BX1423"/>
  <c r="CL1423"/>
  <c r="BZ1423"/>
  <c r="CI1423"/>
  <c r="BW1423"/>
  <c r="CF1423"/>
  <c r="CC1423"/>
  <c r="CE1423"/>
  <c r="CG1423"/>
  <c r="CD1423"/>
  <c r="BS1424" l="1"/>
  <c r="BR1424"/>
  <c r="BU1424"/>
  <c r="BQ1424"/>
  <c r="BT1424"/>
  <c r="CB1424" l="1"/>
  <c r="BP1424"/>
  <c r="CJ1424"/>
  <c r="BX1424"/>
  <c r="CL1424"/>
  <c r="BZ1424"/>
  <c r="CI1424"/>
  <c r="BW1424"/>
  <c r="CK1424"/>
  <c r="BY1424"/>
  <c r="CH1424"/>
  <c r="BV1424"/>
  <c r="CM1424"/>
  <c r="CA1424"/>
  <c r="CG1424"/>
  <c r="CD1424"/>
  <c r="CF1424"/>
  <c r="CC1424"/>
  <c r="CE1424"/>
  <c r="BS1425" l="1"/>
  <c r="BR1425"/>
  <c r="BU1425"/>
  <c r="BQ1425"/>
  <c r="BT1425"/>
  <c r="CK1425" l="1"/>
  <c r="BY1425"/>
  <c r="CH1425"/>
  <c r="BV1425"/>
  <c r="CM1425"/>
  <c r="CA1425"/>
  <c r="CB1425"/>
  <c r="BP1425"/>
  <c r="CJ1425"/>
  <c r="BX1425"/>
  <c r="CL1425"/>
  <c r="BZ1425"/>
  <c r="CI1425"/>
  <c r="BW1425"/>
  <c r="CF1425"/>
  <c r="CC1425"/>
  <c r="CE1425"/>
  <c r="CG1425"/>
  <c r="CD1425"/>
  <c r="BS1426" l="1"/>
  <c r="BR1426"/>
  <c r="BU1426"/>
  <c r="BQ1426"/>
  <c r="BT1426"/>
  <c r="CK1426" l="1"/>
  <c r="BY1426"/>
  <c r="CH1426"/>
  <c r="BV1426"/>
  <c r="CM1426"/>
  <c r="CA1426"/>
  <c r="CB1426"/>
  <c r="BP1426"/>
  <c r="CJ1426"/>
  <c r="BX1426"/>
  <c r="CL1426"/>
  <c r="BZ1426"/>
  <c r="CI1426"/>
  <c r="BW1426"/>
  <c r="CF1426"/>
  <c r="CC1426"/>
  <c r="CE1426"/>
  <c r="CG1426"/>
  <c r="CD1426"/>
  <c r="BS1427" l="1"/>
  <c r="BR1427"/>
  <c r="BU1427"/>
  <c r="BQ1427"/>
  <c r="BT1427"/>
  <c r="CK1427" l="1"/>
  <c r="BY1427"/>
  <c r="CH1427"/>
  <c r="BV1427"/>
  <c r="CM1427"/>
  <c r="CA1427"/>
  <c r="CB1427"/>
  <c r="BP1427"/>
  <c r="CJ1427"/>
  <c r="BX1427"/>
  <c r="CL1427"/>
  <c r="BZ1427"/>
  <c r="CI1427"/>
  <c r="BW1427"/>
  <c r="CF1427"/>
  <c r="CC1427"/>
  <c r="CE1427"/>
  <c r="CG1427"/>
  <c r="CD1427"/>
  <c r="BS1428" l="1"/>
  <c r="BR1428"/>
  <c r="BU1428"/>
  <c r="BQ1428"/>
  <c r="BT1428"/>
  <c r="CB1428" l="1"/>
  <c r="BP1428"/>
  <c r="CJ1428"/>
  <c r="BX1428"/>
  <c r="CL1428"/>
  <c r="BZ1428"/>
  <c r="CI1428"/>
  <c r="BW1428"/>
  <c r="CK1428"/>
  <c r="BY1428"/>
  <c r="CH1428"/>
  <c r="BV1428"/>
  <c r="CM1428"/>
  <c r="CA1428"/>
  <c r="CG1428"/>
  <c r="CD1428"/>
  <c r="CF1428"/>
  <c r="CC1428"/>
  <c r="CE1428"/>
  <c r="BS1429" l="1"/>
  <c r="BR1429"/>
  <c r="BU1429"/>
  <c r="BQ1429"/>
  <c r="BT1429"/>
  <c r="CK1429" l="1"/>
  <c r="BY1429"/>
  <c r="CH1429"/>
  <c r="BV1429"/>
  <c r="CM1429"/>
  <c r="CA1429"/>
  <c r="CB1429"/>
  <c r="BP1429"/>
  <c r="CJ1429"/>
  <c r="BX1429"/>
  <c r="CL1429"/>
  <c r="BZ1429"/>
  <c r="CI1429"/>
  <c r="BW1429"/>
  <c r="CF1429"/>
  <c r="CC1429"/>
  <c r="CE1429"/>
  <c r="CG1429"/>
  <c r="CD1429"/>
  <c r="BS1430" l="1"/>
  <c r="BR1430"/>
  <c r="BU1430"/>
  <c r="BQ1430"/>
  <c r="BT1430"/>
  <c r="CB1430" l="1"/>
  <c r="BP1430"/>
  <c r="CJ1430"/>
  <c r="BX1430"/>
  <c r="CL1430"/>
  <c r="BZ1430"/>
  <c r="CI1430"/>
  <c r="BW1430"/>
  <c r="CK1430"/>
  <c r="BY1430"/>
  <c r="CH1430"/>
  <c r="BV1430"/>
  <c r="CM1430"/>
  <c r="CA1430"/>
  <c r="CG1430"/>
  <c r="CD1430"/>
  <c r="CF1430"/>
  <c r="CC1430"/>
  <c r="CE1430"/>
  <c r="BS1431" l="1"/>
  <c r="BR1431"/>
  <c r="BU1431"/>
  <c r="BQ1431"/>
  <c r="BT1431"/>
  <c r="CK1431" l="1"/>
  <c r="BY1431"/>
  <c r="CH1431"/>
  <c r="BV1431"/>
  <c r="CM1431"/>
  <c r="CA1431"/>
  <c r="CB1431"/>
  <c r="BP1431"/>
  <c r="CJ1431"/>
  <c r="BX1431"/>
  <c r="CL1431"/>
  <c r="BZ1431"/>
  <c r="CI1431"/>
  <c r="BW1431"/>
  <c r="CF1431"/>
  <c r="CC1431"/>
  <c r="CE1431"/>
  <c r="CG1431"/>
  <c r="CD1431"/>
  <c r="BS1432" l="1"/>
  <c r="BR1432"/>
  <c r="BU1432"/>
  <c r="BQ1432"/>
  <c r="BT1432"/>
  <c r="CB1432" l="1"/>
  <c r="BP1432"/>
  <c r="CK1432"/>
  <c r="BY1432"/>
  <c r="CH1432"/>
  <c r="BV1432"/>
  <c r="CM1432"/>
  <c r="CA1432"/>
  <c r="CJ1432"/>
  <c r="BX1432"/>
  <c r="CL1432"/>
  <c r="BZ1432"/>
  <c r="CI1432"/>
  <c r="BW1432"/>
  <c r="CF1432"/>
  <c r="CC1432"/>
  <c r="CE1432"/>
  <c r="CG1432"/>
  <c r="CD1432"/>
  <c r="BS1433" l="1"/>
  <c r="BR1433"/>
  <c r="BU1433"/>
  <c r="BQ1433"/>
  <c r="BT1433"/>
  <c r="CK1433" l="1"/>
  <c r="BY1433"/>
  <c r="CH1433"/>
  <c r="BV1433"/>
  <c r="CM1433"/>
  <c r="CA1433"/>
  <c r="CB1433"/>
  <c r="BP1433"/>
  <c r="CJ1433"/>
  <c r="BX1433"/>
  <c r="CL1433"/>
  <c r="BZ1433"/>
  <c r="CI1433"/>
  <c r="BW1433"/>
  <c r="CF1433"/>
  <c r="CC1433"/>
  <c r="CE1433"/>
  <c r="CG1433"/>
  <c r="CD1433"/>
  <c r="BS1434" l="1"/>
  <c r="BR1434"/>
  <c r="BU1434"/>
  <c r="BQ1434"/>
  <c r="BT1434"/>
  <c r="CK1434" l="1"/>
  <c r="BY1434"/>
  <c r="CH1434"/>
  <c r="BV1434"/>
  <c r="CM1434"/>
  <c r="CA1434"/>
  <c r="CB1434"/>
  <c r="BP1434"/>
  <c r="CJ1434"/>
  <c r="BX1434"/>
  <c r="CL1434"/>
  <c r="BZ1434"/>
  <c r="CI1434"/>
  <c r="BW1434"/>
  <c r="CF1434"/>
  <c r="CC1434"/>
  <c r="CE1434"/>
  <c r="CG1434"/>
  <c r="CD1434"/>
  <c r="BS1435" l="1"/>
  <c r="BR1435"/>
  <c r="BU1435"/>
  <c r="BQ1435"/>
  <c r="BT1435"/>
  <c r="BP1435"/>
  <c r="CK1435" l="1"/>
  <c r="BY1435"/>
  <c r="CH1435"/>
  <c r="BV1435"/>
  <c r="CM1435"/>
  <c r="CA1435"/>
  <c r="CJ1435"/>
  <c r="BX1435"/>
  <c r="CL1435"/>
  <c r="BZ1435"/>
  <c r="CI1435"/>
  <c r="BW1435"/>
  <c r="CF1435"/>
  <c r="CC1435"/>
  <c r="CE1435"/>
  <c r="CB1435"/>
  <c r="CG1435"/>
  <c r="CD1435"/>
  <c r="BS1436" l="1"/>
  <c r="BR1436"/>
  <c r="BU1436"/>
  <c r="BQ1436"/>
  <c r="BT1436"/>
  <c r="CB1436" l="1"/>
  <c r="BP1436"/>
  <c r="CJ1436"/>
  <c r="BX1436"/>
  <c r="CL1436"/>
  <c r="BZ1436"/>
  <c r="CI1436"/>
  <c r="BW1436"/>
  <c r="CK1436"/>
  <c r="BY1436"/>
  <c r="CH1436"/>
  <c r="BV1436"/>
  <c r="CM1436"/>
  <c r="CA1436"/>
  <c r="CG1436"/>
  <c r="CD1436"/>
  <c r="CF1436"/>
  <c r="CC1436"/>
  <c r="CE1436"/>
  <c r="BS1437" l="1"/>
  <c r="BR1437"/>
  <c r="BU1437"/>
  <c r="BQ1437"/>
  <c r="BT1437"/>
  <c r="CB1437" l="1"/>
  <c r="BP1437"/>
  <c r="CJ1437"/>
  <c r="BX1437"/>
  <c r="CM1437"/>
  <c r="CA1437"/>
  <c r="CI1437"/>
  <c r="BW1437"/>
  <c r="CK1437"/>
  <c r="BY1437"/>
  <c r="CH1437"/>
  <c r="BV1437"/>
  <c r="CL1437"/>
  <c r="BZ1437"/>
  <c r="CG1437"/>
  <c r="CD1437"/>
  <c r="CF1437"/>
  <c r="CC1437"/>
  <c r="CE1437"/>
  <c r="BR1438" l="1"/>
  <c r="BQ1438"/>
  <c r="BT1438"/>
  <c r="BU1438"/>
  <c r="BS1438"/>
  <c r="CM1438" l="1"/>
  <c r="CA1438"/>
  <c r="CB1438"/>
  <c r="BP1438"/>
  <c r="CJ1438"/>
  <c r="BX1438"/>
  <c r="CL1438"/>
  <c r="BZ1438"/>
  <c r="CI1438"/>
  <c r="BW1438"/>
  <c r="CK1438"/>
  <c r="BY1438"/>
  <c r="CH1438"/>
  <c r="BV1438"/>
  <c r="CC1438"/>
  <c r="CD1438"/>
  <c r="CE1438"/>
  <c r="CG1438"/>
  <c r="CF1438"/>
  <c r="BR1439" l="1"/>
  <c r="BQ1439"/>
  <c r="BT1439"/>
  <c r="BU1439"/>
  <c r="BS1439"/>
  <c r="CI1439" l="1"/>
  <c r="BW1439"/>
  <c r="CK1439"/>
  <c r="BY1439"/>
  <c r="CH1439"/>
  <c r="BV1439"/>
  <c r="CM1439"/>
  <c r="CA1439"/>
  <c r="CB1439"/>
  <c r="BP1439"/>
  <c r="CJ1439"/>
  <c r="BX1439"/>
  <c r="CL1439"/>
  <c r="BZ1439"/>
  <c r="CE1439"/>
  <c r="CG1439"/>
  <c r="CF1439"/>
  <c r="CC1439"/>
  <c r="CD1439"/>
  <c r="BR1440" l="1"/>
  <c r="BQ1440"/>
  <c r="BT1440"/>
  <c r="BU1440"/>
  <c r="BS1440"/>
  <c r="CI1440" l="1"/>
  <c r="BW1440"/>
  <c r="CK1440"/>
  <c r="BY1440"/>
  <c r="CH1440"/>
  <c r="BV1440"/>
  <c r="CM1440"/>
  <c r="CA1440"/>
  <c r="CB1440"/>
  <c r="BP1440"/>
  <c r="CJ1440"/>
  <c r="BX1440"/>
  <c r="CL1440"/>
  <c r="BZ1440"/>
  <c r="CG1440"/>
  <c r="CF1440"/>
  <c r="CE1440"/>
  <c r="CC1440"/>
  <c r="CD1440"/>
  <c r="BR1441" l="1"/>
  <c r="BQ1441"/>
  <c r="BT1441"/>
  <c r="BU1441"/>
  <c r="BS1441"/>
  <c r="CM1441" l="1"/>
  <c r="CA1441"/>
  <c r="CB1441"/>
  <c r="BP1441"/>
  <c r="CJ1441"/>
  <c r="BX1441"/>
  <c r="CL1441"/>
  <c r="BZ1441"/>
  <c r="CI1441"/>
  <c r="BW1441"/>
  <c r="CK1441"/>
  <c r="BY1441"/>
  <c r="CH1441"/>
  <c r="BV1441"/>
  <c r="CC1441"/>
  <c r="CD1441"/>
  <c r="CE1441"/>
  <c r="CG1441"/>
  <c r="CF1441"/>
  <c r="BR1442" l="1"/>
  <c r="BQ1442"/>
  <c r="BT1442"/>
  <c r="BU1442"/>
  <c r="BS1442"/>
  <c r="CI1442" l="1"/>
  <c r="BW1442"/>
  <c r="CK1442"/>
  <c r="BY1442"/>
  <c r="CH1442"/>
  <c r="BV1442"/>
  <c r="CM1442"/>
  <c r="CA1442"/>
  <c r="CB1442"/>
  <c r="BP1442"/>
  <c r="CJ1442"/>
  <c r="BX1442"/>
  <c r="CL1442"/>
  <c r="BZ1442"/>
  <c r="CE1442"/>
  <c r="CG1442"/>
  <c r="CF1442"/>
  <c r="CC1442"/>
  <c r="CD1442"/>
  <c r="BR1443" l="1"/>
  <c r="BQ1443"/>
  <c r="BT1443"/>
  <c r="BU1443"/>
  <c r="BS1443"/>
  <c r="CM1443" l="1"/>
  <c r="CA1443"/>
  <c r="CB1443"/>
  <c r="BP1443"/>
  <c r="CJ1443"/>
  <c r="BX1443"/>
  <c r="CL1443"/>
  <c r="BZ1443"/>
  <c r="CI1443"/>
  <c r="BW1443"/>
  <c r="CK1443"/>
  <c r="BY1443"/>
  <c r="CH1443"/>
  <c r="BV1443"/>
  <c r="CC1443"/>
  <c r="CD1443"/>
  <c r="CE1443"/>
  <c r="CG1443"/>
  <c r="CF1443"/>
  <c r="BR1444" l="1"/>
  <c r="BQ1444"/>
  <c r="BT1444"/>
  <c r="BU1444"/>
  <c r="BS1444"/>
  <c r="CM1444" l="1"/>
  <c r="CA1444"/>
  <c r="CB1444"/>
  <c r="BP1444"/>
  <c r="CJ1444"/>
  <c r="BX1444"/>
  <c r="CL1444"/>
  <c r="BZ1444"/>
  <c r="CI1444"/>
  <c r="BW1444"/>
  <c r="CK1444"/>
  <c r="BY1444"/>
  <c r="CH1444"/>
  <c r="BV1444"/>
  <c r="CC1444"/>
  <c r="CD1444"/>
  <c r="CE1444"/>
  <c r="CG1444"/>
  <c r="CF1444"/>
  <c r="BR1445" l="1"/>
  <c r="BQ1445"/>
  <c r="BT1445"/>
  <c r="BU1445"/>
  <c r="BS1445"/>
  <c r="CM1445" l="1"/>
  <c r="CA1445"/>
  <c r="CB1445"/>
  <c r="BP1445"/>
  <c r="CJ1445"/>
  <c r="BX1445"/>
  <c r="CL1445"/>
  <c r="BZ1445"/>
  <c r="CI1445"/>
  <c r="BW1445"/>
  <c r="CK1445"/>
  <c r="BY1445"/>
  <c r="CH1445"/>
  <c r="BV1445"/>
  <c r="CC1445"/>
  <c r="CD1445"/>
  <c r="CE1445"/>
  <c r="CG1445"/>
  <c r="CF1445"/>
  <c r="BR1446" l="1"/>
  <c r="BQ1446"/>
  <c r="BT1446"/>
  <c r="BU1446"/>
  <c r="BS1446"/>
  <c r="CM1446" l="1"/>
  <c r="CA1446"/>
  <c r="CB1446"/>
  <c r="BP1446"/>
  <c r="CJ1446"/>
  <c r="BX1446"/>
  <c r="CL1446"/>
  <c r="BZ1446"/>
  <c r="CI1446"/>
  <c r="BW1446"/>
  <c r="CK1446"/>
  <c r="BY1446"/>
  <c r="CH1446"/>
  <c r="BV1446"/>
  <c r="CC1446"/>
  <c r="CD1446"/>
  <c r="CE1446"/>
  <c r="CG1446"/>
  <c r="CF1446"/>
  <c r="BR1447" l="1"/>
  <c r="BQ1447"/>
  <c r="BT1447"/>
  <c r="BU1447"/>
  <c r="BS1447"/>
  <c r="CI1447" l="1"/>
  <c r="BW1447"/>
  <c r="CK1447"/>
  <c r="BY1447"/>
  <c r="CH1447"/>
  <c r="BV1447"/>
  <c r="CM1447"/>
  <c r="CA1447"/>
  <c r="CB1447"/>
  <c r="BP1447"/>
  <c r="CJ1447"/>
  <c r="BX1447"/>
  <c r="CL1447"/>
  <c r="BZ1447"/>
  <c r="CE1447"/>
  <c r="CG1447"/>
  <c r="CF1447"/>
  <c r="CC1447"/>
  <c r="CD1447"/>
  <c r="BR1448" l="1"/>
  <c r="BQ1448"/>
  <c r="BT1448"/>
  <c r="BU1448"/>
  <c r="BS1448"/>
  <c r="CM1448" l="1"/>
  <c r="CA1448"/>
  <c r="CB1448"/>
  <c r="BP1448"/>
  <c r="CJ1448"/>
  <c r="BX1448"/>
  <c r="CL1448"/>
  <c r="BZ1448"/>
  <c r="CI1448"/>
  <c r="BW1448"/>
  <c r="CK1448"/>
  <c r="BY1448"/>
  <c r="CH1448"/>
  <c r="BV1448"/>
  <c r="CC1448"/>
  <c r="CD1448"/>
  <c r="CE1448"/>
  <c r="CG1448"/>
  <c r="CF1448"/>
  <c r="BR1449" l="1"/>
  <c r="BQ1449"/>
  <c r="BT1449"/>
  <c r="BU1449"/>
  <c r="BS1449"/>
  <c r="CM1449" l="1"/>
  <c r="CA1449"/>
  <c r="CB1449"/>
  <c r="BP1449"/>
  <c r="CJ1449"/>
  <c r="BX1449"/>
  <c r="CL1449"/>
  <c r="BZ1449"/>
  <c r="CI1449"/>
  <c r="BW1449"/>
  <c r="CK1449"/>
  <c r="BY1449"/>
  <c r="CH1449"/>
  <c r="BV1449"/>
  <c r="CC1449"/>
  <c r="CD1449"/>
  <c r="CE1449"/>
  <c r="CG1449"/>
  <c r="CF1449"/>
  <c r="BR1450" l="1"/>
  <c r="BQ1450"/>
  <c r="BT1450"/>
  <c r="BU1450"/>
  <c r="BS1450"/>
  <c r="CI1450" l="1"/>
  <c r="BW1450"/>
  <c r="CK1450"/>
  <c r="BY1450"/>
  <c r="CH1450"/>
  <c r="BV1450"/>
  <c r="CM1450"/>
  <c r="CA1450"/>
  <c r="CB1450"/>
  <c r="BP1450"/>
  <c r="CJ1450"/>
  <c r="BX1450"/>
  <c r="CL1450"/>
  <c r="BZ1450"/>
  <c r="CG1450"/>
  <c r="CF1450"/>
  <c r="CE1450"/>
  <c r="CC1450"/>
  <c r="CD1450"/>
  <c r="BR1451" l="1"/>
  <c r="BQ1451"/>
  <c r="BT1451"/>
  <c r="BU1451"/>
  <c r="BS1451"/>
  <c r="CI1451" l="1"/>
  <c r="BW1451"/>
  <c r="CK1451"/>
  <c r="BY1451"/>
  <c r="CH1451"/>
  <c r="BV1451"/>
  <c r="CM1451"/>
  <c r="CA1451"/>
  <c r="CB1451"/>
  <c r="BP1451"/>
  <c r="CJ1451"/>
  <c r="BX1451"/>
  <c r="CL1451"/>
  <c r="BZ1451"/>
  <c r="CE1451"/>
  <c r="CG1451"/>
  <c r="CF1451"/>
  <c r="CC1451"/>
  <c r="CD1451"/>
  <c r="BR1452" l="1"/>
  <c r="BQ1452"/>
  <c r="BT1452"/>
  <c r="BU1452"/>
  <c r="BS1452"/>
  <c r="CL1452" l="1"/>
  <c r="BZ1452"/>
  <c r="CM1452"/>
  <c r="CA1452"/>
  <c r="CB1452"/>
  <c r="BP1452"/>
  <c r="CJ1452"/>
  <c r="BX1452"/>
  <c r="CI1452"/>
  <c r="BW1452"/>
  <c r="CK1452"/>
  <c r="BY1452"/>
  <c r="CH1452"/>
  <c r="BV1452"/>
  <c r="CC1452"/>
  <c r="CD1452"/>
  <c r="CE1452"/>
  <c r="CG1452"/>
  <c r="CF1452"/>
  <c r="BR1453" l="1"/>
  <c r="BQ1453"/>
  <c r="BT1453"/>
  <c r="BU1453"/>
  <c r="BS1453"/>
  <c r="CI1453" l="1"/>
  <c r="BW1453"/>
  <c r="CK1453"/>
  <c r="BY1453"/>
  <c r="CH1453"/>
  <c r="BV1453"/>
  <c r="CM1453"/>
  <c r="CA1453"/>
  <c r="CB1453"/>
  <c r="BP1453"/>
  <c r="CJ1453"/>
  <c r="BX1453"/>
  <c r="CL1453"/>
  <c r="BZ1453"/>
  <c r="CG1453"/>
  <c r="CF1453"/>
  <c r="CE1453"/>
  <c r="CC1453"/>
  <c r="CD1453"/>
  <c r="BR1454" l="1"/>
  <c r="BQ1454"/>
  <c r="BT1454"/>
  <c r="BU1454"/>
  <c r="BS1454"/>
  <c r="CM1454" l="1"/>
  <c r="CA1454"/>
  <c r="CB1454"/>
  <c r="BP1454"/>
  <c r="CJ1454"/>
  <c r="BX1454"/>
  <c r="CL1454"/>
  <c r="BZ1454"/>
  <c r="CI1454"/>
  <c r="BW1454"/>
  <c r="CK1454"/>
  <c r="BY1454"/>
  <c r="CH1454"/>
  <c r="BV1454"/>
  <c r="CC1454"/>
  <c r="CD1454"/>
  <c r="CE1454"/>
  <c r="CG1454"/>
  <c r="CF1454"/>
  <c r="BR1455" l="1"/>
  <c r="BQ1455"/>
  <c r="BT1455"/>
  <c r="BU1455"/>
  <c r="BS1455"/>
  <c r="CI1455" l="1"/>
  <c r="BW1455"/>
  <c r="CK1455"/>
  <c r="BY1455"/>
  <c r="CH1455"/>
  <c r="BV1455"/>
  <c r="CM1455"/>
  <c r="CA1455"/>
  <c r="CB1455"/>
  <c r="BP1455"/>
  <c r="CJ1455"/>
  <c r="BX1455"/>
  <c r="CL1455"/>
  <c r="BZ1455"/>
  <c r="CE1455"/>
  <c r="CF1455"/>
  <c r="CG1455"/>
  <c r="CC1455"/>
  <c r="CD1455"/>
  <c r="BR1456" l="1"/>
  <c r="BQ1456"/>
  <c r="BT1456"/>
  <c r="BU1456"/>
  <c r="BS1456"/>
  <c r="CM1456" l="1"/>
  <c r="CA1456"/>
  <c r="CB1456"/>
  <c r="BP1456"/>
  <c r="CJ1456"/>
  <c r="BX1456"/>
  <c r="CL1456"/>
  <c r="BZ1456"/>
  <c r="CI1456"/>
  <c r="BW1456"/>
  <c r="CK1456"/>
  <c r="BY1456"/>
  <c r="CH1456"/>
  <c r="BV1456"/>
  <c r="CE1456"/>
  <c r="CC1456"/>
  <c r="CD1456"/>
  <c r="CG1456"/>
  <c r="CF1456"/>
  <c r="BR1457" l="1"/>
  <c r="BQ1457"/>
  <c r="BT1457"/>
  <c r="BU1457"/>
  <c r="BS1457"/>
  <c r="CM1457" l="1"/>
  <c r="CA1457"/>
  <c r="CB1457"/>
  <c r="BP1457"/>
  <c r="CJ1457"/>
  <c r="BX1457"/>
  <c r="CL1457"/>
  <c r="BZ1457"/>
  <c r="CI1457"/>
  <c r="BW1457"/>
  <c r="CK1457"/>
  <c r="BY1457"/>
  <c r="CH1457"/>
  <c r="BV1457"/>
  <c r="CE1457"/>
  <c r="CG1457"/>
  <c r="CF1457"/>
  <c r="CC1457"/>
  <c r="CD1457"/>
  <c r="BR1458" l="1"/>
  <c r="BQ1458"/>
  <c r="BT1458"/>
  <c r="BU1458"/>
  <c r="BS1458"/>
  <c r="CM1458" l="1"/>
  <c r="CA1458"/>
  <c r="CB1458"/>
  <c r="BP1458"/>
  <c r="CJ1458"/>
  <c r="BX1458"/>
  <c r="CL1458"/>
  <c r="BZ1458"/>
  <c r="CI1458"/>
  <c r="BW1458"/>
  <c r="CK1458"/>
  <c r="BY1458"/>
  <c r="CH1458"/>
  <c r="BV1458"/>
  <c r="CC1458"/>
  <c r="CD1458"/>
  <c r="CE1458"/>
  <c r="CG1458"/>
  <c r="CF1458"/>
  <c r="BR1459" l="1"/>
  <c r="BQ1459"/>
  <c r="BT1459"/>
  <c r="BU1459"/>
  <c r="BS1459"/>
  <c r="CM1459" l="1"/>
  <c r="CA1459"/>
  <c r="CB1459"/>
  <c r="BP1459"/>
  <c r="CJ1459"/>
  <c r="BX1459"/>
  <c r="CL1459"/>
  <c r="BZ1459"/>
  <c r="CI1459"/>
  <c r="BW1459"/>
  <c r="CK1459"/>
  <c r="BY1459"/>
  <c r="CH1459"/>
  <c r="BV1459"/>
  <c r="CC1459"/>
  <c r="CD1459"/>
  <c r="CE1459"/>
  <c r="CG1459"/>
  <c r="CF1459"/>
  <c r="BR1460" l="1"/>
  <c r="BQ1460"/>
  <c r="BT1460"/>
  <c r="BU1460"/>
  <c r="BS1460"/>
  <c r="CM1460" l="1"/>
  <c r="CA1460"/>
  <c r="CB1460"/>
  <c r="BP1460"/>
  <c r="CJ1460"/>
  <c r="BX1460"/>
  <c r="CL1460"/>
  <c r="BZ1460"/>
  <c r="CI1460"/>
  <c r="BW1460"/>
  <c r="CK1460"/>
  <c r="BY1460"/>
  <c r="CH1460"/>
  <c r="BV1460"/>
  <c r="CC1460"/>
  <c r="CD1460"/>
  <c r="CE1460"/>
  <c r="CG1460"/>
  <c r="CF1460"/>
  <c r="BR1461" l="1"/>
  <c r="BQ1461"/>
  <c r="BT1461"/>
  <c r="BU1461"/>
  <c r="BS1461"/>
  <c r="CI1461" l="1"/>
  <c r="BW1461"/>
  <c r="CK1461"/>
  <c r="BY1461"/>
  <c r="CH1461"/>
  <c r="BV1461"/>
  <c r="CM1461"/>
  <c r="CA1461"/>
  <c r="CB1461"/>
  <c r="BP1461"/>
  <c r="CJ1461"/>
  <c r="BX1461"/>
  <c r="CL1461"/>
  <c r="BZ1461"/>
  <c r="CG1461"/>
  <c r="CF1461"/>
  <c r="CE1461"/>
  <c r="CC1461"/>
  <c r="CD1461"/>
  <c r="BR1462" l="1"/>
  <c r="BQ1462"/>
  <c r="BT1462"/>
  <c r="BU1462"/>
  <c r="BS1462"/>
  <c r="CI1462" l="1"/>
  <c r="BW1462"/>
  <c r="CK1462"/>
  <c r="BY1462"/>
  <c r="CH1462"/>
  <c r="BV1462"/>
  <c r="CM1462"/>
  <c r="CA1462"/>
  <c r="CB1462"/>
  <c r="BP1462"/>
  <c r="CJ1462"/>
  <c r="BX1462"/>
  <c r="CL1462"/>
  <c r="BZ1462"/>
  <c r="CG1462"/>
  <c r="CF1462"/>
  <c r="CE1462"/>
  <c r="CC1462"/>
  <c r="CD1462"/>
  <c r="BR1463" l="1"/>
  <c r="BQ1463"/>
  <c r="BU1463"/>
  <c r="BT1463"/>
  <c r="BS1463"/>
  <c r="CH1463" l="1"/>
  <c r="BV1463"/>
  <c r="CI1463"/>
  <c r="BW1463"/>
  <c r="CB1463"/>
  <c r="BP1463"/>
  <c r="CJ1463"/>
  <c r="BX1463"/>
  <c r="CK1463"/>
  <c r="BY1463"/>
  <c r="CL1463"/>
  <c r="BZ1463"/>
  <c r="CM1463"/>
  <c r="CA1463"/>
  <c r="CE1463"/>
  <c r="CF1463"/>
  <c r="CG1463"/>
  <c r="CC1463"/>
  <c r="CD1463"/>
  <c r="BS1464" l="1"/>
  <c r="BR1464"/>
  <c r="BU1464"/>
  <c r="BQ1464"/>
  <c r="BT1464"/>
  <c r="CK1464" l="1"/>
  <c r="BY1464"/>
  <c r="CH1464"/>
  <c r="BV1464"/>
  <c r="CM1464"/>
  <c r="CA1464"/>
  <c r="CB1464"/>
  <c r="BP1464"/>
  <c r="CJ1464"/>
  <c r="BX1464"/>
  <c r="CL1464"/>
  <c r="BZ1464"/>
  <c r="CI1464"/>
  <c r="BW1464"/>
  <c r="CC1464"/>
  <c r="CE1464"/>
  <c r="CF1464"/>
  <c r="CG1464"/>
  <c r="CD1464"/>
  <c r="BS1465" l="1"/>
  <c r="BR1465"/>
  <c r="BU1465"/>
  <c r="BQ1465"/>
  <c r="BT1465"/>
  <c r="CB1465" l="1"/>
  <c r="BP1465"/>
  <c r="CJ1465"/>
  <c r="BX1465"/>
  <c r="CL1465"/>
  <c r="BZ1465"/>
  <c r="CI1465"/>
  <c r="BW1465"/>
  <c r="CK1465"/>
  <c r="BY1465"/>
  <c r="CH1465"/>
  <c r="BV1465"/>
  <c r="CM1465"/>
  <c r="CA1465"/>
  <c r="CG1465"/>
  <c r="CD1465"/>
  <c r="CF1465"/>
  <c r="CC1465"/>
  <c r="CE1465"/>
  <c r="BS1466" l="1"/>
  <c r="BR1466"/>
  <c r="BU1466"/>
  <c r="BQ1466"/>
  <c r="BT1466"/>
  <c r="CB1466" l="1"/>
  <c r="BP1466"/>
  <c r="CJ1466"/>
  <c r="BX1466"/>
  <c r="CL1466"/>
  <c r="BZ1466"/>
  <c r="CI1466"/>
  <c r="BW1466"/>
  <c r="CK1466"/>
  <c r="BY1466"/>
  <c r="CH1466"/>
  <c r="BV1466"/>
  <c r="CM1466"/>
  <c r="CA1466"/>
  <c r="CG1466"/>
  <c r="CD1466"/>
  <c r="CF1466"/>
  <c r="CC1466"/>
  <c r="CE1466"/>
  <c r="BS1467" l="1"/>
  <c r="BR1467"/>
  <c r="BU1467"/>
  <c r="BQ1467"/>
  <c r="BT1467"/>
  <c r="CK1467" l="1"/>
  <c r="BY1467"/>
  <c r="CH1467"/>
  <c r="BV1467"/>
  <c r="CM1467"/>
  <c r="CA1467"/>
  <c r="CB1467"/>
  <c r="BP1467"/>
  <c r="CJ1467"/>
  <c r="BX1467"/>
  <c r="CL1467"/>
  <c r="BZ1467"/>
  <c r="CI1467"/>
  <c r="BW1467"/>
  <c r="CF1467"/>
  <c r="CC1467"/>
  <c r="CE1467"/>
  <c r="CG1467"/>
  <c r="CD1467"/>
  <c r="BS1468" l="1"/>
  <c r="BR1468"/>
  <c r="BU1468"/>
  <c r="BQ1468"/>
  <c r="BT1468"/>
  <c r="CK1468" l="1"/>
  <c r="BY1468"/>
  <c r="CH1468"/>
  <c r="BV1468"/>
  <c r="CM1468"/>
  <c r="CA1468"/>
  <c r="CB1468"/>
  <c r="BP1468"/>
  <c r="CJ1468"/>
  <c r="BX1468"/>
  <c r="CL1468"/>
  <c r="BZ1468"/>
  <c r="CI1468"/>
  <c r="BW1468"/>
  <c r="CF1468"/>
  <c r="CC1468"/>
  <c r="CE1468"/>
  <c r="CG1468"/>
  <c r="CD1468"/>
  <c r="BS1469" l="1"/>
  <c r="BR1469"/>
  <c r="BU1469"/>
  <c r="BQ1469"/>
  <c r="BT1469"/>
  <c r="BP1469"/>
  <c r="CK1469" l="1"/>
  <c r="BY1469"/>
  <c r="CH1469"/>
  <c r="BV1469"/>
  <c r="CM1469"/>
  <c r="CA1469"/>
  <c r="CJ1469"/>
  <c r="BX1469"/>
  <c r="CL1469"/>
  <c r="BZ1469"/>
  <c r="CI1469"/>
  <c r="BW1469"/>
  <c r="CF1469"/>
  <c r="CC1469"/>
  <c r="CE1469"/>
  <c r="CB1469"/>
  <c r="CG1469"/>
  <c r="CD1469"/>
  <c r="BS1470" l="1"/>
  <c r="BR1470"/>
  <c r="BU1470"/>
  <c r="BQ1470"/>
  <c r="BT1470"/>
  <c r="BP1470"/>
  <c r="CK1470" l="1"/>
  <c r="BY1470"/>
  <c r="CH1470"/>
  <c r="BV1470"/>
  <c r="CM1470"/>
  <c r="CA1470"/>
  <c r="CJ1470"/>
  <c r="BX1470"/>
  <c r="CL1470"/>
  <c r="BZ1470"/>
  <c r="CI1470"/>
  <c r="BW1470"/>
  <c r="CF1470"/>
  <c r="CC1470"/>
  <c r="CE1470"/>
  <c r="CB1470"/>
  <c r="CG1470"/>
  <c r="CD1470"/>
  <c r="BS1471" l="1"/>
  <c r="BR1471"/>
  <c r="BU1471"/>
  <c r="BQ1471"/>
  <c r="BT1471"/>
  <c r="BP1471"/>
  <c r="CJ1471" l="1"/>
  <c r="BX1471"/>
  <c r="CL1471"/>
  <c r="BZ1471"/>
  <c r="CI1471"/>
  <c r="BW1471"/>
  <c r="CK1471"/>
  <c r="BY1471"/>
  <c r="CH1471"/>
  <c r="BV1471"/>
  <c r="CM1471"/>
  <c r="CA1471"/>
  <c r="CB1471"/>
  <c r="CG1471"/>
  <c r="CD1471"/>
  <c r="CF1471"/>
  <c r="CC1471"/>
  <c r="CE1471"/>
  <c r="BS1472" l="1"/>
  <c r="BR1472"/>
  <c r="BU1472"/>
  <c r="BQ1472"/>
  <c r="BT1472"/>
  <c r="CB1472" l="1"/>
  <c r="BP1472"/>
  <c r="CJ1472"/>
  <c r="BX1472"/>
  <c r="CL1472"/>
  <c r="BZ1472"/>
  <c r="CI1472"/>
  <c r="BW1472"/>
  <c r="CK1472"/>
  <c r="BY1472"/>
  <c r="CH1472"/>
  <c r="BV1472"/>
  <c r="CM1472"/>
  <c r="CA1472"/>
  <c r="CG1472"/>
  <c r="CD1472"/>
  <c r="CF1472"/>
  <c r="CC1472"/>
  <c r="CE1472"/>
  <c r="BS1473" l="1"/>
  <c r="BR1473"/>
  <c r="BU1473"/>
  <c r="BQ1473"/>
  <c r="BT1473"/>
  <c r="CK1473" l="1"/>
  <c r="BY1473"/>
  <c r="CH1473"/>
  <c r="BV1473"/>
  <c r="CM1473"/>
  <c r="CA1473"/>
  <c r="CB1473"/>
  <c r="BP1473"/>
  <c r="CJ1473"/>
  <c r="BX1473"/>
  <c r="CL1473"/>
  <c r="BZ1473"/>
  <c r="CI1473"/>
  <c r="BW1473"/>
  <c r="CG1473"/>
  <c r="CD1473"/>
  <c r="CF1473"/>
  <c r="CC1473"/>
  <c r="CE1473"/>
  <c r="BS1474" l="1"/>
  <c r="BR1474"/>
  <c r="BU1474"/>
  <c r="BQ1474"/>
  <c r="BT1474"/>
  <c r="CK1474" l="1"/>
  <c r="BY1474"/>
  <c r="CH1474"/>
  <c r="BV1474"/>
  <c r="CM1474"/>
  <c r="CA1474"/>
  <c r="CB1474"/>
  <c r="BP1474"/>
  <c r="CJ1474"/>
  <c r="BX1474"/>
  <c r="CL1474"/>
  <c r="BZ1474"/>
  <c r="CI1474"/>
  <c r="BW1474"/>
  <c r="CF1474"/>
  <c r="CC1474"/>
  <c r="CE1474"/>
  <c r="CG1474"/>
  <c r="CD1474"/>
  <c r="BS1475" l="1"/>
  <c r="BR1475"/>
  <c r="BU1475"/>
  <c r="BQ1475"/>
  <c r="BT1475"/>
  <c r="CB1475" l="1"/>
  <c r="BP1475"/>
  <c r="CJ1475"/>
  <c r="BX1475"/>
  <c r="CL1475"/>
  <c r="BZ1475"/>
  <c r="CI1475"/>
  <c r="BW1475"/>
  <c r="CK1475"/>
  <c r="BY1475"/>
  <c r="CH1475"/>
  <c r="BV1475"/>
  <c r="CM1475"/>
  <c r="CA1475"/>
  <c r="CG1475"/>
  <c r="CD1475"/>
  <c r="CF1475"/>
  <c r="CC1475"/>
  <c r="CE1475"/>
  <c r="BS1476" l="1"/>
  <c r="BR1476"/>
  <c r="BU1476"/>
  <c r="BQ1476"/>
  <c r="BT1476"/>
  <c r="CB1476" l="1"/>
  <c r="BP1476"/>
  <c r="CJ1476"/>
  <c r="BX1476"/>
  <c r="CL1476"/>
  <c r="BZ1476"/>
  <c r="CI1476"/>
  <c r="BW1476"/>
  <c r="CK1476"/>
  <c r="BY1476"/>
  <c r="CH1476"/>
  <c r="BV1476"/>
  <c r="CM1476"/>
  <c r="CA1476"/>
  <c r="CG1476"/>
  <c r="CD1476"/>
  <c r="CF1476"/>
  <c r="CC1476"/>
  <c r="CE1476"/>
  <c r="BS1477" l="1"/>
  <c r="BR1477"/>
  <c r="BU1477"/>
  <c r="BQ1477"/>
  <c r="BT1477"/>
  <c r="CK1477" l="1"/>
  <c r="BY1477"/>
  <c r="CH1477"/>
  <c r="BV1477"/>
  <c r="CM1477"/>
  <c r="CA1477"/>
  <c r="CB1477"/>
  <c r="BP1477"/>
  <c r="CJ1477"/>
  <c r="BX1477"/>
  <c r="CL1477"/>
  <c r="BZ1477"/>
  <c r="CI1477"/>
  <c r="BW1477"/>
  <c r="CF1477"/>
  <c r="CC1477"/>
  <c r="CE1477"/>
  <c r="CG1477"/>
  <c r="CD1477"/>
  <c r="BS1478" l="1"/>
  <c r="BR1478"/>
  <c r="BU1478"/>
  <c r="BQ1478"/>
  <c r="BT1478"/>
  <c r="CB1478" l="1"/>
  <c r="BP1478"/>
  <c r="CJ1478"/>
  <c r="BX1478"/>
  <c r="CL1478"/>
  <c r="BZ1478"/>
  <c r="CI1478"/>
  <c r="BW1478"/>
  <c r="CK1478"/>
  <c r="BY1478"/>
  <c r="CH1478"/>
  <c r="BV1478"/>
  <c r="CM1478"/>
  <c r="CA1478"/>
  <c r="CG1478"/>
  <c r="CD1478"/>
  <c r="CF1478"/>
  <c r="CC1478"/>
  <c r="CE1478"/>
  <c r="BS1479" l="1"/>
  <c r="BR1479"/>
  <c r="BU1479"/>
  <c r="BQ1479"/>
  <c r="BT1479"/>
  <c r="CK1479" l="1"/>
  <c r="BY1479"/>
  <c r="CH1479"/>
  <c r="BV1479"/>
  <c r="CM1479"/>
  <c r="CA1479"/>
  <c r="CB1479"/>
  <c r="BP1479"/>
  <c r="CJ1479"/>
  <c r="BX1479"/>
  <c r="CL1479"/>
  <c r="BZ1479"/>
  <c r="CI1479"/>
  <c r="BW1479"/>
  <c r="CF1479"/>
  <c r="CC1479"/>
  <c r="CE1479"/>
  <c r="CG1479"/>
  <c r="CD1479"/>
  <c r="BS1480" l="1"/>
  <c r="BR1480"/>
  <c r="BU1480"/>
  <c r="BQ1480"/>
  <c r="BT1480"/>
  <c r="CB1480" l="1"/>
  <c r="BP1480"/>
  <c r="CJ1480"/>
  <c r="BX1480"/>
  <c r="CL1480"/>
  <c r="BZ1480"/>
  <c r="CI1480"/>
  <c r="BW1480"/>
  <c r="CK1480"/>
  <c r="BY1480"/>
  <c r="CH1480"/>
  <c r="BV1480"/>
  <c r="CM1480"/>
  <c r="CA1480"/>
  <c r="CG1480"/>
  <c r="CD1480"/>
  <c r="CF1480"/>
  <c r="CC1480"/>
  <c r="CE1480"/>
  <c r="BS1481" l="1"/>
  <c r="BR1481"/>
  <c r="BU1481"/>
  <c r="BQ1481"/>
  <c r="BT1481"/>
  <c r="BP1481"/>
  <c r="CK1481" l="1"/>
  <c r="BY1481"/>
  <c r="CH1481"/>
  <c r="BV1481"/>
  <c r="CM1481"/>
  <c r="CA1481"/>
  <c r="CJ1481"/>
  <c r="BX1481"/>
  <c r="CL1481"/>
  <c r="BZ1481"/>
  <c r="CI1481"/>
  <c r="BW1481"/>
  <c r="CF1481"/>
  <c r="CC1481"/>
  <c r="CE1481"/>
  <c r="CB1481"/>
  <c r="CG1481"/>
  <c r="CD1481"/>
  <c r="BS1482" l="1"/>
  <c r="BR1482"/>
  <c r="BU1482"/>
  <c r="BQ1482"/>
  <c r="BT1482"/>
  <c r="BP1482"/>
  <c r="CJ1482" l="1"/>
  <c r="BX1482"/>
  <c r="CL1482"/>
  <c r="BZ1482"/>
  <c r="CI1482"/>
  <c r="BW1482"/>
  <c r="CK1482"/>
  <c r="BY1482"/>
  <c r="CH1482"/>
  <c r="BV1482"/>
  <c r="CM1482"/>
  <c r="CA1482"/>
  <c r="CB1482"/>
  <c r="CG1482"/>
  <c r="CD1482"/>
  <c r="CF1482"/>
  <c r="CC1482"/>
  <c r="CE1482"/>
  <c r="BS1483" l="1"/>
  <c r="BR1483"/>
  <c r="BU1483"/>
  <c r="BQ1483"/>
  <c r="BT1483"/>
  <c r="BP1483"/>
  <c r="CK1483" l="1"/>
  <c r="BY1483"/>
  <c r="CH1483"/>
  <c r="BV1483"/>
  <c r="CM1483"/>
  <c r="CA1483"/>
  <c r="CJ1483"/>
  <c r="BX1483"/>
  <c r="CL1483"/>
  <c r="BZ1483"/>
  <c r="CI1483"/>
  <c r="BW1483"/>
  <c r="CB1483"/>
  <c r="CF1483"/>
  <c r="CC1483"/>
  <c r="CE1483"/>
  <c r="CG1483"/>
  <c r="CD1483"/>
  <c r="BS1484" l="1"/>
  <c r="BR1484"/>
  <c r="BU1484"/>
  <c r="BQ1484"/>
  <c r="BT1484"/>
  <c r="CB1484" l="1"/>
  <c r="BP1484"/>
  <c r="CK1484"/>
  <c r="BY1484"/>
  <c r="CH1484"/>
  <c r="BV1484"/>
  <c r="CM1484"/>
  <c r="CA1484"/>
  <c r="CJ1484"/>
  <c r="BX1484"/>
  <c r="CL1484"/>
  <c r="BZ1484"/>
  <c r="CI1484"/>
  <c r="BW1484"/>
  <c r="CF1484"/>
  <c r="CG1484"/>
  <c r="CD1484"/>
  <c r="CC1484"/>
  <c r="CE1484"/>
  <c r="BS1485" l="1"/>
  <c r="BR1485"/>
  <c r="BU1485"/>
  <c r="BQ1485"/>
  <c r="BT1485"/>
  <c r="CB1485" l="1"/>
  <c r="BP1485"/>
  <c r="CJ1485"/>
  <c r="BX1485"/>
  <c r="CL1485"/>
  <c r="BZ1485"/>
  <c r="CI1485"/>
  <c r="BW1485"/>
  <c r="CK1485"/>
  <c r="BY1485"/>
  <c r="CH1485"/>
  <c r="BV1485"/>
  <c r="CM1485"/>
  <c r="CA1485"/>
  <c r="CG1485"/>
  <c r="CD1485"/>
  <c r="CF1485"/>
  <c r="CC1485"/>
  <c r="CE1485"/>
  <c r="BS1486" l="1"/>
  <c r="BR1486"/>
  <c r="BU1486"/>
  <c r="BQ1486"/>
  <c r="BT1486"/>
  <c r="CK1486" l="1"/>
  <c r="BY1486"/>
  <c r="CH1486"/>
  <c r="BV1486"/>
  <c r="CM1486"/>
  <c r="CA1486"/>
  <c r="CB1486"/>
  <c r="BP1486"/>
  <c r="CJ1486"/>
  <c r="BX1486"/>
  <c r="CL1486"/>
  <c r="BZ1486"/>
  <c r="CI1486"/>
  <c r="BW1486"/>
  <c r="CF1486"/>
  <c r="CC1486"/>
  <c r="CE1486"/>
  <c r="CG1486"/>
  <c r="CD1486"/>
  <c r="BS1487" l="1"/>
  <c r="BR1487"/>
  <c r="BU1487"/>
  <c r="BQ1487"/>
  <c r="BT1487"/>
  <c r="BP1487"/>
  <c r="CJ1487" l="1"/>
  <c r="BX1487"/>
  <c r="CL1487"/>
  <c r="BZ1487"/>
  <c r="CI1487"/>
  <c r="BW1487"/>
  <c r="CK1487"/>
  <c r="BY1487"/>
  <c r="CH1487"/>
  <c r="BV1487"/>
  <c r="CM1487"/>
  <c r="CA1487"/>
  <c r="CB1487"/>
  <c r="CG1487"/>
  <c r="CD1487"/>
  <c r="CF1487"/>
  <c r="CC1487"/>
  <c r="CE1487"/>
  <c r="BS1488" l="1"/>
  <c r="BR1488"/>
  <c r="BU1488"/>
  <c r="BQ1488"/>
  <c r="BT1488"/>
  <c r="CK1488" l="1"/>
  <c r="BY1488"/>
  <c r="CH1488"/>
  <c r="BV1488"/>
  <c r="CM1488"/>
  <c r="CA1488"/>
  <c r="CB1488"/>
  <c r="BP1488"/>
  <c r="CJ1488"/>
  <c r="BX1488"/>
  <c r="CL1488"/>
  <c r="BZ1488"/>
  <c r="CI1488"/>
  <c r="BW1488"/>
  <c r="CF1488"/>
  <c r="CC1488"/>
  <c r="CE1488"/>
  <c r="CG1488"/>
  <c r="CD1488"/>
  <c r="BS1489" l="1"/>
  <c r="BR1489"/>
  <c r="BU1489"/>
  <c r="BQ1489"/>
  <c r="BT1489"/>
  <c r="CK1489" l="1"/>
  <c r="BY1489"/>
  <c r="CH1489"/>
  <c r="BV1489"/>
  <c r="CM1489"/>
  <c r="CA1489"/>
  <c r="CB1489"/>
  <c r="BP1489"/>
  <c r="CJ1489"/>
  <c r="BX1489"/>
  <c r="CL1489"/>
  <c r="BZ1489"/>
  <c r="CI1489"/>
  <c r="BW1489"/>
  <c r="CF1489"/>
  <c r="CC1489"/>
  <c r="CE1489"/>
  <c r="CG1489"/>
  <c r="CD1489"/>
  <c r="BS1490" l="1"/>
  <c r="BR1490"/>
  <c r="BU1490"/>
  <c r="BQ1490"/>
  <c r="BT1490"/>
  <c r="BP1490"/>
  <c r="CK1490" l="1"/>
  <c r="BY1490"/>
  <c r="CH1490"/>
  <c r="BV1490"/>
  <c r="CM1490"/>
  <c r="CA1490"/>
  <c r="CJ1490"/>
  <c r="BX1490"/>
  <c r="CL1490"/>
  <c r="BZ1490"/>
  <c r="CI1490"/>
  <c r="BW1490"/>
  <c r="CF1490"/>
  <c r="CC1490"/>
  <c r="CE1490"/>
  <c r="CB1490"/>
  <c r="CG1490"/>
  <c r="CD1490"/>
  <c r="BS1491" l="1"/>
  <c r="BR1491"/>
  <c r="BU1491"/>
  <c r="BQ1491"/>
  <c r="BT1491"/>
  <c r="CB1491" l="1"/>
  <c r="BP1491"/>
  <c r="CJ1491"/>
  <c r="BX1491"/>
  <c r="CL1491"/>
  <c r="BZ1491"/>
  <c r="CI1491"/>
  <c r="BW1491"/>
  <c r="CK1491"/>
  <c r="BY1491"/>
  <c r="CH1491"/>
  <c r="BV1491"/>
  <c r="CM1491"/>
  <c r="CA1491"/>
  <c r="CG1491"/>
  <c r="CD1491"/>
  <c r="CF1491"/>
  <c r="CC1491"/>
  <c r="CE1491"/>
  <c r="BS1492" l="1"/>
  <c r="BR1492"/>
  <c r="BU1492"/>
  <c r="BQ1492"/>
  <c r="BT1492"/>
  <c r="CB1492" l="1"/>
  <c r="BP1492"/>
  <c r="CJ1492"/>
  <c r="BX1492"/>
  <c r="CL1492"/>
  <c r="BZ1492"/>
  <c r="CI1492"/>
  <c r="BW1492"/>
  <c r="CK1492"/>
  <c r="BY1492"/>
  <c r="CH1492"/>
  <c r="BV1492"/>
  <c r="CM1492"/>
  <c r="CA1492"/>
  <c r="CG1492"/>
  <c r="CD1492"/>
  <c r="CF1492"/>
  <c r="CC1492"/>
  <c r="CE1492"/>
  <c r="BS1493" l="1"/>
  <c r="BR1493"/>
  <c r="BU1493"/>
  <c r="BQ1493"/>
  <c r="BT1493"/>
  <c r="CK1493" l="1"/>
  <c r="BY1493"/>
  <c r="CH1493"/>
  <c r="BV1493"/>
  <c r="CM1493"/>
  <c r="CA1493"/>
  <c r="CB1493"/>
  <c r="BP1493"/>
  <c r="CJ1493"/>
  <c r="BX1493"/>
  <c r="CL1493"/>
  <c r="BZ1493"/>
  <c r="CI1493"/>
  <c r="BW1493"/>
  <c r="CF1493"/>
  <c r="CC1493"/>
  <c r="CE1493"/>
  <c r="CG1493"/>
  <c r="CD1493"/>
  <c r="BS1494" l="1"/>
  <c r="BR1494"/>
  <c r="BU1494"/>
  <c r="BQ1494"/>
  <c r="BT1494"/>
  <c r="CK1494" l="1"/>
  <c r="BY1494"/>
  <c r="CH1494"/>
  <c r="BV1494"/>
  <c r="CM1494"/>
  <c r="CA1494"/>
  <c r="CB1494"/>
  <c r="BP1494"/>
  <c r="CJ1494"/>
  <c r="BX1494"/>
  <c r="CL1494"/>
  <c r="BZ1494"/>
  <c r="CI1494"/>
  <c r="BW1494"/>
  <c r="CF1494"/>
  <c r="CC1494"/>
  <c r="CE1494"/>
  <c r="CG1494"/>
  <c r="CD1494"/>
  <c r="BS1495" l="1"/>
  <c r="BR1495"/>
  <c r="BU1495"/>
  <c r="BQ1495"/>
  <c r="BT1495"/>
  <c r="CB1495" l="1"/>
  <c r="BP1495"/>
  <c r="CJ1495"/>
  <c r="BX1495"/>
  <c r="CL1495"/>
  <c r="BZ1495"/>
  <c r="CI1495"/>
  <c r="BW1495"/>
  <c r="CK1495"/>
  <c r="BY1495"/>
  <c r="CH1495"/>
  <c r="BV1495"/>
  <c r="CM1495"/>
  <c r="CA1495"/>
  <c r="CG1495"/>
  <c r="CD1495"/>
  <c r="CF1495"/>
  <c r="CC1495"/>
  <c r="CE1495"/>
  <c r="BS1496" l="1"/>
  <c r="BR1496"/>
  <c r="BU1496"/>
  <c r="BQ1496"/>
  <c r="BT1496"/>
  <c r="CB1496" l="1"/>
  <c r="BP1496"/>
  <c r="CJ1496"/>
  <c r="BX1496"/>
  <c r="CL1496"/>
  <c r="BZ1496"/>
  <c r="CI1496"/>
  <c r="BW1496"/>
  <c r="CK1496"/>
  <c r="BY1496"/>
  <c r="CH1496"/>
  <c r="BV1496"/>
  <c r="CM1496"/>
  <c r="CA1496"/>
  <c r="CG1496"/>
  <c r="CD1496"/>
  <c r="CF1496"/>
  <c r="CC1496"/>
  <c r="CE1496"/>
  <c r="BS1497" l="1"/>
  <c r="BR1497"/>
  <c r="BU1497"/>
  <c r="BQ1497"/>
  <c r="BT1497"/>
  <c r="BP1497"/>
  <c r="CK1497" l="1"/>
  <c r="BY1497"/>
  <c r="CH1497"/>
  <c r="BV1497"/>
  <c r="CM1497"/>
  <c r="CA1497"/>
  <c r="CJ1497"/>
  <c r="BX1497"/>
  <c r="CL1497"/>
  <c r="BZ1497"/>
  <c r="CI1497"/>
  <c r="BW1497"/>
  <c r="CF1497"/>
  <c r="CC1497"/>
  <c r="CE1497"/>
  <c r="CB1497"/>
  <c r="CG1497"/>
  <c r="CD1497"/>
  <c r="BS1498" l="1"/>
  <c r="BR1498"/>
  <c r="BU1498"/>
  <c r="BQ1498"/>
  <c r="BT1498"/>
  <c r="CK1498" l="1"/>
  <c r="BY1498"/>
  <c r="CH1498"/>
  <c r="BV1498"/>
  <c r="CM1498"/>
  <c r="CA1498"/>
  <c r="CB1498"/>
  <c r="BP1498"/>
  <c r="CJ1498"/>
  <c r="BX1498"/>
  <c r="CL1498"/>
  <c r="BZ1498"/>
  <c r="CI1498"/>
  <c r="BW1498"/>
  <c r="CF1498"/>
  <c r="CC1498"/>
  <c r="CE1498"/>
  <c r="CG1498"/>
  <c r="CD1498"/>
  <c r="BS1499" l="1"/>
  <c r="BR1499"/>
  <c r="BU1499"/>
  <c r="BQ1499"/>
  <c r="BT1499"/>
  <c r="CK1499" l="1"/>
  <c r="BY1499"/>
  <c r="CH1499"/>
  <c r="BV1499"/>
  <c r="CM1499"/>
  <c r="CA1499"/>
  <c r="CB1499"/>
  <c r="BP1499"/>
  <c r="CJ1499"/>
  <c r="BX1499"/>
  <c r="CL1499"/>
  <c r="BZ1499"/>
  <c r="CI1499"/>
  <c r="BW1499"/>
  <c r="CF1499"/>
  <c r="CC1499"/>
  <c r="CE1499"/>
  <c r="CG1499"/>
  <c r="CD1499"/>
  <c r="BS1500" l="1"/>
  <c r="BR1500"/>
  <c r="BU1500"/>
  <c r="BQ1500"/>
  <c r="BT1500"/>
  <c r="CK1500" l="1"/>
  <c r="BY1500"/>
  <c r="CH1500"/>
  <c r="BV1500"/>
  <c r="CM1500"/>
  <c r="CA1500"/>
  <c r="CB1500"/>
  <c r="BP1500"/>
  <c r="CJ1500"/>
  <c r="BX1500"/>
  <c r="CL1500"/>
  <c r="BZ1500"/>
  <c r="CI1500"/>
  <c r="BW1500"/>
  <c r="CF1500"/>
  <c r="CC1500"/>
  <c r="CE1500"/>
  <c r="CG1500"/>
  <c r="CD1500"/>
  <c r="BS1501" l="1"/>
  <c r="BR1501"/>
  <c r="BU1501"/>
  <c r="BQ1501"/>
  <c r="BT1501"/>
  <c r="CB1501" l="1"/>
  <c r="BP1501"/>
  <c r="CJ1501"/>
  <c r="BX1501"/>
  <c r="CL1501"/>
  <c r="BZ1501"/>
  <c r="CI1501"/>
  <c r="BW1501"/>
  <c r="CK1501"/>
  <c r="BY1501"/>
  <c r="CH1501"/>
  <c r="BV1501"/>
  <c r="CM1501"/>
  <c r="CA1501"/>
  <c r="CG1501"/>
  <c r="CD1501"/>
  <c r="CF1501"/>
  <c r="CC1501"/>
  <c r="CE1501"/>
  <c r="BS1502" l="1"/>
  <c r="BR1502"/>
  <c r="BU1502"/>
  <c r="BQ1502"/>
  <c r="BT1502"/>
  <c r="BP1502"/>
  <c r="CJ1502" l="1"/>
  <c r="BX1502"/>
  <c r="CL1502"/>
  <c r="BZ1502"/>
  <c r="CI1502"/>
  <c r="BW1502"/>
  <c r="CK1502"/>
  <c r="BY1502"/>
  <c r="CH1502"/>
  <c r="BV1502"/>
  <c r="CM1502"/>
  <c r="CA1502"/>
  <c r="CG1502"/>
  <c r="CD1502"/>
  <c r="CB1502"/>
  <c r="CF1502"/>
  <c r="CC1502"/>
  <c r="CE1502"/>
  <c r="BS1503" l="1"/>
  <c r="BR1503"/>
  <c r="BU1503"/>
  <c r="BQ1503"/>
  <c r="BT1503"/>
  <c r="CK1503" l="1"/>
  <c r="BY1503"/>
  <c r="CH1503"/>
  <c r="BV1503"/>
  <c r="CM1503"/>
  <c r="CA1503"/>
  <c r="CB1503"/>
  <c r="BP1503"/>
  <c r="CJ1503"/>
  <c r="BX1503"/>
  <c r="CL1503"/>
  <c r="BZ1503"/>
  <c r="CI1503"/>
  <c r="BW1503"/>
  <c r="CF1503"/>
  <c r="CC1503"/>
  <c r="CE1503"/>
  <c r="CG1503"/>
  <c r="CD1503"/>
  <c r="BS1504" l="1"/>
  <c r="BR1504"/>
  <c r="BU1504"/>
  <c r="BQ1504"/>
  <c r="BT1504"/>
  <c r="CK1504" l="1"/>
  <c r="BY1504"/>
  <c r="CH1504"/>
  <c r="BV1504"/>
  <c r="CM1504"/>
  <c r="CA1504"/>
  <c r="CB1504"/>
  <c r="BP1504"/>
  <c r="CJ1504"/>
  <c r="BX1504"/>
  <c r="CL1504"/>
  <c r="BZ1504"/>
  <c r="CI1504"/>
  <c r="BW1504"/>
  <c r="CD1504"/>
  <c r="CG1504"/>
  <c r="CF1504"/>
  <c r="CC1504"/>
  <c r="CE1504"/>
  <c r="BS1505" l="1"/>
  <c r="BR1505"/>
  <c r="BU1505"/>
  <c r="BQ1505"/>
  <c r="BT1505"/>
  <c r="CK1505" l="1"/>
  <c r="BY1505"/>
  <c r="CH1505"/>
  <c r="BV1505"/>
  <c r="CM1505"/>
  <c r="CA1505"/>
  <c r="CB1505"/>
  <c r="BP1505"/>
  <c r="CJ1505"/>
  <c r="BX1505"/>
  <c r="CL1505"/>
  <c r="BZ1505"/>
  <c r="CI1505"/>
  <c r="BW1505"/>
  <c r="CF1505"/>
  <c r="CC1505"/>
  <c r="CE1505"/>
  <c r="CG1505"/>
  <c r="CD1505"/>
  <c r="BS1506" l="1"/>
  <c r="BR1506"/>
  <c r="BU1506"/>
  <c r="BQ1506"/>
  <c r="BT1506"/>
  <c r="BP1506"/>
  <c r="CK1506" l="1"/>
  <c r="BY1506"/>
  <c r="CH1506"/>
  <c r="BV1506"/>
  <c r="CM1506"/>
  <c r="CA1506"/>
  <c r="CJ1506"/>
  <c r="BX1506"/>
  <c r="CL1506"/>
  <c r="BZ1506"/>
  <c r="CI1506"/>
  <c r="BW1506"/>
  <c r="CF1506"/>
  <c r="CC1506"/>
  <c r="CE1506"/>
  <c r="CB1506"/>
  <c r="CG1506"/>
  <c r="CD1506"/>
  <c r="BS1507" l="1"/>
  <c r="BR1507"/>
  <c r="BU1507"/>
  <c r="BQ1507"/>
  <c r="BT1507"/>
  <c r="BP1507"/>
  <c r="CJ1507" l="1"/>
  <c r="BX1507"/>
  <c r="CL1507"/>
  <c r="BZ1507"/>
  <c r="CI1507"/>
  <c r="BW1507"/>
  <c r="CK1507"/>
  <c r="BY1507"/>
  <c r="CH1507"/>
  <c r="BV1507"/>
  <c r="CM1507"/>
  <c r="CA1507"/>
  <c r="CB1507"/>
  <c r="CG1507"/>
  <c r="CD1507"/>
  <c r="CF1507"/>
  <c r="CC1507"/>
  <c r="CE1507"/>
  <c r="BS1508" l="1"/>
  <c r="BR1508"/>
  <c r="BU1508"/>
  <c r="BQ1508"/>
  <c r="BT1508"/>
  <c r="CB1508" l="1"/>
  <c r="BP1508"/>
  <c r="CJ1508"/>
  <c r="BX1508"/>
  <c r="CL1508"/>
  <c r="BZ1508"/>
  <c r="CI1508"/>
  <c r="BW1508"/>
  <c r="CK1508"/>
  <c r="BY1508"/>
  <c r="CH1508"/>
  <c r="BV1508"/>
  <c r="CM1508"/>
  <c r="CA1508"/>
  <c r="CG1508"/>
  <c r="CD1508"/>
  <c r="CF1508"/>
  <c r="CC1508"/>
  <c r="CE1508"/>
  <c r="BS1509" l="1"/>
  <c r="BR1509"/>
  <c r="BU1509"/>
  <c r="BQ1509"/>
  <c r="BT1509"/>
  <c r="CK1509" l="1"/>
  <c r="BY1509"/>
  <c r="CH1509"/>
  <c r="BV1509"/>
  <c r="CM1509"/>
  <c r="CA1509"/>
  <c r="CB1509"/>
  <c r="BP1509"/>
  <c r="CJ1509"/>
  <c r="BX1509"/>
  <c r="CL1509"/>
  <c r="BZ1509"/>
  <c r="CI1509"/>
  <c r="BW1509"/>
  <c r="CF1509"/>
  <c r="CC1509"/>
  <c r="CE1509"/>
  <c r="CG1509"/>
  <c r="CD1509"/>
  <c r="BS1510" l="1"/>
  <c r="BR1510"/>
  <c r="BU1510"/>
  <c r="BQ1510"/>
  <c r="BT1510"/>
  <c r="CB1510" l="1"/>
  <c r="BP1510"/>
  <c r="CJ1510"/>
  <c r="BX1510"/>
  <c r="CL1510"/>
  <c r="BZ1510"/>
  <c r="CI1510"/>
  <c r="BW1510"/>
  <c r="CK1510"/>
  <c r="BY1510"/>
  <c r="CH1510"/>
  <c r="BV1510"/>
  <c r="CM1510"/>
  <c r="CA1510"/>
  <c r="CG1510"/>
  <c r="CD1510"/>
  <c r="CF1510"/>
  <c r="CC1510"/>
  <c r="CE1510"/>
  <c r="BS1511" l="1"/>
  <c r="BR1511"/>
  <c r="BU1511"/>
  <c r="BQ1511"/>
  <c r="BT1511"/>
  <c r="CB1511" l="1"/>
  <c r="BP1511"/>
  <c r="CJ1511"/>
  <c r="BX1511"/>
  <c r="CL1511"/>
  <c r="BZ1511"/>
  <c r="CI1511"/>
  <c r="BW1511"/>
  <c r="CK1511"/>
  <c r="BY1511"/>
  <c r="CH1511"/>
  <c r="BV1511"/>
  <c r="CM1511"/>
  <c r="CA1511"/>
  <c r="CG1511"/>
  <c r="CD1511"/>
  <c r="CF1511"/>
  <c r="CC1511"/>
  <c r="CE1511"/>
  <c r="BS1512" l="1"/>
  <c r="BR1512"/>
  <c r="BU1512"/>
  <c r="BQ1512"/>
  <c r="BT1512"/>
  <c r="CK1512" l="1"/>
  <c r="BY1512"/>
  <c r="CH1512"/>
  <c r="BV1512"/>
  <c r="CM1512"/>
  <c r="CA1512"/>
  <c r="CB1512"/>
  <c r="BP1512"/>
  <c r="CJ1512"/>
  <c r="BX1512"/>
  <c r="CL1512"/>
  <c r="BZ1512"/>
  <c r="CI1512"/>
  <c r="BW1512"/>
  <c r="CF1512"/>
  <c r="CC1512"/>
  <c r="CE1512"/>
  <c r="CG1512"/>
  <c r="CD1512"/>
  <c r="BS1513" l="1"/>
  <c r="BR1513"/>
  <c r="BU1513"/>
  <c r="BQ1513"/>
  <c r="BT1513"/>
  <c r="CK1513" l="1"/>
  <c r="BY1513"/>
  <c r="CH1513"/>
  <c r="BV1513"/>
  <c r="CM1513"/>
  <c r="CA1513"/>
  <c r="CB1513"/>
  <c r="BP1513"/>
  <c r="CJ1513"/>
  <c r="BX1513"/>
  <c r="CL1513"/>
  <c r="BZ1513"/>
  <c r="CI1513"/>
  <c r="BW1513"/>
  <c r="CF1513"/>
  <c r="CC1513"/>
  <c r="CE1513"/>
  <c r="CG1513"/>
  <c r="CD1513"/>
  <c r="BS1514" l="1"/>
  <c r="BR1514"/>
  <c r="BU1514"/>
  <c r="BQ1514"/>
  <c r="BT1514"/>
  <c r="CB1514" l="1"/>
  <c r="BP1514"/>
  <c r="CJ1514"/>
  <c r="BX1514"/>
  <c r="CL1514"/>
  <c r="BZ1514"/>
  <c r="CI1514"/>
  <c r="BW1514"/>
  <c r="CK1514"/>
  <c r="BY1514"/>
  <c r="CH1514"/>
  <c r="BV1514"/>
  <c r="CM1514"/>
  <c r="CA1514"/>
  <c r="CG1514"/>
  <c r="CD1514"/>
  <c r="CF1514"/>
  <c r="CC1514"/>
  <c r="CE1514"/>
  <c r="BS1515" l="1"/>
  <c r="BR1515"/>
  <c r="BU1515"/>
  <c r="BQ1515"/>
  <c r="BT1515"/>
  <c r="CK1515" l="1"/>
  <c r="BY1515"/>
  <c r="CH1515"/>
  <c r="BV1515"/>
  <c r="CM1515"/>
  <c r="CA1515"/>
  <c r="CB1515"/>
  <c r="BP1515"/>
  <c r="CJ1515"/>
  <c r="BX1515"/>
  <c r="CL1515"/>
  <c r="BZ1515"/>
  <c r="CI1515"/>
  <c r="BW1515"/>
  <c r="CF1515"/>
  <c r="CC1515"/>
  <c r="CE1515"/>
  <c r="CG1515"/>
  <c r="CD1515"/>
  <c r="BS1516" l="1"/>
  <c r="BR1516"/>
  <c r="BU1516"/>
  <c r="BQ1516"/>
  <c r="BT1516"/>
  <c r="CB1516" l="1"/>
  <c r="BP1516"/>
  <c r="CJ1516"/>
  <c r="BX1516"/>
  <c r="CL1516"/>
  <c r="BZ1516"/>
  <c r="CI1516"/>
  <c r="BW1516"/>
  <c r="CK1516"/>
  <c r="BY1516"/>
  <c r="CH1516"/>
  <c r="BV1516"/>
  <c r="CM1516"/>
  <c r="CA1516"/>
  <c r="CG1516"/>
  <c r="CD1516"/>
  <c r="CF1516"/>
  <c r="CC1516"/>
  <c r="CE1516"/>
  <c r="BS1517" l="1"/>
  <c r="BR1517"/>
  <c r="BU1517"/>
  <c r="BQ1517"/>
  <c r="BT1517"/>
  <c r="CK1517" l="1"/>
  <c r="BY1517"/>
  <c r="CH1517"/>
  <c r="BV1517"/>
  <c r="CM1517"/>
  <c r="CA1517"/>
  <c r="CB1517"/>
  <c r="BP1517"/>
  <c r="CJ1517"/>
  <c r="BX1517"/>
  <c r="CL1517"/>
  <c r="BZ1517"/>
  <c r="CI1517"/>
  <c r="BW1517"/>
  <c r="CF1517"/>
  <c r="CC1517"/>
  <c r="CE1517"/>
  <c r="CG1517"/>
  <c r="CD1517"/>
  <c r="BS1518" l="1"/>
  <c r="BR1518"/>
  <c r="BU1518"/>
  <c r="BQ1518"/>
  <c r="BT1518"/>
  <c r="CK1518" l="1"/>
  <c r="BY1518"/>
  <c r="CH1518"/>
  <c r="BV1518"/>
  <c r="CM1518"/>
  <c r="CA1518"/>
  <c r="CB1518"/>
  <c r="BP1518"/>
  <c r="CJ1518"/>
  <c r="BX1518"/>
  <c r="CL1518"/>
  <c r="BZ1518"/>
  <c r="CI1518"/>
  <c r="BW1518"/>
  <c r="CF1518"/>
  <c r="CC1518"/>
  <c r="CE1518"/>
  <c r="CG1518"/>
  <c r="CD1518"/>
  <c r="BS1519" l="1"/>
  <c r="BR1519"/>
  <c r="BU1519"/>
  <c r="BQ1519"/>
  <c r="BT1519"/>
  <c r="CK1519" l="1"/>
  <c r="BY1519"/>
  <c r="CH1519"/>
  <c r="BV1519"/>
  <c r="CM1519"/>
  <c r="CA1519"/>
  <c r="CB1519"/>
  <c r="BP1519"/>
  <c r="CJ1519"/>
  <c r="BX1519"/>
  <c r="CL1519"/>
  <c r="BZ1519"/>
  <c r="CI1519"/>
  <c r="BW1519"/>
  <c r="CF1519"/>
  <c r="CC1519"/>
  <c r="CE1519"/>
  <c r="CG1519"/>
  <c r="CD1519"/>
  <c r="BS1520" l="1"/>
  <c r="BR1520"/>
  <c r="BU1520"/>
  <c r="BQ1520"/>
  <c r="BT1520"/>
  <c r="CK1520" l="1"/>
  <c r="BY1520"/>
  <c r="CH1520"/>
  <c r="BV1520"/>
  <c r="CM1520"/>
  <c r="CA1520"/>
  <c r="CB1520"/>
  <c r="BP1520"/>
  <c r="CJ1520"/>
  <c r="BX1520"/>
  <c r="CL1520"/>
  <c r="BZ1520"/>
  <c r="CI1520"/>
  <c r="BW1520"/>
  <c r="CF1520"/>
  <c r="CC1520"/>
  <c r="CE1520"/>
  <c r="CG1520"/>
  <c r="CD1520"/>
  <c r="BS1521" l="1"/>
  <c r="BR1521"/>
  <c r="BU1521"/>
  <c r="BQ1521"/>
  <c r="BT1521"/>
  <c r="CB1521" l="1"/>
  <c r="BP1521"/>
  <c r="CJ1521"/>
  <c r="BX1521"/>
  <c r="CL1521"/>
  <c r="BZ1521"/>
  <c r="CI1521"/>
  <c r="BW1521"/>
  <c r="CK1521"/>
  <c r="BY1521"/>
  <c r="CH1521"/>
  <c r="BV1521"/>
  <c r="CM1521"/>
  <c r="CA1521"/>
  <c r="CG1521"/>
  <c r="CD1521"/>
  <c r="CF1521"/>
  <c r="CC1521"/>
  <c r="CE1521"/>
  <c r="BS1522" l="1"/>
  <c r="BR1522"/>
  <c r="BU1522"/>
  <c r="BQ1522"/>
  <c r="BT1522"/>
  <c r="CK1522" l="1"/>
  <c r="BY1522"/>
  <c r="CH1522"/>
  <c r="BV1522"/>
  <c r="CM1522"/>
  <c r="CA1522"/>
  <c r="CB1522"/>
  <c r="BP1522"/>
  <c r="CJ1522"/>
  <c r="BX1522"/>
  <c r="CL1522"/>
  <c r="BZ1522"/>
  <c r="CI1522"/>
  <c r="BW1522"/>
  <c r="CF1522"/>
  <c r="CC1522"/>
  <c r="CE1522"/>
  <c r="CG1522"/>
  <c r="CD1522"/>
  <c r="BS1523" l="1"/>
  <c r="BR1523"/>
  <c r="BU1523"/>
  <c r="BQ1523"/>
  <c r="BT1523"/>
  <c r="BP1523"/>
  <c r="CJ1523" l="1"/>
  <c r="BX1523"/>
  <c r="CL1523"/>
  <c r="BZ1523"/>
  <c r="CI1523"/>
  <c r="BW1523"/>
  <c r="CK1523"/>
  <c r="BY1523"/>
  <c r="CH1523"/>
  <c r="BV1523"/>
  <c r="CM1523"/>
  <c r="CA1523"/>
  <c r="CG1523"/>
  <c r="CD1523"/>
  <c r="CF1523"/>
  <c r="CC1523"/>
  <c r="CE1523"/>
  <c r="CB1523"/>
  <c r="BS1524" l="1"/>
  <c r="BR1524"/>
  <c r="BU1524"/>
  <c r="BQ1524"/>
  <c r="BT1524"/>
  <c r="BP1524"/>
  <c r="CK1524" l="1"/>
  <c r="BY1524"/>
  <c r="CH1524"/>
  <c r="BV1524"/>
  <c r="CM1524"/>
  <c r="CA1524"/>
  <c r="CJ1524"/>
  <c r="BX1524"/>
  <c r="CL1524"/>
  <c r="BZ1524"/>
  <c r="CI1524"/>
  <c r="BW1524"/>
  <c r="CC1524"/>
  <c r="CE1524"/>
  <c r="CF1524"/>
  <c r="CB1524"/>
  <c r="CG1524"/>
  <c r="CD1524"/>
  <c r="BS1525" l="1"/>
  <c r="BR1525"/>
  <c r="BU1525"/>
  <c r="BQ1525"/>
  <c r="BT1525"/>
  <c r="BP1525"/>
  <c r="CK1525" l="1"/>
  <c r="BY1525"/>
  <c r="CH1525"/>
  <c r="BV1525"/>
  <c r="CM1525"/>
  <c r="CA1525"/>
  <c r="CJ1525"/>
  <c r="BX1525"/>
  <c r="CL1525"/>
  <c r="BZ1525"/>
  <c r="CI1525"/>
  <c r="BW1525"/>
  <c r="CC1525"/>
  <c r="CE1525"/>
  <c r="CF1525"/>
  <c r="CB1525"/>
  <c r="CG1525"/>
  <c r="CD1525"/>
  <c r="BS1526" l="1"/>
  <c r="BR1526"/>
  <c r="BU1526"/>
  <c r="BQ1526"/>
  <c r="BT1526"/>
  <c r="BP1526"/>
  <c r="CK1526" l="1"/>
  <c r="BY1526"/>
  <c r="CH1526"/>
  <c r="BV1526"/>
  <c r="CM1526"/>
  <c r="CA1526"/>
  <c r="CJ1526"/>
  <c r="BX1526"/>
  <c r="CL1526"/>
  <c r="BZ1526"/>
  <c r="CI1526"/>
  <c r="BW1526"/>
  <c r="CF1526"/>
  <c r="CE1526"/>
  <c r="CC1526"/>
  <c r="CB1526"/>
  <c r="CG1526"/>
  <c r="CD1526"/>
  <c r="BS1527" l="1"/>
  <c r="BR1527"/>
  <c r="BU1527"/>
  <c r="BQ1527"/>
  <c r="BT1527"/>
  <c r="BP1527"/>
  <c r="CK1527" l="1"/>
  <c r="BY1527"/>
  <c r="CH1527"/>
  <c r="BV1527"/>
  <c r="CM1527"/>
  <c r="CA1527"/>
  <c r="CJ1527"/>
  <c r="BX1527"/>
  <c r="CL1527"/>
  <c r="BZ1527"/>
  <c r="CI1527"/>
  <c r="BW1527"/>
  <c r="CE1527"/>
  <c r="CF1527"/>
  <c r="CC1527"/>
  <c r="CB1527"/>
  <c r="CG1527"/>
  <c r="CD1527"/>
  <c r="BS1528" l="1"/>
  <c r="BR1528"/>
  <c r="BU1528"/>
  <c r="BQ1528"/>
  <c r="BT1528"/>
  <c r="CK1528" l="1"/>
  <c r="BY1528"/>
  <c r="CH1528"/>
  <c r="BV1528"/>
  <c r="CM1528"/>
  <c r="CA1528"/>
  <c r="CB1528"/>
  <c r="BP1528"/>
  <c r="CJ1528"/>
  <c r="BX1528"/>
  <c r="CL1528"/>
  <c r="BZ1528"/>
  <c r="CI1528"/>
  <c r="BW1528"/>
  <c r="CF1528"/>
  <c r="CC1528"/>
  <c r="CE1528"/>
  <c r="CG1528"/>
  <c r="CD1528"/>
  <c r="BS1529" l="1"/>
  <c r="BR1529"/>
  <c r="BU1529"/>
  <c r="BQ1529"/>
  <c r="BT1529"/>
  <c r="CK1529" l="1"/>
  <c r="BY1529"/>
  <c r="CH1529"/>
  <c r="BV1529"/>
  <c r="CM1529"/>
  <c r="CA1529"/>
  <c r="CB1529"/>
  <c r="BP1529"/>
  <c r="CJ1529"/>
  <c r="BX1529"/>
  <c r="CL1529"/>
  <c r="BZ1529"/>
  <c r="CI1529"/>
  <c r="BW1529"/>
  <c r="CC1529"/>
  <c r="CE1529"/>
  <c r="CF1529"/>
  <c r="CG1529"/>
  <c r="CD1529"/>
  <c r="BS1530" l="1"/>
  <c r="BR1530"/>
  <c r="BU1530"/>
  <c r="BQ1530"/>
  <c r="BT1530"/>
  <c r="CK1530" l="1"/>
  <c r="BY1530"/>
  <c r="CH1530"/>
  <c r="BV1530"/>
  <c r="CM1530"/>
  <c r="CA1530"/>
  <c r="CB1530"/>
  <c r="BP1530"/>
  <c r="CJ1530"/>
  <c r="BX1530"/>
  <c r="CL1530"/>
  <c r="BZ1530"/>
  <c r="CI1530"/>
  <c r="BW1530"/>
  <c r="CF1530"/>
  <c r="CC1530"/>
  <c r="CE1530"/>
  <c r="CG1530"/>
  <c r="CD1530"/>
  <c r="BS1531" l="1"/>
  <c r="BR1531"/>
  <c r="BU1531"/>
  <c r="BQ1531"/>
  <c r="BT1531"/>
  <c r="CK1531" l="1"/>
  <c r="BY1531"/>
  <c r="CH1531"/>
  <c r="BV1531"/>
  <c r="CM1531"/>
  <c r="CA1531"/>
  <c r="CB1531"/>
  <c r="BP1531"/>
  <c r="CJ1531"/>
  <c r="BX1531"/>
  <c r="CL1531"/>
  <c r="BZ1531"/>
  <c r="CI1531"/>
  <c r="BW1531"/>
  <c r="CG1531"/>
  <c r="CD1531"/>
  <c r="CF1531"/>
  <c r="CC1531"/>
  <c r="CE1531"/>
  <c r="BS1532" l="1"/>
  <c r="BR1532"/>
  <c r="BU1532"/>
  <c r="BQ1532"/>
  <c r="BT1532"/>
  <c r="CK1532" l="1"/>
  <c r="BY1532"/>
  <c r="CH1532"/>
  <c r="BV1532"/>
  <c r="CM1532"/>
  <c r="CA1532"/>
  <c r="CB1532"/>
  <c r="BP1532"/>
  <c r="CJ1532"/>
  <c r="BX1532"/>
  <c r="CL1532"/>
  <c r="BZ1532"/>
  <c r="CI1532"/>
  <c r="BW1532"/>
  <c r="CF1532"/>
  <c r="CC1532"/>
  <c r="CE1532"/>
  <c r="CG1532"/>
  <c r="CD1532"/>
  <c r="BS1533" l="1"/>
  <c r="BR1533"/>
  <c r="BU1533"/>
  <c r="BQ1533"/>
  <c r="BT1533"/>
  <c r="CB1533" l="1"/>
  <c r="BP1533"/>
  <c r="CK1533"/>
  <c r="BY1533"/>
  <c r="CH1533"/>
  <c r="BV1533"/>
  <c r="CM1533"/>
  <c r="CA1533"/>
  <c r="CJ1533"/>
  <c r="BX1533"/>
  <c r="CL1533"/>
  <c r="BZ1533"/>
  <c r="CI1533"/>
  <c r="BW1533"/>
  <c r="CE1533"/>
  <c r="CF1533"/>
  <c r="CC1533"/>
  <c r="CG1533"/>
  <c r="CD1533"/>
  <c r="BS1534" l="1"/>
  <c r="BR1534"/>
  <c r="BU1534"/>
  <c r="BQ1534"/>
  <c r="BT1534"/>
  <c r="CK1534" l="1"/>
  <c r="BY1534"/>
  <c r="CH1534"/>
  <c r="BV1534"/>
  <c r="CM1534"/>
  <c r="CA1534"/>
  <c r="CB1534"/>
  <c r="BP1534"/>
  <c r="CJ1534"/>
  <c r="BX1534"/>
  <c r="CL1534"/>
  <c r="BZ1534"/>
  <c r="CI1534"/>
  <c r="BW1534"/>
  <c r="CD1534"/>
  <c r="CF1534"/>
  <c r="CC1534"/>
  <c r="CE1534"/>
  <c r="CG1534"/>
  <c r="BS1535" l="1"/>
  <c r="BR1535"/>
  <c r="BU1535"/>
  <c r="BQ1535"/>
  <c r="BT1535"/>
  <c r="CK1535" l="1"/>
  <c r="BY1535"/>
  <c r="CH1535"/>
  <c r="BV1535"/>
  <c r="CM1535"/>
  <c r="CA1535"/>
  <c r="CB1535"/>
  <c r="BP1535"/>
  <c r="CJ1535"/>
  <c r="BX1535"/>
  <c r="CL1535"/>
  <c r="BZ1535"/>
  <c r="CI1535"/>
  <c r="BW1535"/>
  <c r="CF1535"/>
  <c r="CC1535"/>
  <c r="CE1535"/>
  <c r="CG1535"/>
  <c r="CD1535"/>
  <c r="BS1536" l="1"/>
  <c r="BR1536"/>
  <c r="BU1536"/>
  <c r="BQ1536"/>
  <c r="BT1536"/>
  <c r="CK1536" l="1"/>
  <c r="BY1536"/>
  <c r="CH1536"/>
  <c r="BV1536"/>
  <c r="CM1536"/>
  <c r="CA1536"/>
  <c r="CB1536"/>
  <c r="BP1536"/>
  <c r="CJ1536"/>
  <c r="BX1536"/>
  <c r="CL1536"/>
  <c r="BZ1536"/>
  <c r="CI1536"/>
  <c r="BW1536"/>
  <c r="CF1536"/>
  <c r="CC1536"/>
  <c r="CE1536"/>
  <c r="CG1536"/>
  <c r="CD1536"/>
  <c r="BS1537" l="1"/>
  <c r="BR1537"/>
  <c r="BU1537"/>
  <c r="BQ1537"/>
  <c r="BT1537"/>
  <c r="CK1537" l="1"/>
  <c r="BY1537"/>
  <c r="CH1537"/>
  <c r="BV1537"/>
  <c r="CM1537"/>
  <c r="CA1537"/>
  <c r="CB1537"/>
  <c r="BP1537"/>
  <c r="CJ1537"/>
  <c r="BX1537"/>
  <c r="CL1537"/>
  <c r="BZ1537"/>
  <c r="CI1537"/>
  <c r="BW1537"/>
  <c r="CF1537"/>
  <c r="CC1537"/>
  <c r="CE1537"/>
  <c r="CG1537"/>
  <c r="CD1537"/>
  <c r="BS1538" l="1"/>
  <c r="BR1538"/>
  <c r="BU1538"/>
  <c r="BQ1538"/>
  <c r="BT1538"/>
  <c r="CK1538" l="1"/>
  <c r="BY1538"/>
  <c r="CH1538"/>
  <c r="BV1538"/>
  <c r="CM1538"/>
  <c r="CA1538"/>
  <c r="CB1538"/>
  <c r="BP1538"/>
  <c r="CJ1538"/>
  <c r="BX1538"/>
  <c r="CL1538"/>
  <c r="BZ1538"/>
  <c r="CI1538"/>
  <c r="BW1538"/>
  <c r="CF1538"/>
  <c r="CC1538"/>
  <c r="CE1538"/>
  <c r="CG1538"/>
  <c r="CD1538"/>
  <c r="BS1539" l="1"/>
  <c r="BR1539"/>
  <c r="BU1539"/>
  <c r="BQ1539"/>
  <c r="BT1539"/>
  <c r="CK1539" l="1"/>
  <c r="BY1539"/>
  <c r="CH1539"/>
  <c r="BV1539"/>
  <c r="CM1539"/>
  <c r="CA1539"/>
  <c r="CB1539"/>
  <c r="BP1539"/>
  <c r="CJ1539"/>
  <c r="BX1539"/>
  <c r="CL1539"/>
  <c r="BZ1539"/>
  <c r="CI1539"/>
  <c r="BW1539"/>
  <c r="CG1539"/>
  <c r="CF1539"/>
  <c r="CC1539"/>
  <c r="CE1539"/>
  <c r="CD1539"/>
  <c r="BS1540" l="1"/>
  <c r="BR1540"/>
  <c r="BU1540"/>
  <c r="BQ1540"/>
  <c r="BT1540"/>
  <c r="CB1540" l="1"/>
  <c r="BP1540"/>
  <c r="CK1540"/>
  <c r="BY1540"/>
  <c r="CH1540"/>
  <c r="BV1540"/>
  <c r="CM1540"/>
  <c r="CA1540"/>
  <c r="CJ1540"/>
  <c r="BX1540"/>
  <c r="CL1540"/>
  <c r="BZ1540"/>
  <c r="CI1540"/>
  <c r="BW1540"/>
  <c r="CF1540"/>
  <c r="CC1540"/>
  <c r="CE1540"/>
  <c r="CG1540"/>
  <c r="CD1540"/>
  <c r="BS1541" l="1"/>
  <c r="BR1541"/>
  <c r="BU1541"/>
  <c r="BQ1541"/>
  <c r="BT1541"/>
  <c r="CK1541" l="1"/>
  <c r="BY1541"/>
  <c r="CH1541"/>
  <c r="BV1541"/>
  <c r="CM1541"/>
  <c r="CA1541"/>
  <c r="CB1541"/>
  <c r="BP1541"/>
  <c r="CJ1541"/>
  <c r="BX1541"/>
  <c r="CL1541"/>
  <c r="BZ1541"/>
  <c r="CI1541"/>
  <c r="BW1541"/>
  <c r="CF1541"/>
  <c r="CC1541"/>
  <c r="CE1541"/>
  <c r="CG1541"/>
  <c r="CD1541"/>
  <c r="BS1542" l="1"/>
  <c r="BR1542"/>
  <c r="BU1542"/>
  <c r="BQ1542"/>
  <c r="BT1542"/>
  <c r="CK1542" l="1"/>
  <c r="BY1542"/>
  <c r="CH1542"/>
  <c r="BV1542"/>
  <c r="CM1542"/>
  <c r="CA1542"/>
  <c r="CB1542"/>
  <c r="BP1542"/>
  <c r="CJ1542"/>
  <c r="BX1542"/>
  <c r="CL1542"/>
  <c r="BZ1542"/>
  <c r="CI1542"/>
  <c r="BW1542"/>
  <c r="CF1542"/>
  <c r="CC1542"/>
  <c r="CE1542"/>
  <c r="CG1542"/>
  <c r="CD1542"/>
  <c r="BS1543" l="1"/>
  <c r="BR1543"/>
  <c r="BU1543"/>
  <c r="BQ1543"/>
  <c r="BT1543"/>
  <c r="CK1543" l="1"/>
  <c r="BY1543"/>
  <c r="CH1543"/>
  <c r="BV1543"/>
  <c r="CM1543"/>
  <c r="CA1543"/>
  <c r="CB1543"/>
  <c r="BP1543"/>
  <c r="CJ1543"/>
  <c r="BX1543"/>
  <c r="CL1543"/>
  <c r="BZ1543"/>
  <c r="CI1543"/>
  <c r="BW1543"/>
  <c r="CF1543"/>
  <c r="CC1543"/>
  <c r="CE1543"/>
  <c r="CG1543"/>
  <c r="CD1543"/>
  <c r="BS1544" l="1"/>
  <c r="BR1544"/>
  <c r="BU1544"/>
  <c r="BQ1544"/>
  <c r="BT1544"/>
  <c r="CK1544" l="1"/>
  <c r="BY1544"/>
  <c r="CH1544"/>
  <c r="BV1544"/>
  <c r="CM1544"/>
  <c r="CA1544"/>
  <c r="CB1544"/>
  <c r="BP1544"/>
  <c r="CJ1544"/>
  <c r="BX1544"/>
  <c r="CL1544"/>
  <c r="BZ1544"/>
  <c r="CI1544"/>
  <c r="BW1544"/>
  <c r="CG1544"/>
  <c r="CD1544"/>
  <c r="CF1544"/>
  <c r="CC1544"/>
  <c r="CE1544"/>
  <c r="BS1545" l="1"/>
  <c r="BR1545"/>
  <c r="BU1545"/>
  <c r="BQ1545"/>
  <c r="BT1545"/>
  <c r="CK1545" l="1"/>
  <c r="BY1545"/>
  <c r="CH1545"/>
  <c r="BV1545"/>
  <c r="CM1545"/>
  <c r="CA1545"/>
  <c r="CB1545"/>
  <c r="BP1545"/>
  <c r="CJ1545"/>
  <c r="BX1545"/>
  <c r="CL1545"/>
  <c r="BZ1545"/>
  <c r="CI1545"/>
  <c r="BW1545"/>
  <c r="CF1545"/>
  <c r="CC1545"/>
  <c r="CE1545"/>
  <c r="CG1545"/>
  <c r="CD1545"/>
  <c r="BS1546" l="1"/>
  <c r="BR1546"/>
  <c r="BU1546"/>
  <c r="BQ1546"/>
  <c r="BT1546"/>
  <c r="CK1546" l="1"/>
  <c r="BY1546"/>
  <c r="CH1546"/>
  <c r="BV1546"/>
  <c r="CM1546"/>
  <c r="CA1546"/>
  <c r="CB1546"/>
  <c r="BP1546"/>
  <c r="CJ1546"/>
  <c r="BX1546"/>
  <c r="CL1546"/>
  <c r="BZ1546"/>
  <c r="CI1546"/>
  <c r="BW1546"/>
  <c r="CF1546"/>
  <c r="CC1546"/>
  <c r="CE1546"/>
  <c r="CG1546"/>
  <c r="CD1546"/>
  <c r="BS1547" l="1"/>
  <c r="BR1547"/>
  <c r="BU1547"/>
  <c r="BQ1547"/>
  <c r="BT1547"/>
  <c r="CK1547" l="1"/>
  <c r="BY1547"/>
  <c r="CH1547"/>
  <c r="BV1547"/>
  <c r="CM1547"/>
  <c r="CA1547"/>
  <c r="CB1547"/>
  <c r="BP1547"/>
  <c r="CJ1547"/>
  <c r="BX1547"/>
  <c r="CL1547"/>
  <c r="BZ1547"/>
  <c r="CI1547"/>
  <c r="BW1547"/>
  <c r="CF1547"/>
  <c r="CC1547"/>
  <c r="CE1547"/>
  <c r="CG1547"/>
  <c r="CD1547"/>
  <c r="BS1548" l="1"/>
  <c r="BR1548"/>
  <c r="BU1548"/>
  <c r="BQ1548"/>
  <c r="BT1548"/>
  <c r="CK1548" l="1"/>
  <c r="BY1548"/>
  <c r="CH1548"/>
  <c r="BV1548"/>
  <c r="CM1548"/>
  <c r="CA1548"/>
  <c r="CB1548"/>
  <c r="BP1548"/>
  <c r="CJ1548"/>
  <c r="BX1548"/>
  <c r="CL1548"/>
  <c r="BZ1548"/>
  <c r="CI1548"/>
  <c r="BW1548"/>
  <c r="CF1548"/>
  <c r="CC1548"/>
  <c r="CE1548"/>
  <c r="CG1548"/>
  <c r="CD1548"/>
  <c r="BS1549" l="1"/>
  <c r="BR1549"/>
  <c r="BU1549"/>
  <c r="BQ1549"/>
  <c r="BT1549"/>
  <c r="CB1549" l="1"/>
  <c r="BP1549"/>
  <c r="CJ1549"/>
  <c r="BX1549"/>
  <c r="CL1549"/>
  <c r="BZ1549"/>
  <c r="CI1549"/>
  <c r="BW1549"/>
  <c r="CK1549"/>
  <c r="BY1549"/>
  <c r="CH1549"/>
  <c r="BV1549"/>
  <c r="CM1549"/>
  <c r="CA1549"/>
  <c r="CG1549"/>
  <c r="CD1549"/>
  <c r="CF1549"/>
  <c r="CC1549"/>
  <c r="CE1549"/>
  <c r="BS1550" l="1"/>
  <c r="BR1550"/>
  <c r="BU1550"/>
  <c r="BQ1550"/>
  <c r="BT1550"/>
  <c r="CB1550" l="1"/>
  <c r="BP1550"/>
  <c r="CJ1550"/>
  <c r="BX1550"/>
  <c r="CL1550"/>
  <c r="BZ1550"/>
  <c r="CI1550"/>
  <c r="BW1550"/>
  <c r="CK1550"/>
  <c r="BY1550"/>
  <c r="CH1550"/>
  <c r="BV1550"/>
  <c r="CM1550"/>
  <c r="CA1550"/>
  <c r="CG1550"/>
  <c r="CD1550"/>
  <c r="CF1550"/>
  <c r="CC1550"/>
  <c r="CE1550"/>
  <c r="BS1551" l="1"/>
  <c r="BR1551"/>
  <c r="BU1551"/>
  <c r="BQ1551"/>
  <c r="BT1551"/>
  <c r="CB1551" l="1"/>
  <c r="BP1551"/>
  <c r="CJ1551"/>
  <c r="BX1551"/>
  <c r="CL1551"/>
  <c r="BZ1551"/>
  <c r="CI1551"/>
  <c r="BW1551"/>
  <c r="CK1551"/>
  <c r="BY1551"/>
  <c r="CH1551"/>
  <c r="BV1551"/>
  <c r="CM1551"/>
  <c r="CA1551"/>
  <c r="CG1551"/>
  <c r="CD1551"/>
  <c r="CF1551"/>
  <c r="CC1551"/>
  <c r="CE1551"/>
  <c r="BS1552" l="1"/>
  <c r="BR1552"/>
  <c r="BU1552"/>
  <c r="BQ1552"/>
  <c r="BT1552"/>
  <c r="BP1552"/>
  <c r="CK1552" l="1"/>
  <c r="BY1552"/>
  <c r="CH1552"/>
  <c r="BV1552"/>
  <c r="CM1552"/>
  <c r="CA1552"/>
  <c r="CJ1552"/>
  <c r="BX1552"/>
  <c r="CL1552"/>
  <c r="BZ1552"/>
  <c r="CI1552"/>
  <c r="BW1552"/>
  <c r="CF1552"/>
  <c r="CC1552"/>
  <c r="CE1552"/>
  <c r="CB1552"/>
  <c r="CG1552"/>
  <c r="CD1552"/>
  <c r="BS1553" l="1"/>
  <c r="BR1553"/>
  <c r="BU1553"/>
  <c r="BQ1553"/>
  <c r="BT1553"/>
  <c r="BP1553"/>
  <c r="CK1553" l="1"/>
  <c r="BY1553"/>
  <c r="CH1553"/>
  <c r="BV1553"/>
  <c r="CM1553"/>
  <c r="CA1553"/>
  <c r="CJ1553"/>
  <c r="BX1553"/>
  <c r="CL1553"/>
  <c r="BZ1553"/>
  <c r="CI1553"/>
  <c r="BW1553"/>
  <c r="CF1553"/>
  <c r="CC1553"/>
  <c r="CE1553"/>
  <c r="CB1553"/>
  <c r="CG1553"/>
  <c r="CD1553"/>
  <c r="BS1554" l="1"/>
  <c r="BR1554"/>
  <c r="BU1554"/>
  <c r="BQ1554"/>
  <c r="BT1554"/>
  <c r="CK1554" l="1"/>
  <c r="BY1554"/>
  <c r="CH1554"/>
  <c r="BV1554"/>
  <c r="CM1554"/>
  <c r="CA1554"/>
  <c r="CB1554"/>
  <c r="BP1554"/>
  <c r="CJ1554"/>
  <c r="BX1554"/>
  <c r="CL1554"/>
  <c r="BZ1554"/>
  <c r="CI1554"/>
  <c r="BW1554"/>
  <c r="CF1554"/>
  <c r="CC1554"/>
  <c r="CE1554"/>
  <c r="CG1554"/>
  <c r="CD1554"/>
  <c r="BS1555" l="1"/>
  <c r="BR1555"/>
  <c r="BU1555"/>
  <c r="BQ1555"/>
  <c r="BT1555"/>
  <c r="CK1555" l="1"/>
  <c r="BY1555"/>
  <c r="CH1555"/>
  <c r="BV1555"/>
  <c r="CM1555"/>
  <c r="CA1555"/>
  <c r="CB1555"/>
  <c r="BP1555"/>
  <c r="CJ1555"/>
  <c r="BX1555"/>
  <c r="CL1555"/>
  <c r="BZ1555"/>
  <c r="CI1555"/>
  <c r="BW1555"/>
  <c r="CF1555"/>
  <c r="CC1555"/>
  <c r="CE1555"/>
  <c r="CG1555"/>
  <c r="CD1555"/>
  <c r="BS1556" l="1"/>
  <c r="BR1556"/>
  <c r="BU1556"/>
  <c r="BQ1556"/>
  <c r="BT1556"/>
  <c r="CB1556" l="1"/>
  <c r="BP1556"/>
  <c r="CJ1556"/>
  <c r="BX1556"/>
  <c r="CL1556"/>
  <c r="BZ1556"/>
  <c r="CI1556"/>
  <c r="BW1556"/>
  <c r="CK1556"/>
  <c r="BY1556"/>
  <c r="CH1556"/>
  <c r="BV1556"/>
  <c r="CM1556"/>
  <c r="CA1556"/>
  <c r="CG1556"/>
  <c r="CD1556"/>
  <c r="CF1556"/>
  <c r="CC1556"/>
  <c r="CE1556"/>
  <c r="BS1557" l="1"/>
  <c r="BR1557"/>
  <c r="BU1557"/>
  <c r="BQ1557"/>
  <c r="BT1557"/>
  <c r="BP1557"/>
  <c r="CK1557" l="1"/>
  <c r="BY1557"/>
  <c r="CH1557"/>
  <c r="BV1557"/>
  <c r="CM1557"/>
  <c r="CA1557"/>
  <c r="CJ1557"/>
  <c r="BX1557"/>
  <c r="CL1557"/>
  <c r="BZ1557"/>
  <c r="CI1557"/>
  <c r="BW1557"/>
  <c r="CF1557"/>
  <c r="CC1557"/>
  <c r="CE1557"/>
  <c r="CB1557"/>
  <c r="CG1557"/>
  <c r="CD1557"/>
  <c r="BS1558" l="1"/>
  <c r="BR1558"/>
  <c r="BU1558"/>
  <c r="BQ1558"/>
  <c r="BT1558"/>
  <c r="BP1558"/>
  <c r="CK1558" l="1"/>
  <c r="BY1558"/>
  <c r="CH1558"/>
  <c r="BV1558"/>
  <c r="CM1558"/>
  <c r="CA1558"/>
  <c r="CJ1558"/>
  <c r="BX1558"/>
  <c r="CL1558"/>
  <c r="BZ1558"/>
  <c r="CI1558"/>
  <c r="BW1558"/>
  <c r="CF1558"/>
  <c r="CC1558"/>
  <c r="CE1558"/>
  <c r="CB1558"/>
  <c r="CG1558"/>
  <c r="CD1558"/>
  <c r="BS1559" l="1"/>
  <c r="BR1559"/>
  <c r="BU1559"/>
  <c r="BQ1559"/>
  <c r="BT1559"/>
  <c r="BP1559"/>
  <c r="CJ1559" l="1"/>
  <c r="BX1559"/>
  <c r="CL1559"/>
  <c r="BZ1559"/>
  <c r="CI1559"/>
  <c r="BW1559"/>
  <c r="CK1559"/>
  <c r="BY1559"/>
  <c r="CH1559"/>
  <c r="BV1559"/>
  <c r="CM1559"/>
  <c r="CA1559"/>
  <c r="CB1559"/>
  <c r="CG1559"/>
  <c r="CD1559"/>
  <c r="CF1559"/>
  <c r="CC1559"/>
  <c r="CE1559"/>
  <c r="BS1560" l="1"/>
  <c r="BR1560"/>
  <c r="BU1560"/>
  <c r="BQ1560"/>
  <c r="BT1560"/>
  <c r="BP1560"/>
  <c r="CK1560" l="1"/>
  <c r="BY1560"/>
  <c r="CH1560"/>
  <c r="BV1560"/>
  <c r="CM1560"/>
  <c r="CA1560"/>
  <c r="CJ1560"/>
  <c r="BX1560"/>
  <c r="CL1560"/>
  <c r="BZ1560"/>
  <c r="CI1560"/>
  <c r="BW1560"/>
  <c r="CF1560"/>
  <c r="CC1560"/>
  <c r="CE1560"/>
  <c r="CB1560"/>
  <c r="CG1560"/>
  <c r="CD1560"/>
  <c r="BS1561" l="1"/>
  <c r="BR1561"/>
  <c r="BU1561"/>
  <c r="BQ1561"/>
  <c r="BT1561"/>
  <c r="CB1561" l="1"/>
  <c r="BP1561"/>
  <c r="CJ1561"/>
  <c r="BX1561"/>
  <c r="CL1561"/>
  <c r="BZ1561"/>
  <c r="CI1561"/>
  <c r="BW1561"/>
  <c r="CK1561"/>
  <c r="BY1561"/>
  <c r="CH1561"/>
  <c r="BV1561"/>
  <c r="CM1561"/>
  <c r="CA1561"/>
  <c r="CG1561"/>
  <c r="CD1561"/>
  <c r="CF1561"/>
  <c r="CC1561"/>
  <c r="CE1561"/>
  <c r="BS1562" l="1"/>
  <c r="BR1562"/>
  <c r="BU1562"/>
  <c r="BQ1562"/>
  <c r="BT1562"/>
  <c r="CB1562" l="1"/>
  <c r="BP1562"/>
  <c r="CJ1562"/>
  <c r="BX1562"/>
  <c r="CL1562"/>
  <c r="BZ1562"/>
  <c r="CI1562"/>
  <c r="BW1562"/>
  <c r="CK1562"/>
  <c r="BY1562"/>
  <c r="CH1562"/>
  <c r="BV1562"/>
  <c r="CM1562"/>
  <c r="CA1562"/>
  <c r="CG1562"/>
  <c r="CD1562"/>
  <c r="CF1562"/>
  <c r="CC1562"/>
  <c r="CE1562"/>
  <c r="BS1563" l="1"/>
  <c r="BR1563"/>
  <c r="BU1563"/>
  <c r="BQ1563"/>
  <c r="BT1563"/>
  <c r="CK1563" l="1"/>
  <c r="BY1563"/>
  <c r="CH1563"/>
  <c r="BV1563"/>
  <c r="CM1563"/>
  <c r="CA1563"/>
  <c r="CB1563"/>
  <c r="BP1563"/>
  <c r="CJ1563"/>
  <c r="BX1563"/>
  <c r="CL1563"/>
  <c r="BZ1563"/>
  <c r="CI1563"/>
  <c r="BW1563"/>
  <c r="CF1563"/>
  <c r="CC1563"/>
  <c r="CE1563"/>
  <c r="CG1563"/>
  <c r="CD1563"/>
  <c r="BS1564" l="1"/>
  <c r="BR1564"/>
  <c r="BU1564"/>
  <c r="BQ1564"/>
  <c r="BT1564"/>
  <c r="CK1564" l="1"/>
  <c r="BY1564"/>
  <c r="CH1564"/>
  <c r="BV1564"/>
  <c r="CM1564"/>
  <c r="CA1564"/>
  <c r="CB1564"/>
  <c r="BP1564"/>
  <c r="CJ1564"/>
  <c r="BX1564"/>
  <c r="CL1564"/>
  <c r="BZ1564"/>
  <c r="CI1564"/>
  <c r="BW1564"/>
  <c r="CF1564"/>
  <c r="CC1564"/>
  <c r="CE1564"/>
  <c r="CG1564"/>
  <c r="CD1564"/>
  <c r="BS1565" l="1"/>
  <c r="BR1565"/>
  <c r="BU1565"/>
  <c r="BQ1565"/>
  <c r="BT1565"/>
  <c r="CB1565" l="1"/>
  <c r="BP1565"/>
  <c r="CJ1565"/>
  <c r="BX1565"/>
  <c r="CL1565"/>
  <c r="BZ1565"/>
  <c r="CI1565"/>
  <c r="BW1565"/>
  <c r="CK1565"/>
  <c r="BY1565"/>
  <c r="CH1565"/>
  <c r="BV1565"/>
  <c r="CM1565"/>
  <c r="CA1565"/>
  <c r="CG1565"/>
  <c r="CD1565"/>
  <c r="CF1565"/>
  <c r="CC1565"/>
  <c r="CE1565"/>
  <c r="BS1566" l="1"/>
  <c r="BR1566"/>
  <c r="BU1566"/>
  <c r="BQ1566"/>
  <c r="BT1566"/>
  <c r="CB1566" l="1"/>
  <c r="BP1566"/>
  <c r="CJ1566"/>
  <c r="BX1566"/>
  <c r="CL1566"/>
  <c r="BZ1566"/>
  <c r="CI1566"/>
  <c r="BW1566"/>
  <c r="CK1566"/>
  <c r="BY1566"/>
  <c r="CH1566"/>
  <c r="BV1566"/>
  <c r="CM1566"/>
  <c r="CA1566"/>
  <c r="CG1566"/>
  <c r="CD1566"/>
  <c r="CF1566"/>
  <c r="CC1566"/>
  <c r="CE1566"/>
  <c r="BS1567" l="1"/>
  <c r="BR1567"/>
  <c r="BU1567"/>
  <c r="BQ1567"/>
  <c r="BT1567"/>
  <c r="CK1567" l="1"/>
  <c r="BY1567"/>
  <c r="CH1567"/>
  <c r="BV1567"/>
  <c r="CM1567"/>
  <c r="CA1567"/>
  <c r="CB1567"/>
  <c r="BP1567"/>
  <c r="CJ1567"/>
  <c r="BX1567"/>
  <c r="CL1567"/>
  <c r="BZ1567"/>
  <c r="CI1567"/>
  <c r="BW1567"/>
  <c r="CF1567"/>
  <c r="CC1567"/>
  <c r="CE1567"/>
  <c r="CG1567"/>
  <c r="CD1567"/>
  <c r="BS1568" l="1"/>
  <c r="BR1568"/>
  <c r="BU1568"/>
  <c r="BQ1568"/>
  <c r="BT1568"/>
  <c r="CK1568" l="1"/>
  <c r="BY1568"/>
  <c r="CH1568"/>
  <c r="BV1568"/>
  <c r="CM1568"/>
  <c r="CA1568"/>
  <c r="CB1568"/>
  <c r="BP1568"/>
  <c r="CJ1568"/>
  <c r="BX1568"/>
  <c r="CL1568"/>
  <c r="BZ1568"/>
  <c r="CI1568"/>
  <c r="BW1568"/>
  <c r="CF1568"/>
  <c r="CC1568"/>
  <c r="CE1568"/>
  <c r="CG1568"/>
  <c r="CD1568"/>
  <c r="BS1569" l="1"/>
  <c r="BR1569"/>
  <c r="BU1569"/>
  <c r="BQ1569"/>
  <c r="BT1569"/>
  <c r="CK1569" l="1"/>
  <c r="BY1569"/>
  <c r="CH1569"/>
  <c r="BV1569"/>
  <c r="CM1569"/>
  <c r="CA1569"/>
  <c r="CB1569"/>
  <c r="BP1569"/>
  <c r="CJ1569"/>
  <c r="BX1569"/>
  <c r="CL1569"/>
  <c r="BZ1569"/>
  <c r="CI1569"/>
  <c r="BW1569"/>
  <c r="CF1569"/>
  <c r="CC1569"/>
  <c r="CE1569"/>
  <c r="CG1569"/>
  <c r="CD1569"/>
  <c r="BS1570" l="1"/>
  <c r="BR1570"/>
  <c r="BU1570"/>
  <c r="BQ1570"/>
  <c r="BT1570"/>
  <c r="CB1570" l="1"/>
  <c r="BP1570"/>
  <c r="CJ1570"/>
  <c r="BX1570"/>
  <c r="CL1570"/>
  <c r="BZ1570"/>
  <c r="CI1570"/>
  <c r="BW1570"/>
  <c r="CK1570"/>
  <c r="BY1570"/>
  <c r="CH1570"/>
  <c r="BV1570"/>
  <c r="CM1570"/>
  <c r="CA1570"/>
  <c r="CG1570"/>
  <c r="CD1570"/>
  <c r="CF1570"/>
  <c r="CC1570"/>
  <c r="CE1570"/>
  <c r="BS1571" l="1"/>
  <c r="BR1571"/>
  <c r="BU1571"/>
  <c r="BQ1571"/>
  <c r="BT1571"/>
  <c r="CK1571" l="1"/>
  <c r="BY1571"/>
  <c r="CH1571"/>
  <c r="BV1571"/>
  <c r="CM1571"/>
  <c r="CA1571"/>
  <c r="CB1571"/>
  <c r="BP1571"/>
  <c r="CJ1571"/>
  <c r="BX1571"/>
  <c r="CL1571"/>
  <c r="BZ1571"/>
  <c r="CI1571"/>
  <c r="BW1571"/>
  <c r="CF1571"/>
  <c r="CC1571"/>
  <c r="CE1571"/>
  <c r="CG1571"/>
  <c r="CD1571"/>
  <c r="BS1572" l="1"/>
  <c r="BR1572"/>
  <c r="BU1572"/>
  <c r="BQ1572"/>
  <c r="BT1572"/>
  <c r="CK1572" l="1"/>
  <c r="BY1572"/>
  <c r="CH1572"/>
  <c r="BV1572"/>
  <c r="CM1572"/>
  <c r="CA1572"/>
  <c r="CB1572"/>
  <c r="BP1572"/>
  <c r="CJ1572"/>
  <c r="BX1572"/>
  <c r="CL1572"/>
  <c r="BZ1572"/>
  <c r="CI1572"/>
  <c r="BW1572"/>
  <c r="CF1572"/>
  <c r="CC1572"/>
  <c r="CE1572"/>
  <c r="CG1572"/>
  <c r="CD1572"/>
  <c r="BS1573" l="1"/>
  <c r="BR1573"/>
  <c r="BU1573"/>
  <c r="BQ1573"/>
  <c r="BT1573"/>
  <c r="CJ1573" l="1"/>
  <c r="BX1573"/>
  <c r="CL1573"/>
  <c r="BZ1573"/>
  <c r="CI1573"/>
  <c r="BW1573"/>
  <c r="CB1573"/>
  <c r="BP1573"/>
  <c r="CK1573"/>
  <c r="BY1573"/>
  <c r="CH1573"/>
  <c r="BV1573"/>
  <c r="CM1573"/>
  <c r="CA1573"/>
  <c r="CF1573"/>
  <c r="CC1573"/>
  <c r="CE1573"/>
  <c r="CG1573"/>
  <c r="CD1573"/>
  <c r="BS1574" l="1"/>
  <c r="BR1574"/>
  <c r="BU1574"/>
  <c r="BQ1574"/>
  <c r="BT1574"/>
  <c r="BP1574"/>
  <c r="CK1574" l="1"/>
  <c r="BY1574"/>
  <c r="CH1574"/>
  <c r="BV1574"/>
  <c r="CM1574"/>
  <c r="CA1574"/>
  <c r="CJ1574"/>
  <c r="BX1574"/>
  <c r="CL1574"/>
  <c r="BZ1574"/>
  <c r="CI1574"/>
  <c r="BW1574"/>
  <c r="CF1574"/>
  <c r="CC1574"/>
  <c r="CE1574"/>
  <c r="CB1574"/>
  <c r="CG1574"/>
  <c r="CD1574"/>
  <c r="BS1575" l="1"/>
  <c r="BR1575"/>
  <c r="BU1575"/>
  <c r="BQ1575"/>
  <c r="BT1575"/>
  <c r="CB1575" l="1"/>
  <c r="BP1575"/>
  <c r="CJ1575"/>
  <c r="BX1575"/>
  <c r="CL1575"/>
  <c r="BZ1575"/>
  <c r="CI1575"/>
  <c r="BW1575"/>
  <c r="CK1575"/>
  <c r="BY1575"/>
  <c r="CH1575"/>
  <c r="BV1575"/>
  <c r="CM1575"/>
  <c r="CA1575"/>
  <c r="CG1575"/>
  <c r="CD1575"/>
  <c r="CF1575"/>
  <c r="CC1575"/>
  <c r="CE1575"/>
  <c r="BS1576" l="1"/>
  <c r="BR1576"/>
  <c r="BU1576"/>
  <c r="BQ1576"/>
  <c r="BT1576"/>
  <c r="CK1576" l="1"/>
  <c r="BY1576"/>
  <c r="CH1576"/>
  <c r="BV1576"/>
  <c r="CM1576"/>
  <c r="CA1576"/>
  <c r="CB1576"/>
  <c r="BP1576"/>
  <c r="CJ1576"/>
  <c r="BX1576"/>
  <c r="CL1576"/>
  <c r="BZ1576"/>
  <c r="CI1576"/>
  <c r="BW1576"/>
  <c r="CF1576"/>
  <c r="CC1576"/>
  <c r="CE1576"/>
  <c r="CG1576"/>
  <c r="CD1576"/>
  <c r="BS1577" l="1"/>
  <c r="BR1577"/>
  <c r="BU1577"/>
  <c r="BQ1577"/>
  <c r="BT1577"/>
  <c r="CB1577" l="1"/>
  <c r="BP1577"/>
  <c r="CJ1577"/>
  <c r="BX1577"/>
  <c r="CL1577"/>
  <c r="BZ1577"/>
  <c r="CI1577"/>
  <c r="BW1577"/>
  <c r="CK1577"/>
  <c r="BY1577"/>
  <c r="CH1577"/>
  <c r="BV1577"/>
  <c r="CM1577"/>
  <c r="CA1577"/>
  <c r="CG1577"/>
  <c r="CD1577"/>
  <c r="CF1577"/>
  <c r="CC1577"/>
  <c r="CE1577"/>
  <c r="BU1578" l="1"/>
  <c r="BQ1578"/>
  <c r="BR1578"/>
  <c r="BS1578"/>
  <c r="BT1578"/>
  <c r="CJ1578" l="1"/>
  <c r="BX1578"/>
  <c r="CI1578"/>
  <c r="BW1578"/>
  <c r="CL1578"/>
  <c r="BZ1578"/>
  <c r="CB1578"/>
  <c r="BP1578"/>
  <c r="CM1578"/>
  <c r="CA1578"/>
  <c r="CK1578"/>
  <c r="BY1578"/>
  <c r="CH1578"/>
  <c r="BV1578"/>
  <c r="CF1578"/>
  <c r="CE1578"/>
  <c r="CG1578"/>
  <c r="CD1578"/>
  <c r="CC1578"/>
  <c r="BR1579" l="1"/>
  <c r="BQ1579"/>
  <c r="BT1579"/>
  <c r="BU1579"/>
  <c r="BS1579"/>
  <c r="CM1579" l="1"/>
  <c r="CA1579"/>
  <c r="CB1579"/>
  <c r="BP1579"/>
  <c r="CJ1579"/>
  <c r="BX1579"/>
  <c r="CL1579"/>
  <c r="BZ1579"/>
  <c r="CI1579"/>
  <c r="BW1579"/>
  <c r="CK1579"/>
  <c r="BY1579"/>
  <c r="CH1579"/>
  <c r="BV1579"/>
  <c r="CC1579"/>
  <c r="CD1579"/>
  <c r="CE1579"/>
  <c r="CG1579"/>
  <c r="CF1579"/>
  <c r="BR1580" l="1"/>
  <c r="BQ1580"/>
  <c r="BT1580"/>
  <c r="BP1580"/>
  <c r="BU1580"/>
  <c r="BS1580"/>
  <c r="CM1580" l="1"/>
  <c r="CA1580"/>
  <c r="CJ1580"/>
  <c r="BX1580"/>
  <c r="CL1580"/>
  <c r="BZ1580"/>
  <c r="CI1580"/>
  <c r="BW1580"/>
  <c r="CK1580"/>
  <c r="BY1580"/>
  <c r="CH1580"/>
  <c r="BV1580"/>
  <c r="CB1580"/>
  <c r="CC1580"/>
  <c r="CD1580"/>
  <c r="CE1580"/>
  <c r="CG1580"/>
  <c r="CF1580"/>
  <c r="BR1581" l="1"/>
  <c r="BQ1581"/>
  <c r="BT1581"/>
  <c r="BP1581"/>
  <c r="BU1581"/>
  <c r="BS1581"/>
  <c r="CM1581" l="1"/>
  <c r="CA1581"/>
  <c r="CJ1581"/>
  <c r="BX1581"/>
  <c r="CL1581"/>
  <c r="BZ1581"/>
  <c r="CI1581"/>
  <c r="BW1581"/>
  <c r="CK1581"/>
  <c r="BY1581"/>
  <c r="CH1581"/>
  <c r="BV1581"/>
  <c r="CE1581"/>
  <c r="CG1581"/>
  <c r="CF1581"/>
  <c r="CB1581"/>
  <c r="CC1581"/>
  <c r="CD1581"/>
  <c r="BR1582" l="1"/>
  <c r="BQ1582"/>
  <c r="BT1582"/>
  <c r="BP1582"/>
  <c r="BU1582"/>
  <c r="BS1582"/>
  <c r="CM1582" l="1"/>
  <c r="CA1582"/>
  <c r="CJ1582"/>
  <c r="BX1582"/>
  <c r="CL1582"/>
  <c r="BZ1582"/>
  <c r="CI1582"/>
  <c r="BW1582"/>
  <c r="CK1582"/>
  <c r="BY1582"/>
  <c r="CH1582"/>
  <c r="BV1582"/>
  <c r="CE1582"/>
  <c r="CB1582"/>
  <c r="CC1582"/>
  <c r="CD1582"/>
  <c r="CG1582"/>
  <c r="CF1582"/>
  <c r="BR1583" l="1"/>
  <c r="BQ1583"/>
  <c r="BT1583"/>
  <c r="BP1583"/>
  <c r="BU1583"/>
  <c r="BS1583"/>
  <c r="CM1583" l="1"/>
  <c r="CA1583"/>
  <c r="CJ1583"/>
  <c r="BX1583"/>
  <c r="CL1583"/>
  <c r="BZ1583"/>
  <c r="CI1583"/>
  <c r="BW1583"/>
  <c r="CK1583"/>
  <c r="BY1583"/>
  <c r="CH1583"/>
  <c r="BV1583"/>
  <c r="CB1583"/>
  <c r="CC1583"/>
  <c r="CD1583"/>
  <c r="CE1583"/>
  <c r="CG1583"/>
  <c r="CF1583"/>
  <c r="BR1584" l="1"/>
  <c r="BQ1584"/>
  <c r="BT1584"/>
  <c r="BU1584"/>
  <c r="BS1584"/>
  <c r="CI1584" l="1"/>
  <c r="BW1584"/>
  <c r="CK1584"/>
  <c r="BY1584"/>
  <c r="CH1584"/>
  <c r="BV1584"/>
  <c r="CM1584"/>
  <c r="CA1584"/>
  <c r="CB1584"/>
  <c r="BP1584"/>
  <c r="CJ1584"/>
  <c r="BX1584"/>
  <c r="CL1584"/>
  <c r="BZ1584"/>
  <c r="CE1584"/>
  <c r="CG1584"/>
  <c r="CF1584"/>
  <c r="CC1584"/>
  <c r="CD1584"/>
  <c r="BR1585" l="1"/>
  <c r="BQ1585"/>
  <c r="BT1585"/>
  <c r="BU1585"/>
  <c r="BS1585"/>
  <c r="CM1585" l="1"/>
  <c r="CA1585"/>
  <c r="CB1585"/>
  <c r="BP1585"/>
  <c r="CJ1585"/>
  <c r="BX1585"/>
  <c r="CL1585"/>
  <c r="BZ1585"/>
  <c r="CI1585"/>
  <c r="BW1585"/>
  <c r="CK1585"/>
  <c r="BY1585"/>
  <c r="CH1585"/>
  <c r="BV1585"/>
  <c r="CC1585"/>
  <c r="CD1585"/>
  <c r="CE1585"/>
  <c r="CG1585"/>
  <c r="CF1585"/>
  <c r="BR1586" l="1"/>
  <c r="BQ1586"/>
  <c r="BT1586"/>
  <c r="BP1586"/>
  <c r="BU1586"/>
  <c r="BS1586"/>
  <c r="CM1586" l="1"/>
  <c r="CA1586"/>
  <c r="CJ1586"/>
  <c r="BX1586"/>
  <c r="CL1586"/>
  <c r="BZ1586"/>
  <c r="CI1586"/>
  <c r="BW1586"/>
  <c r="CK1586"/>
  <c r="BY1586"/>
  <c r="CH1586"/>
  <c r="BV1586"/>
  <c r="CB1586"/>
  <c r="CC1586"/>
  <c r="CD1586"/>
  <c r="CE1586"/>
  <c r="CG1586"/>
  <c r="CF1586"/>
  <c r="BR1587" l="1"/>
  <c r="BQ1587"/>
  <c r="BT1587"/>
  <c r="BP1587"/>
  <c r="BU1587"/>
  <c r="BS1587"/>
  <c r="CM1587" l="1"/>
  <c r="CA1587"/>
  <c r="CJ1587"/>
  <c r="BX1587"/>
  <c r="CL1587"/>
  <c r="BZ1587"/>
  <c r="CI1587"/>
  <c r="BW1587"/>
  <c r="CK1587"/>
  <c r="BY1587"/>
  <c r="CH1587"/>
  <c r="BV1587"/>
  <c r="CB1587"/>
  <c r="CC1587"/>
  <c r="CD1587"/>
  <c r="CE1587"/>
  <c r="CG1587"/>
  <c r="CF1587"/>
  <c r="BR1588" l="1"/>
  <c r="BQ1588"/>
  <c r="BT1588"/>
  <c r="BU1588"/>
  <c r="BS1588"/>
  <c r="CI1588" l="1"/>
  <c r="BW1588"/>
  <c r="CK1588"/>
  <c r="BY1588"/>
  <c r="CH1588"/>
  <c r="BV1588"/>
  <c r="CM1588"/>
  <c r="CA1588"/>
  <c r="CB1588"/>
  <c r="BP1588"/>
  <c r="CJ1588"/>
  <c r="BX1588"/>
  <c r="CL1588"/>
  <c r="BZ1588"/>
  <c r="CC1588"/>
  <c r="CD1588"/>
  <c r="CE1588"/>
  <c r="CG1588"/>
  <c r="CF1588"/>
  <c r="BR1589" l="1"/>
  <c r="BQ1589"/>
  <c r="BT1589"/>
  <c r="BU1589"/>
  <c r="BS1589"/>
  <c r="CI1589" l="1"/>
  <c r="BW1589"/>
  <c r="CK1589"/>
  <c r="BY1589"/>
  <c r="CH1589"/>
  <c r="BV1589"/>
  <c r="CM1589"/>
  <c r="CA1589"/>
  <c r="CB1589"/>
  <c r="BP1589"/>
  <c r="CJ1589"/>
  <c r="BX1589"/>
  <c r="CL1589"/>
  <c r="BZ1589"/>
  <c r="CE1589"/>
  <c r="CG1589"/>
  <c r="CF1589"/>
  <c r="CC1589"/>
  <c r="CD1589"/>
  <c r="BR1590" l="1"/>
  <c r="BQ1590"/>
  <c r="BT1590"/>
  <c r="BU1590"/>
  <c r="BS1590"/>
  <c r="CM1590" l="1"/>
  <c r="CA1590"/>
  <c r="CB1590"/>
  <c r="BP1590"/>
  <c r="CJ1590"/>
  <c r="BX1590"/>
  <c r="CL1590"/>
  <c r="BZ1590"/>
  <c r="CI1590"/>
  <c r="BW1590"/>
  <c r="CK1590"/>
  <c r="BY1590"/>
  <c r="CH1590"/>
  <c r="BV1590"/>
  <c r="CC1590"/>
  <c r="CD1590"/>
  <c r="CE1590"/>
  <c r="CG1590"/>
  <c r="CF1590"/>
  <c r="BR1591" l="1"/>
  <c r="BQ1591"/>
  <c r="BT1591"/>
  <c r="BU1591"/>
  <c r="BS1591"/>
  <c r="CM1591" l="1"/>
  <c r="CA1591"/>
  <c r="CB1591"/>
  <c r="BP1591"/>
  <c r="CJ1591"/>
  <c r="BX1591"/>
  <c r="CL1591"/>
  <c r="BZ1591"/>
  <c r="CI1591"/>
  <c r="BW1591"/>
  <c r="CK1591"/>
  <c r="BY1591"/>
  <c r="CH1591"/>
  <c r="BV1591"/>
  <c r="CC1591"/>
  <c r="CD1591"/>
  <c r="CE1591"/>
  <c r="CG1591"/>
  <c r="CF1591"/>
  <c r="BR1592" l="1"/>
  <c r="BQ1592"/>
  <c r="BT1592"/>
  <c r="BU1592"/>
  <c r="BS1592"/>
  <c r="CM1592" l="1"/>
  <c r="CA1592"/>
  <c r="CB1592"/>
  <c r="BP1592"/>
  <c r="CJ1592"/>
  <c r="BX1592"/>
  <c r="CL1592"/>
  <c r="BZ1592"/>
  <c r="CI1592"/>
  <c r="BW1592"/>
  <c r="CK1592"/>
  <c r="BY1592"/>
  <c r="CH1592"/>
  <c r="BV1592"/>
  <c r="CC1592"/>
  <c r="CD1592"/>
  <c r="CE1592"/>
  <c r="CG1592"/>
  <c r="CF1592"/>
  <c r="BR1593" l="1"/>
  <c r="BQ1593"/>
  <c r="BT1593"/>
  <c r="BU1593"/>
  <c r="BS1593"/>
  <c r="CM1593" l="1"/>
  <c r="CA1593"/>
  <c r="CB1593"/>
  <c r="BP1593"/>
  <c r="CJ1593"/>
  <c r="BX1593"/>
  <c r="CL1593"/>
  <c r="BZ1593"/>
  <c r="CI1593"/>
  <c r="BW1593"/>
  <c r="CK1593"/>
  <c r="BY1593"/>
  <c r="CH1593"/>
  <c r="BV1593"/>
  <c r="CC1593"/>
  <c r="CD1593"/>
  <c r="CE1593"/>
  <c r="CG1593"/>
  <c r="CF1593"/>
  <c r="BR1594" l="1"/>
  <c r="BQ1594"/>
  <c r="BT1594"/>
  <c r="BU1594"/>
  <c r="BS1594"/>
  <c r="CM1594" l="1"/>
  <c r="CA1594"/>
  <c r="CB1594"/>
  <c r="BP1594"/>
  <c r="CJ1594"/>
  <c r="BX1594"/>
  <c r="CL1594"/>
  <c r="BZ1594"/>
  <c r="CI1594"/>
  <c r="BW1594"/>
  <c r="CK1594"/>
  <c r="BY1594"/>
  <c r="CH1594"/>
  <c r="BV1594"/>
  <c r="CC1594"/>
  <c r="CD1594"/>
  <c r="CE1594"/>
  <c r="CG1594"/>
  <c r="CF1594"/>
  <c r="BR1595" l="1"/>
  <c r="BQ1595"/>
  <c r="BT1595"/>
  <c r="BU1595"/>
  <c r="BS1595"/>
  <c r="CM1595" l="1"/>
  <c r="CA1595"/>
  <c r="CB1595"/>
  <c r="BP1595"/>
  <c r="CJ1595"/>
  <c r="BX1595"/>
  <c r="CL1595"/>
  <c r="BZ1595"/>
  <c r="CI1595"/>
  <c r="BW1595"/>
  <c r="CK1595"/>
  <c r="BY1595"/>
  <c r="CH1595"/>
  <c r="BV1595"/>
  <c r="CC1595"/>
  <c r="CD1595"/>
  <c r="CE1595"/>
  <c r="CG1595"/>
  <c r="CF1595"/>
  <c r="BR1596" l="1"/>
  <c r="BQ1596"/>
  <c r="BT1596"/>
  <c r="BU1596"/>
  <c r="BS1596"/>
  <c r="CM1596" l="1"/>
  <c r="CA1596"/>
  <c r="CB1596"/>
  <c r="BP1596"/>
  <c r="CJ1596"/>
  <c r="BX1596"/>
  <c r="CL1596"/>
  <c r="BZ1596"/>
  <c r="CI1596"/>
  <c r="BW1596"/>
  <c r="CK1596"/>
  <c r="BY1596"/>
  <c r="CH1596"/>
  <c r="BV1596"/>
  <c r="CC1596"/>
  <c r="CD1596"/>
  <c r="CE1596"/>
  <c r="CG1596"/>
  <c r="CF1596"/>
  <c r="BR1597" l="1"/>
  <c r="BQ1597"/>
  <c r="BT1597"/>
  <c r="BU1597"/>
  <c r="BS1597"/>
  <c r="CM1597" l="1"/>
  <c r="CA1597"/>
  <c r="CB1597"/>
  <c r="BP1597"/>
  <c r="CJ1597"/>
  <c r="BX1597"/>
  <c r="CL1597"/>
  <c r="BZ1597"/>
  <c r="CI1597"/>
  <c r="BW1597"/>
  <c r="CK1597"/>
  <c r="BY1597"/>
  <c r="CH1597"/>
  <c r="BV1597"/>
  <c r="CC1597"/>
  <c r="CD1597"/>
  <c r="CE1597"/>
  <c r="CG1597"/>
  <c r="CF1597"/>
  <c r="BR1598" l="1"/>
  <c r="BQ1598"/>
  <c r="BT1598"/>
  <c r="BU1598"/>
  <c r="BS1598"/>
  <c r="CM1598" l="1"/>
  <c r="CA1598"/>
  <c r="CB1598"/>
  <c r="BP1598"/>
  <c r="CJ1598"/>
  <c r="BX1598"/>
  <c r="CL1598"/>
  <c r="BZ1598"/>
  <c r="CI1598"/>
  <c r="BW1598"/>
  <c r="CK1598"/>
  <c r="BY1598"/>
  <c r="CH1598"/>
  <c r="BV1598"/>
  <c r="CC1598"/>
  <c r="CD1598"/>
  <c r="CE1598"/>
  <c r="CG1598"/>
  <c r="CF1598"/>
  <c r="BR1599" l="1"/>
  <c r="BQ1599"/>
  <c r="BT1599"/>
  <c r="BU1599"/>
  <c r="BS1599"/>
  <c r="CI1599" l="1"/>
  <c r="BW1599"/>
  <c r="CK1599"/>
  <c r="BY1599"/>
  <c r="CH1599"/>
  <c r="BV1599"/>
  <c r="CM1599"/>
  <c r="CA1599"/>
  <c r="CB1599"/>
  <c r="BP1599"/>
  <c r="CJ1599"/>
  <c r="BX1599"/>
  <c r="CL1599"/>
  <c r="BZ1599"/>
  <c r="CE1599"/>
  <c r="CG1599"/>
  <c r="CF1599"/>
  <c r="CC1599"/>
  <c r="CD1599"/>
  <c r="BR1600" l="1"/>
  <c r="BQ1600"/>
  <c r="BT1600"/>
  <c r="BP1600"/>
  <c r="BU1600"/>
  <c r="BS1600"/>
  <c r="CI1600" l="1"/>
  <c r="BW1600"/>
  <c r="CK1600"/>
  <c r="BY1600"/>
  <c r="CH1600"/>
  <c r="BV1600"/>
  <c r="CM1600"/>
  <c r="CA1600"/>
  <c r="CJ1600"/>
  <c r="BX1600"/>
  <c r="CL1600"/>
  <c r="BZ1600"/>
  <c r="CE1600"/>
  <c r="CG1600"/>
  <c r="CF1600"/>
  <c r="CB1600"/>
  <c r="CC1600"/>
  <c r="CD1600"/>
  <c r="BR1601" l="1"/>
  <c r="BQ1601"/>
  <c r="BT1601"/>
  <c r="BP1601"/>
  <c r="BU1601"/>
  <c r="BS1601"/>
  <c r="CM1601" l="1"/>
  <c r="CA1601"/>
  <c r="CI1601"/>
  <c r="BW1601"/>
  <c r="CK1601"/>
  <c r="BY1601"/>
  <c r="CH1601"/>
  <c r="BV1601"/>
  <c r="CJ1601"/>
  <c r="BX1601"/>
  <c r="CL1601"/>
  <c r="BZ1601"/>
  <c r="CE1601"/>
  <c r="CB1601"/>
  <c r="CC1601"/>
  <c r="CD1601"/>
  <c r="CG1601"/>
  <c r="CF1601"/>
  <c r="BR1602" l="1"/>
  <c r="BQ1602"/>
  <c r="BT1602"/>
  <c r="BP1602"/>
  <c r="BU1602"/>
  <c r="BS1602"/>
  <c r="CK1602" l="1"/>
  <c r="BY1602"/>
  <c r="CM1602"/>
  <c r="CA1602"/>
  <c r="CJ1602"/>
  <c r="BX1602"/>
  <c r="CL1602"/>
  <c r="BZ1602"/>
  <c r="CI1602"/>
  <c r="BW1602"/>
  <c r="CH1602"/>
  <c r="BV1602"/>
  <c r="CB1602"/>
  <c r="CC1602"/>
  <c r="CD1602"/>
  <c r="CE1602"/>
  <c r="CG1602"/>
  <c r="CF1602"/>
  <c r="BR1603" l="1"/>
  <c r="BQ1603"/>
  <c r="BT1603"/>
  <c r="BP1603"/>
  <c r="BU1603"/>
  <c r="BS1603"/>
  <c r="CM1603" l="1"/>
  <c r="CA1603"/>
  <c r="CJ1603"/>
  <c r="BX1603"/>
  <c r="CL1603"/>
  <c r="BZ1603"/>
  <c r="CI1603"/>
  <c r="BW1603"/>
  <c r="CK1603"/>
  <c r="BY1603"/>
  <c r="CH1603"/>
  <c r="BV1603"/>
  <c r="CB1603"/>
  <c r="CC1603"/>
  <c r="CD1603"/>
  <c r="CE1603"/>
  <c r="CG1603"/>
  <c r="CF1603"/>
  <c r="BR1604" l="1"/>
  <c r="BQ1604"/>
  <c r="BT1604"/>
  <c r="BP1604"/>
  <c r="BU1604"/>
  <c r="BS1604"/>
  <c r="CM1604" l="1"/>
  <c r="CA1604"/>
  <c r="CJ1604"/>
  <c r="BX1604"/>
  <c r="CL1604"/>
  <c r="BZ1604"/>
  <c r="CI1604"/>
  <c r="BW1604"/>
  <c r="CK1604"/>
  <c r="BY1604"/>
  <c r="CH1604"/>
  <c r="BV1604"/>
  <c r="CE1604"/>
  <c r="CG1604"/>
  <c r="CF1604"/>
  <c r="CB1604"/>
  <c r="CC1604"/>
  <c r="CD1604"/>
  <c r="BR1605" l="1"/>
  <c r="BQ1605"/>
  <c r="BT1605"/>
  <c r="BU1605"/>
  <c r="BS1605"/>
  <c r="CM1605" l="1"/>
  <c r="CA1605"/>
  <c r="CB1605"/>
  <c r="BP1605"/>
  <c r="CJ1605"/>
  <c r="BX1605"/>
  <c r="CL1605"/>
  <c r="BZ1605"/>
  <c r="CI1605"/>
  <c r="BW1605"/>
  <c r="CK1605"/>
  <c r="BY1605"/>
  <c r="CH1605"/>
  <c r="BV1605"/>
  <c r="CC1605"/>
  <c r="CD1605"/>
  <c r="CE1605"/>
  <c r="CG1605"/>
  <c r="CF1605"/>
  <c r="BR1606" l="1"/>
  <c r="BQ1606"/>
  <c r="BT1606"/>
  <c r="BU1606"/>
  <c r="BS1606"/>
  <c r="CM1606" l="1"/>
  <c r="CA1606"/>
  <c r="CB1606"/>
  <c r="BP1606"/>
  <c r="CJ1606"/>
  <c r="BX1606"/>
  <c r="CL1606"/>
  <c r="BZ1606"/>
  <c r="CI1606"/>
  <c r="BW1606"/>
  <c r="CK1606"/>
  <c r="BY1606"/>
  <c r="CH1606"/>
  <c r="BV1606"/>
  <c r="CC1606"/>
  <c r="CD1606"/>
  <c r="CE1606"/>
  <c r="CG1606"/>
  <c r="CF1606"/>
  <c r="BR1607" l="1"/>
  <c r="BQ1607"/>
  <c r="BT1607"/>
  <c r="BU1607"/>
  <c r="BS1607"/>
  <c r="CM1607" l="1"/>
  <c r="CA1607"/>
  <c r="CB1607"/>
  <c r="BP1607"/>
  <c r="CJ1607"/>
  <c r="BX1607"/>
  <c r="CL1607"/>
  <c r="BZ1607"/>
  <c r="CI1607"/>
  <c r="BW1607"/>
  <c r="CK1607"/>
  <c r="BY1607"/>
  <c r="CH1607"/>
  <c r="BV1607"/>
  <c r="CC1607"/>
  <c r="CD1607"/>
  <c r="CE1607"/>
  <c r="CG1607"/>
  <c r="CF1607"/>
  <c r="BR1608" l="1"/>
  <c r="BQ1608"/>
  <c r="BT1608"/>
  <c r="BU1608"/>
  <c r="BS1608"/>
  <c r="CM1608" l="1"/>
  <c r="CA1608"/>
  <c r="CB1608"/>
  <c r="BP1608"/>
  <c r="CJ1608"/>
  <c r="BX1608"/>
  <c r="CL1608"/>
  <c r="BZ1608"/>
  <c r="CI1608"/>
  <c r="BW1608"/>
  <c r="CK1608"/>
  <c r="BY1608"/>
  <c r="CH1608"/>
  <c r="BV1608"/>
  <c r="CC1608"/>
  <c r="CD1608"/>
  <c r="CE1608"/>
  <c r="CG1608"/>
  <c r="CF1608"/>
  <c r="BR1609" l="1"/>
  <c r="BQ1609"/>
  <c r="BT1609"/>
  <c r="BU1609"/>
  <c r="BS1609"/>
  <c r="CM1609" l="1"/>
  <c r="CA1609"/>
  <c r="CB1609"/>
  <c r="BP1609"/>
  <c r="CJ1609"/>
  <c r="BX1609"/>
  <c r="CL1609"/>
  <c r="BZ1609"/>
  <c r="CI1609"/>
  <c r="BW1609"/>
  <c r="CK1609"/>
  <c r="BY1609"/>
  <c r="CH1609"/>
  <c r="BV1609"/>
  <c r="CC1609"/>
  <c r="CD1609"/>
  <c r="CE1609"/>
  <c r="CG1609"/>
  <c r="CF1609"/>
  <c r="BR1610" l="1"/>
  <c r="BQ1610"/>
  <c r="BT1610"/>
  <c r="BU1610"/>
  <c r="BS1610"/>
  <c r="CM1610" l="1"/>
  <c r="CA1610"/>
  <c r="CB1610"/>
  <c r="BP1610"/>
  <c r="CJ1610"/>
  <c r="BX1610"/>
  <c r="CL1610"/>
  <c r="BZ1610"/>
  <c r="CI1610"/>
  <c r="BW1610"/>
  <c r="CK1610"/>
  <c r="BY1610"/>
  <c r="CH1610"/>
  <c r="BV1610"/>
  <c r="CC1610"/>
  <c r="CD1610"/>
  <c r="CE1610"/>
  <c r="CG1610"/>
  <c r="CF1610"/>
  <c r="BR1611" l="1"/>
  <c r="BQ1611"/>
  <c r="BT1611"/>
  <c r="BU1611"/>
  <c r="BS1611"/>
  <c r="CM1611" l="1"/>
  <c r="CA1611"/>
  <c r="CB1611"/>
  <c r="BP1611"/>
  <c r="CJ1611"/>
  <c r="BX1611"/>
  <c r="CL1611"/>
  <c r="BZ1611"/>
  <c r="CI1611"/>
  <c r="BW1611"/>
  <c r="CK1611"/>
  <c r="BY1611"/>
  <c r="CH1611"/>
  <c r="BV1611"/>
  <c r="CC1611"/>
  <c r="CD1611"/>
  <c r="CE1611"/>
  <c r="CG1611"/>
  <c r="CF1611"/>
  <c r="BR1612" l="1"/>
  <c r="BQ1612"/>
  <c r="BT1612"/>
  <c r="BU1612"/>
  <c r="BS1612"/>
  <c r="CI1612" l="1"/>
  <c r="BW1612"/>
  <c r="CK1612"/>
  <c r="BY1612"/>
  <c r="CH1612"/>
  <c r="BV1612"/>
  <c r="CM1612"/>
  <c r="CA1612"/>
  <c r="CB1612"/>
  <c r="BP1612"/>
  <c r="CJ1612"/>
  <c r="BX1612"/>
  <c r="CL1612"/>
  <c r="BZ1612"/>
  <c r="CE1612"/>
  <c r="CG1612"/>
  <c r="CF1612"/>
  <c r="CC1612"/>
  <c r="CD1612"/>
  <c r="BR1613" l="1"/>
  <c r="BQ1613"/>
  <c r="BT1613"/>
  <c r="BU1613"/>
  <c r="BS1613"/>
  <c r="CM1613" l="1"/>
  <c r="CA1613"/>
  <c r="CB1613"/>
  <c r="BP1613"/>
  <c r="CJ1613"/>
  <c r="BX1613"/>
  <c r="CL1613"/>
  <c r="BZ1613"/>
  <c r="CI1613"/>
  <c r="BW1613"/>
  <c r="CK1613"/>
  <c r="BY1613"/>
  <c r="CH1613"/>
  <c r="BV1613"/>
  <c r="CE1613"/>
  <c r="CC1613"/>
  <c r="CD1613"/>
  <c r="CG1613"/>
  <c r="CF1613"/>
  <c r="BR1614" l="1"/>
  <c r="BQ1614"/>
  <c r="BT1614"/>
  <c r="BU1614"/>
  <c r="BS1614"/>
  <c r="CM1614" l="1"/>
  <c r="CA1614"/>
  <c r="CB1614"/>
  <c r="BP1614"/>
  <c r="CJ1614"/>
  <c r="BX1614"/>
  <c r="CL1614"/>
  <c r="BZ1614"/>
  <c r="CI1614"/>
  <c r="BW1614"/>
  <c r="CK1614"/>
  <c r="BY1614"/>
  <c r="CH1614"/>
  <c r="BV1614"/>
  <c r="CC1614"/>
  <c r="CD1614"/>
  <c r="CE1614"/>
  <c r="CG1614"/>
  <c r="CF1614"/>
  <c r="BR1615" l="1"/>
  <c r="BQ1615"/>
  <c r="BT1615"/>
  <c r="BU1615"/>
  <c r="BS1615"/>
  <c r="CM1615" l="1"/>
  <c r="CA1615"/>
  <c r="CB1615"/>
  <c r="BP1615"/>
  <c r="CJ1615"/>
  <c r="BX1615"/>
  <c r="CL1615"/>
  <c r="BZ1615"/>
  <c r="CI1615"/>
  <c r="BW1615"/>
  <c r="CK1615"/>
  <c r="BY1615"/>
  <c r="CH1615"/>
  <c r="BV1615"/>
  <c r="CC1615"/>
  <c r="CD1615"/>
  <c r="CE1615"/>
  <c r="CG1615"/>
  <c r="CF1615"/>
  <c r="BR1616" l="1"/>
  <c r="BQ1616"/>
  <c r="BT1616"/>
  <c r="BU1616"/>
  <c r="BS1616"/>
  <c r="CM1616" l="1"/>
  <c r="CA1616"/>
  <c r="CB1616"/>
  <c r="BP1616"/>
  <c r="CJ1616"/>
  <c r="BX1616"/>
  <c r="CL1616"/>
  <c r="BZ1616"/>
  <c r="CI1616"/>
  <c r="BW1616"/>
  <c r="CK1616"/>
  <c r="BY1616"/>
  <c r="CH1616"/>
  <c r="BV1616"/>
  <c r="CC1616"/>
  <c r="CD1616"/>
  <c r="CE1616"/>
  <c r="CG1616"/>
  <c r="CF1616"/>
  <c r="BR1617" l="1"/>
  <c r="BQ1617"/>
  <c r="BT1617"/>
  <c r="BU1617"/>
  <c r="BS1617"/>
  <c r="CI1617" l="1"/>
  <c r="BW1617"/>
  <c r="CK1617"/>
  <c r="BY1617"/>
  <c r="CH1617"/>
  <c r="BV1617"/>
  <c r="CM1617"/>
  <c r="CA1617"/>
  <c r="CB1617"/>
  <c r="BP1617"/>
  <c r="CJ1617"/>
  <c r="BX1617"/>
  <c r="CL1617"/>
  <c r="BZ1617"/>
  <c r="CE1617"/>
  <c r="CG1617"/>
  <c r="CF1617"/>
  <c r="CC1617"/>
  <c r="CD1617"/>
  <c r="BR1618" l="1"/>
  <c r="BQ1618"/>
  <c r="BT1618"/>
  <c r="BU1618"/>
  <c r="BS1618"/>
  <c r="CM1618" l="1"/>
  <c r="CA1618"/>
  <c r="CB1618"/>
  <c r="BP1618"/>
  <c r="CJ1618"/>
  <c r="BX1618"/>
  <c r="CL1618"/>
  <c r="BZ1618"/>
  <c r="CI1618"/>
  <c r="BW1618"/>
  <c r="CK1618"/>
  <c r="BY1618"/>
  <c r="CH1618"/>
  <c r="BV1618"/>
  <c r="CC1618"/>
  <c r="CD1618"/>
  <c r="CE1618"/>
  <c r="CG1618"/>
  <c r="CF1618"/>
  <c r="BR1619" l="1"/>
  <c r="BQ1619"/>
  <c r="BT1619"/>
  <c r="BU1619"/>
  <c r="BS1619"/>
  <c r="CM1619" l="1"/>
  <c r="CA1619"/>
  <c r="CB1619"/>
  <c r="BP1619"/>
  <c r="CJ1619"/>
  <c r="BX1619"/>
  <c r="CL1619"/>
  <c r="BZ1619"/>
  <c r="CI1619"/>
  <c r="BW1619"/>
  <c r="CK1619"/>
  <c r="BY1619"/>
  <c r="CH1619"/>
  <c r="BV1619"/>
  <c r="CC1619"/>
  <c r="CD1619"/>
  <c r="CE1619"/>
  <c r="CG1619"/>
  <c r="CF1619"/>
  <c r="BR1620" l="1"/>
  <c r="BQ1620"/>
  <c r="BT1620"/>
  <c r="BU1620"/>
  <c r="BS1620"/>
  <c r="CM1620" l="1"/>
  <c r="CA1620"/>
  <c r="CB1620"/>
  <c r="BP1620"/>
  <c r="CJ1620"/>
  <c r="BX1620"/>
  <c r="CL1620"/>
  <c r="BZ1620"/>
  <c r="CI1620"/>
  <c r="BW1620"/>
  <c r="CK1620"/>
  <c r="BY1620"/>
  <c r="CH1620"/>
  <c r="BV1620"/>
  <c r="CC1620"/>
  <c r="CD1620"/>
  <c r="CE1620"/>
  <c r="CG1620"/>
  <c r="CF1620"/>
  <c r="BR1621" l="1"/>
  <c r="BQ1621"/>
  <c r="BT1621"/>
  <c r="BU1621"/>
  <c r="BS1621"/>
  <c r="CI1621" l="1"/>
  <c r="BW1621"/>
  <c r="CK1621"/>
  <c r="BY1621"/>
  <c r="CH1621"/>
  <c r="BV1621"/>
  <c r="CM1621"/>
  <c r="CA1621"/>
  <c r="CB1621"/>
  <c r="BP1621"/>
  <c r="CJ1621"/>
  <c r="BX1621"/>
  <c r="CL1621"/>
  <c r="BZ1621"/>
  <c r="CE1621"/>
  <c r="CG1621"/>
  <c r="CF1621"/>
  <c r="CC1621"/>
  <c r="CD1621"/>
  <c r="BR1622" l="1"/>
  <c r="BQ1622"/>
  <c r="BT1622"/>
  <c r="BU1622"/>
  <c r="BS1622"/>
  <c r="CM1622" l="1"/>
  <c r="CA1622"/>
  <c r="CB1622"/>
  <c r="BP1622"/>
  <c r="CJ1622"/>
  <c r="BX1622"/>
  <c r="CL1622"/>
  <c r="BZ1622"/>
  <c r="CI1622"/>
  <c r="BW1622"/>
  <c r="CK1622"/>
  <c r="BY1622"/>
  <c r="CH1622"/>
  <c r="BV1622"/>
  <c r="CG1622"/>
  <c r="CC1622"/>
  <c r="CD1622"/>
  <c r="CE1622"/>
  <c r="CF1622"/>
  <c r="BR1623" l="1"/>
  <c r="BQ1623"/>
  <c r="BT1623"/>
  <c r="BU1623"/>
  <c r="BS1623"/>
  <c r="CM1623" l="1"/>
  <c r="CA1623"/>
  <c r="CB1623"/>
  <c r="BP1623"/>
  <c r="CJ1623"/>
  <c r="BX1623"/>
  <c r="CL1623"/>
  <c r="BZ1623"/>
  <c r="CI1623"/>
  <c r="BW1623"/>
  <c r="CK1623"/>
  <c r="BY1623"/>
  <c r="CH1623"/>
  <c r="BV1623"/>
  <c r="CC1623"/>
  <c r="CD1623"/>
  <c r="CE1623"/>
  <c r="CG1623"/>
  <c r="CF1623"/>
  <c r="BR1624" l="1"/>
  <c r="BQ1624"/>
  <c r="BT1624"/>
  <c r="BU1624"/>
  <c r="BS1624"/>
  <c r="CI1624" l="1"/>
  <c r="BW1624"/>
  <c r="CK1624"/>
  <c r="BY1624"/>
  <c r="CH1624"/>
  <c r="BV1624"/>
  <c r="CM1624"/>
  <c r="CA1624"/>
  <c r="CB1624"/>
  <c r="BP1624"/>
  <c r="CJ1624"/>
  <c r="BX1624"/>
  <c r="CL1624"/>
  <c r="BZ1624"/>
  <c r="CE1624"/>
  <c r="CG1624"/>
  <c r="CF1624"/>
  <c r="CC1624"/>
  <c r="CD1624"/>
  <c r="BR1625" l="1"/>
  <c r="BQ1625"/>
  <c r="BT1625"/>
  <c r="BU1625"/>
  <c r="BS1625"/>
  <c r="CM1625" l="1"/>
  <c r="CA1625"/>
  <c r="CB1625"/>
  <c r="BP1625"/>
  <c r="CJ1625"/>
  <c r="BX1625"/>
  <c r="CL1625"/>
  <c r="BZ1625"/>
  <c r="CI1625"/>
  <c r="BW1625"/>
  <c r="CK1625"/>
  <c r="BY1625"/>
  <c r="CH1625"/>
  <c r="BV1625"/>
  <c r="CC1625"/>
  <c r="CD1625"/>
  <c r="CE1625"/>
  <c r="CG1625"/>
  <c r="CF1625"/>
  <c r="BR1626" l="1"/>
  <c r="BQ1626"/>
  <c r="BT1626"/>
  <c r="BP1626"/>
  <c r="BU1626"/>
  <c r="BS1626"/>
  <c r="CI1626" l="1"/>
  <c r="BW1626"/>
  <c r="CK1626"/>
  <c r="BY1626"/>
  <c r="CH1626"/>
  <c r="BV1626"/>
  <c r="CM1626"/>
  <c r="CA1626"/>
  <c r="CJ1626"/>
  <c r="BX1626"/>
  <c r="CL1626"/>
  <c r="BZ1626"/>
  <c r="CE1626"/>
  <c r="CG1626"/>
  <c r="CF1626"/>
  <c r="CB1626"/>
  <c r="CC1626"/>
  <c r="CD1626"/>
  <c r="BR1627" l="1"/>
  <c r="BQ1627"/>
  <c r="BT1627"/>
  <c r="BU1627"/>
  <c r="BS1627"/>
  <c r="CM1627" l="1"/>
  <c r="CA1627"/>
  <c r="CB1627"/>
  <c r="BP1627"/>
  <c r="CJ1627"/>
  <c r="BX1627"/>
  <c r="CL1627"/>
  <c r="BZ1627"/>
  <c r="CI1627"/>
  <c r="BW1627"/>
  <c r="CK1627"/>
  <c r="BY1627"/>
  <c r="CH1627"/>
  <c r="BV1627"/>
  <c r="CE1627"/>
  <c r="CG1627"/>
  <c r="CF1627"/>
  <c r="CC1627"/>
  <c r="CD1627"/>
  <c r="BR1628" l="1"/>
  <c r="BQ1628"/>
  <c r="BT1628"/>
  <c r="BU1628"/>
  <c r="BS1628"/>
  <c r="CI1628" l="1"/>
  <c r="BW1628"/>
  <c r="CK1628"/>
  <c r="BY1628"/>
  <c r="CH1628"/>
  <c r="BV1628"/>
  <c r="CM1628"/>
  <c r="CA1628"/>
  <c r="CB1628"/>
  <c r="BP1628"/>
  <c r="CJ1628"/>
  <c r="BX1628"/>
  <c r="CL1628"/>
  <c r="BZ1628"/>
  <c r="CC1628"/>
  <c r="CD1628"/>
  <c r="CE1628"/>
  <c r="CG1628"/>
  <c r="CF1628"/>
  <c r="BR1629" l="1"/>
  <c r="BQ1629"/>
  <c r="BT1629"/>
  <c r="BU1629"/>
  <c r="BS1629"/>
  <c r="CI1629" l="1"/>
  <c r="BW1629"/>
  <c r="CK1629"/>
  <c r="BY1629"/>
  <c r="CH1629"/>
  <c r="BV1629"/>
  <c r="CM1629"/>
  <c r="CA1629"/>
  <c r="CB1629"/>
  <c r="BP1629"/>
  <c r="CJ1629"/>
  <c r="BX1629"/>
  <c r="CL1629"/>
  <c r="BZ1629"/>
  <c r="CE1629"/>
  <c r="CG1629"/>
  <c r="CF1629"/>
  <c r="CC1629"/>
  <c r="CD1629"/>
  <c r="BR1630" l="1"/>
  <c r="BQ1630"/>
  <c r="BT1630"/>
  <c r="BU1630"/>
  <c r="BS1630"/>
  <c r="CM1630" l="1"/>
  <c r="CA1630"/>
  <c r="CB1630"/>
  <c r="BP1630"/>
  <c r="CJ1630"/>
  <c r="BX1630"/>
  <c r="CL1630"/>
  <c r="BZ1630"/>
  <c r="CI1630"/>
  <c r="BW1630"/>
  <c r="CK1630"/>
  <c r="BY1630"/>
  <c r="CH1630"/>
  <c r="BV1630"/>
  <c r="CE1630"/>
  <c r="CG1630"/>
  <c r="CF1630"/>
  <c r="CC1630"/>
  <c r="CD1630"/>
  <c r="BR1631" l="1"/>
  <c r="BQ1631"/>
  <c r="BT1631"/>
  <c r="BU1631"/>
  <c r="BS1631"/>
  <c r="CM1631" l="1"/>
  <c r="CA1631"/>
  <c r="CB1631"/>
  <c r="BP1631"/>
  <c r="CI1631"/>
  <c r="BW1631"/>
  <c r="CK1631"/>
  <c r="BY1631"/>
  <c r="CH1631"/>
  <c r="BV1631"/>
  <c r="CJ1631"/>
  <c r="BX1631"/>
  <c r="CL1631"/>
  <c r="BZ1631"/>
  <c r="CE1631"/>
  <c r="CG1631"/>
  <c r="CF1631"/>
  <c r="CC1631"/>
  <c r="CD1631"/>
  <c r="BR1632" l="1"/>
  <c r="BQ1632"/>
  <c r="BT1632"/>
  <c r="BU1632"/>
  <c r="BS1632"/>
  <c r="CM1632" l="1"/>
  <c r="CA1632"/>
  <c r="CB1632"/>
  <c r="BP1632"/>
  <c r="CJ1632"/>
  <c r="BX1632"/>
  <c r="CL1632"/>
  <c r="BZ1632"/>
  <c r="CI1632"/>
  <c r="BW1632"/>
  <c r="CK1632"/>
  <c r="BY1632"/>
  <c r="CH1632"/>
  <c r="BV1632"/>
  <c r="CC1632"/>
  <c r="CD1632"/>
  <c r="CE1632"/>
  <c r="CG1632"/>
  <c r="CF1632"/>
  <c r="BR1633" l="1"/>
  <c r="BQ1633"/>
  <c r="BT1633"/>
  <c r="BU1633"/>
  <c r="BS1633"/>
  <c r="CM1633" l="1"/>
  <c r="CA1633"/>
  <c r="CB1633"/>
  <c r="BP1633"/>
  <c r="CJ1633"/>
  <c r="BX1633"/>
  <c r="CL1633"/>
  <c r="BZ1633"/>
  <c r="CI1633"/>
  <c r="BW1633"/>
  <c r="CK1633"/>
  <c r="BY1633"/>
  <c r="CH1633"/>
  <c r="BV1633"/>
  <c r="CC1633"/>
  <c r="CD1633"/>
  <c r="CE1633"/>
  <c r="CG1633"/>
  <c r="CF1633"/>
  <c r="BR1634" l="1"/>
  <c r="BQ1634"/>
  <c r="BT1634"/>
  <c r="BU1634"/>
  <c r="BS1634"/>
  <c r="CM1634" l="1"/>
  <c r="CA1634"/>
  <c r="CB1634"/>
  <c r="BP1634"/>
  <c r="CJ1634"/>
  <c r="BX1634"/>
  <c r="CL1634"/>
  <c r="BZ1634"/>
  <c r="CI1634"/>
  <c r="BW1634"/>
  <c r="CK1634"/>
  <c r="BY1634"/>
  <c r="CH1634"/>
  <c r="BV1634"/>
  <c r="CC1634"/>
  <c r="CD1634"/>
  <c r="CE1634"/>
  <c r="CG1634"/>
  <c r="CF1634"/>
  <c r="BR1635" l="1"/>
  <c r="BQ1635"/>
  <c r="BT1635"/>
  <c r="BU1635"/>
  <c r="BS1635"/>
  <c r="CM1635" l="1"/>
  <c r="CA1635"/>
  <c r="CB1635"/>
  <c r="BP1635"/>
  <c r="CJ1635"/>
  <c r="BX1635"/>
  <c r="CL1635"/>
  <c r="BZ1635"/>
  <c r="CI1635"/>
  <c r="BW1635"/>
  <c r="CK1635"/>
  <c r="BY1635"/>
  <c r="CH1635"/>
  <c r="BV1635"/>
  <c r="CC1635"/>
  <c r="CD1635"/>
  <c r="CE1635"/>
  <c r="CG1635"/>
  <c r="CF1635"/>
  <c r="BR1636" l="1"/>
  <c r="BQ1636"/>
  <c r="BT1636"/>
  <c r="BU1636"/>
  <c r="BS1636"/>
  <c r="CM1636" l="1"/>
  <c r="CA1636"/>
  <c r="CB1636"/>
  <c r="BP1636"/>
  <c r="CJ1636"/>
  <c r="BX1636"/>
  <c r="CL1636"/>
  <c r="BZ1636"/>
  <c r="CI1636"/>
  <c r="BW1636"/>
  <c r="CK1636"/>
  <c r="BY1636"/>
  <c r="CH1636"/>
  <c r="BV1636"/>
  <c r="CC1636"/>
  <c r="CD1636"/>
  <c r="CE1636"/>
  <c r="CG1636"/>
  <c r="CF1636"/>
  <c r="BR1637" l="1"/>
  <c r="BQ1637"/>
  <c r="BT1637"/>
  <c r="BU1637"/>
  <c r="BS1637"/>
  <c r="CM1637" l="1"/>
  <c r="CA1637"/>
  <c r="CB1637"/>
  <c r="BP1637"/>
  <c r="CJ1637"/>
  <c r="BX1637"/>
  <c r="CL1637"/>
  <c r="BZ1637"/>
  <c r="CI1637"/>
  <c r="BW1637"/>
  <c r="CK1637"/>
  <c r="BY1637"/>
  <c r="CH1637"/>
  <c r="BV1637"/>
  <c r="CE1637"/>
  <c r="CC1637"/>
  <c r="CD1637"/>
  <c r="CG1637"/>
  <c r="CF1637"/>
  <c r="BR1638" l="1"/>
  <c r="BQ1638"/>
  <c r="BT1638"/>
  <c r="BU1638"/>
  <c r="BS1638"/>
  <c r="CM1638" l="1"/>
  <c r="CA1638"/>
  <c r="CB1638"/>
  <c r="BP1638"/>
  <c r="CJ1638"/>
  <c r="BX1638"/>
  <c r="CL1638"/>
  <c r="BZ1638"/>
  <c r="CI1638"/>
  <c r="BW1638"/>
  <c r="CK1638"/>
  <c r="BY1638"/>
  <c r="CH1638"/>
  <c r="BV1638"/>
  <c r="CC1638"/>
  <c r="CD1638"/>
  <c r="CE1638"/>
  <c r="CG1638"/>
  <c r="CF1638"/>
  <c r="BR1639" l="1"/>
  <c r="BQ1639"/>
  <c r="BT1639"/>
  <c r="BP1639"/>
  <c r="BU1639"/>
  <c r="BS1639"/>
  <c r="CM1639" l="1"/>
  <c r="CA1639"/>
  <c r="CJ1639"/>
  <c r="BX1639"/>
  <c r="CL1639"/>
  <c r="BZ1639"/>
  <c r="CI1639"/>
  <c r="BW1639"/>
  <c r="CK1639"/>
  <c r="BY1639"/>
  <c r="CH1639"/>
  <c r="BV1639"/>
  <c r="CB1639"/>
  <c r="CC1639"/>
  <c r="CD1639"/>
  <c r="CE1639"/>
  <c r="CG1639"/>
  <c r="CF1639"/>
  <c r="BR1640" l="1"/>
  <c r="BQ1640"/>
  <c r="BT1640"/>
  <c r="BP1640"/>
  <c r="BU1640"/>
  <c r="BS1640"/>
  <c r="CI1640" l="1"/>
  <c r="BW1640"/>
  <c r="CK1640"/>
  <c r="BY1640"/>
  <c r="CH1640"/>
  <c r="BV1640"/>
  <c r="CM1640"/>
  <c r="CA1640"/>
  <c r="CJ1640"/>
  <c r="BX1640"/>
  <c r="CL1640"/>
  <c r="BZ1640"/>
  <c r="CE1640"/>
  <c r="CG1640"/>
  <c r="CF1640"/>
  <c r="CB1640"/>
  <c r="CC1640"/>
  <c r="CD1640"/>
  <c r="BR1641" l="1"/>
  <c r="BQ1641"/>
  <c r="BT1641"/>
  <c r="BP1641"/>
  <c r="BU1641"/>
  <c r="BS1641"/>
  <c r="CI1641" l="1"/>
  <c r="BW1641"/>
  <c r="CK1641"/>
  <c r="BY1641"/>
  <c r="CH1641"/>
  <c r="BV1641"/>
  <c r="CM1641"/>
  <c r="CA1641"/>
  <c r="CJ1641"/>
  <c r="BX1641"/>
  <c r="CL1641"/>
  <c r="BZ1641"/>
  <c r="CE1641"/>
  <c r="CG1641"/>
  <c r="CF1641"/>
  <c r="CB1641"/>
  <c r="CC1641"/>
  <c r="CD1641"/>
  <c r="BR1642" l="1"/>
  <c r="BQ1642"/>
  <c r="BT1642"/>
  <c r="BU1642"/>
  <c r="BS1642"/>
  <c r="CM1642" l="1"/>
  <c r="CA1642"/>
  <c r="CB1642"/>
  <c r="BP1642"/>
  <c r="CJ1642"/>
  <c r="BX1642"/>
  <c r="CL1642"/>
  <c r="BZ1642"/>
  <c r="CI1642"/>
  <c r="BW1642"/>
  <c r="CK1642"/>
  <c r="BY1642"/>
  <c r="CH1642"/>
  <c r="BV1642"/>
  <c r="CG1642"/>
  <c r="CC1642"/>
  <c r="CD1642"/>
  <c r="CE1642"/>
  <c r="CF1642"/>
  <c r="BR1643" l="1"/>
  <c r="BQ1643"/>
  <c r="BT1643"/>
  <c r="BU1643"/>
  <c r="BS1643"/>
  <c r="CM1643" l="1"/>
  <c r="CA1643"/>
  <c r="CB1643"/>
  <c r="BP1643"/>
  <c r="CJ1643"/>
  <c r="BX1643"/>
  <c r="CL1643"/>
  <c r="BZ1643"/>
  <c r="CI1643"/>
  <c r="BW1643"/>
  <c r="CK1643"/>
  <c r="BY1643"/>
  <c r="CH1643"/>
  <c r="BV1643"/>
  <c r="CE1643"/>
  <c r="CG1643"/>
  <c r="CF1643"/>
  <c r="CC1643"/>
  <c r="CD1643"/>
  <c r="BR1644" l="1"/>
  <c r="BQ1644"/>
  <c r="BT1644"/>
  <c r="BU1644"/>
  <c r="BS1644"/>
  <c r="CM1644" l="1"/>
  <c r="CA1644"/>
  <c r="CB1644"/>
  <c r="BP1644"/>
  <c r="CJ1644"/>
  <c r="BX1644"/>
  <c r="CL1644"/>
  <c r="BZ1644"/>
  <c r="CI1644"/>
  <c r="BW1644"/>
  <c r="CK1644"/>
  <c r="BY1644"/>
  <c r="CH1644"/>
  <c r="BV1644"/>
  <c r="CC1644"/>
  <c r="CD1644"/>
  <c r="CE1644"/>
  <c r="CG1644"/>
  <c r="CF1644"/>
  <c r="BR1645" l="1"/>
  <c r="BQ1645"/>
  <c r="BT1645"/>
  <c r="BP1645"/>
  <c r="BU1645"/>
  <c r="BS1645"/>
  <c r="CM1645" l="1"/>
  <c r="CA1645"/>
  <c r="CJ1645"/>
  <c r="BX1645"/>
  <c r="CL1645"/>
  <c r="BZ1645"/>
  <c r="CI1645"/>
  <c r="BW1645"/>
  <c r="CK1645"/>
  <c r="BY1645"/>
  <c r="CH1645"/>
  <c r="BV1645"/>
  <c r="CB1645"/>
  <c r="CC1645"/>
  <c r="CD1645"/>
  <c r="CE1645"/>
  <c r="CG1645"/>
  <c r="CF1645"/>
  <c r="BR1646" l="1"/>
  <c r="BQ1646"/>
  <c r="BT1646"/>
  <c r="BU1646"/>
  <c r="BS1646"/>
  <c r="CM1646" l="1"/>
  <c r="CA1646"/>
  <c r="CB1646"/>
  <c r="BP1646"/>
  <c r="CJ1646"/>
  <c r="BX1646"/>
  <c r="CL1646"/>
  <c r="BZ1646"/>
  <c r="CI1646"/>
  <c r="BW1646"/>
  <c r="CK1646"/>
  <c r="BY1646"/>
  <c r="CH1646"/>
  <c r="BV1646"/>
  <c r="CC1646"/>
  <c r="CD1646"/>
  <c r="CE1646"/>
  <c r="CG1646"/>
  <c r="CF1646"/>
  <c r="BR1647" l="1"/>
  <c r="BQ1647"/>
  <c r="BT1647"/>
  <c r="BU1647"/>
  <c r="BS1647"/>
  <c r="CI1647" l="1"/>
  <c r="BW1647"/>
  <c r="CK1647"/>
  <c r="BY1647"/>
  <c r="CH1647"/>
  <c r="BV1647"/>
  <c r="CM1647"/>
  <c r="CA1647"/>
  <c r="CB1647"/>
  <c r="BP1647"/>
  <c r="CJ1647"/>
  <c r="BX1647"/>
  <c r="CL1647"/>
  <c r="BZ1647"/>
  <c r="CC1647"/>
  <c r="CD1647"/>
  <c r="CE1647"/>
  <c r="CG1647"/>
  <c r="CF1647"/>
  <c r="BR1648" l="1"/>
  <c r="BQ1648"/>
  <c r="BT1648"/>
  <c r="BU1648"/>
  <c r="BS1648"/>
  <c r="CI1648" l="1"/>
  <c r="BW1648"/>
  <c r="CK1648"/>
  <c r="BY1648"/>
  <c r="CH1648"/>
  <c r="BV1648"/>
  <c r="CM1648"/>
  <c r="CA1648"/>
  <c r="CB1648"/>
  <c r="BP1648"/>
  <c r="CJ1648"/>
  <c r="BX1648"/>
  <c r="CL1648"/>
  <c r="BZ1648"/>
  <c r="CC1648"/>
  <c r="CD1648"/>
  <c r="CE1648"/>
  <c r="CG1648"/>
  <c r="CF1648"/>
  <c r="BR1649" l="1"/>
  <c r="BQ1649"/>
  <c r="BT1649"/>
  <c r="BU1649"/>
  <c r="BS1649"/>
  <c r="CI1649" l="1"/>
  <c r="BW1649"/>
  <c r="CK1649"/>
  <c r="BY1649"/>
  <c r="CH1649"/>
  <c r="BV1649"/>
  <c r="CM1649"/>
  <c r="CA1649"/>
  <c r="CB1649"/>
  <c r="BP1649"/>
  <c r="CJ1649"/>
  <c r="BX1649"/>
  <c r="CL1649"/>
  <c r="BZ1649"/>
  <c r="CC1649"/>
  <c r="CD1649"/>
  <c r="CE1649"/>
  <c r="CG1649"/>
  <c r="CF1649"/>
  <c r="BR1650" l="1"/>
  <c r="BQ1650"/>
  <c r="BT1650"/>
  <c r="BU1650"/>
  <c r="BS1650"/>
  <c r="CI1650" l="1"/>
  <c r="BW1650"/>
  <c r="CK1650"/>
  <c r="BY1650"/>
  <c r="CH1650"/>
  <c r="BV1650"/>
  <c r="CM1650"/>
  <c r="CA1650"/>
  <c r="CB1650"/>
  <c r="BP1650"/>
  <c r="CJ1650"/>
  <c r="BX1650"/>
  <c r="CL1650"/>
  <c r="BZ1650"/>
  <c r="CE1650"/>
  <c r="CG1650"/>
  <c r="CF1650"/>
  <c r="CC1650"/>
  <c r="CD1650"/>
  <c r="BR1651" l="1"/>
  <c r="BQ1651"/>
  <c r="BT1651"/>
  <c r="BU1651"/>
  <c r="BS1651"/>
  <c r="CI1651" l="1"/>
  <c r="BW1651"/>
  <c r="CK1651"/>
  <c r="BY1651"/>
  <c r="CH1651"/>
  <c r="BV1651"/>
  <c r="CM1651"/>
  <c r="CA1651"/>
  <c r="CB1651"/>
  <c r="BP1651"/>
  <c r="CJ1651"/>
  <c r="BX1651"/>
  <c r="CL1651"/>
  <c r="BZ1651"/>
  <c r="CC1651"/>
  <c r="CD1651"/>
  <c r="CE1651"/>
  <c r="CG1651"/>
  <c r="CF1651"/>
  <c r="BR1652" l="1"/>
  <c r="BQ1652"/>
  <c r="BT1652"/>
  <c r="BU1652"/>
  <c r="BS1652"/>
  <c r="CM1652" l="1"/>
  <c r="CA1652"/>
  <c r="CB1652"/>
  <c r="BP1652"/>
  <c r="CJ1652"/>
  <c r="BX1652"/>
  <c r="CL1652"/>
  <c r="BZ1652"/>
  <c r="CI1652"/>
  <c r="BW1652"/>
  <c r="CK1652"/>
  <c r="BY1652"/>
  <c r="CH1652"/>
  <c r="BV1652"/>
  <c r="CE1652"/>
  <c r="CG1652"/>
  <c r="CF1652"/>
  <c r="CC1652"/>
  <c r="CD1652"/>
  <c r="BR1653" l="1"/>
  <c r="BQ1653"/>
  <c r="BT1653"/>
  <c r="BU1653"/>
  <c r="BS1653"/>
  <c r="CM1653" l="1"/>
  <c r="CA1653"/>
  <c r="CJ1653"/>
  <c r="BX1653"/>
  <c r="CI1653"/>
  <c r="BW1653"/>
  <c r="CK1653"/>
  <c r="BY1653"/>
  <c r="CH1653"/>
  <c r="BV1653"/>
  <c r="CB1653"/>
  <c r="BP1653"/>
  <c r="CL1653"/>
  <c r="BZ1653"/>
  <c r="CE1653"/>
  <c r="CG1653"/>
  <c r="CF1653"/>
  <c r="CC1653"/>
  <c r="CD1653"/>
  <c r="BR1654" l="1"/>
  <c r="BQ1654"/>
  <c r="BT1654"/>
  <c r="BU1654"/>
  <c r="BS1654"/>
  <c r="CI1654" l="1"/>
  <c r="BW1654"/>
  <c r="CH1654"/>
  <c r="BV1654"/>
  <c r="CM1654"/>
  <c r="CA1654"/>
  <c r="CB1654"/>
  <c r="BP1654"/>
  <c r="CJ1654"/>
  <c r="BX1654"/>
  <c r="CL1654"/>
  <c r="BZ1654"/>
  <c r="CK1654"/>
  <c r="BY1654"/>
  <c r="CD1654"/>
  <c r="CC1654"/>
  <c r="CE1654"/>
  <c r="CG1654"/>
  <c r="CF1654"/>
  <c r="BR1655" l="1"/>
  <c r="BQ1655"/>
  <c r="BT1655"/>
  <c r="BU1655"/>
  <c r="BS1655"/>
  <c r="CI1655" l="1"/>
  <c r="BW1655"/>
  <c r="CK1655"/>
  <c r="BY1655"/>
  <c r="CH1655"/>
  <c r="BV1655"/>
  <c r="CM1655"/>
  <c r="CA1655"/>
  <c r="CB1655"/>
  <c r="BP1655"/>
  <c r="CJ1655"/>
  <c r="BX1655"/>
  <c r="CL1655"/>
  <c r="BZ1655"/>
  <c r="CC1655"/>
  <c r="CD1655"/>
  <c r="CE1655"/>
  <c r="CG1655"/>
  <c r="CF1655"/>
  <c r="BR1656" l="1"/>
  <c r="BQ1656"/>
  <c r="BT1656"/>
  <c r="BU1656"/>
  <c r="BS1656"/>
  <c r="CM1656" l="1"/>
  <c r="CA1656"/>
  <c r="CB1656"/>
  <c r="BP1656"/>
  <c r="CJ1656"/>
  <c r="BX1656"/>
  <c r="CL1656"/>
  <c r="BZ1656"/>
  <c r="CI1656"/>
  <c r="BW1656"/>
  <c r="CK1656"/>
  <c r="BY1656"/>
  <c r="CH1656"/>
  <c r="BV1656"/>
  <c r="CC1656"/>
  <c r="CD1656"/>
  <c r="CE1656"/>
  <c r="CG1656"/>
  <c r="CF1656"/>
  <c r="BR1657" l="1"/>
  <c r="BQ1657"/>
  <c r="BT1657"/>
  <c r="BU1657"/>
  <c r="BS1657"/>
  <c r="CI1657" l="1"/>
  <c r="BW1657"/>
  <c r="CK1657"/>
  <c r="BY1657"/>
  <c r="CH1657"/>
  <c r="BV1657"/>
  <c r="CM1657"/>
  <c r="CA1657"/>
  <c r="CB1657"/>
  <c r="BP1657"/>
  <c r="CJ1657"/>
  <c r="BX1657"/>
  <c r="CL1657"/>
  <c r="BZ1657"/>
  <c r="CC1657"/>
  <c r="CD1657"/>
  <c r="CE1657"/>
  <c r="CG1657"/>
  <c r="CF1657"/>
  <c r="BR1658" l="1"/>
  <c r="BQ1658"/>
  <c r="BT1658"/>
  <c r="BU1658"/>
  <c r="BS1658"/>
  <c r="CM1658" l="1"/>
  <c r="CA1658"/>
  <c r="CB1658"/>
  <c r="BP1658"/>
  <c r="CJ1658"/>
  <c r="BX1658"/>
  <c r="CL1658"/>
  <c r="BZ1658"/>
  <c r="CI1658"/>
  <c r="BW1658"/>
  <c r="CK1658"/>
  <c r="BY1658"/>
  <c r="CH1658"/>
  <c r="BV1658"/>
  <c r="CC1658"/>
  <c r="CD1658"/>
  <c r="CE1658"/>
  <c r="CG1658"/>
  <c r="CF1658"/>
  <c r="BR1659" l="1"/>
  <c r="BQ1659"/>
  <c r="BT1659"/>
  <c r="BU1659"/>
  <c r="BS1659"/>
  <c r="CB1659" l="1"/>
  <c r="BP1659"/>
  <c r="CJ1659"/>
  <c r="BX1659"/>
  <c r="CI1659"/>
  <c r="BW1659"/>
  <c r="CK1659"/>
  <c r="BY1659"/>
  <c r="CH1659"/>
  <c r="BV1659"/>
  <c r="CM1659"/>
  <c r="CA1659"/>
  <c r="CL1659"/>
  <c r="BZ1659"/>
  <c r="CE1659"/>
  <c r="CG1659"/>
  <c r="CF1659"/>
  <c r="CC1659"/>
  <c r="CD1659"/>
  <c r="BR1660" l="1"/>
  <c r="BQ1660"/>
  <c r="BT1660"/>
  <c r="BU1660"/>
  <c r="BS1660"/>
  <c r="CI1660" l="1"/>
  <c r="BW1660"/>
  <c r="CK1660"/>
  <c r="BY1660"/>
  <c r="CH1660"/>
  <c r="BV1660"/>
  <c r="CM1660"/>
  <c r="CA1660"/>
  <c r="CB1660"/>
  <c r="BP1660"/>
  <c r="CJ1660"/>
  <c r="BX1660"/>
  <c r="CL1660"/>
  <c r="BZ1660"/>
  <c r="CC1660"/>
  <c r="CD1660"/>
  <c r="CE1660"/>
  <c r="CG1660"/>
  <c r="CF1660"/>
  <c r="BR1661" l="1"/>
  <c r="BQ1661"/>
  <c r="BT1661"/>
  <c r="BP1661"/>
  <c r="BU1661"/>
  <c r="BS1661"/>
  <c r="CI1661" l="1"/>
  <c r="BW1661"/>
  <c r="CK1661"/>
  <c r="BY1661"/>
  <c r="CH1661"/>
  <c r="BV1661"/>
  <c r="CM1661"/>
  <c r="CA1661"/>
  <c r="CJ1661"/>
  <c r="BX1661"/>
  <c r="CL1661"/>
  <c r="BZ1661"/>
  <c r="CB1661"/>
  <c r="CC1661"/>
  <c r="CD1661"/>
  <c r="CE1661"/>
  <c r="CG1661"/>
  <c r="CF1661"/>
  <c r="BR1662" l="1"/>
  <c r="BQ1662"/>
  <c r="BT1662"/>
  <c r="BP1662"/>
  <c r="BU1662"/>
  <c r="BS1662"/>
  <c r="CM1662" l="1"/>
  <c r="CA1662"/>
  <c r="CJ1662"/>
  <c r="BX1662"/>
  <c r="CL1662"/>
  <c r="BZ1662"/>
  <c r="CI1662"/>
  <c r="BW1662"/>
  <c r="CK1662"/>
  <c r="BY1662"/>
  <c r="CH1662"/>
  <c r="BV1662"/>
  <c r="CB1662"/>
  <c r="CC1662"/>
  <c r="CD1662"/>
  <c r="CE1662"/>
  <c r="CG1662"/>
  <c r="CF1662"/>
  <c r="BR1663" l="1"/>
  <c r="BQ1663"/>
  <c r="BT1663"/>
  <c r="BP1663"/>
  <c r="BU1663"/>
  <c r="BS1663"/>
  <c r="CM1663" l="1"/>
  <c r="CA1663"/>
  <c r="CJ1663"/>
  <c r="BX1663"/>
  <c r="CL1663"/>
  <c r="BZ1663"/>
  <c r="CI1663"/>
  <c r="BW1663"/>
  <c r="CK1663"/>
  <c r="BY1663"/>
  <c r="CH1663"/>
  <c r="BV1663"/>
  <c r="CE1663"/>
  <c r="CB1663"/>
  <c r="CC1663"/>
  <c r="CD1663"/>
  <c r="CG1663"/>
  <c r="CF1663"/>
  <c r="BR1664" l="1"/>
  <c r="BQ1664"/>
  <c r="BT1664"/>
  <c r="BP1664"/>
  <c r="BU1664"/>
  <c r="BS1664"/>
  <c r="CI1664" l="1"/>
  <c r="BW1664"/>
  <c r="CK1664"/>
  <c r="BY1664"/>
  <c r="CH1664"/>
  <c r="BV1664"/>
  <c r="CM1664"/>
  <c r="CA1664"/>
  <c r="CJ1664"/>
  <c r="BX1664"/>
  <c r="CL1664"/>
  <c r="BZ1664"/>
  <c r="CE1664"/>
  <c r="CG1664"/>
  <c r="CF1664"/>
  <c r="CB1664"/>
  <c r="CC1664"/>
  <c r="CD1664"/>
  <c r="BR1665" l="1"/>
  <c r="BQ1665"/>
  <c r="BT1665"/>
  <c r="BP1665"/>
  <c r="BU1665"/>
  <c r="BS1665"/>
  <c r="CI1665" l="1"/>
  <c r="BW1665"/>
  <c r="CK1665"/>
  <c r="BY1665"/>
  <c r="CH1665"/>
  <c r="BV1665"/>
  <c r="CM1665"/>
  <c r="CA1665"/>
  <c r="CJ1665"/>
  <c r="BX1665"/>
  <c r="CL1665"/>
  <c r="BZ1665"/>
  <c r="CE1665"/>
  <c r="CG1665"/>
  <c r="CF1665"/>
  <c r="CB1665"/>
  <c r="CC1665"/>
  <c r="CD1665"/>
  <c r="BR1666" l="1"/>
  <c r="BQ1666"/>
  <c r="BT1666"/>
  <c r="BP1666"/>
  <c r="BU1666"/>
  <c r="BS1666"/>
  <c r="CM1666" l="1"/>
  <c r="CA1666"/>
  <c r="CI1666"/>
  <c r="BW1666"/>
  <c r="CK1666"/>
  <c r="BY1666"/>
  <c r="CH1666"/>
  <c r="BV1666"/>
  <c r="CJ1666"/>
  <c r="BX1666"/>
  <c r="CL1666"/>
  <c r="BZ1666"/>
  <c r="CE1666"/>
  <c r="CG1666"/>
  <c r="CF1666"/>
  <c r="CB1666"/>
  <c r="CC1666"/>
  <c r="CD1666"/>
  <c r="BR1667" l="1"/>
  <c r="BQ1667"/>
  <c r="BT1667"/>
  <c r="BP1667"/>
  <c r="BU1667"/>
  <c r="BS1667"/>
  <c r="CM1667" l="1"/>
  <c r="CA1667"/>
  <c r="CI1667"/>
  <c r="BW1667"/>
  <c r="CK1667"/>
  <c r="BY1667"/>
  <c r="CH1667"/>
  <c r="BV1667"/>
  <c r="CJ1667"/>
  <c r="BX1667"/>
  <c r="CL1667"/>
  <c r="BZ1667"/>
  <c r="CE1667"/>
  <c r="CG1667"/>
  <c r="CF1667"/>
  <c r="CB1667"/>
  <c r="CC1667"/>
  <c r="CD1667"/>
  <c r="BR1668" l="1"/>
  <c r="BQ1668"/>
  <c r="BT1668"/>
  <c r="BP1668"/>
  <c r="BU1668"/>
  <c r="BS1668"/>
  <c r="CI1668" l="1"/>
  <c r="BW1668"/>
  <c r="CK1668"/>
  <c r="BY1668"/>
  <c r="CH1668"/>
  <c r="BV1668"/>
  <c r="CM1668"/>
  <c r="CA1668"/>
  <c r="CJ1668"/>
  <c r="BX1668"/>
  <c r="CL1668"/>
  <c r="BZ1668"/>
  <c r="CE1668"/>
  <c r="CG1668"/>
  <c r="CF1668"/>
  <c r="CB1668"/>
  <c r="CC1668"/>
  <c r="CD1668"/>
  <c r="BR1669" l="1"/>
  <c r="BQ1669"/>
  <c r="BT1669"/>
  <c r="BP1669"/>
  <c r="BU1669"/>
  <c r="BS1669"/>
  <c r="CM1669" l="1"/>
  <c r="CA1669"/>
  <c r="CJ1669"/>
  <c r="BX1669"/>
  <c r="CL1669"/>
  <c r="BZ1669"/>
  <c r="CI1669"/>
  <c r="BW1669"/>
  <c r="CK1669"/>
  <c r="BY1669"/>
  <c r="CH1669"/>
  <c r="BV1669"/>
  <c r="CB1669"/>
  <c r="CC1669"/>
  <c r="CD1669"/>
  <c r="CE1669"/>
  <c r="CG1669"/>
  <c r="CF1669"/>
  <c r="BR1670" l="1"/>
  <c r="BQ1670"/>
  <c r="BT1670"/>
  <c r="BU1670"/>
  <c r="BS1670"/>
  <c r="CI1670" l="1"/>
  <c r="BW1670"/>
  <c r="CK1670"/>
  <c r="BY1670"/>
  <c r="CH1670"/>
  <c r="BV1670"/>
  <c r="CM1670"/>
  <c r="CA1670"/>
  <c r="CB1670"/>
  <c r="BP1670"/>
  <c r="CJ1670"/>
  <c r="BX1670"/>
  <c r="CL1670"/>
  <c r="BZ1670"/>
  <c r="CE1670"/>
  <c r="CG1670"/>
  <c r="CF1670"/>
  <c r="CC1670"/>
  <c r="CD1670"/>
  <c r="BR1671" l="1"/>
  <c r="BQ1671"/>
  <c r="BT1671"/>
  <c r="BU1671"/>
  <c r="BS1671"/>
  <c r="CM1671" l="1"/>
  <c r="CA1671"/>
  <c r="CB1671"/>
  <c r="BP1671"/>
  <c r="CJ1671"/>
  <c r="BX1671"/>
  <c r="CL1671"/>
  <c r="BZ1671"/>
  <c r="CI1671"/>
  <c r="BW1671"/>
  <c r="CK1671"/>
  <c r="BY1671"/>
  <c r="CH1671"/>
  <c r="BV1671"/>
  <c r="CE1671"/>
  <c r="CC1671"/>
  <c r="CD1671"/>
  <c r="CG1671"/>
  <c r="CF1671"/>
  <c r="BR1672" l="1"/>
  <c r="BQ1672"/>
  <c r="BT1672"/>
  <c r="BU1672"/>
  <c r="BS1672"/>
  <c r="CM1672" l="1"/>
  <c r="CA1672"/>
  <c r="CB1672"/>
  <c r="BP1672"/>
  <c r="CJ1672"/>
  <c r="BX1672"/>
  <c r="CL1672"/>
  <c r="BZ1672"/>
  <c r="CI1672"/>
  <c r="BW1672"/>
  <c r="CK1672"/>
  <c r="BY1672"/>
  <c r="CH1672"/>
  <c r="BV1672"/>
  <c r="CC1672"/>
  <c r="CD1672"/>
  <c r="CE1672"/>
  <c r="CG1672"/>
  <c r="CF1672"/>
  <c r="BR1673" l="1"/>
  <c r="BQ1673"/>
  <c r="BT1673"/>
  <c r="BU1673"/>
  <c r="BS1673"/>
  <c r="CM1673" l="1"/>
  <c r="CA1673"/>
  <c r="CB1673"/>
  <c r="BP1673"/>
  <c r="CJ1673"/>
  <c r="BX1673"/>
  <c r="CL1673"/>
  <c r="BZ1673"/>
  <c r="CI1673"/>
  <c r="BW1673"/>
  <c r="CK1673"/>
  <c r="BY1673"/>
  <c r="CH1673"/>
  <c r="BV1673"/>
  <c r="CC1673"/>
  <c r="CD1673"/>
  <c r="CE1673"/>
  <c r="CG1673"/>
  <c r="CF1673"/>
  <c r="BR1674" l="1"/>
  <c r="BQ1674"/>
  <c r="BT1674"/>
  <c r="BU1674"/>
  <c r="BS1674"/>
  <c r="CM1674" l="1"/>
  <c r="CA1674"/>
  <c r="CB1674"/>
  <c r="BP1674"/>
  <c r="CJ1674"/>
  <c r="BX1674"/>
  <c r="CL1674"/>
  <c r="BZ1674"/>
  <c r="CI1674"/>
  <c r="BW1674"/>
  <c r="CK1674"/>
  <c r="BY1674"/>
  <c r="CH1674"/>
  <c r="BV1674"/>
  <c r="CC1674"/>
  <c r="CD1674"/>
  <c r="CE1674"/>
  <c r="CG1674"/>
  <c r="CF1674"/>
  <c r="BR1675" l="1"/>
  <c r="BQ1675"/>
  <c r="BT1675"/>
  <c r="BU1675"/>
  <c r="BS1675"/>
  <c r="CI1675" l="1"/>
  <c r="BW1675"/>
  <c r="CK1675"/>
  <c r="BY1675"/>
  <c r="CH1675"/>
  <c r="BV1675"/>
  <c r="CM1675"/>
  <c r="CA1675"/>
  <c r="CB1675"/>
  <c r="BP1675"/>
  <c r="CJ1675"/>
  <c r="BX1675"/>
  <c r="CL1675"/>
  <c r="BZ1675"/>
  <c r="CE1675"/>
  <c r="CG1675"/>
  <c r="CF1675"/>
  <c r="CC1675"/>
  <c r="CD1675"/>
  <c r="BR1676" l="1"/>
  <c r="BQ1676"/>
  <c r="BT1676"/>
  <c r="BU1676"/>
  <c r="BS1676"/>
  <c r="CI1676" l="1"/>
  <c r="BW1676"/>
  <c r="CK1676"/>
  <c r="BY1676"/>
  <c r="CH1676"/>
  <c r="BV1676"/>
  <c r="CM1676"/>
  <c r="CA1676"/>
  <c r="CB1676"/>
  <c r="BP1676"/>
  <c r="CJ1676"/>
  <c r="BX1676"/>
  <c r="CL1676"/>
  <c r="BZ1676"/>
  <c r="CE1676"/>
  <c r="CG1676"/>
  <c r="CF1676"/>
  <c r="CC1676"/>
  <c r="CD1676"/>
  <c r="BR1677" l="1"/>
  <c r="BQ1677"/>
  <c r="BT1677"/>
  <c r="BU1677"/>
  <c r="BS1677"/>
  <c r="CM1677" l="1"/>
  <c r="CA1677"/>
  <c r="CB1677"/>
  <c r="BP1677"/>
  <c r="CJ1677"/>
  <c r="BX1677"/>
  <c r="CL1677"/>
  <c r="BZ1677"/>
  <c r="CI1677"/>
  <c r="BW1677"/>
  <c r="CK1677"/>
  <c r="BY1677"/>
  <c r="CH1677"/>
  <c r="BV1677"/>
  <c r="CC1677"/>
  <c r="CD1677"/>
  <c r="CE1677"/>
  <c r="CG1677"/>
  <c r="CF1677"/>
  <c r="BR1678" l="1"/>
  <c r="BQ1678"/>
  <c r="BT1678"/>
  <c r="BU1678"/>
  <c r="BS1678"/>
  <c r="CI1678" l="1"/>
  <c r="BW1678"/>
  <c r="CK1678"/>
  <c r="BY1678"/>
  <c r="CH1678"/>
  <c r="BV1678"/>
  <c r="CM1678"/>
  <c r="CA1678"/>
  <c r="CB1678"/>
  <c r="BP1678"/>
  <c r="CJ1678"/>
  <c r="BX1678"/>
  <c r="CL1678"/>
  <c r="BZ1678"/>
  <c r="CC1678"/>
  <c r="CD1678"/>
  <c r="CE1678"/>
  <c r="CG1678"/>
  <c r="CF1678"/>
  <c r="BR1679" l="1"/>
  <c r="BQ1679"/>
  <c r="BT1679"/>
  <c r="BU1679"/>
  <c r="BS1679"/>
  <c r="CM1679" l="1"/>
  <c r="CA1679"/>
  <c r="CB1679"/>
  <c r="BP1679"/>
  <c r="CJ1679"/>
  <c r="BX1679"/>
  <c r="CL1679"/>
  <c r="BZ1679"/>
  <c r="CI1679"/>
  <c r="BW1679"/>
  <c r="CK1679"/>
  <c r="BY1679"/>
  <c r="CH1679"/>
  <c r="BV1679"/>
  <c r="CC1679"/>
  <c r="CD1679"/>
  <c r="CE1679"/>
  <c r="CG1679"/>
  <c r="CF1679"/>
  <c r="BR1680" l="1"/>
  <c r="BQ1680"/>
  <c r="BT1680"/>
  <c r="BU1680"/>
  <c r="BS1680"/>
  <c r="CM1680" l="1"/>
  <c r="CA1680"/>
  <c r="CB1680"/>
  <c r="BP1680"/>
  <c r="CJ1680"/>
  <c r="BX1680"/>
  <c r="CL1680"/>
  <c r="BZ1680"/>
  <c r="CI1680"/>
  <c r="BW1680"/>
  <c r="CK1680"/>
  <c r="BY1680"/>
  <c r="CH1680"/>
  <c r="BV1680"/>
  <c r="CC1680"/>
  <c r="CD1680"/>
  <c r="CE1680"/>
  <c r="CG1680"/>
  <c r="CF1680"/>
  <c r="BR1681" l="1"/>
  <c r="BQ1681"/>
  <c r="BT1681"/>
  <c r="BP1681"/>
  <c r="BU1681"/>
  <c r="BS1681"/>
  <c r="CI1681" l="1"/>
  <c r="BW1681"/>
  <c r="CK1681"/>
  <c r="BY1681"/>
  <c r="CH1681"/>
  <c r="BV1681"/>
  <c r="CM1681"/>
  <c r="CA1681"/>
  <c r="CJ1681"/>
  <c r="BX1681"/>
  <c r="CL1681"/>
  <c r="BZ1681"/>
  <c r="CE1681"/>
  <c r="CG1681"/>
  <c r="CF1681"/>
  <c r="CB1681"/>
  <c r="CC1681"/>
  <c r="CD1681"/>
  <c r="BR1682" l="1"/>
  <c r="BQ1682"/>
  <c r="BT1682"/>
  <c r="BU1682"/>
  <c r="BS1682"/>
  <c r="CM1682" l="1"/>
  <c r="CA1682"/>
  <c r="CB1682"/>
  <c r="BP1682"/>
  <c r="CJ1682"/>
  <c r="BX1682"/>
  <c r="CL1682"/>
  <c r="BZ1682"/>
  <c r="CI1682"/>
  <c r="BW1682"/>
  <c r="CK1682"/>
  <c r="BY1682"/>
  <c r="CH1682"/>
  <c r="BV1682"/>
  <c r="CC1682"/>
  <c r="CD1682"/>
  <c r="CE1682"/>
  <c r="CG1682"/>
  <c r="CF1682"/>
  <c r="BR1683" l="1"/>
  <c r="BQ1683"/>
  <c r="BT1683"/>
  <c r="BU1683"/>
  <c r="BS1683"/>
  <c r="CM1683" l="1"/>
  <c r="CA1683"/>
  <c r="CB1683"/>
  <c r="BP1683"/>
  <c r="CJ1683"/>
  <c r="BX1683"/>
  <c r="CL1683"/>
  <c r="BZ1683"/>
  <c r="CI1683"/>
  <c r="BW1683"/>
  <c r="CK1683"/>
  <c r="BY1683"/>
  <c r="CH1683"/>
  <c r="BV1683"/>
  <c r="CC1683"/>
  <c r="CD1683"/>
  <c r="CE1683"/>
  <c r="CG1683"/>
  <c r="CF1683"/>
  <c r="BR1684" l="1"/>
  <c r="BQ1684"/>
  <c r="BT1684"/>
  <c r="BU1684"/>
  <c r="BS1684"/>
  <c r="CI1684" l="1"/>
  <c r="BW1684"/>
  <c r="CK1684"/>
  <c r="BY1684"/>
  <c r="CH1684"/>
  <c r="BV1684"/>
  <c r="CM1684"/>
  <c r="CA1684"/>
  <c r="CB1684"/>
  <c r="BP1684"/>
  <c r="CJ1684"/>
  <c r="BX1684"/>
  <c r="CL1684"/>
  <c r="BZ1684"/>
  <c r="CE1684"/>
  <c r="CG1684"/>
  <c r="CF1684"/>
  <c r="CC1684"/>
  <c r="CD1684"/>
  <c r="BR1685" l="1"/>
  <c r="BQ1685"/>
  <c r="BT1685"/>
  <c r="BU1685"/>
  <c r="BS1685"/>
  <c r="CM1685" l="1"/>
  <c r="CA1685"/>
  <c r="CB1685"/>
  <c r="BP1685"/>
  <c r="CJ1685"/>
  <c r="BX1685"/>
  <c r="CL1685"/>
  <c r="BZ1685"/>
  <c r="CI1685"/>
  <c r="BW1685"/>
  <c r="CK1685"/>
  <c r="BY1685"/>
  <c r="CH1685"/>
  <c r="BV1685"/>
  <c r="CC1685"/>
  <c r="CD1685"/>
  <c r="CE1685"/>
  <c r="CG1685"/>
  <c r="CF1685"/>
  <c r="BR1686" l="1"/>
  <c r="BQ1686"/>
  <c r="BT1686"/>
  <c r="BU1686"/>
  <c r="BS1686"/>
  <c r="CI1686" l="1"/>
  <c r="BW1686"/>
  <c r="CK1686"/>
  <c r="BY1686"/>
  <c r="CH1686"/>
  <c r="BV1686"/>
  <c r="CM1686"/>
  <c r="CA1686"/>
  <c r="CB1686"/>
  <c r="BP1686"/>
  <c r="CJ1686"/>
  <c r="BX1686"/>
  <c r="CL1686"/>
  <c r="BZ1686"/>
  <c r="CE1686"/>
  <c r="CG1686"/>
  <c r="CF1686"/>
  <c r="CC1686"/>
  <c r="CD1686"/>
  <c r="BR1687" l="1"/>
  <c r="BQ1687"/>
  <c r="BT1687"/>
  <c r="BU1687"/>
  <c r="BS1687"/>
  <c r="CM1687" l="1"/>
  <c r="CA1687"/>
  <c r="CB1687"/>
  <c r="BP1687"/>
  <c r="CJ1687"/>
  <c r="BX1687"/>
  <c r="CL1687"/>
  <c r="BZ1687"/>
  <c r="CI1687"/>
  <c r="BW1687"/>
  <c r="CK1687"/>
  <c r="BY1687"/>
  <c r="CH1687"/>
  <c r="BV1687"/>
  <c r="CC1687"/>
  <c r="CD1687"/>
  <c r="CE1687"/>
  <c r="CG1687"/>
  <c r="CF1687"/>
  <c r="BR1688" l="1"/>
  <c r="BQ1688"/>
  <c r="BT1688"/>
  <c r="BU1688"/>
  <c r="BS1688"/>
  <c r="CM1688" l="1"/>
  <c r="CA1688"/>
  <c r="CI1688"/>
  <c r="BW1688"/>
  <c r="CK1688"/>
  <c r="BY1688"/>
  <c r="CH1688"/>
  <c r="BV1688"/>
  <c r="CB1688"/>
  <c r="BP1688"/>
  <c r="CJ1688"/>
  <c r="BX1688"/>
  <c r="CL1688"/>
  <c r="BZ1688"/>
  <c r="CE1688"/>
  <c r="CG1688"/>
  <c r="CF1688"/>
  <c r="CC1688"/>
  <c r="CD1688"/>
  <c r="BR1689" l="1"/>
  <c r="BU1689"/>
  <c r="BT1689"/>
  <c r="BQ1689"/>
  <c r="BS1689"/>
  <c r="CK1689" l="1"/>
  <c r="BY1689"/>
  <c r="CH1689"/>
  <c r="BV1689"/>
  <c r="CM1689"/>
  <c r="CA1689"/>
  <c r="CB1689"/>
  <c r="BP1689"/>
  <c r="CJ1689"/>
  <c r="BX1689"/>
  <c r="CI1689"/>
  <c r="BW1689"/>
  <c r="CL1689"/>
  <c r="BZ1689"/>
  <c r="CF1689"/>
  <c r="CG1689"/>
  <c r="CC1689"/>
  <c r="CE1689"/>
  <c r="CD1689"/>
  <c r="BS1690" l="1"/>
  <c r="BR1690"/>
  <c r="BU1690"/>
  <c r="BQ1690"/>
  <c r="BT1690"/>
  <c r="CK1690" l="1"/>
  <c r="BY1690"/>
  <c r="CH1690"/>
  <c r="BV1690"/>
  <c r="CM1690"/>
  <c r="CA1690"/>
  <c r="CB1690"/>
  <c r="BP1690"/>
  <c r="CJ1690"/>
  <c r="BX1690"/>
  <c r="CL1690"/>
  <c r="BZ1690"/>
  <c r="CI1690"/>
  <c r="BW1690"/>
  <c r="CF1690"/>
  <c r="CC1690"/>
  <c r="CE1690"/>
  <c r="CG1690"/>
  <c r="CD1690"/>
  <c r="BS1691" l="1"/>
  <c r="BR1691"/>
  <c r="BU1691"/>
  <c r="BQ1691"/>
  <c r="BT1691"/>
  <c r="CB1691" l="1"/>
  <c r="BP1691"/>
  <c r="CJ1691"/>
  <c r="BX1691"/>
  <c r="CL1691"/>
  <c r="BZ1691"/>
  <c r="CI1691"/>
  <c r="BW1691"/>
  <c r="CK1691"/>
  <c r="BY1691"/>
  <c r="CH1691"/>
  <c r="BV1691"/>
  <c r="CM1691"/>
  <c r="CA1691"/>
  <c r="CG1691"/>
  <c r="CD1691"/>
  <c r="CF1691"/>
  <c r="CC1691"/>
  <c r="CE1691"/>
  <c r="BS1692" l="1"/>
  <c r="BR1692"/>
  <c r="BU1692"/>
  <c r="BQ1692"/>
  <c r="BT1692"/>
  <c r="CK1692" l="1"/>
  <c r="BY1692"/>
  <c r="CH1692"/>
  <c r="BV1692"/>
  <c r="CM1692"/>
  <c r="CA1692"/>
  <c r="CB1692"/>
  <c r="BP1692"/>
  <c r="CJ1692"/>
  <c r="BX1692"/>
  <c r="CL1692"/>
  <c r="BZ1692"/>
  <c r="CI1692"/>
  <c r="BW1692"/>
  <c r="CF1692"/>
  <c r="CE1692"/>
  <c r="CC1692"/>
  <c r="CG1692"/>
  <c r="CD1692"/>
  <c r="BS1693" l="1"/>
  <c r="BR1693"/>
  <c r="BU1693"/>
  <c r="BQ1693"/>
  <c r="BT1693"/>
  <c r="CK1693" l="1"/>
  <c r="BY1693"/>
  <c r="CH1693"/>
  <c r="BV1693"/>
  <c r="CM1693"/>
  <c r="CA1693"/>
  <c r="CB1693"/>
  <c r="BP1693"/>
  <c r="CJ1693"/>
  <c r="BX1693"/>
  <c r="CL1693"/>
  <c r="BZ1693"/>
  <c r="CI1693"/>
  <c r="BW1693"/>
  <c r="CF1693"/>
  <c r="CC1693"/>
  <c r="CE1693"/>
  <c r="CG1693"/>
  <c r="CD1693"/>
  <c r="BS1694" l="1"/>
  <c r="BR1694"/>
  <c r="BU1694"/>
  <c r="BQ1694"/>
  <c r="BT1694"/>
  <c r="CK1694" l="1"/>
  <c r="BY1694"/>
  <c r="CH1694"/>
  <c r="BV1694"/>
  <c r="CM1694"/>
  <c r="CA1694"/>
  <c r="CB1694"/>
  <c r="BP1694"/>
  <c r="CJ1694"/>
  <c r="BX1694"/>
  <c r="CL1694"/>
  <c r="BZ1694"/>
  <c r="CI1694"/>
  <c r="BW1694"/>
  <c r="CG1694"/>
  <c r="CD1694"/>
  <c r="CF1694"/>
  <c r="CC1694"/>
  <c r="CE1694"/>
  <c r="BS1695" l="1"/>
  <c r="BR1695"/>
  <c r="BU1695"/>
  <c r="BQ1695"/>
  <c r="BT1695"/>
  <c r="BP1695"/>
  <c r="CJ1695" l="1"/>
  <c r="BX1695"/>
  <c r="CL1695"/>
  <c r="BZ1695"/>
  <c r="CI1695"/>
  <c r="BW1695"/>
  <c r="CK1695"/>
  <c r="BY1695"/>
  <c r="CH1695"/>
  <c r="BV1695"/>
  <c r="CM1695"/>
  <c r="CA1695"/>
  <c r="CF1695"/>
  <c r="CE1695"/>
  <c r="CB1695"/>
  <c r="CG1695"/>
  <c r="CD1695"/>
  <c r="CC1695"/>
  <c r="BS1696" l="1"/>
  <c r="BR1696"/>
  <c r="BU1696"/>
  <c r="BQ1696"/>
  <c r="BT1696"/>
  <c r="BP1696"/>
  <c r="CK1696" l="1"/>
  <c r="BY1696"/>
  <c r="CH1696"/>
  <c r="BV1696"/>
  <c r="CM1696"/>
  <c r="CA1696"/>
  <c r="CJ1696"/>
  <c r="BX1696"/>
  <c r="CL1696"/>
  <c r="BZ1696"/>
  <c r="CI1696"/>
  <c r="BW1696"/>
  <c r="CC1696"/>
  <c r="CE1696"/>
  <c r="CF1696"/>
  <c r="CB1696"/>
  <c r="CG1696"/>
  <c r="CD1696"/>
  <c r="BS1697" l="1"/>
  <c r="BR1697"/>
  <c r="BU1697"/>
  <c r="BQ1697"/>
  <c r="BT1697"/>
  <c r="BP1697"/>
  <c r="CK1697" l="1"/>
  <c r="BY1697"/>
  <c r="CH1697"/>
  <c r="BV1697"/>
  <c r="CM1697"/>
  <c r="CA1697"/>
  <c r="CJ1697"/>
  <c r="BX1697"/>
  <c r="CL1697"/>
  <c r="BZ1697"/>
  <c r="CI1697"/>
  <c r="BW1697"/>
  <c r="CF1697"/>
  <c r="CE1697"/>
  <c r="CC1697"/>
  <c r="CB1697"/>
  <c r="CG1697"/>
  <c r="CD1697"/>
  <c r="BS1698" l="1"/>
  <c r="BR1698"/>
  <c r="BU1698"/>
  <c r="BQ1698"/>
  <c r="BT1698"/>
  <c r="CB1698" l="1"/>
  <c r="BP1698"/>
  <c r="CJ1698"/>
  <c r="BX1698"/>
  <c r="CL1698"/>
  <c r="BZ1698"/>
  <c r="CI1698"/>
  <c r="BW1698"/>
  <c r="CK1698"/>
  <c r="BY1698"/>
  <c r="CH1698"/>
  <c r="BV1698"/>
  <c r="CM1698"/>
  <c r="CA1698"/>
  <c r="CG1698"/>
  <c r="CD1698"/>
  <c r="CF1698"/>
  <c r="CC1698"/>
  <c r="CE1698"/>
  <c r="BS1699" l="1"/>
  <c r="BR1699"/>
  <c r="BU1699"/>
  <c r="BQ1699"/>
  <c r="BT1699"/>
  <c r="CB1699" l="1"/>
  <c r="BP1699"/>
  <c r="CJ1699"/>
  <c r="BX1699"/>
  <c r="CL1699"/>
  <c r="BZ1699"/>
  <c r="CI1699"/>
  <c r="BW1699"/>
  <c r="CK1699"/>
  <c r="BY1699"/>
  <c r="CH1699"/>
  <c r="BV1699"/>
  <c r="CM1699"/>
  <c r="CA1699"/>
  <c r="CG1699"/>
  <c r="CD1699"/>
  <c r="CF1699"/>
  <c r="CC1699"/>
  <c r="CE1699"/>
  <c r="BS1700" l="1"/>
  <c r="BR1700"/>
  <c r="BU1700"/>
  <c r="BQ1700"/>
  <c r="BT1700"/>
  <c r="CK1700" l="1"/>
  <c r="BY1700"/>
  <c r="CH1700"/>
  <c r="BV1700"/>
  <c r="CM1700"/>
  <c r="CA1700"/>
  <c r="CB1700"/>
  <c r="BP1700"/>
  <c r="CJ1700"/>
  <c r="BX1700"/>
  <c r="CL1700"/>
  <c r="BZ1700"/>
  <c r="CI1700"/>
  <c r="BW1700"/>
  <c r="CF1700"/>
  <c r="CC1700"/>
  <c r="CE1700"/>
  <c r="CG1700"/>
  <c r="CD1700"/>
  <c r="BS1701" l="1"/>
  <c r="BR1701"/>
  <c r="BU1701"/>
  <c r="BQ1701"/>
  <c r="BT1701"/>
  <c r="CB1701" l="1"/>
  <c r="BP1701"/>
  <c r="CJ1701"/>
  <c r="BX1701"/>
  <c r="CL1701"/>
  <c r="BZ1701"/>
  <c r="CI1701"/>
  <c r="BW1701"/>
  <c r="CK1701"/>
  <c r="BY1701"/>
  <c r="CH1701"/>
  <c r="BV1701"/>
  <c r="CM1701"/>
  <c r="CA1701"/>
  <c r="CG1701"/>
  <c r="CD1701"/>
  <c r="CF1701"/>
  <c r="CC1701"/>
  <c r="CE1701"/>
  <c r="BS1702" l="1"/>
  <c r="BR1702"/>
  <c r="BU1702"/>
  <c r="BQ1702"/>
  <c r="BT1702"/>
  <c r="CK1702" l="1"/>
  <c r="BY1702"/>
  <c r="CH1702"/>
  <c r="BV1702"/>
  <c r="CM1702"/>
  <c r="CA1702"/>
  <c r="CB1702"/>
  <c r="BP1702"/>
  <c r="CJ1702"/>
  <c r="BX1702"/>
  <c r="CL1702"/>
  <c r="BZ1702"/>
  <c r="CI1702"/>
  <c r="BW1702"/>
  <c r="CG1702"/>
  <c r="CD1702"/>
  <c r="CF1702"/>
  <c r="CC1702"/>
  <c r="CE1702"/>
  <c r="BS1703" l="1"/>
  <c r="BR1703"/>
  <c r="BU1703"/>
  <c r="BQ1703"/>
  <c r="BT1703"/>
  <c r="CK1703" l="1"/>
  <c r="BY1703"/>
  <c r="CH1703"/>
  <c r="BV1703"/>
  <c r="CM1703"/>
  <c r="CA1703"/>
  <c r="CB1703"/>
  <c r="BP1703"/>
  <c r="CJ1703"/>
  <c r="BX1703"/>
  <c r="CL1703"/>
  <c r="BZ1703"/>
  <c r="CI1703"/>
  <c r="BW1703"/>
  <c r="CF1703"/>
  <c r="CC1703"/>
  <c r="CE1703"/>
  <c r="CG1703"/>
  <c r="CD1703"/>
  <c r="BS1704" l="1"/>
  <c r="BR1704"/>
  <c r="BU1704"/>
  <c r="BQ1704"/>
  <c r="BT1704"/>
  <c r="CK1704" l="1"/>
  <c r="BY1704"/>
  <c r="CH1704"/>
  <c r="BV1704"/>
  <c r="CM1704"/>
  <c r="CA1704"/>
  <c r="CB1704"/>
  <c r="BP1704"/>
  <c r="CJ1704"/>
  <c r="BX1704"/>
  <c r="CL1704"/>
  <c r="BZ1704"/>
  <c r="CI1704"/>
  <c r="BW1704"/>
  <c r="CD1704"/>
  <c r="CF1704"/>
  <c r="CC1704"/>
  <c r="CE1704"/>
  <c r="CG1704"/>
  <c r="BS1705" l="1"/>
  <c r="BR1705"/>
  <c r="BU1705"/>
  <c r="BQ1705"/>
  <c r="BT1705"/>
  <c r="CK1705" l="1"/>
  <c r="BY1705"/>
  <c r="CH1705"/>
  <c r="BV1705"/>
  <c r="CM1705"/>
  <c r="CA1705"/>
  <c r="CB1705"/>
  <c r="BP1705"/>
  <c r="CJ1705"/>
  <c r="BX1705"/>
  <c r="CL1705"/>
  <c r="BZ1705"/>
  <c r="CI1705"/>
  <c r="BW1705"/>
  <c r="CF1705"/>
  <c r="CC1705"/>
  <c r="CE1705"/>
  <c r="CG1705"/>
  <c r="CD1705"/>
  <c r="BS1706" l="1"/>
  <c r="BR1706"/>
  <c r="BU1706"/>
  <c r="BQ1706"/>
  <c r="BT1706"/>
  <c r="CK1706" l="1"/>
  <c r="BY1706"/>
  <c r="CH1706"/>
  <c r="BV1706"/>
  <c r="CM1706"/>
  <c r="CA1706"/>
  <c r="CB1706"/>
  <c r="BP1706"/>
  <c r="CJ1706"/>
  <c r="BX1706"/>
  <c r="CL1706"/>
  <c r="BZ1706"/>
  <c r="CI1706"/>
  <c r="BW1706"/>
  <c r="CF1706"/>
  <c r="CC1706"/>
  <c r="CE1706"/>
  <c r="CG1706"/>
  <c r="CD1706"/>
  <c r="BS1707" l="1"/>
  <c r="BR1707"/>
  <c r="BU1707"/>
  <c r="BQ1707"/>
  <c r="BT1707"/>
  <c r="CK1707" l="1"/>
  <c r="BY1707"/>
  <c r="CH1707"/>
  <c r="BV1707"/>
  <c r="CM1707"/>
  <c r="CA1707"/>
  <c r="CB1707"/>
  <c r="BP1707"/>
  <c r="CJ1707"/>
  <c r="BX1707"/>
  <c r="CL1707"/>
  <c r="BZ1707"/>
  <c r="CI1707"/>
  <c r="BW1707"/>
  <c r="CF1707"/>
  <c r="CC1707"/>
  <c r="CE1707"/>
  <c r="CG1707"/>
  <c r="CD1707"/>
  <c r="BS1708" l="1"/>
  <c r="BR1708"/>
  <c r="BU1708"/>
  <c r="BQ1708"/>
  <c r="BT1708"/>
  <c r="CK1708" l="1"/>
  <c r="BY1708"/>
  <c r="CH1708"/>
  <c r="BV1708"/>
  <c r="CM1708"/>
  <c r="CA1708"/>
  <c r="CB1708"/>
  <c r="BP1708"/>
  <c r="CJ1708"/>
  <c r="BX1708"/>
  <c r="CL1708"/>
  <c r="BZ1708"/>
  <c r="CI1708"/>
  <c r="BW1708"/>
  <c r="CF1708"/>
  <c r="CC1708"/>
  <c r="CE1708"/>
  <c r="CG1708"/>
  <c r="CD1708"/>
  <c r="BS1709" l="1"/>
  <c r="BR1709"/>
  <c r="BU1709"/>
  <c r="BQ1709"/>
  <c r="BT1709"/>
  <c r="CB1709" l="1"/>
  <c r="BP1709"/>
  <c r="CJ1709"/>
  <c r="BX1709"/>
  <c r="CL1709"/>
  <c r="BZ1709"/>
  <c r="CI1709"/>
  <c r="BW1709"/>
  <c r="CK1709"/>
  <c r="BY1709"/>
  <c r="CH1709"/>
  <c r="BV1709"/>
  <c r="CM1709"/>
  <c r="CA1709"/>
  <c r="CF1709"/>
  <c r="CC1709"/>
  <c r="CE1709"/>
  <c r="CG1709"/>
  <c r="CD1709"/>
  <c r="BS1710" l="1"/>
  <c r="BR1710"/>
  <c r="BU1710"/>
  <c r="BQ1710"/>
  <c r="BT1710"/>
  <c r="CB1710" l="1"/>
  <c r="BP1710"/>
  <c r="CJ1710"/>
  <c r="BX1710"/>
  <c r="CL1710"/>
  <c r="BZ1710"/>
  <c r="CI1710"/>
  <c r="BW1710"/>
  <c r="CK1710"/>
  <c r="BY1710"/>
  <c r="CH1710"/>
  <c r="BV1710"/>
  <c r="CM1710"/>
  <c r="CA1710"/>
  <c r="CF1710"/>
  <c r="CC1710"/>
  <c r="CE1710"/>
  <c r="CG1710"/>
  <c r="CD1710"/>
  <c r="BS1711" l="1"/>
  <c r="BR1711"/>
  <c r="BU1711"/>
  <c r="BQ1711"/>
  <c r="BT1711"/>
  <c r="CB1711" l="1"/>
  <c r="BP1711"/>
  <c r="CJ1711"/>
  <c r="BX1711"/>
  <c r="CL1711"/>
  <c r="BZ1711"/>
  <c r="CI1711"/>
  <c r="BW1711"/>
  <c r="CK1711"/>
  <c r="BY1711"/>
  <c r="CH1711"/>
  <c r="BV1711"/>
  <c r="CM1711"/>
  <c r="CA1711"/>
  <c r="CF1711"/>
  <c r="CC1711"/>
  <c r="CE1711"/>
  <c r="CG1711"/>
  <c r="CD1711"/>
  <c r="BS1712" l="1"/>
  <c r="BR1712"/>
  <c r="BU1712"/>
  <c r="BQ1712"/>
  <c r="BT1712"/>
  <c r="CB1712" l="1"/>
  <c r="BP1712"/>
  <c r="CJ1712"/>
  <c r="BX1712"/>
  <c r="CL1712"/>
  <c r="BZ1712"/>
  <c r="CI1712"/>
  <c r="BW1712"/>
  <c r="CK1712"/>
  <c r="BY1712"/>
  <c r="CH1712"/>
  <c r="BV1712"/>
  <c r="CM1712"/>
  <c r="CA1712"/>
  <c r="CG1712"/>
  <c r="CD1712"/>
  <c r="CF1712"/>
  <c r="CC1712"/>
  <c r="CE1712"/>
  <c r="BS1713" l="1"/>
  <c r="BR1713"/>
  <c r="BU1713"/>
  <c r="BQ1713"/>
  <c r="BT1713"/>
  <c r="CB1713" l="1"/>
  <c r="BP1713"/>
  <c r="CJ1713"/>
  <c r="BX1713"/>
  <c r="CL1713"/>
  <c r="BZ1713"/>
  <c r="CI1713"/>
  <c r="BW1713"/>
  <c r="CK1713"/>
  <c r="BY1713"/>
  <c r="CH1713"/>
  <c r="BV1713"/>
  <c r="CM1713"/>
  <c r="CA1713"/>
  <c r="CG1713"/>
  <c r="CD1713"/>
  <c r="CF1713"/>
  <c r="CC1713"/>
  <c r="CE1713"/>
  <c r="BS1714" l="1"/>
  <c r="BR1714"/>
  <c r="BU1714"/>
  <c r="BQ1714"/>
  <c r="BT1714"/>
  <c r="CK1714" l="1"/>
  <c r="BY1714"/>
  <c r="CH1714"/>
  <c r="BV1714"/>
  <c r="CM1714"/>
  <c r="CA1714"/>
  <c r="CB1714"/>
  <c r="BP1714"/>
  <c r="CJ1714"/>
  <c r="BX1714"/>
  <c r="CL1714"/>
  <c r="BZ1714"/>
  <c r="CI1714"/>
  <c r="BW1714"/>
  <c r="CF1714"/>
  <c r="CC1714"/>
  <c r="CE1714"/>
  <c r="CG1714"/>
  <c r="CD1714"/>
  <c r="BS1715" l="1"/>
  <c r="BR1715"/>
  <c r="BU1715"/>
  <c r="BQ1715"/>
  <c r="BT1715"/>
  <c r="CK1715" l="1"/>
  <c r="BY1715"/>
  <c r="CH1715"/>
  <c r="BV1715"/>
  <c r="CM1715"/>
  <c r="CA1715"/>
  <c r="CB1715"/>
  <c r="BP1715"/>
  <c r="CJ1715"/>
  <c r="BX1715"/>
  <c r="CL1715"/>
  <c r="BZ1715"/>
  <c r="CI1715"/>
  <c r="BW1715"/>
  <c r="CF1715"/>
  <c r="CC1715"/>
  <c r="CE1715"/>
  <c r="CG1715"/>
  <c r="CD1715"/>
  <c r="BS1716" l="1"/>
  <c r="BR1716"/>
  <c r="BU1716"/>
  <c r="BQ1716"/>
  <c r="BT1716"/>
  <c r="CB1716" l="1"/>
  <c r="BP1716"/>
  <c r="CJ1716"/>
  <c r="BX1716"/>
  <c r="CL1716"/>
  <c r="BZ1716"/>
  <c r="CI1716"/>
  <c r="BW1716"/>
  <c r="CK1716"/>
  <c r="BY1716"/>
  <c r="CH1716"/>
  <c r="BV1716"/>
  <c r="CM1716"/>
  <c r="CA1716"/>
  <c r="CG1716"/>
  <c r="CD1716"/>
  <c r="CF1716"/>
  <c r="CC1716"/>
  <c r="CE1716"/>
  <c r="BS1717" l="1"/>
  <c r="BR1717"/>
  <c r="BU1717"/>
  <c r="BQ1717"/>
  <c r="BT1717"/>
  <c r="BP1717"/>
  <c r="CJ1717" l="1"/>
  <c r="BX1717"/>
  <c r="CL1717"/>
  <c r="BZ1717"/>
  <c r="CI1717"/>
  <c r="BW1717"/>
  <c r="CK1717"/>
  <c r="BY1717"/>
  <c r="CH1717"/>
  <c r="BV1717"/>
  <c r="CM1717"/>
  <c r="CA1717"/>
  <c r="CB1717"/>
  <c r="CG1717"/>
  <c r="CD1717"/>
  <c r="CF1717"/>
  <c r="CC1717"/>
  <c r="CE1717"/>
  <c r="BS1718" l="1"/>
  <c r="BR1718"/>
  <c r="BU1718"/>
  <c r="BQ1718"/>
  <c r="BT1718"/>
  <c r="BP1718"/>
  <c r="CK1718" l="1"/>
  <c r="BY1718"/>
  <c r="CH1718"/>
  <c r="BV1718"/>
  <c r="CM1718"/>
  <c r="CA1718"/>
  <c r="CJ1718"/>
  <c r="BX1718"/>
  <c r="CL1718"/>
  <c r="BZ1718"/>
  <c r="CI1718"/>
  <c r="BW1718"/>
  <c r="CF1718"/>
  <c r="CC1718"/>
  <c r="CE1718"/>
  <c r="CB1718"/>
  <c r="CG1718"/>
  <c r="CD1718"/>
  <c r="BS1719" l="1"/>
  <c r="BR1719"/>
  <c r="BU1719"/>
  <c r="BQ1719"/>
  <c r="BT1719"/>
  <c r="CB1719" l="1"/>
  <c r="BP1719"/>
  <c r="CJ1719"/>
  <c r="BX1719"/>
  <c r="CL1719"/>
  <c r="BZ1719"/>
  <c r="CI1719"/>
  <c r="BW1719"/>
  <c r="CK1719"/>
  <c r="BY1719"/>
  <c r="CH1719"/>
  <c r="BV1719"/>
  <c r="CM1719"/>
  <c r="CA1719"/>
  <c r="CG1719"/>
  <c r="CD1719"/>
  <c r="CF1719"/>
  <c r="CC1719"/>
  <c r="CE1719"/>
  <c r="BS1720" l="1"/>
  <c r="BR1720"/>
  <c r="BT1720"/>
  <c r="BQ1720"/>
  <c r="BU1720"/>
  <c r="CI1720" l="1"/>
  <c r="BW1720"/>
  <c r="CJ1720"/>
  <c r="BX1720"/>
  <c r="CK1720"/>
  <c r="BY1720"/>
  <c r="CM1720"/>
  <c r="CA1720"/>
  <c r="CL1720"/>
  <c r="BZ1720"/>
  <c r="CB1720"/>
  <c r="BP1720"/>
  <c r="CH1720"/>
  <c r="BV1720"/>
  <c r="CC1720"/>
  <c r="CF1720"/>
  <c r="CD1720"/>
  <c r="CE1720"/>
  <c r="CG1720"/>
  <c r="BR1721" l="1"/>
  <c r="BS1721"/>
  <c r="BU1721"/>
  <c r="BT1721"/>
  <c r="BQ1721"/>
  <c r="CK1721" l="1"/>
  <c r="BY1721"/>
  <c r="CB1721"/>
  <c r="BP1721"/>
  <c r="CJ1721"/>
  <c r="BX1721"/>
  <c r="CL1721"/>
  <c r="BZ1721"/>
  <c r="CI1721"/>
  <c r="BW1721"/>
  <c r="CM1721"/>
  <c r="CA1721"/>
  <c r="CH1721"/>
  <c r="BV1721"/>
  <c r="CE1721"/>
  <c r="CD1721"/>
  <c r="CC1721"/>
  <c r="CF1721"/>
  <c r="CG1721"/>
  <c r="BR1722" l="1"/>
  <c r="BS1722"/>
  <c r="BU1722"/>
  <c r="BT1722"/>
  <c r="BQ1722"/>
  <c r="CK1722" l="1"/>
  <c r="BY1722"/>
  <c r="CB1722"/>
  <c r="BP1722"/>
  <c r="CJ1722"/>
  <c r="BX1722"/>
  <c r="CL1722"/>
  <c r="BZ1722"/>
  <c r="CI1722"/>
  <c r="BW1722"/>
  <c r="CM1722"/>
  <c r="CA1722"/>
  <c r="CH1722"/>
  <c r="BV1722"/>
  <c r="CE1722"/>
  <c r="CD1722"/>
  <c r="CC1722"/>
  <c r="CF1722"/>
  <c r="CG1722"/>
  <c r="BR1723" l="1"/>
  <c r="BS1723"/>
  <c r="BU1723"/>
  <c r="BT1723"/>
  <c r="BQ1723"/>
  <c r="CK1723" l="1"/>
  <c r="BY1723"/>
  <c r="CB1723"/>
  <c r="BP1723"/>
  <c r="CJ1723"/>
  <c r="BX1723"/>
  <c r="CL1723"/>
  <c r="BZ1723"/>
  <c r="CI1723"/>
  <c r="BW1723"/>
  <c r="CM1723"/>
  <c r="CA1723"/>
  <c r="CH1723"/>
  <c r="BV1723"/>
  <c r="CE1723"/>
  <c r="CD1723"/>
  <c r="CC1723"/>
  <c r="CF1723"/>
  <c r="CG1723"/>
  <c r="BR1724" l="1"/>
  <c r="BS1724"/>
  <c r="BU1724"/>
  <c r="BT1724"/>
  <c r="BQ1724"/>
  <c r="CK1724" l="1"/>
  <c r="BY1724"/>
  <c r="CB1724"/>
  <c r="BP1724"/>
  <c r="CJ1724"/>
  <c r="BX1724"/>
  <c r="CL1724"/>
  <c r="BZ1724"/>
  <c r="CI1724"/>
  <c r="BW1724"/>
  <c r="CM1724"/>
  <c r="CA1724"/>
  <c r="CH1724"/>
  <c r="BV1724"/>
  <c r="CE1724"/>
  <c r="CD1724"/>
  <c r="CC1724"/>
  <c r="CF1724"/>
  <c r="CG1724"/>
  <c r="BR1725" l="1"/>
  <c r="BS1725"/>
  <c r="BU1725"/>
  <c r="BT1725"/>
  <c r="BQ1725"/>
  <c r="CK1725" l="1"/>
  <c r="BY1725"/>
  <c r="CB1725"/>
  <c r="BP1725"/>
  <c r="CJ1725"/>
  <c r="BX1725"/>
  <c r="CL1725"/>
  <c r="BZ1725"/>
  <c r="CI1725"/>
  <c r="BW1725"/>
  <c r="CM1725"/>
  <c r="CA1725"/>
  <c r="CH1725"/>
  <c r="BV1725"/>
  <c r="CE1725"/>
  <c r="CD1725"/>
  <c r="CC1725"/>
  <c r="CF1725"/>
  <c r="CG1725"/>
  <c r="BR1726" l="1"/>
  <c r="BS1726"/>
  <c r="BU1726"/>
  <c r="BT1726"/>
  <c r="BQ1726"/>
  <c r="CK1726" l="1"/>
  <c r="BY1726"/>
  <c r="CB1726"/>
  <c r="BP1726"/>
  <c r="CJ1726"/>
  <c r="BX1726"/>
  <c r="CL1726"/>
  <c r="BZ1726"/>
  <c r="CI1726"/>
  <c r="BW1726"/>
  <c r="CM1726"/>
  <c r="CA1726"/>
  <c r="CH1726"/>
  <c r="BV1726"/>
  <c r="CE1726"/>
  <c r="CD1726"/>
  <c r="CC1726"/>
  <c r="CF1726"/>
  <c r="CG1726"/>
  <c r="BR1727" l="1"/>
  <c r="BS1727"/>
  <c r="BU1727"/>
  <c r="BT1727"/>
  <c r="BQ1727"/>
  <c r="CK1727" l="1"/>
  <c r="BY1727"/>
  <c r="CB1727"/>
  <c r="BP1727"/>
  <c r="CJ1727"/>
  <c r="BX1727"/>
  <c r="CL1727"/>
  <c r="BZ1727"/>
  <c r="CI1727"/>
  <c r="BW1727"/>
  <c r="CM1727"/>
  <c r="CA1727"/>
  <c r="CH1727"/>
  <c r="BV1727"/>
  <c r="CC1727"/>
  <c r="CF1727"/>
  <c r="CG1727"/>
  <c r="CE1727"/>
  <c r="CD1727"/>
  <c r="BR1728" l="1"/>
  <c r="BS1728"/>
  <c r="BU1728"/>
  <c r="BT1728"/>
  <c r="BQ1728"/>
  <c r="CI1728" l="1"/>
  <c r="BW1728"/>
  <c r="CM1728"/>
  <c r="CA1728"/>
  <c r="CH1728"/>
  <c r="BV1728"/>
  <c r="CK1728"/>
  <c r="BY1728"/>
  <c r="CB1728"/>
  <c r="BP1728"/>
  <c r="CJ1728"/>
  <c r="BX1728"/>
  <c r="CL1728"/>
  <c r="BZ1728"/>
  <c r="CE1728"/>
  <c r="CD1728"/>
  <c r="CC1728"/>
  <c r="CF1728"/>
  <c r="CG1728"/>
  <c r="BR1729" l="1"/>
  <c r="BS1729"/>
  <c r="BU1729"/>
  <c r="BT1729"/>
  <c r="BQ1729"/>
  <c r="CI1729" l="1"/>
  <c r="BW1729"/>
  <c r="CM1729"/>
  <c r="CA1729"/>
  <c r="CH1729"/>
  <c r="BV1729"/>
  <c r="CK1729"/>
  <c r="BY1729"/>
  <c r="CB1729"/>
  <c r="BP1729"/>
  <c r="CJ1729"/>
  <c r="BX1729"/>
  <c r="CL1729"/>
  <c r="BZ1729"/>
  <c r="CC1729"/>
  <c r="CF1729"/>
  <c r="CG1729"/>
  <c r="CE1729"/>
  <c r="CD1729"/>
  <c r="BR1730" l="1"/>
  <c r="BS1730"/>
  <c r="BU1730"/>
  <c r="BT1730"/>
  <c r="BQ1730"/>
  <c r="CI1730" l="1"/>
  <c r="BW1730"/>
  <c r="CM1730"/>
  <c r="CA1730"/>
  <c r="CH1730"/>
  <c r="BV1730"/>
  <c r="CK1730"/>
  <c r="BY1730"/>
  <c r="CB1730"/>
  <c r="BP1730"/>
  <c r="CJ1730"/>
  <c r="BX1730"/>
  <c r="CL1730"/>
  <c r="BZ1730"/>
  <c r="CC1730"/>
  <c r="CF1730"/>
  <c r="CG1730"/>
  <c r="CE1730"/>
  <c r="CD1730"/>
  <c r="BR1731" l="1"/>
  <c r="BS1731"/>
  <c r="BU1731"/>
  <c r="BT1731"/>
  <c r="BQ1731"/>
  <c r="CI1731" l="1"/>
  <c r="BW1731"/>
  <c r="CM1731"/>
  <c r="CA1731"/>
  <c r="CH1731"/>
  <c r="BV1731"/>
  <c r="CK1731"/>
  <c r="BY1731"/>
  <c r="CB1731"/>
  <c r="BP1731"/>
  <c r="CJ1731"/>
  <c r="BX1731"/>
  <c r="CL1731"/>
  <c r="BZ1731"/>
  <c r="CC1731"/>
  <c r="CF1731"/>
  <c r="CG1731"/>
  <c r="CE1731"/>
  <c r="CD1731"/>
  <c r="BR1732" l="1"/>
  <c r="BS1732"/>
  <c r="BU1732"/>
  <c r="BT1732"/>
  <c r="BP1732"/>
  <c r="BQ1732"/>
  <c r="CK1732" l="1"/>
  <c r="BY1732"/>
  <c r="CJ1732"/>
  <c r="BX1732"/>
  <c r="CL1732"/>
  <c r="BZ1732"/>
  <c r="CI1732"/>
  <c r="BW1732"/>
  <c r="CM1732"/>
  <c r="CA1732"/>
  <c r="CH1732"/>
  <c r="BV1732"/>
  <c r="CB1732"/>
  <c r="CE1732"/>
  <c r="CD1732"/>
  <c r="CC1732"/>
  <c r="CF1732"/>
  <c r="CG1732"/>
  <c r="BR1733" l="1"/>
  <c r="BS1733"/>
  <c r="BU1733"/>
  <c r="BT1733"/>
  <c r="BP1733"/>
  <c r="BQ1733"/>
  <c r="CK1733" l="1"/>
  <c r="BY1733"/>
  <c r="CJ1733"/>
  <c r="BX1733"/>
  <c r="CL1733"/>
  <c r="BZ1733"/>
  <c r="CI1733"/>
  <c r="BW1733"/>
  <c r="CM1733"/>
  <c r="CA1733"/>
  <c r="CH1733"/>
  <c r="BV1733"/>
  <c r="CB1733"/>
  <c r="CE1733"/>
  <c r="CD1733"/>
  <c r="CC1733"/>
  <c r="CF1733"/>
  <c r="CG1733"/>
  <c r="BR1734" l="1"/>
  <c r="BS1734"/>
  <c r="BU1734"/>
  <c r="BT1734"/>
  <c r="BQ1734"/>
  <c r="CK1734" l="1"/>
  <c r="BY1734"/>
  <c r="CB1734"/>
  <c r="BP1734"/>
  <c r="CJ1734"/>
  <c r="BX1734"/>
  <c r="CL1734"/>
  <c r="BZ1734"/>
  <c r="CI1734"/>
  <c r="BW1734"/>
  <c r="CM1734"/>
  <c r="CA1734"/>
  <c r="CH1734"/>
  <c r="BV1734"/>
  <c r="CE1734"/>
  <c r="CD1734"/>
  <c r="CC1734"/>
  <c r="CF1734"/>
  <c r="CG1734"/>
  <c r="BR1735" l="1"/>
  <c r="BS1735"/>
  <c r="BU1735"/>
  <c r="BT1735"/>
  <c r="BP1735"/>
  <c r="BQ1735"/>
  <c r="CK1735" l="1"/>
  <c r="BY1735"/>
  <c r="CJ1735"/>
  <c r="BX1735"/>
  <c r="CL1735"/>
  <c r="BZ1735"/>
  <c r="CI1735"/>
  <c r="BW1735"/>
  <c r="CM1735"/>
  <c r="CA1735"/>
  <c r="CH1735"/>
  <c r="BV1735"/>
  <c r="CB1735"/>
  <c r="CE1735"/>
  <c r="CD1735"/>
  <c r="CC1735"/>
  <c r="CF1735"/>
  <c r="CG1735"/>
  <c r="BR1736" l="1"/>
  <c r="BS1736"/>
  <c r="BU1736"/>
  <c r="BT1736"/>
  <c r="BP1736"/>
  <c r="BQ1736"/>
  <c r="CK1736" l="1"/>
  <c r="BY1736"/>
  <c r="CJ1736"/>
  <c r="BX1736"/>
  <c r="CL1736"/>
  <c r="BZ1736"/>
  <c r="CI1736"/>
  <c r="BW1736"/>
  <c r="CM1736"/>
  <c r="CA1736"/>
  <c r="CH1736"/>
  <c r="BV1736"/>
  <c r="CB1736"/>
  <c r="CE1736"/>
  <c r="CD1736"/>
  <c r="CC1736"/>
  <c r="CF1736"/>
  <c r="CG1736"/>
  <c r="BR1737" l="1"/>
  <c r="BS1737"/>
  <c r="BU1737"/>
  <c r="BT1737"/>
  <c r="BP1737"/>
  <c r="BQ1737"/>
  <c r="CK1737" l="1"/>
  <c r="BY1737"/>
  <c r="CJ1737"/>
  <c r="BX1737"/>
  <c r="CL1737"/>
  <c r="BZ1737"/>
  <c r="CI1737"/>
  <c r="BW1737"/>
  <c r="CM1737"/>
  <c r="CA1737"/>
  <c r="CH1737"/>
  <c r="BV1737"/>
  <c r="CC1737"/>
  <c r="CB1737"/>
  <c r="CE1737"/>
  <c r="CD1737"/>
  <c r="CF1737"/>
  <c r="CG1737"/>
  <c r="BR1738" l="1"/>
  <c r="BS1738"/>
  <c r="BU1738"/>
  <c r="BT1738"/>
  <c r="BP1738"/>
  <c r="BQ1738"/>
  <c r="CI1738" l="1"/>
  <c r="BW1738"/>
  <c r="CM1738"/>
  <c r="CA1738"/>
  <c r="CH1738"/>
  <c r="BV1738"/>
  <c r="CK1738"/>
  <c r="BY1738"/>
  <c r="CJ1738"/>
  <c r="BX1738"/>
  <c r="CL1738"/>
  <c r="BZ1738"/>
  <c r="CC1738"/>
  <c r="CF1738"/>
  <c r="CG1738"/>
  <c r="CB1738"/>
  <c r="CE1738"/>
  <c r="CD1738"/>
  <c r="BR1739" l="1"/>
  <c r="BS1739"/>
  <c r="BU1739"/>
  <c r="BT1739"/>
  <c r="BQ1739"/>
  <c r="CK1739" l="1"/>
  <c r="BY1739"/>
  <c r="CB1739"/>
  <c r="BP1739"/>
  <c r="CJ1739"/>
  <c r="BX1739"/>
  <c r="CL1739"/>
  <c r="BZ1739"/>
  <c r="CI1739"/>
  <c r="BW1739"/>
  <c r="CM1739"/>
  <c r="CA1739"/>
  <c r="CH1739"/>
  <c r="BV1739"/>
  <c r="CC1739"/>
  <c r="CE1739"/>
  <c r="CD1739"/>
  <c r="CF1739"/>
  <c r="CG1739"/>
  <c r="BR1740" l="1"/>
  <c r="BS1740"/>
  <c r="BU1740"/>
  <c r="BT1740"/>
  <c r="BP1740"/>
  <c r="BQ1740"/>
  <c r="CK1740" l="1"/>
  <c r="BY1740"/>
  <c r="CJ1740"/>
  <c r="BX1740"/>
  <c r="CL1740"/>
  <c r="BZ1740"/>
  <c r="CI1740"/>
  <c r="BW1740"/>
  <c r="CM1740"/>
  <c r="CA1740"/>
  <c r="CH1740"/>
  <c r="BV1740"/>
  <c r="CB1740"/>
  <c r="CE1740"/>
  <c r="CD1740"/>
  <c r="CC1740"/>
  <c r="CF1740"/>
  <c r="CG1740"/>
  <c r="BR1741" l="1"/>
  <c r="BS1741"/>
  <c r="BU1741"/>
  <c r="BT1741"/>
  <c r="BP1741"/>
  <c r="BQ1741"/>
  <c r="CK1741" l="1"/>
  <c r="BY1741"/>
  <c r="CJ1741"/>
  <c r="BX1741"/>
  <c r="CL1741"/>
  <c r="BZ1741"/>
  <c r="CI1741"/>
  <c r="BW1741"/>
  <c r="CM1741"/>
  <c r="CA1741"/>
  <c r="CH1741"/>
  <c r="BV1741"/>
  <c r="CB1741"/>
  <c r="CE1741"/>
  <c r="CD1741"/>
  <c r="CC1741"/>
  <c r="CF1741"/>
  <c r="CG1741"/>
  <c r="BR1742" l="1"/>
  <c r="BS1742"/>
  <c r="BU1742"/>
  <c r="BT1742"/>
  <c r="BQ1742"/>
  <c r="CK1742" l="1"/>
  <c r="BY1742"/>
  <c r="CB1742"/>
  <c r="BP1742"/>
  <c r="CJ1742"/>
  <c r="BX1742"/>
  <c r="CL1742"/>
  <c r="BZ1742"/>
  <c r="CI1742"/>
  <c r="BW1742"/>
  <c r="CM1742"/>
  <c r="CA1742"/>
  <c r="CH1742"/>
  <c r="BV1742"/>
  <c r="CE1742"/>
  <c r="CD1742"/>
  <c r="CC1742"/>
  <c r="CF1742"/>
  <c r="CG1742"/>
  <c r="BR1743" l="1"/>
  <c r="BS1743"/>
  <c r="BU1743"/>
  <c r="BT1743"/>
  <c r="BP1743"/>
  <c r="BQ1743"/>
  <c r="CK1743" l="1"/>
  <c r="BY1743"/>
  <c r="CJ1743"/>
  <c r="BX1743"/>
  <c r="CL1743"/>
  <c r="BZ1743"/>
  <c r="CI1743"/>
  <c r="BW1743"/>
  <c r="CM1743"/>
  <c r="CA1743"/>
  <c r="CH1743"/>
  <c r="BV1743"/>
  <c r="CC1743"/>
  <c r="CF1743"/>
  <c r="CG1743"/>
  <c r="CB1743"/>
  <c r="CE1743"/>
  <c r="CD1743"/>
  <c r="BR1744" l="1"/>
  <c r="BS1744"/>
  <c r="BU1744"/>
  <c r="BT1744"/>
  <c r="BP1744"/>
  <c r="BQ1744"/>
  <c r="CK1744" l="1"/>
  <c r="BY1744"/>
  <c r="CJ1744"/>
  <c r="BX1744"/>
  <c r="CL1744"/>
  <c r="BZ1744"/>
  <c r="CI1744"/>
  <c r="BW1744"/>
  <c r="CM1744"/>
  <c r="CA1744"/>
  <c r="CH1744"/>
  <c r="BV1744"/>
  <c r="CB1744"/>
  <c r="CE1744"/>
  <c r="CD1744"/>
  <c r="CC1744"/>
  <c r="CF1744"/>
  <c r="CG1744"/>
  <c r="BR1745" l="1"/>
  <c r="BS1745"/>
  <c r="BU1745"/>
  <c r="BT1745"/>
  <c r="BQ1745"/>
  <c r="CI1745" l="1"/>
  <c r="BW1745"/>
  <c r="CM1745"/>
  <c r="CA1745"/>
  <c r="CH1745"/>
  <c r="BV1745"/>
  <c r="CK1745"/>
  <c r="BY1745"/>
  <c r="CB1745"/>
  <c r="BP1745"/>
  <c r="CJ1745"/>
  <c r="BX1745"/>
  <c r="CL1745"/>
  <c r="BZ1745"/>
  <c r="CC1745"/>
  <c r="CF1745"/>
  <c r="CG1745"/>
  <c r="CE1745"/>
  <c r="CD1745"/>
  <c r="BR1746" l="1"/>
  <c r="BS1746"/>
  <c r="BU1746"/>
  <c r="BT1746"/>
  <c r="BP1746"/>
  <c r="BQ1746"/>
  <c r="CI1746" l="1"/>
  <c r="BW1746"/>
  <c r="CM1746"/>
  <c r="CA1746"/>
  <c r="CH1746"/>
  <c r="BV1746"/>
  <c r="CK1746"/>
  <c r="BY1746"/>
  <c r="CJ1746"/>
  <c r="BX1746"/>
  <c r="CL1746"/>
  <c r="BZ1746"/>
  <c r="CC1746"/>
  <c r="CF1746"/>
  <c r="CG1746"/>
  <c r="CB1746"/>
  <c r="CE1746"/>
  <c r="CD1746"/>
  <c r="BR1747" l="1"/>
  <c r="BS1747"/>
  <c r="BU1747"/>
  <c r="BT1747"/>
  <c r="BP1747"/>
  <c r="BQ1747"/>
  <c r="CK1747" l="1"/>
  <c r="BY1747"/>
  <c r="CJ1747"/>
  <c r="BX1747"/>
  <c r="CL1747"/>
  <c r="BZ1747"/>
  <c r="CI1747"/>
  <c r="BW1747"/>
  <c r="CM1747"/>
  <c r="CA1747"/>
  <c r="CH1747"/>
  <c r="BV1747"/>
  <c r="CB1747"/>
  <c r="CE1747"/>
  <c r="CD1747"/>
  <c r="CC1747"/>
  <c r="CF1747"/>
  <c r="CG1747"/>
  <c r="BR1748" l="1"/>
  <c r="BS1748"/>
  <c r="BU1748"/>
  <c r="BT1748"/>
  <c r="BP1748"/>
  <c r="BQ1748"/>
  <c r="CK1748" l="1"/>
  <c r="BY1748"/>
  <c r="CJ1748"/>
  <c r="BX1748"/>
  <c r="CL1748"/>
  <c r="BZ1748"/>
  <c r="CI1748"/>
  <c r="BW1748"/>
  <c r="CM1748"/>
  <c r="CA1748"/>
  <c r="CH1748"/>
  <c r="BV1748"/>
  <c r="CB1748"/>
  <c r="CE1748"/>
  <c r="CD1748"/>
  <c r="CC1748"/>
  <c r="CF1748"/>
  <c r="CG1748"/>
  <c r="BR1749" l="1"/>
  <c r="BS1749"/>
  <c r="BU1749"/>
  <c r="BT1749"/>
  <c r="BP1749"/>
  <c r="BQ1749"/>
  <c r="CI1749" l="1"/>
  <c r="BW1749"/>
  <c r="CM1749"/>
  <c r="CA1749"/>
  <c r="CH1749"/>
  <c r="BV1749"/>
  <c r="CK1749"/>
  <c r="BY1749"/>
  <c r="CJ1749"/>
  <c r="BX1749"/>
  <c r="CL1749"/>
  <c r="BZ1749"/>
  <c r="CC1749"/>
  <c r="CF1749"/>
  <c r="CG1749"/>
  <c r="CB1749"/>
  <c r="CE1749"/>
  <c r="CD1749"/>
  <c r="BR1750" l="1"/>
  <c r="BS1750"/>
  <c r="BU1750"/>
  <c r="BT1750"/>
  <c r="BQ1750"/>
  <c r="CI1750" l="1"/>
  <c r="BW1750"/>
  <c r="CM1750"/>
  <c r="CA1750"/>
  <c r="CH1750"/>
  <c r="BV1750"/>
  <c r="CK1750"/>
  <c r="BY1750"/>
  <c r="CB1750"/>
  <c r="BP1750"/>
  <c r="CJ1750"/>
  <c r="BX1750"/>
  <c r="CL1750"/>
  <c r="BZ1750"/>
  <c r="CC1750"/>
  <c r="CF1750"/>
  <c r="CG1750"/>
  <c r="CE1750"/>
  <c r="CD1750"/>
  <c r="BR1751" l="1"/>
  <c r="BS1751"/>
  <c r="BU1751"/>
  <c r="BT1751"/>
  <c r="BQ1751"/>
  <c r="CK1751" l="1"/>
  <c r="BY1751"/>
  <c r="CB1751"/>
  <c r="BP1751"/>
  <c r="CJ1751"/>
  <c r="BX1751"/>
  <c r="CL1751"/>
  <c r="BZ1751"/>
  <c r="CI1751"/>
  <c r="BW1751"/>
  <c r="CM1751"/>
  <c r="CA1751"/>
  <c r="CH1751"/>
  <c r="BV1751"/>
  <c r="CE1751"/>
  <c r="CD1751"/>
  <c r="CC1751"/>
  <c r="CF1751"/>
  <c r="CG1751"/>
  <c r="BR1752" l="1"/>
  <c r="BS1752"/>
  <c r="BU1752"/>
  <c r="BT1752"/>
  <c r="BP1752"/>
  <c r="BQ1752"/>
  <c r="CK1752" l="1"/>
  <c r="BY1752"/>
  <c r="CJ1752"/>
  <c r="BX1752"/>
  <c r="CL1752"/>
  <c r="BZ1752"/>
  <c r="CI1752"/>
  <c r="BW1752"/>
  <c r="CM1752"/>
  <c r="CA1752"/>
  <c r="CH1752"/>
  <c r="BV1752"/>
  <c r="CB1752"/>
  <c r="CE1752"/>
  <c r="CD1752"/>
  <c r="CC1752"/>
  <c r="CF1752"/>
  <c r="CG1752"/>
  <c r="BR1753" l="1"/>
  <c r="BS1753"/>
  <c r="BU1753"/>
  <c r="BT1753"/>
  <c r="BQ1753"/>
  <c r="CK1753" l="1"/>
  <c r="BY1753"/>
  <c r="CB1753"/>
  <c r="BP1753"/>
  <c r="CJ1753"/>
  <c r="BX1753"/>
  <c r="CL1753"/>
  <c r="BZ1753"/>
  <c r="CI1753"/>
  <c r="BW1753"/>
  <c r="CM1753"/>
  <c r="CA1753"/>
  <c r="CH1753"/>
  <c r="BV1753"/>
  <c r="CE1753"/>
  <c r="CD1753"/>
  <c r="CC1753"/>
  <c r="CF1753"/>
  <c r="CG1753"/>
  <c r="BR1754" l="1"/>
  <c r="BS1754"/>
  <c r="BU1754"/>
  <c r="BT1754"/>
  <c r="BQ1754"/>
  <c r="CK1754" l="1"/>
  <c r="BY1754"/>
  <c r="CB1754"/>
  <c r="BP1754"/>
  <c r="CJ1754"/>
  <c r="BX1754"/>
  <c r="CL1754"/>
  <c r="BZ1754"/>
  <c r="CI1754"/>
  <c r="BW1754"/>
  <c r="CM1754"/>
  <c r="CA1754"/>
  <c r="CH1754"/>
  <c r="BV1754"/>
  <c r="CE1754"/>
  <c r="CD1754"/>
  <c r="CC1754"/>
  <c r="CF1754"/>
  <c r="CG1754"/>
  <c r="BR1755" l="1"/>
  <c r="BS1755"/>
  <c r="BU1755"/>
  <c r="BT1755"/>
  <c r="BQ1755"/>
  <c r="CK1755" l="1"/>
  <c r="BY1755"/>
  <c r="CB1755"/>
  <c r="BP1755"/>
  <c r="CJ1755"/>
  <c r="BX1755"/>
  <c r="CL1755"/>
  <c r="BZ1755"/>
  <c r="CI1755"/>
  <c r="BW1755"/>
  <c r="CM1755"/>
  <c r="CA1755"/>
  <c r="CH1755"/>
  <c r="BV1755"/>
  <c r="CE1755"/>
  <c r="CD1755"/>
  <c r="CC1755"/>
  <c r="CF1755"/>
  <c r="CG1755"/>
  <c r="BR1756" l="1"/>
  <c r="BS1756"/>
  <c r="BU1756"/>
  <c r="BT1756"/>
  <c r="BQ1756"/>
  <c r="CK1756" l="1"/>
  <c r="BY1756"/>
  <c r="CB1756"/>
  <c r="BP1756"/>
  <c r="CJ1756"/>
  <c r="BX1756"/>
  <c r="CL1756"/>
  <c r="BZ1756"/>
  <c r="CI1756"/>
  <c r="BW1756"/>
  <c r="CM1756"/>
  <c r="CA1756"/>
  <c r="CH1756"/>
  <c r="BV1756"/>
  <c r="CE1756"/>
  <c r="CD1756"/>
  <c r="CC1756"/>
  <c r="CF1756"/>
  <c r="CG1756"/>
  <c r="BR1757" l="1"/>
  <c r="BS1757"/>
  <c r="BU1757"/>
  <c r="BT1757"/>
  <c r="BP1757"/>
  <c r="BQ1757"/>
  <c r="CK1757" l="1"/>
  <c r="BY1757"/>
  <c r="CJ1757"/>
  <c r="BX1757"/>
  <c r="CL1757"/>
  <c r="BZ1757"/>
  <c r="CI1757"/>
  <c r="BW1757"/>
  <c r="CM1757"/>
  <c r="CA1757"/>
  <c r="CH1757"/>
  <c r="BV1757"/>
  <c r="CB1757"/>
  <c r="CE1757"/>
  <c r="CD1757"/>
  <c r="CC1757"/>
  <c r="CF1757"/>
  <c r="CG1757"/>
  <c r="BR1758" l="1"/>
  <c r="BS1758"/>
  <c r="BU1758"/>
  <c r="BT1758"/>
  <c r="BQ1758"/>
  <c r="CK1758" l="1"/>
  <c r="BY1758"/>
  <c r="CB1758"/>
  <c r="BP1758"/>
  <c r="CJ1758"/>
  <c r="BX1758"/>
  <c r="CL1758"/>
  <c r="BZ1758"/>
  <c r="CI1758"/>
  <c r="BW1758"/>
  <c r="CM1758"/>
  <c r="CA1758"/>
  <c r="CH1758"/>
  <c r="BV1758"/>
  <c r="CF1758"/>
  <c r="CG1758"/>
  <c r="CC1758"/>
  <c r="CE1758"/>
  <c r="CD1758"/>
  <c r="BR1759" l="1"/>
  <c r="BS1759"/>
  <c r="BU1759"/>
  <c r="BT1759"/>
  <c r="BQ1759"/>
  <c r="CI1759" l="1"/>
  <c r="BW1759"/>
  <c r="CM1759"/>
  <c r="CA1759"/>
  <c r="CH1759"/>
  <c r="BV1759"/>
  <c r="CK1759"/>
  <c r="BY1759"/>
  <c r="CB1759"/>
  <c r="BP1759"/>
  <c r="CJ1759"/>
  <c r="BX1759"/>
  <c r="CL1759"/>
  <c r="BZ1759"/>
  <c r="CC1759"/>
  <c r="CF1759"/>
  <c r="CG1759"/>
  <c r="CE1759"/>
  <c r="CD1759"/>
  <c r="BR1760" l="1"/>
  <c r="BS1760"/>
  <c r="BU1760"/>
  <c r="BT1760"/>
  <c r="BQ1760"/>
  <c r="CI1760" l="1"/>
  <c r="BW1760"/>
  <c r="CM1760"/>
  <c r="CA1760"/>
  <c r="CH1760"/>
  <c r="BV1760"/>
  <c r="CK1760"/>
  <c r="BY1760"/>
  <c r="CB1760"/>
  <c r="BP1760"/>
  <c r="CJ1760"/>
  <c r="BX1760"/>
  <c r="CL1760"/>
  <c r="BZ1760"/>
  <c r="CC1760"/>
  <c r="CF1760"/>
  <c r="CG1760"/>
  <c r="CE1760"/>
  <c r="CD1760"/>
  <c r="BR1761" l="1"/>
  <c r="BS1761"/>
  <c r="BU1761"/>
  <c r="BT1761"/>
  <c r="BQ1761"/>
  <c r="CI1761" l="1"/>
  <c r="BW1761"/>
  <c r="CM1761"/>
  <c r="CA1761"/>
  <c r="CH1761"/>
  <c r="BV1761"/>
  <c r="CK1761"/>
  <c r="BY1761"/>
  <c r="CB1761"/>
  <c r="BP1761"/>
  <c r="CJ1761"/>
  <c r="BX1761"/>
  <c r="CL1761"/>
  <c r="BZ1761"/>
  <c r="CC1761"/>
  <c r="CF1761"/>
  <c r="CG1761"/>
  <c r="CE1761"/>
  <c r="CD1761"/>
  <c r="BR1762" l="1"/>
  <c r="BS1762"/>
  <c r="BU1762"/>
  <c r="BT1762"/>
  <c r="BP1762"/>
  <c r="BQ1762"/>
  <c r="CI1762" l="1"/>
  <c r="BW1762"/>
  <c r="CM1762"/>
  <c r="CA1762"/>
  <c r="CH1762"/>
  <c r="BV1762"/>
  <c r="CK1762"/>
  <c r="BY1762"/>
  <c r="CJ1762"/>
  <c r="BX1762"/>
  <c r="CL1762"/>
  <c r="BZ1762"/>
  <c r="CC1762"/>
  <c r="CF1762"/>
  <c r="CG1762"/>
  <c r="CB1762"/>
  <c r="CE1762"/>
  <c r="CD1762"/>
  <c r="BR1763" l="1"/>
  <c r="BS1763"/>
  <c r="BU1763"/>
  <c r="BT1763"/>
  <c r="BQ1763"/>
  <c r="CK1763" l="1"/>
  <c r="BY1763"/>
  <c r="CB1763"/>
  <c r="BP1763"/>
  <c r="CJ1763"/>
  <c r="BX1763"/>
  <c r="CL1763"/>
  <c r="BZ1763"/>
  <c r="CI1763"/>
  <c r="BW1763"/>
  <c r="CM1763"/>
  <c r="CA1763"/>
  <c r="CH1763"/>
  <c r="BV1763"/>
  <c r="CC1763"/>
  <c r="CF1763"/>
  <c r="CG1763"/>
  <c r="CE1763"/>
  <c r="CD1763"/>
  <c r="BR1764" l="1"/>
  <c r="BS1764"/>
  <c r="BU1764"/>
  <c r="BT1764"/>
  <c r="BQ1764"/>
  <c r="CK1764" l="1"/>
  <c r="BY1764"/>
  <c r="CB1764"/>
  <c r="BP1764"/>
  <c r="CJ1764"/>
  <c r="BX1764"/>
  <c r="CL1764"/>
  <c r="BZ1764"/>
  <c r="CI1764"/>
  <c r="BW1764"/>
  <c r="CM1764"/>
  <c r="CA1764"/>
  <c r="CH1764"/>
  <c r="BV1764"/>
  <c r="CE1764"/>
  <c r="CD1764"/>
  <c r="CC1764"/>
  <c r="CF1764"/>
  <c r="CG1764"/>
  <c r="BR1765" l="1"/>
  <c r="BS1765"/>
  <c r="BU1765"/>
  <c r="BT1765"/>
  <c r="BQ1765"/>
  <c r="CI1765" l="1"/>
  <c r="BW1765"/>
  <c r="CM1765"/>
  <c r="CA1765"/>
  <c r="CH1765"/>
  <c r="BV1765"/>
  <c r="CK1765"/>
  <c r="BY1765"/>
  <c r="CB1765"/>
  <c r="BP1765"/>
  <c r="CJ1765"/>
  <c r="BX1765"/>
  <c r="CL1765"/>
  <c r="BZ1765"/>
  <c r="CC1765"/>
  <c r="CF1765"/>
  <c r="CG1765"/>
  <c r="CE1765"/>
  <c r="CD1765"/>
  <c r="BR1766" l="1"/>
  <c r="BS1766"/>
  <c r="BU1766"/>
  <c r="BT1766"/>
  <c r="BQ1766"/>
  <c r="CK1766" l="1"/>
  <c r="BY1766"/>
  <c r="CB1766"/>
  <c r="BP1766"/>
  <c r="CJ1766"/>
  <c r="BX1766"/>
  <c r="CL1766"/>
  <c r="BZ1766"/>
  <c r="CI1766"/>
  <c r="BW1766"/>
  <c r="CM1766"/>
  <c r="CA1766"/>
  <c r="CH1766"/>
  <c r="BV1766"/>
  <c r="CE1766"/>
  <c r="CD1766"/>
  <c r="CC1766"/>
  <c r="CF1766"/>
  <c r="CG1766"/>
  <c r="BR1767" l="1"/>
  <c r="BS1767"/>
  <c r="BU1767"/>
  <c r="BT1767"/>
  <c r="BQ1767"/>
  <c r="CK1767" l="1"/>
  <c r="BY1767"/>
  <c r="CB1767"/>
  <c r="BP1767"/>
  <c r="CJ1767"/>
  <c r="BX1767"/>
  <c r="CL1767"/>
  <c r="BZ1767"/>
  <c r="CI1767"/>
  <c r="BW1767"/>
  <c r="CM1767"/>
  <c r="CA1767"/>
  <c r="CH1767"/>
  <c r="BV1767"/>
  <c r="CE1767"/>
  <c r="CD1767"/>
  <c r="CC1767"/>
  <c r="CF1767"/>
  <c r="CG1767"/>
  <c r="BR1768" l="1"/>
  <c r="BS1768"/>
  <c r="BU1768"/>
  <c r="BT1768"/>
  <c r="BQ1768"/>
  <c r="CI1768" l="1"/>
  <c r="BW1768"/>
  <c r="CM1768"/>
  <c r="CA1768"/>
  <c r="CH1768"/>
  <c r="BV1768"/>
  <c r="CK1768"/>
  <c r="BY1768"/>
  <c r="CB1768"/>
  <c r="BP1768"/>
  <c r="CJ1768"/>
  <c r="BX1768"/>
  <c r="CL1768"/>
  <c r="BZ1768"/>
  <c r="CC1768"/>
  <c r="CF1768"/>
  <c r="CG1768"/>
  <c r="CE1768"/>
  <c r="CD1768"/>
  <c r="BR1769" l="1"/>
  <c r="BS1769"/>
  <c r="BU1769"/>
  <c r="BT1769"/>
  <c r="BQ1769"/>
  <c r="CI1769" l="1"/>
  <c r="BW1769"/>
  <c r="CM1769"/>
  <c r="CA1769"/>
  <c r="CH1769"/>
  <c r="BV1769"/>
  <c r="CK1769"/>
  <c r="BY1769"/>
  <c r="CB1769"/>
  <c r="BP1769"/>
  <c r="CJ1769"/>
  <c r="BX1769"/>
  <c r="CL1769"/>
  <c r="BZ1769"/>
  <c r="CC1769"/>
  <c r="CF1769"/>
  <c r="CG1769"/>
  <c r="CE1769"/>
  <c r="CD1769"/>
  <c r="BR1770" l="1"/>
  <c r="BS1770"/>
  <c r="BU1770"/>
  <c r="BT1770"/>
  <c r="BQ1770"/>
  <c r="CK1770" l="1"/>
  <c r="BY1770"/>
  <c r="CB1770"/>
  <c r="BP1770"/>
  <c r="CJ1770"/>
  <c r="BX1770"/>
  <c r="CL1770"/>
  <c r="BZ1770"/>
  <c r="CI1770"/>
  <c r="BW1770"/>
  <c r="CM1770"/>
  <c r="CA1770"/>
  <c r="CH1770"/>
  <c r="BV1770"/>
  <c r="CE1770"/>
  <c r="CD1770"/>
  <c r="CC1770"/>
  <c r="CF1770"/>
  <c r="CG1770"/>
  <c r="BR1771" l="1"/>
  <c r="BS1771"/>
  <c r="BU1771"/>
  <c r="BT1771"/>
  <c r="BQ1771"/>
  <c r="CI1771" l="1"/>
  <c r="BW1771"/>
  <c r="CM1771"/>
  <c r="CA1771"/>
  <c r="CH1771"/>
  <c r="BV1771"/>
  <c r="CK1771"/>
  <c r="BY1771"/>
  <c r="CB1771"/>
  <c r="BP1771"/>
  <c r="CJ1771"/>
  <c r="BX1771"/>
  <c r="CL1771"/>
  <c r="BZ1771"/>
  <c r="CC1771"/>
  <c r="CF1771"/>
  <c r="CG1771"/>
  <c r="CE1771"/>
  <c r="CD1771"/>
  <c r="BR1772" l="1"/>
  <c r="BS1772"/>
  <c r="BU1772"/>
  <c r="BT1772"/>
  <c r="BQ1772"/>
  <c r="CB1772" l="1"/>
  <c r="BP1772"/>
  <c r="CJ1772"/>
  <c r="BX1772"/>
  <c r="CL1772"/>
  <c r="BZ1772"/>
  <c r="CK1772"/>
  <c r="BY1772"/>
  <c r="CI1772"/>
  <c r="BW1772"/>
  <c r="CM1772"/>
  <c r="CA1772"/>
  <c r="CH1772"/>
  <c r="BV1772"/>
  <c r="CE1772"/>
  <c r="CD1772"/>
  <c r="CC1772"/>
  <c r="CF1772"/>
  <c r="CG1772"/>
  <c r="BR1773" l="1"/>
  <c r="BS1773"/>
  <c r="BU1773"/>
  <c r="BT1773"/>
  <c r="BQ1773"/>
  <c r="CK1773" l="1"/>
  <c r="BY1773"/>
  <c r="CB1773"/>
  <c r="BP1773"/>
  <c r="CJ1773"/>
  <c r="BX1773"/>
  <c r="CL1773"/>
  <c r="BZ1773"/>
  <c r="CI1773"/>
  <c r="BW1773"/>
  <c r="CM1773"/>
  <c r="CA1773"/>
  <c r="CH1773"/>
  <c r="BV1773"/>
  <c r="CE1773"/>
  <c r="CD1773"/>
  <c r="CC1773"/>
  <c r="CF1773"/>
  <c r="CG1773"/>
  <c r="BR1774" l="1"/>
  <c r="BS1774"/>
  <c r="BU1774"/>
  <c r="BT1774"/>
  <c r="BQ1774"/>
  <c r="CI1774" l="1"/>
  <c r="BW1774"/>
  <c r="CM1774"/>
  <c r="CA1774"/>
  <c r="CH1774"/>
  <c r="BV1774"/>
  <c r="CK1774"/>
  <c r="BY1774"/>
  <c r="CB1774"/>
  <c r="BP1774"/>
  <c r="CJ1774"/>
  <c r="BX1774"/>
  <c r="CL1774"/>
  <c r="BZ1774"/>
  <c r="CC1774"/>
  <c r="CF1774"/>
  <c r="CG1774"/>
  <c r="CE1774"/>
  <c r="CD1774"/>
  <c r="BR1775" l="1"/>
  <c r="BS1775"/>
  <c r="BU1775"/>
  <c r="BT1775"/>
  <c r="BQ1775"/>
  <c r="CK1775" l="1"/>
  <c r="BY1775"/>
  <c r="CB1775"/>
  <c r="BP1775"/>
  <c r="CJ1775"/>
  <c r="BX1775"/>
  <c r="CL1775"/>
  <c r="BZ1775"/>
  <c r="CI1775"/>
  <c r="BW1775"/>
  <c r="CM1775"/>
  <c r="CA1775"/>
  <c r="CH1775"/>
  <c r="BV1775"/>
  <c r="CE1775"/>
  <c r="CD1775"/>
  <c r="CC1775"/>
  <c r="CF1775"/>
  <c r="CG1775"/>
  <c r="BR1776" l="1"/>
  <c r="BS1776"/>
  <c r="BU1776"/>
  <c r="BT1776"/>
  <c r="BQ1776"/>
  <c r="CK1776" l="1"/>
  <c r="BY1776"/>
  <c r="CB1776"/>
  <c r="BP1776"/>
  <c r="CJ1776"/>
  <c r="BX1776"/>
  <c r="CL1776"/>
  <c r="BZ1776"/>
  <c r="CI1776"/>
  <c r="BW1776"/>
  <c r="CM1776"/>
  <c r="CA1776"/>
  <c r="CH1776"/>
  <c r="BV1776"/>
  <c r="CF1776"/>
  <c r="CG1776"/>
  <c r="CC1776"/>
  <c r="CE1776"/>
  <c r="CD1776"/>
  <c r="BT1777" l="1"/>
  <c r="BS1777"/>
  <c r="BU1777"/>
  <c r="BR1777"/>
  <c r="BQ1777"/>
  <c r="CK1777" l="1"/>
  <c r="BY1777"/>
  <c r="CI1777"/>
  <c r="BW1777"/>
  <c r="CH1777"/>
  <c r="BV1777"/>
  <c r="CB1777"/>
  <c r="BP1777"/>
  <c r="CJ1777"/>
  <c r="BX1777"/>
  <c r="CL1777"/>
  <c r="BZ1777"/>
  <c r="CM1777"/>
  <c r="CA1777"/>
  <c r="CC1777"/>
  <c r="CD1777"/>
  <c r="CE1777"/>
  <c r="CF1777"/>
  <c r="CG1777"/>
  <c r="BS1778" l="1"/>
  <c r="BR1778"/>
  <c r="BU1778"/>
  <c r="BQ1778"/>
  <c r="BT1778"/>
  <c r="CK1778" l="1"/>
  <c r="BY1778"/>
  <c r="CH1778"/>
  <c r="BV1778"/>
  <c r="CM1778"/>
  <c r="CA1778"/>
  <c r="CB1778"/>
  <c r="BP1778"/>
  <c r="CJ1778"/>
  <c r="BX1778"/>
  <c r="CL1778"/>
  <c r="BZ1778"/>
  <c r="CI1778"/>
  <c r="BW1778"/>
  <c r="CF1778"/>
  <c r="CC1778"/>
  <c r="CE1778"/>
  <c r="CG1778"/>
  <c r="CD1778"/>
  <c r="BS1779" l="1"/>
  <c r="BR1779"/>
  <c r="BU1779"/>
  <c r="BQ1779"/>
  <c r="BT1779"/>
  <c r="CK1779" l="1"/>
  <c r="BY1779"/>
  <c r="CH1779"/>
  <c r="BV1779"/>
  <c r="CM1779"/>
  <c r="CA1779"/>
  <c r="CB1779"/>
  <c r="BP1779"/>
  <c r="CJ1779"/>
  <c r="BX1779"/>
  <c r="CL1779"/>
  <c r="BZ1779"/>
  <c r="CI1779"/>
  <c r="BW1779"/>
  <c r="CF1779"/>
  <c r="CC1779"/>
  <c r="CE1779"/>
  <c r="CG1779"/>
  <c r="CD1779"/>
  <c r="BS1780" l="1"/>
  <c r="BR1780"/>
  <c r="BU1780"/>
  <c r="BQ1780"/>
  <c r="BT1780"/>
  <c r="CK1780" l="1"/>
  <c r="BY1780"/>
  <c r="CH1780"/>
  <c r="BV1780"/>
  <c r="CM1780"/>
  <c r="CA1780"/>
  <c r="CB1780"/>
  <c r="BP1780"/>
  <c r="CJ1780"/>
  <c r="BX1780"/>
  <c r="CL1780"/>
  <c r="BZ1780"/>
  <c r="CI1780"/>
  <c r="BW1780"/>
  <c r="CF1780"/>
  <c r="CC1780"/>
  <c r="CE1780"/>
  <c r="CG1780"/>
  <c r="CD1780"/>
  <c r="BS1781" l="1"/>
  <c r="BR1781"/>
  <c r="BU1781"/>
  <c r="BQ1781"/>
  <c r="BT1781"/>
  <c r="CK1781" l="1"/>
  <c r="BY1781"/>
  <c r="CH1781"/>
  <c r="BV1781"/>
  <c r="CM1781"/>
  <c r="CA1781"/>
  <c r="CB1781"/>
  <c r="BP1781"/>
  <c r="CJ1781"/>
  <c r="BX1781"/>
  <c r="CL1781"/>
  <c r="BZ1781"/>
  <c r="CI1781"/>
  <c r="BW1781"/>
  <c r="CF1781"/>
  <c r="CC1781"/>
  <c r="CE1781"/>
  <c r="CG1781"/>
  <c r="CD1781"/>
  <c r="BS1782" l="1"/>
  <c r="BR1782"/>
  <c r="BU1782"/>
  <c r="BQ1782"/>
  <c r="BT1782"/>
  <c r="CK1782" l="1"/>
  <c r="BY1782"/>
  <c r="CH1782"/>
  <c r="BV1782"/>
  <c r="CM1782"/>
  <c r="CA1782"/>
  <c r="CB1782"/>
  <c r="BP1782"/>
  <c r="CJ1782"/>
  <c r="BX1782"/>
  <c r="CL1782"/>
  <c r="BZ1782"/>
  <c r="CI1782"/>
  <c r="BW1782"/>
  <c r="CF1782"/>
  <c r="CC1782"/>
  <c r="CE1782"/>
  <c r="CG1782"/>
  <c r="CD1782"/>
  <c r="BS1783" l="1"/>
  <c r="BR1783"/>
  <c r="BU1783"/>
  <c r="BQ1783"/>
  <c r="BT1783"/>
  <c r="BP1783"/>
  <c r="CJ1783" l="1"/>
  <c r="BX1783"/>
  <c r="CL1783"/>
  <c r="BZ1783"/>
  <c r="CI1783"/>
  <c r="BW1783"/>
  <c r="CK1783"/>
  <c r="BY1783"/>
  <c r="CH1783"/>
  <c r="BV1783"/>
  <c r="CM1783"/>
  <c r="CA1783"/>
  <c r="CB1783"/>
  <c r="CG1783"/>
  <c r="CD1783"/>
  <c r="CF1783"/>
  <c r="CC1783"/>
  <c r="CE1783"/>
  <c r="BS1784" l="1"/>
  <c r="BR1784"/>
  <c r="BU1784"/>
  <c r="BQ1784"/>
  <c r="BT1784"/>
  <c r="CK1784" l="1"/>
  <c r="BY1784"/>
  <c r="CH1784"/>
  <c r="BV1784"/>
  <c r="CM1784"/>
  <c r="CA1784"/>
  <c r="CB1784"/>
  <c r="BP1784"/>
  <c r="CJ1784"/>
  <c r="BX1784"/>
  <c r="CL1784"/>
  <c r="BZ1784"/>
  <c r="CI1784"/>
  <c r="BW1784"/>
  <c r="CC1784"/>
  <c r="CE1784"/>
  <c r="CF1784"/>
  <c r="CG1784"/>
  <c r="CD1784"/>
  <c r="BS1785" l="1"/>
  <c r="BR1785"/>
  <c r="BU1785"/>
  <c r="BQ1785"/>
  <c r="BT1785"/>
  <c r="CB1785" l="1"/>
  <c r="BP1785"/>
  <c r="CJ1785"/>
  <c r="BX1785"/>
  <c r="CL1785"/>
  <c r="BZ1785"/>
  <c r="CI1785"/>
  <c r="BW1785"/>
  <c r="CK1785"/>
  <c r="BY1785"/>
  <c r="CH1785"/>
  <c r="BV1785"/>
  <c r="CM1785"/>
  <c r="CA1785"/>
  <c r="CG1785"/>
  <c r="CD1785"/>
  <c r="CF1785"/>
  <c r="CC1785"/>
  <c r="CE1785"/>
  <c r="BS1786" l="1"/>
  <c r="BR1786"/>
  <c r="BU1786"/>
  <c r="BQ1786"/>
  <c r="BT1786"/>
  <c r="CK1786" l="1"/>
  <c r="BY1786"/>
  <c r="CH1786"/>
  <c r="BV1786"/>
  <c r="CM1786"/>
  <c r="CA1786"/>
  <c r="CB1786"/>
  <c r="BP1786"/>
  <c r="CJ1786"/>
  <c r="BX1786"/>
  <c r="CL1786"/>
  <c r="BZ1786"/>
  <c r="CI1786"/>
  <c r="BW1786"/>
  <c r="CF1786"/>
  <c r="CC1786"/>
  <c r="CE1786"/>
  <c r="CG1786"/>
  <c r="CD1786"/>
  <c r="BS1787" l="1"/>
  <c r="BR1787"/>
  <c r="BU1787"/>
  <c r="BQ1787"/>
  <c r="BT1787"/>
  <c r="CK1787" l="1"/>
  <c r="BY1787"/>
  <c r="CH1787"/>
  <c r="BV1787"/>
  <c r="CM1787"/>
  <c r="CA1787"/>
  <c r="CB1787"/>
  <c r="BP1787"/>
  <c r="CJ1787"/>
  <c r="BX1787"/>
  <c r="CL1787"/>
  <c r="BZ1787"/>
  <c r="CI1787"/>
  <c r="BW1787"/>
  <c r="CF1787"/>
  <c r="CC1787"/>
  <c r="CE1787"/>
  <c r="CG1787"/>
  <c r="CD1787"/>
  <c r="BS1788" l="1"/>
  <c r="BR1788"/>
  <c r="BU1788"/>
  <c r="BQ1788"/>
  <c r="BT1788"/>
  <c r="CK1788" l="1"/>
  <c r="BY1788"/>
  <c r="CH1788"/>
  <c r="BV1788"/>
  <c r="CM1788"/>
  <c r="CA1788"/>
  <c r="CB1788"/>
  <c r="BP1788"/>
  <c r="CJ1788"/>
  <c r="BX1788"/>
  <c r="CL1788"/>
  <c r="BZ1788"/>
  <c r="CI1788"/>
  <c r="BW1788"/>
  <c r="CF1788"/>
  <c r="CC1788"/>
  <c r="CE1788"/>
  <c r="CG1788"/>
  <c r="CD1788"/>
  <c r="BS1789" l="1"/>
  <c r="BR1789"/>
  <c r="BU1789"/>
  <c r="BQ1789"/>
  <c r="BT1789"/>
  <c r="CB1789" l="1"/>
  <c r="BP1789"/>
  <c r="CJ1789"/>
  <c r="BX1789"/>
  <c r="CL1789"/>
  <c r="BZ1789"/>
  <c r="CI1789"/>
  <c r="BW1789"/>
  <c r="CK1789"/>
  <c r="BY1789"/>
  <c r="CH1789"/>
  <c r="BV1789"/>
  <c r="CM1789"/>
  <c r="CA1789"/>
  <c r="CF1789"/>
  <c r="CC1789"/>
  <c r="CE1789"/>
  <c r="CG1789"/>
  <c r="CD1789"/>
  <c r="BS1790" l="1"/>
  <c r="BR1790"/>
  <c r="BU1790"/>
  <c r="BQ1790"/>
  <c r="BT1790"/>
  <c r="CK1790" l="1"/>
  <c r="BY1790"/>
  <c r="CH1790"/>
  <c r="BV1790"/>
  <c r="CM1790"/>
  <c r="CA1790"/>
  <c r="CB1790"/>
  <c r="BP1790"/>
  <c r="CJ1790"/>
  <c r="BX1790"/>
  <c r="CL1790"/>
  <c r="BZ1790"/>
  <c r="CI1790"/>
  <c r="BW1790"/>
  <c r="CF1790"/>
  <c r="CC1790"/>
  <c r="CE1790"/>
  <c r="CG1790"/>
  <c r="CD1790"/>
  <c r="BS1791" l="1"/>
  <c r="BR1791"/>
  <c r="BU1791"/>
  <c r="BQ1791"/>
  <c r="BT1791"/>
  <c r="CK1791" l="1"/>
  <c r="BY1791"/>
  <c r="CH1791"/>
  <c r="BV1791"/>
  <c r="CM1791"/>
  <c r="CA1791"/>
  <c r="CB1791"/>
  <c r="BP1791"/>
  <c r="CJ1791"/>
  <c r="BX1791"/>
  <c r="CL1791"/>
  <c r="BZ1791"/>
  <c r="CI1791"/>
  <c r="BW1791"/>
  <c r="CF1791"/>
  <c r="CC1791"/>
  <c r="CE1791"/>
  <c r="CG1791"/>
  <c r="CD1791"/>
  <c r="BS1792" l="1"/>
  <c r="BR1792"/>
  <c r="BU1792"/>
  <c r="BQ1792"/>
  <c r="BT1792"/>
  <c r="CK1792" l="1"/>
  <c r="BY1792"/>
  <c r="CH1792"/>
  <c r="BV1792"/>
  <c r="CM1792"/>
  <c r="CA1792"/>
  <c r="CB1792"/>
  <c r="BP1792"/>
  <c r="CJ1792"/>
  <c r="BX1792"/>
  <c r="CL1792"/>
  <c r="BZ1792"/>
  <c r="CI1792"/>
  <c r="BW1792"/>
  <c r="CF1792"/>
  <c r="CC1792"/>
  <c r="CE1792"/>
  <c r="CG1792"/>
  <c r="CD1792"/>
  <c r="BS1793" l="1"/>
  <c r="BR1793"/>
  <c r="BU1793"/>
  <c r="BQ1793"/>
  <c r="BT1793"/>
  <c r="CK1793" l="1"/>
  <c r="BY1793"/>
  <c r="CH1793"/>
  <c r="BV1793"/>
  <c r="CM1793"/>
  <c r="CA1793"/>
  <c r="CB1793"/>
  <c r="BP1793"/>
  <c r="CJ1793"/>
  <c r="BX1793"/>
  <c r="CL1793"/>
  <c r="BZ1793"/>
  <c r="CI1793"/>
  <c r="BW1793"/>
  <c r="CF1793"/>
  <c r="CC1793"/>
  <c r="CE1793"/>
  <c r="CG1793"/>
  <c r="CD1793"/>
  <c r="BS1794" l="1"/>
  <c r="BR1794"/>
  <c r="BU1794"/>
  <c r="BQ1794"/>
  <c r="BT1794"/>
  <c r="CK1794" l="1"/>
  <c r="BY1794"/>
  <c r="CH1794"/>
  <c r="BV1794"/>
  <c r="CM1794"/>
  <c r="CA1794"/>
  <c r="CB1794"/>
  <c r="BP1794"/>
  <c r="CJ1794"/>
  <c r="BX1794"/>
  <c r="CL1794"/>
  <c r="BZ1794"/>
  <c r="CI1794"/>
  <c r="BW1794"/>
  <c r="CF1794"/>
  <c r="CC1794"/>
  <c r="CE1794"/>
  <c r="CG1794"/>
  <c r="CD1794"/>
  <c r="BS1795" l="1"/>
  <c r="BR1795"/>
  <c r="BU1795"/>
  <c r="BQ1795"/>
  <c r="BT1795"/>
  <c r="BP1795"/>
  <c r="CK1795" l="1"/>
  <c r="BY1795"/>
  <c r="CH1795"/>
  <c r="BV1795"/>
  <c r="CM1795"/>
  <c r="CA1795"/>
  <c r="CJ1795"/>
  <c r="BX1795"/>
  <c r="CL1795"/>
  <c r="BZ1795"/>
  <c r="CI1795"/>
  <c r="BW1795"/>
  <c r="CB1795"/>
  <c r="CF1795"/>
  <c r="CC1795"/>
  <c r="CE1795"/>
  <c r="CG1795"/>
  <c r="CD1795"/>
  <c r="BS1796" l="1"/>
  <c r="BR1796"/>
  <c r="BU1796"/>
  <c r="BQ1796"/>
  <c r="BT1796"/>
  <c r="CK1796" l="1"/>
  <c r="BY1796"/>
  <c r="CH1796"/>
  <c r="BV1796"/>
  <c r="CM1796"/>
  <c r="CA1796"/>
  <c r="CB1796"/>
  <c r="BP1796"/>
  <c r="CJ1796"/>
  <c r="BX1796"/>
  <c r="CL1796"/>
  <c r="BZ1796"/>
  <c r="CI1796"/>
  <c r="BW1796"/>
  <c r="CF1796"/>
  <c r="CC1796"/>
  <c r="CE1796"/>
  <c r="CG1796"/>
  <c r="CD1796"/>
  <c r="BS1797" l="1"/>
  <c r="BR1797"/>
  <c r="BU1797"/>
  <c r="BQ1797"/>
  <c r="BT1797"/>
  <c r="CK1797" l="1"/>
  <c r="BY1797"/>
  <c r="CH1797"/>
  <c r="BV1797"/>
  <c r="CM1797"/>
  <c r="CA1797"/>
  <c r="CB1797"/>
  <c r="BP1797"/>
  <c r="CJ1797"/>
  <c r="BX1797"/>
  <c r="CL1797"/>
  <c r="BZ1797"/>
  <c r="CI1797"/>
  <c r="BW1797"/>
  <c r="CF1797"/>
  <c r="CC1797"/>
  <c r="CE1797"/>
  <c r="CG1797"/>
  <c r="CD1797"/>
  <c r="BS1798" l="1"/>
  <c r="BR1798"/>
  <c r="BU1798"/>
  <c r="BQ1798"/>
  <c r="BT1798"/>
  <c r="CK1798" l="1"/>
  <c r="BY1798"/>
  <c r="CH1798"/>
  <c r="BV1798"/>
  <c r="CM1798"/>
  <c r="CA1798"/>
  <c r="CB1798"/>
  <c r="BP1798"/>
  <c r="CJ1798"/>
  <c r="BX1798"/>
  <c r="CL1798"/>
  <c r="BZ1798"/>
  <c r="CI1798"/>
  <c r="BW1798"/>
  <c r="CF1798"/>
  <c r="CC1798"/>
  <c r="CE1798"/>
  <c r="CG1798"/>
  <c r="CD1798"/>
  <c r="BS1799" l="1"/>
  <c r="BR1799"/>
  <c r="BU1799"/>
  <c r="BQ1799"/>
  <c r="BT1799"/>
  <c r="CK1799" l="1"/>
  <c r="BY1799"/>
  <c r="CH1799"/>
  <c r="BV1799"/>
  <c r="CM1799"/>
  <c r="CA1799"/>
  <c r="CB1799"/>
  <c r="BP1799"/>
  <c r="CJ1799"/>
  <c r="BX1799"/>
  <c r="CL1799"/>
  <c r="BZ1799"/>
  <c r="CI1799"/>
  <c r="BW1799"/>
  <c r="CF1799"/>
  <c r="CC1799"/>
  <c r="CE1799"/>
  <c r="CG1799"/>
  <c r="CD1799"/>
  <c r="BS1800" l="1"/>
  <c r="BR1800"/>
  <c r="BU1800"/>
  <c r="BQ1800"/>
  <c r="BT1800"/>
  <c r="CK1800" l="1"/>
  <c r="BY1800"/>
  <c r="CH1800"/>
  <c r="BV1800"/>
  <c r="CM1800"/>
  <c r="CA1800"/>
  <c r="CB1800"/>
  <c r="BP1800"/>
  <c r="CJ1800"/>
  <c r="BX1800"/>
  <c r="CL1800"/>
  <c r="BZ1800"/>
  <c r="CI1800"/>
  <c r="BW1800"/>
  <c r="CF1800"/>
  <c r="CC1800"/>
  <c r="CE1800"/>
  <c r="CG1800"/>
  <c r="CD1800"/>
  <c r="BS1801" l="1"/>
  <c r="BR1801"/>
  <c r="BU1801"/>
  <c r="BQ1801"/>
  <c r="BT1801"/>
  <c r="CK1801" l="1"/>
  <c r="BY1801"/>
  <c r="CH1801"/>
  <c r="BV1801"/>
  <c r="CM1801"/>
  <c r="CA1801"/>
  <c r="CB1801"/>
  <c r="BP1801"/>
  <c r="CJ1801"/>
  <c r="BX1801"/>
  <c r="CL1801"/>
  <c r="BZ1801"/>
  <c r="CI1801"/>
  <c r="BW1801"/>
  <c r="CF1801"/>
  <c r="CC1801"/>
  <c r="CE1801"/>
  <c r="CG1801"/>
  <c r="CD1801"/>
  <c r="BS1802" l="1"/>
  <c r="BR1802"/>
  <c r="BU1802"/>
  <c r="BQ1802"/>
  <c r="BT1802"/>
  <c r="CK1802" l="1"/>
  <c r="BY1802"/>
  <c r="CH1802"/>
  <c r="BV1802"/>
  <c r="CM1802"/>
  <c r="CA1802"/>
  <c r="CB1802"/>
  <c r="BP1802"/>
  <c r="CJ1802"/>
  <c r="BX1802"/>
  <c r="CL1802"/>
  <c r="BZ1802"/>
  <c r="CI1802"/>
  <c r="BW1802"/>
  <c r="CF1802"/>
  <c r="CC1802"/>
  <c r="CE1802"/>
  <c r="CG1802"/>
  <c r="CD1802"/>
  <c r="BS1803" l="1"/>
  <c r="BR1803"/>
  <c r="BU1803"/>
  <c r="BQ1803"/>
  <c r="BT1803"/>
  <c r="CK1803" l="1"/>
  <c r="BY1803"/>
  <c r="CH1803"/>
  <c r="BV1803"/>
  <c r="CM1803"/>
  <c r="CA1803"/>
  <c r="CB1803"/>
  <c r="BP1803"/>
  <c r="CJ1803"/>
  <c r="BX1803"/>
  <c r="CL1803"/>
  <c r="BZ1803"/>
  <c r="CI1803"/>
  <c r="BW1803"/>
  <c r="CF1803"/>
  <c r="CC1803"/>
  <c r="CE1803"/>
  <c r="CG1803"/>
  <c r="CD1803"/>
  <c r="BS1804" l="1"/>
  <c r="BR1804"/>
  <c r="BU1804"/>
  <c r="BQ1804"/>
  <c r="BT1804"/>
  <c r="CB1804" l="1"/>
  <c r="BP1804"/>
  <c r="CL1804"/>
  <c r="BZ1804"/>
  <c r="CI1804"/>
  <c r="BW1804"/>
  <c r="CK1804"/>
  <c r="BY1804"/>
  <c r="CH1804"/>
  <c r="BV1804"/>
  <c r="CM1804"/>
  <c r="CA1804"/>
  <c r="CJ1804"/>
  <c r="BX1804"/>
  <c r="CF1804"/>
  <c r="CC1804"/>
  <c r="CE1804"/>
  <c r="CG1804"/>
  <c r="CD1804"/>
  <c r="BS1805" l="1"/>
  <c r="BR1805"/>
  <c r="BU1805"/>
  <c r="BQ1805"/>
  <c r="BT1805"/>
  <c r="CK1805" l="1"/>
  <c r="BY1805"/>
  <c r="CH1805"/>
  <c r="BV1805"/>
  <c r="CM1805"/>
  <c r="CA1805"/>
  <c r="CB1805"/>
  <c r="BP1805"/>
  <c r="CJ1805"/>
  <c r="BX1805"/>
  <c r="CL1805"/>
  <c r="BZ1805"/>
  <c r="CI1805"/>
  <c r="BW1805"/>
  <c r="CF1805"/>
  <c r="CC1805"/>
  <c r="CE1805"/>
  <c r="CG1805"/>
  <c r="CD1805"/>
  <c r="BS1806" l="1"/>
  <c r="BR1806"/>
  <c r="BU1806"/>
  <c r="BQ1806"/>
  <c r="BT1806"/>
  <c r="CK1806" l="1"/>
  <c r="BY1806"/>
  <c r="CH1806"/>
  <c r="BV1806"/>
  <c r="CM1806"/>
  <c r="CA1806"/>
  <c r="CB1806"/>
  <c r="BP1806"/>
  <c r="CJ1806"/>
  <c r="BX1806"/>
  <c r="CL1806"/>
  <c r="BZ1806"/>
  <c r="CI1806"/>
  <c r="BW1806"/>
  <c r="CG1806"/>
  <c r="CD1806"/>
  <c r="CF1806"/>
  <c r="CC1806"/>
  <c r="CE1806"/>
  <c r="BS1807" l="1"/>
  <c r="BR1807"/>
  <c r="BU1807"/>
  <c r="BQ1807"/>
  <c r="BT1807"/>
  <c r="CB1807" l="1"/>
  <c r="BP1807"/>
  <c r="CJ1807"/>
  <c r="BX1807"/>
  <c r="CL1807"/>
  <c r="BZ1807"/>
  <c r="CI1807"/>
  <c r="BW1807"/>
  <c r="CK1807"/>
  <c r="BY1807"/>
  <c r="CH1807"/>
  <c r="BV1807"/>
  <c r="CM1807"/>
  <c r="CA1807"/>
  <c r="CG1807"/>
  <c r="CD1807"/>
  <c r="CF1807"/>
  <c r="CC1807"/>
  <c r="CE1807"/>
  <c r="BS1808" l="1"/>
  <c r="BR1808"/>
  <c r="BU1808"/>
  <c r="BQ1808"/>
  <c r="BT1808"/>
  <c r="CK1808" l="1"/>
  <c r="BY1808"/>
  <c r="CH1808"/>
  <c r="BV1808"/>
  <c r="CM1808"/>
  <c r="CA1808"/>
  <c r="CB1808"/>
  <c r="BP1808"/>
  <c r="CJ1808"/>
  <c r="BX1808"/>
  <c r="CL1808"/>
  <c r="BZ1808"/>
  <c r="CI1808"/>
  <c r="BW1808"/>
  <c r="CG1808"/>
  <c r="CD1808"/>
  <c r="CF1808"/>
  <c r="CC1808"/>
  <c r="CE1808"/>
  <c r="BS1809" l="1"/>
  <c r="BR1809"/>
  <c r="BU1809"/>
  <c r="BQ1809"/>
  <c r="BT1809"/>
  <c r="CK1809" l="1"/>
  <c r="BY1809"/>
  <c r="CH1809"/>
  <c r="BV1809"/>
  <c r="CM1809"/>
  <c r="CA1809"/>
  <c r="CB1809"/>
  <c r="BP1809"/>
  <c r="CJ1809"/>
  <c r="BX1809"/>
  <c r="CL1809"/>
  <c r="BZ1809"/>
  <c r="CI1809"/>
  <c r="BW1809"/>
  <c r="CG1809"/>
  <c r="CD1809"/>
  <c r="CF1809"/>
  <c r="CC1809"/>
  <c r="CE1809"/>
  <c r="BS1810" l="1"/>
  <c r="BR1810"/>
  <c r="BU1810"/>
  <c r="BQ1810"/>
  <c r="BT1810"/>
  <c r="CK1810" l="1"/>
  <c r="BY1810"/>
  <c r="CH1810"/>
  <c r="BV1810"/>
  <c r="CM1810"/>
  <c r="CA1810"/>
  <c r="CB1810"/>
  <c r="BP1810"/>
  <c r="CJ1810"/>
  <c r="BX1810"/>
  <c r="CL1810"/>
  <c r="BZ1810"/>
  <c r="CI1810"/>
  <c r="BW1810"/>
  <c r="CG1810"/>
  <c r="CD1810"/>
  <c r="CF1810"/>
  <c r="CC1810"/>
  <c r="CE1810"/>
  <c r="BS1811" l="1"/>
  <c r="BR1811"/>
  <c r="BU1811"/>
  <c r="BQ1811"/>
  <c r="BT1811"/>
  <c r="BP1811"/>
  <c r="CK1811" l="1"/>
  <c r="BY1811"/>
  <c r="CH1811"/>
  <c r="BV1811"/>
  <c r="CM1811"/>
  <c r="CA1811"/>
  <c r="CJ1811"/>
  <c r="BX1811"/>
  <c r="CL1811"/>
  <c r="BZ1811"/>
  <c r="CI1811"/>
  <c r="BW1811"/>
  <c r="CB1811"/>
  <c r="CG1811"/>
  <c r="CD1811"/>
  <c r="CF1811"/>
  <c r="CC1811"/>
  <c r="CE1811"/>
  <c r="BS1812" l="1"/>
  <c r="BR1812"/>
  <c r="BU1812"/>
  <c r="BQ1812"/>
  <c r="BT1812"/>
  <c r="BP1812"/>
  <c r="CK1812" l="1"/>
  <c r="BY1812"/>
  <c r="CH1812"/>
  <c r="BV1812"/>
  <c r="CM1812"/>
  <c r="CA1812"/>
  <c r="CJ1812"/>
  <c r="BX1812"/>
  <c r="CL1812"/>
  <c r="BZ1812"/>
  <c r="CI1812"/>
  <c r="BW1812"/>
  <c r="CB1812"/>
  <c r="CG1812"/>
  <c r="CD1812"/>
  <c r="CF1812"/>
  <c r="CC1812"/>
  <c r="CE1812"/>
  <c r="BS1813" l="1"/>
  <c r="BR1813"/>
  <c r="BU1813"/>
  <c r="BQ1813"/>
  <c r="BT1813"/>
  <c r="BP1813"/>
  <c r="CK1813" l="1"/>
  <c r="BY1813"/>
  <c r="CH1813"/>
  <c r="BV1813"/>
  <c r="CM1813"/>
  <c r="CA1813"/>
  <c r="CJ1813"/>
  <c r="BX1813"/>
  <c r="CL1813"/>
  <c r="BZ1813"/>
  <c r="CI1813"/>
  <c r="BW1813"/>
  <c r="CB1813"/>
  <c r="CF1813"/>
  <c r="CC1813"/>
  <c r="CE1813"/>
  <c r="CG1813"/>
  <c r="CD1813"/>
  <c r="BS1814" l="1"/>
  <c r="BR1814"/>
  <c r="BU1814"/>
  <c r="BQ1814"/>
  <c r="BT1814"/>
  <c r="BP1814"/>
  <c r="CK1814" l="1"/>
  <c r="BY1814"/>
  <c r="CH1814"/>
  <c r="BV1814"/>
  <c r="CM1814"/>
  <c r="CA1814"/>
  <c r="CJ1814"/>
  <c r="BX1814"/>
  <c r="CL1814"/>
  <c r="BZ1814"/>
  <c r="CI1814"/>
  <c r="BW1814"/>
  <c r="CF1814"/>
  <c r="CC1814"/>
  <c r="CE1814"/>
  <c r="CB1814"/>
  <c r="CG1814"/>
  <c r="CD1814"/>
  <c r="BS1815" l="1"/>
  <c r="BR1815"/>
  <c r="BU1815"/>
  <c r="BQ1815"/>
  <c r="BT1815"/>
  <c r="CB1815" l="1"/>
  <c r="BP1815"/>
  <c r="CJ1815"/>
  <c r="BX1815"/>
  <c r="CL1815"/>
  <c r="BZ1815"/>
  <c r="CI1815"/>
  <c r="BW1815"/>
  <c r="CK1815"/>
  <c r="BY1815"/>
  <c r="CH1815"/>
  <c r="BV1815"/>
  <c r="CM1815"/>
  <c r="CA1815"/>
  <c r="CF1815"/>
  <c r="CC1815"/>
  <c r="CE1815"/>
  <c r="CG1815"/>
  <c r="CD1815"/>
  <c r="BS1816" l="1"/>
  <c r="BR1816"/>
  <c r="BU1816"/>
  <c r="BQ1816"/>
  <c r="BT1816"/>
  <c r="CB1816" l="1"/>
  <c r="BP1816"/>
  <c r="CJ1816"/>
  <c r="BX1816"/>
  <c r="CL1816"/>
  <c r="BZ1816"/>
  <c r="CI1816"/>
  <c r="BW1816"/>
  <c r="CK1816"/>
  <c r="BY1816"/>
  <c r="CH1816"/>
  <c r="BV1816"/>
  <c r="CM1816"/>
  <c r="CA1816"/>
  <c r="CF1816"/>
  <c r="CC1816"/>
  <c r="CE1816"/>
  <c r="CG1816"/>
  <c r="CD1816"/>
  <c r="BS1817" l="1"/>
  <c r="BR1817"/>
  <c r="BU1817"/>
  <c r="BQ1817"/>
  <c r="BT1817"/>
  <c r="CK1817" l="1"/>
  <c r="BY1817"/>
  <c r="CH1817"/>
  <c r="BV1817"/>
  <c r="CM1817"/>
  <c r="CA1817"/>
  <c r="CB1817"/>
  <c r="BP1817"/>
  <c r="CJ1817"/>
  <c r="BX1817"/>
  <c r="CL1817"/>
  <c r="BZ1817"/>
  <c r="CI1817"/>
  <c r="BW1817"/>
  <c r="CF1817"/>
  <c r="CC1817"/>
  <c r="CE1817"/>
  <c r="CG1817"/>
  <c r="CD1817"/>
  <c r="BS1818" l="1"/>
  <c r="BR1818"/>
  <c r="BU1818"/>
  <c r="BQ1818"/>
  <c r="BT1818"/>
  <c r="BP1818"/>
  <c r="CJ1818" l="1"/>
  <c r="BX1818"/>
  <c r="CL1818"/>
  <c r="BZ1818"/>
  <c r="CI1818"/>
  <c r="BW1818"/>
  <c r="CK1818"/>
  <c r="BY1818"/>
  <c r="CH1818"/>
  <c r="BV1818"/>
  <c r="CM1818"/>
  <c r="CA1818"/>
  <c r="CB1818"/>
  <c r="CG1818"/>
  <c r="CD1818"/>
  <c r="CF1818"/>
  <c r="CC1818"/>
  <c r="CE1818"/>
  <c r="BS1819" l="1"/>
  <c r="BR1819"/>
  <c r="BU1819"/>
  <c r="BQ1819"/>
  <c r="BT1819"/>
  <c r="CB1819" l="1"/>
  <c r="BP1819"/>
  <c r="CJ1819"/>
  <c r="BX1819"/>
  <c r="CL1819"/>
  <c r="BZ1819"/>
  <c r="CI1819"/>
  <c r="BW1819"/>
  <c r="CK1819"/>
  <c r="BY1819"/>
  <c r="CH1819"/>
  <c r="BV1819"/>
  <c r="CM1819"/>
  <c r="CA1819"/>
  <c r="CG1819"/>
  <c r="CD1819"/>
  <c r="CF1819"/>
  <c r="CC1819"/>
  <c r="CE1819"/>
  <c r="BS1820" l="1"/>
  <c r="BR1820"/>
  <c r="BU1820"/>
  <c r="BQ1820"/>
  <c r="BT1820"/>
  <c r="CK1820" l="1"/>
  <c r="BY1820"/>
  <c r="CH1820"/>
  <c r="BV1820"/>
  <c r="CM1820"/>
  <c r="CA1820"/>
  <c r="CB1820"/>
  <c r="BP1820"/>
  <c r="CJ1820"/>
  <c r="BX1820"/>
  <c r="CL1820"/>
  <c r="BZ1820"/>
  <c r="CI1820"/>
  <c r="BW1820"/>
  <c r="CF1820"/>
  <c r="CC1820"/>
  <c r="CE1820"/>
  <c r="CG1820"/>
  <c r="CD1820"/>
  <c r="BS1821" l="1"/>
  <c r="BR1821"/>
  <c r="BU1821"/>
  <c r="BQ1821"/>
  <c r="BT1821"/>
  <c r="CB1821" l="1"/>
  <c r="BP1821"/>
  <c r="CJ1821"/>
  <c r="BX1821"/>
  <c r="CL1821"/>
  <c r="BZ1821"/>
  <c r="CI1821"/>
  <c r="BW1821"/>
  <c r="CK1821"/>
  <c r="BY1821"/>
  <c r="CH1821"/>
  <c r="BV1821"/>
  <c r="CM1821"/>
  <c r="CA1821"/>
  <c r="CG1821"/>
  <c r="CD1821"/>
  <c r="CF1821"/>
  <c r="CC1821"/>
  <c r="CE1821"/>
  <c r="BS1822" l="1"/>
  <c r="BR1822"/>
  <c r="BU1822"/>
  <c r="BQ1822"/>
  <c r="BT1822"/>
  <c r="CB1822" l="1"/>
  <c r="BP1822"/>
  <c r="CK1822"/>
  <c r="BY1822"/>
  <c r="CH1822"/>
  <c r="BV1822"/>
  <c r="CM1822"/>
  <c r="CA1822"/>
  <c r="CJ1822"/>
  <c r="BX1822"/>
  <c r="CL1822"/>
  <c r="BZ1822"/>
  <c r="CI1822"/>
  <c r="BW1822"/>
  <c r="CF1822"/>
  <c r="CC1822"/>
  <c r="CE1822"/>
  <c r="CG1822"/>
  <c r="CD1822"/>
  <c r="BS1823" l="1"/>
  <c r="BR1823"/>
  <c r="BU1823"/>
  <c r="BQ1823"/>
  <c r="BT1823"/>
  <c r="CK1823" l="1"/>
  <c r="BY1823"/>
  <c r="CH1823"/>
  <c r="BV1823"/>
  <c r="CM1823"/>
  <c r="CA1823"/>
  <c r="CB1823"/>
  <c r="BP1823"/>
  <c r="CJ1823"/>
  <c r="BX1823"/>
  <c r="CL1823"/>
  <c r="BZ1823"/>
  <c r="CI1823"/>
  <c r="BW1823"/>
  <c r="CF1823"/>
  <c r="CC1823"/>
  <c r="CE1823"/>
  <c r="CG1823"/>
  <c r="CD1823"/>
  <c r="BS1824" l="1"/>
  <c r="BR1824"/>
  <c r="BU1824"/>
  <c r="BQ1824"/>
  <c r="BT1824"/>
  <c r="BP1824"/>
  <c r="CK1824" l="1"/>
  <c r="BY1824"/>
  <c r="CH1824"/>
  <c r="BV1824"/>
  <c r="CM1824"/>
  <c r="CA1824"/>
  <c r="CJ1824"/>
  <c r="BX1824"/>
  <c r="CL1824"/>
  <c r="BZ1824"/>
  <c r="CI1824"/>
  <c r="BW1824"/>
  <c r="CF1824"/>
  <c r="CC1824"/>
  <c r="CE1824"/>
  <c r="CB1824"/>
  <c r="CG1824"/>
  <c r="CD1824"/>
  <c r="BS1825" l="1"/>
  <c r="BR1825"/>
  <c r="BU1825"/>
  <c r="BQ1825"/>
  <c r="BT1825"/>
  <c r="BP1825"/>
  <c r="CK1825" l="1"/>
  <c r="BY1825"/>
  <c r="CH1825"/>
  <c r="BV1825"/>
  <c r="CM1825"/>
  <c r="CA1825"/>
  <c r="CJ1825"/>
  <c r="BX1825"/>
  <c r="CL1825"/>
  <c r="BZ1825"/>
  <c r="CI1825"/>
  <c r="BW1825"/>
  <c r="CF1825"/>
  <c r="CC1825"/>
  <c r="CE1825"/>
  <c r="CB1825"/>
  <c r="CG1825"/>
  <c r="CD1825"/>
  <c r="BS1826" l="1"/>
  <c r="BR1826"/>
  <c r="BU1826"/>
  <c r="BQ1826"/>
  <c r="BT1826"/>
  <c r="CK1826" l="1"/>
  <c r="BY1826"/>
  <c r="CH1826"/>
  <c r="BV1826"/>
  <c r="CM1826"/>
  <c r="CA1826"/>
  <c r="CB1826"/>
  <c r="BP1826"/>
  <c r="CJ1826"/>
  <c r="BX1826"/>
  <c r="CL1826"/>
  <c r="BZ1826"/>
  <c r="CI1826"/>
  <c r="BW1826"/>
  <c r="CF1826"/>
  <c r="CC1826"/>
  <c r="CE1826"/>
  <c r="CG1826"/>
  <c r="CD1826"/>
  <c r="BS1827" l="1"/>
  <c r="BR1827"/>
  <c r="BU1827"/>
  <c r="BQ1827"/>
  <c r="BT1827"/>
  <c r="CB1827" l="1"/>
  <c r="BP1827"/>
  <c r="CJ1827"/>
  <c r="BX1827"/>
  <c r="CL1827"/>
  <c r="BZ1827"/>
  <c r="CI1827"/>
  <c r="BW1827"/>
  <c r="CK1827"/>
  <c r="BY1827"/>
  <c r="CH1827"/>
  <c r="BV1827"/>
  <c r="CM1827"/>
  <c r="CA1827"/>
  <c r="CG1827"/>
  <c r="CD1827"/>
  <c r="CF1827"/>
  <c r="CC1827"/>
  <c r="CE1827"/>
  <c r="BS1828" l="1"/>
  <c r="BR1828"/>
  <c r="BU1828"/>
  <c r="BQ1828"/>
  <c r="BT1828"/>
  <c r="CB1828" l="1"/>
  <c r="BP1828"/>
  <c r="CJ1828"/>
  <c r="BX1828"/>
  <c r="CL1828"/>
  <c r="BZ1828"/>
  <c r="CI1828"/>
  <c r="BW1828"/>
  <c r="CK1828"/>
  <c r="BY1828"/>
  <c r="CH1828"/>
  <c r="BV1828"/>
  <c r="CM1828"/>
  <c r="CA1828"/>
  <c r="CG1828"/>
  <c r="CD1828"/>
  <c r="CF1828"/>
  <c r="CC1828"/>
  <c r="CE1828"/>
  <c r="BS1829" l="1"/>
  <c r="BR1829"/>
  <c r="BU1829"/>
  <c r="BQ1829"/>
  <c r="BT1829"/>
  <c r="CK1829" l="1"/>
  <c r="BY1829"/>
  <c r="CH1829"/>
  <c r="BV1829"/>
  <c r="CM1829"/>
  <c r="CA1829"/>
  <c r="CB1829"/>
  <c r="BP1829"/>
  <c r="CJ1829"/>
  <c r="BX1829"/>
  <c r="CL1829"/>
  <c r="BZ1829"/>
  <c r="CI1829"/>
  <c r="BW1829"/>
  <c r="CF1829"/>
  <c r="CC1829"/>
  <c r="CE1829"/>
  <c r="CG1829"/>
  <c r="CD1829"/>
  <c r="BS1830" l="1"/>
  <c r="BR1830"/>
  <c r="BU1830"/>
  <c r="BQ1830"/>
  <c r="BT1830"/>
  <c r="CK1830" l="1"/>
  <c r="BY1830"/>
  <c r="CH1830"/>
  <c r="BV1830"/>
  <c r="CM1830"/>
  <c r="CA1830"/>
  <c r="CB1830"/>
  <c r="BP1830"/>
  <c r="CJ1830"/>
  <c r="BX1830"/>
  <c r="CL1830"/>
  <c r="BZ1830"/>
  <c r="CI1830"/>
  <c r="BW1830"/>
  <c r="CF1830"/>
  <c r="CC1830"/>
  <c r="CE1830"/>
  <c r="CG1830"/>
  <c r="CD1830"/>
  <c r="BS1831" l="1"/>
  <c r="BR1831"/>
  <c r="BU1831"/>
  <c r="BQ1831"/>
  <c r="BT1831"/>
  <c r="CB1831" l="1"/>
  <c r="BP1831"/>
  <c r="CJ1831"/>
  <c r="BX1831"/>
  <c r="CL1831"/>
  <c r="BZ1831"/>
  <c r="CI1831"/>
  <c r="BW1831"/>
  <c r="CK1831"/>
  <c r="BY1831"/>
  <c r="CH1831"/>
  <c r="BV1831"/>
  <c r="CM1831"/>
  <c r="CA1831"/>
  <c r="CG1831"/>
  <c r="CD1831"/>
  <c r="CF1831"/>
  <c r="CC1831"/>
  <c r="CE1831"/>
  <c r="BS1832" l="1"/>
  <c r="BR1832"/>
  <c r="BU1832"/>
  <c r="BQ1832"/>
  <c r="BT1832"/>
  <c r="BP1832"/>
  <c r="CJ1832" l="1"/>
  <c r="BX1832"/>
  <c r="CL1832"/>
  <c r="BZ1832"/>
  <c r="CI1832"/>
  <c r="BW1832"/>
  <c r="CK1832"/>
  <c r="BY1832"/>
  <c r="CH1832"/>
  <c r="BV1832"/>
  <c r="CM1832"/>
  <c r="CA1832"/>
  <c r="CB1832"/>
  <c r="CG1832"/>
  <c r="CD1832"/>
  <c r="CF1832"/>
  <c r="CC1832"/>
  <c r="CE1832"/>
  <c r="BS1833" l="1"/>
  <c r="BR1833"/>
  <c r="BU1833"/>
  <c r="BQ1833"/>
  <c r="BT1833"/>
  <c r="CK1833" l="1"/>
  <c r="BY1833"/>
  <c r="CH1833"/>
  <c r="BV1833"/>
  <c r="CM1833"/>
  <c r="CA1833"/>
  <c r="CB1833"/>
  <c r="BP1833"/>
  <c r="CJ1833"/>
  <c r="BX1833"/>
  <c r="CL1833"/>
  <c r="BZ1833"/>
  <c r="CI1833"/>
  <c r="BW1833"/>
  <c r="CF1833"/>
  <c r="CC1833"/>
  <c r="CE1833"/>
  <c r="CG1833"/>
  <c r="CD1833"/>
  <c r="BS1834" l="1"/>
  <c r="BR1834"/>
  <c r="BU1834"/>
  <c r="BQ1834"/>
  <c r="BT1834"/>
  <c r="CK1834" l="1"/>
  <c r="BY1834"/>
  <c r="CH1834"/>
  <c r="BV1834"/>
  <c r="CM1834"/>
  <c r="CA1834"/>
  <c r="CB1834"/>
  <c r="BP1834"/>
  <c r="CJ1834"/>
  <c r="BX1834"/>
  <c r="CL1834"/>
  <c r="BZ1834"/>
  <c r="CI1834"/>
  <c r="BW1834"/>
  <c r="CF1834"/>
  <c r="CC1834"/>
  <c r="CE1834"/>
  <c r="CG1834"/>
  <c r="CD1834"/>
  <c r="BS1835" l="1"/>
  <c r="BR1835"/>
  <c r="BU1835"/>
  <c r="BQ1835"/>
  <c r="BT1835"/>
  <c r="CB1835" l="1"/>
  <c r="BP1835"/>
  <c r="CJ1835"/>
  <c r="BX1835"/>
  <c r="CL1835"/>
  <c r="BZ1835"/>
  <c r="CI1835"/>
  <c r="BW1835"/>
  <c r="CK1835"/>
  <c r="BY1835"/>
  <c r="CH1835"/>
  <c r="BV1835"/>
  <c r="CM1835"/>
  <c r="CA1835"/>
  <c r="CG1835"/>
  <c r="CD1835"/>
  <c r="CF1835"/>
  <c r="CC1835"/>
  <c r="CE1835"/>
  <c r="BS1836" l="1"/>
  <c r="BR1836"/>
  <c r="BU1836"/>
  <c r="BQ1836"/>
  <c r="BT1836"/>
  <c r="CJ1836" l="1"/>
  <c r="BX1836"/>
  <c r="CI1836"/>
  <c r="BW1836"/>
  <c r="CB1836"/>
  <c r="BP1836"/>
  <c r="CL1836"/>
  <c r="BZ1836"/>
  <c r="CK1836"/>
  <c r="BY1836"/>
  <c r="CH1836"/>
  <c r="BV1836"/>
  <c r="CM1836"/>
  <c r="CA1836"/>
  <c r="CG1836"/>
  <c r="CD1836"/>
  <c r="CF1836"/>
  <c r="CC1836"/>
  <c r="CE1836"/>
  <c r="BS1837" l="1"/>
  <c r="BR1837"/>
  <c r="BU1837"/>
  <c r="BQ1837"/>
  <c r="BT1837"/>
  <c r="CB1837" l="1"/>
  <c r="BP1837"/>
  <c r="CJ1837"/>
  <c r="BX1837"/>
  <c r="CL1837"/>
  <c r="BZ1837"/>
  <c r="CI1837"/>
  <c r="BW1837"/>
  <c r="CK1837"/>
  <c r="BY1837"/>
  <c r="CH1837"/>
  <c r="BV1837"/>
  <c r="CM1837"/>
  <c r="CA1837"/>
  <c r="CG1837"/>
  <c r="CD1837"/>
  <c r="CF1837"/>
  <c r="CC1837"/>
  <c r="CE1837"/>
  <c r="BS1838" l="1"/>
  <c r="BR1838"/>
  <c r="BU1838"/>
  <c r="BQ1838"/>
  <c r="BT1838"/>
  <c r="CK1838" l="1"/>
  <c r="BY1838"/>
  <c r="CH1838"/>
  <c r="BV1838"/>
  <c r="CM1838"/>
  <c r="CA1838"/>
  <c r="CB1838"/>
  <c r="BP1838"/>
  <c r="CJ1838"/>
  <c r="BX1838"/>
  <c r="CL1838"/>
  <c r="BZ1838"/>
  <c r="CI1838"/>
  <c r="BW1838"/>
  <c r="CF1838"/>
  <c r="CC1838"/>
  <c r="CE1838"/>
  <c r="CG1838"/>
  <c r="CD1838"/>
  <c r="BS1839" l="1"/>
  <c r="BR1839"/>
  <c r="BU1839"/>
  <c r="BQ1839"/>
  <c r="BT1839"/>
  <c r="CB1839" l="1"/>
  <c r="BP1839"/>
  <c r="CJ1839"/>
  <c r="BX1839"/>
  <c r="CL1839"/>
  <c r="BZ1839"/>
  <c r="CI1839"/>
  <c r="BW1839"/>
  <c r="CK1839"/>
  <c r="BY1839"/>
  <c r="CH1839"/>
  <c r="BV1839"/>
  <c r="CM1839"/>
  <c r="CA1839"/>
  <c r="CG1839"/>
  <c r="CD1839"/>
  <c r="CF1839"/>
  <c r="CC1839"/>
  <c r="CE1839"/>
  <c r="BS1840" l="1"/>
  <c r="BR1840"/>
  <c r="BU1840"/>
  <c r="BQ1840"/>
  <c r="BT1840"/>
  <c r="CB1840" l="1"/>
  <c r="BP1840"/>
  <c r="CJ1840"/>
  <c r="BX1840"/>
  <c r="CL1840"/>
  <c r="BZ1840"/>
  <c r="CI1840"/>
  <c r="BW1840"/>
  <c r="CK1840"/>
  <c r="BY1840"/>
  <c r="CH1840"/>
  <c r="BV1840"/>
  <c r="CM1840"/>
  <c r="CA1840"/>
  <c r="CG1840"/>
  <c r="CD1840"/>
  <c r="CF1840"/>
  <c r="CC1840"/>
  <c r="CE1840"/>
  <c r="BS1841" l="1"/>
  <c r="BR1841"/>
  <c r="BU1841"/>
  <c r="BQ1841"/>
  <c r="BT1841"/>
  <c r="CB1841" l="1"/>
  <c r="BP1841"/>
  <c r="CJ1841"/>
  <c r="BX1841"/>
  <c r="CL1841"/>
  <c r="BZ1841"/>
  <c r="CI1841"/>
  <c r="BW1841"/>
  <c r="CK1841"/>
  <c r="BY1841"/>
  <c r="CH1841"/>
  <c r="BV1841"/>
  <c r="CM1841"/>
  <c r="CA1841"/>
  <c r="CG1841"/>
  <c r="CD1841"/>
  <c r="CF1841"/>
  <c r="CC1841"/>
  <c r="CE1841"/>
  <c r="BS1842" l="1"/>
  <c r="BR1842"/>
  <c r="BU1842"/>
  <c r="BQ1842"/>
  <c r="BT1842"/>
  <c r="CK1842" l="1"/>
  <c r="BY1842"/>
  <c r="CH1842"/>
  <c r="BV1842"/>
  <c r="CM1842"/>
  <c r="CA1842"/>
  <c r="CB1842"/>
  <c r="BP1842"/>
  <c r="CJ1842"/>
  <c r="BX1842"/>
  <c r="CL1842"/>
  <c r="BZ1842"/>
  <c r="CI1842"/>
  <c r="BW1842"/>
  <c r="CF1842"/>
  <c r="CC1842"/>
  <c r="CE1842"/>
  <c r="CG1842"/>
  <c r="CD1842"/>
  <c r="BS1843" l="1"/>
  <c r="BR1843"/>
  <c r="BU1843"/>
  <c r="BQ1843"/>
  <c r="BT1843"/>
  <c r="CK1843" l="1"/>
  <c r="BY1843"/>
  <c r="CH1843"/>
  <c r="BV1843"/>
  <c r="CM1843"/>
  <c r="CA1843"/>
  <c r="CB1843"/>
  <c r="BP1843"/>
  <c r="CJ1843"/>
  <c r="BX1843"/>
  <c r="CL1843"/>
  <c r="BZ1843"/>
  <c r="CI1843"/>
  <c r="BW1843"/>
  <c r="CC1843"/>
  <c r="CG1843"/>
  <c r="CD1843"/>
  <c r="CF1843"/>
  <c r="CE1843"/>
  <c r="BS1844" l="1"/>
  <c r="BR1844"/>
  <c r="BU1844"/>
  <c r="BQ1844"/>
  <c r="BT1844"/>
  <c r="BP1844"/>
  <c r="CK1844" l="1"/>
  <c r="BY1844"/>
  <c r="CH1844"/>
  <c r="BV1844"/>
  <c r="CM1844"/>
  <c r="CA1844"/>
  <c r="CJ1844"/>
  <c r="BX1844"/>
  <c r="CL1844"/>
  <c r="BZ1844"/>
  <c r="CI1844"/>
  <c r="BW1844"/>
  <c r="CF1844"/>
  <c r="CC1844"/>
  <c r="CE1844"/>
  <c r="CB1844"/>
  <c r="CG1844"/>
  <c r="CD1844"/>
  <c r="BS1845" l="1"/>
  <c r="BR1845"/>
  <c r="BU1845"/>
  <c r="BQ1845"/>
  <c r="BT1845"/>
  <c r="CB1845" l="1"/>
  <c r="BP1845"/>
  <c r="CJ1845"/>
  <c r="BX1845"/>
  <c r="CL1845"/>
  <c r="BZ1845"/>
  <c r="CI1845"/>
  <c r="BW1845"/>
  <c r="CK1845"/>
  <c r="BY1845"/>
  <c r="CH1845"/>
  <c r="BV1845"/>
  <c r="CM1845"/>
  <c r="CA1845"/>
  <c r="CG1845"/>
  <c r="CD1845"/>
  <c r="CF1845"/>
  <c r="CC1845"/>
  <c r="CE1845"/>
  <c r="BS1846" l="1"/>
  <c r="BR1846"/>
  <c r="BU1846"/>
  <c r="BQ1846"/>
  <c r="BT1846"/>
  <c r="CK1846" l="1"/>
  <c r="BY1846"/>
  <c r="CH1846"/>
  <c r="BV1846"/>
  <c r="CM1846"/>
  <c r="CA1846"/>
  <c r="CB1846"/>
  <c r="BP1846"/>
  <c r="CJ1846"/>
  <c r="BX1846"/>
  <c r="CL1846"/>
  <c r="BZ1846"/>
  <c r="CI1846"/>
  <c r="BW1846"/>
  <c r="CF1846"/>
  <c r="CC1846"/>
  <c r="CE1846"/>
  <c r="CG1846"/>
  <c r="CD1846"/>
  <c r="BS1847" l="1"/>
  <c r="BR1847"/>
  <c r="BU1847"/>
  <c r="BQ1847"/>
  <c r="BT1847"/>
  <c r="CB1847" l="1"/>
  <c r="BP1847"/>
  <c r="CJ1847"/>
  <c r="BX1847"/>
  <c r="CL1847"/>
  <c r="BZ1847"/>
  <c r="CI1847"/>
  <c r="BW1847"/>
  <c r="CK1847"/>
  <c r="BY1847"/>
  <c r="CH1847"/>
  <c r="BV1847"/>
  <c r="CM1847"/>
  <c r="CA1847"/>
  <c r="CG1847"/>
  <c r="CD1847"/>
  <c r="CF1847"/>
  <c r="CC1847"/>
  <c r="CE1847"/>
  <c r="BS1848" l="1"/>
  <c r="BR1848"/>
  <c r="BU1848"/>
  <c r="BQ1848"/>
  <c r="BT1848"/>
  <c r="CK1848" l="1"/>
  <c r="BY1848"/>
  <c r="CH1848"/>
  <c r="BV1848"/>
  <c r="CM1848"/>
  <c r="CA1848"/>
  <c r="CB1848"/>
  <c r="BP1848"/>
  <c r="CJ1848"/>
  <c r="BX1848"/>
  <c r="CL1848"/>
  <c r="BZ1848"/>
  <c r="CI1848"/>
  <c r="BW1848"/>
  <c r="CF1848"/>
  <c r="CC1848"/>
  <c r="CE1848"/>
  <c r="CG1848"/>
  <c r="CD1848"/>
  <c r="BS1849" l="1"/>
  <c r="BR1849"/>
  <c r="BU1849"/>
  <c r="BQ1849"/>
  <c r="BT1849"/>
  <c r="CK1849" l="1"/>
  <c r="BY1849"/>
  <c r="CH1849"/>
  <c r="BV1849"/>
  <c r="CM1849"/>
  <c r="CA1849"/>
  <c r="CB1849"/>
  <c r="BP1849"/>
  <c r="CJ1849"/>
  <c r="BX1849"/>
  <c r="CL1849"/>
  <c r="BZ1849"/>
  <c r="CI1849"/>
  <c r="BW1849"/>
  <c r="CF1849"/>
  <c r="CC1849"/>
  <c r="CE1849"/>
  <c r="CG1849"/>
  <c r="CD1849"/>
  <c r="BS1850" l="1"/>
  <c r="BR1850"/>
  <c r="BU1850"/>
  <c r="BQ1850"/>
  <c r="BT1850"/>
  <c r="CB1850" l="1"/>
  <c r="BP1850"/>
  <c r="CJ1850"/>
  <c r="BX1850"/>
  <c r="CL1850"/>
  <c r="BZ1850"/>
  <c r="CI1850"/>
  <c r="BW1850"/>
  <c r="CK1850"/>
  <c r="BY1850"/>
  <c r="CH1850"/>
  <c r="BV1850"/>
  <c r="CM1850"/>
  <c r="CA1850"/>
  <c r="CG1850"/>
  <c r="CD1850"/>
  <c r="CF1850"/>
  <c r="CC1850"/>
  <c r="CE1850"/>
  <c r="BS1851" l="1"/>
  <c r="BR1851"/>
  <c r="BU1851"/>
  <c r="BQ1851"/>
  <c r="BT1851"/>
  <c r="BP1851"/>
  <c r="CK1851" l="1"/>
  <c r="BY1851"/>
  <c r="CH1851"/>
  <c r="BV1851"/>
  <c r="CM1851"/>
  <c r="CA1851"/>
  <c r="CJ1851"/>
  <c r="BX1851"/>
  <c r="CL1851"/>
  <c r="BZ1851"/>
  <c r="CI1851"/>
  <c r="BW1851"/>
  <c r="CB1851"/>
  <c r="CF1851"/>
  <c r="CC1851"/>
  <c r="CE1851"/>
  <c r="CG1851"/>
  <c r="CD1851"/>
  <c r="BS1852" l="1"/>
  <c r="BR1852"/>
  <c r="BU1852"/>
  <c r="BQ1852"/>
  <c r="BT1852"/>
  <c r="CK1852" l="1"/>
  <c r="BY1852"/>
  <c r="CH1852"/>
  <c r="BV1852"/>
  <c r="CM1852"/>
  <c r="CA1852"/>
  <c r="CB1852"/>
  <c r="BP1852"/>
  <c r="CJ1852"/>
  <c r="BX1852"/>
  <c r="CL1852"/>
  <c r="BZ1852"/>
  <c r="CI1852"/>
  <c r="BW1852"/>
  <c r="CF1852"/>
  <c r="CC1852"/>
  <c r="CE1852"/>
  <c r="CG1852"/>
  <c r="CD1852"/>
  <c r="BS1853" l="1"/>
  <c r="BR1853"/>
  <c r="BU1853"/>
  <c r="BQ1853"/>
  <c r="BT1853"/>
  <c r="CK1853" l="1"/>
  <c r="BY1853"/>
  <c r="CH1853"/>
  <c r="BV1853"/>
  <c r="CM1853"/>
  <c r="CA1853"/>
  <c r="CB1853"/>
  <c r="BP1853"/>
  <c r="CJ1853"/>
  <c r="BX1853"/>
  <c r="CL1853"/>
  <c r="BZ1853"/>
  <c r="CI1853"/>
  <c r="BW1853"/>
  <c r="CF1853"/>
  <c r="CC1853"/>
  <c r="CE1853"/>
  <c r="CG1853"/>
  <c r="CD1853"/>
  <c r="BS1854" l="1"/>
  <c r="BR1854"/>
  <c r="BU1854"/>
  <c r="BQ1854"/>
  <c r="BT1854"/>
  <c r="CB1854" l="1"/>
  <c r="BP1854"/>
  <c r="CJ1854"/>
  <c r="BX1854"/>
  <c r="CL1854"/>
  <c r="BZ1854"/>
  <c r="CI1854"/>
  <c r="BW1854"/>
  <c r="CK1854"/>
  <c r="BY1854"/>
  <c r="CH1854"/>
  <c r="BV1854"/>
  <c r="CM1854"/>
  <c r="CA1854"/>
  <c r="CG1854"/>
  <c r="CD1854"/>
  <c r="CF1854"/>
  <c r="CC1854"/>
  <c r="CE1854"/>
  <c r="BS1855" l="1"/>
  <c r="BR1855"/>
  <c r="BU1855"/>
  <c r="BQ1855"/>
  <c r="BT1855"/>
  <c r="CK1855" l="1"/>
  <c r="BY1855"/>
  <c r="CH1855"/>
  <c r="BV1855"/>
  <c r="CM1855"/>
  <c r="CA1855"/>
  <c r="CB1855"/>
  <c r="BP1855"/>
  <c r="CJ1855"/>
  <c r="BX1855"/>
  <c r="CL1855"/>
  <c r="BZ1855"/>
  <c r="CI1855"/>
  <c r="BW1855"/>
  <c r="CF1855"/>
  <c r="CC1855"/>
  <c r="CE1855"/>
  <c r="CG1855"/>
  <c r="CD1855"/>
  <c r="BS1856" l="1"/>
  <c r="BR1856"/>
  <c r="BU1856"/>
  <c r="BQ1856"/>
  <c r="BT1856"/>
  <c r="CK1856" l="1"/>
  <c r="BY1856"/>
  <c r="CH1856"/>
  <c r="BV1856"/>
  <c r="CM1856"/>
  <c r="CA1856"/>
  <c r="CB1856"/>
  <c r="BP1856"/>
  <c r="CJ1856"/>
  <c r="BX1856"/>
  <c r="CL1856"/>
  <c r="BZ1856"/>
  <c r="CI1856"/>
  <c r="BW1856"/>
  <c r="CG1856"/>
  <c r="CF1856"/>
  <c r="CC1856"/>
  <c r="CE1856"/>
  <c r="CD1856"/>
  <c r="BS1857" l="1"/>
  <c r="BR1857"/>
  <c r="BU1857"/>
  <c r="BQ1857"/>
  <c r="BT1857"/>
  <c r="CK1857" l="1"/>
  <c r="BY1857"/>
  <c r="CH1857"/>
  <c r="BV1857"/>
  <c r="CM1857"/>
  <c r="CA1857"/>
  <c r="CB1857"/>
  <c r="BP1857"/>
  <c r="CJ1857"/>
  <c r="BX1857"/>
  <c r="CL1857"/>
  <c r="BZ1857"/>
  <c r="CI1857"/>
  <c r="BW1857"/>
  <c r="CF1857"/>
  <c r="CC1857"/>
  <c r="CE1857"/>
  <c r="CG1857"/>
  <c r="CD1857"/>
  <c r="BS1858" l="1"/>
  <c r="BR1858"/>
  <c r="BU1858"/>
  <c r="BQ1858"/>
  <c r="BT1858"/>
  <c r="CB1858" l="1"/>
  <c r="BP1858"/>
  <c r="CJ1858"/>
  <c r="BX1858"/>
  <c r="CL1858"/>
  <c r="BZ1858"/>
  <c r="CI1858"/>
  <c r="BW1858"/>
  <c r="CK1858"/>
  <c r="BY1858"/>
  <c r="CH1858"/>
  <c r="BV1858"/>
  <c r="CM1858"/>
  <c r="CA1858"/>
  <c r="CG1858"/>
  <c r="CD1858"/>
  <c r="CF1858"/>
  <c r="CC1858"/>
  <c r="CE1858"/>
  <c r="BS1859" l="1"/>
  <c r="BR1859"/>
  <c r="BU1859"/>
  <c r="BQ1859"/>
  <c r="BT1859"/>
  <c r="CK1859" l="1"/>
  <c r="BY1859"/>
  <c r="CH1859"/>
  <c r="BV1859"/>
  <c r="CM1859"/>
  <c r="CA1859"/>
  <c r="CB1859"/>
  <c r="BP1859"/>
  <c r="CJ1859"/>
  <c r="BX1859"/>
  <c r="CL1859"/>
  <c r="BZ1859"/>
  <c r="CI1859"/>
  <c r="BW1859"/>
  <c r="CF1859"/>
  <c r="CC1859"/>
  <c r="CE1859"/>
  <c r="CG1859"/>
  <c r="CD1859"/>
  <c r="BR1860" l="1"/>
  <c r="BU1860"/>
  <c r="BS1860"/>
  <c r="BT1860"/>
  <c r="BQ1860"/>
  <c r="CB1860" l="1"/>
  <c r="BP1860"/>
  <c r="CH1860"/>
  <c r="BV1860"/>
  <c r="CI1860"/>
  <c r="BW1860"/>
  <c r="CK1860"/>
  <c r="BY1860"/>
  <c r="CJ1860"/>
  <c r="BX1860"/>
  <c r="CM1860"/>
  <c r="CA1860"/>
  <c r="CL1860"/>
  <c r="BZ1860"/>
  <c r="CC1860"/>
  <c r="CF1860"/>
  <c r="CE1860"/>
  <c r="CG1860"/>
  <c r="CD1860"/>
  <c r="BR1861" l="1"/>
  <c r="BQ1861"/>
  <c r="BT1861"/>
  <c r="BP1861"/>
  <c r="BU1861"/>
  <c r="BS1861"/>
  <c r="CM1861" l="1"/>
  <c r="CA1861"/>
  <c r="CJ1861"/>
  <c r="BX1861"/>
  <c r="CL1861"/>
  <c r="BZ1861"/>
  <c r="CI1861"/>
  <c r="BW1861"/>
  <c r="CK1861"/>
  <c r="BY1861"/>
  <c r="CH1861"/>
  <c r="BV1861"/>
  <c r="CB1861"/>
  <c r="CC1861"/>
  <c r="CD1861"/>
  <c r="CE1861"/>
  <c r="CG1861"/>
  <c r="CF1861"/>
  <c r="BR1862" l="1"/>
  <c r="BQ1862"/>
  <c r="BT1862"/>
  <c r="BU1862"/>
  <c r="BS1862"/>
  <c r="CM1862" l="1"/>
  <c r="CA1862"/>
  <c r="CB1862"/>
  <c r="BP1862"/>
  <c r="CJ1862"/>
  <c r="BX1862"/>
  <c r="CL1862"/>
  <c r="BZ1862"/>
  <c r="CI1862"/>
  <c r="BW1862"/>
  <c r="CK1862"/>
  <c r="BY1862"/>
  <c r="CH1862"/>
  <c r="BV1862"/>
  <c r="CC1862"/>
  <c r="CD1862"/>
  <c r="CE1862"/>
  <c r="CG1862"/>
  <c r="CF1862"/>
  <c r="BR1863" l="1"/>
  <c r="BQ1863"/>
  <c r="BT1863"/>
  <c r="BU1863"/>
  <c r="BS1863"/>
  <c r="CI1863" l="1"/>
  <c r="BW1863"/>
  <c r="CK1863"/>
  <c r="BY1863"/>
  <c r="CH1863"/>
  <c r="BV1863"/>
  <c r="CM1863"/>
  <c r="CA1863"/>
  <c r="CB1863"/>
  <c r="BP1863"/>
  <c r="CJ1863"/>
  <c r="BX1863"/>
  <c r="CL1863"/>
  <c r="BZ1863"/>
  <c r="CG1863"/>
  <c r="CC1863"/>
  <c r="CD1863"/>
  <c r="CE1863"/>
  <c r="CF1863"/>
  <c r="BR1864" l="1"/>
  <c r="BQ1864"/>
  <c r="BT1864"/>
  <c r="BU1864"/>
  <c r="BS1864"/>
  <c r="CI1864" l="1"/>
  <c r="BW1864"/>
  <c r="CK1864"/>
  <c r="BY1864"/>
  <c r="CH1864"/>
  <c r="BV1864"/>
  <c r="CM1864"/>
  <c r="CA1864"/>
  <c r="CB1864"/>
  <c r="BP1864"/>
  <c r="CJ1864"/>
  <c r="BX1864"/>
  <c r="CL1864"/>
  <c r="BZ1864"/>
  <c r="CE1864"/>
  <c r="CG1864"/>
  <c r="CF1864"/>
  <c r="CC1864"/>
  <c r="CD1864"/>
  <c r="BR1865" l="1"/>
  <c r="BQ1865"/>
  <c r="BT1865"/>
  <c r="BU1865"/>
  <c r="BS1865"/>
  <c r="CI1865" l="1"/>
  <c r="BW1865"/>
  <c r="CK1865"/>
  <c r="BY1865"/>
  <c r="CH1865"/>
  <c r="BV1865"/>
  <c r="CM1865"/>
  <c r="CA1865"/>
  <c r="CB1865"/>
  <c r="BP1865"/>
  <c r="CJ1865"/>
  <c r="BX1865"/>
  <c r="CL1865"/>
  <c r="BZ1865"/>
  <c r="CE1865"/>
  <c r="CG1865"/>
  <c r="CF1865"/>
  <c r="CC1865"/>
  <c r="CD1865"/>
  <c r="BR1866" l="1"/>
  <c r="BQ1866"/>
  <c r="BU1866"/>
  <c r="BT1866"/>
  <c r="BS1866"/>
  <c r="CB1866" l="1"/>
  <c r="BP1866"/>
  <c r="CJ1866"/>
  <c r="BX1866"/>
  <c r="CK1866"/>
  <c r="BY1866"/>
  <c r="CL1866"/>
  <c r="BZ1866"/>
  <c r="CM1866"/>
  <c r="CA1866"/>
  <c r="CH1866"/>
  <c r="BV1866"/>
  <c r="CI1866"/>
  <c r="BW1866"/>
  <c r="CD1866"/>
  <c r="CE1866"/>
  <c r="CF1866"/>
  <c r="CG1866"/>
  <c r="CC1866"/>
  <c r="BS1867" l="1"/>
  <c r="BR1867"/>
  <c r="BU1867"/>
  <c r="BQ1867"/>
  <c r="BT1867"/>
  <c r="CB1867" l="1"/>
  <c r="BP1867"/>
  <c r="CJ1867"/>
  <c r="BX1867"/>
  <c r="CL1867"/>
  <c r="BZ1867"/>
  <c r="CI1867"/>
  <c r="BW1867"/>
  <c r="CK1867"/>
  <c r="BY1867"/>
  <c r="CH1867"/>
  <c r="BV1867"/>
  <c r="CM1867"/>
  <c r="CA1867"/>
  <c r="CG1867"/>
  <c r="CD1867"/>
  <c r="CF1867"/>
  <c r="CC1867"/>
  <c r="CE1867"/>
  <c r="BS1868" l="1"/>
  <c r="BR1868"/>
  <c r="BU1868"/>
  <c r="BQ1868"/>
  <c r="BT1868"/>
  <c r="CB1868" l="1"/>
  <c r="BP1868"/>
  <c r="CK1868"/>
  <c r="BY1868"/>
  <c r="CH1868"/>
  <c r="BV1868"/>
  <c r="CM1868"/>
  <c r="CA1868"/>
  <c r="CJ1868"/>
  <c r="BX1868"/>
  <c r="CL1868"/>
  <c r="BZ1868"/>
  <c r="CI1868"/>
  <c r="BW1868"/>
  <c r="CF1868"/>
  <c r="CC1868"/>
  <c r="CE1868"/>
  <c r="CG1868"/>
  <c r="CD1868"/>
  <c r="BS1869" l="1"/>
  <c r="BR1869"/>
  <c r="BU1869"/>
  <c r="BQ1869"/>
  <c r="BT1869"/>
  <c r="CK1869" l="1"/>
  <c r="BY1869"/>
  <c r="CH1869"/>
  <c r="BV1869"/>
  <c r="CM1869"/>
  <c r="CA1869"/>
  <c r="CB1869"/>
  <c r="BP1869"/>
  <c r="CJ1869"/>
  <c r="BX1869"/>
  <c r="CL1869"/>
  <c r="BZ1869"/>
  <c r="CI1869"/>
  <c r="BW1869"/>
  <c r="CF1869"/>
  <c r="CC1869"/>
  <c r="CE1869"/>
  <c r="CG1869"/>
  <c r="CD1869"/>
  <c r="BS1870" l="1"/>
  <c r="BR1870"/>
  <c r="BU1870"/>
  <c r="BQ1870"/>
  <c r="BT1870"/>
  <c r="CK1870" l="1"/>
  <c r="BY1870"/>
  <c r="CH1870"/>
  <c r="BV1870"/>
  <c r="CM1870"/>
  <c r="CA1870"/>
  <c r="CB1870"/>
  <c r="BP1870"/>
  <c r="CJ1870"/>
  <c r="BX1870"/>
  <c r="CL1870"/>
  <c r="BZ1870"/>
  <c r="CI1870"/>
  <c r="BW1870"/>
  <c r="CF1870"/>
  <c r="CC1870"/>
  <c r="CE1870"/>
  <c r="CG1870"/>
  <c r="CD1870"/>
  <c r="BS1871" l="1"/>
  <c r="BR1871"/>
  <c r="BU1871"/>
  <c r="BQ1871"/>
  <c r="BT1871"/>
  <c r="CB1871" l="1"/>
  <c r="BP1871"/>
  <c r="CJ1871"/>
  <c r="BX1871"/>
  <c r="CL1871"/>
  <c r="BZ1871"/>
  <c r="CI1871"/>
  <c r="BW1871"/>
  <c r="CK1871"/>
  <c r="BY1871"/>
  <c r="CH1871"/>
  <c r="BV1871"/>
  <c r="CM1871"/>
  <c r="CA1871"/>
  <c r="CG1871"/>
  <c r="CD1871"/>
  <c r="CF1871"/>
  <c r="CC1871"/>
  <c r="CE1871"/>
  <c r="BS1872" l="1"/>
  <c r="BR1872"/>
  <c r="BU1872"/>
  <c r="BQ1872"/>
  <c r="BT1872"/>
  <c r="CB1872" l="1"/>
  <c r="BP1872"/>
  <c r="CK1872"/>
  <c r="BY1872"/>
  <c r="CH1872"/>
  <c r="BV1872"/>
  <c r="CM1872"/>
  <c r="CA1872"/>
  <c r="CJ1872"/>
  <c r="BX1872"/>
  <c r="CL1872"/>
  <c r="BZ1872"/>
  <c r="CI1872"/>
  <c r="BW1872"/>
  <c r="CF1872"/>
  <c r="CC1872"/>
  <c r="CE1872"/>
  <c r="CG1872"/>
  <c r="CD1872"/>
  <c r="BS1873" l="1"/>
  <c r="BR1873"/>
  <c r="BU1873"/>
  <c r="BQ1873"/>
  <c r="BT1873"/>
  <c r="CK1873" l="1"/>
  <c r="BY1873"/>
  <c r="CH1873"/>
  <c r="BV1873"/>
  <c r="CM1873"/>
  <c r="CA1873"/>
  <c r="CB1873"/>
  <c r="BP1873"/>
  <c r="CJ1873"/>
  <c r="BX1873"/>
  <c r="CL1873"/>
  <c r="BZ1873"/>
  <c r="CI1873"/>
  <c r="BW1873"/>
  <c r="CF1873"/>
  <c r="CC1873"/>
  <c r="CE1873"/>
  <c r="CG1873"/>
  <c r="CD1873"/>
  <c r="BS1874" l="1"/>
  <c r="BR1874"/>
  <c r="BU1874"/>
  <c r="BQ1874"/>
  <c r="BT1874"/>
  <c r="CB1874" l="1"/>
  <c r="BP1874"/>
  <c r="CJ1874"/>
  <c r="BX1874"/>
  <c r="CL1874"/>
  <c r="BZ1874"/>
  <c r="CI1874"/>
  <c r="BW1874"/>
  <c r="CK1874"/>
  <c r="BY1874"/>
  <c r="CH1874"/>
  <c r="BV1874"/>
  <c r="CM1874"/>
  <c r="CA1874"/>
  <c r="CG1874"/>
  <c r="CD1874"/>
  <c r="CF1874"/>
  <c r="CC1874"/>
  <c r="CE1874"/>
  <c r="BS1875" l="1"/>
  <c r="BR1875"/>
  <c r="BU1875"/>
  <c r="BQ1875"/>
  <c r="BT1875"/>
  <c r="CK1875" l="1"/>
  <c r="BY1875"/>
  <c r="CH1875"/>
  <c r="BV1875"/>
  <c r="CM1875"/>
  <c r="CA1875"/>
  <c r="CB1875"/>
  <c r="BP1875"/>
  <c r="CJ1875"/>
  <c r="BX1875"/>
  <c r="CL1875"/>
  <c r="BZ1875"/>
  <c r="CI1875"/>
  <c r="BW1875"/>
  <c r="CF1875"/>
  <c r="CC1875"/>
  <c r="CE1875"/>
  <c r="CG1875"/>
  <c r="CD1875"/>
  <c r="BS1876" l="1"/>
  <c r="BR1876"/>
  <c r="BU1876"/>
  <c r="BQ1876"/>
  <c r="BT1876"/>
  <c r="CK1876" l="1"/>
  <c r="BY1876"/>
  <c r="CH1876"/>
  <c r="BV1876"/>
  <c r="CM1876"/>
  <c r="CA1876"/>
  <c r="CB1876"/>
  <c r="BP1876"/>
  <c r="CJ1876"/>
  <c r="BX1876"/>
  <c r="CL1876"/>
  <c r="BZ1876"/>
  <c r="CI1876"/>
  <c r="BW1876"/>
  <c r="CF1876"/>
  <c r="CC1876"/>
  <c r="CE1876"/>
  <c r="CG1876"/>
  <c r="CD1876"/>
  <c r="BS1877" l="1"/>
  <c r="BR1877"/>
  <c r="BU1877"/>
  <c r="BQ1877"/>
  <c r="BT1877"/>
  <c r="CK1877" l="1"/>
  <c r="BY1877"/>
  <c r="CH1877"/>
  <c r="BV1877"/>
  <c r="CM1877"/>
  <c r="CA1877"/>
  <c r="CB1877"/>
  <c r="BP1877"/>
  <c r="CJ1877"/>
  <c r="BX1877"/>
  <c r="CL1877"/>
  <c r="BZ1877"/>
  <c r="CI1877"/>
  <c r="BW1877"/>
  <c r="CF1877"/>
  <c r="CC1877"/>
  <c r="CE1877"/>
  <c r="CG1877"/>
  <c r="CD1877"/>
  <c r="BS1878" l="1"/>
  <c r="BR1878"/>
  <c r="BU1878"/>
  <c r="BQ1878"/>
  <c r="BT1878"/>
  <c r="CB1878" l="1"/>
  <c r="BP1878"/>
  <c r="CJ1878"/>
  <c r="BX1878"/>
  <c r="CL1878"/>
  <c r="BZ1878"/>
  <c r="CI1878"/>
  <c r="BW1878"/>
  <c r="CK1878"/>
  <c r="BY1878"/>
  <c r="CH1878"/>
  <c r="BV1878"/>
  <c r="CM1878"/>
  <c r="CA1878"/>
  <c r="CG1878"/>
  <c r="CD1878"/>
  <c r="CF1878"/>
  <c r="CC1878"/>
  <c r="CE1878"/>
  <c r="BS1879" l="1"/>
  <c r="BR1879"/>
  <c r="BU1879"/>
  <c r="BQ1879"/>
  <c r="BT1879"/>
  <c r="CK1879" l="1"/>
  <c r="BY1879"/>
  <c r="CH1879"/>
  <c r="BV1879"/>
  <c r="CM1879"/>
  <c r="CA1879"/>
  <c r="CB1879"/>
  <c r="BP1879"/>
  <c r="CJ1879"/>
  <c r="BX1879"/>
  <c r="CL1879"/>
  <c r="BZ1879"/>
  <c r="CI1879"/>
  <c r="BW1879"/>
  <c r="CG1879"/>
  <c r="CD1879"/>
  <c r="CF1879"/>
  <c r="CC1879"/>
  <c r="CE1879"/>
  <c r="BS1880" l="1"/>
  <c r="BR1880"/>
  <c r="BU1880"/>
  <c r="BQ1880"/>
  <c r="BT1880"/>
  <c r="CK1880" l="1"/>
  <c r="BY1880"/>
  <c r="CH1880"/>
  <c r="BV1880"/>
  <c r="CM1880"/>
  <c r="CA1880"/>
  <c r="CB1880"/>
  <c r="BP1880"/>
  <c r="CJ1880"/>
  <c r="BX1880"/>
  <c r="CL1880"/>
  <c r="BZ1880"/>
  <c r="CI1880"/>
  <c r="BW1880"/>
  <c r="CF1880"/>
  <c r="CC1880"/>
  <c r="CE1880"/>
  <c r="CG1880"/>
  <c r="CD1880"/>
  <c r="BS1881" l="1"/>
  <c r="BR1881"/>
  <c r="BU1881"/>
  <c r="BQ1881"/>
  <c r="BT1881"/>
  <c r="CK1881" l="1"/>
  <c r="BY1881"/>
  <c r="CH1881"/>
  <c r="BV1881"/>
  <c r="CM1881"/>
  <c r="CA1881"/>
  <c r="CB1881"/>
  <c r="BP1881"/>
  <c r="CJ1881"/>
  <c r="BX1881"/>
  <c r="CL1881"/>
  <c r="BZ1881"/>
  <c r="CI1881"/>
  <c r="BW1881"/>
  <c r="CF1881"/>
  <c r="CC1881"/>
  <c r="CE1881"/>
  <c r="CG1881"/>
  <c r="CD1881"/>
  <c r="BS1882" l="1"/>
  <c r="BR1882"/>
  <c r="BU1882"/>
  <c r="BQ1882"/>
  <c r="BT1882"/>
  <c r="CK1882" l="1"/>
  <c r="BY1882"/>
  <c r="CH1882"/>
  <c r="BV1882"/>
  <c r="CM1882"/>
  <c r="CA1882"/>
  <c r="CB1882"/>
  <c r="BP1882"/>
  <c r="CJ1882"/>
  <c r="BX1882"/>
  <c r="CL1882"/>
  <c r="BZ1882"/>
  <c r="CI1882"/>
  <c r="BW1882"/>
  <c r="CF1882"/>
  <c r="CC1882"/>
  <c r="CE1882"/>
  <c r="CG1882"/>
  <c r="CD1882"/>
  <c r="BS1883" l="1"/>
  <c r="BR1883"/>
  <c r="BU1883"/>
  <c r="BQ1883"/>
  <c r="BT1883"/>
  <c r="CK1883" l="1"/>
  <c r="BY1883"/>
  <c r="CH1883"/>
  <c r="BV1883"/>
  <c r="CM1883"/>
  <c r="CA1883"/>
  <c r="CB1883"/>
  <c r="BP1883"/>
  <c r="CJ1883"/>
  <c r="BX1883"/>
  <c r="CL1883"/>
  <c r="BZ1883"/>
  <c r="CI1883"/>
  <c r="BW1883"/>
  <c r="CF1883"/>
  <c r="CC1883"/>
  <c r="CE1883"/>
  <c r="CG1883"/>
  <c r="CD1883"/>
  <c r="BS1884" l="1"/>
  <c r="BR1884"/>
  <c r="BU1884"/>
  <c r="BQ1884"/>
  <c r="BT1884"/>
  <c r="CK1884" l="1"/>
  <c r="BY1884"/>
  <c r="CH1884"/>
  <c r="BV1884"/>
  <c r="CM1884"/>
  <c r="CA1884"/>
  <c r="CB1884"/>
  <c r="BP1884"/>
  <c r="CJ1884"/>
  <c r="BX1884"/>
  <c r="CL1884"/>
  <c r="BZ1884"/>
  <c r="CI1884"/>
  <c r="BW1884"/>
  <c r="CF1884"/>
  <c r="CC1884"/>
  <c r="CE1884"/>
  <c r="CG1884"/>
  <c r="CD1884"/>
  <c r="BS1885" l="1"/>
  <c r="BR1885"/>
  <c r="BU1885"/>
  <c r="BQ1885"/>
  <c r="BT1885"/>
  <c r="CK1885" l="1"/>
  <c r="BY1885"/>
  <c r="CH1885"/>
  <c r="BV1885"/>
  <c r="CM1885"/>
  <c r="CA1885"/>
  <c r="CB1885"/>
  <c r="BP1885"/>
  <c r="CJ1885"/>
  <c r="BX1885"/>
  <c r="CL1885"/>
  <c r="BZ1885"/>
  <c r="CI1885"/>
  <c r="BW1885"/>
  <c r="CF1885"/>
  <c r="CC1885"/>
  <c r="CE1885"/>
  <c r="CG1885"/>
  <c r="CD1885"/>
  <c r="BS1886" l="1"/>
  <c r="BR1886"/>
  <c r="BU1886"/>
  <c r="BQ1886"/>
  <c r="BT1886"/>
  <c r="CK1886" l="1"/>
  <c r="BY1886"/>
  <c r="CH1886"/>
  <c r="BV1886"/>
  <c r="CM1886"/>
  <c r="CA1886"/>
  <c r="CB1886"/>
  <c r="BP1886"/>
  <c r="CJ1886"/>
  <c r="BX1886"/>
  <c r="CL1886"/>
  <c r="BZ1886"/>
  <c r="CI1886"/>
  <c r="BW1886"/>
  <c r="CF1886"/>
  <c r="CC1886"/>
  <c r="CE1886"/>
  <c r="CG1886"/>
  <c r="CD1886"/>
  <c r="BS1887" l="1"/>
  <c r="BR1887"/>
  <c r="BU1887"/>
  <c r="BQ1887"/>
  <c r="BT1887"/>
  <c r="BP1887"/>
  <c r="CJ1887" l="1"/>
  <c r="BX1887"/>
  <c r="CL1887"/>
  <c r="BZ1887"/>
  <c r="CI1887"/>
  <c r="BW1887"/>
  <c r="CK1887"/>
  <c r="BY1887"/>
  <c r="CH1887"/>
  <c r="BV1887"/>
  <c r="CM1887"/>
  <c r="CA1887"/>
  <c r="CB1887"/>
  <c r="CG1887"/>
  <c r="CD1887"/>
  <c r="CF1887"/>
  <c r="CC1887"/>
  <c r="CE1887"/>
  <c r="BS1888" l="1"/>
  <c r="BR1888"/>
  <c r="BU1888"/>
  <c r="BQ1888"/>
  <c r="BT1888"/>
  <c r="CK1888" l="1"/>
  <c r="BY1888"/>
  <c r="CH1888"/>
  <c r="BV1888"/>
  <c r="CM1888"/>
  <c r="CA1888"/>
  <c r="CB1888"/>
  <c r="BP1888"/>
  <c r="CJ1888"/>
  <c r="BX1888"/>
  <c r="CL1888"/>
  <c r="BZ1888"/>
  <c r="CI1888"/>
  <c r="BW1888"/>
  <c r="CF1888"/>
  <c r="CC1888"/>
  <c r="CE1888"/>
  <c r="CG1888"/>
  <c r="CD1888"/>
  <c r="BS1889" l="1"/>
  <c r="BR1889"/>
  <c r="BU1889"/>
  <c r="BQ1889"/>
  <c r="BT1889"/>
  <c r="CK1889" l="1"/>
  <c r="BY1889"/>
  <c r="CH1889"/>
  <c r="BV1889"/>
  <c r="CM1889"/>
  <c r="CA1889"/>
  <c r="CB1889"/>
  <c r="BP1889"/>
  <c r="CJ1889"/>
  <c r="BX1889"/>
  <c r="CL1889"/>
  <c r="BZ1889"/>
  <c r="CI1889"/>
  <c r="BW1889"/>
  <c r="CF1889"/>
  <c r="CC1889"/>
  <c r="CE1889"/>
  <c r="CG1889"/>
  <c r="CD1889"/>
  <c r="BS1890" l="1"/>
  <c r="BR1890"/>
  <c r="BU1890"/>
  <c r="BQ1890"/>
  <c r="BT1890"/>
  <c r="CK1890" l="1"/>
  <c r="BY1890"/>
  <c r="CH1890"/>
  <c r="BV1890"/>
  <c r="CM1890"/>
  <c r="CA1890"/>
  <c r="CB1890"/>
  <c r="BP1890"/>
  <c r="CJ1890"/>
  <c r="BX1890"/>
  <c r="CL1890"/>
  <c r="BZ1890"/>
  <c r="CI1890"/>
  <c r="BW1890"/>
  <c r="CF1890"/>
  <c r="CC1890"/>
  <c r="CE1890"/>
  <c r="CG1890"/>
  <c r="CD1890"/>
  <c r="BS1891" l="1"/>
  <c r="BR1891"/>
  <c r="BU1891"/>
  <c r="BQ1891"/>
  <c r="BT1891"/>
  <c r="CK1891" l="1"/>
  <c r="BY1891"/>
  <c r="CH1891"/>
  <c r="BV1891"/>
  <c r="CM1891"/>
  <c r="CA1891"/>
  <c r="CB1891"/>
  <c r="BP1891"/>
  <c r="CJ1891"/>
  <c r="BX1891"/>
  <c r="CL1891"/>
  <c r="BZ1891"/>
  <c r="CI1891"/>
  <c r="BW1891"/>
  <c r="CF1891"/>
  <c r="CC1891"/>
  <c r="CE1891"/>
  <c r="CG1891"/>
  <c r="CD1891"/>
  <c r="BS1892" l="1"/>
  <c r="BR1892"/>
  <c r="BU1892"/>
  <c r="BQ1892"/>
  <c r="BT1892"/>
  <c r="CK1892" l="1"/>
  <c r="BY1892"/>
  <c r="CH1892"/>
  <c r="BV1892"/>
  <c r="CM1892"/>
  <c r="CA1892"/>
  <c r="CB1892"/>
  <c r="BP1892"/>
  <c r="CJ1892"/>
  <c r="BX1892"/>
  <c r="CL1892"/>
  <c r="BZ1892"/>
  <c r="CI1892"/>
  <c r="BW1892"/>
  <c r="CF1892"/>
  <c r="CC1892"/>
  <c r="CE1892"/>
  <c r="CG1892"/>
  <c r="CD1892"/>
  <c r="BS1893" l="1"/>
  <c r="BR1893"/>
  <c r="BU1893"/>
  <c r="BQ1893"/>
  <c r="BT1893"/>
  <c r="CB1893" l="1"/>
  <c r="BP1893"/>
  <c r="CJ1893"/>
  <c r="BX1893"/>
  <c r="CL1893"/>
  <c r="BZ1893"/>
  <c r="CI1893"/>
  <c r="BW1893"/>
  <c r="CK1893"/>
  <c r="BY1893"/>
  <c r="CH1893"/>
  <c r="BV1893"/>
  <c r="CM1893"/>
  <c r="CA1893"/>
  <c r="CG1893"/>
  <c r="CD1893"/>
  <c r="CF1893"/>
  <c r="CC1893"/>
  <c r="CE1893"/>
  <c r="BS1894" l="1"/>
  <c r="BR1894"/>
  <c r="BU1894"/>
  <c r="BQ1894"/>
  <c r="BT1894"/>
  <c r="CK1894" l="1"/>
  <c r="BY1894"/>
  <c r="CH1894"/>
  <c r="BV1894"/>
  <c r="CM1894"/>
  <c r="CA1894"/>
  <c r="CB1894"/>
  <c r="BP1894"/>
  <c r="CJ1894"/>
  <c r="BX1894"/>
  <c r="CL1894"/>
  <c r="BZ1894"/>
  <c r="CI1894"/>
  <c r="BW1894"/>
  <c r="CF1894"/>
  <c r="CC1894"/>
  <c r="CE1894"/>
  <c r="CG1894"/>
  <c r="CD1894"/>
  <c r="BS1895" l="1"/>
  <c r="BR1895"/>
  <c r="BU1895"/>
  <c r="BQ1895"/>
  <c r="BT1895"/>
  <c r="BP1895"/>
  <c r="CK1895" l="1"/>
  <c r="BY1895"/>
  <c r="CH1895"/>
  <c r="BV1895"/>
  <c r="CM1895"/>
  <c r="CA1895"/>
  <c r="CJ1895"/>
  <c r="BX1895"/>
  <c r="CL1895"/>
  <c r="BZ1895"/>
  <c r="CI1895"/>
  <c r="BW1895"/>
  <c r="CF1895"/>
  <c r="CC1895"/>
  <c r="CE1895"/>
  <c r="CB1895"/>
  <c r="CG1895"/>
  <c r="CD1895"/>
  <c r="BS1896" l="1"/>
  <c r="BR1896"/>
  <c r="BU1896"/>
  <c r="BQ1896"/>
  <c r="BT1896"/>
  <c r="CB1896" l="1"/>
  <c r="BP1896"/>
  <c r="CJ1896"/>
  <c r="BX1896"/>
  <c r="CL1896"/>
  <c r="BZ1896"/>
  <c r="CI1896"/>
  <c r="BW1896"/>
  <c r="CK1896"/>
  <c r="BY1896"/>
  <c r="CH1896"/>
  <c r="BV1896"/>
  <c r="CM1896"/>
  <c r="CA1896"/>
  <c r="CG1896"/>
  <c r="CD1896"/>
  <c r="CF1896"/>
  <c r="CC1896"/>
  <c r="CE1896"/>
  <c r="BS1897" l="1"/>
  <c r="BR1897"/>
  <c r="BU1897"/>
  <c r="BQ1897"/>
  <c r="BT1897"/>
  <c r="BP1897"/>
  <c r="CK1897" l="1"/>
  <c r="BY1897"/>
  <c r="CH1897"/>
  <c r="BV1897"/>
  <c r="CM1897"/>
  <c r="CA1897"/>
  <c r="CJ1897"/>
  <c r="BX1897"/>
  <c r="CL1897"/>
  <c r="BZ1897"/>
  <c r="CI1897"/>
  <c r="BW1897"/>
  <c r="CF1897"/>
  <c r="CC1897"/>
  <c r="CE1897"/>
  <c r="CB1897"/>
  <c r="CG1897"/>
  <c r="CD1897"/>
  <c r="BS1898" l="1"/>
  <c r="BR1898"/>
  <c r="BU1898"/>
  <c r="BQ1898"/>
  <c r="BT1898"/>
  <c r="BP1898"/>
  <c r="CK1898" l="1"/>
  <c r="BY1898"/>
  <c r="CH1898"/>
  <c r="BV1898"/>
  <c r="CM1898"/>
  <c r="CA1898"/>
  <c r="CJ1898"/>
  <c r="BX1898"/>
  <c r="CL1898"/>
  <c r="BZ1898"/>
  <c r="CI1898"/>
  <c r="BW1898"/>
  <c r="CF1898"/>
  <c r="CC1898"/>
  <c r="CE1898"/>
  <c r="CB1898"/>
  <c r="CG1898"/>
  <c r="CD1898"/>
  <c r="BS1899" l="1"/>
  <c r="BR1899"/>
  <c r="BU1899"/>
  <c r="BQ1899"/>
  <c r="BT1899"/>
  <c r="BP1899"/>
  <c r="CK1899" l="1"/>
  <c r="BY1899"/>
  <c r="CH1899"/>
  <c r="BV1899"/>
  <c r="CM1899"/>
  <c r="CA1899"/>
  <c r="CJ1899"/>
  <c r="BX1899"/>
  <c r="CL1899"/>
  <c r="BZ1899"/>
  <c r="CI1899"/>
  <c r="BW1899"/>
  <c r="CF1899"/>
  <c r="CC1899"/>
  <c r="CE1899"/>
  <c r="CB1899"/>
  <c r="CG1899"/>
  <c r="CD1899"/>
  <c r="BS1900" l="1"/>
  <c r="BR1900"/>
  <c r="BU1900"/>
  <c r="BQ1900"/>
  <c r="BT1900"/>
  <c r="BP1900"/>
  <c r="CK1900" l="1"/>
  <c r="BY1900"/>
  <c r="CH1900"/>
  <c r="BV1900"/>
  <c r="CM1900"/>
  <c r="CA1900"/>
  <c r="CJ1900"/>
  <c r="BX1900"/>
  <c r="CL1900"/>
  <c r="BZ1900"/>
  <c r="CI1900"/>
  <c r="BW1900"/>
  <c r="CF1900"/>
  <c r="CC1900"/>
  <c r="CE1900"/>
  <c r="CB1900"/>
  <c r="CG1900"/>
  <c r="CD1900"/>
  <c r="BS1901" l="1"/>
  <c r="BR1901"/>
  <c r="BU1901"/>
  <c r="BQ1901"/>
  <c r="BT1901"/>
  <c r="BP1901"/>
  <c r="CK1901" l="1"/>
  <c r="BY1901"/>
  <c r="CH1901"/>
  <c r="BV1901"/>
  <c r="CM1901"/>
  <c r="CA1901"/>
  <c r="CJ1901"/>
  <c r="BX1901"/>
  <c r="CL1901"/>
  <c r="BZ1901"/>
  <c r="CI1901"/>
  <c r="BW1901"/>
  <c r="CB1901"/>
  <c r="CG1901"/>
  <c r="CD1901"/>
  <c r="CF1901"/>
  <c r="CC1901"/>
  <c r="CE1901"/>
  <c r="BS1902" l="1"/>
  <c r="BR1902"/>
  <c r="BU1902"/>
  <c r="BQ1902"/>
  <c r="BT1902"/>
  <c r="CB1902" l="1"/>
  <c r="BP1902"/>
  <c r="CJ1902"/>
  <c r="BX1902"/>
  <c r="CL1902"/>
  <c r="BZ1902"/>
  <c r="CI1902"/>
  <c r="BW1902"/>
  <c r="CK1902"/>
  <c r="BY1902"/>
  <c r="CH1902"/>
  <c r="BV1902"/>
  <c r="CM1902"/>
  <c r="CA1902"/>
  <c r="CF1902"/>
  <c r="CC1902"/>
  <c r="CE1902"/>
  <c r="CG1902"/>
  <c r="CD1902"/>
  <c r="BS1903" l="1"/>
  <c r="BR1903"/>
  <c r="BU1903"/>
  <c r="BQ1903"/>
  <c r="BT1903"/>
  <c r="CK1903" l="1"/>
  <c r="BY1903"/>
  <c r="CH1903"/>
  <c r="BV1903"/>
  <c r="CM1903"/>
  <c r="CA1903"/>
  <c r="CB1903"/>
  <c r="BP1903"/>
  <c r="CJ1903"/>
  <c r="BX1903"/>
  <c r="CL1903"/>
  <c r="BZ1903"/>
  <c r="CI1903"/>
  <c r="BW1903"/>
  <c r="CG1903"/>
  <c r="CD1903"/>
  <c r="CF1903"/>
  <c r="CC1903"/>
  <c r="CE1903"/>
  <c r="BS1904" l="1"/>
  <c r="BR1904"/>
  <c r="BU1904"/>
  <c r="BQ1904"/>
  <c r="BT1904"/>
  <c r="CK1904" l="1"/>
  <c r="BY1904"/>
  <c r="CH1904"/>
  <c r="BV1904"/>
  <c r="CM1904"/>
  <c r="CA1904"/>
  <c r="CB1904"/>
  <c r="BP1904"/>
  <c r="CJ1904"/>
  <c r="BX1904"/>
  <c r="CL1904"/>
  <c r="BZ1904"/>
  <c r="CI1904"/>
  <c r="BW1904"/>
  <c r="CG1904"/>
  <c r="CD1904"/>
  <c r="CF1904"/>
  <c r="CC1904"/>
  <c r="CE1904"/>
  <c r="BS1905" l="1"/>
  <c r="BR1905"/>
  <c r="BU1905"/>
  <c r="BQ1905"/>
  <c r="BT1905"/>
  <c r="CB1905" l="1"/>
  <c r="BP1905"/>
  <c r="CJ1905"/>
  <c r="BX1905"/>
  <c r="CL1905"/>
  <c r="BZ1905"/>
  <c r="CI1905"/>
  <c r="BW1905"/>
  <c r="CK1905"/>
  <c r="BY1905"/>
  <c r="CH1905"/>
  <c r="BV1905"/>
  <c r="CM1905"/>
  <c r="CA1905"/>
  <c r="CG1905"/>
  <c r="CD1905"/>
  <c r="CF1905"/>
  <c r="CC1905"/>
  <c r="CE1905"/>
  <c r="BS1906" l="1"/>
  <c r="BR1906"/>
  <c r="BU1906"/>
  <c r="BQ1906"/>
  <c r="BT1906"/>
  <c r="CK1906" l="1"/>
  <c r="BY1906"/>
  <c r="CH1906"/>
  <c r="BV1906"/>
  <c r="CM1906"/>
  <c r="CA1906"/>
  <c r="CB1906"/>
  <c r="BP1906"/>
  <c r="CJ1906"/>
  <c r="BX1906"/>
  <c r="CL1906"/>
  <c r="BZ1906"/>
  <c r="CI1906"/>
  <c r="BW1906"/>
  <c r="CF1906"/>
  <c r="CC1906"/>
  <c r="CE1906"/>
  <c r="CG1906"/>
  <c r="CD1906"/>
  <c r="BS1907" l="1"/>
  <c r="BR1907"/>
  <c r="BU1907"/>
  <c r="BQ1907"/>
  <c r="BT1907"/>
  <c r="CK1907" l="1"/>
  <c r="BY1907"/>
  <c r="CH1907"/>
  <c r="BV1907"/>
  <c r="CM1907"/>
  <c r="CA1907"/>
  <c r="CB1907"/>
  <c r="BP1907"/>
  <c r="CJ1907"/>
  <c r="BX1907"/>
  <c r="CL1907"/>
  <c r="BZ1907"/>
  <c r="CI1907"/>
  <c r="BW1907"/>
  <c r="CF1907"/>
  <c r="CC1907"/>
  <c r="CE1907"/>
  <c r="CG1907"/>
  <c r="CD1907"/>
  <c r="BS1908" l="1"/>
  <c r="BR1908"/>
  <c r="BU1908"/>
  <c r="BQ1908"/>
  <c r="BT1908"/>
  <c r="CK1908" l="1"/>
  <c r="BY1908"/>
  <c r="CH1908"/>
  <c r="BV1908"/>
  <c r="CM1908"/>
  <c r="CA1908"/>
  <c r="CB1908"/>
  <c r="BP1908"/>
  <c r="CJ1908"/>
  <c r="BX1908"/>
  <c r="CL1908"/>
  <c r="BZ1908"/>
  <c r="CI1908"/>
  <c r="BW1908"/>
  <c r="CG1908"/>
  <c r="CD1908"/>
  <c r="CF1908"/>
  <c r="CC1908"/>
  <c r="CE1908"/>
  <c r="BS1909" l="1"/>
  <c r="BR1909"/>
  <c r="BU1909"/>
  <c r="BQ1909"/>
  <c r="BT1909"/>
  <c r="CB1909" l="1"/>
  <c r="BP1909"/>
  <c r="CJ1909"/>
  <c r="BX1909"/>
  <c r="CL1909"/>
  <c r="BZ1909"/>
  <c r="CI1909"/>
  <c r="BW1909"/>
  <c r="CK1909"/>
  <c r="BY1909"/>
  <c r="CH1909"/>
  <c r="BV1909"/>
  <c r="CM1909"/>
  <c r="CA1909"/>
  <c r="CF1909"/>
  <c r="CC1909"/>
  <c r="CE1909"/>
  <c r="CG1909"/>
  <c r="CD1909"/>
  <c r="BS1910" l="1"/>
  <c r="BR1910"/>
  <c r="BU1910"/>
  <c r="BQ1910"/>
  <c r="BT1910"/>
  <c r="CK1910" l="1"/>
  <c r="BY1910"/>
  <c r="CH1910"/>
  <c r="BV1910"/>
  <c r="CM1910"/>
  <c r="CA1910"/>
  <c r="CB1910"/>
  <c r="BP1910"/>
  <c r="CJ1910"/>
  <c r="BX1910"/>
  <c r="CL1910"/>
  <c r="BZ1910"/>
  <c r="CI1910"/>
  <c r="BW1910"/>
  <c r="CF1910"/>
  <c r="CC1910"/>
  <c r="CE1910"/>
  <c r="CG1910"/>
  <c r="CD1910"/>
  <c r="BS1911" l="1"/>
  <c r="BR1911"/>
  <c r="BU1911"/>
  <c r="BQ1911"/>
  <c r="BT1911"/>
  <c r="CB1911" l="1"/>
  <c r="BP1911"/>
  <c r="CJ1911"/>
  <c r="BX1911"/>
  <c r="CL1911"/>
  <c r="BZ1911"/>
  <c r="CI1911"/>
  <c r="BW1911"/>
  <c r="CK1911"/>
  <c r="BY1911"/>
  <c r="CH1911"/>
  <c r="BV1911"/>
  <c r="CM1911"/>
  <c r="CA1911"/>
  <c r="CG1911"/>
  <c r="CD1911"/>
  <c r="CF1911"/>
  <c r="CC1911"/>
  <c r="CE1911"/>
  <c r="BS1912" l="1"/>
  <c r="BR1912"/>
  <c r="BU1912"/>
  <c r="BQ1912"/>
  <c r="BT1912"/>
  <c r="CB1912" l="1"/>
  <c r="BP1912"/>
  <c r="CJ1912"/>
  <c r="BX1912"/>
  <c r="CL1912"/>
  <c r="BZ1912"/>
  <c r="CI1912"/>
  <c r="BW1912"/>
  <c r="CK1912"/>
  <c r="BY1912"/>
  <c r="CH1912"/>
  <c r="BV1912"/>
  <c r="CM1912"/>
  <c r="CA1912"/>
  <c r="CG1912"/>
  <c r="CD1912"/>
  <c r="CF1912"/>
  <c r="CC1912"/>
  <c r="CE1912"/>
  <c r="BS1913" l="1"/>
  <c r="BR1913"/>
  <c r="BU1913"/>
  <c r="BQ1913"/>
  <c r="BT1913"/>
  <c r="CK1913" l="1"/>
  <c r="BY1913"/>
  <c r="CH1913"/>
  <c r="BV1913"/>
  <c r="CM1913"/>
  <c r="CA1913"/>
  <c r="CB1913"/>
  <c r="BP1913"/>
  <c r="CJ1913"/>
  <c r="BX1913"/>
  <c r="CL1913"/>
  <c r="BZ1913"/>
  <c r="CI1913"/>
  <c r="BW1913"/>
  <c r="CF1913"/>
  <c r="CC1913"/>
  <c r="CE1913"/>
  <c r="CG1913"/>
  <c r="CD1913"/>
  <c r="BS1914" l="1"/>
  <c r="BR1914"/>
  <c r="BU1914"/>
  <c r="BQ1914"/>
  <c r="BT1914"/>
  <c r="CK1914" l="1"/>
  <c r="BY1914"/>
  <c r="CH1914"/>
  <c r="BV1914"/>
  <c r="CM1914"/>
  <c r="CA1914"/>
  <c r="CB1914"/>
  <c r="BP1914"/>
  <c r="CJ1914"/>
  <c r="BX1914"/>
  <c r="CL1914"/>
  <c r="BZ1914"/>
  <c r="CI1914"/>
  <c r="BW1914"/>
  <c r="CF1914"/>
  <c r="CC1914"/>
  <c r="CE1914"/>
  <c r="CG1914"/>
  <c r="CD1914"/>
  <c r="BS1915" l="1"/>
  <c r="BR1915"/>
  <c r="BU1915"/>
  <c r="BQ1915"/>
  <c r="BT1915"/>
  <c r="CK1915" l="1"/>
  <c r="BY1915"/>
  <c r="CH1915"/>
  <c r="BV1915"/>
  <c r="CM1915"/>
  <c r="CA1915"/>
  <c r="CB1915"/>
  <c r="BP1915"/>
  <c r="CJ1915"/>
  <c r="BX1915"/>
  <c r="CL1915"/>
  <c r="BZ1915"/>
  <c r="CI1915"/>
  <c r="BW1915"/>
  <c r="CF1915"/>
  <c r="CC1915"/>
  <c r="CE1915"/>
  <c r="CG1915"/>
  <c r="CD1915"/>
  <c r="BS1916" l="1"/>
  <c r="BR1916"/>
  <c r="BU1916"/>
  <c r="BQ1916"/>
  <c r="BT1916"/>
  <c r="CK1916" l="1"/>
  <c r="BY1916"/>
  <c r="CH1916"/>
  <c r="BV1916"/>
  <c r="CM1916"/>
  <c r="CA1916"/>
  <c r="CB1916"/>
  <c r="BP1916"/>
  <c r="CJ1916"/>
  <c r="BX1916"/>
  <c r="CL1916"/>
  <c r="BZ1916"/>
  <c r="CI1916"/>
  <c r="BW1916"/>
  <c r="CF1916"/>
  <c r="CC1916"/>
  <c r="CE1916"/>
  <c r="CG1916"/>
  <c r="CD1916"/>
  <c r="BS1917" l="1"/>
  <c r="BR1917"/>
  <c r="BU1917"/>
  <c r="BQ1917"/>
  <c r="BT1917"/>
  <c r="CK1917" l="1"/>
  <c r="BY1917"/>
  <c r="CH1917"/>
  <c r="BV1917"/>
  <c r="CM1917"/>
  <c r="CA1917"/>
  <c r="CB1917"/>
  <c r="BP1917"/>
  <c r="CJ1917"/>
  <c r="BX1917"/>
  <c r="CL1917"/>
  <c r="BZ1917"/>
  <c r="CI1917"/>
  <c r="BW1917"/>
  <c r="CF1917"/>
  <c r="CC1917"/>
  <c r="CE1917"/>
  <c r="CG1917"/>
  <c r="CD1917"/>
  <c r="BS1918" l="1"/>
  <c r="BR1918"/>
  <c r="BU1918"/>
  <c r="BQ1918"/>
  <c r="BT1918"/>
  <c r="BP1918"/>
  <c r="CK1918" l="1"/>
  <c r="BY1918"/>
  <c r="CH1918"/>
  <c r="BV1918"/>
  <c r="CM1918"/>
  <c r="CA1918"/>
  <c r="CJ1918"/>
  <c r="BX1918"/>
  <c r="CL1918"/>
  <c r="BZ1918"/>
  <c r="CI1918"/>
  <c r="BW1918"/>
  <c r="CF1918"/>
  <c r="CC1918"/>
  <c r="CE1918"/>
  <c r="CB1918"/>
  <c r="CG1918"/>
  <c r="CD1918"/>
  <c r="BS1919" l="1"/>
  <c r="BR1919"/>
  <c r="BU1919"/>
  <c r="BQ1919"/>
  <c r="BT1919"/>
  <c r="CK1919" l="1"/>
  <c r="BY1919"/>
  <c r="CH1919"/>
  <c r="BV1919"/>
  <c r="CM1919"/>
  <c r="CA1919"/>
  <c r="CB1919"/>
  <c r="BP1919"/>
  <c r="CJ1919"/>
  <c r="BX1919"/>
  <c r="CL1919"/>
  <c r="BZ1919"/>
  <c r="CI1919"/>
  <c r="BW1919"/>
  <c r="CF1919"/>
  <c r="CC1919"/>
  <c r="CE1919"/>
  <c r="CG1919"/>
  <c r="CD1919"/>
  <c r="BS1920" l="1"/>
  <c r="BR1920"/>
  <c r="BU1920"/>
  <c r="BQ1920"/>
  <c r="BT1920"/>
  <c r="CB1920" l="1"/>
  <c r="BP1920"/>
  <c r="CJ1920"/>
  <c r="BX1920"/>
  <c r="CL1920"/>
  <c r="BZ1920"/>
  <c r="CI1920"/>
  <c r="BW1920"/>
  <c r="CK1920"/>
  <c r="BY1920"/>
  <c r="CH1920"/>
  <c r="BV1920"/>
  <c r="CM1920"/>
  <c r="CA1920"/>
  <c r="CG1920"/>
  <c r="CD1920"/>
  <c r="CF1920"/>
  <c r="CC1920"/>
  <c r="CE1920"/>
  <c r="BS1921" l="1"/>
  <c r="BR1921"/>
  <c r="BU1921"/>
  <c r="BQ1921"/>
  <c r="BT1921"/>
  <c r="CK1921" l="1"/>
  <c r="BY1921"/>
  <c r="CH1921"/>
  <c r="BV1921"/>
  <c r="CM1921"/>
  <c r="CA1921"/>
  <c r="CB1921"/>
  <c r="BP1921"/>
  <c r="CJ1921"/>
  <c r="BX1921"/>
  <c r="CL1921"/>
  <c r="BZ1921"/>
  <c r="CI1921"/>
  <c r="BW1921"/>
  <c r="CF1921"/>
  <c r="CC1921"/>
  <c r="CE1921"/>
  <c r="CG1921"/>
  <c r="CD1921"/>
  <c r="BS1922" l="1"/>
  <c r="BR1922"/>
  <c r="BU1922"/>
  <c r="BQ1922"/>
  <c r="BT1922"/>
  <c r="BP1922"/>
  <c r="CK1922" l="1"/>
  <c r="BY1922"/>
  <c r="CH1922"/>
  <c r="BV1922"/>
  <c r="CM1922"/>
  <c r="CA1922"/>
  <c r="CJ1922"/>
  <c r="BX1922"/>
  <c r="CL1922"/>
  <c r="BZ1922"/>
  <c r="CI1922"/>
  <c r="BW1922"/>
  <c r="CG1922"/>
  <c r="CD1922"/>
  <c r="CB1922"/>
  <c r="CF1922"/>
  <c r="CC1922"/>
  <c r="CE1922"/>
  <c r="BS1923" l="1"/>
  <c r="BR1923"/>
  <c r="BU1923"/>
  <c r="BQ1923"/>
  <c r="BT1923"/>
  <c r="BP1923"/>
  <c r="CJ1923" l="1"/>
  <c r="BX1923"/>
  <c r="CL1923"/>
  <c r="BZ1923"/>
  <c r="CI1923"/>
  <c r="BW1923"/>
  <c r="CK1923"/>
  <c r="BY1923"/>
  <c r="CH1923"/>
  <c r="BV1923"/>
  <c r="CM1923"/>
  <c r="CA1923"/>
  <c r="CB1923"/>
  <c r="CG1923"/>
  <c r="CD1923"/>
  <c r="CF1923"/>
  <c r="CC1923"/>
  <c r="CE1923"/>
  <c r="BS1924" l="1"/>
  <c r="BR1924"/>
  <c r="BU1924"/>
  <c r="BQ1924"/>
  <c r="BT1924"/>
  <c r="BP1924"/>
  <c r="CJ1924" l="1"/>
  <c r="BX1924"/>
  <c r="CL1924"/>
  <c r="BZ1924"/>
  <c r="CI1924"/>
  <c r="BW1924"/>
  <c r="CK1924"/>
  <c r="BY1924"/>
  <c r="CH1924"/>
  <c r="BV1924"/>
  <c r="CM1924"/>
  <c r="CA1924"/>
  <c r="CB1924"/>
  <c r="CG1924"/>
  <c r="CD1924"/>
  <c r="CF1924"/>
  <c r="CC1924"/>
  <c r="CE1924"/>
  <c r="BS1925" l="1"/>
  <c r="BR1925"/>
  <c r="BU1925"/>
  <c r="BQ1925"/>
  <c r="BT1925"/>
  <c r="CB1925" l="1"/>
  <c r="BP1925"/>
  <c r="CJ1925"/>
  <c r="BX1925"/>
  <c r="CL1925"/>
  <c r="BZ1925"/>
  <c r="CI1925"/>
  <c r="BW1925"/>
  <c r="CK1925"/>
  <c r="BY1925"/>
  <c r="CH1925"/>
  <c r="BV1925"/>
  <c r="CM1925"/>
  <c r="CA1925"/>
  <c r="CG1925"/>
  <c r="CD1925"/>
  <c r="CF1925"/>
  <c r="CC1925"/>
  <c r="CE1925"/>
  <c r="BS1926" l="1"/>
  <c r="BR1926"/>
  <c r="BU1926"/>
  <c r="BQ1926"/>
  <c r="BT1926"/>
  <c r="CB1926" l="1"/>
  <c r="BP1926"/>
  <c r="CJ1926"/>
  <c r="BX1926"/>
  <c r="CL1926"/>
  <c r="BZ1926"/>
  <c r="CI1926"/>
  <c r="BW1926"/>
  <c r="CK1926"/>
  <c r="BY1926"/>
  <c r="CH1926"/>
  <c r="BV1926"/>
  <c r="CM1926"/>
  <c r="CA1926"/>
  <c r="CF1926"/>
  <c r="CG1926"/>
  <c r="CD1926"/>
  <c r="CC1926"/>
  <c r="CE1926"/>
  <c r="BS1927" l="1"/>
  <c r="BR1927"/>
  <c r="BU1927"/>
  <c r="BQ1927"/>
  <c r="BT1927"/>
  <c r="CK1927" l="1"/>
  <c r="BY1927"/>
  <c r="CH1927"/>
  <c r="BV1927"/>
  <c r="CM1927"/>
  <c r="CA1927"/>
  <c r="CB1927"/>
  <c r="BP1927"/>
  <c r="CJ1927"/>
  <c r="BX1927"/>
  <c r="CL1927"/>
  <c r="BZ1927"/>
  <c r="CI1927"/>
  <c r="BW1927"/>
  <c r="CF1927"/>
  <c r="CC1927"/>
  <c r="CE1927"/>
  <c r="CG1927"/>
  <c r="CD1927"/>
  <c r="BS1928" l="1"/>
  <c r="BR1928"/>
  <c r="BU1928"/>
  <c r="BQ1928"/>
  <c r="BT1928"/>
  <c r="CK1928" l="1"/>
  <c r="BY1928"/>
  <c r="CH1928"/>
  <c r="BV1928"/>
  <c r="CM1928"/>
  <c r="CA1928"/>
  <c r="CB1928"/>
  <c r="BP1928"/>
  <c r="CJ1928"/>
  <c r="BX1928"/>
  <c r="CL1928"/>
  <c r="BZ1928"/>
  <c r="CI1928"/>
  <c r="BW1928"/>
  <c r="CF1928"/>
  <c r="CC1928"/>
  <c r="CE1928"/>
  <c r="CG1928"/>
  <c r="CD1928"/>
  <c r="BS1929" l="1"/>
  <c r="BR1929"/>
  <c r="BU1929"/>
  <c r="BQ1929"/>
  <c r="BT1929"/>
  <c r="CK1929" l="1"/>
  <c r="BY1929"/>
  <c r="CH1929"/>
  <c r="BV1929"/>
  <c r="CM1929"/>
  <c r="CA1929"/>
  <c r="CB1929"/>
  <c r="BP1929"/>
  <c r="CJ1929"/>
  <c r="BX1929"/>
  <c r="CL1929"/>
  <c r="BZ1929"/>
  <c r="CI1929"/>
  <c r="BW1929"/>
  <c r="CF1929"/>
  <c r="CC1929"/>
  <c r="CE1929"/>
  <c r="CG1929"/>
  <c r="CD1929"/>
  <c r="BS1930" l="1"/>
  <c r="BR1930"/>
  <c r="BU1930"/>
  <c r="BQ1930"/>
  <c r="BT1930"/>
  <c r="BP1930"/>
  <c r="CK1930" l="1"/>
  <c r="BY1930"/>
  <c r="CH1930"/>
  <c r="BV1930"/>
  <c r="CM1930"/>
  <c r="CA1930"/>
  <c r="CJ1930"/>
  <c r="BX1930"/>
  <c r="CL1930"/>
  <c r="BZ1930"/>
  <c r="CI1930"/>
  <c r="BW1930"/>
  <c r="CF1930"/>
  <c r="CC1930"/>
  <c r="CE1930"/>
  <c r="CB1930"/>
  <c r="CG1930"/>
  <c r="CD1930"/>
  <c r="BS1931" l="1"/>
  <c r="BR1931"/>
  <c r="BU1931"/>
  <c r="BQ1931"/>
  <c r="BT1931"/>
  <c r="BP1931"/>
  <c r="CK1931" l="1"/>
  <c r="BY1931"/>
  <c r="CH1931"/>
  <c r="BV1931"/>
  <c r="CM1931"/>
  <c r="CA1931"/>
  <c r="CJ1931"/>
  <c r="BX1931"/>
  <c r="CL1931"/>
  <c r="BZ1931"/>
  <c r="CI1931"/>
  <c r="BW1931"/>
  <c r="CF1931"/>
  <c r="CC1931"/>
  <c r="CE1931"/>
  <c r="CB1931"/>
  <c r="CG1931"/>
  <c r="CD1931"/>
  <c r="BS1932" l="1"/>
  <c r="BR1932"/>
  <c r="BU1932"/>
  <c r="BQ1932"/>
  <c r="BT1932"/>
  <c r="CB1932" l="1"/>
  <c r="BP1932"/>
  <c r="CJ1932"/>
  <c r="BX1932"/>
  <c r="CL1932"/>
  <c r="BZ1932"/>
  <c r="CI1932"/>
  <c r="BW1932"/>
  <c r="CK1932"/>
  <c r="BY1932"/>
  <c r="CH1932"/>
  <c r="BV1932"/>
  <c r="CM1932"/>
  <c r="CA1932"/>
  <c r="CG1932"/>
  <c r="CD1932"/>
  <c r="CF1932"/>
  <c r="CC1932"/>
  <c r="CE1932"/>
  <c r="BS1933" l="1"/>
  <c r="BR1933"/>
  <c r="BU1933"/>
  <c r="BQ1933"/>
  <c r="BT1933"/>
  <c r="CB1933" l="1"/>
  <c r="BP1933"/>
  <c r="CJ1933"/>
  <c r="BX1933"/>
  <c r="CL1933"/>
  <c r="BZ1933"/>
  <c r="CI1933"/>
  <c r="BW1933"/>
  <c r="CK1933"/>
  <c r="BY1933"/>
  <c r="CH1933"/>
  <c r="BV1933"/>
  <c r="CM1933"/>
  <c r="CA1933"/>
  <c r="CG1933"/>
  <c r="CD1933"/>
  <c r="CF1933"/>
  <c r="CC1933"/>
  <c r="CE1933"/>
  <c r="BS1934" l="1"/>
  <c r="BR1934"/>
  <c r="BU1934"/>
  <c r="BQ1934"/>
  <c r="BT1934"/>
  <c r="CK1934" l="1"/>
  <c r="BY1934"/>
  <c r="CH1934"/>
  <c r="BV1934"/>
  <c r="CM1934"/>
  <c r="CA1934"/>
  <c r="CB1934"/>
  <c r="BP1934"/>
  <c r="CJ1934"/>
  <c r="BX1934"/>
  <c r="CL1934"/>
  <c r="BZ1934"/>
  <c r="CI1934"/>
  <c r="BW1934"/>
  <c r="CF1934"/>
  <c r="CC1934"/>
  <c r="CE1934"/>
  <c r="CG1934"/>
  <c r="CD1934"/>
  <c r="BS1935" l="1"/>
  <c r="BR1935"/>
  <c r="BU1935"/>
  <c r="BQ1935"/>
  <c r="BT1935"/>
  <c r="CB1935" l="1"/>
  <c r="BP1935"/>
  <c r="CJ1935"/>
  <c r="BX1935"/>
  <c r="CL1935"/>
  <c r="BZ1935"/>
  <c r="CI1935"/>
  <c r="BW1935"/>
  <c r="CK1935"/>
  <c r="BY1935"/>
  <c r="CH1935"/>
  <c r="BV1935"/>
  <c r="CM1935"/>
  <c r="CA1935"/>
  <c r="CG1935"/>
  <c r="CD1935"/>
  <c r="CF1935"/>
  <c r="CC1935"/>
  <c r="CE1935"/>
  <c r="BS1936" l="1"/>
  <c r="BR1936"/>
  <c r="BU1936"/>
  <c r="BQ1936"/>
  <c r="BT1936"/>
  <c r="CB1936" l="1"/>
  <c r="BP1936"/>
  <c r="CJ1936"/>
  <c r="BX1936"/>
  <c r="CL1936"/>
  <c r="BZ1936"/>
  <c r="CI1936"/>
  <c r="BW1936"/>
  <c r="CK1936"/>
  <c r="BY1936"/>
  <c r="CH1936"/>
  <c r="BV1936"/>
  <c r="CM1936"/>
  <c r="CA1936"/>
  <c r="CG1936"/>
  <c r="CD1936"/>
  <c r="CF1936"/>
  <c r="CC1936"/>
  <c r="CE1936"/>
  <c r="BS1937" l="1"/>
  <c r="BU1937"/>
  <c r="BQ1937"/>
  <c r="BT1937"/>
  <c r="BR1937"/>
  <c r="CH1937" l="1"/>
  <c r="BV1937"/>
  <c r="CJ1937"/>
  <c r="BX1937"/>
  <c r="CI1937"/>
  <c r="BW1937"/>
  <c r="CL1937"/>
  <c r="BZ1937"/>
  <c r="CK1937"/>
  <c r="BY1937"/>
  <c r="CB1937"/>
  <c r="BP1937"/>
  <c r="CM1937"/>
  <c r="CA1937"/>
  <c r="CD1937"/>
  <c r="CF1937"/>
  <c r="CG1937"/>
  <c r="CC1937"/>
  <c r="CE1937"/>
  <c r="BS1938" l="1"/>
  <c r="BP1938"/>
  <c r="BU1938"/>
  <c r="BQ1938"/>
  <c r="BT1938"/>
  <c r="BR1938"/>
  <c r="CL1938" l="1"/>
  <c r="BZ1938"/>
  <c r="CK1938"/>
  <c r="BY1938"/>
  <c r="CM1938"/>
  <c r="CA1938"/>
  <c r="CH1938"/>
  <c r="BV1938"/>
  <c r="CJ1938"/>
  <c r="BX1938"/>
  <c r="CI1938"/>
  <c r="BW1938"/>
  <c r="CC1938"/>
  <c r="CB1938"/>
  <c r="CE1938"/>
  <c r="CD1938"/>
  <c r="CF1938"/>
  <c r="CG1938"/>
  <c r="BS1939" l="1"/>
  <c r="BP1939"/>
  <c r="BU1939"/>
  <c r="BQ1939"/>
  <c r="BT1939"/>
  <c r="BR1939"/>
  <c r="CL1939" l="1"/>
  <c r="BZ1939"/>
  <c r="CK1939"/>
  <c r="BY1939"/>
  <c r="CM1939"/>
  <c r="CA1939"/>
  <c r="CH1939"/>
  <c r="BV1939"/>
  <c r="CJ1939"/>
  <c r="BX1939"/>
  <c r="CI1939"/>
  <c r="BW1939"/>
  <c r="CC1939"/>
  <c r="CB1939"/>
  <c r="CE1939"/>
  <c r="CD1939"/>
  <c r="CF1939"/>
  <c r="CG1939"/>
  <c r="BS1940" l="1"/>
  <c r="BP1940"/>
  <c r="BU1940"/>
  <c r="BQ1940"/>
  <c r="BT1940"/>
  <c r="BR1940"/>
  <c r="CL1940" l="1"/>
  <c r="BZ1940"/>
  <c r="CK1940"/>
  <c r="BY1940"/>
  <c r="CM1940"/>
  <c r="CA1940"/>
  <c r="CH1940"/>
  <c r="BV1940"/>
  <c r="CJ1940"/>
  <c r="BX1940"/>
  <c r="CI1940"/>
  <c r="BW1940"/>
  <c r="CC1940"/>
  <c r="CB1940"/>
  <c r="CE1940"/>
  <c r="CD1940"/>
  <c r="CF1940"/>
  <c r="CG1940"/>
  <c r="BS1941" l="1"/>
  <c r="BP1941"/>
  <c r="BU1941"/>
  <c r="BQ1941"/>
  <c r="BT1941"/>
  <c r="BR1941"/>
  <c r="CL1941" l="1"/>
  <c r="BZ1941"/>
  <c r="CK1941"/>
  <c r="BY1941"/>
  <c r="CM1941"/>
  <c r="CA1941"/>
  <c r="CH1941"/>
  <c r="BV1941"/>
  <c r="CJ1941"/>
  <c r="BX1941"/>
  <c r="CI1941"/>
  <c r="BW1941"/>
  <c r="CC1941"/>
  <c r="CB1941"/>
  <c r="CE1941"/>
  <c r="CD1941"/>
  <c r="CF1941"/>
  <c r="CG1941"/>
  <c r="BS1942" l="1"/>
  <c r="BU1942"/>
  <c r="BQ1942"/>
  <c r="BT1942"/>
  <c r="BR1942"/>
  <c r="CL1942" l="1"/>
  <c r="BZ1942"/>
  <c r="CK1942"/>
  <c r="BY1942"/>
  <c r="CB1942"/>
  <c r="BP1942"/>
  <c r="CM1942"/>
  <c r="CA1942"/>
  <c r="CH1942"/>
  <c r="BV1942"/>
  <c r="CJ1942"/>
  <c r="BX1942"/>
  <c r="CI1942"/>
  <c r="BW1942"/>
  <c r="CC1942"/>
  <c r="CE1942"/>
  <c r="CD1942"/>
  <c r="CF1942"/>
  <c r="CG1942"/>
  <c r="BS1943" l="1"/>
  <c r="BU1943"/>
  <c r="BQ1943"/>
  <c r="BT1943"/>
  <c r="BR1943"/>
  <c r="CH1943" l="1"/>
  <c r="BV1943"/>
  <c r="CJ1943"/>
  <c r="BX1943"/>
  <c r="CI1943"/>
  <c r="BW1943"/>
  <c r="CL1943"/>
  <c r="BZ1943"/>
  <c r="CK1943"/>
  <c r="BY1943"/>
  <c r="CB1943"/>
  <c r="BP1943"/>
  <c r="CM1943"/>
  <c r="CA1943"/>
  <c r="CD1943"/>
  <c r="CF1943"/>
  <c r="CG1943"/>
  <c r="CC1943"/>
  <c r="CE1943"/>
  <c r="BS1944" l="1"/>
  <c r="BP1944"/>
  <c r="BU1944"/>
  <c r="BQ1944"/>
  <c r="BT1944"/>
  <c r="BR1944"/>
  <c r="CH1944" l="1"/>
  <c r="BV1944"/>
  <c r="CJ1944"/>
  <c r="BX1944"/>
  <c r="CI1944"/>
  <c r="BW1944"/>
  <c r="CL1944"/>
  <c r="BZ1944"/>
  <c r="CK1944"/>
  <c r="BY1944"/>
  <c r="CM1944"/>
  <c r="CA1944"/>
  <c r="CD1944"/>
  <c r="CF1944"/>
  <c r="CG1944"/>
  <c r="CC1944"/>
  <c r="CB1944"/>
  <c r="CE1944"/>
  <c r="BS1945" l="1"/>
  <c r="BP1945"/>
  <c r="BU1945"/>
  <c r="BQ1945"/>
  <c r="BT1945"/>
  <c r="BR1945"/>
  <c r="CH1945" l="1"/>
  <c r="BV1945"/>
  <c r="CJ1945"/>
  <c r="BX1945"/>
  <c r="CI1945"/>
  <c r="BW1945"/>
  <c r="CL1945"/>
  <c r="BZ1945"/>
  <c r="CK1945"/>
  <c r="BY1945"/>
  <c r="CM1945"/>
  <c r="CA1945"/>
  <c r="CD1945"/>
  <c r="CF1945"/>
  <c r="CG1945"/>
  <c r="CC1945"/>
  <c r="CB1945"/>
  <c r="CE1945"/>
  <c r="BS1946" l="1"/>
  <c r="BP1946"/>
  <c r="BU1946"/>
  <c r="BQ1946"/>
  <c r="BT1946"/>
  <c r="BR1946"/>
  <c r="CL1946" l="1"/>
  <c r="BZ1946"/>
  <c r="CK1946"/>
  <c r="BY1946"/>
  <c r="CM1946"/>
  <c r="CA1946"/>
  <c r="CH1946"/>
  <c r="BV1946"/>
  <c r="CJ1946"/>
  <c r="BX1946"/>
  <c r="CI1946"/>
  <c r="BW1946"/>
  <c r="CC1946"/>
  <c r="CB1946"/>
  <c r="CE1946"/>
  <c r="CD1946"/>
  <c r="CF1946"/>
  <c r="CG1946"/>
  <c r="BS1947" l="1"/>
  <c r="BU1947"/>
  <c r="BQ1947"/>
  <c r="BT1947"/>
  <c r="BR1947"/>
  <c r="CL1947" l="1"/>
  <c r="BZ1947"/>
  <c r="CK1947"/>
  <c r="BY1947"/>
  <c r="CB1947"/>
  <c r="BP1947"/>
  <c r="CM1947"/>
  <c r="CA1947"/>
  <c r="CH1947"/>
  <c r="BV1947"/>
  <c r="CJ1947"/>
  <c r="BX1947"/>
  <c r="CI1947"/>
  <c r="BW1947"/>
  <c r="CC1947"/>
  <c r="CE1947"/>
  <c r="CD1947"/>
  <c r="CF1947"/>
  <c r="CG1947"/>
  <c r="BS1948" l="1"/>
  <c r="BU1948"/>
  <c r="BQ1948"/>
  <c r="BT1948"/>
  <c r="BR1948"/>
  <c r="CH1948" l="1"/>
  <c r="BV1948"/>
  <c r="CJ1948"/>
  <c r="BX1948"/>
  <c r="CI1948"/>
  <c r="BW1948"/>
  <c r="CL1948"/>
  <c r="BZ1948"/>
  <c r="CK1948"/>
  <c r="BY1948"/>
  <c r="CB1948"/>
  <c r="BP1948"/>
  <c r="CM1948"/>
  <c r="CA1948"/>
  <c r="CD1948"/>
  <c r="CF1948"/>
  <c r="CG1948"/>
  <c r="CC1948"/>
  <c r="CE1948"/>
  <c r="BS1949" l="1"/>
  <c r="BP1949"/>
  <c r="BU1949"/>
  <c r="BQ1949"/>
  <c r="BT1949"/>
  <c r="BR1949"/>
  <c r="CL1949" l="1"/>
  <c r="BZ1949"/>
  <c r="CK1949"/>
  <c r="BY1949"/>
  <c r="CM1949"/>
  <c r="CA1949"/>
  <c r="CH1949"/>
  <c r="BV1949"/>
  <c r="CJ1949"/>
  <c r="BX1949"/>
  <c r="CI1949"/>
  <c r="BW1949"/>
  <c r="CC1949"/>
  <c r="CB1949"/>
  <c r="CE1949"/>
  <c r="CD1949"/>
  <c r="CF1949"/>
  <c r="CG1949"/>
  <c r="BS1950" l="1"/>
  <c r="BU1950"/>
  <c r="BQ1950"/>
  <c r="BT1950"/>
  <c r="BR1950"/>
  <c r="CL1950" l="1"/>
  <c r="BZ1950"/>
  <c r="CK1950"/>
  <c r="BY1950"/>
  <c r="CB1950"/>
  <c r="BP1950"/>
  <c r="CM1950"/>
  <c r="CA1950"/>
  <c r="CH1950"/>
  <c r="BV1950"/>
  <c r="CJ1950"/>
  <c r="BX1950"/>
  <c r="CI1950"/>
  <c r="BW1950"/>
  <c r="CC1950"/>
  <c r="CE1950"/>
  <c r="CD1950"/>
  <c r="CF1950"/>
  <c r="CG1950"/>
  <c r="BS1951" l="1"/>
  <c r="BU1951"/>
  <c r="BQ1951"/>
  <c r="BT1951"/>
  <c r="BR1951"/>
  <c r="CL1951" l="1"/>
  <c r="BZ1951"/>
  <c r="CK1951"/>
  <c r="BY1951"/>
  <c r="CB1951"/>
  <c r="BP1951"/>
  <c r="CM1951"/>
  <c r="CA1951"/>
  <c r="CH1951"/>
  <c r="BV1951"/>
  <c r="CJ1951"/>
  <c r="BX1951"/>
  <c r="CI1951"/>
  <c r="BW1951"/>
  <c r="CC1951"/>
  <c r="CE1951"/>
  <c r="CD1951"/>
  <c r="CF1951"/>
  <c r="CG1951"/>
  <c r="BS1952" l="1"/>
  <c r="BU1952"/>
  <c r="BQ1952"/>
  <c r="BT1952"/>
  <c r="BR1952"/>
  <c r="CL1952" l="1"/>
  <c r="BZ1952"/>
  <c r="CK1952"/>
  <c r="BY1952"/>
  <c r="CB1952"/>
  <c r="BP1952"/>
  <c r="CM1952"/>
  <c r="CA1952"/>
  <c r="CH1952"/>
  <c r="BV1952"/>
  <c r="CJ1952"/>
  <c r="BX1952"/>
  <c r="CI1952"/>
  <c r="BW1952"/>
  <c r="CC1952"/>
  <c r="CE1952"/>
  <c r="CD1952"/>
  <c r="CF1952"/>
  <c r="CG1952"/>
  <c r="BS1953" l="1"/>
  <c r="BU1953"/>
  <c r="BQ1953"/>
  <c r="BT1953"/>
  <c r="BR1953"/>
  <c r="CL1953" l="1"/>
  <c r="BZ1953"/>
  <c r="CK1953"/>
  <c r="BY1953"/>
  <c r="CB1953"/>
  <c r="BP1953"/>
  <c r="CM1953"/>
  <c r="CA1953"/>
  <c r="CH1953"/>
  <c r="BV1953"/>
  <c r="CJ1953"/>
  <c r="BX1953"/>
  <c r="CI1953"/>
  <c r="BW1953"/>
  <c r="CC1953"/>
  <c r="CE1953"/>
  <c r="CD1953"/>
  <c r="CF1953"/>
  <c r="CG1953"/>
  <c r="BR1954" l="1"/>
  <c r="BS1954"/>
  <c r="BT1954"/>
  <c r="BU1954"/>
  <c r="BQ1954"/>
  <c r="CB1954" l="1"/>
  <c r="BP1954"/>
  <c r="CJ1954"/>
  <c r="BX1954"/>
  <c r="CI1954"/>
  <c r="BW1954"/>
  <c r="CL1954"/>
  <c r="BZ1954"/>
  <c r="CK1954"/>
  <c r="BY1954"/>
  <c r="CM1954"/>
  <c r="CA1954"/>
  <c r="CH1954"/>
  <c r="BV1954"/>
  <c r="CG1954"/>
  <c r="CD1954"/>
  <c r="CC1954"/>
  <c r="CF1954"/>
  <c r="CE1954"/>
  <c r="BR1955" l="1"/>
  <c r="BS1955"/>
  <c r="BT1955"/>
  <c r="BU1955"/>
  <c r="BQ1955"/>
  <c r="CB1955" l="1"/>
  <c r="BP1955"/>
  <c r="CJ1955"/>
  <c r="BX1955"/>
  <c r="CI1955"/>
  <c r="BW1955"/>
  <c r="CL1955"/>
  <c r="BZ1955"/>
  <c r="CK1955"/>
  <c r="BY1955"/>
  <c r="CM1955"/>
  <c r="CA1955"/>
  <c r="CH1955"/>
  <c r="BV1955"/>
  <c r="CD1955"/>
  <c r="CG1955"/>
  <c r="CC1955"/>
  <c r="CF1955"/>
  <c r="CE1955"/>
  <c r="BR1956" l="1"/>
  <c r="BS1956"/>
  <c r="BT1956"/>
  <c r="BU1956"/>
  <c r="BQ1956"/>
  <c r="CB1956" l="1"/>
  <c r="BP1956"/>
  <c r="CJ1956"/>
  <c r="BX1956"/>
  <c r="CI1956"/>
  <c r="BW1956"/>
  <c r="CL1956"/>
  <c r="BZ1956"/>
  <c r="CK1956"/>
  <c r="BY1956"/>
  <c r="CM1956"/>
  <c r="CA1956"/>
  <c r="CH1956"/>
  <c r="BV1956"/>
  <c r="CG1956"/>
  <c r="CD1956"/>
  <c r="CC1956"/>
  <c r="CF1956"/>
  <c r="CE1956"/>
  <c r="BR1957" l="1"/>
  <c r="BS1957"/>
  <c r="BT1957"/>
  <c r="BP1957"/>
  <c r="BU1957"/>
  <c r="BQ1957"/>
  <c r="CJ1957" l="1"/>
  <c r="BX1957"/>
  <c r="CI1957"/>
  <c r="BW1957"/>
  <c r="CL1957"/>
  <c r="BZ1957"/>
  <c r="CK1957"/>
  <c r="BY1957"/>
  <c r="CM1957"/>
  <c r="CA1957"/>
  <c r="CH1957"/>
  <c r="BV1957"/>
  <c r="CC1957"/>
  <c r="CF1957"/>
  <c r="CE1957"/>
  <c r="CG1957"/>
  <c r="CB1957"/>
  <c r="CD1957"/>
  <c r="BR1958" l="1"/>
  <c r="BS1958"/>
  <c r="BT1958"/>
  <c r="BU1958"/>
  <c r="BQ1958"/>
  <c r="CB1958" l="1"/>
  <c r="BP1958"/>
  <c r="CJ1958"/>
  <c r="BX1958"/>
  <c r="CI1958"/>
  <c r="BW1958"/>
  <c r="CL1958"/>
  <c r="BZ1958"/>
  <c r="CK1958"/>
  <c r="BY1958"/>
  <c r="CM1958"/>
  <c r="CA1958"/>
  <c r="CH1958"/>
  <c r="BV1958"/>
  <c r="CG1958"/>
  <c r="CD1958"/>
  <c r="CC1958"/>
  <c r="CF1958"/>
  <c r="CE1958"/>
  <c r="BR1959" l="1"/>
  <c r="BS1959"/>
  <c r="BT1959"/>
  <c r="BU1959"/>
  <c r="BQ1959"/>
  <c r="CB1959" l="1"/>
  <c r="BP1959"/>
  <c r="CJ1959"/>
  <c r="BX1959"/>
  <c r="CI1959"/>
  <c r="BW1959"/>
  <c r="CL1959"/>
  <c r="BZ1959"/>
  <c r="CK1959"/>
  <c r="BY1959"/>
  <c r="CM1959"/>
  <c r="CA1959"/>
  <c r="CH1959"/>
  <c r="BV1959"/>
  <c r="CG1959"/>
  <c r="CD1959"/>
  <c r="CC1959"/>
  <c r="CF1959"/>
  <c r="CE1959"/>
  <c r="BR1960" l="1"/>
  <c r="BS1960"/>
  <c r="BT1960"/>
  <c r="BU1960"/>
  <c r="BQ1960"/>
  <c r="CB1960" l="1"/>
  <c r="BP1960"/>
  <c r="CJ1960"/>
  <c r="BX1960"/>
  <c r="CI1960"/>
  <c r="BW1960"/>
  <c r="CL1960"/>
  <c r="BZ1960"/>
  <c r="CK1960"/>
  <c r="BY1960"/>
  <c r="CM1960"/>
  <c r="CA1960"/>
  <c r="CH1960"/>
  <c r="BV1960"/>
  <c r="CG1960"/>
  <c r="CD1960"/>
  <c r="CC1960"/>
  <c r="CF1960"/>
  <c r="CE1960"/>
  <c r="BR1961" l="1"/>
  <c r="BS1961"/>
  <c r="BT1961"/>
  <c r="BU1961"/>
  <c r="BQ1961"/>
  <c r="CB1961" l="1"/>
  <c r="BP1961"/>
  <c r="CJ1961"/>
  <c r="BX1961"/>
  <c r="CI1961"/>
  <c r="BW1961"/>
  <c r="CL1961"/>
  <c r="BZ1961"/>
  <c r="CK1961"/>
  <c r="BY1961"/>
  <c r="CM1961"/>
  <c r="CA1961"/>
  <c r="CH1961"/>
  <c r="BV1961"/>
  <c r="CD1961"/>
  <c r="CG1961"/>
  <c r="CC1961"/>
  <c r="CF1961"/>
  <c r="CE1961"/>
  <c r="BR1962" l="1"/>
  <c r="BS1962"/>
  <c r="BT1962"/>
  <c r="BU1962"/>
  <c r="BQ1962"/>
  <c r="CB1962" l="1"/>
  <c r="BP1962"/>
  <c r="CJ1962"/>
  <c r="BX1962"/>
  <c r="CI1962"/>
  <c r="BW1962"/>
  <c r="CL1962"/>
  <c r="BZ1962"/>
  <c r="CK1962"/>
  <c r="BY1962"/>
  <c r="CM1962"/>
  <c r="CA1962"/>
  <c r="CH1962"/>
  <c r="BV1962"/>
  <c r="CD1962"/>
  <c r="CG1962"/>
  <c r="CC1962"/>
  <c r="CF1962"/>
  <c r="CE1962"/>
  <c r="BR1963" l="1"/>
  <c r="BS1963"/>
  <c r="BT1963"/>
  <c r="BU1963"/>
  <c r="BQ1963"/>
  <c r="CB1963" l="1"/>
  <c r="BP1963"/>
  <c r="CJ1963"/>
  <c r="BX1963"/>
  <c r="CI1963"/>
  <c r="BW1963"/>
  <c r="CL1963"/>
  <c r="BZ1963"/>
  <c r="CK1963"/>
  <c r="BY1963"/>
  <c r="CM1963"/>
  <c r="CA1963"/>
  <c r="CH1963"/>
  <c r="BV1963"/>
  <c r="CG1963"/>
  <c r="CD1963"/>
  <c r="CC1963"/>
  <c r="CF1963"/>
  <c r="CE1963"/>
  <c r="BR1964" l="1"/>
  <c r="BS1964"/>
  <c r="BT1964"/>
  <c r="BU1964"/>
  <c r="BQ1964"/>
  <c r="CB1964" l="1"/>
  <c r="BP1964"/>
  <c r="CJ1964"/>
  <c r="BX1964"/>
  <c r="CI1964"/>
  <c r="BW1964"/>
  <c r="CL1964"/>
  <c r="BZ1964"/>
  <c r="CK1964"/>
  <c r="BY1964"/>
  <c r="CM1964"/>
  <c r="CA1964"/>
  <c r="CH1964"/>
  <c r="BV1964"/>
  <c r="CG1964"/>
  <c r="CD1964"/>
  <c r="CC1964"/>
  <c r="CF1964"/>
  <c r="CE1964"/>
  <c r="BR1965" l="1"/>
  <c r="BS1965"/>
  <c r="BT1965"/>
  <c r="BU1965"/>
  <c r="BQ1965"/>
  <c r="CB1965" l="1"/>
  <c r="BP1965"/>
  <c r="CJ1965"/>
  <c r="BX1965"/>
  <c r="CI1965"/>
  <c r="BW1965"/>
  <c r="CL1965"/>
  <c r="BZ1965"/>
  <c r="CK1965"/>
  <c r="BY1965"/>
  <c r="CM1965"/>
  <c r="CA1965"/>
  <c r="CH1965"/>
  <c r="BV1965"/>
  <c r="CG1965"/>
  <c r="CD1965"/>
  <c r="CC1965"/>
  <c r="CF1965"/>
  <c r="CE1965"/>
  <c r="BR1966" l="1"/>
  <c r="BS1966"/>
  <c r="BT1966"/>
  <c r="BP1966"/>
  <c r="BU1966"/>
  <c r="BQ1966"/>
  <c r="CJ1966" l="1"/>
  <c r="BX1966"/>
  <c r="CI1966"/>
  <c r="BW1966"/>
  <c r="CL1966"/>
  <c r="BZ1966"/>
  <c r="CK1966"/>
  <c r="BY1966"/>
  <c r="CM1966"/>
  <c r="CA1966"/>
  <c r="CH1966"/>
  <c r="BV1966"/>
  <c r="CG1966"/>
  <c r="CB1966"/>
  <c r="CD1966"/>
  <c r="CC1966"/>
  <c r="CF1966"/>
  <c r="CE1966"/>
  <c r="BR1967" l="1"/>
  <c r="BS1967"/>
  <c r="BT1967"/>
  <c r="BU1967"/>
  <c r="BQ1967"/>
  <c r="CB1967" l="1"/>
  <c r="BP1967"/>
  <c r="CJ1967"/>
  <c r="BX1967"/>
  <c r="CI1967"/>
  <c r="BW1967"/>
  <c r="CL1967"/>
  <c r="BZ1967"/>
  <c r="CK1967"/>
  <c r="BY1967"/>
  <c r="CM1967"/>
  <c r="CA1967"/>
  <c r="CH1967"/>
  <c r="BV1967"/>
  <c r="CG1967"/>
  <c r="CD1967"/>
  <c r="CC1967"/>
  <c r="CF1967"/>
  <c r="CE1967"/>
  <c r="BR1968" l="1"/>
  <c r="BS1968"/>
  <c r="BT1968"/>
  <c r="BP1968"/>
  <c r="BU1968"/>
  <c r="BQ1968"/>
  <c r="CJ1968" l="1"/>
  <c r="BX1968"/>
  <c r="CI1968"/>
  <c r="BW1968"/>
  <c r="CL1968"/>
  <c r="BZ1968"/>
  <c r="CK1968"/>
  <c r="BY1968"/>
  <c r="CM1968"/>
  <c r="CA1968"/>
  <c r="CH1968"/>
  <c r="BV1968"/>
  <c r="CG1968"/>
  <c r="CB1968"/>
  <c r="CD1968"/>
  <c r="CC1968"/>
  <c r="CF1968"/>
  <c r="CE1968"/>
  <c r="BR1969" l="1"/>
  <c r="BS1969"/>
  <c r="BT1969"/>
  <c r="BU1969"/>
  <c r="BQ1969"/>
  <c r="CB1969" l="1"/>
  <c r="BP1969"/>
  <c r="CJ1969"/>
  <c r="BX1969"/>
  <c r="CI1969"/>
  <c r="BW1969"/>
  <c r="CL1969"/>
  <c r="BZ1969"/>
  <c r="CK1969"/>
  <c r="BY1969"/>
  <c r="CM1969"/>
  <c r="CA1969"/>
  <c r="CH1969"/>
  <c r="BV1969"/>
  <c r="CG1969"/>
  <c r="CD1969"/>
  <c r="CC1969"/>
  <c r="CF1969"/>
  <c r="CE1969"/>
  <c r="BR1970" l="1"/>
  <c r="BS1970"/>
  <c r="BT1970"/>
  <c r="BU1970"/>
  <c r="BQ1970"/>
  <c r="CB1970" l="1"/>
  <c r="BP1970"/>
  <c r="CJ1970"/>
  <c r="BX1970"/>
  <c r="CI1970"/>
  <c r="BW1970"/>
  <c r="CL1970"/>
  <c r="BZ1970"/>
  <c r="CK1970"/>
  <c r="BY1970"/>
  <c r="CM1970"/>
  <c r="CA1970"/>
  <c r="CH1970"/>
  <c r="BV1970"/>
  <c r="CC1970"/>
  <c r="CF1970"/>
  <c r="CE1970"/>
  <c r="CG1970"/>
  <c r="CD1970"/>
  <c r="BR1971" l="1"/>
  <c r="BS1971"/>
  <c r="BT1971"/>
  <c r="BU1971"/>
  <c r="BQ1971"/>
  <c r="CB1971" l="1"/>
  <c r="BP1971"/>
  <c r="CJ1971"/>
  <c r="BX1971"/>
  <c r="CI1971"/>
  <c r="BW1971"/>
  <c r="CL1971"/>
  <c r="BZ1971"/>
  <c r="CK1971"/>
  <c r="BY1971"/>
  <c r="CM1971"/>
  <c r="CA1971"/>
  <c r="CH1971"/>
  <c r="BV1971"/>
  <c r="CG1971"/>
  <c r="CD1971"/>
  <c r="CC1971"/>
  <c r="CF1971"/>
  <c r="CE1971"/>
  <c r="BR1972" l="1"/>
  <c r="BS1972"/>
  <c r="BT1972"/>
  <c r="BU1972"/>
  <c r="BQ1972"/>
  <c r="CB1972" l="1"/>
  <c r="BP1972"/>
  <c r="CJ1972"/>
  <c r="BX1972"/>
  <c r="CI1972"/>
  <c r="BW1972"/>
  <c r="CL1972"/>
  <c r="BZ1972"/>
  <c r="CK1972"/>
  <c r="BY1972"/>
  <c r="CM1972"/>
  <c r="CA1972"/>
  <c r="CH1972"/>
  <c r="BV1972"/>
  <c r="CG1972"/>
  <c r="CD1972"/>
  <c r="CC1972"/>
  <c r="CF1972"/>
  <c r="CE1972"/>
  <c r="BR1973" l="1"/>
  <c r="BS1973"/>
  <c r="BT1973"/>
  <c r="BP1973"/>
  <c r="BU1973"/>
  <c r="BQ1973"/>
  <c r="CJ1973" l="1"/>
  <c r="BX1973"/>
  <c r="CI1973"/>
  <c r="BW1973"/>
  <c r="CL1973"/>
  <c r="BZ1973"/>
  <c r="CK1973"/>
  <c r="BY1973"/>
  <c r="CM1973"/>
  <c r="CA1973"/>
  <c r="CH1973"/>
  <c r="BV1973"/>
  <c r="CG1973"/>
  <c r="CB1973"/>
  <c r="CD1973"/>
  <c r="CC1973"/>
  <c r="CF1973"/>
  <c r="CE1973"/>
  <c r="BR1974" l="1"/>
  <c r="BS1974"/>
  <c r="BT1974"/>
  <c r="BP1974"/>
  <c r="BU1974"/>
  <c r="BQ1974"/>
  <c r="CJ1974" l="1"/>
  <c r="BX1974"/>
  <c r="CI1974"/>
  <c r="BW1974"/>
  <c r="CL1974"/>
  <c r="BZ1974"/>
  <c r="CK1974"/>
  <c r="BY1974"/>
  <c r="CM1974"/>
  <c r="CA1974"/>
  <c r="CH1974"/>
  <c r="BV1974"/>
  <c r="CG1974"/>
  <c r="CB1974"/>
  <c r="CD1974"/>
  <c r="CC1974"/>
  <c r="CF1974"/>
  <c r="CE1974"/>
  <c r="BR1975" l="1"/>
  <c r="BS1975"/>
  <c r="BU1975"/>
  <c r="BT1975"/>
  <c r="BQ1975"/>
  <c r="CH1975" l="1"/>
  <c r="BV1975"/>
  <c r="CK1975"/>
  <c r="BY1975"/>
  <c r="CL1975"/>
  <c r="BZ1975"/>
  <c r="CJ1975"/>
  <c r="BX1975"/>
  <c r="CM1975"/>
  <c r="CA1975"/>
  <c r="CB1975"/>
  <c r="BP1975"/>
  <c r="CI1975"/>
  <c r="BW1975"/>
  <c r="CF1975"/>
  <c r="CC1975"/>
  <c r="CG1975"/>
  <c r="CE1975"/>
  <c r="CD1975"/>
  <c r="BS1976" l="1"/>
  <c r="BP1976"/>
  <c r="BU1976"/>
  <c r="BQ1976"/>
  <c r="BT1976"/>
  <c r="BR1976"/>
  <c r="CL1976" l="1"/>
  <c r="BZ1976"/>
  <c r="CK1976"/>
  <c r="BY1976"/>
  <c r="CM1976"/>
  <c r="CA1976"/>
  <c r="CH1976"/>
  <c r="BV1976"/>
  <c r="CJ1976"/>
  <c r="BX1976"/>
  <c r="CI1976"/>
  <c r="BW1976"/>
  <c r="CD1976"/>
  <c r="CC1976"/>
  <c r="CB1976"/>
  <c r="CE1976"/>
  <c r="CF1976"/>
  <c r="CG1976"/>
  <c r="BS1977" l="1"/>
  <c r="BP1977"/>
  <c r="BU1977"/>
  <c r="BQ1977"/>
  <c r="BT1977"/>
  <c r="BR1977"/>
  <c r="CH1977" l="1"/>
  <c r="BV1977"/>
  <c r="CJ1977"/>
  <c r="BX1977"/>
  <c r="CI1977"/>
  <c r="BW1977"/>
  <c r="CL1977"/>
  <c r="BZ1977"/>
  <c r="CK1977"/>
  <c r="BY1977"/>
  <c r="CM1977"/>
  <c r="CA1977"/>
  <c r="CD1977"/>
  <c r="CF1977"/>
  <c r="CG1977"/>
  <c r="CC1977"/>
  <c r="CB1977"/>
  <c r="CE1977"/>
  <c r="BS1978" l="1"/>
  <c r="BU1978"/>
  <c r="BQ1978"/>
  <c r="BT1978"/>
  <c r="BR1978"/>
  <c r="CL1978" l="1"/>
  <c r="BZ1978"/>
  <c r="CK1978"/>
  <c r="BY1978"/>
  <c r="CB1978"/>
  <c r="BP1978"/>
  <c r="CM1978"/>
  <c r="CA1978"/>
  <c r="CH1978"/>
  <c r="BV1978"/>
  <c r="CJ1978"/>
  <c r="BX1978"/>
  <c r="CI1978"/>
  <c r="BW1978"/>
  <c r="CC1978"/>
  <c r="CE1978"/>
  <c r="CD1978"/>
  <c r="CF1978"/>
  <c r="CG1978"/>
  <c r="BS1979" l="1"/>
  <c r="BU1979"/>
  <c r="BQ1979"/>
  <c r="BT1979"/>
  <c r="BR1979"/>
  <c r="CH1979" l="1"/>
  <c r="BV1979"/>
  <c r="CJ1979"/>
  <c r="BX1979"/>
  <c r="CI1979"/>
  <c r="BW1979"/>
  <c r="CL1979"/>
  <c r="BZ1979"/>
  <c r="CK1979"/>
  <c r="BY1979"/>
  <c r="CB1979"/>
  <c r="BP1979"/>
  <c r="CM1979"/>
  <c r="CA1979"/>
  <c r="CF1979"/>
  <c r="CG1979"/>
  <c r="CD1979"/>
  <c r="CC1979"/>
  <c r="CE1979"/>
  <c r="BS1980" l="1"/>
  <c r="BP1980"/>
  <c r="BU1980"/>
  <c r="BQ1980"/>
  <c r="BT1980"/>
  <c r="BR1980"/>
  <c r="CH1980" l="1"/>
  <c r="BV1980"/>
  <c r="CJ1980"/>
  <c r="BX1980"/>
  <c r="CI1980"/>
  <c r="BW1980"/>
  <c r="CL1980"/>
  <c r="BZ1980"/>
  <c r="CK1980"/>
  <c r="BY1980"/>
  <c r="CM1980"/>
  <c r="CA1980"/>
  <c r="CF1980"/>
  <c r="CG1980"/>
  <c r="CD1980"/>
  <c r="CC1980"/>
  <c r="CB1980"/>
  <c r="CE1980"/>
  <c r="BS1981" l="1"/>
  <c r="BU1981"/>
  <c r="BQ1981"/>
  <c r="BT1981"/>
  <c r="BR1981"/>
  <c r="CL1981" l="1"/>
  <c r="BZ1981"/>
  <c r="CK1981"/>
  <c r="BY1981"/>
  <c r="CB1981"/>
  <c r="BP1981"/>
  <c r="CM1981"/>
  <c r="CA1981"/>
  <c r="CH1981"/>
  <c r="BV1981"/>
  <c r="CJ1981"/>
  <c r="BX1981"/>
  <c r="CI1981"/>
  <c r="BW1981"/>
  <c r="CC1981"/>
  <c r="CE1981"/>
  <c r="CD1981"/>
  <c r="CF1981"/>
  <c r="CG1981"/>
  <c r="BS1982" l="1"/>
  <c r="BU1982"/>
  <c r="BQ1982"/>
  <c r="BT1982"/>
  <c r="BR1982"/>
  <c r="CH1982" l="1"/>
  <c r="BV1982"/>
  <c r="CJ1982"/>
  <c r="BX1982"/>
  <c r="CI1982"/>
  <c r="BW1982"/>
  <c r="CL1982"/>
  <c r="BZ1982"/>
  <c r="CK1982"/>
  <c r="BY1982"/>
  <c r="CB1982"/>
  <c r="BP1982"/>
  <c r="CM1982"/>
  <c r="CA1982"/>
  <c r="CD1982"/>
  <c r="CF1982"/>
  <c r="CG1982"/>
  <c r="CC1982"/>
  <c r="CE1982"/>
  <c r="BS1983" l="1"/>
  <c r="BU1983"/>
  <c r="BQ1983"/>
  <c r="BT1983"/>
  <c r="BR1983"/>
  <c r="CL1983" l="1"/>
  <c r="BZ1983"/>
  <c r="CK1983"/>
  <c r="BY1983"/>
  <c r="CB1983"/>
  <c r="BP1983"/>
  <c r="CM1983"/>
  <c r="CA1983"/>
  <c r="CH1983"/>
  <c r="BV1983"/>
  <c r="CJ1983"/>
  <c r="BX1983"/>
  <c r="CI1983"/>
  <c r="BW1983"/>
  <c r="CC1983"/>
  <c r="CE1983"/>
  <c r="CD1983"/>
  <c r="CF1983"/>
  <c r="CG1983"/>
  <c r="BS1984" l="1"/>
  <c r="BU1984"/>
  <c r="BQ1984"/>
  <c r="BT1984"/>
  <c r="BR1984"/>
  <c r="CL1984" l="1"/>
  <c r="BZ1984"/>
  <c r="CK1984"/>
  <c r="BY1984"/>
  <c r="CB1984"/>
  <c r="BP1984"/>
  <c r="CM1984"/>
  <c r="CA1984"/>
  <c r="CH1984"/>
  <c r="BV1984"/>
  <c r="CJ1984"/>
  <c r="BX1984"/>
  <c r="CI1984"/>
  <c r="BW1984"/>
  <c r="CE1984"/>
  <c r="CC1984"/>
  <c r="CD1984"/>
  <c r="CF1984"/>
  <c r="CG1984"/>
  <c r="BS1985" l="1"/>
  <c r="BU1985"/>
  <c r="BQ1985"/>
  <c r="BT1985"/>
  <c r="BR1985"/>
  <c r="CH1985" l="1"/>
  <c r="BV1985"/>
  <c r="CJ1985"/>
  <c r="BX1985"/>
  <c r="CI1985"/>
  <c r="BW1985"/>
  <c r="CL1985"/>
  <c r="BZ1985"/>
  <c r="CK1985"/>
  <c r="BY1985"/>
  <c r="CB1985"/>
  <c r="BP1985"/>
  <c r="CM1985"/>
  <c r="CA1985"/>
  <c r="CD1985"/>
  <c r="CF1985"/>
  <c r="CG1985"/>
  <c r="CC1985"/>
  <c r="CE1985"/>
  <c r="BS1986" l="1"/>
  <c r="BU1986"/>
  <c r="BQ1986"/>
  <c r="BT1986"/>
  <c r="BR1986"/>
  <c r="CH1986" l="1"/>
  <c r="BV1986"/>
  <c r="CJ1986"/>
  <c r="BX1986"/>
  <c r="CI1986"/>
  <c r="BW1986"/>
  <c r="CL1986"/>
  <c r="BZ1986"/>
  <c r="CK1986"/>
  <c r="BY1986"/>
  <c r="CB1986"/>
  <c r="BP1986"/>
  <c r="CM1986"/>
  <c r="CA1986"/>
  <c r="CD1986"/>
  <c r="CG1986"/>
  <c r="CF1986"/>
  <c r="CC1986"/>
  <c r="CE1986"/>
  <c r="BS1987" l="1"/>
  <c r="BP1987"/>
  <c r="BU1987"/>
  <c r="BQ1987"/>
  <c r="BT1987"/>
  <c r="BR1987"/>
  <c r="CL1987" l="1"/>
  <c r="BZ1987"/>
  <c r="CK1987"/>
  <c r="BY1987"/>
  <c r="CM1987"/>
  <c r="CA1987"/>
  <c r="CH1987"/>
  <c r="BV1987"/>
  <c r="CJ1987"/>
  <c r="BX1987"/>
  <c r="CI1987"/>
  <c r="BW1987"/>
  <c r="CC1987"/>
  <c r="CB1987"/>
  <c r="CE1987"/>
  <c r="CD1987"/>
  <c r="CF1987"/>
  <c r="CG1987"/>
  <c r="BS1988" l="1"/>
  <c r="BP1988"/>
  <c r="BU1988"/>
  <c r="BQ1988"/>
  <c r="BT1988"/>
  <c r="BR1988"/>
  <c r="CL1988" l="1"/>
  <c r="BZ1988"/>
  <c r="CK1988"/>
  <c r="BY1988"/>
  <c r="CM1988"/>
  <c r="CA1988"/>
  <c r="CH1988"/>
  <c r="BV1988"/>
  <c r="CJ1988"/>
  <c r="BX1988"/>
  <c r="CI1988"/>
  <c r="BW1988"/>
  <c r="CC1988"/>
  <c r="CB1988"/>
  <c r="CE1988"/>
  <c r="CD1988"/>
  <c r="CF1988"/>
  <c r="CG1988"/>
  <c r="BS1989" l="1"/>
  <c r="BP1989"/>
  <c r="BU1989"/>
  <c r="BQ1989"/>
  <c r="BT1989"/>
  <c r="BR1989"/>
  <c r="CH1989" l="1"/>
  <c r="BV1989"/>
  <c r="CJ1989"/>
  <c r="BX1989"/>
  <c r="CI1989"/>
  <c r="BW1989"/>
  <c r="CL1989"/>
  <c r="BZ1989"/>
  <c r="CK1989"/>
  <c r="BY1989"/>
  <c r="CM1989"/>
  <c r="CA1989"/>
  <c r="CD1989"/>
  <c r="CF1989"/>
  <c r="CG1989"/>
  <c r="CC1989"/>
  <c r="CB1989"/>
  <c r="CE1989"/>
  <c r="BS1990" l="1"/>
  <c r="BP1990"/>
  <c r="BU1990"/>
  <c r="BQ1990"/>
  <c r="BT1990"/>
  <c r="BR1990"/>
  <c r="CH1990" l="1"/>
  <c r="BV1990"/>
  <c r="CJ1990"/>
  <c r="BX1990"/>
  <c r="CI1990"/>
  <c r="BW1990"/>
  <c r="CL1990"/>
  <c r="BZ1990"/>
  <c r="CK1990"/>
  <c r="BY1990"/>
  <c r="CM1990"/>
  <c r="CA1990"/>
  <c r="CD1990"/>
  <c r="CF1990"/>
  <c r="CG1990"/>
  <c r="CC1990"/>
  <c r="CB1990"/>
  <c r="CE1990"/>
  <c r="BS1991" l="1"/>
  <c r="BP1991"/>
  <c r="BU1991"/>
  <c r="BQ1991"/>
  <c r="BT1991"/>
  <c r="BR1991"/>
  <c r="CH1991" l="1"/>
  <c r="BV1991"/>
  <c r="CJ1991"/>
  <c r="BX1991"/>
  <c r="CI1991"/>
  <c r="BW1991"/>
  <c r="CL1991"/>
  <c r="BZ1991"/>
  <c r="CK1991"/>
  <c r="BY1991"/>
  <c r="CM1991"/>
  <c r="CA1991"/>
  <c r="CF1991"/>
  <c r="CG1991"/>
  <c r="CD1991"/>
  <c r="CC1991"/>
  <c r="CB1991"/>
  <c r="CE1991"/>
  <c r="BS1992" l="1"/>
  <c r="BP1992"/>
  <c r="BU1992"/>
  <c r="BQ1992"/>
  <c r="BT1992"/>
  <c r="BR1992"/>
  <c r="CL1992" l="1"/>
  <c r="BZ1992"/>
  <c r="CK1992"/>
  <c r="BY1992"/>
  <c r="CM1992"/>
  <c r="CA1992"/>
  <c r="CH1992"/>
  <c r="BV1992"/>
  <c r="CJ1992"/>
  <c r="BX1992"/>
  <c r="CI1992"/>
  <c r="BW1992"/>
  <c r="CC1992"/>
  <c r="CB1992"/>
  <c r="CE1992"/>
  <c r="CD1992"/>
  <c r="CF1992"/>
  <c r="CG1992"/>
  <c r="BS1993" l="1"/>
  <c r="BU1993"/>
  <c r="BQ1993"/>
  <c r="BT1993"/>
  <c r="BR1993"/>
  <c r="CK1993" l="1"/>
  <c r="BY1993"/>
  <c r="CB1993"/>
  <c r="BP1993"/>
  <c r="CM1993"/>
  <c r="CA1993"/>
  <c r="CL1993"/>
  <c r="BZ1993"/>
  <c r="CH1993"/>
  <c r="BV1993"/>
  <c r="CJ1993"/>
  <c r="BX1993"/>
  <c r="CI1993"/>
  <c r="BW1993"/>
  <c r="CC1993"/>
  <c r="CE1993"/>
  <c r="CD1993"/>
  <c r="CF1993"/>
  <c r="CG1993"/>
  <c r="BS1994" l="1"/>
  <c r="BQ1994"/>
  <c r="BU1994"/>
  <c r="BT1994"/>
  <c r="BR1994"/>
  <c r="CJ1994" l="1"/>
  <c r="BX1994"/>
  <c r="CB1994"/>
  <c r="BP1994"/>
  <c r="CM1994"/>
  <c r="CA1994"/>
  <c r="CH1994"/>
  <c r="BV1994"/>
  <c r="CI1994"/>
  <c r="BW1994"/>
  <c r="CL1994"/>
  <c r="BZ1994"/>
  <c r="CK1994"/>
  <c r="BY1994"/>
  <c r="CD1994"/>
  <c r="CG1994"/>
  <c r="CC1994"/>
  <c r="CF1994"/>
  <c r="CE1994"/>
  <c r="BS1995" l="1"/>
  <c r="BQ1995"/>
  <c r="BU1995"/>
  <c r="BT1995"/>
  <c r="BR1995"/>
  <c r="CJ1995" l="1"/>
  <c r="BX1995"/>
  <c r="CB1995"/>
  <c r="BP1995"/>
  <c r="CM1995"/>
  <c r="CA1995"/>
  <c r="CH1995"/>
  <c r="BV1995"/>
  <c r="CI1995"/>
  <c r="BW1995"/>
  <c r="CL1995"/>
  <c r="BZ1995"/>
  <c r="CK1995"/>
  <c r="BY1995"/>
  <c r="CD1995"/>
  <c r="CG1995"/>
  <c r="CC1995"/>
  <c r="CF1995"/>
  <c r="CE1995"/>
  <c r="BS1996" l="1"/>
  <c r="BQ1996"/>
  <c r="BU1996"/>
  <c r="BT1996"/>
  <c r="BR1996"/>
  <c r="CH1996" l="1"/>
  <c r="BV1996"/>
  <c r="CJ1996"/>
  <c r="BX1996"/>
  <c r="CB1996"/>
  <c r="BP1996"/>
  <c r="CM1996"/>
  <c r="CA1996"/>
  <c r="CI1996"/>
  <c r="BW1996"/>
  <c r="CL1996"/>
  <c r="BZ1996"/>
  <c r="CK1996"/>
  <c r="BY1996"/>
  <c r="CC1996"/>
  <c r="CF1996"/>
  <c r="CD1996"/>
  <c r="CG1996"/>
  <c r="CE1996"/>
  <c r="BS1997" l="1"/>
  <c r="BP1997"/>
  <c r="BQ1997"/>
  <c r="BT1997"/>
  <c r="BR1997"/>
  <c r="BU1997"/>
  <c r="CJ1997" l="1"/>
  <c r="BX1997"/>
  <c r="CI1997"/>
  <c r="BW1997"/>
  <c r="CL1997"/>
  <c r="BZ1997"/>
  <c r="CK1997"/>
  <c r="BY1997"/>
  <c r="CH1997"/>
  <c r="BV1997"/>
  <c r="CM1997"/>
  <c r="CA1997"/>
  <c r="CF1997"/>
  <c r="CE1997"/>
  <c r="CG1997"/>
  <c r="CD1997"/>
  <c r="CC1997"/>
  <c r="CB1997"/>
  <c r="BS1998" l="1"/>
  <c r="BQ1998"/>
  <c r="BU1998"/>
  <c r="BR1998"/>
  <c r="BT1998"/>
  <c r="CJ1998" l="1"/>
  <c r="BX1998"/>
  <c r="CL1998"/>
  <c r="BZ1998"/>
  <c r="CK1998"/>
  <c r="BY1998"/>
  <c r="CH1998"/>
  <c r="BV1998"/>
  <c r="CI1998"/>
  <c r="BW1998"/>
  <c r="CB1998"/>
  <c r="BP1998"/>
  <c r="CM1998"/>
  <c r="CA1998"/>
  <c r="CG1998"/>
  <c r="CE1998"/>
  <c r="CF1998"/>
  <c r="CD1998"/>
  <c r="CC1998"/>
  <c r="BS1999" l="1"/>
  <c r="BQ1999"/>
  <c r="BU1999"/>
  <c r="BT1999"/>
  <c r="BR1999"/>
  <c r="CJ1999" l="1"/>
  <c r="BX1999"/>
  <c r="CB1999"/>
  <c r="BP1999"/>
  <c r="CM1999"/>
  <c r="CA1999"/>
  <c r="CH1999"/>
  <c r="BV1999"/>
  <c r="CI1999"/>
  <c r="BW1999"/>
  <c r="CL1999"/>
  <c r="BZ1999"/>
  <c r="CK1999"/>
  <c r="BY1999"/>
  <c r="CG1999"/>
  <c r="CC1999"/>
  <c r="CD1999"/>
  <c r="CF1999"/>
  <c r="CE1999"/>
  <c r="BU2000" l="1"/>
  <c r="BT2000"/>
  <c r="BR2000"/>
  <c r="BS2000"/>
  <c r="BQ2000"/>
  <c r="CH2000" l="1"/>
  <c r="BV2000"/>
  <c r="CI2000"/>
  <c r="BW2000"/>
  <c r="CB2000"/>
  <c r="BP2000"/>
  <c r="CL2000"/>
  <c r="BZ2000"/>
  <c r="CK2000"/>
  <c r="BY2000"/>
  <c r="CM2000"/>
  <c r="CA2000"/>
  <c r="CJ2000"/>
  <c r="BX2000"/>
  <c r="CD2000"/>
  <c r="CG2000"/>
  <c r="CC2000"/>
  <c r="CE2000"/>
  <c r="CF2000"/>
  <c r="BS2001" l="1"/>
  <c r="BP2001"/>
  <c r="BQ2001"/>
  <c r="BU2001"/>
  <c r="BT2001"/>
  <c r="BR2001"/>
  <c r="CJ2001" l="1"/>
  <c r="BX2001"/>
  <c r="CM2001"/>
  <c r="CA2001"/>
  <c r="CH2001"/>
  <c r="BV2001"/>
  <c r="CI2001"/>
  <c r="BW2001"/>
  <c r="CL2001"/>
  <c r="BZ2001"/>
  <c r="CK2001"/>
  <c r="BY2001"/>
  <c r="CD2001"/>
  <c r="CB2001"/>
  <c r="CF2001"/>
  <c r="CE2001"/>
  <c r="CG2001"/>
  <c r="CC2001"/>
  <c r="BS2002" l="1"/>
  <c r="BP2002"/>
  <c r="BQ2002"/>
  <c r="BU2002"/>
  <c r="BT2002"/>
  <c r="BR2002"/>
  <c r="CJ2002" l="1"/>
  <c r="BX2002"/>
  <c r="CM2002"/>
  <c r="CA2002"/>
  <c r="CH2002"/>
  <c r="BV2002"/>
  <c r="CI2002"/>
  <c r="BW2002"/>
  <c r="CL2002"/>
  <c r="BZ2002"/>
  <c r="CK2002"/>
  <c r="BY2002"/>
  <c r="CD2002"/>
  <c r="CG2002"/>
  <c r="CC2002"/>
  <c r="CB2002"/>
  <c r="CF2002"/>
  <c r="CE2002"/>
  <c r="BS2003" l="1"/>
  <c r="BP2003"/>
  <c r="BQ2003"/>
  <c r="BU2003"/>
  <c r="BT2003"/>
  <c r="BR2003"/>
  <c r="CH2003" l="1"/>
  <c r="BV2003"/>
  <c r="CI2003"/>
  <c r="BW2003"/>
  <c r="CL2003"/>
  <c r="BZ2003"/>
  <c r="CK2003"/>
  <c r="BY2003"/>
  <c r="CJ2003"/>
  <c r="BX2003"/>
  <c r="CM2003"/>
  <c r="CA2003"/>
  <c r="CD2003"/>
  <c r="CG2003"/>
  <c r="CF2003"/>
  <c r="CE2003"/>
  <c r="CC2003"/>
  <c r="CB2003"/>
  <c r="BS2004" l="1"/>
  <c r="BP2004"/>
  <c r="BQ2004"/>
  <c r="BT2004"/>
  <c r="BR2004"/>
  <c r="BU2004"/>
  <c r="CI2004" l="1"/>
  <c r="BW2004"/>
  <c r="CM2004"/>
  <c r="CA2004"/>
  <c r="CJ2004"/>
  <c r="BX2004"/>
  <c r="CH2004"/>
  <c r="BV2004"/>
  <c r="CL2004"/>
  <c r="BZ2004"/>
  <c r="CK2004"/>
  <c r="BY2004"/>
  <c r="CG2004"/>
  <c r="CF2004"/>
  <c r="CC2004"/>
  <c r="CB2004"/>
  <c r="CD2004"/>
  <c r="CE2004"/>
  <c r="BU2005" l="1"/>
  <c r="BT2005"/>
  <c r="BR2005"/>
  <c r="BP2005"/>
  <c r="BS2005"/>
  <c r="BQ2005"/>
  <c r="CK2005" l="1"/>
  <c r="BY2005"/>
  <c r="CM2005"/>
  <c r="CA2005"/>
  <c r="CJ2005"/>
  <c r="BX2005"/>
  <c r="CL2005"/>
  <c r="BZ2005"/>
  <c r="CH2005"/>
  <c r="BV2005"/>
  <c r="CI2005"/>
  <c r="BW2005"/>
  <c r="CE2005"/>
  <c r="CB2005"/>
  <c r="CF2005"/>
  <c r="CC2005"/>
  <c r="CD2005"/>
  <c r="CG2005"/>
  <c r="BS2006" l="1"/>
  <c r="BP2006"/>
  <c r="BQ2006"/>
  <c r="BU2006"/>
  <c r="BT2006"/>
  <c r="BR2006"/>
  <c r="CH2006" l="1"/>
  <c r="BV2006"/>
  <c r="CI2006"/>
  <c r="BW2006"/>
  <c r="CL2006"/>
  <c r="BZ2006"/>
  <c r="CK2006"/>
  <c r="BY2006"/>
  <c r="CJ2006"/>
  <c r="BX2006"/>
  <c r="CM2006"/>
  <c r="CA2006"/>
  <c r="CD2006"/>
  <c r="CG2006"/>
  <c r="CF2006"/>
  <c r="CC2006"/>
  <c r="CB2006"/>
  <c r="CE2006"/>
  <c r="BS2007" l="1"/>
  <c r="BP2007"/>
  <c r="BQ2007"/>
  <c r="BR2007"/>
  <c r="BU2007"/>
  <c r="BT2007"/>
  <c r="CJ2007" l="1"/>
  <c r="BX2007"/>
  <c r="CL2007"/>
  <c r="BZ2007"/>
  <c r="CK2007"/>
  <c r="BY2007"/>
  <c r="CH2007"/>
  <c r="BV2007"/>
  <c r="CI2007"/>
  <c r="BW2007"/>
  <c r="CM2007"/>
  <c r="CA2007"/>
  <c r="CG2007"/>
  <c r="CD2007"/>
  <c r="CF2007"/>
  <c r="CC2007"/>
  <c r="CB2007"/>
  <c r="CE2007"/>
  <c r="BU2008" l="1"/>
  <c r="BT2008"/>
  <c r="BR2008"/>
  <c r="BS2008"/>
  <c r="BQ2008"/>
  <c r="CL2008" l="1"/>
  <c r="BZ2008"/>
  <c r="CK2008"/>
  <c r="BY2008"/>
  <c r="CH2008"/>
  <c r="BV2008"/>
  <c r="CI2008"/>
  <c r="BW2008"/>
  <c r="CB2008"/>
  <c r="BP2008"/>
  <c r="CM2008"/>
  <c r="CA2008"/>
  <c r="CJ2008"/>
  <c r="BX2008"/>
  <c r="CE2008"/>
  <c r="CC2008"/>
  <c r="CD2008"/>
  <c r="CG2008"/>
  <c r="CF2008"/>
  <c r="BS2009" l="1"/>
  <c r="BQ2009"/>
  <c r="BR2009"/>
  <c r="BU2009"/>
  <c r="BT2009"/>
  <c r="CJ2009" l="1"/>
  <c r="BX2009"/>
  <c r="CL2009"/>
  <c r="BZ2009"/>
  <c r="CK2009"/>
  <c r="BY2009"/>
  <c r="CH2009"/>
  <c r="BV2009"/>
  <c r="CI2009"/>
  <c r="BW2009"/>
  <c r="CB2009"/>
  <c r="BP2009"/>
  <c r="CM2009"/>
  <c r="CA2009"/>
  <c r="CG2009"/>
  <c r="CD2009"/>
  <c r="CF2009"/>
  <c r="CC2009"/>
  <c r="CE2009"/>
  <c r="BS2010" l="1"/>
  <c r="BQ2010"/>
  <c r="BU2010"/>
  <c r="BT2010"/>
  <c r="BR2010"/>
  <c r="CH2010" l="1"/>
  <c r="BV2010"/>
  <c r="CI2010"/>
  <c r="BW2010"/>
  <c r="CL2010"/>
  <c r="BZ2010"/>
  <c r="CK2010"/>
  <c r="BY2010"/>
  <c r="CJ2010"/>
  <c r="BX2010"/>
  <c r="CB2010"/>
  <c r="BP2010"/>
  <c r="CM2010"/>
  <c r="CA2010"/>
  <c r="CG2010"/>
  <c r="CD2010"/>
  <c r="CC2010"/>
  <c r="CF2010"/>
  <c r="CE2010"/>
  <c r="BU2011" l="1"/>
  <c r="BT2011"/>
  <c r="BR2011"/>
  <c r="BS2011"/>
  <c r="BP2011"/>
  <c r="BQ2011"/>
  <c r="CM2011" l="1"/>
  <c r="CA2011"/>
  <c r="CJ2011"/>
  <c r="BX2011"/>
  <c r="CL2011"/>
  <c r="BZ2011"/>
  <c r="CK2011"/>
  <c r="BY2011"/>
  <c r="CH2011"/>
  <c r="BV2011"/>
  <c r="CI2011"/>
  <c r="BW2011"/>
  <c r="CC2011"/>
  <c r="CE2011"/>
  <c r="CF2011"/>
  <c r="CB2011"/>
  <c r="CD2011"/>
  <c r="CG2011"/>
  <c r="BU2012" l="1"/>
  <c r="BT2012"/>
  <c r="BR2012"/>
  <c r="BS2012"/>
  <c r="BQ2012"/>
  <c r="CK2012" l="1"/>
  <c r="BY2012"/>
  <c r="CJ2012"/>
  <c r="BX2012"/>
  <c r="CM2012"/>
  <c r="CA2012"/>
  <c r="CL2012"/>
  <c r="BZ2012"/>
  <c r="CB2012"/>
  <c r="BP2012"/>
  <c r="CH2012"/>
  <c r="BV2012"/>
  <c r="CI2012"/>
  <c r="BW2012"/>
  <c r="CC2012"/>
  <c r="CD2012"/>
  <c r="CG2012"/>
  <c r="CF2012"/>
  <c r="CE2012"/>
  <c r="BU2013" l="1"/>
  <c r="BT2013"/>
  <c r="BR2013"/>
  <c r="BS2013"/>
  <c r="BP2013"/>
  <c r="BQ2013"/>
  <c r="CM2013" l="1"/>
  <c r="CA2013"/>
  <c r="CJ2013"/>
  <c r="BX2013"/>
  <c r="CL2013"/>
  <c r="BZ2013"/>
  <c r="CK2013"/>
  <c r="BY2013"/>
  <c r="CH2013"/>
  <c r="BV2013"/>
  <c r="CI2013"/>
  <c r="BW2013"/>
  <c r="CC2013"/>
  <c r="CE2013"/>
  <c r="CF2013"/>
  <c r="CB2013"/>
  <c r="CD2013"/>
  <c r="CG2013"/>
  <c r="BU2014" l="1"/>
  <c r="BT2014"/>
  <c r="BR2014"/>
  <c r="BS2014"/>
  <c r="BP2014"/>
  <c r="BQ2014"/>
  <c r="CM2014" l="1"/>
  <c r="CA2014"/>
  <c r="CJ2014"/>
  <c r="BX2014"/>
  <c r="CL2014"/>
  <c r="BZ2014"/>
  <c r="CK2014"/>
  <c r="BY2014"/>
  <c r="CH2014"/>
  <c r="BV2014"/>
  <c r="CI2014"/>
  <c r="BW2014"/>
  <c r="CB2014"/>
  <c r="CD2014"/>
  <c r="CG2014"/>
  <c r="CE2014"/>
  <c r="CF2014"/>
  <c r="CC2014"/>
  <c r="BS2015" l="1"/>
  <c r="BQ2015"/>
  <c r="BU2015"/>
  <c r="BT2015"/>
  <c r="BR2015"/>
  <c r="CI2015" l="1"/>
  <c r="BW2015"/>
  <c r="CL2015"/>
  <c r="BZ2015"/>
  <c r="CK2015"/>
  <c r="BY2015"/>
  <c r="CH2015"/>
  <c r="BV2015"/>
  <c r="CJ2015"/>
  <c r="BX2015"/>
  <c r="CB2015"/>
  <c r="BP2015"/>
  <c r="CM2015"/>
  <c r="CA2015"/>
  <c r="CD2015"/>
  <c r="CE2015"/>
  <c r="CF2015"/>
  <c r="CC2015"/>
  <c r="CG2015"/>
  <c r="BW2016" l="1"/>
  <c r="BX2016"/>
  <c r="BV2016"/>
  <c r="BZ2016"/>
  <c r="CA2016"/>
  <c r="BY2016"/>
  <c r="BQ2016" l="1"/>
  <c r="BS2016"/>
  <c r="BR2016"/>
  <c r="BU2016"/>
  <c r="BP2016"/>
  <c r="BT2016"/>
  <c r="CF2016"/>
  <c r="CJ2016"/>
  <c r="CG2016"/>
  <c r="CI2016"/>
  <c r="CH2016"/>
  <c r="CK2016"/>
  <c r="BW2017" l="1"/>
  <c r="BX2017"/>
  <c r="BV2017"/>
  <c r="BY2017"/>
  <c r="BZ2017"/>
  <c r="CA2017"/>
  <c r="CB2016"/>
  <c r="CD2016"/>
  <c r="BP2017" l="1"/>
  <c r="BR2017"/>
  <c r="BU2017"/>
  <c r="BQ2017"/>
  <c r="BS2017"/>
  <c r="BT2017"/>
  <c r="CF2017"/>
  <c r="CG2017"/>
  <c r="CI2017"/>
  <c r="CJ2017"/>
  <c r="CH2017"/>
  <c r="CK2017"/>
  <c r="CB2017" l="1"/>
  <c r="CD2017"/>
  <c r="BP8" l="1"/>
  <c r="CB8"/>
  <c r="AW8"/>
  <c r="BQ8"/>
  <c r="CC8"/>
  <c r="AX8"/>
  <c r="BD8"/>
  <c r="BW8"/>
  <c r="CI8"/>
  <c r="BG8"/>
  <c r="CL8"/>
  <c r="BZ8"/>
  <c r="BR8"/>
  <c r="CD8"/>
  <c r="AY8"/>
  <c r="BY8"/>
  <c r="BF8"/>
  <c r="CK8"/>
  <c r="CJ8"/>
  <c r="BE8"/>
  <c r="BX8"/>
  <c r="BV8"/>
  <c r="BC8"/>
  <c r="CH8"/>
  <c r="BA8"/>
  <c r="CF8"/>
  <c r="BT8"/>
  <c r="AZ8"/>
  <c r="BS8"/>
  <c r="CE8"/>
  <c r="CA8"/>
  <c r="CM8"/>
  <c r="BH8"/>
  <c r="BB8"/>
  <c r="BU8"/>
  <c r="CG8"/>
  <c r="AV8" l="1"/>
  <c r="BI8"/>
  <c r="B7"/>
  <c r="E7"/>
  <c r="BK8" l="1"/>
  <c r="D8" l="1"/>
  <c r="BL8"/>
  <c r="BO8" l="1"/>
  <c r="BN8"/>
  <c r="BM8"/>
  <c r="C8" l="1"/>
  <c r="AW9" l="1"/>
  <c r="BP9"/>
  <c r="CB9"/>
  <c r="BE9"/>
  <c r="CJ9"/>
  <c r="BX9"/>
  <c r="CM9"/>
  <c r="BH9"/>
  <c r="CA9"/>
  <c r="BG9"/>
  <c r="BZ9"/>
  <c r="CL9"/>
  <c r="CK9"/>
  <c r="BF9"/>
  <c r="BY9"/>
  <c r="BD9"/>
  <c r="CI9"/>
  <c r="BW9"/>
  <c r="CG9"/>
  <c r="BB9"/>
  <c r="BU9"/>
  <c r="AZ9"/>
  <c r="CE9"/>
  <c r="BS9"/>
  <c r="BC9"/>
  <c r="CH9"/>
  <c r="BV9"/>
  <c r="AX9"/>
  <c r="CC9"/>
  <c r="BQ9"/>
  <c r="BA9"/>
  <c r="CF9"/>
  <c r="BT9"/>
  <c r="AY9"/>
  <c r="BR9"/>
  <c r="CD9"/>
  <c r="AV9" l="1"/>
  <c r="B8"/>
  <c r="BI9"/>
  <c r="E8"/>
  <c r="BK9" l="1"/>
  <c r="D9" l="1"/>
  <c r="BL9"/>
  <c r="BO9" l="1"/>
  <c r="BN9"/>
  <c r="BM9"/>
  <c r="C9" l="1"/>
  <c r="BX10" l="1"/>
  <c r="CJ10"/>
  <c r="BE10"/>
  <c r="CA10"/>
  <c r="CM10"/>
  <c r="BH10"/>
  <c r="BA10"/>
  <c r="BT10"/>
  <c r="CF10"/>
  <c r="CL10"/>
  <c r="BZ10"/>
  <c r="BG10"/>
  <c r="CI10"/>
  <c r="BW10"/>
  <c r="BD10"/>
  <c r="AY10"/>
  <c r="BR10"/>
  <c r="CD10"/>
  <c r="AW10"/>
  <c r="BP10"/>
  <c r="CB10"/>
  <c r="CC10"/>
  <c r="BQ10"/>
  <c r="AX10"/>
  <c r="AZ10"/>
  <c r="BS10"/>
  <c r="CE10"/>
  <c r="CH10"/>
  <c r="BV10"/>
  <c r="BC10"/>
  <c r="CG10"/>
  <c r="BU10"/>
  <c r="BB10"/>
  <c r="CK10"/>
  <c r="BY10"/>
  <c r="BF10"/>
  <c r="AV10" l="1"/>
  <c r="BI10"/>
  <c r="E9"/>
  <c r="B9"/>
  <c r="BK10" l="1"/>
  <c r="BL10" l="1"/>
  <c r="D10"/>
  <c r="BO10" l="1"/>
  <c r="BM10"/>
  <c r="BN10"/>
  <c r="C10" l="1"/>
  <c r="AY11" l="1"/>
  <c r="BR11"/>
  <c r="CD11"/>
  <c r="CH11"/>
  <c r="BC11"/>
  <c r="BV11"/>
  <c r="CK11"/>
  <c r="BF11"/>
  <c r="BY11"/>
  <c r="BE11"/>
  <c r="CJ11"/>
  <c r="BX11"/>
  <c r="CA11"/>
  <c r="BH11"/>
  <c r="CM11"/>
  <c r="AW11"/>
  <c r="CB11"/>
  <c r="AV11"/>
  <c r="BP11"/>
  <c r="BB11"/>
  <c r="CG11"/>
  <c r="BU11"/>
  <c r="BD11"/>
  <c r="BW11"/>
  <c r="CI11"/>
  <c r="CF11"/>
  <c r="BT11"/>
  <c r="BA11"/>
  <c r="AZ11"/>
  <c r="CE11"/>
  <c r="BS11"/>
  <c r="CL11"/>
  <c r="BG11"/>
  <c r="BZ11"/>
  <c r="AX11"/>
  <c r="BQ11"/>
  <c r="CC11"/>
  <c r="B10" l="1"/>
  <c r="E10"/>
  <c r="BI11"/>
  <c r="BJ11" l="1"/>
  <c r="AH12" s="1"/>
  <c r="BK11"/>
  <c r="D11" l="1"/>
  <c r="BL11"/>
  <c r="BO11" l="1"/>
  <c r="BN11"/>
  <c r="BM11"/>
  <c r="C11" l="1"/>
  <c r="CL12" l="1"/>
  <c r="BZ12"/>
  <c r="BG12"/>
  <c r="BY12"/>
  <c r="CK12"/>
  <c r="BF12"/>
  <c r="BU12"/>
  <c r="BB12"/>
  <c r="CG12"/>
  <c r="BX12"/>
  <c r="CJ12"/>
  <c r="BE12"/>
  <c r="BS12"/>
  <c r="CE12"/>
  <c r="AZ12"/>
  <c r="CD12"/>
  <c r="AY12"/>
  <c r="BR12"/>
  <c r="AV12"/>
  <c r="BP12"/>
  <c r="CB12"/>
  <c r="AW12"/>
  <c r="BH12"/>
  <c r="CA12"/>
  <c r="CM12"/>
  <c r="BV12"/>
  <c r="BC12"/>
  <c r="CH12"/>
  <c r="BQ12"/>
  <c r="AX12"/>
  <c r="CC12"/>
  <c r="BT12"/>
  <c r="BA12"/>
  <c r="CF12"/>
  <c r="BW12"/>
  <c r="BD12"/>
  <c r="CI12"/>
  <c r="E11" l="1"/>
  <c r="BI12"/>
  <c r="B11"/>
  <c r="BJ12" l="1"/>
  <c r="BK12"/>
  <c r="BL12" l="1"/>
  <c r="D12"/>
  <c r="BO12" l="1"/>
  <c r="BN12"/>
  <c r="BM12"/>
  <c r="C12" l="1"/>
  <c r="BY13" l="1"/>
  <c r="BV13"/>
  <c r="CA13"/>
  <c r="BS13"/>
  <c r="BT13"/>
  <c r="AV13"/>
  <c r="BP13"/>
  <c r="BU13"/>
  <c r="BZ13"/>
  <c r="BR13"/>
  <c r="BW13"/>
  <c r="BX13"/>
  <c r="BQ13"/>
  <c r="B12" l="1"/>
  <c r="AH13" l="1"/>
  <c r="CJ13" l="1"/>
  <c r="BC13" l="1"/>
  <c r="CG13"/>
  <c r="BA13"/>
  <c r="CI13"/>
  <c r="CC13"/>
  <c r="CK13"/>
  <c r="BF13"/>
  <c r="BB13"/>
  <c r="AZ13"/>
  <c r="CF13"/>
  <c r="CE13"/>
  <c r="AX13"/>
  <c r="AY13"/>
  <c r="BH13"/>
  <c r="CL13"/>
  <c r="CB13"/>
  <c r="CD13"/>
  <c r="AW13"/>
  <c r="BE13"/>
  <c r="CH13"/>
  <c r="BG13"/>
  <c r="CM13"/>
  <c r="BD13"/>
  <c r="BI13" l="1"/>
  <c r="BK13" s="1"/>
  <c r="E12"/>
  <c r="BJ13" l="1"/>
  <c r="AH14" s="1"/>
  <c r="D13"/>
  <c r="BL13"/>
  <c r="BO13" l="1"/>
  <c r="AG14" s="1"/>
  <c r="BN13"/>
  <c r="BM13"/>
  <c r="C13" l="1"/>
  <c r="BU14" l="1"/>
  <c r="BB14"/>
  <c r="CG14"/>
  <c r="BY14"/>
  <c r="BF14"/>
  <c r="CK14"/>
  <c r="BG14"/>
  <c r="BZ14"/>
  <c r="CL14"/>
  <c r="CE14"/>
  <c r="AZ14"/>
  <c r="BS14"/>
  <c r="BR14"/>
  <c r="AY14"/>
  <c r="CD14"/>
  <c r="BE14"/>
  <c r="BX14"/>
  <c r="CJ14"/>
  <c r="CI14"/>
  <c r="BD14"/>
  <c r="BW14"/>
  <c r="AX14"/>
  <c r="CC14"/>
  <c r="BQ14"/>
  <c r="CF14"/>
  <c r="BA14"/>
  <c r="BT14"/>
  <c r="CB14"/>
  <c r="AW14"/>
  <c r="BP14"/>
  <c r="CH14"/>
  <c r="BC14"/>
  <c r="BV14"/>
  <c r="CM14"/>
  <c r="BH14"/>
  <c r="CA14"/>
  <c r="AV14" l="1"/>
  <c r="BI14"/>
  <c r="B13"/>
  <c r="E13"/>
  <c r="BJ14" l="1"/>
  <c r="AH15" s="1"/>
  <c r="BK14"/>
  <c r="D14" s="1"/>
  <c r="BL14" l="1"/>
  <c r="BN14"/>
  <c r="BM14"/>
  <c r="BO14"/>
  <c r="AG15" s="1"/>
  <c r="C14" l="1"/>
  <c r="AX15" l="1"/>
  <c r="CC15"/>
  <c r="BQ15"/>
  <c r="BV15"/>
  <c r="CH15"/>
  <c r="BC15"/>
  <c r="BB15"/>
  <c r="CG15"/>
  <c r="BU15"/>
  <c r="CD15"/>
  <c r="BR15"/>
  <c r="AY15"/>
  <c r="BZ15"/>
  <c r="CL15"/>
  <c r="BG15"/>
  <c r="AW15"/>
  <c r="CB15"/>
  <c r="BP15"/>
  <c r="CM15"/>
  <c r="CA15"/>
  <c r="BH15"/>
  <c r="CF15"/>
  <c r="BT15"/>
  <c r="BA15"/>
  <c r="BF15"/>
  <c r="CK15"/>
  <c r="BY15"/>
  <c r="CI15"/>
  <c r="BD15"/>
  <c r="BW15"/>
  <c r="AZ15"/>
  <c r="CE15"/>
  <c r="BS15"/>
  <c r="BE15"/>
  <c r="BX15"/>
  <c r="CJ15"/>
  <c r="AV15" l="1"/>
  <c r="BI15"/>
  <c r="E14"/>
  <c r="B14"/>
  <c r="BJ15" l="1"/>
  <c r="AH16" s="1"/>
  <c r="BK15"/>
  <c r="D15" s="1"/>
  <c r="BL15" l="1"/>
  <c r="BM15"/>
  <c r="BN15"/>
  <c r="BO15"/>
  <c r="AG16" s="1"/>
  <c r="C15" l="1"/>
  <c r="CJ16" l="1"/>
  <c r="BX16"/>
  <c r="BE16"/>
  <c r="BS16"/>
  <c r="CE16"/>
  <c r="AZ16"/>
  <c r="AY16"/>
  <c r="BR16"/>
  <c r="CD16"/>
  <c r="CH16"/>
  <c r="BV16"/>
  <c r="BC16"/>
  <c r="BP16"/>
  <c r="AW16"/>
  <c r="CB16"/>
  <c r="CK16"/>
  <c r="BF16"/>
  <c r="BY16"/>
  <c r="BH16"/>
  <c r="CA16"/>
  <c r="CM16"/>
  <c r="BU16"/>
  <c r="CG16"/>
  <c r="BB16"/>
  <c r="BZ16"/>
  <c r="BG16"/>
  <c r="CL16"/>
  <c r="BT16"/>
  <c r="BA16"/>
  <c r="CF16"/>
  <c r="CC16"/>
  <c r="BQ16"/>
  <c r="AX16"/>
  <c r="BW16"/>
  <c r="CI16"/>
  <c r="BD16"/>
  <c r="AV16" l="1"/>
  <c r="BI16"/>
  <c r="BK16" s="1"/>
  <c r="E15"/>
  <c r="B15"/>
  <c r="BJ16" l="1"/>
  <c r="AH17" s="1"/>
  <c r="BL16" l="1"/>
  <c r="D16"/>
  <c r="BN16" l="1"/>
  <c r="BM16"/>
  <c r="BO16"/>
  <c r="AG17" s="1"/>
  <c r="AS17" l="1"/>
  <c r="AT17"/>
  <c r="AQ17"/>
  <c r="AR17"/>
  <c r="AO17"/>
  <c r="AP17"/>
  <c r="AM17"/>
  <c r="AN17"/>
  <c r="AK17"/>
  <c r="AL17"/>
  <c r="AI17"/>
  <c r="AJ17"/>
  <c r="C16"/>
  <c r="AU17" l="1"/>
  <c r="AV17" s="1"/>
  <c r="BA17"/>
  <c r="BT17"/>
  <c r="CF17"/>
  <c r="CL17"/>
  <c r="BG17"/>
  <c r="BZ17"/>
  <c r="AY17"/>
  <c r="CD17"/>
  <c r="BR17"/>
  <c r="BU17"/>
  <c r="BB17"/>
  <c r="CG17"/>
  <c r="AX17"/>
  <c r="CC17"/>
  <c r="BQ17"/>
  <c r="BX17"/>
  <c r="CJ17"/>
  <c r="BE17"/>
  <c r="BV17"/>
  <c r="CH17"/>
  <c r="BC17"/>
  <c r="CI17"/>
  <c r="BD17"/>
  <c r="BW17"/>
  <c r="AW17"/>
  <c r="CB17"/>
  <c r="BP17"/>
  <c r="AZ17"/>
  <c r="BS17"/>
  <c r="CE17"/>
  <c r="BY17"/>
  <c r="BF17"/>
  <c r="CK17"/>
  <c r="CA17"/>
  <c r="BH17"/>
  <c r="CM17"/>
  <c r="BI17" l="1"/>
  <c r="BK17" s="1"/>
  <c r="B16"/>
  <c r="E16"/>
  <c r="BJ17" l="1"/>
  <c r="AH18" s="1"/>
  <c r="BL17"/>
  <c r="D17" l="1"/>
  <c r="BM17"/>
  <c r="BN17"/>
  <c r="BO17"/>
  <c r="AG18" s="1"/>
  <c r="AT18" l="1"/>
  <c r="AK18"/>
  <c r="AO18"/>
  <c r="AS18"/>
  <c r="AN18"/>
  <c r="AI18"/>
  <c r="AM18"/>
  <c r="AQ18"/>
  <c r="AL18"/>
  <c r="AP18"/>
  <c r="AJ18"/>
  <c r="AR18"/>
  <c r="C17"/>
  <c r="AU18" l="1"/>
  <c r="CA18"/>
  <c r="CM18"/>
  <c r="BH18"/>
  <c r="BQ18"/>
  <c r="AX18"/>
  <c r="CC18"/>
  <c r="CD18"/>
  <c r="BR18"/>
  <c r="AY18"/>
  <c r="BE18"/>
  <c r="BX18"/>
  <c r="CJ18"/>
  <c r="BV18"/>
  <c r="BC18"/>
  <c r="CH18"/>
  <c r="CE18"/>
  <c r="AZ18"/>
  <c r="BS18"/>
  <c r="BG18"/>
  <c r="CL18"/>
  <c r="BZ18"/>
  <c r="BW18"/>
  <c r="BD18"/>
  <c r="CI18"/>
  <c r="CK18"/>
  <c r="BY18"/>
  <c r="BF18"/>
  <c r="BB18"/>
  <c r="CG18"/>
  <c r="BU18"/>
  <c r="CF18"/>
  <c r="BT18"/>
  <c r="BA18"/>
  <c r="AW18"/>
  <c r="BP18"/>
  <c r="CB18"/>
  <c r="AV18" l="1"/>
  <c r="BI18"/>
  <c r="BK18" s="1"/>
  <c r="E17"/>
  <c r="B17"/>
  <c r="BJ18" l="1"/>
  <c r="AH19" s="1"/>
  <c r="D18"/>
  <c r="BL18" l="1"/>
  <c r="BN18" s="1"/>
  <c r="BM18" l="1"/>
  <c r="BO18"/>
  <c r="AG19" s="1"/>
  <c r="AT19" l="1"/>
  <c r="CA19" s="1"/>
  <c r="AK19"/>
  <c r="AO19"/>
  <c r="BV19" s="1"/>
  <c r="AS19"/>
  <c r="AI19"/>
  <c r="AM19"/>
  <c r="AQ19"/>
  <c r="BX19" s="1"/>
  <c r="AJ19"/>
  <c r="AN19"/>
  <c r="AR19"/>
  <c r="AL19"/>
  <c r="AP19"/>
  <c r="BP19"/>
  <c r="C18"/>
  <c r="CF19" l="1"/>
  <c r="AZ19"/>
  <c r="CC19"/>
  <c r="CK19"/>
  <c r="CI19"/>
  <c r="CL19"/>
  <c r="CD19"/>
  <c r="CG19"/>
  <c r="BH19"/>
  <c r="CM19"/>
  <c r="BT19"/>
  <c r="BG19"/>
  <c r="BS19"/>
  <c r="BD19"/>
  <c r="AY19"/>
  <c r="AW19"/>
  <c r="BF19"/>
  <c r="BE19"/>
  <c r="AX19"/>
  <c r="BU19"/>
  <c r="BB19"/>
  <c r="CJ19"/>
  <c r="BQ19"/>
  <c r="BR19"/>
  <c r="CE19"/>
  <c r="CB19"/>
  <c r="BW19"/>
  <c r="BA19"/>
  <c r="AU19"/>
  <c r="BY19"/>
  <c r="BZ19"/>
  <c r="CH19"/>
  <c r="BC19"/>
  <c r="AV19" l="1"/>
  <c r="BI19"/>
  <c r="BK19" s="1"/>
  <c r="E18"/>
  <c r="B18"/>
  <c r="BJ19" l="1"/>
  <c r="AH20" s="1"/>
  <c r="D19"/>
  <c r="BL19" l="1"/>
  <c r="BM19" s="1"/>
  <c r="BO19" l="1"/>
  <c r="AG20" s="1"/>
  <c r="BN19"/>
  <c r="C19" s="1"/>
  <c r="AN20" l="1"/>
  <c r="CG20" s="1"/>
  <c r="AL20"/>
  <c r="CE20" s="1"/>
  <c r="AM20"/>
  <c r="AJ20"/>
  <c r="AX20" s="1"/>
  <c r="AO20"/>
  <c r="BC20" s="1"/>
  <c r="AT20"/>
  <c r="CM20" s="1"/>
  <c r="AR20"/>
  <c r="BF20" s="1"/>
  <c r="AP20"/>
  <c r="BD20" s="1"/>
  <c r="AQ20"/>
  <c r="BE20" s="1"/>
  <c r="AI20"/>
  <c r="AW20" s="1"/>
  <c r="AS20"/>
  <c r="BZ20" s="1"/>
  <c r="AK20"/>
  <c r="BR20" s="1"/>
  <c r="CH20"/>
  <c r="CB20"/>
  <c r="CJ20"/>
  <c r="CF20"/>
  <c r="BV20"/>
  <c r="BT20"/>
  <c r="BA20"/>
  <c r="BX20" l="1"/>
  <c r="BY20"/>
  <c r="BG20"/>
  <c r="CL20"/>
  <c r="BU20"/>
  <c r="CK20"/>
  <c r="BB20"/>
  <c r="BP20"/>
  <c r="BQ20"/>
  <c r="BW20"/>
  <c r="BS20"/>
  <c r="CI20"/>
  <c r="AY20"/>
  <c r="CD20"/>
  <c r="AU20"/>
  <c r="AV20" s="1"/>
  <c r="AZ20"/>
  <c r="CC20"/>
  <c r="CA20"/>
  <c r="BH20"/>
  <c r="B19" l="1"/>
  <c r="BI20"/>
  <c r="BK20" s="1"/>
  <c r="BL20" s="1"/>
  <c r="BM20" s="1"/>
  <c r="E19"/>
  <c r="BJ20"/>
  <c r="AH21" s="1"/>
  <c r="BN20" l="1"/>
  <c r="C20" s="1"/>
  <c r="BO20"/>
  <c r="AG21" s="1"/>
  <c r="D20"/>
  <c r="AR21" l="1"/>
  <c r="AJ21"/>
  <c r="BQ21" s="1"/>
  <c r="AM21"/>
  <c r="AP21"/>
  <c r="AO21"/>
  <c r="AT21"/>
  <c r="AL21"/>
  <c r="AN21"/>
  <c r="CG21" s="1"/>
  <c r="AQ21"/>
  <c r="AI21"/>
  <c r="BP21" s="1"/>
  <c r="AS21"/>
  <c r="AK21"/>
  <c r="BA21" l="1"/>
  <c r="CK21"/>
  <c r="BG21"/>
  <c r="CE21"/>
  <c r="CI21"/>
  <c r="CD21"/>
  <c r="BH21"/>
  <c r="CJ21"/>
  <c r="CH21"/>
  <c r="CM21"/>
  <c r="AY21"/>
  <c r="BX21"/>
  <c r="BW21"/>
  <c r="CC21"/>
  <c r="BS21"/>
  <c r="BE21"/>
  <c r="BD21"/>
  <c r="BV21"/>
  <c r="CB21"/>
  <c r="CA21"/>
  <c r="AZ21"/>
  <c r="BR21"/>
  <c r="AX21"/>
  <c r="BC21"/>
  <c r="BZ21"/>
  <c r="BY21"/>
  <c r="BB21"/>
  <c r="CF21"/>
  <c r="AU21"/>
  <c r="AV21" s="1"/>
  <c r="BU21"/>
  <c r="AW21"/>
  <c r="BF21"/>
  <c r="CL21"/>
  <c r="BT21"/>
  <c r="B20" l="1"/>
  <c r="E20"/>
  <c r="BI21"/>
  <c r="BK21" s="1"/>
  <c r="BJ21" l="1"/>
  <c r="AH22" s="1"/>
  <c r="BL21"/>
  <c r="D21" l="1"/>
  <c r="BM21"/>
  <c r="BN21"/>
  <c r="BO21"/>
  <c r="AG22" s="1"/>
  <c r="AT22" l="1"/>
  <c r="AK22"/>
  <c r="AO22"/>
  <c r="AS22"/>
  <c r="AI22"/>
  <c r="AM22"/>
  <c r="AQ22"/>
  <c r="AL22"/>
  <c r="AP22"/>
  <c r="AJ22"/>
  <c r="AN22"/>
  <c r="AR22"/>
  <c r="C21"/>
  <c r="BR22" l="1"/>
  <c r="CD22"/>
  <c r="AY22"/>
  <c r="CA22"/>
  <c r="CM22"/>
  <c r="BH22"/>
  <c r="AW22"/>
  <c r="BP22"/>
  <c r="AU22"/>
  <c r="CB22"/>
  <c r="BS22"/>
  <c r="CE22"/>
  <c r="AZ22"/>
  <c r="BA22"/>
  <c r="BT22"/>
  <c r="CF22"/>
  <c r="CG22"/>
  <c r="BB22"/>
  <c r="BU22"/>
  <c r="BY22"/>
  <c r="CK22"/>
  <c r="BF22"/>
  <c r="BZ22"/>
  <c r="CL22"/>
  <c r="BG22"/>
  <c r="AX22"/>
  <c r="BQ22"/>
  <c r="CC22"/>
  <c r="BX22"/>
  <c r="CJ22"/>
  <c r="BE22"/>
  <c r="BD22"/>
  <c r="BW22"/>
  <c r="CI22"/>
  <c r="BC22"/>
  <c r="BV22"/>
  <c r="CH22"/>
  <c r="AV22" l="1"/>
  <c r="BI22"/>
  <c r="BK22" s="1"/>
  <c r="E21"/>
  <c r="B21"/>
  <c r="BJ22" l="1"/>
  <c r="AH23" s="1"/>
  <c r="BL22" l="1"/>
  <c r="D22"/>
  <c r="BO22" l="1"/>
  <c r="AG23" s="1"/>
  <c r="BN22"/>
  <c r="BM22"/>
  <c r="AT23" l="1"/>
  <c r="AK23"/>
  <c r="AO23"/>
  <c r="AS23"/>
  <c r="AL23"/>
  <c r="AI23"/>
  <c r="AM23"/>
  <c r="AQ23"/>
  <c r="AJ23"/>
  <c r="AN23"/>
  <c r="AR23"/>
  <c r="AP23"/>
  <c r="C22"/>
  <c r="BZ23" l="1"/>
  <c r="BG23"/>
  <c r="CL23"/>
  <c r="BX23"/>
  <c r="BE23"/>
  <c r="CJ23"/>
  <c r="BH23"/>
  <c r="CM23"/>
  <c r="CA23"/>
  <c r="BF23"/>
  <c r="CK23"/>
  <c r="BY23"/>
  <c r="CE23"/>
  <c r="BS23"/>
  <c r="AZ23"/>
  <c r="BR23"/>
  <c r="AY23"/>
  <c r="CD23"/>
  <c r="BA23"/>
  <c r="CF23"/>
  <c r="BT23"/>
  <c r="AU23"/>
  <c r="AW23"/>
  <c r="BP23"/>
  <c r="CB23"/>
  <c r="AX23"/>
  <c r="CC23"/>
  <c r="BQ23"/>
  <c r="CI23"/>
  <c r="BW23"/>
  <c r="BD23"/>
  <c r="CG23"/>
  <c r="BU23"/>
  <c r="BB23"/>
  <c r="CH23"/>
  <c r="BV23"/>
  <c r="BC23"/>
  <c r="AV23" l="1"/>
  <c r="B22"/>
  <c r="E22"/>
  <c r="BI23"/>
  <c r="BK23" s="1"/>
  <c r="BJ23" l="1"/>
  <c r="AH24" s="1"/>
  <c r="D23"/>
  <c r="BL23" l="1"/>
  <c r="BN23" s="1"/>
  <c r="BM23" l="1"/>
  <c r="BO23"/>
  <c r="AG24" s="1"/>
  <c r="AT24" l="1"/>
  <c r="AK24"/>
  <c r="BR24" s="1"/>
  <c r="AO24"/>
  <c r="AS24"/>
  <c r="BZ24" s="1"/>
  <c r="AN24"/>
  <c r="AI24"/>
  <c r="AM24"/>
  <c r="AQ24"/>
  <c r="BX24" s="1"/>
  <c r="AL24"/>
  <c r="AP24"/>
  <c r="BW24" s="1"/>
  <c r="AJ24"/>
  <c r="AR24"/>
  <c r="BY24" s="1"/>
  <c r="CA24"/>
  <c r="BV24"/>
  <c r="BT24"/>
  <c r="BS24"/>
  <c r="BQ24"/>
  <c r="C23"/>
  <c r="CK24" l="1"/>
  <c r="BE24"/>
  <c r="CG24"/>
  <c r="CJ24"/>
  <c r="CE24"/>
  <c r="BF24"/>
  <c r="AX24"/>
  <c r="AZ24"/>
  <c r="CD24"/>
  <c r="CC24"/>
  <c r="AY24"/>
  <c r="CL24"/>
  <c r="BG24"/>
  <c r="BU24"/>
  <c r="BB24"/>
  <c r="CM24"/>
  <c r="AW24"/>
  <c r="CI24"/>
  <c r="CH24"/>
  <c r="CB24"/>
  <c r="BD24"/>
  <c r="BA24"/>
  <c r="CF24"/>
  <c r="BP24"/>
  <c r="BC24"/>
  <c r="AU24"/>
  <c r="AV24" s="1"/>
  <c r="BH24"/>
  <c r="B23" l="1"/>
  <c r="E23"/>
  <c r="BI24"/>
  <c r="BJ24"/>
  <c r="AH25" s="1"/>
  <c r="BK24" l="1"/>
  <c r="BL24" s="1"/>
  <c r="BO24" l="1"/>
  <c r="AG25" s="1"/>
  <c r="BN24"/>
  <c r="BM24"/>
  <c r="D24"/>
  <c r="AT25" l="1"/>
  <c r="AK25"/>
  <c r="BR25" s="1"/>
  <c r="AO25"/>
  <c r="AS25"/>
  <c r="BG25" s="1"/>
  <c r="AL25"/>
  <c r="AI25"/>
  <c r="AM25"/>
  <c r="AQ25"/>
  <c r="AJ25"/>
  <c r="AN25"/>
  <c r="BB25" s="1"/>
  <c r="AR25"/>
  <c r="AP25"/>
  <c r="BD25" s="1"/>
  <c r="CA25"/>
  <c r="BT25"/>
  <c r="BQ25"/>
  <c r="CK25"/>
  <c r="AZ25"/>
  <c r="C24"/>
  <c r="BE25" l="1"/>
  <c r="AW25"/>
  <c r="CH25"/>
  <c r="CC25"/>
  <c r="BA25"/>
  <c r="CB25"/>
  <c r="BW25"/>
  <c r="CJ25"/>
  <c r="CG25"/>
  <c r="CI25"/>
  <c r="BC25"/>
  <c r="CM25"/>
  <c r="BP25"/>
  <c r="BU25"/>
  <c r="BV25"/>
  <c r="BX25"/>
  <c r="BS25"/>
  <c r="CL25"/>
  <c r="BF25"/>
  <c r="AX25"/>
  <c r="AY25"/>
  <c r="CE25"/>
  <c r="BZ25"/>
  <c r="BY25"/>
  <c r="CD25"/>
  <c r="AU25"/>
  <c r="AV25" s="1"/>
  <c r="BH25"/>
  <c r="CF25"/>
  <c r="B24" l="1"/>
  <c r="BI25"/>
  <c r="BK25" s="1"/>
  <c r="BL25" s="1"/>
  <c r="E24"/>
  <c r="BJ25"/>
  <c r="AH26" s="1"/>
  <c r="D25" l="1"/>
  <c r="BN25"/>
  <c r="BO25"/>
  <c r="AG26" s="1"/>
  <c r="BM25"/>
  <c r="AT26" l="1"/>
  <c r="AK26"/>
  <c r="AO26"/>
  <c r="AS26"/>
  <c r="AN26"/>
  <c r="AI26"/>
  <c r="AM26"/>
  <c r="AQ26"/>
  <c r="AL26"/>
  <c r="AP26"/>
  <c r="AJ26"/>
  <c r="AR26"/>
  <c r="C25"/>
  <c r="BR26" l="1"/>
  <c r="AY26"/>
  <c r="CD26"/>
  <c r="AU26"/>
  <c r="AW26"/>
  <c r="BP26"/>
  <c r="CB26"/>
  <c r="CA26"/>
  <c r="BH26"/>
  <c r="CM26"/>
  <c r="BV26"/>
  <c r="BC26"/>
  <c r="CH26"/>
  <c r="BB26"/>
  <c r="BU26"/>
  <c r="CG26"/>
  <c r="BY26"/>
  <c r="CK26"/>
  <c r="BF26"/>
  <c r="CJ26"/>
  <c r="BX26"/>
  <c r="BE26"/>
  <c r="CE26"/>
  <c r="BS26"/>
  <c r="AZ26"/>
  <c r="BD26"/>
  <c r="CI26"/>
  <c r="BW26"/>
  <c r="CF26"/>
  <c r="BT26"/>
  <c r="BA26"/>
  <c r="BG26"/>
  <c r="CL26"/>
  <c r="BZ26"/>
  <c r="AX26"/>
  <c r="BQ26"/>
  <c r="CC26"/>
  <c r="AV26" l="1"/>
  <c r="E25"/>
  <c r="BI26"/>
  <c r="BK26" s="1"/>
  <c r="B25"/>
  <c r="BJ26" l="1"/>
  <c r="AH27" s="1"/>
  <c r="BL26" l="1"/>
  <c r="D26"/>
  <c r="BM26" l="1"/>
  <c r="BO26"/>
  <c r="AG27" s="1"/>
  <c r="BN26"/>
  <c r="AT27" l="1"/>
  <c r="AK27"/>
  <c r="AO27"/>
  <c r="AS27"/>
  <c r="AL27"/>
  <c r="AI27"/>
  <c r="AM27"/>
  <c r="AQ27"/>
  <c r="AJ27"/>
  <c r="AN27"/>
  <c r="AR27"/>
  <c r="AP27"/>
  <c r="C26"/>
  <c r="CA27" l="1"/>
  <c r="CM27"/>
  <c r="BH27"/>
  <c r="CB27"/>
  <c r="BP27"/>
  <c r="AW27"/>
  <c r="AU27"/>
  <c r="CH27"/>
  <c r="BC27"/>
  <c r="BV27"/>
  <c r="BG27"/>
  <c r="BZ27"/>
  <c r="CL27"/>
  <c r="CE27"/>
  <c r="AZ27"/>
  <c r="BS27"/>
  <c r="BD27"/>
  <c r="BW27"/>
  <c r="CI27"/>
  <c r="BQ27"/>
  <c r="CC27"/>
  <c r="AX27"/>
  <c r="BT27"/>
  <c r="CF27"/>
  <c r="BA27"/>
  <c r="BX27"/>
  <c r="CJ27"/>
  <c r="BE27"/>
  <c r="BU27"/>
  <c r="CG27"/>
  <c r="BB27"/>
  <c r="CD27"/>
  <c r="BR27"/>
  <c r="AY27"/>
  <c r="CK27"/>
  <c r="BY27"/>
  <c r="BF27"/>
  <c r="AV27" l="1"/>
  <c r="BI27"/>
  <c r="BK27" s="1"/>
  <c r="B26"/>
  <c r="E26"/>
  <c r="BJ27" l="1"/>
  <c r="AH28" s="1"/>
  <c r="D27" l="1"/>
  <c r="BL27"/>
  <c r="BN27" l="1"/>
  <c r="BO27"/>
  <c r="AG28" s="1"/>
  <c r="BM27"/>
  <c r="AT28" l="1"/>
  <c r="AK28"/>
  <c r="AO28"/>
  <c r="AS28"/>
  <c r="AJ28"/>
  <c r="AI28"/>
  <c r="AM28"/>
  <c r="AQ28"/>
  <c r="AL28"/>
  <c r="AP28"/>
  <c r="AN28"/>
  <c r="AR28"/>
  <c r="C27"/>
  <c r="BP28" l="1"/>
  <c r="AU28"/>
  <c r="CB28"/>
  <c r="AW28"/>
  <c r="BD28"/>
  <c r="BW28"/>
  <c r="CI28"/>
  <c r="BC28"/>
  <c r="BV28"/>
  <c r="CH28"/>
  <c r="CK28"/>
  <c r="BY28"/>
  <c r="BF28"/>
  <c r="BE28"/>
  <c r="BX28"/>
  <c r="CJ28"/>
  <c r="CF28"/>
  <c r="BA28"/>
  <c r="BT28"/>
  <c r="BZ28"/>
  <c r="CL28"/>
  <c r="BG28"/>
  <c r="CG28"/>
  <c r="BB28"/>
  <c r="BU28"/>
  <c r="AX28"/>
  <c r="CC28"/>
  <c r="BQ28"/>
  <c r="CA28"/>
  <c r="CM28"/>
  <c r="BH28"/>
  <c r="BR28"/>
  <c r="CD28"/>
  <c r="AY28"/>
  <c r="AZ28"/>
  <c r="BS28"/>
  <c r="CE28"/>
  <c r="AV28" l="1"/>
  <c r="BI28"/>
  <c r="BK28" s="1"/>
  <c r="E27"/>
  <c r="B27"/>
  <c r="BJ28" l="1"/>
  <c r="AH29" s="1"/>
  <c r="D28" l="1"/>
  <c r="BL28"/>
  <c r="BN28" l="1"/>
  <c r="BO28"/>
  <c r="AG29" s="1"/>
  <c r="BM28"/>
  <c r="AT29" l="1"/>
  <c r="AK29"/>
  <c r="AO29"/>
  <c r="AS29"/>
  <c r="AL29"/>
  <c r="AI29"/>
  <c r="AM29"/>
  <c r="AQ29"/>
  <c r="AJ29"/>
  <c r="AN29"/>
  <c r="AR29"/>
  <c r="AP29"/>
  <c r="C28"/>
  <c r="CH29" l="1"/>
  <c r="BC29"/>
  <c r="BV29"/>
  <c r="AY29"/>
  <c r="BR29"/>
  <c r="CD29"/>
  <c r="BX29"/>
  <c r="BE29"/>
  <c r="CJ29"/>
  <c r="BD29"/>
  <c r="CI29"/>
  <c r="BW29"/>
  <c r="BY29"/>
  <c r="CK29"/>
  <c r="BF29"/>
  <c r="AZ29"/>
  <c r="CE29"/>
  <c r="BS29"/>
  <c r="CG29"/>
  <c r="BU29"/>
  <c r="BB29"/>
  <c r="CA29"/>
  <c r="CM29"/>
  <c r="BH29"/>
  <c r="BQ29"/>
  <c r="AX29"/>
  <c r="CC29"/>
  <c r="BG29"/>
  <c r="CL29"/>
  <c r="BZ29"/>
  <c r="BP29"/>
  <c r="CB29"/>
  <c r="AW29"/>
  <c r="AU29"/>
  <c r="CF29"/>
  <c r="BT29"/>
  <c r="BA29"/>
  <c r="AV29" l="1"/>
  <c r="BI29"/>
  <c r="BK29" s="1"/>
  <c r="B28"/>
  <c r="E28"/>
  <c r="BJ29" l="1"/>
  <c r="AH30" s="1"/>
  <c r="BL29"/>
  <c r="D29" l="1"/>
  <c r="BN29"/>
  <c r="BO29"/>
  <c r="AG30" s="1"/>
  <c r="BM29"/>
  <c r="AT30" l="1"/>
  <c r="AK30"/>
  <c r="AO30"/>
  <c r="AS30"/>
  <c r="AN30"/>
  <c r="AI30"/>
  <c r="AM30"/>
  <c r="AQ30"/>
  <c r="AL30"/>
  <c r="AP30"/>
  <c r="AJ30"/>
  <c r="AR30"/>
  <c r="C29"/>
  <c r="BW30" l="1"/>
  <c r="BD30"/>
  <c r="CI30"/>
  <c r="BE30"/>
  <c r="BX30"/>
  <c r="CJ30"/>
  <c r="BS30"/>
  <c r="AZ30"/>
  <c r="CE30"/>
  <c r="CG30"/>
  <c r="BB30"/>
  <c r="BU30"/>
  <c r="CH30"/>
  <c r="BV30"/>
  <c r="BC30"/>
  <c r="BQ30"/>
  <c r="AX30"/>
  <c r="CC30"/>
  <c r="CK30"/>
  <c r="BF30"/>
  <c r="BY30"/>
  <c r="CD30"/>
  <c r="BR30"/>
  <c r="AY30"/>
  <c r="BZ30"/>
  <c r="BG30"/>
  <c r="CL30"/>
  <c r="BH30"/>
  <c r="CM30"/>
  <c r="CA30"/>
  <c r="CF30"/>
  <c r="BA30"/>
  <c r="BT30"/>
  <c r="AU30"/>
  <c r="BP30"/>
  <c r="CB30"/>
  <c r="AW30"/>
  <c r="AV30" l="1"/>
  <c r="BI30"/>
  <c r="BK30" s="1"/>
  <c r="B29"/>
  <c r="E29"/>
  <c r="BL30" l="1"/>
  <c r="BJ30"/>
  <c r="AH31" s="1"/>
  <c r="D30" l="1"/>
  <c r="BO30"/>
  <c r="AG31" s="1"/>
  <c r="BM30"/>
  <c r="BN30"/>
  <c r="AT31" l="1"/>
  <c r="AK31"/>
  <c r="AO31"/>
  <c r="AS31"/>
  <c r="AP31"/>
  <c r="AI31"/>
  <c r="AM31"/>
  <c r="AQ31"/>
  <c r="AJ31"/>
  <c r="AN31"/>
  <c r="AR31"/>
  <c r="AL31"/>
  <c r="C30"/>
  <c r="AW31" l="1"/>
  <c r="BP31"/>
  <c r="AU31"/>
  <c r="CB31"/>
  <c r="CM31"/>
  <c r="BH31"/>
  <c r="CA31"/>
  <c r="CJ31"/>
  <c r="BE31"/>
  <c r="BX31"/>
  <c r="BR31"/>
  <c r="CD31"/>
  <c r="AY31"/>
  <c r="CH31"/>
  <c r="BC31"/>
  <c r="BV31"/>
  <c r="BF31"/>
  <c r="CK31"/>
  <c r="BY31"/>
  <c r="BG31"/>
  <c r="BZ31"/>
  <c r="CL31"/>
  <c r="CC31"/>
  <c r="AX31"/>
  <c r="BQ31"/>
  <c r="BS31"/>
  <c r="CE31"/>
  <c r="AZ31"/>
  <c r="CI31"/>
  <c r="BD31"/>
  <c r="BW31"/>
  <c r="CF31"/>
  <c r="BA31"/>
  <c r="BT31"/>
  <c r="BB31"/>
  <c r="CG31"/>
  <c r="BU31"/>
  <c r="AV31" l="1"/>
  <c r="E30"/>
  <c r="B30"/>
  <c r="BI31"/>
  <c r="BK31" s="1"/>
  <c r="BJ31" l="1"/>
  <c r="AH32" s="1"/>
  <c r="D31" l="1"/>
  <c r="BL31"/>
  <c r="BO31" l="1"/>
  <c r="AG32" s="1"/>
  <c r="BN31"/>
  <c r="BM31"/>
  <c r="AT32" l="1"/>
  <c r="AK32"/>
  <c r="AO32"/>
  <c r="AS32"/>
  <c r="AI32"/>
  <c r="AM32"/>
  <c r="AQ32"/>
  <c r="AL32"/>
  <c r="AP32"/>
  <c r="AJ32"/>
  <c r="AN32"/>
  <c r="AR32"/>
  <c r="C31"/>
  <c r="CH32" l="1"/>
  <c r="BV32"/>
  <c r="BC32"/>
  <c r="BD32"/>
  <c r="BW32"/>
  <c r="CI32"/>
  <c r="BH32"/>
  <c r="CA32"/>
  <c r="CM32"/>
  <c r="AY32"/>
  <c r="BR32"/>
  <c r="CD32"/>
  <c r="BQ32"/>
  <c r="CC32"/>
  <c r="AX32"/>
  <c r="CG32"/>
  <c r="BB32"/>
  <c r="BU32"/>
  <c r="CF32"/>
  <c r="BT32"/>
  <c r="BA32"/>
  <c r="AW32"/>
  <c r="AU32"/>
  <c r="CB32"/>
  <c r="BP32"/>
  <c r="BZ32"/>
  <c r="BG32"/>
  <c r="CL32"/>
  <c r="CE32"/>
  <c r="AZ32"/>
  <c r="BS32"/>
  <c r="BY32"/>
  <c r="CK32"/>
  <c r="BF32"/>
  <c r="CJ32"/>
  <c r="BX32"/>
  <c r="BE32"/>
  <c r="AV32" l="1"/>
  <c r="B31"/>
  <c r="E31"/>
  <c r="BI32"/>
  <c r="BK32" s="1"/>
  <c r="BJ32" l="1"/>
  <c r="AH33" s="1"/>
  <c r="D32" l="1"/>
  <c r="BL32"/>
  <c r="BO32" l="1"/>
  <c r="AG33" s="1"/>
  <c r="BM32"/>
  <c r="BN32"/>
  <c r="AT33" l="1"/>
  <c r="AK33"/>
  <c r="AO33"/>
  <c r="AS33"/>
  <c r="AL33"/>
  <c r="AI33"/>
  <c r="BP33" s="1"/>
  <c r="AM33"/>
  <c r="AQ33"/>
  <c r="BX33" s="1"/>
  <c r="AJ33"/>
  <c r="AN33"/>
  <c r="BU33" s="1"/>
  <c r="AR33"/>
  <c r="AP33"/>
  <c r="BW33" s="1"/>
  <c r="CA33"/>
  <c r="BR33"/>
  <c r="BV33"/>
  <c r="BZ33"/>
  <c r="BT33"/>
  <c r="BQ33"/>
  <c r="BY33"/>
  <c r="BS33"/>
  <c r="C32"/>
  <c r="CI33" l="1"/>
  <c r="BD33"/>
  <c r="BE33"/>
  <c r="CJ33"/>
  <c r="CE33"/>
  <c r="AZ33"/>
  <c r="CG33"/>
  <c r="BB33"/>
  <c r="BA33"/>
  <c r="CF33"/>
  <c r="BG33"/>
  <c r="CL33"/>
  <c r="CC33"/>
  <c r="AX33"/>
  <c r="CB33"/>
  <c r="AW33"/>
  <c r="AU33"/>
  <c r="CD33"/>
  <c r="AY33"/>
  <c r="CH33"/>
  <c r="BC33"/>
  <c r="BH33"/>
  <c r="CM33"/>
  <c r="CK33"/>
  <c r="BF33"/>
  <c r="AV33" l="1"/>
  <c r="B32"/>
  <c r="BI33"/>
  <c r="BK33" s="1"/>
  <c r="E32"/>
  <c r="BJ33" l="1"/>
  <c r="AH34" s="1"/>
  <c r="D33" l="1"/>
  <c r="BL33"/>
  <c r="BO33" l="1"/>
  <c r="AG34" s="1"/>
  <c r="BM33"/>
  <c r="BN33"/>
  <c r="AT34" l="1"/>
  <c r="AK34"/>
  <c r="AO34"/>
  <c r="AS34"/>
  <c r="AJ34"/>
  <c r="AR34"/>
  <c r="AI34"/>
  <c r="AM34"/>
  <c r="AQ34"/>
  <c r="AL34"/>
  <c r="AP34"/>
  <c r="AN34"/>
  <c r="CA34"/>
  <c r="BR34"/>
  <c r="BV34"/>
  <c r="BZ34"/>
  <c r="BP34"/>
  <c r="BT34"/>
  <c r="BX34"/>
  <c r="BS34"/>
  <c r="BW34"/>
  <c r="BU34"/>
  <c r="BQ34"/>
  <c r="BY34"/>
  <c r="C33"/>
  <c r="CF34" l="1"/>
  <c r="BA34"/>
  <c r="BB34"/>
  <c r="CG34"/>
  <c r="CL34"/>
  <c r="BG34"/>
  <c r="CH34"/>
  <c r="BC34"/>
  <c r="AY34"/>
  <c r="CD34"/>
  <c r="BF34"/>
  <c r="CK34"/>
  <c r="CM34"/>
  <c r="BH34"/>
  <c r="CI34"/>
  <c r="BD34"/>
  <c r="CE34"/>
  <c r="AZ34"/>
  <c r="AU34"/>
  <c r="CB34"/>
  <c r="AW34"/>
  <c r="AX34"/>
  <c r="CC34"/>
  <c r="CJ34"/>
  <c r="BE34"/>
  <c r="AV34" l="1"/>
  <c r="BI34"/>
  <c r="BK34" s="1"/>
  <c r="E33"/>
  <c r="B33"/>
  <c r="BJ34" l="1"/>
  <c r="AH35" s="1"/>
  <c r="D34" l="1"/>
  <c r="BL34"/>
  <c r="BM34" s="1"/>
  <c r="BN34" l="1"/>
  <c r="AK35" s="1"/>
  <c r="BO34"/>
  <c r="AG35" s="1"/>
  <c r="AL35" l="1"/>
  <c r="BS35" s="1"/>
  <c r="AN35"/>
  <c r="BU35" s="1"/>
  <c r="AQ35"/>
  <c r="AI35"/>
  <c r="BP35" s="1"/>
  <c r="AO35"/>
  <c r="BV35" s="1"/>
  <c r="AT35"/>
  <c r="CA35" s="1"/>
  <c r="AP35"/>
  <c r="AR35"/>
  <c r="BY35" s="1"/>
  <c r="AJ35"/>
  <c r="BQ35" s="1"/>
  <c r="AM35"/>
  <c r="BT35" s="1"/>
  <c r="AS35"/>
  <c r="BX35"/>
  <c r="BW35"/>
  <c r="BZ35"/>
  <c r="BR35"/>
  <c r="C34"/>
  <c r="CF35" l="1"/>
  <c r="BA35"/>
  <c r="AY35"/>
  <c r="CD35"/>
  <c r="CM35"/>
  <c r="BH35"/>
  <c r="AZ35"/>
  <c r="CE35"/>
  <c r="CC35"/>
  <c r="AX35"/>
  <c r="CH35"/>
  <c r="BC35"/>
  <c r="CG35"/>
  <c r="BB35"/>
  <c r="CI35"/>
  <c r="BD35"/>
  <c r="BE35"/>
  <c r="CJ35"/>
  <c r="CL35"/>
  <c r="BG35"/>
  <c r="BF35"/>
  <c r="CK35"/>
  <c r="AW35"/>
  <c r="AU35"/>
  <c r="CB35"/>
  <c r="AV35" l="1"/>
  <c r="BI35"/>
  <c r="BK35" s="1"/>
  <c r="E34"/>
  <c r="B34"/>
  <c r="BL35" l="1"/>
  <c r="BM35" s="1"/>
  <c r="BJ35"/>
  <c r="AH36" s="1"/>
  <c r="BN35" l="1"/>
  <c r="AK36" s="1"/>
  <c r="BO35"/>
  <c r="AG36" s="1"/>
  <c r="D35"/>
  <c r="AN36" l="1"/>
  <c r="BU36" s="1"/>
  <c r="AM36"/>
  <c r="AL36"/>
  <c r="AP36"/>
  <c r="BW36" s="1"/>
  <c r="AQ36"/>
  <c r="AI36"/>
  <c r="BP36" s="1"/>
  <c r="AJ36"/>
  <c r="BQ36" s="1"/>
  <c r="AO36"/>
  <c r="AT36"/>
  <c r="AR36"/>
  <c r="BY36" s="1"/>
  <c r="AS36"/>
  <c r="BZ36" s="1"/>
  <c r="BS36"/>
  <c r="BX36"/>
  <c r="BV36"/>
  <c r="CA36"/>
  <c r="BR36"/>
  <c r="BT36"/>
  <c r="C35"/>
  <c r="BB36" l="1"/>
  <c r="CG36"/>
  <c r="AX36"/>
  <c r="BE36"/>
  <c r="BA36"/>
  <c r="CE36"/>
  <c r="CI36"/>
  <c r="AY36"/>
  <c r="AW36"/>
  <c r="BG36"/>
  <c r="CF36"/>
  <c r="AZ36"/>
  <c r="CC36"/>
  <c r="BD36"/>
  <c r="CJ36"/>
  <c r="CD36"/>
  <c r="CH36"/>
  <c r="CK36"/>
  <c r="AU36"/>
  <c r="AV36" s="1"/>
  <c r="CB36"/>
  <c r="BF36"/>
  <c r="BC36"/>
  <c r="CM36"/>
  <c r="BH36"/>
  <c r="CL36"/>
  <c r="B35"/>
  <c r="E35" l="1"/>
  <c r="BI36"/>
  <c r="BK36" s="1"/>
  <c r="BJ36" l="1"/>
  <c r="AH37" s="1"/>
  <c r="BL36"/>
  <c r="D36" l="1"/>
  <c r="BN36"/>
  <c r="BO36"/>
  <c r="AG37" s="1"/>
  <c r="BM36"/>
  <c r="AT37" l="1"/>
  <c r="AK37"/>
  <c r="AO37"/>
  <c r="AS37"/>
  <c r="AP37"/>
  <c r="AI37"/>
  <c r="BP37" s="1"/>
  <c r="AM37"/>
  <c r="AQ37"/>
  <c r="BX37" s="1"/>
  <c r="AJ37"/>
  <c r="AN37"/>
  <c r="BU37" s="1"/>
  <c r="AR37"/>
  <c r="AL37"/>
  <c r="BS37" s="1"/>
  <c r="CA37"/>
  <c r="BR37"/>
  <c r="BV37"/>
  <c r="BZ37"/>
  <c r="BT37"/>
  <c r="BQ37"/>
  <c r="BY37"/>
  <c r="BW37"/>
  <c r="C36"/>
  <c r="CE37" l="1"/>
  <c r="AZ37"/>
  <c r="BD37"/>
  <c r="CI37"/>
  <c r="AU37"/>
  <c r="AW37"/>
  <c r="CB37"/>
  <c r="CJ37"/>
  <c r="BE37"/>
  <c r="BA37"/>
  <c r="CF37"/>
  <c r="CK37"/>
  <c r="BF37"/>
  <c r="CD37"/>
  <c r="AY37"/>
  <c r="BG37"/>
  <c r="CL37"/>
  <c r="CH37"/>
  <c r="BC37"/>
  <c r="BB37"/>
  <c r="CG37"/>
  <c r="BH37"/>
  <c r="CM37"/>
  <c r="CC37"/>
  <c r="AX37"/>
  <c r="AV37" l="1"/>
  <c r="BI37"/>
  <c r="BK37" s="1"/>
  <c r="B36"/>
  <c r="E36"/>
  <c r="BL37" l="1"/>
  <c r="BM37" s="1"/>
  <c r="BJ37"/>
  <c r="AH38" s="1"/>
  <c r="D37" l="1"/>
  <c r="BN37"/>
  <c r="AK38" s="1"/>
  <c r="BO37"/>
  <c r="AG38" s="1"/>
  <c r="AJ38" l="1"/>
  <c r="BQ38" s="1"/>
  <c r="AL38"/>
  <c r="BS38" s="1"/>
  <c r="AM38"/>
  <c r="AN38"/>
  <c r="AO38"/>
  <c r="BV38" s="1"/>
  <c r="AT38"/>
  <c r="AR38"/>
  <c r="BY38" s="1"/>
  <c r="AP38"/>
  <c r="AQ38"/>
  <c r="BX38" s="1"/>
  <c r="AI38"/>
  <c r="BP38" s="1"/>
  <c r="AS38"/>
  <c r="BZ38" s="1"/>
  <c r="BU38"/>
  <c r="BT38"/>
  <c r="BW38"/>
  <c r="CA38"/>
  <c r="BR38"/>
  <c r="C37"/>
  <c r="BF38" l="1"/>
  <c r="CK38"/>
  <c r="CM38"/>
  <c r="BG38"/>
  <c r="CD38"/>
  <c r="CC38"/>
  <c r="BA38"/>
  <c r="CJ38"/>
  <c r="CB38"/>
  <c r="BB38"/>
  <c r="BD38"/>
  <c r="AZ38"/>
  <c r="CH38"/>
  <c r="CE38"/>
  <c r="CI38"/>
  <c r="BC38"/>
  <c r="CL38"/>
  <c r="BE38"/>
  <c r="CG38"/>
  <c r="BH38"/>
  <c r="CF38"/>
  <c r="AU38"/>
  <c r="AV38" s="1"/>
  <c r="AW38"/>
  <c r="AY38"/>
  <c r="AX38"/>
  <c r="B37"/>
  <c r="E37" l="1"/>
  <c r="BI38"/>
  <c r="BK38" s="1"/>
  <c r="BJ38"/>
  <c r="AH39" s="1"/>
  <c r="D38" l="1"/>
  <c r="BL38" l="1"/>
  <c r="BO38" s="1"/>
  <c r="AG39" s="1"/>
  <c r="BN38" l="1"/>
  <c r="BM38"/>
  <c r="AT39" l="1"/>
  <c r="AK39"/>
  <c r="BR39" s="1"/>
  <c r="AO39"/>
  <c r="BV39" s="1"/>
  <c r="AS39"/>
  <c r="AP39"/>
  <c r="BW39" s="1"/>
  <c r="AI39"/>
  <c r="BP39" s="1"/>
  <c r="AM39"/>
  <c r="AQ39"/>
  <c r="AJ39"/>
  <c r="BQ39" s="1"/>
  <c r="AN39"/>
  <c r="BU39" s="1"/>
  <c r="AR39"/>
  <c r="AL39"/>
  <c r="BS39" s="1"/>
  <c r="CA39"/>
  <c r="C38"/>
  <c r="CM39"/>
  <c r="BY39"/>
  <c r="BT39"/>
  <c r="BZ39"/>
  <c r="BX39"/>
  <c r="BH39"/>
  <c r="BD39" l="1"/>
  <c r="CL39"/>
  <c r="CI39"/>
  <c r="BG39"/>
  <c r="BE39"/>
  <c r="BB39"/>
  <c r="BC39"/>
  <c r="CD39"/>
  <c r="CC39"/>
  <c r="AX39"/>
  <c r="AU39"/>
  <c r="AV39" s="1"/>
  <c r="CH39"/>
  <c r="AY39"/>
  <c r="CJ39"/>
  <c r="CE39"/>
  <c r="CK39"/>
  <c r="BA39"/>
  <c r="AZ39"/>
  <c r="CF39"/>
  <c r="BF39"/>
  <c r="B38"/>
  <c r="CB39"/>
  <c r="CG39"/>
  <c r="AW39"/>
  <c r="BJ39"/>
  <c r="AH40" s="1"/>
  <c r="BI39" l="1"/>
  <c r="BK39" s="1"/>
  <c r="E38"/>
  <c r="D39"/>
  <c r="BL39" l="1"/>
  <c r="BN39" s="1"/>
  <c r="BM39" l="1"/>
  <c r="BO39"/>
  <c r="AG40" s="1"/>
  <c r="AT40" l="1"/>
  <c r="CA40" s="1"/>
  <c r="AK40"/>
  <c r="AO40"/>
  <c r="BV40" s="1"/>
  <c r="AS40"/>
  <c r="BZ40" s="1"/>
  <c r="AN40"/>
  <c r="AI40"/>
  <c r="CB40" s="1"/>
  <c r="AM40"/>
  <c r="BT40" s="1"/>
  <c r="AQ40"/>
  <c r="BX40" s="1"/>
  <c r="AL40"/>
  <c r="AP40"/>
  <c r="BW40" s="1"/>
  <c r="AJ40"/>
  <c r="BQ40" s="1"/>
  <c r="AR40"/>
  <c r="BY40" s="1"/>
  <c r="C39"/>
  <c r="BP40"/>
  <c r="BU40"/>
  <c r="BS40"/>
  <c r="BR40"/>
  <c r="BE40" l="1"/>
  <c r="BF40"/>
  <c r="CK40"/>
  <c r="BC40"/>
  <c r="CH40"/>
  <c r="CJ40"/>
  <c r="BH40"/>
  <c r="BD40"/>
  <c r="CI40"/>
  <c r="CM40"/>
  <c r="CF40"/>
  <c r="AW40"/>
  <c r="AZ40"/>
  <c r="CL40"/>
  <c r="AX40"/>
  <c r="AY40"/>
  <c r="CD40"/>
  <c r="BA40"/>
  <c r="CC40"/>
  <c r="B39"/>
  <c r="BG40"/>
  <c r="AU40"/>
  <c r="AV40" s="1"/>
  <c r="BB40"/>
  <c r="CE40"/>
  <c r="CG40"/>
  <c r="BI40" l="1"/>
  <c r="BK40" s="1"/>
  <c r="BL40" s="1"/>
  <c r="E39"/>
  <c r="BJ40"/>
  <c r="AH41" s="1"/>
  <c r="D40" l="1"/>
  <c r="BO40"/>
  <c r="AG41" s="1"/>
  <c r="BN40"/>
  <c r="BM40"/>
  <c r="AT41" l="1"/>
  <c r="AK41"/>
  <c r="AO41"/>
  <c r="AS41"/>
  <c r="AL41"/>
  <c r="BS41" s="1"/>
  <c r="AI41"/>
  <c r="BP41" s="1"/>
  <c r="AM41"/>
  <c r="BT41" s="1"/>
  <c r="AQ41"/>
  <c r="AJ41"/>
  <c r="BQ41" s="1"/>
  <c r="AN41"/>
  <c r="BU41" s="1"/>
  <c r="AR41"/>
  <c r="BY41" s="1"/>
  <c r="AP41"/>
  <c r="CA41"/>
  <c r="BR41"/>
  <c r="BV41"/>
  <c r="BZ41"/>
  <c r="BX41"/>
  <c r="BW41"/>
  <c r="C40"/>
  <c r="BE41" l="1"/>
  <c r="CJ41"/>
  <c r="CL41"/>
  <c r="BG41"/>
  <c r="BB41"/>
  <c r="CG41"/>
  <c r="CE41"/>
  <c r="AZ41"/>
  <c r="CD41"/>
  <c r="AY41"/>
  <c r="CF41"/>
  <c r="BA41"/>
  <c r="BC41"/>
  <c r="CH41"/>
  <c r="CC41"/>
  <c r="AX41"/>
  <c r="BD41"/>
  <c r="CI41"/>
  <c r="AW41"/>
  <c r="CB41"/>
  <c r="AU41"/>
  <c r="BF41"/>
  <c r="CK41"/>
  <c r="CM41"/>
  <c r="BH41"/>
  <c r="AV41" l="1"/>
  <c r="BI41"/>
  <c r="BK41" s="1"/>
  <c r="E40"/>
  <c r="B40"/>
  <c r="BJ41" l="1"/>
  <c r="AH42" s="1"/>
  <c r="D41" l="1"/>
  <c r="BL41"/>
  <c r="BO41" l="1"/>
  <c r="AG42" s="1"/>
  <c r="BN41"/>
  <c r="BM41"/>
  <c r="AT42" l="1"/>
  <c r="AK42"/>
  <c r="AO42"/>
  <c r="AS42"/>
  <c r="AN42"/>
  <c r="BU42" s="1"/>
  <c r="AI42"/>
  <c r="AM42"/>
  <c r="BT42" s="1"/>
  <c r="AQ42"/>
  <c r="AL42"/>
  <c r="BS42" s="1"/>
  <c r="AP42"/>
  <c r="AJ42"/>
  <c r="BQ42" s="1"/>
  <c r="AR42"/>
  <c r="CA42"/>
  <c r="BR42"/>
  <c r="BV42"/>
  <c r="BZ42"/>
  <c r="BP42"/>
  <c r="BX42"/>
  <c r="BW42"/>
  <c r="BY42"/>
  <c r="C41"/>
  <c r="AU42" l="1"/>
  <c r="CB42"/>
  <c r="AW42"/>
  <c r="CM42"/>
  <c r="BH42"/>
  <c r="BB42"/>
  <c r="CG42"/>
  <c r="BD42"/>
  <c r="CI42"/>
  <c r="BF42"/>
  <c r="CK42"/>
  <c r="AX42"/>
  <c r="CC42"/>
  <c r="AZ42"/>
  <c r="CE42"/>
  <c r="BA42"/>
  <c r="CF42"/>
  <c r="CH42"/>
  <c r="BC42"/>
  <c r="CJ42"/>
  <c r="BE42"/>
  <c r="CD42"/>
  <c r="AY42"/>
  <c r="CL42"/>
  <c r="BG42"/>
  <c r="AV42" l="1"/>
  <c r="BI42"/>
  <c r="BK42" s="1"/>
  <c r="B41"/>
  <c r="E41"/>
  <c r="BJ42" l="1"/>
  <c r="AH43" s="1"/>
  <c r="D42" l="1"/>
  <c r="BL42"/>
  <c r="BO42" l="1"/>
  <c r="AG43" s="1"/>
  <c r="BN42"/>
  <c r="BM42"/>
  <c r="AT43" l="1"/>
  <c r="AK43"/>
  <c r="AO43"/>
  <c r="AS43"/>
  <c r="AL43"/>
  <c r="BS43" s="1"/>
  <c r="AI43"/>
  <c r="BP43" s="1"/>
  <c r="AM43"/>
  <c r="AQ43"/>
  <c r="BX43" s="1"/>
  <c r="AJ43"/>
  <c r="BQ43" s="1"/>
  <c r="AN43"/>
  <c r="BU43" s="1"/>
  <c r="AR43"/>
  <c r="AP43"/>
  <c r="BW43" s="1"/>
  <c r="CA43"/>
  <c r="BR43"/>
  <c r="BV43"/>
  <c r="BZ43"/>
  <c r="BT43"/>
  <c r="BY43"/>
  <c r="C42"/>
  <c r="CL43" l="1"/>
  <c r="BG43"/>
  <c r="CM43"/>
  <c r="BH43"/>
  <c r="AY43"/>
  <c r="CD43"/>
  <c r="CF43"/>
  <c r="BA43"/>
  <c r="BC43"/>
  <c r="CH43"/>
  <c r="CC43"/>
  <c r="AX43"/>
  <c r="CK43"/>
  <c r="BF43"/>
  <c r="CG43"/>
  <c r="BB43"/>
  <c r="AZ43"/>
  <c r="CE43"/>
  <c r="CJ43"/>
  <c r="BE43"/>
  <c r="CB43"/>
  <c r="AW43"/>
  <c r="AU43"/>
  <c r="CI43"/>
  <c r="BD43"/>
  <c r="AV43" l="1"/>
  <c r="E42"/>
  <c r="B42"/>
  <c r="BI43"/>
  <c r="BJ43" l="1"/>
  <c r="AH44" s="1"/>
  <c r="BK43"/>
  <c r="D43" s="1"/>
  <c r="BL43" l="1"/>
  <c r="BO43" s="1"/>
  <c r="AG44" s="1"/>
  <c r="BM43" l="1"/>
  <c r="BN43"/>
  <c r="AT44" l="1"/>
  <c r="AK44"/>
  <c r="BR44" s="1"/>
  <c r="AO44"/>
  <c r="AS44"/>
  <c r="BZ44" s="1"/>
  <c r="AJ44"/>
  <c r="AX44" s="1"/>
  <c r="AR44"/>
  <c r="BY44" s="1"/>
  <c r="AI44"/>
  <c r="AM44"/>
  <c r="BT44" s="1"/>
  <c r="AQ44"/>
  <c r="BX44" s="1"/>
  <c r="AL44"/>
  <c r="BS44" s="1"/>
  <c r="AP44"/>
  <c r="BW44" s="1"/>
  <c r="AN44"/>
  <c r="BU44" s="1"/>
  <c r="BP44"/>
  <c r="BV44"/>
  <c r="C43"/>
  <c r="BQ44"/>
  <c r="CA44"/>
  <c r="CB44"/>
  <c r="CI44" l="1"/>
  <c r="CJ44"/>
  <c r="BB44"/>
  <c r="CE44"/>
  <c r="CF44"/>
  <c r="BC44"/>
  <c r="BF44"/>
  <c r="BH44"/>
  <c r="CK44"/>
  <c r="CG44"/>
  <c r="AZ44"/>
  <c r="CL44"/>
  <c r="BE44"/>
  <c r="CH44"/>
  <c r="AY44"/>
  <c r="CM44"/>
  <c r="BD44"/>
  <c r="AW44"/>
  <c r="BG44"/>
  <c r="AU44"/>
  <c r="AV44" s="1"/>
  <c r="CD44"/>
  <c r="BA44"/>
  <c r="CC44"/>
  <c r="B43"/>
  <c r="E43" l="1"/>
  <c r="BI44"/>
  <c r="BJ44"/>
  <c r="AH45" s="1"/>
  <c r="BK44"/>
  <c r="BL44" s="1"/>
  <c r="D44" l="1"/>
  <c r="BO44"/>
  <c r="AG45" s="1"/>
  <c r="BN44"/>
  <c r="BM44"/>
  <c r="AT45" l="1"/>
  <c r="AK45"/>
  <c r="AO45"/>
  <c r="AS45"/>
  <c r="AP45"/>
  <c r="BW45" s="1"/>
  <c r="AI45"/>
  <c r="AM45"/>
  <c r="BT45" s="1"/>
  <c r="AQ45"/>
  <c r="AJ45"/>
  <c r="BQ45" s="1"/>
  <c r="AN45"/>
  <c r="AR45"/>
  <c r="BY45" s="1"/>
  <c r="AL45"/>
  <c r="CA45"/>
  <c r="BR45"/>
  <c r="BV45"/>
  <c r="BZ45"/>
  <c r="BP45"/>
  <c r="BX45"/>
  <c r="BU45"/>
  <c r="BS45"/>
  <c r="C44"/>
  <c r="BC45" l="1"/>
  <c r="CH45"/>
  <c r="CC45"/>
  <c r="AX45"/>
  <c r="BH45"/>
  <c r="CM45"/>
  <c r="CF45"/>
  <c r="BA45"/>
  <c r="BB45"/>
  <c r="CG45"/>
  <c r="BD45"/>
  <c r="CI45"/>
  <c r="AW45"/>
  <c r="AU45"/>
  <c r="CB45"/>
  <c r="CK45"/>
  <c r="BF45"/>
  <c r="AY45"/>
  <c r="CD45"/>
  <c r="BE45"/>
  <c r="CJ45"/>
  <c r="CL45"/>
  <c r="BG45"/>
  <c r="AZ45"/>
  <c r="CE45"/>
  <c r="AV45" l="1"/>
  <c r="BI45"/>
  <c r="E44"/>
  <c r="B44"/>
  <c r="BJ45" l="1"/>
  <c r="AH46" s="1"/>
  <c r="BK45"/>
  <c r="D45" s="1"/>
  <c r="BL45" l="1"/>
  <c r="BO45" s="1"/>
  <c r="AG46" s="1"/>
  <c r="BN45" l="1"/>
  <c r="BM45"/>
  <c r="AT46" l="1"/>
  <c r="CA46" s="1"/>
  <c r="AK46"/>
  <c r="AO46"/>
  <c r="BV46" s="1"/>
  <c r="AS46"/>
  <c r="AN46"/>
  <c r="AI46"/>
  <c r="AM46"/>
  <c r="BT46" s="1"/>
  <c r="AQ46"/>
  <c r="AL46"/>
  <c r="BS46" s="1"/>
  <c r="AP46"/>
  <c r="AJ46"/>
  <c r="BQ46" s="1"/>
  <c r="AR46"/>
  <c r="BY46" s="1"/>
  <c r="BZ46"/>
  <c r="C45"/>
  <c r="BU46"/>
  <c r="BR46"/>
  <c r="BW46"/>
  <c r="BX46"/>
  <c r="BP46"/>
  <c r="AW46"/>
  <c r="CD46"/>
  <c r="BG46"/>
  <c r="BF46"/>
  <c r="CK46"/>
  <c r="CM46" l="1"/>
  <c r="AZ46"/>
  <c r="CG46"/>
  <c r="AY46"/>
  <c r="BD46"/>
  <c r="CC46"/>
  <c r="CF46"/>
  <c r="AU46"/>
  <c r="AV46" s="1"/>
  <c r="CH46"/>
  <c r="CJ46"/>
  <c r="BE46"/>
  <c r="CE46"/>
  <c r="AX46"/>
  <c r="CL46"/>
  <c r="BH46"/>
  <c r="BB46"/>
  <c r="BA46"/>
  <c r="CI46"/>
  <c r="CB46"/>
  <c r="BC46"/>
  <c r="B45"/>
  <c r="E45" l="1"/>
  <c r="BI46"/>
  <c r="BK46" s="1"/>
  <c r="BJ46"/>
  <c r="AH47" s="1"/>
  <c r="D46" l="1"/>
  <c r="BL46"/>
  <c r="BO46" l="1"/>
  <c r="AG47" s="1"/>
  <c r="BN46"/>
  <c r="BM46"/>
  <c r="AT47" l="1"/>
  <c r="AK47"/>
  <c r="AO47"/>
  <c r="AS47"/>
  <c r="AP47"/>
  <c r="AI47"/>
  <c r="AM47"/>
  <c r="AQ47"/>
  <c r="AJ47"/>
  <c r="AN47"/>
  <c r="AR47"/>
  <c r="AL47"/>
  <c r="CA47"/>
  <c r="BR47"/>
  <c r="BV47"/>
  <c r="BZ47"/>
  <c r="BP47"/>
  <c r="BT47"/>
  <c r="BX47"/>
  <c r="BQ47"/>
  <c r="BU47"/>
  <c r="BY47"/>
  <c r="BS47"/>
  <c r="BW47"/>
  <c r="C46"/>
  <c r="CD47" l="1"/>
  <c r="AY47"/>
  <c r="CE47"/>
  <c r="AZ47"/>
  <c r="BE47"/>
  <c r="CJ47"/>
  <c r="BF47"/>
  <c r="CK47"/>
  <c r="BH47"/>
  <c r="CM47"/>
  <c r="CI47"/>
  <c r="BD47"/>
  <c r="BC47"/>
  <c r="CH47"/>
  <c r="CB47"/>
  <c r="AW47"/>
  <c r="AU47"/>
  <c r="BA47"/>
  <c r="CF47"/>
  <c r="BG47"/>
  <c r="CL47"/>
  <c r="CC47"/>
  <c r="AX47"/>
  <c r="BB47"/>
  <c r="CG47"/>
  <c r="AV47" l="1"/>
  <c r="BI47"/>
  <c r="BK47" s="1"/>
  <c r="B46"/>
  <c r="E46"/>
  <c r="BJ47" l="1"/>
  <c r="AH48" s="1"/>
  <c r="D47" l="1"/>
  <c r="BL47"/>
  <c r="BO47" l="1"/>
  <c r="AG48" s="1"/>
  <c r="BN47"/>
  <c r="BM47"/>
  <c r="AT48" l="1"/>
  <c r="AK48"/>
  <c r="AO48"/>
  <c r="AS48"/>
  <c r="AN48"/>
  <c r="AI48"/>
  <c r="AM48"/>
  <c r="AQ48"/>
  <c r="AL48"/>
  <c r="AP48"/>
  <c r="AJ48"/>
  <c r="AR48"/>
  <c r="CA48"/>
  <c r="BR48"/>
  <c r="BV48"/>
  <c r="BZ48"/>
  <c r="BT48"/>
  <c r="BX48"/>
  <c r="BS48"/>
  <c r="BW48"/>
  <c r="BQ48"/>
  <c r="BY48"/>
  <c r="BU48"/>
  <c r="BP48"/>
  <c r="C47"/>
  <c r="AX48" l="1"/>
  <c r="CC48"/>
  <c r="AY48"/>
  <c r="CD48"/>
  <c r="CH48"/>
  <c r="BC48"/>
  <c r="BD48"/>
  <c r="CI48"/>
  <c r="BF48"/>
  <c r="CK48"/>
  <c r="AW48"/>
  <c r="AU48"/>
  <c r="CB48"/>
  <c r="CL48"/>
  <c r="BG48"/>
  <c r="CF48"/>
  <c r="BA48"/>
  <c r="CE48"/>
  <c r="AZ48"/>
  <c r="BE48"/>
  <c r="CJ48"/>
  <c r="CM48"/>
  <c r="BH48"/>
  <c r="CG48"/>
  <c r="BB48"/>
  <c r="AV48" l="1"/>
  <c r="BI48"/>
  <c r="BK48" s="1"/>
  <c r="E47"/>
  <c r="B47"/>
  <c r="BJ48" l="1"/>
  <c r="AH49" s="1"/>
  <c r="BL48" l="1"/>
  <c r="D48"/>
  <c r="BN48" l="1"/>
  <c r="BO48"/>
  <c r="AG49" s="1"/>
  <c r="BM48"/>
  <c r="AT49" l="1"/>
  <c r="AK49"/>
  <c r="AO49"/>
  <c r="AS49"/>
  <c r="AL49"/>
  <c r="AI49"/>
  <c r="AM49"/>
  <c r="AQ49"/>
  <c r="AJ49"/>
  <c r="AN49"/>
  <c r="AR49"/>
  <c r="AP49"/>
  <c r="BR49"/>
  <c r="BZ49"/>
  <c r="BP49"/>
  <c r="BT49"/>
  <c r="BX49"/>
  <c r="BQ49"/>
  <c r="BU49"/>
  <c r="BY49"/>
  <c r="BW49"/>
  <c r="BS49"/>
  <c r="CA49"/>
  <c r="BV49"/>
  <c r="C48"/>
  <c r="AZ49" l="1"/>
  <c r="CE49"/>
  <c r="BB49"/>
  <c r="CG49"/>
  <c r="CK49"/>
  <c r="BF49"/>
  <c r="CB49"/>
  <c r="AU49"/>
  <c r="AW49"/>
  <c r="BA49"/>
  <c r="CF49"/>
  <c r="CC49"/>
  <c r="AX49"/>
  <c r="BG49"/>
  <c r="CL49"/>
  <c r="CI49"/>
  <c r="BD49"/>
  <c r="BH49"/>
  <c r="CM49"/>
  <c r="CJ49"/>
  <c r="BE49"/>
  <c r="AY49"/>
  <c r="CD49"/>
  <c r="BC49"/>
  <c r="CH49"/>
  <c r="AV49" l="1"/>
  <c r="BI49"/>
  <c r="BK49" s="1"/>
  <c r="B48"/>
  <c r="E48"/>
  <c r="D49" l="1"/>
  <c r="BJ49"/>
  <c r="AH50" s="1"/>
  <c r="BL49" l="1"/>
  <c r="BO49" s="1"/>
  <c r="AG50" s="1"/>
  <c r="BM49" l="1"/>
  <c r="BN49"/>
  <c r="AT50" l="1"/>
  <c r="AK50"/>
  <c r="BR50" s="1"/>
  <c r="AO50"/>
  <c r="AS50"/>
  <c r="BZ50" s="1"/>
  <c r="AJ50"/>
  <c r="AI50"/>
  <c r="AW50" s="1"/>
  <c r="AM50"/>
  <c r="AQ50"/>
  <c r="BX50" s="1"/>
  <c r="AL50"/>
  <c r="AP50"/>
  <c r="BW50" s="1"/>
  <c r="AN50"/>
  <c r="AR50"/>
  <c r="BY50" s="1"/>
  <c r="CA50"/>
  <c r="BV50"/>
  <c r="BT50"/>
  <c r="BS50"/>
  <c r="BU50"/>
  <c r="BQ50"/>
  <c r="C49"/>
  <c r="AX50" l="1"/>
  <c r="BP50"/>
  <c r="B49" s="1"/>
  <c r="BF50"/>
  <c r="CJ50"/>
  <c r="CG50"/>
  <c r="BD50"/>
  <c r="BB50"/>
  <c r="CL50"/>
  <c r="BA50"/>
  <c r="AZ50"/>
  <c r="BG50"/>
  <c r="CF50"/>
  <c r="CE50"/>
  <c r="CM50"/>
  <c r="CD50"/>
  <c r="CI50"/>
  <c r="CH50"/>
  <c r="BH50"/>
  <c r="AY50"/>
  <c r="CK50"/>
  <c r="BC50"/>
  <c r="CB50"/>
  <c r="BE50"/>
  <c r="AU50"/>
  <c r="AV50" s="1"/>
  <c r="CC50"/>
  <c r="BI50" l="1"/>
  <c r="BK50" s="1"/>
  <c r="E49"/>
  <c r="BJ50"/>
  <c r="AH51" s="1"/>
  <c r="BL50" l="1"/>
  <c r="D50"/>
  <c r="BO50" l="1"/>
  <c r="AG51" s="1"/>
  <c r="BN50"/>
  <c r="BM50"/>
  <c r="AT51" l="1"/>
  <c r="CA51" s="1"/>
  <c r="AK51"/>
  <c r="AO51"/>
  <c r="BV51" s="1"/>
  <c r="AS51"/>
  <c r="AL51"/>
  <c r="BS51" s="1"/>
  <c r="AI51"/>
  <c r="AM51"/>
  <c r="AQ51"/>
  <c r="AJ51"/>
  <c r="AN51"/>
  <c r="AR51"/>
  <c r="AP51"/>
  <c r="BR51"/>
  <c r="BZ51"/>
  <c r="BP51"/>
  <c r="BT51"/>
  <c r="BX51"/>
  <c r="BQ51"/>
  <c r="BU51"/>
  <c r="BY51"/>
  <c r="BW51"/>
  <c r="C50"/>
  <c r="CJ51" l="1"/>
  <c r="BE51"/>
  <c r="BF51"/>
  <c r="CK51"/>
  <c r="AX51"/>
  <c r="CC51"/>
  <c r="BA51"/>
  <c r="CF51"/>
  <c r="AY51"/>
  <c r="CD51"/>
  <c r="BD51"/>
  <c r="CI51"/>
  <c r="BB51"/>
  <c r="CG51"/>
  <c r="BG51"/>
  <c r="CL51"/>
  <c r="CB51"/>
  <c r="AW51"/>
  <c r="AU51"/>
  <c r="AZ51"/>
  <c r="CE51"/>
  <c r="CH51"/>
  <c r="BC51"/>
  <c r="CM51"/>
  <c r="BH51"/>
  <c r="AV51" l="1"/>
  <c r="BI51"/>
  <c r="E50"/>
  <c r="B50"/>
  <c r="BJ51" l="1"/>
  <c r="AH52" s="1"/>
  <c r="BK51"/>
  <c r="BL51" s="1"/>
  <c r="D51" l="1"/>
  <c r="BO51"/>
  <c r="AG52" s="1"/>
  <c r="BM51"/>
  <c r="BN51"/>
  <c r="AT52" l="1"/>
  <c r="AK52"/>
  <c r="AO52"/>
  <c r="AS52"/>
  <c r="AJ52"/>
  <c r="BQ52" s="1"/>
  <c r="AR52"/>
  <c r="AI52"/>
  <c r="AM52"/>
  <c r="AQ52"/>
  <c r="AL52"/>
  <c r="AP52"/>
  <c r="AN52"/>
  <c r="BU52" s="1"/>
  <c r="CA52"/>
  <c r="BR52"/>
  <c r="BV52"/>
  <c r="BZ52"/>
  <c r="BP52"/>
  <c r="BT52"/>
  <c r="BX52"/>
  <c r="BS52"/>
  <c r="BW52"/>
  <c r="BY52"/>
  <c r="C51"/>
  <c r="AZ52" l="1"/>
  <c r="CE52"/>
  <c r="CJ52"/>
  <c r="BE52"/>
  <c r="BC52"/>
  <c r="CH52"/>
  <c r="BA52"/>
  <c r="CF52"/>
  <c r="BG52"/>
  <c r="CL52"/>
  <c r="CC52"/>
  <c r="AX52"/>
  <c r="CM52"/>
  <c r="BH52"/>
  <c r="AY52"/>
  <c r="CD52"/>
  <c r="BB52"/>
  <c r="CG52"/>
  <c r="BD52"/>
  <c r="CI52"/>
  <c r="CK52"/>
  <c r="BF52"/>
  <c r="AW52"/>
  <c r="AU52"/>
  <c r="CB52"/>
  <c r="B51" l="1"/>
  <c r="AV52"/>
  <c r="E51"/>
  <c r="BI52"/>
  <c r="BK52" s="1"/>
  <c r="D52" l="1"/>
  <c r="BJ52"/>
  <c r="AH53" s="1"/>
  <c r="BL52" l="1"/>
  <c r="BO52" s="1"/>
  <c r="AG53" s="1"/>
  <c r="BN52" l="1"/>
  <c r="BM52"/>
  <c r="AT53" l="1"/>
  <c r="BH53" s="1"/>
  <c r="AK53"/>
  <c r="BR53" s="1"/>
  <c r="AO53"/>
  <c r="BV53" s="1"/>
  <c r="AS53"/>
  <c r="AI53"/>
  <c r="BP53" s="1"/>
  <c r="AM53"/>
  <c r="BT53" s="1"/>
  <c r="AQ53"/>
  <c r="BX53" s="1"/>
  <c r="AJ53"/>
  <c r="AN53"/>
  <c r="BU53" s="1"/>
  <c r="AR53"/>
  <c r="AL53"/>
  <c r="BS53" s="1"/>
  <c r="AP53"/>
  <c r="BZ53"/>
  <c r="BY53"/>
  <c r="C52"/>
  <c r="CC53" l="1"/>
  <c r="CI53"/>
  <c r="CA53"/>
  <c r="BQ53"/>
  <c r="BW53"/>
  <c r="CK53"/>
  <c r="CB53"/>
  <c r="BF53"/>
  <c r="BG53"/>
  <c r="CF53"/>
  <c r="AZ53"/>
  <c r="CH53"/>
  <c r="AY53"/>
  <c r="BA53"/>
  <c r="CE53"/>
  <c r="AW53"/>
  <c r="BC53"/>
  <c r="CD53"/>
  <c r="CM53"/>
  <c r="CL53"/>
  <c r="BB53"/>
  <c r="BE53"/>
  <c r="AX53"/>
  <c r="CG53"/>
  <c r="BD53"/>
  <c r="CJ53"/>
  <c r="AU53"/>
  <c r="AV53" s="1"/>
  <c r="B52" l="1"/>
  <c r="BI53"/>
  <c r="BK53" s="1"/>
  <c r="E52"/>
  <c r="BJ53"/>
  <c r="AH54" s="1"/>
  <c r="BL53" l="1"/>
  <c r="D53"/>
  <c r="BO53" l="1"/>
  <c r="AG54" s="1"/>
  <c r="BN53"/>
  <c r="BM53"/>
  <c r="AT54" l="1"/>
  <c r="AK54"/>
  <c r="AO54"/>
  <c r="AS54"/>
  <c r="AJ54"/>
  <c r="AR54"/>
  <c r="AI54"/>
  <c r="AM54"/>
  <c r="AQ54"/>
  <c r="AL54"/>
  <c r="AP54"/>
  <c r="AN54"/>
  <c r="CA54"/>
  <c r="BR54"/>
  <c r="BV54"/>
  <c r="BZ54"/>
  <c r="BP54"/>
  <c r="BT54"/>
  <c r="BX54"/>
  <c r="BS54"/>
  <c r="BW54"/>
  <c r="BU54"/>
  <c r="BQ54"/>
  <c r="BY54"/>
  <c r="C53"/>
  <c r="CL54" l="1"/>
  <c r="BG54"/>
  <c r="CC54"/>
  <c r="AX54"/>
  <c r="BC54"/>
  <c r="CH54"/>
  <c r="CB54"/>
  <c r="AU54"/>
  <c r="AW54"/>
  <c r="BE54"/>
  <c r="CJ54"/>
  <c r="CE54"/>
  <c r="AZ54"/>
  <c r="BF54"/>
  <c r="CK54"/>
  <c r="BB54"/>
  <c r="CG54"/>
  <c r="CI54"/>
  <c r="BD54"/>
  <c r="AY54"/>
  <c r="CD54"/>
  <c r="CF54"/>
  <c r="BA54"/>
  <c r="CM54"/>
  <c r="BH54"/>
  <c r="BI54" l="1"/>
  <c r="BK54" s="1"/>
  <c r="AV54"/>
  <c r="E53"/>
  <c r="B53"/>
  <c r="BJ54" l="1"/>
  <c r="AH55" s="1"/>
  <c r="BL54" l="1"/>
  <c r="D54"/>
  <c r="BN54" l="1"/>
  <c r="BO54"/>
  <c r="AG55" s="1"/>
  <c r="BM54"/>
  <c r="AT55" l="1"/>
  <c r="AK55"/>
  <c r="AO55"/>
  <c r="AS55"/>
  <c r="AP55"/>
  <c r="BW55" s="1"/>
  <c r="AI55"/>
  <c r="BP55" s="1"/>
  <c r="AM55"/>
  <c r="BT55" s="1"/>
  <c r="AQ55"/>
  <c r="BX55" s="1"/>
  <c r="AJ55"/>
  <c r="BQ55" s="1"/>
  <c r="AN55"/>
  <c r="BU55" s="1"/>
  <c r="AR55"/>
  <c r="BY55" s="1"/>
  <c r="AL55"/>
  <c r="CA55"/>
  <c r="BR55"/>
  <c r="BV55"/>
  <c r="BZ55"/>
  <c r="BS55"/>
  <c r="C54"/>
  <c r="AY55" l="1"/>
  <c r="CD55"/>
  <c r="CH55"/>
  <c r="BC55"/>
  <c r="BH55"/>
  <c r="CM55"/>
  <c r="AW55"/>
  <c r="CB55"/>
  <c r="AU55"/>
  <c r="AV55" s="1"/>
  <c r="BF55"/>
  <c r="CK55"/>
  <c r="BE55"/>
  <c r="CJ55"/>
  <c r="CG55"/>
  <c r="BB55"/>
  <c r="BA55"/>
  <c r="CF55"/>
  <c r="BD55"/>
  <c r="CI55"/>
  <c r="AZ55"/>
  <c r="CE55"/>
  <c r="AX55"/>
  <c r="CC55"/>
  <c r="CL55"/>
  <c r="BG55"/>
  <c r="E54" l="1"/>
  <c r="B54"/>
  <c r="BI55"/>
  <c r="BK55" s="1"/>
  <c r="BL55" l="1"/>
  <c r="BJ55"/>
  <c r="AH56" s="1"/>
  <c r="D55" l="1"/>
  <c r="BM55"/>
  <c r="BO55"/>
  <c r="AG56" s="1"/>
  <c r="BN55"/>
  <c r="AT56" l="1"/>
  <c r="AK56"/>
  <c r="BR56" s="1"/>
  <c r="AO56"/>
  <c r="BV56" s="1"/>
  <c r="AS56"/>
  <c r="AI56"/>
  <c r="BP56" s="1"/>
  <c r="AM56"/>
  <c r="AQ56"/>
  <c r="AL56"/>
  <c r="AP56"/>
  <c r="AJ56"/>
  <c r="AR56"/>
  <c r="AN56"/>
  <c r="BZ56"/>
  <c r="BX56"/>
  <c r="BS56"/>
  <c r="BW56"/>
  <c r="BQ56"/>
  <c r="BY56"/>
  <c r="BU56"/>
  <c r="CA56"/>
  <c r="BT56"/>
  <c r="C55"/>
  <c r="AU56" l="1"/>
  <c r="AV56" s="1"/>
  <c r="CB56"/>
  <c r="AW56"/>
  <c r="CF56"/>
  <c r="BA56"/>
  <c r="CJ56"/>
  <c r="BE56"/>
  <c r="AZ56"/>
  <c r="CE56"/>
  <c r="CH56"/>
  <c r="BC56"/>
  <c r="CG56"/>
  <c r="BB56"/>
  <c r="CM56"/>
  <c r="BH56"/>
  <c r="AX56"/>
  <c r="CC56"/>
  <c r="AY56"/>
  <c r="CD56"/>
  <c r="CL56"/>
  <c r="BG56"/>
  <c r="BF56"/>
  <c r="CK56"/>
  <c r="CI56"/>
  <c r="BD56"/>
  <c r="BI56" l="1"/>
  <c r="BK56" s="1"/>
  <c r="B55"/>
  <c r="E55"/>
  <c r="BJ56" l="1"/>
  <c r="AH57" s="1"/>
  <c r="BL56" l="1"/>
  <c r="D56"/>
  <c r="BO56" l="1"/>
  <c r="AG57" s="1"/>
  <c r="BM56"/>
  <c r="BN56"/>
  <c r="AT57" l="1"/>
  <c r="AK57"/>
  <c r="BR57" s="1"/>
  <c r="AO57"/>
  <c r="AS57"/>
  <c r="BZ57" s="1"/>
  <c r="AI57"/>
  <c r="AM57"/>
  <c r="BT57" s="1"/>
  <c r="AQ57"/>
  <c r="AJ57"/>
  <c r="BQ57" s="1"/>
  <c r="AN57"/>
  <c r="AR57"/>
  <c r="BY57" s="1"/>
  <c r="AP57"/>
  <c r="AL57"/>
  <c r="BS57" s="1"/>
  <c r="BV57"/>
  <c r="BP57"/>
  <c r="BX57"/>
  <c r="BU57"/>
  <c r="BW57"/>
  <c r="CA57"/>
  <c r="C56"/>
  <c r="CH57" l="1"/>
  <c r="BC57"/>
  <c r="CJ57"/>
  <c r="BE57"/>
  <c r="CD57"/>
  <c r="AY57"/>
  <c r="CI57"/>
  <c r="BD57"/>
  <c r="AW57"/>
  <c r="AU57"/>
  <c r="AV57" s="1"/>
  <c r="CB57"/>
  <c r="BB57"/>
  <c r="CG57"/>
  <c r="BH57"/>
  <c r="CM57"/>
  <c r="BG57"/>
  <c r="CL57"/>
  <c r="CE57"/>
  <c r="AZ57"/>
  <c r="CC57"/>
  <c r="AX57"/>
  <c r="BA57"/>
  <c r="CF57"/>
  <c r="BF57"/>
  <c r="CK57"/>
  <c r="BI57" l="1"/>
  <c r="BK57" s="1"/>
  <c r="B56"/>
  <c r="E56"/>
  <c r="BJ57" l="1"/>
  <c r="AH58" s="1"/>
  <c r="BL57" l="1"/>
  <c r="D57"/>
  <c r="BN57" l="1"/>
  <c r="BO57"/>
  <c r="AG58" s="1"/>
  <c r="BM57"/>
  <c r="AT58" l="1"/>
  <c r="AK58"/>
  <c r="AO58"/>
  <c r="AS58"/>
  <c r="AI58"/>
  <c r="AM58"/>
  <c r="AQ58"/>
  <c r="AL58"/>
  <c r="AP58"/>
  <c r="AN58"/>
  <c r="AJ58"/>
  <c r="AR58"/>
  <c r="C57"/>
  <c r="BZ58" l="1"/>
  <c r="BG58"/>
  <c r="CL58"/>
  <c r="BT58"/>
  <c r="CF58"/>
  <c r="BA58"/>
  <c r="BV58"/>
  <c r="BC58"/>
  <c r="CH58"/>
  <c r="BW58"/>
  <c r="CI58"/>
  <c r="BD58"/>
  <c r="BP58"/>
  <c r="CB58"/>
  <c r="AW58"/>
  <c r="AU58"/>
  <c r="AV58" s="1"/>
  <c r="CA58"/>
  <c r="BH58"/>
  <c r="CM58"/>
  <c r="BY58"/>
  <c r="BF58"/>
  <c r="CK58"/>
  <c r="BU58"/>
  <c r="BB58"/>
  <c r="CG58"/>
  <c r="BS58"/>
  <c r="CE58"/>
  <c r="AZ58"/>
  <c r="BR58"/>
  <c r="AY58"/>
  <c r="CD58"/>
  <c r="BQ58"/>
  <c r="CC58"/>
  <c r="AX58"/>
  <c r="BX58"/>
  <c r="CJ58"/>
  <c r="BE58"/>
  <c r="BI58" l="1"/>
  <c r="B57"/>
  <c r="E57"/>
  <c r="BJ58" l="1"/>
  <c r="AH59" s="1"/>
  <c r="BK58"/>
  <c r="BL58" s="1"/>
  <c r="D58" l="1"/>
  <c r="BO58"/>
  <c r="AG59" s="1"/>
  <c r="BM58"/>
  <c r="BN58"/>
  <c r="AT59" l="1"/>
  <c r="AK59"/>
  <c r="AO59"/>
  <c r="AS59"/>
  <c r="AI59"/>
  <c r="AM59"/>
  <c r="AQ59"/>
  <c r="AJ59"/>
  <c r="AN59"/>
  <c r="AR59"/>
  <c r="AL59"/>
  <c r="AP59"/>
  <c r="C58"/>
  <c r="BU59" l="1"/>
  <c r="BB59"/>
  <c r="CG59"/>
  <c r="BT59"/>
  <c r="CF59"/>
  <c r="BA59"/>
  <c r="BQ59"/>
  <c r="AX59"/>
  <c r="CC59"/>
  <c r="BP59"/>
  <c r="AU59"/>
  <c r="AV59" s="1"/>
  <c r="AW59"/>
  <c r="CB59"/>
  <c r="BV59"/>
  <c r="CH59"/>
  <c r="BC59"/>
  <c r="BS59"/>
  <c r="AZ59"/>
  <c r="CE59"/>
  <c r="CA59"/>
  <c r="BH59"/>
  <c r="CM59"/>
  <c r="BX59"/>
  <c r="CJ59"/>
  <c r="BE59"/>
  <c r="BZ59"/>
  <c r="CL59"/>
  <c r="BG59"/>
  <c r="BW59"/>
  <c r="BD59"/>
  <c r="CI59"/>
  <c r="BY59"/>
  <c r="BF59"/>
  <c r="CK59"/>
  <c r="BR59"/>
  <c r="AY59"/>
  <c r="CD59"/>
  <c r="E58" l="1"/>
  <c r="BI59"/>
  <c r="BK59" s="1"/>
  <c r="B58"/>
  <c r="D59" l="1"/>
  <c r="BJ59"/>
  <c r="AH60" s="1"/>
  <c r="BL59" l="1"/>
  <c r="BO59" s="1"/>
  <c r="AG60" s="1"/>
  <c r="BM59" l="1"/>
  <c r="BN59"/>
  <c r="AT60" l="1"/>
  <c r="AK60"/>
  <c r="AO60"/>
  <c r="AS60"/>
  <c r="AI60"/>
  <c r="AM60"/>
  <c r="BT60" s="1"/>
  <c r="AQ60"/>
  <c r="AL60"/>
  <c r="AP60"/>
  <c r="AJ60"/>
  <c r="BQ60" s="1"/>
  <c r="AR60"/>
  <c r="AN60"/>
  <c r="BU60" s="1"/>
  <c r="BX60"/>
  <c r="BW60"/>
  <c r="BY60"/>
  <c r="BV60"/>
  <c r="BP60"/>
  <c r="C59"/>
  <c r="CE60" l="1"/>
  <c r="CM60"/>
  <c r="CD60"/>
  <c r="CL60"/>
  <c r="BZ60"/>
  <c r="CB60"/>
  <c r="CG60"/>
  <c r="CJ60"/>
  <c r="CC60"/>
  <c r="CF60"/>
  <c r="BF60"/>
  <c r="AY60"/>
  <c r="BG60"/>
  <c r="CI60"/>
  <c r="BH60"/>
  <c r="BS60"/>
  <c r="BR60"/>
  <c r="BD60"/>
  <c r="CA60"/>
  <c r="AZ60"/>
  <c r="BA60"/>
  <c r="CK60"/>
  <c r="AW60"/>
  <c r="AX60"/>
  <c r="BB60"/>
  <c r="BE60"/>
  <c r="CH60"/>
  <c r="BC60"/>
  <c r="AU60"/>
  <c r="AV60" s="1"/>
  <c r="E59" l="1"/>
  <c r="B59"/>
  <c r="BI60"/>
  <c r="BK60" s="1"/>
  <c r="BJ60" l="1"/>
  <c r="AH61" s="1"/>
  <c r="BL60"/>
  <c r="D60"/>
  <c r="BO60" l="1"/>
  <c r="AG61" s="1"/>
  <c r="BN60"/>
  <c r="BM60"/>
  <c r="AT61" l="1"/>
  <c r="AK61"/>
  <c r="AO61"/>
  <c r="AS61"/>
  <c r="AI61"/>
  <c r="AM61"/>
  <c r="AQ61"/>
  <c r="AJ61"/>
  <c r="AN61"/>
  <c r="AR61"/>
  <c r="AP61"/>
  <c r="AL61"/>
  <c r="C60"/>
  <c r="BT61" l="1"/>
  <c r="BA61"/>
  <c r="CF61"/>
  <c r="BV61"/>
  <c r="CH61"/>
  <c r="BC61"/>
  <c r="BW61"/>
  <c r="BD61"/>
  <c r="CI61"/>
  <c r="BQ61"/>
  <c r="AX61"/>
  <c r="CC61"/>
  <c r="BZ61"/>
  <c r="CL61"/>
  <c r="BG61"/>
  <c r="BY61"/>
  <c r="CK61"/>
  <c r="BF61"/>
  <c r="BP61"/>
  <c r="AU61"/>
  <c r="AV61" s="1"/>
  <c r="AW61"/>
  <c r="CB61"/>
  <c r="BS61"/>
  <c r="CE61"/>
  <c r="AZ61"/>
  <c r="BU61"/>
  <c r="BB61"/>
  <c r="CG61"/>
  <c r="BR61"/>
  <c r="AY61"/>
  <c r="CD61"/>
  <c r="BX61"/>
  <c r="BE61"/>
  <c r="CJ61"/>
  <c r="CA61"/>
  <c r="CM61"/>
  <c r="BH61"/>
  <c r="BI61" l="1"/>
  <c r="BK61" s="1"/>
  <c r="B60"/>
  <c r="E60"/>
  <c r="BJ61" l="1"/>
  <c r="AH62" s="1"/>
  <c r="BL61" l="1"/>
  <c r="D61"/>
  <c r="BO61" l="1"/>
  <c r="AG62" s="1"/>
  <c r="BN61"/>
  <c r="BM61"/>
  <c r="AT62" l="1"/>
  <c r="AK62"/>
  <c r="AO62"/>
  <c r="AS62"/>
  <c r="AI62"/>
  <c r="AM62"/>
  <c r="AQ62"/>
  <c r="AL62"/>
  <c r="AP62"/>
  <c r="AN62"/>
  <c r="AJ62"/>
  <c r="AR62"/>
  <c r="C61"/>
  <c r="BQ62" l="1"/>
  <c r="CC62"/>
  <c r="AX62"/>
  <c r="BZ62"/>
  <c r="BG62"/>
  <c r="CL62"/>
  <c r="BR62"/>
  <c r="CD62"/>
  <c r="AY62"/>
  <c r="BW62"/>
  <c r="BD62"/>
  <c r="CI62"/>
  <c r="BY62"/>
  <c r="BF62"/>
  <c r="CK62"/>
  <c r="BS62"/>
  <c r="CE62"/>
  <c r="AZ62"/>
  <c r="BT62"/>
  <c r="CF62"/>
  <c r="BA62"/>
  <c r="CA62"/>
  <c r="CM62"/>
  <c r="BH62"/>
  <c r="BP62"/>
  <c r="AW62"/>
  <c r="AU62"/>
  <c r="AV62" s="1"/>
  <c r="CB62"/>
  <c r="BU62"/>
  <c r="CG62"/>
  <c r="BB62"/>
  <c r="BX62"/>
  <c r="BE62"/>
  <c r="CJ62"/>
  <c r="BV62"/>
  <c r="CH62"/>
  <c r="BC62"/>
  <c r="B61" l="1"/>
  <c r="E61"/>
  <c r="BI62"/>
  <c r="BK62" s="1"/>
  <c r="BJ62" l="1"/>
  <c r="AH63" s="1"/>
  <c r="D62" l="1"/>
  <c r="BL62"/>
  <c r="BO62" l="1"/>
  <c r="AG63" s="1"/>
  <c r="BN62"/>
  <c r="BM62"/>
  <c r="AT63" l="1"/>
  <c r="AK63"/>
  <c r="AO63"/>
  <c r="AS63"/>
  <c r="AI63"/>
  <c r="AM63"/>
  <c r="AQ63"/>
  <c r="AJ63"/>
  <c r="AN63"/>
  <c r="AR63"/>
  <c r="AL63"/>
  <c r="AP63"/>
  <c r="C62"/>
  <c r="BQ63" l="1"/>
  <c r="CC63"/>
  <c r="AX63"/>
  <c r="BR63"/>
  <c r="AY63"/>
  <c r="CD63"/>
  <c r="CA63"/>
  <c r="CM63"/>
  <c r="BH63"/>
  <c r="BS63"/>
  <c r="AZ63"/>
  <c r="CE63"/>
  <c r="BX63"/>
  <c r="BE63"/>
  <c r="CJ63"/>
  <c r="BV63"/>
  <c r="CH63"/>
  <c r="BC63"/>
  <c r="BT63"/>
  <c r="CF63"/>
  <c r="BA63"/>
  <c r="BY63"/>
  <c r="BF63"/>
  <c r="CK63"/>
  <c r="BU63"/>
  <c r="BB63"/>
  <c r="CG63"/>
  <c r="BZ63"/>
  <c r="CL63"/>
  <c r="BG63"/>
  <c r="BP63"/>
  <c r="AU63"/>
  <c r="AV63" s="1"/>
  <c r="AW63"/>
  <c r="CB63"/>
  <c r="BW63"/>
  <c r="CI63"/>
  <c r="BD63"/>
  <c r="E62" l="1"/>
  <c r="BI63"/>
  <c r="B62"/>
  <c r="BJ63" l="1"/>
  <c r="AH64" s="1"/>
  <c r="BK63"/>
  <c r="BL63" s="1"/>
  <c r="D63" l="1"/>
  <c r="BO63"/>
  <c r="AG64" s="1"/>
  <c r="BM63"/>
  <c r="BN63"/>
  <c r="AT64" l="1"/>
  <c r="AK64"/>
  <c r="AO64"/>
  <c r="AS64"/>
  <c r="AI64"/>
  <c r="AM64"/>
  <c r="AQ64"/>
  <c r="AL64"/>
  <c r="AP64"/>
  <c r="AJ64"/>
  <c r="AR64"/>
  <c r="AN64"/>
  <c r="C63"/>
  <c r="BU64" l="1"/>
  <c r="BB64"/>
  <c r="CG64"/>
  <c r="BX64"/>
  <c r="CJ64"/>
  <c r="BE64"/>
  <c r="BQ64"/>
  <c r="CC64"/>
  <c r="AX64"/>
  <c r="BW64"/>
  <c r="CI64"/>
  <c r="BD64"/>
  <c r="BY64"/>
  <c r="CK64"/>
  <c r="BF64"/>
  <c r="BS64"/>
  <c r="CE64"/>
  <c r="AZ64"/>
  <c r="BR64"/>
  <c r="AY64"/>
  <c r="CD64"/>
  <c r="BT64"/>
  <c r="CF64"/>
  <c r="BA64"/>
  <c r="BZ64"/>
  <c r="CL64"/>
  <c r="BG64"/>
  <c r="BP64"/>
  <c r="CB64"/>
  <c r="AW64"/>
  <c r="AU64"/>
  <c r="AV64" s="1"/>
  <c r="CA64"/>
  <c r="CM64"/>
  <c r="BH64"/>
  <c r="BV64"/>
  <c r="BC64"/>
  <c r="CH64"/>
  <c r="BI64" l="1"/>
  <c r="BK64" s="1"/>
  <c r="B63"/>
  <c r="E63"/>
  <c r="BJ64" l="1"/>
  <c r="AH65" s="1"/>
  <c r="D64" l="1"/>
  <c r="BL64"/>
  <c r="BO64" l="1"/>
  <c r="AG65" s="1"/>
  <c r="BM64"/>
  <c r="BN64"/>
  <c r="AT65" l="1"/>
  <c r="AK65"/>
  <c r="AO65"/>
  <c r="AS65"/>
  <c r="AI65"/>
  <c r="AM65"/>
  <c r="AQ65"/>
  <c r="AJ65"/>
  <c r="AN65"/>
  <c r="AR65"/>
  <c r="AP65"/>
  <c r="AL65"/>
  <c r="C64"/>
  <c r="BZ65" l="1"/>
  <c r="CL65"/>
  <c r="BG65"/>
  <c r="BU65"/>
  <c r="BB65"/>
  <c r="CG65"/>
  <c r="BY65"/>
  <c r="CK65"/>
  <c r="BF65"/>
  <c r="BV65"/>
  <c r="BC65"/>
  <c r="CH65"/>
  <c r="BX65"/>
  <c r="BE65"/>
  <c r="CJ65"/>
  <c r="BP65"/>
  <c r="AW65"/>
  <c r="CB65"/>
  <c r="AU65"/>
  <c r="AV65" s="1"/>
  <c r="BQ65"/>
  <c r="CC65"/>
  <c r="AX65"/>
  <c r="BS65"/>
  <c r="CE65"/>
  <c r="AZ65"/>
  <c r="BR65"/>
  <c r="AY65"/>
  <c r="CD65"/>
  <c r="BT65"/>
  <c r="CF65"/>
  <c r="BA65"/>
  <c r="BW65"/>
  <c r="BD65"/>
  <c r="CI65"/>
  <c r="CA65"/>
  <c r="CM65"/>
  <c r="BH65"/>
  <c r="BI65" l="1"/>
  <c r="BK65" s="1"/>
  <c r="E64"/>
  <c r="B64"/>
  <c r="BJ65" l="1"/>
  <c r="AH66" s="1"/>
  <c r="D65" l="1"/>
  <c r="BL65"/>
  <c r="BO65" l="1"/>
  <c r="AG66" s="1"/>
  <c r="BM65"/>
  <c r="BN65"/>
  <c r="AT66" l="1"/>
  <c r="AK66"/>
  <c r="AO66"/>
  <c r="AS66"/>
  <c r="AI66"/>
  <c r="AM66"/>
  <c r="AQ66"/>
  <c r="AL66"/>
  <c r="AP66"/>
  <c r="AN66"/>
  <c r="AJ66"/>
  <c r="AR66"/>
  <c r="C65"/>
  <c r="BS66" l="1"/>
  <c r="AZ66"/>
  <c r="CE66"/>
  <c r="BR66"/>
  <c r="CD66"/>
  <c r="AY66"/>
  <c r="BW66"/>
  <c r="CI66"/>
  <c r="BD66"/>
  <c r="BY66"/>
  <c r="BF66"/>
  <c r="CK66"/>
  <c r="BV66"/>
  <c r="CH66"/>
  <c r="BC66"/>
  <c r="BX66"/>
  <c r="CJ66"/>
  <c r="BE66"/>
  <c r="BU66"/>
  <c r="BB66"/>
  <c r="CG66"/>
  <c r="BQ66"/>
  <c r="AX66"/>
  <c r="CC66"/>
  <c r="CA66"/>
  <c r="BH66"/>
  <c r="CM66"/>
  <c r="BT66"/>
  <c r="CF66"/>
  <c r="BA66"/>
  <c r="BZ66"/>
  <c r="CL66"/>
  <c r="BG66"/>
  <c r="BP66"/>
  <c r="AW66"/>
  <c r="AU66"/>
  <c r="AV66" s="1"/>
  <c r="CB66"/>
  <c r="E65" l="1"/>
  <c r="BI66"/>
  <c r="BK66" s="1"/>
  <c r="B65"/>
  <c r="BJ66" l="1"/>
  <c r="AH67" s="1"/>
  <c r="D66"/>
  <c r="BL66" l="1"/>
  <c r="BO66" s="1"/>
  <c r="AG67" s="1"/>
  <c r="BN66" l="1"/>
  <c r="BM66"/>
  <c r="AT67" l="1"/>
  <c r="AK67"/>
  <c r="AO67"/>
  <c r="AS67"/>
  <c r="BZ67" s="1"/>
  <c r="AI67"/>
  <c r="AM67"/>
  <c r="AQ67"/>
  <c r="AJ67"/>
  <c r="BQ67" s="1"/>
  <c r="AN67"/>
  <c r="AR67"/>
  <c r="AL67"/>
  <c r="AP67"/>
  <c r="CA67"/>
  <c r="BV67"/>
  <c r="BP67"/>
  <c r="BX67"/>
  <c r="BS67"/>
  <c r="C66"/>
  <c r="BF67" l="1"/>
  <c r="CF67"/>
  <c r="CG67"/>
  <c r="CD67"/>
  <c r="CI67"/>
  <c r="BW67"/>
  <c r="AX67"/>
  <c r="BT67"/>
  <c r="BH67"/>
  <c r="BA67"/>
  <c r="CL67"/>
  <c r="BR67"/>
  <c r="CK67"/>
  <c r="CB67"/>
  <c r="AZ67"/>
  <c r="AY67"/>
  <c r="BY67"/>
  <c r="BU67"/>
  <c r="CH67"/>
  <c r="BE67"/>
  <c r="BB67"/>
  <c r="AW67"/>
  <c r="CM67"/>
  <c r="CC67"/>
  <c r="BG67"/>
  <c r="BD67"/>
  <c r="BC67"/>
  <c r="CJ67"/>
  <c r="AU67"/>
  <c r="AV67" s="1"/>
  <c r="CE67"/>
  <c r="B66" l="1"/>
  <c r="BI67"/>
  <c r="BK67" s="1"/>
  <c r="E66"/>
  <c r="BJ67"/>
  <c r="AH68" s="1"/>
  <c r="D67" l="1"/>
  <c r="BL67"/>
  <c r="BO67" l="1"/>
  <c r="AG68" s="1"/>
  <c r="BN67"/>
  <c r="BM67"/>
  <c r="AT68" l="1"/>
  <c r="AK68"/>
  <c r="AO68"/>
  <c r="AS68"/>
  <c r="AI68"/>
  <c r="AM68"/>
  <c r="AQ68"/>
  <c r="AL68"/>
  <c r="AP68"/>
  <c r="AJ68"/>
  <c r="AR68"/>
  <c r="AN68"/>
  <c r="C67"/>
  <c r="BS68" l="1"/>
  <c r="AZ68"/>
  <c r="CE68"/>
  <c r="BU68"/>
  <c r="CG68"/>
  <c r="BB68"/>
  <c r="BP68"/>
  <c r="AW68"/>
  <c r="CB68"/>
  <c r="AU68"/>
  <c r="AV68" s="1"/>
  <c r="BY68"/>
  <c r="BF68"/>
  <c r="CK68"/>
  <c r="BZ68"/>
  <c r="BG68"/>
  <c r="CL68"/>
  <c r="BX68"/>
  <c r="BE68"/>
  <c r="CJ68"/>
  <c r="BT68"/>
  <c r="BA68"/>
  <c r="CF68"/>
  <c r="BW68"/>
  <c r="BD68"/>
  <c r="CI68"/>
  <c r="BR68"/>
  <c r="CD68"/>
  <c r="AY68"/>
  <c r="CA68"/>
  <c r="CM68"/>
  <c r="BH68"/>
  <c r="BV68"/>
  <c r="BC68"/>
  <c r="CH68"/>
  <c r="BQ68"/>
  <c r="AX68"/>
  <c r="CC68"/>
  <c r="E67" l="1"/>
  <c r="B67"/>
  <c r="BI68"/>
  <c r="BJ68" l="1"/>
  <c r="AH69" s="1"/>
  <c r="BK68"/>
  <c r="BL68" s="1"/>
  <c r="D68" l="1"/>
  <c r="BO68"/>
  <c r="AG69" s="1"/>
  <c r="BN68"/>
  <c r="BM68"/>
  <c r="AT69" l="1"/>
  <c r="AK69"/>
  <c r="AO69"/>
  <c r="AS69"/>
  <c r="AI69"/>
  <c r="AM69"/>
  <c r="AQ69"/>
  <c r="AJ69"/>
  <c r="AN69"/>
  <c r="AR69"/>
  <c r="AL69"/>
  <c r="AP69"/>
  <c r="C68"/>
  <c r="BU69" l="1"/>
  <c r="CG69"/>
  <c r="BB69"/>
  <c r="BW69"/>
  <c r="CI69"/>
  <c r="BD69"/>
  <c r="BY69"/>
  <c r="CK69"/>
  <c r="BF69"/>
  <c r="BT69"/>
  <c r="BA69"/>
  <c r="CF69"/>
  <c r="BV69"/>
  <c r="CH69"/>
  <c r="BC69"/>
  <c r="CA69"/>
  <c r="BH69"/>
  <c r="CM69"/>
  <c r="BX69"/>
  <c r="BE69"/>
  <c r="CJ69"/>
  <c r="BQ69"/>
  <c r="AX69"/>
  <c r="CC69"/>
  <c r="BR69"/>
  <c r="CD69"/>
  <c r="AY69"/>
  <c r="BS69"/>
  <c r="CE69"/>
  <c r="AZ69"/>
  <c r="BZ69"/>
  <c r="CL69"/>
  <c r="BG69"/>
  <c r="BP69"/>
  <c r="CB69"/>
  <c r="AU69"/>
  <c r="AV69" s="1"/>
  <c r="AW69"/>
  <c r="B68" l="1"/>
  <c r="BI69"/>
  <c r="E68"/>
  <c r="BJ69" l="1"/>
  <c r="AH70" s="1"/>
  <c r="BK69"/>
  <c r="BL69" s="1"/>
  <c r="D69" l="1"/>
  <c r="BO69"/>
  <c r="AG70" s="1"/>
  <c r="BM69"/>
  <c r="BN69"/>
  <c r="AT70" l="1"/>
  <c r="AK70"/>
  <c r="AO70"/>
  <c r="AS70"/>
  <c r="AI70"/>
  <c r="AM70"/>
  <c r="AQ70"/>
  <c r="AL70"/>
  <c r="AP70"/>
  <c r="AN70"/>
  <c r="AJ70"/>
  <c r="AR70"/>
  <c r="C69"/>
  <c r="BY70" l="1"/>
  <c r="BF70"/>
  <c r="CK70"/>
  <c r="BQ70"/>
  <c r="CC70"/>
  <c r="AX70"/>
  <c r="BS70"/>
  <c r="CE70"/>
  <c r="AZ70"/>
  <c r="BX70"/>
  <c r="CJ70"/>
  <c r="BE70"/>
  <c r="BZ70"/>
  <c r="BG70"/>
  <c r="CL70"/>
  <c r="BW70"/>
  <c r="BD70"/>
  <c r="CI70"/>
  <c r="BP70"/>
  <c r="CB70"/>
  <c r="AU70"/>
  <c r="AV70" s="1"/>
  <c r="AW70"/>
  <c r="BU70"/>
  <c r="BB70"/>
  <c r="CG70"/>
  <c r="BV70"/>
  <c r="BC70"/>
  <c r="CH70"/>
  <c r="BT70"/>
  <c r="BA70"/>
  <c r="CF70"/>
  <c r="CA70"/>
  <c r="CM70"/>
  <c r="BH70"/>
  <c r="BR70"/>
  <c r="AY70"/>
  <c r="CD70"/>
  <c r="B69" l="1"/>
  <c r="BI70"/>
  <c r="E69"/>
  <c r="BJ70" l="1"/>
  <c r="AH71" s="1"/>
  <c r="BK70"/>
  <c r="D70" s="1"/>
  <c r="BL70" l="1"/>
  <c r="BO70" s="1"/>
  <c r="AG71" s="1"/>
  <c r="BN70" l="1"/>
  <c r="BM70"/>
  <c r="AT71" l="1"/>
  <c r="AK71"/>
  <c r="AO71"/>
  <c r="AS71"/>
  <c r="BZ71" s="1"/>
  <c r="AI71"/>
  <c r="AM71"/>
  <c r="BT71" s="1"/>
  <c r="AQ71"/>
  <c r="AJ71"/>
  <c r="CC71" s="1"/>
  <c r="AN71"/>
  <c r="AR71"/>
  <c r="BY71" s="1"/>
  <c r="AP71"/>
  <c r="AL71"/>
  <c r="CE71" s="1"/>
  <c r="BD71"/>
  <c r="BG71"/>
  <c r="C70"/>
  <c r="CK71"/>
  <c r="BR71"/>
  <c r="BB71"/>
  <c r="CJ71"/>
  <c r="BP71"/>
  <c r="BV71"/>
  <c r="BA71"/>
  <c r="BW71"/>
  <c r="CI71"/>
  <c r="CL71"/>
  <c r="BX71"/>
  <c r="BE71"/>
  <c r="BQ71"/>
  <c r="AX71"/>
  <c r="CA71"/>
  <c r="CM71"/>
  <c r="BH71"/>
  <c r="CH71"/>
  <c r="AZ71"/>
  <c r="CG71"/>
  <c r="BS71" l="1"/>
  <c r="BC71"/>
  <c r="CF71"/>
  <c r="AU71"/>
  <c r="AV71" s="1"/>
  <c r="BU71"/>
  <c r="BF71"/>
  <c r="CD71"/>
  <c r="CB71"/>
  <c r="AY71"/>
  <c r="AW71"/>
  <c r="B70"/>
  <c r="BI71" l="1"/>
  <c r="BK71" s="1"/>
  <c r="E70"/>
  <c r="BJ71"/>
  <c r="AH72" s="1"/>
  <c r="D71" l="1"/>
  <c r="BL71"/>
  <c r="BO71" l="1"/>
  <c r="AG72" s="1"/>
  <c r="BM71"/>
  <c r="BN71"/>
  <c r="AT72" l="1"/>
  <c r="AK72"/>
  <c r="AO72"/>
  <c r="AS72"/>
  <c r="AI72"/>
  <c r="AM72"/>
  <c r="AQ72"/>
  <c r="AL72"/>
  <c r="AP72"/>
  <c r="AR72"/>
  <c r="AN72"/>
  <c r="AJ72"/>
  <c r="C71"/>
  <c r="BS72" l="1"/>
  <c r="AZ72"/>
  <c r="CE72"/>
  <c r="BV72"/>
  <c r="CH72"/>
  <c r="BC72"/>
  <c r="BX72"/>
  <c r="CJ72"/>
  <c r="BE72"/>
  <c r="BR72"/>
  <c r="CD72"/>
  <c r="AY72"/>
  <c r="BZ72"/>
  <c r="CL72"/>
  <c r="BG72"/>
  <c r="BT72"/>
  <c r="BA72"/>
  <c r="CF72"/>
  <c r="BW72"/>
  <c r="BD72"/>
  <c r="CI72"/>
  <c r="BP72"/>
  <c r="AW72"/>
  <c r="CB72"/>
  <c r="AU72"/>
  <c r="AV72" s="1"/>
  <c r="BU72"/>
  <c r="CG72"/>
  <c r="BB72"/>
  <c r="BQ72"/>
  <c r="CC72"/>
  <c r="AX72"/>
  <c r="CA72"/>
  <c r="BH72"/>
  <c r="CM72"/>
  <c r="BY72"/>
  <c r="BF72"/>
  <c r="CK72"/>
  <c r="BI72" l="1"/>
  <c r="BK72" s="1"/>
  <c r="E71"/>
  <c r="B71"/>
  <c r="BJ72" l="1"/>
  <c r="AH73" s="1"/>
  <c r="D72" l="1"/>
  <c r="BL72"/>
  <c r="BO72" l="1"/>
  <c r="AG73" s="1"/>
  <c r="BM72"/>
  <c r="BN72"/>
  <c r="AT73" l="1"/>
  <c r="AK73"/>
  <c r="AO73"/>
  <c r="AS73"/>
  <c r="AI73"/>
  <c r="AM73"/>
  <c r="AQ73"/>
  <c r="AJ73"/>
  <c r="AN73"/>
  <c r="AR73"/>
  <c r="AL73"/>
  <c r="AP73"/>
  <c r="C72"/>
  <c r="BQ73" l="1"/>
  <c r="AX73"/>
  <c r="CC73"/>
  <c r="BW73"/>
  <c r="BD73"/>
  <c r="CI73"/>
  <c r="BX73"/>
  <c r="CJ73"/>
  <c r="BE73"/>
  <c r="BS73"/>
  <c r="AZ73"/>
  <c r="CE73"/>
  <c r="BY73"/>
  <c r="BF73"/>
  <c r="CK73"/>
  <c r="BT73"/>
  <c r="CF73"/>
  <c r="BA73"/>
  <c r="CA73"/>
  <c r="BH73"/>
  <c r="CM73"/>
  <c r="BP73"/>
  <c r="CB73"/>
  <c r="AW73"/>
  <c r="AU73"/>
  <c r="AV73" s="1"/>
  <c r="BV73"/>
  <c r="BC73"/>
  <c r="CH73"/>
  <c r="BZ73"/>
  <c r="CL73"/>
  <c r="BG73"/>
  <c r="BU73"/>
  <c r="CG73"/>
  <c r="BB73"/>
  <c r="BR73"/>
  <c r="CD73"/>
  <c r="AY73"/>
  <c r="E72" l="1"/>
  <c r="BI73"/>
  <c r="BK73" s="1"/>
  <c r="B72"/>
  <c r="BJ73" l="1"/>
  <c r="AH74" s="1"/>
  <c r="BL73" l="1"/>
  <c r="D73"/>
  <c r="BO73" l="1"/>
  <c r="AG74" s="1"/>
  <c r="BM73"/>
  <c r="BN73"/>
  <c r="AT74" l="1"/>
  <c r="AK74"/>
  <c r="AO74"/>
  <c r="AS74"/>
  <c r="AI74"/>
  <c r="AM74"/>
  <c r="AQ74"/>
  <c r="AL74"/>
  <c r="AP74"/>
  <c r="AJ74"/>
  <c r="AR74"/>
  <c r="AN74"/>
  <c r="C73"/>
  <c r="BQ74" l="1"/>
  <c r="CC74"/>
  <c r="AX74"/>
  <c r="BZ74"/>
  <c r="BG74"/>
  <c r="CL74"/>
  <c r="CA74"/>
  <c r="BH74"/>
  <c r="CM74"/>
  <c r="BR74"/>
  <c r="AY74"/>
  <c r="CD74"/>
  <c r="BP74"/>
  <c r="CB74"/>
  <c r="AU74"/>
  <c r="AV74" s="1"/>
  <c r="AW74"/>
  <c r="BX74"/>
  <c r="BE74"/>
  <c r="CJ74"/>
  <c r="BT74"/>
  <c r="BA74"/>
  <c r="CF74"/>
  <c r="BU74"/>
  <c r="BB74"/>
  <c r="CG74"/>
  <c r="BV74"/>
  <c r="CH74"/>
  <c r="BC74"/>
  <c r="BW74"/>
  <c r="BD74"/>
  <c r="CI74"/>
  <c r="BY74"/>
  <c r="BF74"/>
  <c r="CK74"/>
  <c r="BS74"/>
  <c r="AZ74"/>
  <c r="CE74"/>
  <c r="B73" l="1"/>
  <c r="BI74"/>
  <c r="E73"/>
  <c r="BJ74" l="1"/>
  <c r="AH75" s="1"/>
  <c r="BK74"/>
  <c r="BL74" s="1"/>
  <c r="D74" l="1"/>
  <c r="BO74"/>
  <c r="AG75" s="1"/>
  <c r="BN74"/>
  <c r="BM74"/>
  <c r="AT75" l="1"/>
  <c r="AK75"/>
  <c r="AO75"/>
  <c r="AS75"/>
  <c r="AI75"/>
  <c r="AM75"/>
  <c r="AQ75"/>
  <c r="AJ75"/>
  <c r="AN75"/>
  <c r="AR75"/>
  <c r="AP75"/>
  <c r="AL75"/>
  <c r="C74"/>
  <c r="BT75" l="1"/>
  <c r="BA75"/>
  <c r="CF75"/>
  <c r="BS75"/>
  <c r="CE75"/>
  <c r="AZ75"/>
  <c r="BX75"/>
  <c r="CJ75"/>
  <c r="BE75"/>
  <c r="BY75"/>
  <c r="BF75"/>
  <c r="CK75"/>
  <c r="BP75"/>
  <c r="CB75"/>
  <c r="AW75"/>
  <c r="AU75"/>
  <c r="AV75" s="1"/>
  <c r="BU75"/>
  <c r="BB75"/>
  <c r="CG75"/>
  <c r="BV75"/>
  <c r="CH75"/>
  <c r="BC75"/>
  <c r="BR75"/>
  <c r="AY75"/>
  <c r="CD75"/>
  <c r="BZ75"/>
  <c r="CL75"/>
  <c r="BG75"/>
  <c r="CA75"/>
  <c r="CM75"/>
  <c r="BH75"/>
  <c r="BQ75"/>
  <c r="AX75"/>
  <c r="CC75"/>
  <c r="BW75"/>
  <c r="BD75"/>
  <c r="CI75"/>
  <c r="BI75" l="1"/>
  <c r="BK75" s="1"/>
  <c r="B74"/>
  <c r="E74"/>
  <c r="BJ75" l="1"/>
  <c r="AH76" s="1"/>
  <c r="D75" l="1"/>
  <c r="BL75"/>
  <c r="BO75" l="1"/>
  <c r="AG76" s="1"/>
  <c r="BM75"/>
  <c r="BN75"/>
  <c r="AT76" l="1"/>
  <c r="AK76"/>
  <c r="AO76"/>
  <c r="AS76"/>
  <c r="AI76"/>
  <c r="AM76"/>
  <c r="AQ76"/>
  <c r="AL76"/>
  <c r="AP76"/>
  <c r="AJ76"/>
  <c r="AN76"/>
  <c r="AR76"/>
  <c r="C75"/>
  <c r="BQ76" l="1"/>
  <c r="AX76"/>
  <c r="CC76"/>
  <c r="BV76"/>
  <c r="CH76"/>
  <c r="BC76"/>
  <c r="BR76"/>
  <c r="AY76"/>
  <c r="CD76"/>
  <c r="BW76"/>
  <c r="CI76"/>
  <c r="BD76"/>
  <c r="CA76"/>
  <c r="BH76"/>
  <c r="CM76"/>
  <c r="BS76"/>
  <c r="CE76"/>
  <c r="AZ76"/>
  <c r="BP76"/>
  <c r="CB76"/>
  <c r="AW76"/>
  <c r="AU76"/>
  <c r="AV76" s="1"/>
  <c r="BX76"/>
  <c r="CJ76"/>
  <c r="BE76"/>
  <c r="BZ76"/>
  <c r="CL76"/>
  <c r="BG76"/>
  <c r="BY76"/>
  <c r="CK76"/>
  <c r="BF76"/>
  <c r="BU76"/>
  <c r="CG76"/>
  <c r="BB76"/>
  <c r="BT76"/>
  <c r="BA76"/>
  <c r="CF76"/>
  <c r="BI76" l="1"/>
  <c r="BK76" s="1"/>
  <c r="B75"/>
  <c r="E75"/>
  <c r="BJ76" l="1"/>
  <c r="AH77" s="1"/>
  <c r="BL76" l="1"/>
  <c r="D76"/>
  <c r="BO76" l="1"/>
  <c r="AG77" s="1"/>
  <c r="BN76"/>
  <c r="BM76"/>
  <c r="AT77" l="1"/>
  <c r="AK77"/>
  <c r="AO77"/>
  <c r="AS77"/>
  <c r="AI77"/>
  <c r="AM77"/>
  <c r="AQ77"/>
  <c r="AJ77"/>
  <c r="AN77"/>
  <c r="AR77"/>
  <c r="AL77"/>
  <c r="AP77"/>
  <c r="C76"/>
  <c r="BW77" l="1"/>
  <c r="BD77"/>
  <c r="CI77"/>
  <c r="CA77"/>
  <c r="CM77"/>
  <c r="BH77"/>
  <c r="BP77"/>
  <c r="CB77"/>
  <c r="AW77"/>
  <c r="AU77"/>
  <c r="AV77" s="1"/>
  <c r="BS77"/>
  <c r="AZ77"/>
  <c r="CE77"/>
  <c r="BQ77"/>
  <c r="AX77"/>
  <c r="CC77"/>
  <c r="BZ77"/>
  <c r="BG77"/>
  <c r="CL77"/>
  <c r="BV77"/>
  <c r="CH77"/>
  <c r="BC77"/>
  <c r="BR77"/>
  <c r="CD77"/>
  <c r="AY77"/>
  <c r="BT77"/>
  <c r="BA77"/>
  <c r="CF77"/>
  <c r="BX77"/>
  <c r="CJ77"/>
  <c r="BE77"/>
  <c r="BU77"/>
  <c r="BB77"/>
  <c r="CG77"/>
  <c r="BY77"/>
  <c r="CK77"/>
  <c r="BF77"/>
  <c r="BI77" l="1"/>
  <c r="BK77" s="1"/>
  <c r="B76"/>
  <c r="E76"/>
  <c r="BJ77" l="1"/>
  <c r="AH78" s="1"/>
  <c r="D77" l="1"/>
  <c r="BL77"/>
  <c r="BO77" l="1"/>
  <c r="AG78" s="1"/>
  <c r="BM77"/>
  <c r="BN77"/>
  <c r="AT78" l="1"/>
  <c r="AK78"/>
  <c r="AO78"/>
  <c r="AS78"/>
  <c r="AI78"/>
  <c r="AM78"/>
  <c r="AQ78"/>
  <c r="AL78"/>
  <c r="AP78"/>
  <c r="AJ78"/>
  <c r="AR78"/>
  <c r="AN78"/>
  <c r="C77"/>
  <c r="BP78" l="1"/>
  <c r="CB78"/>
  <c r="AW78"/>
  <c r="AU78"/>
  <c r="AV78" s="1"/>
  <c r="BX78"/>
  <c r="CJ78"/>
  <c r="BE78"/>
  <c r="BR78"/>
  <c r="CD78"/>
  <c r="AY78"/>
  <c r="BT78"/>
  <c r="CF78"/>
  <c r="BA78"/>
  <c r="BZ78"/>
  <c r="CL78"/>
  <c r="BG78"/>
  <c r="CA78"/>
  <c r="CM78"/>
  <c r="BH78"/>
  <c r="BY78"/>
  <c r="BF78"/>
  <c r="CK78"/>
  <c r="BS78"/>
  <c r="CE78"/>
  <c r="AZ78"/>
  <c r="BV78"/>
  <c r="CH78"/>
  <c r="BC78"/>
  <c r="BQ78"/>
  <c r="CC78"/>
  <c r="AX78"/>
  <c r="BW78"/>
  <c r="CI78"/>
  <c r="BD78"/>
  <c r="BU78"/>
  <c r="BB78"/>
  <c r="CG78"/>
  <c r="BI78" l="1"/>
  <c r="BK78" s="1"/>
  <c r="B77"/>
  <c r="E77"/>
  <c r="BJ78" l="1"/>
  <c r="AH79" s="1"/>
  <c r="D78" l="1"/>
  <c r="BL78"/>
  <c r="BO78" l="1"/>
  <c r="AG79" s="1"/>
  <c r="BN78"/>
  <c r="BM78"/>
  <c r="AT79" l="1"/>
  <c r="AK79"/>
  <c r="AO79"/>
  <c r="AS79"/>
  <c r="AI79"/>
  <c r="AM79"/>
  <c r="AQ79"/>
  <c r="AJ79"/>
  <c r="AN79"/>
  <c r="AR79"/>
  <c r="AP79"/>
  <c r="AL79"/>
  <c r="C78"/>
  <c r="BQ79" l="1"/>
  <c r="CC79"/>
  <c r="AX79"/>
  <c r="BS79"/>
  <c r="CE79"/>
  <c r="AZ79"/>
  <c r="BY79"/>
  <c r="CK79"/>
  <c r="BF79"/>
  <c r="BU79"/>
  <c r="CG79"/>
  <c r="BB79"/>
  <c r="BX79"/>
  <c r="BE79"/>
  <c r="CJ79"/>
  <c r="BW79"/>
  <c r="BD79"/>
  <c r="CI79"/>
  <c r="BT79"/>
  <c r="BA79"/>
  <c r="CF79"/>
  <c r="BP79"/>
  <c r="AU79"/>
  <c r="AV79" s="1"/>
  <c r="CB79"/>
  <c r="AW79"/>
  <c r="CA79"/>
  <c r="BH79"/>
  <c r="CM79"/>
  <c r="BZ79"/>
  <c r="CL79"/>
  <c r="BG79"/>
  <c r="BR79"/>
  <c r="AY79"/>
  <c r="CD79"/>
  <c r="BV79"/>
  <c r="CH79"/>
  <c r="BC79"/>
  <c r="E78" l="1"/>
  <c r="B78"/>
  <c r="BI79"/>
  <c r="BJ79" l="1"/>
  <c r="AH80" s="1"/>
  <c r="BK79"/>
  <c r="D79" s="1"/>
  <c r="BL79" l="1"/>
  <c r="BO79" s="1"/>
  <c r="AG80" s="1"/>
  <c r="BN79" l="1"/>
  <c r="BM79"/>
  <c r="AT80" l="1"/>
  <c r="AK80"/>
  <c r="CD80" s="1"/>
  <c r="AO80"/>
  <c r="AS80"/>
  <c r="CL80" s="1"/>
  <c r="AI80"/>
  <c r="AM80"/>
  <c r="CF80" s="1"/>
  <c r="AQ80"/>
  <c r="AL80"/>
  <c r="AP80"/>
  <c r="AR80"/>
  <c r="AN80"/>
  <c r="AJ80"/>
  <c r="CC80" s="1"/>
  <c r="BD80"/>
  <c r="BY80"/>
  <c r="C79"/>
  <c r="CG80"/>
  <c r="BS80"/>
  <c r="CM80"/>
  <c r="BX80"/>
  <c r="BP80"/>
  <c r="CH80"/>
  <c r="BR80"/>
  <c r="AY80"/>
  <c r="CI80"/>
  <c r="AX80"/>
  <c r="BT80" l="1"/>
  <c r="CB80"/>
  <c r="BW80"/>
  <c r="BA80"/>
  <c r="BF80"/>
  <c r="CE80"/>
  <c r="BG80"/>
  <c r="BU80"/>
  <c r="BV80"/>
  <c r="CA80"/>
  <c r="BZ80"/>
  <c r="BB80"/>
  <c r="BE80"/>
  <c r="BC80"/>
  <c r="CK80"/>
  <c r="AZ80"/>
  <c r="CJ80"/>
  <c r="BQ80"/>
  <c r="AW80"/>
  <c r="BH80"/>
  <c r="AU80"/>
  <c r="AV80" s="1"/>
  <c r="E79" l="1"/>
  <c r="B79"/>
  <c r="BI80"/>
  <c r="BJ80"/>
  <c r="AH81" s="1"/>
  <c r="BK80"/>
  <c r="BL80" s="1"/>
  <c r="D80" l="1"/>
  <c r="BO80"/>
  <c r="AG81" s="1"/>
  <c r="BM80"/>
  <c r="BN80"/>
  <c r="AT81" l="1"/>
  <c r="AK81"/>
  <c r="AO81"/>
  <c r="AS81"/>
  <c r="AI81"/>
  <c r="AM81"/>
  <c r="AQ81"/>
  <c r="AJ81"/>
  <c r="AN81"/>
  <c r="AR81"/>
  <c r="AL81"/>
  <c r="AP81"/>
  <c r="C80"/>
  <c r="BZ81" l="1"/>
  <c r="CL81"/>
  <c r="BG81"/>
  <c r="BR81"/>
  <c r="CD81"/>
  <c r="AY81"/>
  <c r="BS81"/>
  <c r="AZ81"/>
  <c r="CE81"/>
  <c r="BP81"/>
  <c r="AW81"/>
  <c r="CB81"/>
  <c r="AU81"/>
  <c r="AV81" s="1"/>
  <c r="BQ81"/>
  <c r="AX81"/>
  <c r="CC81"/>
  <c r="BX81"/>
  <c r="BE81"/>
  <c r="CJ81"/>
  <c r="BT81"/>
  <c r="CF81"/>
  <c r="BA81"/>
  <c r="BY81"/>
  <c r="BF81"/>
  <c r="CK81"/>
  <c r="BU81"/>
  <c r="CG81"/>
  <c r="BB81"/>
  <c r="BV81"/>
  <c r="CH81"/>
  <c r="BC81"/>
  <c r="CA81"/>
  <c r="CM81"/>
  <c r="BH81"/>
  <c r="BW81"/>
  <c r="BD81"/>
  <c r="CI81"/>
  <c r="BI81" l="1"/>
  <c r="BK81" s="1"/>
  <c r="E80"/>
  <c r="B80"/>
  <c r="BJ81" l="1"/>
  <c r="AH82" s="1"/>
  <c r="D81" l="1"/>
  <c r="BL81"/>
  <c r="BO81" l="1"/>
  <c r="AG82" s="1"/>
  <c r="BM81"/>
  <c r="BN81"/>
  <c r="AT82" l="1"/>
  <c r="AK82"/>
  <c r="AO82"/>
  <c r="AS82"/>
  <c r="AI82"/>
  <c r="AM82"/>
  <c r="AQ82"/>
  <c r="AL82"/>
  <c r="AP82"/>
  <c r="AJ82"/>
  <c r="AR82"/>
  <c r="AN82"/>
  <c r="C81"/>
  <c r="BW82" l="1"/>
  <c r="BD82"/>
  <c r="CI82"/>
  <c r="BZ82"/>
  <c r="CL82"/>
  <c r="BG82"/>
  <c r="BP82"/>
  <c r="AW82"/>
  <c r="CB82"/>
  <c r="AU82"/>
  <c r="AV82" s="1"/>
  <c r="BQ82"/>
  <c r="CC82"/>
  <c r="AX82"/>
  <c r="CA82"/>
  <c r="CM82"/>
  <c r="BH82"/>
  <c r="BX82"/>
  <c r="CJ82"/>
  <c r="BE82"/>
  <c r="BV82"/>
  <c r="BC82"/>
  <c r="CH82"/>
  <c r="BU82"/>
  <c r="CG82"/>
  <c r="BB82"/>
  <c r="BY82"/>
  <c r="CK82"/>
  <c r="BF82"/>
  <c r="BR82"/>
  <c r="AY82"/>
  <c r="CD82"/>
  <c r="BS82"/>
  <c r="CE82"/>
  <c r="AZ82"/>
  <c r="BT82"/>
  <c r="BA82"/>
  <c r="CF82"/>
  <c r="E81" l="1"/>
  <c r="B81"/>
  <c r="BI82"/>
  <c r="BK82" s="1"/>
  <c r="BJ82" l="1"/>
  <c r="AH83" s="1"/>
  <c r="BL82" l="1"/>
  <c r="D82"/>
  <c r="BO82" l="1"/>
  <c r="AG83" s="1"/>
  <c r="BN82"/>
  <c r="BM82"/>
  <c r="AT83" l="1"/>
  <c r="AK83"/>
  <c r="AO83"/>
  <c r="AS83"/>
  <c r="AI83"/>
  <c r="AM83"/>
  <c r="AQ83"/>
  <c r="AJ83"/>
  <c r="AN83"/>
  <c r="AR83"/>
  <c r="AP83"/>
  <c r="AL83"/>
  <c r="C82"/>
  <c r="BS83" l="1"/>
  <c r="CE83"/>
  <c r="AZ83"/>
  <c r="BX83"/>
  <c r="CJ83"/>
  <c r="BE83"/>
  <c r="BV83"/>
  <c r="CH83"/>
  <c r="BC83"/>
  <c r="BU83"/>
  <c r="BB83"/>
  <c r="CG83"/>
  <c r="BY83"/>
  <c r="CK83"/>
  <c r="BF83"/>
  <c r="BP83"/>
  <c r="AU83"/>
  <c r="AV83" s="1"/>
  <c r="AW83"/>
  <c r="CB83"/>
  <c r="BW83"/>
  <c r="CI83"/>
  <c r="BD83"/>
  <c r="BT83"/>
  <c r="CF83"/>
  <c r="BA83"/>
  <c r="CA83"/>
  <c r="BH83"/>
  <c r="CM83"/>
  <c r="BZ83"/>
  <c r="BG83"/>
  <c r="CL83"/>
  <c r="BR83"/>
  <c r="CD83"/>
  <c r="AY83"/>
  <c r="BQ83"/>
  <c r="CC83"/>
  <c r="AX83"/>
  <c r="E82" l="1"/>
  <c r="BI83"/>
  <c r="BK83" s="1"/>
  <c r="B82"/>
  <c r="BJ83" l="1"/>
  <c r="AH84" s="1"/>
  <c r="BL83" l="1"/>
  <c r="D83"/>
  <c r="BO83" l="1"/>
  <c r="AG84" s="1"/>
  <c r="BM83"/>
  <c r="BN83"/>
  <c r="AT84" l="1"/>
  <c r="AK84"/>
  <c r="AO84"/>
  <c r="AS84"/>
  <c r="AI84"/>
  <c r="AM84"/>
  <c r="AQ84"/>
  <c r="AL84"/>
  <c r="AP84"/>
  <c r="AN84"/>
  <c r="AJ84"/>
  <c r="AR84"/>
  <c r="C83"/>
  <c r="BQ84" l="1"/>
  <c r="AX84"/>
  <c r="CC84"/>
  <c r="CA84"/>
  <c r="BH84"/>
  <c r="CM84"/>
  <c r="BT84"/>
  <c r="CF84"/>
  <c r="BA84"/>
  <c r="BU84"/>
  <c r="CG84"/>
  <c r="BB84"/>
  <c r="BZ84"/>
  <c r="BG84"/>
  <c r="CL84"/>
  <c r="BP84"/>
  <c r="CB84"/>
  <c r="AU84"/>
  <c r="AV84" s="1"/>
  <c r="AW84"/>
  <c r="BV84"/>
  <c r="BC84"/>
  <c r="CH84"/>
  <c r="BS84"/>
  <c r="AZ84"/>
  <c r="CE84"/>
  <c r="BR84"/>
  <c r="AY84"/>
  <c r="CD84"/>
  <c r="BW84"/>
  <c r="BD84"/>
  <c r="CI84"/>
  <c r="BY84"/>
  <c r="CK84"/>
  <c r="BF84"/>
  <c r="BX84"/>
  <c r="CJ84"/>
  <c r="BE84"/>
  <c r="BI84" l="1"/>
  <c r="E83"/>
  <c r="B83"/>
  <c r="BJ84" l="1"/>
  <c r="AH85" s="1"/>
  <c r="BK84"/>
  <c r="D84" s="1"/>
  <c r="BL84" l="1"/>
  <c r="BO84" s="1"/>
  <c r="AG85" s="1"/>
  <c r="BN84" l="1"/>
  <c r="BM84"/>
  <c r="AT85" l="1"/>
  <c r="AK85"/>
  <c r="AO85"/>
  <c r="AS85"/>
  <c r="BZ85" s="1"/>
  <c r="AI85"/>
  <c r="AM85"/>
  <c r="CF85" s="1"/>
  <c r="AQ85"/>
  <c r="AJ85"/>
  <c r="AX85" s="1"/>
  <c r="AN85"/>
  <c r="AR85"/>
  <c r="CK85" s="1"/>
  <c r="AP85"/>
  <c r="AL85"/>
  <c r="CE85" s="1"/>
  <c r="C84"/>
  <c r="BQ85"/>
  <c r="BP85"/>
  <c r="BW85"/>
  <c r="BU85"/>
  <c r="BX85"/>
  <c r="CM85"/>
  <c r="BR85"/>
  <c r="BC85"/>
  <c r="CD85"/>
  <c r="CI85"/>
  <c r="CL85"/>
  <c r="BA85" l="1"/>
  <c r="CA85"/>
  <c r="BE85"/>
  <c r="BT85"/>
  <c r="BV85"/>
  <c r="BG85"/>
  <c r="BY85"/>
  <c r="BS85"/>
  <c r="BB85"/>
  <c r="CB85"/>
  <c r="BD85"/>
  <c r="AY85"/>
  <c r="CH85"/>
  <c r="BH85"/>
  <c r="AW85"/>
  <c r="AZ85"/>
  <c r="AU85"/>
  <c r="AV85" s="1"/>
  <c r="CJ85"/>
  <c r="CC85"/>
  <c r="BF85"/>
  <c r="CG85"/>
  <c r="B84"/>
  <c r="BI85" l="1"/>
  <c r="BK85" s="1"/>
  <c r="D85" s="1"/>
  <c r="E84"/>
  <c r="BJ85"/>
  <c r="AH86" s="1"/>
  <c r="BL85" l="1"/>
  <c r="BO85" s="1"/>
  <c r="AG86" s="1"/>
  <c r="BN85" l="1"/>
  <c r="BM85"/>
  <c r="AT86" l="1"/>
  <c r="AK86"/>
  <c r="CD86" s="1"/>
  <c r="AO86"/>
  <c r="AS86"/>
  <c r="AI86"/>
  <c r="AM86"/>
  <c r="BT86" s="1"/>
  <c r="AQ86"/>
  <c r="AL86"/>
  <c r="BS86" s="1"/>
  <c r="AP86"/>
  <c r="AJ86"/>
  <c r="AR86"/>
  <c r="AN86"/>
  <c r="BU86" s="1"/>
  <c r="C85"/>
  <c r="CA86"/>
  <c r="CK86"/>
  <c r="BQ86"/>
  <c r="BW86"/>
  <c r="BE86"/>
  <c r="BP86"/>
  <c r="BV86"/>
  <c r="BG86"/>
  <c r="CM86"/>
  <c r="BY86"/>
  <c r="CB86"/>
  <c r="BA86"/>
  <c r="CE86" l="1"/>
  <c r="BX86"/>
  <c r="CG86"/>
  <c r="AW86"/>
  <c r="BF86"/>
  <c r="BZ86"/>
  <c r="CJ86"/>
  <c r="CH86"/>
  <c r="CI86"/>
  <c r="CC86"/>
  <c r="CL86"/>
  <c r="BC86"/>
  <c r="BD86"/>
  <c r="AX86"/>
  <c r="AY86"/>
  <c r="BR86"/>
  <c r="CF86"/>
  <c r="BB86"/>
  <c r="AZ86"/>
  <c r="AU86"/>
  <c r="AV86" s="1"/>
  <c r="BH86"/>
  <c r="B85"/>
  <c r="E85" l="1"/>
  <c r="BI86"/>
  <c r="BK86" s="1"/>
  <c r="BJ86"/>
  <c r="AH87" s="1"/>
  <c r="BL86" l="1"/>
  <c r="D86"/>
  <c r="BO86" l="1"/>
  <c r="AG87" s="1"/>
  <c r="BN86"/>
  <c r="BM86"/>
  <c r="AT87" l="1"/>
  <c r="AK87"/>
  <c r="AO87"/>
  <c r="AS87"/>
  <c r="AI87"/>
  <c r="AM87"/>
  <c r="AQ87"/>
  <c r="AJ87"/>
  <c r="AN87"/>
  <c r="AR87"/>
  <c r="AP87"/>
  <c r="AL87"/>
  <c r="C86"/>
  <c r="BP87" l="1"/>
  <c r="CB87"/>
  <c r="AW87"/>
  <c r="AU87"/>
  <c r="AV87" s="1"/>
  <c r="BR87"/>
  <c r="AY87"/>
  <c r="CD87"/>
  <c r="BS87"/>
  <c r="CE87"/>
  <c r="AZ87"/>
  <c r="CA87"/>
  <c r="BH87"/>
  <c r="CM87"/>
  <c r="BT87"/>
  <c r="BA87"/>
  <c r="CF87"/>
  <c r="BQ87"/>
  <c r="CC87"/>
  <c r="AX87"/>
  <c r="BZ87"/>
  <c r="CL87"/>
  <c r="BG87"/>
  <c r="BX87"/>
  <c r="CJ87"/>
  <c r="BE87"/>
  <c r="BY87"/>
  <c r="BF87"/>
  <c r="CK87"/>
  <c r="BV87"/>
  <c r="BC87"/>
  <c r="CH87"/>
  <c r="BW87"/>
  <c r="BD87"/>
  <c r="CI87"/>
  <c r="BU87"/>
  <c r="CG87"/>
  <c r="BB87"/>
  <c r="BI87" l="1"/>
  <c r="BK87" s="1"/>
  <c r="B86"/>
  <c r="E86"/>
  <c r="BJ87" l="1"/>
  <c r="AH88" s="1"/>
  <c r="BL87" l="1"/>
  <c r="D87"/>
  <c r="BO87" l="1"/>
  <c r="AG88" s="1"/>
  <c r="BM87"/>
  <c r="BN87"/>
  <c r="AT88" l="1"/>
  <c r="AK88"/>
  <c r="AO88"/>
  <c r="AS88"/>
  <c r="AI88"/>
  <c r="AM88"/>
  <c r="AQ88"/>
  <c r="AL88"/>
  <c r="AP88"/>
  <c r="AN88"/>
  <c r="AJ88"/>
  <c r="AR88"/>
  <c r="C87"/>
  <c r="BP88" l="1"/>
  <c r="CB88"/>
  <c r="AW88"/>
  <c r="AU88"/>
  <c r="AV88" s="1"/>
  <c r="BV88"/>
  <c r="BC88"/>
  <c r="CH88"/>
  <c r="BT88"/>
  <c r="CF88"/>
  <c r="BA88"/>
  <c r="BS88"/>
  <c r="AZ88"/>
  <c r="CE88"/>
  <c r="BX88"/>
  <c r="BE88"/>
  <c r="CJ88"/>
  <c r="BR88"/>
  <c r="AY88"/>
  <c r="CD88"/>
  <c r="BQ88"/>
  <c r="CC88"/>
  <c r="AX88"/>
  <c r="BZ88"/>
  <c r="CL88"/>
  <c r="BG88"/>
  <c r="BY88"/>
  <c r="CK88"/>
  <c r="BF88"/>
  <c r="CA88"/>
  <c r="CM88"/>
  <c r="BH88"/>
  <c r="BW88"/>
  <c r="BD88"/>
  <c r="CI88"/>
  <c r="BU88"/>
  <c r="CG88"/>
  <c r="BB88"/>
  <c r="BI88" l="1"/>
  <c r="BK88" s="1"/>
  <c r="B87"/>
  <c r="E87"/>
  <c r="BJ88" l="1"/>
  <c r="AH89" s="1"/>
  <c r="D88" l="1"/>
  <c r="BL88"/>
  <c r="BO88" l="1"/>
  <c r="AG89" s="1"/>
  <c r="BM88"/>
  <c r="BN88"/>
  <c r="AT89" l="1"/>
  <c r="AK89"/>
  <c r="AO89"/>
  <c r="AS89"/>
  <c r="AI89"/>
  <c r="AM89"/>
  <c r="AQ89"/>
  <c r="AJ89"/>
  <c r="AN89"/>
  <c r="AR89"/>
  <c r="AL89"/>
  <c r="AP89"/>
  <c r="C88"/>
  <c r="BQ89" l="1"/>
  <c r="AX89"/>
  <c r="CC89"/>
  <c r="BV89"/>
  <c r="CH89"/>
  <c r="BC89"/>
  <c r="BS89"/>
  <c r="CE89"/>
  <c r="AZ89"/>
  <c r="BR89"/>
  <c r="CD89"/>
  <c r="AY89"/>
  <c r="BT89"/>
  <c r="BA89"/>
  <c r="CF89"/>
  <c r="BP89"/>
  <c r="AW89"/>
  <c r="AU89"/>
  <c r="AV89" s="1"/>
  <c r="CB89"/>
  <c r="BU89"/>
  <c r="BB89"/>
  <c r="CG89"/>
  <c r="BY89"/>
  <c r="CK89"/>
  <c r="BF89"/>
  <c r="BW89"/>
  <c r="BD89"/>
  <c r="CI89"/>
  <c r="CA89"/>
  <c r="CM89"/>
  <c r="BH89"/>
  <c r="BZ89"/>
  <c r="BG89"/>
  <c r="CL89"/>
  <c r="BX89"/>
  <c r="CJ89"/>
  <c r="BE89"/>
  <c r="E88" l="1"/>
  <c r="BI89"/>
  <c r="B88"/>
  <c r="BJ89" l="1"/>
  <c r="AH90" s="1"/>
  <c r="BK89"/>
  <c r="BL89" s="1"/>
  <c r="D89" l="1"/>
  <c r="BO89"/>
  <c r="AG90" s="1"/>
  <c r="BM89"/>
  <c r="BN89"/>
  <c r="AT90" l="1"/>
  <c r="AK90"/>
  <c r="AO90"/>
  <c r="AS90"/>
  <c r="AI90"/>
  <c r="AM90"/>
  <c r="AQ90"/>
  <c r="AL90"/>
  <c r="AP90"/>
  <c r="AJ90"/>
  <c r="AR90"/>
  <c r="AN90"/>
  <c r="C89"/>
  <c r="BU90" l="1"/>
  <c r="BB90"/>
  <c r="CG90"/>
  <c r="BR90"/>
  <c r="AY90"/>
  <c r="CD90"/>
  <c r="CA90"/>
  <c r="BH90"/>
  <c r="CM90"/>
  <c r="BX90"/>
  <c r="BE90"/>
  <c r="CJ90"/>
  <c r="BQ90"/>
  <c r="AX90"/>
  <c r="CC90"/>
  <c r="BS90"/>
  <c r="CE90"/>
  <c r="AZ90"/>
  <c r="BT90"/>
  <c r="BA90"/>
  <c r="CF90"/>
  <c r="BY90"/>
  <c r="CK90"/>
  <c r="BF90"/>
  <c r="BV90"/>
  <c r="CH90"/>
  <c r="BC90"/>
  <c r="BZ90"/>
  <c r="CL90"/>
  <c r="BG90"/>
  <c r="BP90"/>
  <c r="AW90"/>
  <c r="AU90"/>
  <c r="AV90" s="1"/>
  <c r="CB90"/>
  <c r="BW90"/>
  <c r="CI90"/>
  <c r="BD90"/>
  <c r="B89" l="1"/>
  <c r="E89"/>
  <c r="BI90"/>
  <c r="BJ90" l="1"/>
  <c r="AH91" s="1"/>
  <c r="BK90"/>
  <c r="BL90" s="1"/>
  <c r="D90" l="1"/>
  <c r="BO90"/>
  <c r="AG91" s="1"/>
  <c r="BN90"/>
  <c r="BM90"/>
  <c r="AT91" l="1"/>
  <c r="AK91"/>
  <c r="AO91"/>
  <c r="AS91"/>
  <c r="AI91"/>
  <c r="AM91"/>
  <c r="AQ91"/>
  <c r="AJ91"/>
  <c r="AN91"/>
  <c r="AR91"/>
  <c r="AP91"/>
  <c r="AL91"/>
  <c r="C90"/>
  <c r="BW91" l="1"/>
  <c r="BD91"/>
  <c r="CI91"/>
  <c r="BR91"/>
  <c r="CD91"/>
  <c r="AY91"/>
  <c r="BS91"/>
  <c r="CE91"/>
  <c r="AZ91"/>
  <c r="BU91"/>
  <c r="BB91"/>
  <c r="CG91"/>
  <c r="BQ91"/>
  <c r="AX91"/>
  <c r="CC91"/>
  <c r="BY91"/>
  <c r="BF91"/>
  <c r="CK91"/>
  <c r="BZ91"/>
  <c r="CL91"/>
  <c r="BG91"/>
  <c r="BV91"/>
  <c r="BC91"/>
  <c r="CH91"/>
  <c r="BT91"/>
  <c r="CF91"/>
  <c r="BA91"/>
  <c r="BX91"/>
  <c r="BE91"/>
  <c r="CJ91"/>
  <c r="BP91"/>
  <c r="CB91"/>
  <c r="AU91"/>
  <c r="AV91" s="1"/>
  <c r="AW91"/>
  <c r="CA91"/>
  <c r="BH91"/>
  <c r="CM91"/>
  <c r="E90" l="1"/>
  <c r="BI91"/>
  <c r="BK91" s="1"/>
  <c r="B90"/>
  <c r="BJ91" l="1"/>
  <c r="AH92" s="1"/>
  <c r="BL91" l="1"/>
  <c r="D91"/>
  <c r="BO91" l="1"/>
  <c r="AG92" s="1"/>
  <c r="BN91"/>
  <c r="BM91"/>
  <c r="AT92" l="1"/>
  <c r="AK92"/>
  <c r="AO92"/>
  <c r="AS92"/>
  <c r="AI92"/>
  <c r="AM92"/>
  <c r="AQ92"/>
  <c r="AL92"/>
  <c r="AP92"/>
  <c r="AR92"/>
  <c r="AN92"/>
  <c r="AJ92"/>
  <c r="C91"/>
  <c r="BP92" l="1"/>
  <c r="AW92"/>
  <c r="CB92"/>
  <c r="AU92"/>
  <c r="AV92" s="1"/>
  <c r="BZ92"/>
  <c r="BG92"/>
  <c r="CL92"/>
  <c r="BV92"/>
  <c r="CH92"/>
  <c r="BC92"/>
  <c r="BT92"/>
  <c r="CF92"/>
  <c r="BA92"/>
  <c r="CA92"/>
  <c r="CM92"/>
  <c r="BH92"/>
  <c r="BU92"/>
  <c r="BB92"/>
  <c r="CG92"/>
  <c r="BS92"/>
  <c r="CE92"/>
  <c r="AZ92"/>
  <c r="BY92"/>
  <c r="BF92"/>
  <c r="CK92"/>
  <c r="BR92"/>
  <c r="AY92"/>
  <c r="CD92"/>
  <c r="BW92"/>
  <c r="CI92"/>
  <c r="BD92"/>
  <c r="BX92"/>
  <c r="CJ92"/>
  <c r="BE92"/>
  <c r="BQ92"/>
  <c r="CC92"/>
  <c r="AX92"/>
  <c r="BI92" l="1"/>
  <c r="BK92" s="1"/>
  <c r="E91"/>
  <c r="B91"/>
  <c r="BJ92" l="1"/>
  <c r="AH93" s="1"/>
  <c r="BL92" l="1"/>
  <c r="D92"/>
  <c r="BO92" l="1"/>
  <c r="AG93" s="1"/>
  <c r="BN92"/>
  <c r="BM92"/>
  <c r="AT93" l="1"/>
  <c r="AK93"/>
  <c r="AO93"/>
  <c r="AS93"/>
  <c r="AI93"/>
  <c r="AM93"/>
  <c r="AQ93"/>
  <c r="AJ93"/>
  <c r="AN93"/>
  <c r="AR93"/>
  <c r="AL93"/>
  <c r="AP93"/>
  <c r="C92"/>
  <c r="BX93" l="1"/>
  <c r="BE93"/>
  <c r="CJ93"/>
  <c r="BT93"/>
  <c r="CF93"/>
  <c r="BA93"/>
  <c r="CA93"/>
  <c r="CM93"/>
  <c r="BH93"/>
  <c r="BV93"/>
  <c r="CH93"/>
  <c r="BC93"/>
  <c r="BZ93"/>
  <c r="BG93"/>
  <c r="CL93"/>
  <c r="BW93"/>
  <c r="BD93"/>
  <c r="CI93"/>
  <c r="BY93"/>
  <c r="CK93"/>
  <c r="BF93"/>
  <c r="BU93"/>
  <c r="CG93"/>
  <c r="BB93"/>
  <c r="BP93"/>
  <c r="CB93"/>
  <c r="AU93"/>
  <c r="AV93" s="1"/>
  <c r="AW93"/>
  <c r="BS93"/>
  <c r="AZ93"/>
  <c r="CE93"/>
  <c r="BR93"/>
  <c r="CD93"/>
  <c r="AY93"/>
  <c r="BQ93"/>
  <c r="CC93"/>
  <c r="AX93"/>
  <c r="BI93" l="1"/>
  <c r="E92"/>
  <c r="B92"/>
  <c r="BJ93" l="1"/>
  <c r="AH94" s="1"/>
  <c r="BK93"/>
  <c r="D93" s="1"/>
  <c r="BL93" l="1"/>
  <c r="BN93" s="1"/>
  <c r="BM93" l="1"/>
  <c r="BO93"/>
  <c r="AG94" s="1"/>
  <c r="C93"/>
  <c r="AT94" l="1"/>
  <c r="CM94" s="1"/>
  <c r="AK94"/>
  <c r="CD94" s="1"/>
  <c r="AO94"/>
  <c r="BV94" s="1"/>
  <c r="AS94"/>
  <c r="BG94" s="1"/>
  <c r="AI94"/>
  <c r="CB94" s="1"/>
  <c r="AM94"/>
  <c r="BA94" s="1"/>
  <c r="AQ94"/>
  <c r="CJ94" s="1"/>
  <c r="AL94"/>
  <c r="CE94" s="1"/>
  <c r="AP94"/>
  <c r="CI94" s="1"/>
  <c r="AJ94"/>
  <c r="BQ94" s="1"/>
  <c r="AR94"/>
  <c r="AN94"/>
  <c r="BB94" s="1"/>
  <c r="AW94"/>
  <c r="BT94"/>
  <c r="CK94"/>
  <c r="CG94"/>
  <c r="BP94"/>
  <c r="BE94"/>
  <c r="BX94"/>
  <c r="CF94"/>
  <c r="CL94"/>
  <c r="BD94"/>
  <c r="CA94"/>
  <c r="BH94"/>
  <c r="BC94"/>
  <c r="CH94" l="1"/>
  <c r="BW94"/>
  <c r="CC94"/>
  <c r="AZ94"/>
  <c r="BS94"/>
  <c r="BU94"/>
  <c r="BZ94"/>
  <c r="AX94"/>
  <c r="BR94"/>
  <c r="AY94"/>
  <c r="BY94"/>
  <c r="AU94"/>
  <c r="AV94" s="1"/>
  <c r="BF94"/>
  <c r="E93"/>
  <c r="BI94" l="1"/>
  <c r="BK94" s="1"/>
  <c r="B93"/>
  <c r="BJ94"/>
  <c r="AH95" s="1"/>
  <c r="D94" l="1"/>
  <c r="BL94"/>
  <c r="BO94" l="1"/>
  <c r="AG95" s="1"/>
  <c r="BM94"/>
  <c r="BN94"/>
  <c r="AT95" l="1"/>
  <c r="AK95"/>
  <c r="AO95"/>
  <c r="AS95"/>
  <c r="AI95"/>
  <c r="AM95"/>
  <c r="AQ95"/>
  <c r="AJ95"/>
  <c r="AN95"/>
  <c r="AR95"/>
  <c r="AP95"/>
  <c r="AL95"/>
  <c r="C94"/>
  <c r="CB95" l="1"/>
  <c r="BP95"/>
  <c r="AU95"/>
  <c r="AV95" s="1"/>
  <c r="AW95"/>
  <c r="CG95"/>
  <c r="BU95"/>
  <c r="BB95"/>
  <c r="BD95"/>
  <c r="CI95"/>
  <c r="BW95"/>
  <c r="CC95"/>
  <c r="AX95"/>
  <c r="BQ95"/>
  <c r="BT95"/>
  <c r="BA95"/>
  <c r="CF95"/>
  <c r="CE95"/>
  <c r="AZ95"/>
  <c r="BS95"/>
  <c r="CL95"/>
  <c r="BZ95"/>
  <c r="BG95"/>
  <c r="CA95"/>
  <c r="CM95"/>
  <c r="BH95"/>
  <c r="BV95"/>
  <c r="CH95"/>
  <c r="BC95"/>
  <c r="BY95"/>
  <c r="CK95"/>
  <c r="BF95"/>
  <c r="BE95"/>
  <c r="CJ95"/>
  <c r="BX95"/>
  <c r="BR95"/>
  <c r="AY95"/>
  <c r="CD95"/>
  <c r="E94" l="1"/>
  <c r="BI95"/>
  <c r="BK95" s="1"/>
  <c r="B94"/>
  <c r="BJ95" l="1"/>
  <c r="AH96" s="1"/>
  <c r="D95" l="1"/>
  <c r="BL95"/>
  <c r="BO95" l="1"/>
  <c r="AG96" s="1"/>
  <c r="BN95"/>
  <c r="BM95"/>
  <c r="AT96" l="1"/>
  <c r="AK96"/>
  <c r="AO96"/>
  <c r="AS96"/>
  <c r="AI96"/>
  <c r="AM96"/>
  <c r="AQ96"/>
  <c r="AL96"/>
  <c r="AP96"/>
  <c r="AN96"/>
  <c r="AJ96"/>
  <c r="AR96"/>
  <c r="C95"/>
  <c r="BV96" l="1"/>
  <c r="CH96"/>
  <c r="BC96"/>
  <c r="CF96"/>
  <c r="BT96"/>
  <c r="BA96"/>
  <c r="BB96"/>
  <c r="BU96"/>
  <c r="CG96"/>
  <c r="BH96"/>
  <c r="CA96"/>
  <c r="CM96"/>
  <c r="BP96"/>
  <c r="CB96"/>
  <c r="AW96"/>
  <c r="AU96"/>
  <c r="AV96" s="1"/>
  <c r="BS96"/>
  <c r="AZ96"/>
  <c r="CE96"/>
  <c r="BX96"/>
  <c r="CJ96"/>
  <c r="BE96"/>
  <c r="CC96"/>
  <c r="BQ96"/>
  <c r="AX96"/>
  <c r="BY96"/>
  <c r="BF96"/>
  <c r="CK96"/>
  <c r="BW96"/>
  <c r="BD96"/>
  <c r="CI96"/>
  <c r="BR96"/>
  <c r="AY96"/>
  <c r="CD96"/>
  <c r="BG96"/>
  <c r="CL96"/>
  <c r="BZ96"/>
  <c r="BI96" l="1"/>
  <c r="BK96" s="1"/>
  <c r="B95"/>
  <c r="E95"/>
  <c r="BJ96" l="1"/>
  <c r="AH97" s="1"/>
  <c r="D96" l="1"/>
  <c r="BL96"/>
  <c r="BO96" l="1"/>
  <c r="AG97" s="1"/>
  <c r="BN96"/>
  <c r="BM96"/>
  <c r="AT97" l="1"/>
  <c r="AK97"/>
  <c r="AO97"/>
  <c r="AS97"/>
  <c r="AI97"/>
  <c r="AM97"/>
  <c r="AQ97"/>
  <c r="AJ97"/>
  <c r="AN97"/>
  <c r="AR97"/>
  <c r="AL97"/>
  <c r="AP97"/>
  <c r="C96"/>
  <c r="CB97" l="1"/>
  <c r="AW97"/>
  <c r="AU97"/>
  <c r="AV97" s="1"/>
  <c r="BP97"/>
  <c r="BZ97"/>
  <c r="BG97"/>
  <c r="CL97"/>
  <c r="BV97"/>
  <c r="BC97"/>
  <c r="CH97"/>
  <c r="BQ97"/>
  <c r="AX97"/>
  <c r="CC97"/>
  <c r="AY97"/>
  <c r="CD97"/>
  <c r="BR97"/>
  <c r="BU97"/>
  <c r="BB97"/>
  <c r="CG97"/>
  <c r="BS97"/>
  <c r="AZ97"/>
  <c r="CE97"/>
  <c r="CJ97"/>
  <c r="BX97"/>
  <c r="BE97"/>
  <c r="BT97"/>
  <c r="BA97"/>
  <c r="CF97"/>
  <c r="BD97"/>
  <c r="BW97"/>
  <c r="CI97"/>
  <c r="BY97"/>
  <c r="CK97"/>
  <c r="BF97"/>
  <c r="BH97"/>
  <c r="CM97"/>
  <c r="CA97"/>
  <c r="E96" l="1"/>
  <c r="B96"/>
  <c r="BI97"/>
  <c r="BK97" s="1"/>
  <c r="D97" l="1"/>
  <c r="BJ97"/>
  <c r="AH98" s="1"/>
  <c r="BL97" l="1"/>
  <c r="BO97" s="1"/>
  <c r="AG98" s="1"/>
  <c r="BM97" l="1"/>
  <c r="BN97"/>
  <c r="AT98" l="1"/>
  <c r="CA98" s="1"/>
  <c r="AK98"/>
  <c r="AO98"/>
  <c r="AS98"/>
  <c r="AI98"/>
  <c r="AM98"/>
  <c r="AQ98"/>
  <c r="AL98"/>
  <c r="BS98" s="1"/>
  <c r="AP98"/>
  <c r="AJ98"/>
  <c r="BQ98" s="1"/>
  <c r="AR98"/>
  <c r="AN98"/>
  <c r="BP98"/>
  <c r="AZ98"/>
  <c r="BW98"/>
  <c r="C97"/>
  <c r="BE98" l="1"/>
  <c r="BC98"/>
  <c r="CF98"/>
  <c r="BB98"/>
  <c r="BF98"/>
  <c r="CD98"/>
  <c r="BG98"/>
  <c r="CJ98"/>
  <c r="CK98"/>
  <c r="CB98"/>
  <c r="BA98"/>
  <c r="CI98"/>
  <c r="CM98"/>
  <c r="AW98"/>
  <c r="CG98"/>
  <c r="BD98"/>
  <c r="BU98"/>
  <c r="BX98"/>
  <c r="CC98"/>
  <c r="AY98"/>
  <c r="BT98"/>
  <c r="BV98"/>
  <c r="BR98"/>
  <c r="BZ98"/>
  <c r="BY98"/>
  <c r="BH98"/>
  <c r="AU98"/>
  <c r="AV98" s="1"/>
  <c r="CH98"/>
  <c r="CL98"/>
  <c r="CE98"/>
  <c r="AX98"/>
  <c r="BI98" l="1"/>
  <c r="E97"/>
  <c r="B97"/>
  <c r="BJ98"/>
  <c r="AH99" s="1"/>
  <c r="BK98" l="1"/>
  <c r="BL98" s="1"/>
  <c r="BO98" l="1"/>
  <c r="AG99" s="1"/>
  <c r="BN98"/>
  <c r="BM98"/>
  <c r="D98"/>
  <c r="AT99" l="1"/>
  <c r="CA99" s="1"/>
  <c r="AK99"/>
  <c r="AO99"/>
  <c r="BV99" s="1"/>
  <c r="AS99"/>
  <c r="AI99"/>
  <c r="AW99" s="1"/>
  <c r="AM99"/>
  <c r="AQ99"/>
  <c r="CJ99" s="1"/>
  <c r="AJ99"/>
  <c r="AN99"/>
  <c r="CG99" s="1"/>
  <c r="AR99"/>
  <c r="AL99"/>
  <c r="CE99" s="1"/>
  <c r="AP99"/>
  <c r="BT99"/>
  <c r="C98"/>
  <c r="BR99"/>
  <c r="CC99"/>
  <c r="CB99"/>
  <c r="BG99"/>
  <c r="BW99"/>
  <c r="BF99"/>
  <c r="BB99"/>
  <c r="AX99"/>
  <c r="AZ99"/>
  <c r="CI99"/>
  <c r="BQ99"/>
  <c r="BC99"/>
  <c r="CF99"/>
  <c r="CH99"/>
  <c r="BE99"/>
  <c r="BX99" l="1"/>
  <c r="BS99"/>
  <c r="BH99"/>
  <c r="BP99"/>
  <c r="BA99"/>
  <c r="AY99"/>
  <c r="BU99"/>
  <c r="CD99"/>
  <c r="BD99"/>
  <c r="CM99"/>
  <c r="AU99"/>
  <c r="AV99" s="1"/>
  <c r="CK99"/>
  <c r="BZ99"/>
  <c r="CL99"/>
  <c r="BY99"/>
  <c r="BJ99"/>
  <c r="AH100" s="1"/>
  <c r="BI99" l="1"/>
  <c r="BK99" s="1"/>
  <c r="E98"/>
  <c r="B98"/>
  <c r="D99"/>
  <c r="BL99"/>
  <c r="BO99" l="1"/>
  <c r="AG100" s="1"/>
  <c r="BN99"/>
  <c r="BM99"/>
  <c r="AT100" l="1"/>
  <c r="AK100"/>
  <c r="AO100"/>
  <c r="AS100"/>
  <c r="AI100"/>
  <c r="AM100"/>
  <c r="AQ100"/>
  <c r="AL100"/>
  <c r="AP100"/>
  <c r="AN100"/>
  <c r="AJ100"/>
  <c r="AR100"/>
  <c r="C99"/>
  <c r="CJ100" l="1"/>
  <c r="BX100"/>
  <c r="BE100"/>
  <c r="AY100"/>
  <c r="BR100"/>
  <c r="CD100"/>
  <c r="AW100"/>
  <c r="AU100"/>
  <c r="AV100" s="1"/>
  <c r="CB100"/>
  <c r="BP100"/>
  <c r="BT100"/>
  <c r="BA100"/>
  <c r="CF100"/>
  <c r="CK100"/>
  <c r="BY100"/>
  <c r="BF100"/>
  <c r="BD100"/>
  <c r="BW100"/>
  <c r="CI100"/>
  <c r="BV100"/>
  <c r="BC100"/>
  <c r="CH100"/>
  <c r="BU100"/>
  <c r="CG100"/>
  <c r="BB100"/>
  <c r="BS100"/>
  <c r="CE100"/>
  <c r="AZ100"/>
  <c r="BQ100"/>
  <c r="CC100"/>
  <c r="AX100"/>
  <c r="BG100"/>
  <c r="CL100"/>
  <c r="BZ100"/>
  <c r="CA100"/>
  <c r="CM100"/>
  <c r="BH100"/>
  <c r="E99" l="1"/>
  <c r="BI100"/>
  <c r="BK100" s="1"/>
  <c r="B99"/>
  <c r="BJ100" l="1"/>
  <c r="AH101" s="1"/>
  <c r="BL100" l="1"/>
  <c r="D100"/>
  <c r="BO100" l="1"/>
  <c r="AG101" s="1"/>
  <c r="BN100"/>
  <c r="BM100"/>
  <c r="AT101" l="1"/>
  <c r="AK101"/>
  <c r="AO101"/>
  <c r="AS101"/>
  <c r="AI101"/>
  <c r="AM101"/>
  <c r="AQ101"/>
  <c r="AJ101"/>
  <c r="AN101"/>
  <c r="AR101"/>
  <c r="AL101"/>
  <c r="AP101"/>
  <c r="C100"/>
  <c r="BY101" l="1"/>
  <c r="CK101"/>
  <c r="BF101"/>
  <c r="CE101"/>
  <c r="BS101"/>
  <c r="AZ101"/>
  <c r="CD101"/>
  <c r="BR101"/>
  <c r="AY101"/>
  <c r="BH101"/>
  <c r="CA101"/>
  <c r="CM101"/>
  <c r="BU101"/>
  <c r="CG101"/>
  <c r="BB101"/>
  <c r="CC101"/>
  <c r="BQ101"/>
  <c r="AX101"/>
  <c r="BX101"/>
  <c r="BE101"/>
  <c r="CJ101"/>
  <c r="BZ101"/>
  <c r="BG101"/>
  <c r="CL101"/>
  <c r="BP101"/>
  <c r="AU101"/>
  <c r="AV101" s="1"/>
  <c r="AW101"/>
  <c r="CB101"/>
  <c r="BT101"/>
  <c r="BA101"/>
  <c r="CF101"/>
  <c r="CI101"/>
  <c r="BW101"/>
  <c r="BD101"/>
  <c r="BV101"/>
  <c r="BC101"/>
  <c r="CH101"/>
  <c r="E100" l="1"/>
  <c r="BI101"/>
  <c r="BK101" s="1"/>
  <c r="B100"/>
  <c r="BJ101" l="1"/>
  <c r="AH102" s="1"/>
  <c r="D101" l="1"/>
  <c r="BL101"/>
  <c r="BO101" l="1"/>
  <c r="AG102" s="1"/>
  <c r="BM101"/>
  <c r="BN101"/>
  <c r="AT102" l="1"/>
  <c r="AK102"/>
  <c r="AO102"/>
  <c r="AS102"/>
  <c r="AI102"/>
  <c r="AM102"/>
  <c r="AQ102"/>
  <c r="AL102"/>
  <c r="AP102"/>
  <c r="AJ102"/>
  <c r="AR102"/>
  <c r="AN102"/>
  <c r="C101"/>
  <c r="CA102" l="1"/>
  <c r="BH102"/>
  <c r="CM102"/>
  <c r="CG102"/>
  <c r="BU102"/>
  <c r="BB102"/>
  <c r="AY102"/>
  <c r="BR102"/>
  <c r="CD102"/>
  <c r="BE102"/>
  <c r="BX102"/>
  <c r="CJ102"/>
  <c r="CB102"/>
  <c r="AW102"/>
  <c r="BP102"/>
  <c r="AU102"/>
  <c r="AV102" s="1"/>
  <c r="BY102"/>
  <c r="BF102"/>
  <c r="CK102"/>
  <c r="BC102"/>
  <c r="BV102"/>
  <c r="CH102"/>
  <c r="BA102"/>
  <c r="BT102"/>
  <c r="CF102"/>
  <c r="BQ102"/>
  <c r="AX102"/>
  <c r="CC102"/>
  <c r="BW102"/>
  <c r="BD102"/>
  <c r="CI102"/>
  <c r="BS102"/>
  <c r="AZ102"/>
  <c r="CE102"/>
  <c r="BZ102"/>
  <c r="CL102"/>
  <c r="BG102"/>
  <c r="B101" l="1"/>
  <c r="E101"/>
  <c r="BI102"/>
  <c r="BK102" s="1"/>
  <c r="BJ102" l="1"/>
  <c r="AH103" s="1"/>
  <c r="D102" l="1"/>
  <c r="BL102"/>
  <c r="BO102" l="1"/>
  <c r="AG103" s="1"/>
  <c r="BM102"/>
  <c r="BN102"/>
  <c r="AT103" l="1"/>
  <c r="AK103"/>
  <c r="AO103"/>
  <c r="AS103"/>
  <c r="AI103"/>
  <c r="AM103"/>
  <c r="AQ103"/>
  <c r="AJ103"/>
  <c r="AN103"/>
  <c r="AR103"/>
  <c r="AP103"/>
  <c r="AL103"/>
  <c r="C102"/>
  <c r="CF103" l="1"/>
  <c r="BT103"/>
  <c r="BA103"/>
  <c r="BC103"/>
  <c r="BV103"/>
  <c r="CH103"/>
  <c r="BE103"/>
  <c r="BX103"/>
  <c r="CJ103"/>
  <c r="CG103"/>
  <c r="BU103"/>
  <c r="BB103"/>
  <c r="BW103"/>
  <c r="CI103"/>
  <c r="BD103"/>
  <c r="BY103"/>
  <c r="BF103"/>
  <c r="CK103"/>
  <c r="AW103"/>
  <c r="AU103"/>
  <c r="AV103" s="1"/>
  <c r="BP103"/>
  <c r="CB103"/>
  <c r="CA103"/>
  <c r="BH103"/>
  <c r="CM103"/>
  <c r="BQ103"/>
  <c r="CC103"/>
  <c r="AX103"/>
  <c r="CE103"/>
  <c r="BS103"/>
  <c r="AZ103"/>
  <c r="BR103"/>
  <c r="AY103"/>
  <c r="CD103"/>
  <c r="BZ103"/>
  <c r="CL103"/>
  <c r="BG103"/>
  <c r="B102" l="1"/>
  <c r="BI103"/>
  <c r="E102"/>
  <c r="BJ103" l="1"/>
  <c r="AH104" s="1"/>
  <c r="BK103"/>
  <c r="BL103" s="1"/>
  <c r="D103" l="1"/>
  <c r="BO103"/>
  <c r="AG104" s="1"/>
  <c r="BN103"/>
  <c r="BM103"/>
  <c r="AT104" l="1"/>
  <c r="AK104"/>
  <c r="AO104"/>
  <c r="AS104"/>
  <c r="AI104"/>
  <c r="AM104"/>
  <c r="AQ104"/>
  <c r="AL104"/>
  <c r="AP104"/>
  <c r="AN104"/>
  <c r="AJ104"/>
  <c r="AR104"/>
  <c r="C103"/>
  <c r="BD104" l="1"/>
  <c r="BW104"/>
  <c r="CI104"/>
  <c r="CB104"/>
  <c r="AU104"/>
  <c r="AV104" s="1"/>
  <c r="BP104"/>
  <c r="AW104"/>
  <c r="CH104"/>
  <c r="BV104"/>
  <c r="BC104"/>
  <c r="BB104"/>
  <c r="BU104"/>
  <c r="CG104"/>
  <c r="BZ104"/>
  <c r="CL104"/>
  <c r="BG104"/>
  <c r="BH104"/>
  <c r="CA104"/>
  <c r="CM104"/>
  <c r="CJ104"/>
  <c r="BX104"/>
  <c r="BE104"/>
  <c r="BY104"/>
  <c r="BF104"/>
  <c r="CK104"/>
  <c r="BT104"/>
  <c r="CF104"/>
  <c r="BA104"/>
  <c r="BQ104"/>
  <c r="AX104"/>
  <c r="CC104"/>
  <c r="CD104"/>
  <c r="BR104"/>
  <c r="AY104"/>
  <c r="BS104"/>
  <c r="AZ104"/>
  <c r="CE104"/>
  <c r="BI104" l="1"/>
  <c r="BK104" s="1"/>
  <c r="B103"/>
  <c r="E103"/>
  <c r="BJ104" l="1"/>
  <c r="AH105" s="1"/>
  <c r="D104" l="1"/>
  <c r="BL104"/>
  <c r="BO104" l="1"/>
  <c r="AG105" s="1"/>
  <c r="BN104"/>
  <c r="BM104"/>
  <c r="AT105" l="1"/>
  <c r="AK105"/>
  <c r="AO105"/>
  <c r="AS105"/>
  <c r="AI105"/>
  <c r="AM105"/>
  <c r="AQ105"/>
  <c r="AJ105"/>
  <c r="AN105"/>
  <c r="AR105"/>
  <c r="AP105"/>
  <c r="AL105"/>
  <c r="C104"/>
  <c r="BS105" l="1"/>
  <c r="CE105"/>
  <c r="AZ105"/>
  <c r="BZ105"/>
  <c r="CL105"/>
  <c r="BG105"/>
  <c r="BW105"/>
  <c r="CI105"/>
  <c r="BD105"/>
  <c r="CC105"/>
  <c r="BQ105"/>
  <c r="AX105"/>
  <c r="AY105"/>
  <c r="BR105"/>
  <c r="CD105"/>
  <c r="CG105"/>
  <c r="BU105"/>
  <c r="BB105"/>
  <c r="BX105"/>
  <c r="BE105"/>
  <c r="CJ105"/>
  <c r="BC105"/>
  <c r="BV105"/>
  <c r="CH105"/>
  <c r="CM105"/>
  <c r="CA105"/>
  <c r="BH105"/>
  <c r="CB105"/>
  <c r="AW105"/>
  <c r="BP105"/>
  <c r="AU105"/>
  <c r="AV105" s="1"/>
  <c r="BY105"/>
  <c r="BF105"/>
  <c r="CK105"/>
  <c r="BT105"/>
  <c r="BA105"/>
  <c r="CF105"/>
  <c r="BI105" l="1"/>
  <c r="BK105" s="1"/>
  <c r="B104"/>
  <c r="E104"/>
  <c r="BJ105" l="1"/>
  <c r="AH106" s="1"/>
  <c r="D105" l="1"/>
  <c r="BL105"/>
  <c r="BO105" l="1"/>
  <c r="AG106" s="1"/>
  <c r="BM105"/>
  <c r="BN105"/>
  <c r="AT106" l="1"/>
  <c r="AK106"/>
  <c r="AO106"/>
  <c r="AS106"/>
  <c r="AI106"/>
  <c r="AM106"/>
  <c r="AQ106"/>
  <c r="AL106"/>
  <c r="AP106"/>
  <c r="AJ106"/>
  <c r="AR106"/>
  <c r="AN106"/>
  <c r="C105"/>
  <c r="BQ106" l="1"/>
  <c r="AX106"/>
  <c r="CC106"/>
  <c r="BS106"/>
  <c r="AZ106"/>
  <c r="CE106"/>
  <c r="BV106"/>
  <c r="BC106"/>
  <c r="CH106"/>
  <c r="AU106"/>
  <c r="AV106" s="1"/>
  <c r="CB106"/>
  <c r="BP106"/>
  <c r="AW106"/>
  <c r="BT106"/>
  <c r="BA106"/>
  <c r="CF106"/>
  <c r="CA106"/>
  <c r="BH106"/>
  <c r="CM106"/>
  <c r="BG106"/>
  <c r="BZ106"/>
  <c r="CL106"/>
  <c r="CG106"/>
  <c r="BU106"/>
  <c r="BB106"/>
  <c r="CD106"/>
  <c r="BR106"/>
  <c r="AY106"/>
  <c r="BW106"/>
  <c r="CI106"/>
  <c r="BD106"/>
  <c r="BE106"/>
  <c r="BX106"/>
  <c r="CJ106"/>
  <c r="BF106"/>
  <c r="BY106"/>
  <c r="CK106"/>
  <c r="BI106" l="1"/>
  <c r="BK106" s="1"/>
  <c r="E105"/>
  <c r="B105"/>
  <c r="BJ106" l="1"/>
  <c r="AH107" s="1"/>
  <c r="D106" l="1"/>
  <c r="BL106"/>
  <c r="BO106" l="1"/>
  <c r="AG107" s="1"/>
  <c r="BN106"/>
  <c r="BM106"/>
  <c r="AT107" l="1"/>
  <c r="AK107"/>
  <c r="AO107"/>
  <c r="AS107"/>
  <c r="AI107"/>
  <c r="AM107"/>
  <c r="AQ107"/>
  <c r="AJ107"/>
  <c r="AN107"/>
  <c r="AR107"/>
  <c r="AP107"/>
  <c r="AL107"/>
  <c r="C106"/>
  <c r="BB107" l="1"/>
  <c r="CG107"/>
  <c r="BU107"/>
  <c r="BY107"/>
  <c r="BF107"/>
  <c r="CK107"/>
  <c r="BZ107"/>
  <c r="BG107"/>
  <c r="CL107"/>
  <c r="AZ107"/>
  <c r="BS107"/>
  <c r="CE107"/>
  <c r="BE107"/>
  <c r="BX107"/>
  <c r="CJ107"/>
  <c r="BA107"/>
  <c r="BT107"/>
  <c r="CF107"/>
  <c r="AX107"/>
  <c r="BQ107"/>
  <c r="CC107"/>
  <c r="BP107"/>
  <c r="AU107"/>
  <c r="AV107" s="1"/>
  <c r="CB107"/>
  <c r="AW107"/>
  <c r="CD107"/>
  <c r="BR107"/>
  <c r="AY107"/>
  <c r="CA107"/>
  <c r="BH107"/>
  <c r="CM107"/>
  <c r="BV107"/>
  <c r="BC107"/>
  <c r="CH107"/>
  <c r="BW107"/>
  <c r="BD107"/>
  <c r="CI107"/>
  <c r="BI107" l="1"/>
  <c r="BK107" s="1"/>
  <c r="E106"/>
  <c r="B106"/>
  <c r="BJ107" l="1"/>
  <c r="AH108" s="1"/>
  <c r="BL107" l="1"/>
  <c r="D107"/>
  <c r="BO107" l="1"/>
  <c r="AG108" s="1"/>
  <c r="BN107"/>
  <c r="BM107"/>
  <c r="AT108" l="1"/>
  <c r="AK108"/>
  <c r="AO108"/>
  <c r="AS108"/>
  <c r="AI108"/>
  <c r="AM108"/>
  <c r="AQ108"/>
  <c r="AL108"/>
  <c r="AP108"/>
  <c r="AN108"/>
  <c r="AJ108"/>
  <c r="AR108"/>
  <c r="C107"/>
  <c r="CC108" l="1"/>
  <c r="BQ108"/>
  <c r="AX108"/>
  <c r="CE108"/>
  <c r="BS108"/>
  <c r="AZ108"/>
  <c r="CH108"/>
  <c r="BV108"/>
  <c r="BC108"/>
  <c r="BW108"/>
  <c r="BD108"/>
  <c r="CI108"/>
  <c r="CF108"/>
  <c r="BT108"/>
  <c r="BA108"/>
  <c r="CL108"/>
  <c r="BZ108"/>
  <c r="BG108"/>
  <c r="CA108"/>
  <c r="CM108"/>
  <c r="BH108"/>
  <c r="CD108"/>
  <c r="BR108"/>
  <c r="AY108"/>
  <c r="BU108"/>
  <c r="BB108"/>
  <c r="CG108"/>
  <c r="BX108"/>
  <c r="BE108"/>
  <c r="CJ108"/>
  <c r="BP108"/>
  <c r="AU108"/>
  <c r="AV108" s="1"/>
  <c r="CB108"/>
  <c r="AW108"/>
  <c r="BY108"/>
  <c r="BF108"/>
  <c r="CK108"/>
  <c r="E107" l="1"/>
  <c r="B107"/>
  <c r="BI108"/>
  <c r="BJ108" l="1"/>
  <c r="AH109" s="1"/>
  <c r="BK108"/>
  <c r="BL108" s="1"/>
  <c r="D108" l="1"/>
  <c r="BO108"/>
  <c r="AG109" s="1"/>
  <c r="BM108"/>
  <c r="BN108"/>
  <c r="AT109" l="1"/>
  <c r="AK109"/>
  <c r="AO109"/>
  <c r="AS109"/>
  <c r="AI109"/>
  <c r="AM109"/>
  <c r="AQ109"/>
  <c r="AJ109"/>
  <c r="AN109"/>
  <c r="AR109"/>
  <c r="AL109"/>
  <c r="AP109"/>
  <c r="C108"/>
  <c r="BF109" l="1"/>
  <c r="BY109"/>
  <c r="CK109"/>
  <c r="BT109"/>
  <c r="BA109"/>
  <c r="CF109"/>
  <c r="BW109"/>
  <c r="CI109"/>
  <c r="BD109"/>
  <c r="CA109"/>
  <c r="CM109"/>
  <c r="BH109"/>
  <c r="BZ109"/>
  <c r="CL109"/>
  <c r="BG109"/>
  <c r="BV109"/>
  <c r="BC109"/>
  <c r="CH109"/>
  <c r="BR109"/>
  <c r="CD109"/>
  <c r="AY109"/>
  <c r="AX109"/>
  <c r="BQ109"/>
  <c r="CC109"/>
  <c r="CJ109"/>
  <c r="BX109"/>
  <c r="BE109"/>
  <c r="CE109"/>
  <c r="BS109"/>
  <c r="AZ109"/>
  <c r="AW109"/>
  <c r="AU109"/>
  <c r="AV109" s="1"/>
  <c r="BP109"/>
  <c r="CB109"/>
  <c r="BB109"/>
  <c r="BU109"/>
  <c r="CG109"/>
  <c r="E108" l="1"/>
  <c r="B108"/>
  <c r="BI109"/>
  <c r="BK109" s="1"/>
  <c r="BJ109" l="1"/>
  <c r="AH110" s="1"/>
  <c r="D109" l="1"/>
  <c r="BL109"/>
  <c r="BO109" l="1"/>
  <c r="AG110" s="1"/>
  <c r="BN109"/>
  <c r="BM109"/>
  <c r="AT110" l="1"/>
  <c r="AK110"/>
  <c r="AO110"/>
  <c r="AS110"/>
  <c r="AI110"/>
  <c r="AM110"/>
  <c r="AQ110"/>
  <c r="AL110"/>
  <c r="AP110"/>
  <c r="AJ110"/>
  <c r="AR110"/>
  <c r="AN110"/>
  <c r="C109"/>
  <c r="CF110" l="1"/>
  <c r="BT110"/>
  <c r="BA110"/>
  <c r="BY110"/>
  <c r="BF110"/>
  <c r="CK110"/>
  <c r="CD110"/>
  <c r="BR110"/>
  <c r="AY110"/>
  <c r="CM110"/>
  <c r="CA110"/>
  <c r="BH110"/>
  <c r="BS110"/>
  <c r="AZ110"/>
  <c r="CE110"/>
  <c r="BZ110"/>
  <c r="CL110"/>
  <c r="BG110"/>
  <c r="BP110"/>
  <c r="CB110"/>
  <c r="AW110"/>
  <c r="AU110"/>
  <c r="AV110" s="1"/>
  <c r="BB110"/>
  <c r="BU110"/>
  <c r="CG110"/>
  <c r="BV110"/>
  <c r="CH110"/>
  <c r="BC110"/>
  <c r="AX110"/>
  <c r="BQ110"/>
  <c r="CC110"/>
  <c r="BE110"/>
  <c r="BX110"/>
  <c r="CJ110"/>
  <c r="BW110"/>
  <c r="BD110"/>
  <c r="CI110"/>
  <c r="BI110" l="1"/>
  <c r="BK110" s="1"/>
  <c r="B109"/>
  <c r="E109"/>
  <c r="BJ110" l="1"/>
  <c r="AH111" s="1"/>
  <c r="BL110" l="1"/>
  <c r="D110"/>
  <c r="BO110" l="1"/>
  <c r="AG111" s="1"/>
  <c r="BM110"/>
  <c r="BN110"/>
  <c r="AT111" l="1"/>
  <c r="AK111"/>
  <c r="AO111"/>
  <c r="AS111"/>
  <c r="AI111"/>
  <c r="AM111"/>
  <c r="AQ111"/>
  <c r="AJ111"/>
  <c r="AN111"/>
  <c r="AR111"/>
  <c r="AP111"/>
  <c r="AL111"/>
  <c r="C110"/>
  <c r="BZ111" l="1"/>
  <c r="BG111"/>
  <c r="CL111"/>
  <c r="BQ111"/>
  <c r="AX111"/>
  <c r="CC111"/>
  <c r="AW111"/>
  <c r="CB111"/>
  <c r="BP111"/>
  <c r="AU111"/>
  <c r="AV111" s="1"/>
  <c r="BT111"/>
  <c r="CF111"/>
  <c r="BA111"/>
  <c r="BV111"/>
  <c r="CH111"/>
  <c r="BC111"/>
  <c r="CJ111"/>
  <c r="BX111"/>
  <c r="BE111"/>
  <c r="BD111"/>
  <c r="BW111"/>
  <c r="CI111"/>
  <c r="AZ111"/>
  <c r="BS111"/>
  <c r="CE111"/>
  <c r="CA111"/>
  <c r="BH111"/>
  <c r="CM111"/>
  <c r="BB111"/>
  <c r="BU111"/>
  <c r="CG111"/>
  <c r="BF111"/>
  <c r="BY111"/>
  <c r="CK111"/>
  <c r="CD111"/>
  <c r="AY111"/>
  <c r="BR111"/>
  <c r="B110" l="1"/>
  <c r="BI111"/>
  <c r="BK111" s="1"/>
  <c r="E110"/>
  <c r="BJ111" l="1"/>
  <c r="AH112" s="1"/>
  <c r="D111" l="1"/>
  <c r="BL111"/>
  <c r="BO111" l="1"/>
  <c r="AG112" s="1"/>
  <c r="BN111"/>
  <c r="BM111"/>
  <c r="AT112" l="1"/>
  <c r="AK112"/>
  <c r="AO112"/>
  <c r="AS112"/>
  <c r="AI112"/>
  <c r="AM112"/>
  <c r="AQ112"/>
  <c r="AL112"/>
  <c r="AP112"/>
  <c r="AJ112"/>
  <c r="AN112"/>
  <c r="AR112"/>
  <c r="C111"/>
  <c r="BP112" l="1"/>
  <c r="AW112"/>
  <c r="CB112"/>
  <c r="AU112"/>
  <c r="AV112" s="1"/>
  <c r="BC112"/>
  <c r="BV112"/>
  <c r="CH112"/>
  <c r="BA112"/>
  <c r="BT112"/>
  <c r="CF112"/>
  <c r="AY112"/>
  <c r="BR112"/>
  <c r="CD112"/>
  <c r="CG112"/>
  <c r="BU112"/>
  <c r="BB112"/>
  <c r="BH112"/>
  <c r="CA112"/>
  <c r="CM112"/>
  <c r="BY112"/>
  <c r="CK112"/>
  <c r="BF112"/>
  <c r="BQ112"/>
  <c r="CC112"/>
  <c r="AX112"/>
  <c r="BZ112"/>
  <c r="BG112"/>
  <c r="CL112"/>
  <c r="BS112"/>
  <c r="AZ112"/>
  <c r="CE112"/>
  <c r="BX112"/>
  <c r="BE112"/>
  <c r="CJ112"/>
  <c r="BD112"/>
  <c r="BW112"/>
  <c r="CI112"/>
  <c r="E111" l="1"/>
  <c r="B111"/>
  <c r="BI112"/>
  <c r="BK112" s="1"/>
  <c r="BJ112" l="1"/>
  <c r="AH113" s="1"/>
  <c r="BL112" l="1"/>
  <c r="D112"/>
  <c r="BO112" l="1"/>
  <c r="AG113" s="1"/>
  <c r="BM112"/>
  <c r="BN112"/>
  <c r="AT113" l="1"/>
  <c r="AK113"/>
  <c r="AO113"/>
  <c r="AS113"/>
  <c r="AI113"/>
  <c r="AM113"/>
  <c r="AQ113"/>
  <c r="AJ113"/>
  <c r="AN113"/>
  <c r="AR113"/>
  <c r="AL113"/>
  <c r="AP113"/>
  <c r="C112"/>
  <c r="BS113" l="1"/>
  <c r="CE113"/>
  <c r="AZ113"/>
  <c r="BX113"/>
  <c r="CJ113"/>
  <c r="BE113"/>
  <c r="BT113"/>
  <c r="CF113"/>
  <c r="BA113"/>
  <c r="BZ113"/>
  <c r="CL113"/>
  <c r="BG113"/>
  <c r="BU113"/>
  <c r="CG113"/>
  <c r="BB113"/>
  <c r="AX113"/>
  <c r="BQ113"/>
  <c r="CC113"/>
  <c r="BF113"/>
  <c r="BY113"/>
  <c r="CK113"/>
  <c r="AY113"/>
  <c r="BR113"/>
  <c r="CD113"/>
  <c r="BD113"/>
  <c r="BW113"/>
  <c r="CI113"/>
  <c r="BH113"/>
  <c r="CA113"/>
  <c r="CM113"/>
  <c r="AW113"/>
  <c r="AU113"/>
  <c r="AV113" s="1"/>
  <c r="BP113"/>
  <c r="CB113"/>
  <c r="BV113"/>
  <c r="BC113"/>
  <c r="CH113"/>
  <c r="E112" l="1"/>
  <c r="B112"/>
  <c r="BI113"/>
  <c r="BJ113" l="1"/>
  <c r="AH114" s="1"/>
  <c r="BK113"/>
  <c r="D113" s="1"/>
  <c r="BL113" l="1"/>
  <c r="BO113" s="1"/>
  <c r="AG114" s="1"/>
  <c r="BM113" l="1"/>
  <c r="BN113"/>
  <c r="AT114" l="1"/>
  <c r="CA114" s="1"/>
  <c r="AK114"/>
  <c r="AO114"/>
  <c r="AS114"/>
  <c r="AI114"/>
  <c r="BP114" s="1"/>
  <c r="AM114"/>
  <c r="AQ114"/>
  <c r="BE114" s="1"/>
  <c r="AL114"/>
  <c r="AP114"/>
  <c r="AJ114"/>
  <c r="AR114"/>
  <c r="CK114" s="1"/>
  <c r="AN114"/>
  <c r="BU114" s="1"/>
  <c r="C113"/>
  <c r="BX114"/>
  <c r="CF114"/>
  <c r="BV114"/>
  <c r="AY114"/>
  <c r="BZ114"/>
  <c r="CG114"/>
  <c r="CC114"/>
  <c r="BW114"/>
  <c r="BS114"/>
  <c r="BD114"/>
  <c r="CM114"/>
  <c r="CJ114"/>
  <c r="BQ114"/>
  <c r="BR114"/>
  <c r="BG114"/>
  <c r="BH114" l="1"/>
  <c r="CL114"/>
  <c r="AX114"/>
  <c r="CH114"/>
  <c r="E113" s="1"/>
  <c r="CB114"/>
  <c r="BF114"/>
  <c r="CD114"/>
  <c r="BT114"/>
  <c r="AW114"/>
  <c r="BY114"/>
  <c r="CE114"/>
  <c r="BA114"/>
  <c r="AU114"/>
  <c r="AV114" s="1"/>
  <c r="BB114"/>
  <c r="AZ114"/>
  <c r="BI114" s="1"/>
  <c r="BK114" s="1"/>
  <c r="BC114"/>
  <c r="CI114"/>
  <c r="B113"/>
  <c r="BJ114" l="1"/>
  <c r="AH115" s="1"/>
  <c r="D114" l="1"/>
  <c r="BL114"/>
  <c r="BO114" l="1"/>
  <c r="AG115" s="1"/>
  <c r="BN114"/>
  <c r="BM114"/>
  <c r="AT115" l="1"/>
  <c r="AK115"/>
  <c r="AO115"/>
  <c r="AS115"/>
  <c r="AI115"/>
  <c r="AM115"/>
  <c r="AQ115"/>
  <c r="AJ115"/>
  <c r="AN115"/>
  <c r="AR115"/>
  <c r="AP115"/>
  <c r="AL115"/>
  <c r="C114"/>
  <c r="BV115" l="1"/>
  <c r="CH115"/>
  <c r="BC115"/>
  <c r="BY115"/>
  <c r="CK115"/>
  <c r="BF115"/>
  <c r="AX115"/>
  <c r="BQ115"/>
  <c r="CC115"/>
  <c r="BX115"/>
  <c r="BE115"/>
  <c r="CJ115"/>
  <c r="CF115"/>
  <c r="BT115"/>
  <c r="BA115"/>
  <c r="BH115"/>
  <c r="CA115"/>
  <c r="CM115"/>
  <c r="AZ115"/>
  <c r="BS115"/>
  <c r="CE115"/>
  <c r="CL115"/>
  <c r="BZ115"/>
  <c r="BG115"/>
  <c r="AU115"/>
  <c r="AV115" s="1"/>
  <c r="CB115"/>
  <c r="BP115"/>
  <c r="AW115"/>
  <c r="BW115"/>
  <c r="BD115"/>
  <c r="CI115"/>
  <c r="BR115"/>
  <c r="CD115"/>
  <c r="AY115"/>
  <c r="BU115"/>
  <c r="BB115"/>
  <c r="CG115"/>
  <c r="B114" l="1"/>
  <c r="BI115"/>
  <c r="BK115" s="1"/>
  <c r="E114"/>
  <c r="BJ115" l="1"/>
  <c r="AH116" s="1"/>
  <c r="D115" l="1"/>
  <c r="BL115"/>
  <c r="BO115" l="1"/>
  <c r="AG116" s="1"/>
  <c r="BN115"/>
  <c r="BM115"/>
  <c r="AT116" l="1"/>
  <c r="AK116"/>
  <c r="AO116"/>
  <c r="AS116"/>
  <c r="AI116"/>
  <c r="AM116"/>
  <c r="AQ116"/>
  <c r="AL116"/>
  <c r="AP116"/>
  <c r="AN116"/>
  <c r="AJ116"/>
  <c r="AR116"/>
  <c r="C115"/>
  <c r="BY116" l="1"/>
  <c r="BF116"/>
  <c r="CK116"/>
  <c r="BW116"/>
  <c r="BD116"/>
  <c r="CI116"/>
  <c r="BS116"/>
  <c r="AZ116"/>
  <c r="CE116"/>
  <c r="BQ116"/>
  <c r="CC116"/>
  <c r="AX116"/>
  <c r="AU116"/>
  <c r="AV116" s="1"/>
  <c r="CB116"/>
  <c r="BP116"/>
  <c r="AW116"/>
  <c r="BE116"/>
  <c r="BX116"/>
  <c r="CJ116"/>
  <c r="CM116"/>
  <c r="CA116"/>
  <c r="BH116"/>
  <c r="CL116"/>
  <c r="BZ116"/>
  <c r="BG116"/>
  <c r="BC116"/>
  <c r="BV116"/>
  <c r="CH116"/>
  <c r="BT116"/>
  <c r="BA116"/>
  <c r="CF116"/>
  <c r="BB116"/>
  <c r="BU116"/>
  <c r="CG116"/>
  <c r="AY116"/>
  <c r="BR116"/>
  <c r="CD116"/>
  <c r="B115" l="1"/>
  <c r="BI116"/>
  <c r="BK116" s="1"/>
  <c r="E115"/>
  <c r="BJ116" l="1"/>
  <c r="AH117" s="1"/>
  <c r="D116" l="1"/>
  <c r="BL116"/>
  <c r="BO116" l="1"/>
  <c r="AG117" s="1"/>
  <c r="BM116"/>
  <c r="BN116"/>
  <c r="AT117" l="1"/>
  <c r="AK117"/>
  <c r="AO117"/>
  <c r="AI117"/>
  <c r="AM117"/>
  <c r="AQ117"/>
  <c r="AS117"/>
  <c r="AJ117"/>
  <c r="AN117"/>
  <c r="AR117"/>
  <c r="AL117"/>
  <c r="AP117"/>
  <c r="C116"/>
  <c r="CA117" l="1"/>
  <c r="BH117"/>
  <c r="CM117"/>
  <c r="CD117"/>
  <c r="BR117"/>
  <c r="AY117"/>
  <c r="BT117"/>
  <c r="CF117"/>
  <c r="BA117"/>
  <c r="AZ117"/>
  <c r="BS117"/>
  <c r="CE117"/>
  <c r="BB117"/>
  <c r="BU117"/>
  <c r="CG117"/>
  <c r="CL117"/>
  <c r="BZ117"/>
  <c r="BG117"/>
  <c r="BX117"/>
  <c r="CJ117"/>
  <c r="BE117"/>
  <c r="BV117"/>
  <c r="BC117"/>
  <c r="CH117"/>
  <c r="BY117"/>
  <c r="CK117"/>
  <c r="BF117"/>
  <c r="BP117"/>
  <c r="CB117"/>
  <c r="AU117"/>
  <c r="AV117" s="1"/>
  <c r="AW117"/>
  <c r="BQ117"/>
  <c r="CC117"/>
  <c r="AX117"/>
  <c r="BW117"/>
  <c r="BD117"/>
  <c r="CI117"/>
  <c r="BI117" l="1"/>
  <c r="E116"/>
  <c r="B116"/>
  <c r="BJ117" l="1"/>
  <c r="AH118" s="1"/>
  <c r="BK117"/>
  <c r="D117" s="1"/>
  <c r="BL117" l="1"/>
  <c r="BO117" s="1"/>
  <c r="AG118" s="1"/>
  <c r="BN117" l="1"/>
  <c r="BM117"/>
  <c r="AR118" l="1"/>
  <c r="AN118"/>
  <c r="AQ118"/>
  <c r="CJ118" s="1"/>
  <c r="AM118"/>
  <c r="AI118"/>
  <c r="BP118" s="1"/>
  <c r="AT118"/>
  <c r="AP118"/>
  <c r="BD118" s="1"/>
  <c r="AS118"/>
  <c r="AO118"/>
  <c r="BC118" s="1"/>
  <c r="AK118"/>
  <c r="AL118"/>
  <c r="BS118" s="1"/>
  <c r="AJ118"/>
  <c r="BQ118" s="1"/>
  <c r="C117"/>
  <c r="BR118"/>
  <c r="BY118"/>
  <c r="CB118"/>
  <c r="CL118"/>
  <c r="BU118"/>
  <c r="CM118"/>
  <c r="CA118"/>
  <c r="BH118"/>
  <c r="AW118"/>
  <c r="AY118"/>
  <c r="BB118"/>
  <c r="BT118"/>
  <c r="BA118"/>
  <c r="BZ118"/>
  <c r="BG118"/>
  <c r="CH118" l="1"/>
  <c r="BX118"/>
  <c r="AX118"/>
  <c r="BW118"/>
  <c r="BV118"/>
  <c r="CD118"/>
  <c r="CC118"/>
  <c r="CI118"/>
  <c r="AU118"/>
  <c r="AV118" s="1"/>
  <c r="BF118"/>
  <c r="CF118"/>
  <c r="CG118"/>
  <c r="BE118"/>
  <c r="CE118"/>
  <c r="AZ118"/>
  <c r="CK118"/>
  <c r="B117" l="1"/>
  <c r="BI118"/>
  <c r="E117"/>
  <c r="BJ118"/>
  <c r="AH119" s="1"/>
  <c r="BK118"/>
  <c r="D118" s="1"/>
  <c r="BL118" l="1"/>
  <c r="BO118" s="1"/>
  <c r="AG119" s="1"/>
  <c r="BM118" l="1"/>
  <c r="BN118"/>
  <c r="AR119" l="1"/>
  <c r="BF119" s="1"/>
  <c r="AN119"/>
  <c r="AJ119"/>
  <c r="AQ119"/>
  <c r="AM119"/>
  <c r="AI119"/>
  <c r="AT119"/>
  <c r="CA119" s="1"/>
  <c r="AP119"/>
  <c r="AL119"/>
  <c r="BS119" s="1"/>
  <c r="AS119"/>
  <c r="AO119"/>
  <c r="CH119" s="1"/>
  <c r="AK119"/>
  <c r="AZ119"/>
  <c r="CJ119"/>
  <c r="BV119"/>
  <c r="C118"/>
  <c r="BT119"/>
  <c r="CB119"/>
  <c r="BG119"/>
  <c r="BR119"/>
  <c r="BD119"/>
  <c r="BB119"/>
  <c r="BQ119"/>
  <c r="BU119"/>
  <c r="BZ119"/>
  <c r="AY119"/>
  <c r="CF119"/>
  <c r="BX119" l="1"/>
  <c r="AU119"/>
  <c r="AV119" s="1"/>
  <c r="BY119"/>
  <c r="CM119"/>
  <c r="BE119"/>
  <c r="BP119"/>
  <c r="CK119"/>
  <c r="BH119"/>
  <c r="BA119"/>
  <c r="BW119"/>
  <c r="CD119"/>
  <c r="CL119"/>
  <c r="AW119"/>
  <c r="CC119"/>
  <c r="AX119"/>
  <c r="BC119"/>
  <c r="CI119"/>
  <c r="CE119"/>
  <c r="CG119"/>
  <c r="BI119" l="1"/>
  <c r="BK119" s="1"/>
  <c r="B118"/>
  <c r="E118"/>
  <c r="BJ119"/>
  <c r="AH120" s="1"/>
  <c r="BL119" l="1"/>
  <c r="D119"/>
  <c r="BO119" l="1"/>
  <c r="AG120" s="1"/>
  <c r="BM119"/>
  <c r="BN119"/>
  <c r="AR120" l="1"/>
  <c r="AN120"/>
  <c r="AJ120"/>
  <c r="AQ120"/>
  <c r="AM120"/>
  <c r="AI120"/>
  <c r="AT120"/>
  <c r="AP120"/>
  <c r="AL120"/>
  <c r="AS120"/>
  <c r="AO120"/>
  <c r="AK120"/>
  <c r="C119"/>
  <c r="BU120" l="1"/>
  <c r="CG120"/>
  <c r="BB120"/>
  <c r="BQ120"/>
  <c r="CC120"/>
  <c r="AX120"/>
  <c r="BW120"/>
  <c r="BD120"/>
  <c r="CI120"/>
  <c r="BR120"/>
  <c r="AY120"/>
  <c r="CD120"/>
  <c r="CA120"/>
  <c r="BH120"/>
  <c r="CM120"/>
  <c r="BX120"/>
  <c r="CJ120"/>
  <c r="BE120"/>
  <c r="BZ120"/>
  <c r="CL120"/>
  <c r="BG120"/>
  <c r="BT120"/>
  <c r="CF120"/>
  <c r="BA120"/>
  <c r="BV120"/>
  <c r="CH120"/>
  <c r="BC120"/>
  <c r="BS120"/>
  <c r="CE120"/>
  <c r="AZ120"/>
  <c r="BP120"/>
  <c r="AU120"/>
  <c r="AV120" s="1"/>
  <c r="AW120"/>
  <c r="CB120"/>
  <c r="BY120"/>
  <c r="BF120"/>
  <c r="CK120"/>
  <c r="E119" l="1"/>
  <c r="BI120"/>
  <c r="BK120" s="1"/>
  <c r="B119"/>
  <c r="BJ120" l="1"/>
  <c r="AH121" s="1"/>
  <c r="BL120" l="1"/>
  <c r="D120"/>
  <c r="BO120" l="1"/>
  <c r="AG121" s="1"/>
  <c r="BM120"/>
  <c r="BN120"/>
  <c r="AR121" l="1"/>
  <c r="AN121"/>
  <c r="AJ121"/>
  <c r="AQ121"/>
  <c r="AM121"/>
  <c r="AI121"/>
  <c r="AT121"/>
  <c r="AP121"/>
  <c r="AL121"/>
  <c r="AS121"/>
  <c r="AO121"/>
  <c r="AK121"/>
  <c r="C120"/>
  <c r="BS121" l="1"/>
  <c r="AZ121"/>
  <c r="CE121"/>
  <c r="BR121"/>
  <c r="CD121"/>
  <c r="AY121"/>
  <c r="BZ121"/>
  <c r="BG121"/>
  <c r="CL121"/>
  <c r="BQ121"/>
  <c r="CC121"/>
  <c r="AX121"/>
  <c r="CA121"/>
  <c r="CM121"/>
  <c r="BH121"/>
  <c r="BY121"/>
  <c r="CK121"/>
  <c r="BF121"/>
  <c r="BP121"/>
  <c r="CB121"/>
  <c r="AU121"/>
  <c r="AV121" s="1"/>
  <c r="AW121"/>
  <c r="BV121"/>
  <c r="CH121"/>
  <c r="BC121"/>
  <c r="BU121"/>
  <c r="CG121"/>
  <c r="BB121"/>
  <c r="BT121"/>
  <c r="CF121"/>
  <c r="BA121"/>
  <c r="BW121"/>
  <c r="BD121"/>
  <c r="CI121"/>
  <c r="BX121"/>
  <c r="CJ121"/>
  <c r="BE121"/>
  <c r="B120" l="1"/>
  <c r="BI121"/>
  <c r="BK121" s="1"/>
  <c r="E120"/>
  <c r="BJ121" l="1"/>
  <c r="AH122" s="1"/>
  <c r="D121" l="1"/>
  <c r="BL121"/>
  <c r="BO121" l="1"/>
  <c r="AG122" s="1"/>
  <c r="BM121"/>
  <c r="BN121"/>
  <c r="AR122" l="1"/>
  <c r="AN122"/>
  <c r="AJ122"/>
  <c r="AQ122"/>
  <c r="AM122"/>
  <c r="AI122"/>
  <c r="AT122"/>
  <c r="AP122"/>
  <c r="AL122"/>
  <c r="AS122"/>
  <c r="AO122"/>
  <c r="AK122"/>
  <c r="C121"/>
  <c r="BU122" l="1"/>
  <c r="BB122"/>
  <c r="CG122"/>
  <c r="BY122"/>
  <c r="CK122"/>
  <c r="BF122"/>
  <c r="BR122"/>
  <c r="AY122"/>
  <c r="CD122"/>
  <c r="CA122"/>
  <c r="BH122"/>
  <c r="CM122"/>
  <c r="BW122"/>
  <c r="CI122"/>
  <c r="BD122"/>
  <c r="BX122"/>
  <c r="CJ122"/>
  <c r="BE122"/>
  <c r="BS122"/>
  <c r="CE122"/>
  <c r="AZ122"/>
  <c r="BP122"/>
  <c r="AW122"/>
  <c r="AU122"/>
  <c r="AV122" s="1"/>
  <c r="CB122"/>
  <c r="BV122"/>
  <c r="CH122"/>
  <c r="BC122"/>
  <c r="BZ122"/>
  <c r="CL122"/>
  <c r="BG122"/>
  <c r="BT122"/>
  <c r="BA122"/>
  <c r="CF122"/>
  <c r="BQ122"/>
  <c r="CC122"/>
  <c r="AX122"/>
  <c r="E121" l="1"/>
  <c r="BI122"/>
  <c r="B121"/>
  <c r="BJ122" l="1"/>
  <c r="AH123" s="1"/>
  <c r="BK122"/>
  <c r="BL122" s="1"/>
  <c r="D122" l="1"/>
  <c r="BO122"/>
  <c r="AG123" s="1"/>
  <c r="BM122"/>
  <c r="BN122"/>
  <c r="AR123" l="1"/>
  <c r="AN123"/>
  <c r="AJ123"/>
  <c r="AQ123"/>
  <c r="AM123"/>
  <c r="AI123"/>
  <c r="AT123"/>
  <c r="AP123"/>
  <c r="AL123"/>
  <c r="AS123"/>
  <c r="AO123"/>
  <c r="AK123"/>
  <c r="C122"/>
  <c r="BV123" l="1"/>
  <c r="CH123"/>
  <c r="BC123"/>
  <c r="BU123"/>
  <c r="CG123"/>
  <c r="BB123"/>
  <c r="BW123"/>
  <c r="CI123"/>
  <c r="BD123"/>
  <c r="BR123"/>
  <c r="AY123"/>
  <c r="CD123"/>
  <c r="BQ123"/>
  <c r="CC123"/>
  <c r="AX123"/>
  <c r="BT123"/>
  <c r="BA123"/>
  <c r="CF123"/>
  <c r="BY123"/>
  <c r="BF123"/>
  <c r="CK123"/>
  <c r="CA123"/>
  <c r="BH123"/>
  <c r="CM123"/>
  <c r="BP123"/>
  <c r="CB123"/>
  <c r="AU123"/>
  <c r="AV123" s="1"/>
  <c r="AW123"/>
  <c r="BZ123"/>
  <c r="BG123"/>
  <c r="CL123"/>
  <c r="BS123"/>
  <c r="AZ123"/>
  <c r="CE123"/>
  <c r="BX123"/>
  <c r="CJ123"/>
  <c r="BE123"/>
  <c r="B122" l="1"/>
  <c r="BI123"/>
  <c r="BK123" s="1"/>
  <c r="E122"/>
  <c r="BJ123" l="1"/>
  <c r="AH124" s="1"/>
  <c r="BL123" l="1"/>
  <c r="D123"/>
  <c r="BO123" l="1"/>
  <c r="AG124" s="1"/>
  <c r="BM123"/>
  <c r="BN123"/>
  <c r="AR124" l="1"/>
  <c r="AN124"/>
  <c r="AJ124"/>
  <c r="AQ124"/>
  <c r="AM124"/>
  <c r="AI124"/>
  <c r="AT124"/>
  <c r="AP124"/>
  <c r="AL124"/>
  <c r="AS124"/>
  <c r="AO124"/>
  <c r="AK124"/>
  <c r="C123"/>
  <c r="BX124" l="1"/>
  <c r="CJ124"/>
  <c r="BE124"/>
  <c r="BY124"/>
  <c r="BF124"/>
  <c r="CK124"/>
  <c r="CA124"/>
  <c r="BH124"/>
  <c r="CM124"/>
  <c r="BT124"/>
  <c r="CF124"/>
  <c r="BA124"/>
  <c r="BR124"/>
  <c r="AY124"/>
  <c r="CD124"/>
  <c r="BW124"/>
  <c r="BD124"/>
  <c r="CI124"/>
  <c r="BU124"/>
  <c r="CG124"/>
  <c r="BB124"/>
  <c r="BS124"/>
  <c r="CE124"/>
  <c r="AZ124"/>
  <c r="BV124"/>
  <c r="BC124"/>
  <c r="CH124"/>
  <c r="BQ124"/>
  <c r="CC124"/>
  <c r="AX124"/>
  <c r="BZ124"/>
  <c r="CL124"/>
  <c r="BG124"/>
  <c r="BP124"/>
  <c r="AW124"/>
  <c r="AU124"/>
  <c r="AV124" s="1"/>
  <c r="CB124"/>
  <c r="BI124" l="1"/>
  <c r="BK124" s="1"/>
  <c r="BJ124"/>
  <c r="AH125" s="1"/>
  <c r="B123"/>
  <c r="E123"/>
  <c r="D124" l="1"/>
  <c r="BL124"/>
  <c r="BO124" l="1"/>
  <c r="AG125" s="1"/>
  <c r="BM124"/>
  <c r="BN124"/>
  <c r="AR125" l="1"/>
  <c r="AN125"/>
  <c r="AJ125"/>
  <c r="AQ125"/>
  <c r="AM125"/>
  <c r="AI125"/>
  <c r="AT125"/>
  <c r="AP125"/>
  <c r="AL125"/>
  <c r="AS125"/>
  <c r="AO125"/>
  <c r="AK125"/>
  <c r="C124"/>
  <c r="CA125" l="1"/>
  <c r="BH125"/>
  <c r="CM125"/>
  <c r="BR125"/>
  <c r="AY125"/>
  <c r="CD125"/>
  <c r="BY125"/>
  <c r="BF125"/>
  <c r="CK125"/>
  <c r="BS125"/>
  <c r="AZ125"/>
  <c r="CE125"/>
  <c r="BT125"/>
  <c r="CF125"/>
  <c r="BA125"/>
  <c r="BX125"/>
  <c r="BE125"/>
  <c r="CJ125"/>
  <c r="BU125"/>
  <c r="CG125"/>
  <c r="BB125"/>
  <c r="BV125"/>
  <c r="BC125"/>
  <c r="CH125"/>
  <c r="BZ125"/>
  <c r="BG125"/>
  <c r="CL125"/>
  <c r="BQ125"/>
  <c r="CC125"/>
  <c r="AX125"/>
  <c r="BP125"/>
  <c r="CB125"/>
  <c r="AW125"/>
  <c r="AU125"/>
  <c r="AV125" s="1"/>
  <c r="BW125"/>
  <c r="BD125"/>
  <c r="CI125"/>
  <c r="BI125" l="1"/>
  <c r="BK125" s="1"/>
  <c r="B124"/>
  <c r="E124"/>
  <c r="BJ125" l="1"/>
  <c r="AH126" s="1"/>
  <c r="BL125" l="1"/>
  <c r="D125"/>
  <c r="BO125" l="1"/>
  <c r="AG126" s="1"/>
  <c r="BM125"/>
  <c r="BN125"/>
  <c r="AR126" l="1"/>
  <c r="AN126"/>
  <c r="AJ126"/>
  <c r="AQ126"/>
  <c r="AM126"/>
  <c r="AI126"/>
  <c r="AT126"/>
  <c r="AP126"/>
  <c r="AL126"/>
  <c r="AS126"/>
  <c r="AO126"/>
  <c r="AK126"/>
  <c r="C125"/>
  <c r="BR126" l="1"/>
  <c r="AY126"/>
  <c r="CD126"/>
  <c r="BQ126"/>
  <c r="CC126"/>
  <c r="AX126"/>
  <c r="BZ126"/>
  <c r="CL126"/>
  <c r="BG126"/>
  <c r="BV126"/>
  <c r="CH126"/>
  <c r="BC126"/>
  <c r="BY126"/>
  <c r="CK126"/>
  <c r="BF126"/>
  <c r="CA126"/>
  <c r="BH126"/>
  <c r="CM126"/>
  <c r="BP126"/>
  <c r="CB126"/>
  <c r="AW126"/>
  <c r="AU126"/>
  <c r="AV126" s="1"/>
  <c r="BT126"/>
  <c r="BA126"/>
  <c r="CF126"/>
  <c r="BU126"/>
  <c r="BB126"/>
  <c r="CG126"/>
  <c r="BS126"/>
  <c r="AZ126"/>
  <c r="CE126"/>
  <c r="BW126"/>
  <c r="CI126"/>
  <c r="BD126"/>
  <c r="BX126"/>
  <c r="CJ126"/>
  <c r="BE126"/>
  <c r="BI126" l="1"/>
  <c r="BK126" s="1"/>
  <c r="B125"/>
  <c r="E125"/>
  <c r="BJ126" l="1"/>
  <c r="AH127" s="1"/>
  <c r="D126" l="1"/>
  <c r="BL126"/>
  <c r="BO126" l="1"/>
  <c r="AG127" s="1"/>
  <c r="BN126"/>
  <c r="BM126"/>
  <c r="AR127" l="1"/>
  <c r="AN127"/>
  <c r="AJ127"/>
  <c r="AQ127"/>
  <c r="AM127"/>
  <c r="AI127"/>
  <c r="AT127"/>
  <c r="AP127"/>
  <c r="AL127"/>
  <c r="AS127"/>
  <c r="AO127"/>
  <c r="AK127"/>
  <c r="C126"/>
  <c r="BR127" l="1"/>
  <c r="CD127"/>
  <c r="AY127"/>
  <c r="BX127"/>
  <c r="BE127"/>
  <c r="CJ127"/>
  <c r="BT127"/>
  <c r="BA127"/>
  <c r="CF127"/>
  <c r="BW127"/>
  <c r="CI127"/>
  <c r="BD127"/>
  <c r="BS127"/>
  <c r="CE127"/>
  <c r="AZ127"/>
  <c r="BZ127"/>
  <c r="CL127"/>
  <c r="BG127"/>
  <c r="BY127"/>
  <c r="CK127"/>
  <c r="BF127"/>
  <c r="BQ127"/>
  <c r="CC127"/>
  <c r="AX127"/>
  <c r="BU127"/>
  <c r="CG127"/>
  <c r="BB127"/>
  <c r="BV127"/>
  <c r="CH127"/>
  <c r="BC127"/>
  <c r="CA127"/>
  <c r="CM127"/>
  <c r="BH127"/>
  <c r="BP127"/>
  <c r="AW127"/>
  <c r="AU127"/>
  <c r="AV127" s="1"/>
  <c r="CB127"/>
  <c r="BI127" l="1"/>
  <c r="E126"/>
  <c r="B126"/>
  <c r="BJ127" l="1"/>
  <c r="AH128" s="1"/>
  <c r="BK127"/>
  <c r="D127" s="1"/>
  <c r="BL127" l="1"/>
  <c r="BO127" s="1"/>
  <c r="AG128" s="1"/>
  <c r="BN127" l="1"/>
  <c r="BM127"/>
  <c r="AR128" l="1"/>
  <c r="AN128"/>
  <c r="AJ128"/>
  <c r="BQ128" s="1"/>
  <c r="AQ128"/>
  <c r="AM128"/>
  <c r="BT128" s="1"/>
  <c r="AI128"/>
  <c r="AT128"/>
  <c r="AP128"/>
  <c r="AL128"/>
  <c r="AS128"/>
  <c r="AO128"/>
  <c r="AK128"/>
  <c r="CA128"/>
  <c r="BW128"/>
  <c r="BS128"/>
  <c r="BZ128"/>
  <c r="C127"/>
  <c r="BF128" l="1"/>
  <c r="CH128"/>
  <c r="CB128"/>
  <c r="BE128"/>
  <c r="CD128"/>
  <c r="BX128"/>
  <c r="CI128"/>
  <c r="BD128"/>
  <c r="AX128"/>
  <c r="AW128"/>
  <c r="AZ128"/>
  <c r="BA128"/>
  <c r="BG128"/>
  <c r="BP128"/>
  <c r="CJ128"/>
  <c r="CL128"/>
  <c r="CC128"/>
  <c r="CE128"/>
  <c r="CM128"/>
  <c r="CF128"/>
  <c r="BH128"/>
  <c r="BR128"/>
  <c r="AY128"/>
  <c r="BY128"/>
  <c r="AU128"/>
  <c r="AV128" s="1"/>
  <c r="BB128"/>
  <c r="BV128"/>
  <c r="BU128"/>
  <c r="BC128"/>
  <c r="CK128"/>
  <c r="CG128"/>
  <c r="BI128" l="1"/>
  <c r="BK128" s="1"/>
  <c r="E127"/>
  <c r="B127"/>
  <c r="BJ128"/>
  <c r="AH129" s="1"/>
  <c r="BL128" l="1"/>
  <c r="D128"/>
  <c r="BO128" l="1"/>
  <c r="AG129" s="1"/>
  <c r="BN128"/>
  <c r="BM128"/>
  <c r="AR129" l="1"/>
  <c r="AN129"/>
  <c r="AJ129"/>
  <c r="AQ129"/>
  <c r="AM129"/>
  <c r="AI129"/>
  <c r="AT129"/>
  <c r="AP129"/>
  <c r="AL129"/>
  <c r="AS129"/>
  <c r="AO129"/>
  <c r="AK129"/>
  <c r="C128"/>
  <c r="BW129" l="1"/>
  <c r="BD129"/>
  <c r="CI129"/>
  <c r="BT129"/>
  <c r="CF129"/>
  <c r="BA129"/>
  <c r="BY129"/>
  <c r="BF129"/>
  <c r="CK129"/>
  <c r="BR129"/>
  <c r="CD129"/>
  <c r="AY129"/>
  <c r="BP129"/>
  <c r="CB129"/>
  <c r="AU129"/>
  <c r="AV129" s="1"/>
  <c r="AW129"/>
  <c r="BU129"/>
  <c r="CG129"/>
  <c r="BB129"/>
  <c r="BX129"/>
  <c r="CJ129"/>
  <c r="BE129"/>
  <c r="BZ129"/>
  <c r="BG129"/>
  <c r="CL129"/>
  <c r="BV129"/>
  <c r="BC129"/>
  <c r="CH129"/>
  <c r="CA129"/>
  <c r="BH129"/>
  <c r="CM129"/>
  <c r="BQ129"/>
  <c r="CC129"/>
  <c r="AX129"/>
  <c r="BS129"/>
  <c r="CE129"/>
  <c r="AZ129"/>
  <c r="B128" l="1"/>
  <c r="BI129"/>
  <c r="BK129" s="1"/>
  <c r="E128"/>
  <c r="BJ129" l="1"/>
  <c r="AH130" s="1"/>
  <c r="BL129" l="1"/>
  <c r="D129"/>
  <c r="BO129" l="1"/>
  <c r="AG130" s="1"/>
  <c r="BM129"/>
  <c r="BN129"/>
  <c r="AR130" l="1"/>
  <c r="AN130"/>
  <c r="AJ130"/>
  <c r="AQ130"/>
  <c r="AM130"/>
  <c r="AI130"/>
  <c r="AT130"/>
  <c r="AP130"/>
  <c r="AL130"/>
  <c r="AS130"/>
  <c r="AO130"/>
  <c r="AK130"/>
  <c r="C129"/>
  <c r="BP130" l="1"/>
  <c r="AU130"/>
  <c r="AV130" s="1"/>
  <c r="CB130"/>
  <c r="AW130"/>
  <c r="BY130"/>
  <c r="BF130"/>
  <c r="CK130"/>
  <c r="BX130"/>
  <c r="CJ130"/>
  <c r="BE130"/>
  <c r="BS130"/>
  <c r="CE130"/>
  <c r="AZ130"/>
  <c r="CA130"/>
  <c r="CM130"/>
  <c r="BH130"/>
  <c r="BU130"/>
  <c r="BB130"/>
  <c r="CG130"/>
  <c r="BW130"/>
  <c r="BD130"/>
  <c r="CI130"/>
  <c r="BV130"/>
  <c r="CH130"/>
  <c r="BC130"/>
  <c r="BT130"/>
  <c r="CF130"/>
  <c r="BA130"/>
  <c r="BQ130"/>
  <c r="CC130"/>
  <c r="AX130"/>
  <c r="BZ130"/>
  <c r="CL130"/>
  <c r="BG130"/>
  <c r="BR130"/>
  <c r="AY130"/>
  <c r="CD130"/>
  <c r="E129" l="1"/>
  <c r="B129"/>
  <c r="BI130"/>
  <c r="BK130" s="1"/>
  <c r="BJ130" l="1"/>
  <c r="AH131" s="1"/>
  <c r="BL130" l="1"/>
  <c r="D130"/>
  <c r="BO130" l="1"/>
  <c r="AG131" s="1"/>
  <c r="BN130"/>
  <c r="BM130"/>
  <c r="AR131" l="1"/>
  <c r="AN131"/>
  <c r="AJ131"/>
  <c r="AQ131"/>
  <c r="AM131"/>
  <c r="AI131"/>
  <c r="AT131"/>
  <c r="AP131"/>
  <c r="AL131"/>
  <c r="AS131"/>
  <c r="AO131"/>
  <c r="AK131"/>
  <c r="C130"/>
  <c r="CA131" l="1"/>
  <c r="BH131"/>
  <c r="CM131"/>
  <c r="BQ131"/>
  <c r="AX131"/>
  <c r="CC131"/>
  <c r="BP131"/>
  <c r="AW131"/>
  <c r="AU131"/>
  <c r="AV131" s="1"/>
  <c r="CB131"/>
  <c r="BU131"/>
  <c r="BB131"/>
  <c r="CG131"/>
  <c r="BY131"/>
  <c r="BF131"/>
  <c r="CK131"/>
  <c r="BV131"/>
  <c r="CH131"/>
  <c r="BC131"/>
  <c r="BX131"/>
  <c r="CJ131"/>
  <c r="BE131"/>
  <c r="BS131"/>
  <c r="AZ131"/>
  <c r="CE131"/>
  <c r="BZ131"/>
  <c r="BG131"/>
  <c r="CL131"/>
  <c r="BR131"/>
  <c r="CD131"/>
  <c r="AY131"/>
  <c r="BW131"/>
  <c r="CI131"/>
  <c r="BD131"/>
  <c r="BT131"/>
  <c r="CF131"/>
  <c r="BA131"/>
  <c r="B130" l="1"/>
  <c r="E130"/>
  <c r="BI131"/>
  <c r="BK131" s="1"/>
  <c r="BJ131" l="1"/>
  <c r="AH132" s="1"/>
  <c r="D131" l="1"/>
  <c r="BL131"/>
  <c r="BO131" l="1"/>
  <c r="AG132" s="1"/>
  <c r="BM131"/>
  <c r="BN131"/>
  <c r="AR132" l="1"/>
  <c r="AN132"/>
  <c r="AJ132"/>
  <c r="AQ132"/>
  <c r="AM132"/>
  <c r="AI132"/>
  <c r="AT132"/>
  <c r="AP132"/>
  <c r="AL132"/>
  <c r="AS132"/>
  <c r="AO132"/>
  <c r="AK132"/>
  <c r="C131"/>
  <c r="BT132" l="1"/>
  <c r="BA132"/>
  <c r="CF132"/>
  <c r="BY132"/>
  <c r="BF132"/>
  <c r="CK132"/>
  <c r="BZ132"/>
  <c r="CL132"/>
  <c r="BG132"/>
  <c r="BR132"/>
  <c r="AY132"/>
  <c r="CD132"/>
  <c r="CA132"/>
  <c r="CM132"/>
  <c r="BH132"/>
  <c r="BX132"/>
  <c r="BE132"/>
  <c r="CJ132"/>
  <c r="BQ132"/>
  <c r="AX132"/>
  <c r="CC132"/>
  <c r="BU132"/>
  <c r="CG132"/>
  <c r="BB132"/>
  <c r="BS132"/>
  <c r="AZ132"/>
  <c r="CE132"/>
  <c r="BV132"/>
  <c r="BC132"/>
  <c r="CH132"/>
  <c r="BP132"/>
  <c r="AW132"/>
  <c r="CB132"/>
  <c r="AU132"/>
  <c r="AV132" s="1"/>
  <c r="BW132"/>
  <c r="BD132"/>
  <c r="CI132"/>
  <c r="E131" l="1"/>
  <c r="B131"/>
  <c r="BI132"/>
  <c r="BJ132" l="1"/>
  <c r="AH133" s="1"/>
  <c r="BK132"/>
  <c r="D132" s="1"/>
  <c r="BL132" l="1"/>
  <c r="BO132" s="1"/>
  <c r="AG133" s="1"/>
  <c r="BM132" l="1"/>
  <c r="BN132"/>
  <c r="AR133" l="1"/>
  <c r="AN133"/>
  <c r="AJ133"/>
  <c r="AQ133"/>
  <c r="BX133" s="1"/>
  <c r="AM133"/>
  <c r="AI133"/>
  <c r="CB133" s="1"/>
  <c r="AT133"/>
  <c r="AP133"/>
  <c r="BD133" s="1"/>
  <c r="AL133"/>
  <c r="AS133"/>
  <c r="CL133" s="1"/>
  <c r="AO133"/>
  <c r="AK133"/>
  <c r="BR133" s="1"/>
  <c r="C132"/>
  <c r="CI133"/>
  <c r="BV133"/>
  <c r="BT133"/>
  <c r="CA133"/>
  <c r="BU133"/>
  <c r="BQ133"/>
  <c r="CC133"/>
  <c r="AX133"/>
  <c r="BP133"/>
  <c r="AW133"/>
  <c r="BY133"/>
  <c r="CK133"/>
  <c r="BF133"/>
  <c r="BZ133"/>
  <c r="BG133"/>
  <c r="BS133"/>
  <c r="CE133"/>
  <c r="AZ133"/>
  <c r="AY133"/>
  <c r="BE133"/>
  <c r="BA133"/>
  <c r="BC133"/>
  <c r="BW133"/>
  <c r="CJ133" l="1"/>
  <c r="CH133"/>
  <c r="BH133"/>
  <c r="CF133"/>
  <c r="CD133"/>
  <c r="CM133"/>
  <c r="AU133"/>
  <c r="AV133" s="1"/>
  <c r="BB133"/>
  <c r="CG133"/>
  <c r="BI133"/>
  <c r="BK133" s="1"/>
  <c r="B132"/>
  <c r="E132" l="1"/>
  <c r="BJ133"/>
  <c r="AH134" s="1"/>
  <c r="BL133" l="1"/>
  <c r="D133"/>
  <c r="BO133" l="1"/>
  <c r="AG134" s="1"/>
  <c r="BM133"/>
  <c r="BN133"/>
  <c r="AR134" l="1"/>
  <c r="AN134"/>
  <c r="AJ134"/>
  <c r="AQ134"/>
  <c r="AM134"/>
  <c r="AI134"/>
  <c r="AT134"/>
  <c r="AP134"/>
  <c r="AL134"/>
  <c r="AS134"/>
  <c r="AO134"/>
  <c r="AK134"/>
  <c r="C133"/>
  <c r="BP134" l="1"/>
  <c r="CB134"/>
  <c r="AW134"/>
  <c r="AU134"/>
  <c r="AV134" s="1"/>
  <c r="BU134"/>
  <c r="CG134"/>
  <c r="BB134"/>
  <c r="CA134"/>
  <c r="CM134"/>
  <c r="BH134"/>
  <c r="BV134"/>
  <c r="BC134"/>
  <c r="CH134"/>
  <c r="BS134"/>
  <c r="AZ134"/>
  <c r="CE134"/>
  <c r="BR134"/>
  <c r="AY134"/>
  <c r="CD134"/>
  <c r="BT134"/>
  <c r="CF134"/>
  <c r="BA134"/>
  <c r="BW134"/>
  <c r="BD134"/>
  <c r="CI134"/>
  <c r="BX134"/>
  <c r="CJ134"/>
  <c r="BE134"/>
  <c r="BY134"/>
  <c r="CK134"/>
  <c r="BF134"/>
  <c r="BZ134"/>
  <c r="BG134"/>
  <c r="CL134"/>
  <c r="BQ134"/>
  <c r="AX134"/>
  <c r="CC134"/>
  <c r="BI134" l="1"/>
  <c r="BK134" s="1"/>
  <c r="B133"/>
  <c r="E133"/>
  <c r="BJ134" l="1"/>
  <c r="AH135" s="1"/>
  <c r="D134" l="1"/>
  <c r="BL134"/>
  <c r="BO134" l="1"/>
  <c r="AG135" s="1"/>
  <c r="BN134"/>
  <c r="BM134"/>
  <c r="AR135" l="1"/>
  <c r="AN135"/>
  <c r="AJ135"/>
  <c r="AQ135"/>
  <c r="AM135"/>
  <c r="AI135"/>
  <c r="AT135"/>
  <c r="AP135"/>
  <c r="AL135"/>
  <c r="AS135"/>
  <c r="AO135"/>
  <c r="AK135"/>
  <c r="C134"/>
  <c r="BT135" l="1"/>
  <c r="CF135"/>
  <c r="BA135"/>
  <c r="BU135"/>
  <c r="BB135"/>
  <c r="CG135"/>
  <c r="CA135"/>
  <c r="BH135"/>
  <c r="CM135"/>
  <c r="BX135"/>
  <c r="BE135"/>
  <c r="CJ135"/>
  <c r="BS135"/>
  <c r="CE135"/>
  <c r="AZ135"/>
  <c r="BQ135"/>
  <c r="AX135"/>
  <c r="CC135"/>
  <c r="BP135"/>
  <c r="AU135"/>
  <c r="AV135" s="1"/>
  <c r="AW135"/>
  <c r="CB135"/>
  <c r="BZ135"/>
  <c r="BG135"/>
  <c r="CL135"/>
  <c r="BY135"/>
  <c r="BF135"/>
  <c r="CK135"/>
  <c r="BR135"/>
  <c r="CD135"/>
  <c r="AY135"/>
  <c r="BV135"/>
  <c r="BC135"/>
  <c r="CH135"/>
  <c r="BW135"/>
  <c r="BD135"/>
  <c r="CI135"/>
  <c r="BI135" l="1"/>
  <c r="BK135" s="1"/>
  <c r="B134"/>
  <c r="E134"/>
  <c r="BJ135" l="1"/>
  <c r="AH136" s="1"/>
  <c r="D135" l="1"/>
  <c r="BL135"/>
  <c r="BO135" l="1"/>
  <c r="AG136" s="1"/>
  <c r="BM135"/>
  <c r="BN135"/>
  <c r="AR136" l="1"/>
  <c r="AN136"/>
  <c r="AJ136"/>
  <c r="AQ136"/>
  <c r="AM136"/>
  <c r="AI136"/>
  <c r="AT136"/>
  <c r="AP136"/>
  <c r="AL136"/>
  <c r="AS136"/>
  <c r="AO136"/>
  <c r="AK136"/>
  <c r="C135"/>
  <c r="BS136" l="1"/>
  <c r="AZ136"/>
  <c r="CE136"/>
  <c r="BW136"/>
  <c r="BD136"/>
  <c r="CI136"/>
  <c r="BU136"/>
  <c r="BB136"/>
  <c r="CG136"/>
  <c r="BX136"/>
  <c r="BE136"/>
  <c r="CJ136"/>
  <c r="BR136"/>
  <c r="AY136"/>
  <c r="CD136"/>
  <c r="BP136"/>
  <c r="CB136"/>
  <c r="AW136"/>
  <c r="AU136"/>
  <c r="AV136" s="1"/>
  <c r="BQ136"/>
  <c r="AX136"/>
  <c r="CC136"/>
  <c r="BZ136"/>
  <c r="CL136"/>
  <c r="BG136"/>
  <c r="BT136"/>
  <c r="BA136"/>
  <c r="CF136"/>
  <c r="BY136"/>
  <c r="CK136"/>
  <c r="BF136"/>
  <c r="BV136"/>
  <c r="BC136"/>
  <c r="CH136"/>
  <c r="CA136"/>
  <c r="CM136"/>
  <c r="BH136"/>
  <c r="E135" l="1"/>
  <c r="BI136"/>
  <c r="BK136" s="1"/>
  <c r="B135"/>
  <c r="BJ136" l="1"/>
  <c r="AH137" s="1"/>
  <c r="BL136" l="1"/>
  <c r="D136"/>
  <c r="BO136" l="1"/>
  <c r="AG137" s="1"/>
  <c r="BN136"/>
  <c r="BM136"/>
  <c r="AR137" l="1"/>
  <c r="AN137"/>
  <c r="AJ137"/>
  <c r="AQ137"/>
  <c r="AM137"/>
  <c r="AI137"/>
  <c r="AT137"/>
  <c r="AP137"/>
  <c r="AL137"/>
  <c r="AS137"/>
  <c r="AO137"/>
  <c r="AK137"/>
  <c r="C136"/>
  <c r="BW137" l="1"/>
  <c r="CI137"/>
  <c r="BD137"/>
  <c r="CA137"/>
  <c r="BH137"/>
  <c r="CM137"/>
  <c r="BR137"/>
  <c r="AY137"/>
  <c r="CD137"/>
  <c r="BU137"/>
  <c r="CG137"/>
  <c r="BB137"/>
  <c r="BV137"/>
  <c r="CH137"/>
  <c r="BC137"/>
  <c r="BZ137"/>
  <c r="CL137"/>
  <c r="BG137"/>
  <c r="BQ137"/>
  <c r="AX137"/>
  <c r="CC137"/>
  <c r="BX137"/>
  <c r="BE137"/>
  <c r="CJ137"/>
  <c r="BS137"/>
  <c r="CE137"/>
  <c r="AZ137"/>
  <c r="BY137"/>
  <c r="BF137"/>
  <c r="CK137"/>
  <c r="BP137"/>
  <c r="CB137"/>
  <c r="AW137"/>
  <c r="AU137"/>
  <c r="AV137" s="1"/>
  <c r="BT137"/>
  <c r="BA137"/>
  <c r="CF137"/>
  <c r="BI137" l="1"/>
  <c r="BK137" s="1"/>
  <c r="E136"/>
  <c r="B136"/>
  <c r="BJ137" l="1"/>
  <c r="AH138" s="1"/>
  <c r="D137" l="1"/>
  <c r="BL137"/>
  <c r="BN137" l="1"/>
  <c r="BO137"/>
  <c r="AG138" s="1"/>
  <c r="BM137"/>
  <c r="AR138" l="1"/>
  <c r="AN138"/>
  <c r="AJ138"/>
  <c r="AQ138"/>
  <c r="AM138"/>
  <c r="AI138"/>
  <c r="AT138"/>
  <c r="AP138"/>
  <c r="AL138"/>
  <c r="AS138"/>
  <c r="AO138"/>
  <c r="AK138"/>
  <c r="C137"/>
  <c r="BE138" l="1"/>
  <c r="BX138"/>
  <c r="CJ138"/>
  <c r="CG138"/>
  <c r="BU138"/>
  <c r="BB138"/>
  <c r="BS138"/>
  <c r="AZ138"/>
  <c r="CE138"/>
  <c r="BR138"/>
  <c r="CD138"/>
  <c r="AY138"/>
  <c r="CF138"/>
  <c r="BA138"/>
  <c r="BT138"/>
  <c r="BF138"/>
  <c r="CK138"/>
  <c r="BY138"/>
  <c r="BQ138"/>
  <c r="AX138"/>
  <c r="CC138"/>
  <c r="CA138"/>
  <c r="CM138"/>
  <c r="BH138"/>
  <c r="BP138"/>
  <c r="AW138"/>
  <c r="AU138"/>
  <c r="AV138" s="1"/>
  <c r="CB138"/>
  <c r="CI138"/>
  <c r="BW138"/>
  <c r="BD138"/>
  <c r="BG138"/>
  <c r="BZ138"/>
  <c r="CL138"/>
  <c r="BV138"/>
  <c r="CH138"/>
  <c r="BC138"/>
  <c r="B137" l="1"/>
  <c r="E137"/>
  <c r="BI138"/>
  <c r="BK138" s="1"/>
  <c r="BJ138" l="1"/>
  <c r="AH139" s="1"/>
  <c r="BL138" l="1"/>
  <c r="D138"/>
  <c r="BN138" l="1"/>
  <c r="BO138"/>
  <c r="AG139" s="1"/>
  <c r="BM138"/>
  <c r="AR139" l="1"/>
  <c r="AN139"/>
  <c r="AJ139"/>
  <c r="AQ139"/>
  <c r="AM139"/>
  <c r="AI139"/>
  <c r="AT139"/>
  <c r="AP139"/>
  <c r="AL139"/>
  <c r="AS139"/>
  <c r="AO139"/>
  <c r="AK139"/>
  <c r="C138"/>
  <c r="AZ139" l="1"/>
  <c r="BS139"/>
  <c r="CE139"/>
  <c r="BG139"/>
  <c r="BZ139"/>
  <c r="CL139"/>
  <c r="AU139"/>
  <c r="AV139" s="1"/>
  <c r="CB139"/>
  <c r="BP139"/>
  <c r="AW139"/>
  <c r="BV139"/>
  <c r="BC139"/>
  <c r="CH139"/>
  <c r="BT139"/>
  <c r="CF139"/>
  <c r="BA139"/>
  <c r="BW139"/>
  <c r="CI139"/>
  <c r="BD139"/>
  <c r="CD139"/>
  <c r="AY139"/>
  <c r="BR139"/>
  <c r="BX139"/>
  <c r="CJ139"/>
  <c r="BE139"/>
  <c r="BQ139"/>
  <c r="CC139"/>
  <c r="AX139"/>
  <c r="BH139"/>
  <c r="CA139"/>
  <c r="CM139"/>
  <c r="BB139"/>
  <c r="BU139"/>
  <c r="CG139"/>
  <c r="BF139"/>
  <c r="BY139"/>
  <c r="CK139"/>
  <c r="B138" l="1"/>
  <c r="BI139"/>
  <c r="E138"/>
  <c r="BJ139" l="1"/>
  <c r="AH140" s="1"/>
  <c r="BK139"/>
  <c r="BL139" s="1"/>
  <c r="D139" l="1"/>
  <c r="BO139"/>
  <c r="AG140" s="1"/>
  <c r="BM139"/>
  <c r="BN139"/>
  <c r="AR140" l="1"/>
  <c r="AN140"/>
  <c r="AJ140"/>
  <c r="AQ140"/>
  <c r="AM140"/>
  <c r="AI140"/>
  <c r="AT140"/>
  <c r="AP140"/>
  <c r="AL140"/>
  <c r="AS140"/>
  <c r="AO140"/>
  <c r="AK140"/>
  <c r="C139"/>
  <c r="CM140" l="1"/>
  <c r="CA140"/>
  <c r="BH140"/>
  <c r="BT140"/>
  <c r="CF140"/>
  <c r="BA140"/>
  <c r="BR140"/>
  <c r="AY140"/>
  <c r="CD140"/>
  <c r="CI140"/>
  <c r="BW140"/>
  <c r="BD140"/>
  <c r="CH140"/>
  <c r="BV140"/>
  <c r="BC140"/>
  <c r="BZ140"/>
  <c r="CL140"/>
  <c r="BG140"/>
  <c r="CC140"/>
  <c r="BQ140"/>
  <c r="AX140"/>
  <c r="AZ140"/>
  <c r="BS140"/>
  <c r="CE140"/>
  <c r="BU140"/>
  <c r="CG140"/>
  <c r="BB140"/>
  <c r="BX140"/>
  <c r="CJ140"/>
  <c r="BE140"/>
  <c r="BY140"/>
  <c r="CK140"/>
  <c r="BF140"/>
  <c r="BP140"/>
  <c r="CB140"/>
  <c r="AW140"/>
  <c r="AU140"/>
  <c r="AV140" s="1"/>
  <c r="E139" l="1"/>
  <c r="BI140"/>
  <c r="BK140" s="1"/>
  <c r="B139"/>
  <c r="BL140" l="1"/>
  <c r="BJ140"/>
  <c r="AH141" s="1"/>
  <c r="D140" l="1"/>
  <c r="BO140"/>
  <c r="AG141" s="1"/>
  <c r="BM140"/>
  <c r="BN140"/>
  <c r="AR141" l="1"/>
  <c r="AN141"/>
  <c r="AJ141"/>
  <c r="AQ141"/>
  <c r="AM141"/>
  <c r="AI141"/>
  <c r="AT141"/>
  <c r="AP141"/>
  <c r="AL141"/>
  <c r="AS141"/>
  <c r="AO141"/>
  <c r="AK141"/>
  <c r="C140"/>
  <c r="BW141" l="1"/>
  <c r="BD141"/>
  <c r="CI141"/>
  <c r="AY141"/>
  <c r="BR141"/>
  <c r="CD141"/>
  <c r="CJ141"/>
  <c r="BX141"/>
  <c r="BE141"/>
  <c r="BF141"/>
  <c r="CK141"/>
  <c r="BY141"/>
  <c r="CC141"/>
  <c r="BQ141"/>
  <c r="AX141"/>
  <c r="CH141"/>
  <c r="BV141"/>
  <c r="BC141"/>
  <c r="AU141"/>
  <c r="AV141" s="1"/>
  <c r="AW141"/>
  <c r="CB141"/>
  <c r="BP141"/>
  <c r="BZ141"/>
  <c r="BG141"/>
  <c r="CL141"/>
  <c r="CF141"/>
  <c r="BT141"/>
  <c r="BA141"/>
  <c r="BH141"/>
  <c r="CA141"/>
  <c r="CM141"/>
  <c r="BU141"/>
  <c r="CG141"/>
  <c r="BB141"/>
  <c r="BS141"/>
  <c r="CE141"/>
  <c r="AZ141"/>
  <c r="E140" l="1"/>
  <c r="B140"/>
  <c r="BI141"/>
  <c r="BK141" s="1"/>
  <c r="BJ141" l="1"/>
  <c r="AH142" s="1"/>
  <c r="D141" l="1"/>
  <c r="BL141"/>
  <c r="BO141" l="1"/>
  <c r="AG142" s="1"/>
  <c r="BM141"/>
  <c r="BN141"/>
  <c r="AR142" l="1"/>
  <c r="AN142"/>
  <c r="AJ142"/>
  <c r="AQ142"/>
  <c r="AM142"/>
  <c r="AI142"/>
  <c r="AT142"/>
  <c r="AP142"/>
  <c r="AL142"/>
  <c r="AS142"/>
  <c r="AO142"/>
  <c r="AK142"/>
  <c r="C141"/>
  <c r="BB142" l="1"/>
  <c r="BU142"/>
  <c r="CG142"/>
  <c r="BP142"/>
  <c r="CB142"/>
  <c r="AW142"/>
  <c r="AU142"/>
  <c r="AV142" s="1"/>
  <c r="CI142"/>
  <c r="BW142"/>
  <c r="BD142"/>
  <c r="BE142"/>
  <c r="BX142"/>
  <c r="CJ142"/>
  <c r="BS142"/>
  <c r="AZ142"/>
  <c r="CE142"/>
  <c r="BG142"/>
  <c r="CL142"/>
  <c r="BZ142"/>
  <c r="CK142"/>
  <c r="BY142"/>
  <c r="BF142"/>
  <c r="BQ142"/>
  <c r="CC142"/>
  <c r="AX142"/>
  <c r="CF142"/>
  <c r="BT142"/>
  <c r="BA142"/>
  <c r="AY142"/>
  <c r="BR142"/>
  <c r="CD142"/>
  <c r="CH142"/>
  <c r="BV142"/>
  <c r="BC142"/>
  <c r="CM142"/>
  <c r="CA142"/>
  <c r="BH142"/>
  <c r="E141" l="1"/>
  <c r="BI142"/>
  <c r="BK142" s="1"/>
  <c r="B141"/>
  <c r="BJ142" l="1"/>
  <c r="AH143" s="1"/>
  <c r="BL142" l="1"/>
  <c r="D142"/>
  <c r="BO142" l="1"/>
  <c r="AG143" s="1"/>
  <c r="BM142"/>
  <c r="BN142"/>
  <c r="AR143" l="1"/>
  <c r="AN143"/>
  <c r="AJ143"/>
  <c r="AQ143"/>
  <c r="AM143"/>
  <c r="AI143"/>
  <c r="AT143"/>
  <c r="AP143"/>
  <c r="AL143"/>
  <c r="AS143"/>
  <c r="AO143"/>
  <c r="AK143"/>
  <c r="C142"/>
  <c r="BG143" l="1"/>
  <c r="BZ143"/>
  <c r="CL143"/>
  <c r="AZ143"/>
  <c r="BS143"/>
  <c r="CE143"/>
  <c r="AY143"/>
  <c r="BR143"/>
  <c r="CD143"/>
  <c r="CK143"/>
  <c r="BY143"/>
  <c r="BF143"/>
  <c r="BA143"/>
  <c r="BT143"/>
  <c r="CF143"/>
  <c r="CH143"/>
  <c r="BV143"/>
  <c r="BC143"/>
  <c r="BU143"/>
  <c r="CG143"/>
  <c r="BB143"/>
  <c r="CI143"/>
  <c r="BW143"/>
  <c r="BD143"/>
  <c r="BE143"/>
  <c r="BX143"/>
  <c r="CJ143"/>
  <c r="CC143"/>
  <c r="BQ143"/>
  <c r="AX143"/>
  <c r="CA143"/>
  <c r="BH143"/>
  <c r="CM143"/>
  <c r="BP143"/>
  <c r="AW143"/>
  <c r="CB143"/>
  <c r="AU143"/>
  <c r="AV143" s="1"/>
  <c r="E142" l="1"/>
  <c r="B142"/>
  <c r="BI143"/>
  <c r="BK143" s="1"/>
  <c r="BJ143" l="1"/>
  <c r="AH144" s="1"/>
  <c r="D143" l="1"/>
  <c r="BL143"/>
  <c r="BO143" l="1"/>
  <c r="AG144" s="1"/>
  <c r="BN143"/>
  <c r="BM143"/>
  <c r="AR144" l="1"/>
  <c r="AN144"/>
  <c r="AJ144"/>
  <c r="AQ144"/>
  <c r="AM144"/>
  <c r="AI144"/>
  <c r="AT144"/>
  <c r="AP144"/>
  <c r="AL144"/>
  <c r="AS144"/>
  <c r="AO144"/>
  <c r="AK144"/>
  <c r="C143"/>
  <c r="CJ144" l="1"/>
  <c r="BX144"/>
  <c r="BE144"/>
  <c r="BU144"/>
  <c r="CG144"/>
  <c r="BB144"/>
  <c r="BQ144"/>
  <c r="AX144"/>
  <c r="CC144"/>
  <c r="BT144"/>
  <c r="CF144"/>
  <c r="BA144"/>
  <c r="BY144"/>
  <c r="BF144"/>
  <c r="CK144"/>
  <c r="BW144"/>
  <c r="BD144"/>
  <c r="CI144"/>
  <c r="CM144"/>
  <c r="CA144"/>
  <c r="BH144"/>
  <c r="BG144"/>
  <c r="BZ144"/>
  <c r="CL144"/>
  <c r="AZ144"/>
  <c r="CE144"/>
  <c r="BS144"/>
  <c r="BP144"/>
  <c r="AW144"/>
  <c r="CB144"/>
  <c r="AU144"/>
  <c r="AV144" s="1"/>
  <c r="AY144"/>
  <c r="BR144"/>
  <c r="CD144"/>
  <c r="BV144"/>
  <c r="CH144"/>
  <c r="BC144"/>
  <c r="BI144" l="1"/>
  <c r="E143"/>
  <c r="B143"/>
  <c r="BJ144" l="1"/>
  <c r="AH145" s="1"/>
  <c r="BK144"/>
  <c r="D144" s="1"/>
  <c r="BL144" l="1"/>
  <c r="BO144" s="1"/>
  <c r="AG145" s="1"/>
  <c r="BM144"/>
  <c r="BN144" l="1"/>
  <c r="AN145" s="1"/>
  <c r="AK145" l="1"/>
  <c r="AO145"/>
  <c r="AL145"/>
  <c r="CE145" s="1"/>
  <c r="AT145"/>
  <c r="AM145"/>
  <c r="BA145" s="1"/>
  <c r="AJ145"/>
  <c r="AR145"/>
  <c r="BY145" s="1"/>
  <c r="AS145"/>
  <c r="AP145"/>
  <c r="BW145" s="1"/>
  <c r="AI145"/>
  <c r="AQ145"/>
  <c r="BX145" s="1"/>
  <c r="C144"/>
  <c r="CD145"/>
  <c r="BH145"/>
  <c r="BU145"/>
  <c r="BC145"/>
  <c r="CJ145"/>
  <c r="BS145"/>
  <c r="AZ145"/>
  <c r="BP145"/>
  <c r="AW145"/>
  <c r="CB145"/>
  <c r="BZ145"/>
  <c r="CL145"/>
  <c r="BG145"/>
  <c r="BQ145"/>
  <c r="CM145"/>
  <c r="BT145"/>
  <c r="CG145"/>
  <c r="BR145"/>
  <c r="BD145"/>
  <c r="CI145" l="1"/>
  <c r="BF145"/>
  <c r="CF145"/>
  <c r="BE145"/>
  <c r="AY145"/>
  <c r="AU145"/>
  <c r="AV145" s="1"/>
  <c r="CK145"/>
  <c r="AX145"/>
  <c r="CC145"/>
  <c r="BB145"/>
  <c r="CA145"/>
  <c r="CH145"/>
  <c r="BV145"/>
  <c r="B144" s="1"/>
  <c r="E144" l="1"/>
  <c r="BI145"/>
  <c r="BJ145"/>
  <c r="AH146" s="1"/>
  <c r="BK145"/>
  <c r="BL145" s="1"/>
  <c r="D145" l="1"/>
  <c r="BO145"/>
  <c r="AG146" s="1"/>
  <c r="BM145"/>
  <c r="BN145"/>
  <c r="AR146" l="1"/>
  <c r="AN146"/>
  <c r="AJ146"/>
  <c r="AQ146"/>
  <c r="AM146"/>
  <c r="AI146"/>
  <c r="AT146"/>
  <c r="AP146"/>
  <c r="AL146"/>
  <c r="AS146"/>
  <c r="AO146"/>
  <c r="AK146"/>
  <c r="C145"/>
  <c r="BC146" l="1"/>
  <c r="BV146"/>
  <c r="CH146"/>
  <c r="BH146"/>
  <c r="CA146"/>
  <c r="CM146"/>
  <c r="BY146"/>
  <c r="CK146"/>
  <c r="BF146"/>
  <c r="AW146"/>
  <c r="BP146"/>
  <c r="CB146"/>
  <c r="AU146"/>
  <c r="AV146" s="1"/>
  <c r="BX146"/>
  <c r="CJ146"/>
  <c r="BE146"/>
  <c r="BS146"/>
  <c r="CE146"/>
  <c r="AZ146"/>
  <c r="BZ146"/>
  <c r="BG146"/>
  <c r="CL146"/>
  <c r="AY146"/>
  <c r="BR146"/>
  <c r="CD146"/>
  <c r="CI146"/>
  <c r="BW146"/>
  <c r="BD146"/>
  <c r="AX146"/>
  <c r="BQ146"/>
  <c r="CC146"/>
  <c r="CG146"/>
  <c r="BU146"/>
  <c r="BB146"/>
  <c r="BT146"/>
  <c r="BA146"/>
  <c r="CF146"/>
  <c r="B145" l="1"/>
  <c r="E145"/>
  <c r="BI146"/>
  <c r="BK146" s="1"/>
  <c r="BJ146" l="1"/>
  <c r="AH147" s="1"/>
  <c r="BL146" l="1"/>
  <c r="D146"/>
  <c r="BO146" l="1"/>
  <c r="AG147" s="1"/>
  <c r="BM146"/>
  <c r="BN146"/>
  <c r="AR147" l="1"/>
  <c r="AN147"/>
  <c r="AJ147"/>
  <c r="AQ147"/>
  <c r="AM147"/>
  <c r="AI147"/>
  <c r="AT147"/>
  <c r="AP147"/>
  <c r="AL147"/>
  <c r="AS147"/>
  <c r="AO147"/>
  <c r="AK147"/>
  <c r="C146"/>
  <c r="BD147" l="1"/>
  <c r="BW147"/>
  <c r="CI147"/>
  <c r="BE147"/>
  <c r="BX147"/>
  <c r="CJ147"/>
  <c r="AZ147"/>
  <c r="BS147"/>
  <c r="CE147"/>
  <c r="BA147"/>
  <c r="BT147"/>
  <c r="CF147"/>
  <c r="BY147"/>
  <c r="BF147"/>
  <c r="CK147"/>
  <c r="BP147"/>
  <c r="AU147"/>
  <c r="AV147" s="1"/>
  <c r="AW147"/>
  <c r="CB147"/>
  <c r="CM147"/>
  <c r="CA147"/>
  <c r="BH147"/>
  <c r="BQ147"/>
  <c r="CC147"/>
  <c r="AX147"/>
  <c r="BV147"/>
  <c r="BC147"/>
  <c r="CH147"/>
  <c r="BZ147"/>
  <c r="CL147"/>
  <c r="BG147"/>
  <c r="BU147"/>
  <c r="BB147"/>
  <c r="CG147"/>
  <c r="BR147"/>
  <c r="CD147"/>
  <c r="AY147"/>
  <c r="E146" l="1"/>
  <c r="BI147"/>
  <c r="BK147" s="1"/>
  <c r="B146"/>
  <c r="BJ147" l="1"/>
  <c r="AH148" s="1"/>
  <c r="BL147" l="1"/>
  <c r="D147"/>
  <c r="BO147" l="1"/>
  <c r="AG148" s="1"/>
  <c r="BM147"/>
  <c r="BN147"/>
  <c r="AR148" l="1"/>
  <c r="AN148"/>
  <c r="AJ148"/>
  <c r="AQ148"/>
  <c r="AM148"/>
  <c r="AI148"/>
  <c r="AT148"/>
  <c r="AP148"/>
  <c r="AL148"/>
  <c r="AS148"/>
  <c r="AO148"/>
  <c r="AK148"/>
  <c r="C147"/>
  <c r="BY148" l="1"/>
  <c r="BF148"/>
  <c r="CK148"/>
  <c r="BZ148"/>
  <c r="CL148"/>
  <c r="BG148"/>
  <c r="BP148"/>
  <c r="AW148"/>
  <c r="AU148"/>
  <c r="AV148" s="1"/>
  <c r="CB148"/>
  <c r="AX148"/>
  <c r="BQ148"/>
  <c r="CC148"/>
  <c r="BA148"/>
  <c r="BT148"/>
  <c r="CF148"/>
  <c r="CM148"/>
  <c r="CA148"/>
  <c r="BH148"/>
  <c r="BV148"/>
  <c r="CH148"/>
  <c r="BC148"/>
  <c r="BE148"/>
  <c r="BX148"/>
  <c r="CJ148"/>
  <c r="CI148"/>
  <c r="BW148"/>
  <c r="BD148"/>
  <c r="BR148"/>
  <c r="AY148"/>
  <c r="CD148"/>
  <c r="BS148"/>
  <c r="CE148"/>
  <c r="AZ148"/>
  <c r="BB148"/>
  <c r="CG148"/>
  <c r="BU148"/>
  <c r="B147" l="1"/>
  <c r="E147"/>
  <c r="BI148"/>
  <c r="BK148" s="1"/>
  <c r="BJ148" l="1"/>
  <c r="AH149" s="1"/>
  <c r="D148" l="1"/>
  <c r="BL148"/>
  <c r="BO148" l="1"/>
  <c r="AG149" s="1"/>
  <c r="BM148"/>
  <c r="BN148"/>
  <c r="AR149" l="1"/>
  <c r="AN149"/>
  <c r="AJ149"/>
  <c r="AQ149"/>
  <c r="AM149"/>
  <c r="AI149"/>
  <c r="AT149"/>
  <c r="AP149"/>
  <c r="AL149"/>
  <c r="AS149"/>
  <c r="AO149"/>
  <c r="AK149"/>
  <c r="C148"/>
  <c r="BP149" l="1"/>
  <c r="CB149"/>
  <c r="AW149"/>
  <c r="AU149"/>
  <c r="AV149" s="1"/>
  <c r="CG149"/>
  <c r="BU149"/>
  <c r="BB149"/>
  <c r="BD149"/>
  <c r="BW149"/>
  <c r="CI149"/>
  <c r="BR149"/>
  <c r="CD149"/>
  <c r="AY149"/>
  <c r="BX149"/>
  <c r="CJ149"/>
  <c r="BE149"/>
  <c r="BT149"/>
  <c r="BA149"/>
  <c r="CF149"/>
  <c r="BS149"/>
  <c r="AZ149"/>
  <c r="CE149"/>
  <c r="CC149"/>
  <c r="BQ149"/>
  <c r="AX149"/>
  <c r="BC149"/>
  <c r="BV149"/>
  <c r="CH149"/>
  <c r="BH149"/>
  <c r="CA149"/>
  <c r="CM149"/>
  <c r="BG149"/>
  <c r="BZ149"/>
  <c r="CL149"/>
  <c r="BY149"/>
  <c r="BF149"/>
  <c r="CK149"/>
  <c r="BI149" l="1"/>
  <c r="B148"/>
  <c r="E148"/>
  <c r="BJ149" l="1"/>
  <c r="AH150" s="1"/>
  <c r="BK149"/>
  <c r="BL149" s="1"/>
  <c r="D149" l="1"/>
  <c r="BO149"/>
  <c r="AG150" s="1"/>
  <c r="BN149"/>
  <c r="BM149"/>
  <c r="AR150" l="1"/>
  <c r="AN150"/>
  <c r="AJ150"/>
  <c r="AQ150"/>
  <c r="AM150"/>
  <c r="AI150"/>
  <c r="AT150"/>
  <c r="AP150"/>
  <c r="AL150"/>
  <c r="AS150"/>
  <c r="AO150"/>
  <c r="AK150"/>
  <c r="C149"/>
  <c r="BY150" l="1"/>
  <c r="CK150"/>
  <c r="BF150"/>
  <c r="BT150"/>
  <c r="CF150"/>
  <c r="BA150"/>
  <c r="BU150"/>
  <c r="CG150"/>
  <c r="BB150"/>
  <c r="CC150"/>
  <c r="BQ150"/>
  <c r="AX150"/>
  <c r="CJ150"/>
  <c r="BX150"/>
  <c r="BE150"/>
  <c r="BD150"/>
  <c r="BW150"/>
  <c r="CI150"/>
  <c r="BV150"/>
  <c r="CH150"/>
  <c r="BC150"/>
  <c r="BS150"/>
  <c r="CE150"/>
  <c r="AZ150"/>
  <c r="CL150"/>
  <c r="BZ150"/>
  <c r="BG150"/>
  <c r="AW150"/>
  <c r="AU150"/>
  <c r="AV150" s="1"/>
  <c r="BP150"/>
  <c r="CB150"/>
  <c r="CA150"/>
  <c r="CM150"/>
  <c r="BH150"/>
  <c r="AY150"/>
  <c r="CD150"/>
  <c r="BR150"/>
  <c r="E149" l="1"/>
  <c r="B149"/>
  <c r="BI150"/>
  <c r="BK150" s="1"/>
  <c r="BJ150" l="1"/>
  <c r="AH151" s="1"/>
  <c r="D150" l="1"/>
  <c r="BL150"/>
  <c r="BO150" l="1"/>
  <c r="AG151" s="1"/>
  <c r="BN150"/>
  <c r="BM150"/>
  <c r="AR151" l="1"/>
  <c r="AN151"/>
  <c r="AJ151"/>
  <c r="AQ151"/>
  <c r="AM151"/>
  <c r="AI151"/>
  <c r="AT151"/>
  <c r="AP151"/>
  <c r="AL151"/>
  <c r="AS151"/>
  <c r="AO151"/>
  <c r="AK151"/>
  <c r="C150"/>
  <c r="BQ151" l="1"/>
  <c r="AX151"/>
  <c r="CC151"/>
  <c r="BB151"/>
  <c r="BU151"/>
  <c r="CG151"/>
  <c r="BG151"/>
  <c r="BZ151"/>
  <c r="CL151"/>
  <c r="CA151"/>
  <c r="BH151"/>
  <c r="CM151"/>
  <c r="AW151"/>
  <c r="BP151"/>
  <c r="AU151"/>
  <c r="AV151" s="1"/>
  <c r="CB151"/>
  <c r="AZ151"/>
  <c r="CE151"/>
  <c r="BS151"/>
  <c r="CK151"/>
  <c r="BY151"/>
  <c r="BF151"/>
  <c r="BR151"/>
  <c r="AY151"/>
  <c r="CD151"/>
  <c r="BX151"/>
  <c r="BE151"/>
  <c r="CJ151"/>
  <c r="BT151"/>
  <c r="CF151"/>
  <c r="BA151"/>
  <c r="CH151"/>
  <c r="BV151"/>
  <c r="BC151"/>
  <c r="BD151"/>
  <c r="BW151"/>
  <c r="CI151"/>
  <c r="BI151" l="1"/>
  <c r="BK151" s="1"/>
  <c r="E150"/>
  <c r="B150"/>
  <c r="BJ151" l="1"/>
  <c r="AH152" s="1"/>
  <c r="BL151" l="1"/>
  <c r="D151"/>
  <c r="BO151" l="1"/>
  <c r="AG152" s="1"/>
  <c r="BN151"/>
  <c r="BM151"/>
  <c r="AR152" l="1"/>
  <c r="AN152"/>
  <c r="AJ152"/>
  <c r="AQ152"/>
  <c r="AM152"/>
  <c r="AI152"/>
  <c r="AT152"/>
  <c r="AP152"/>
  <c r="AL152"/>
  <c r="AS152"/>
  <c r="AO152"/>
  <c r="AK152"/>
  <c r="C151"/>
  <c r="CC152" l="1"/>
  <c r="BQ152"/>
  <c r="AX152"/>
  <c r="CA152"/>
  <c r="BH152"/>
  <c r="CM152"/>
  <c r="BY152"/>
  <c r="BF152"/>
  <c r="CK152"/>
  <c r="BE152"/>
  <c r="BX152"/>
  <c r="CJ152"/>
  <c r="BC152"/>
  <c r="BV152"/>
  <c r="CH152"/>
  <c r="BS152"/>
  <c r="AZ152"/>
  <c r="CE152"/>
  <c r="BA152"/>
  <c r="BT152"/>
  <c r="CF152"/>
  <c r="AY152"/>
  <c r="BR152"/>
  <c r="CD152"/>
  <c r="BW152"/>
  <c r="CI152"/>
  <c r="BD152"/>
  <c r="BZ152"/>
  <c r="BG152"/>
  <c r="CL152"/>
  <c r="BU152"/>
  <c r="CG152"/>
  <c r="BB152"/>
  <c r="BP152"/>
  <c r="AU152"/>
  <c r="AV152" s="1"/>
  <c r="AW152"/>
  <c r="CB152"/>
  <c r="E151" l="1"/>
  <c r="BI152"/>
  <c r="B151"/>
  <c r="BJ152" l="1"/>
  <c r="AH153" s="1"/>
  <c r="BK152"/>
  <c r="D152" s="1"/>
  <c r="BL152" l="1"/>
  <c r="BO152" s="1"/>
  <c r="AG153" s="1"/>
  <c r="BN152" l="1"/>
  <c r="BM152"/>
  <c r="AR153" l="1"/>
  <c r="AN153"/>
  <c r="AJ153"/>
  <c r="AQ153"/>
  <c r="BX153" s="1"/>
  <c r="AM153"/>
  <c r="AI153"/>
  <c r="AT153"/>
  <c r="AP153"/>
  <c r="AL153"/>
  <c r="AS153"/>
  <c r="AO153"/>
  <c r="BV153" s="1"/>
  <c r="AK153"/>
  <c r="BR153" s="1"/>
  <c r="BQ153"/>
  <c r="BW153"/>
  <c r="BP153"/>
  <c r="C152"/>
  <c r="CM153" l="1"/>
  <c r="AZ153"/>
  <c r="BF153"/>
  <c r="BA153"/>
  <c r="BB153"/>
  <c r="CL153"/>
  <c r="CC153"/>
  <c r="BY153"/>
  <c r="BZ153"/>
  <c r="AW153"/>
  <c r="CG153"/>
  <c r="CJ153"/>
  <c r="CA153"/>
  <c r="BH153"/>
  <c r="AY153"/>
  <c r="BS153"/>
  <c r="CB153"/>
  <c r="CH153"/>
  <c r="BD153"/>
  <c r="BG153"/>
  <c r="BT153"/>
  <c r="BE153"/>
  <c r="CD153"/>
  <c r="CE153"/>
  <c r="BU153"/>
  <c r="AX153"/>
  <c r="BC153"/>
  <c r="CI153"/>
  <c r="CK153"/>
  <c r="CF153"/>
  <c r="AU153"/>
  <c r="AV153" s="1"/>
  <c r="BI153" l="1"/>
  <c r="BK153" s="1"/>
  <c r="E152"/>
  <c r="B152"/>
  <c r="BJ153"/>
  <c r="AH154" s="1"/>
  <c r="BL153" l="1"/>
  <c r="D153"/>
  <c r="BO153" l="1"/>
  <c r="AG154" s="1"/>
  <c r="BN153"/>
  <c r="BM153"/>
  <c r="AR154" l="1"/>
  <c r="AN154"/>
  <c r="AJ154"/>
  <c r="AQ154"/>
  <c r="AM154"/>
  <c r="AI154"/>
  <c r="AT154"/>
  <c r="AP154"/>
  <c r="AL154"/>
  <c r="AS154"/>
  <c r="AO154"/>
  <c r="AK154"/>
  <c r="C153"/>
  <c r="CA154" l="1"/>
  <c r="CM154"/>
  <c r="BH154"/>
  <c r="BZ154"/>
  <c r="CL154"/>
  <c r="BG154"/>
  <c r="BC154"/>
  <c r="BV154"/>
  <c r="CH154"/>
  <c r="BU154"/>
  <c r="BB154"/>
  <c r="CG154"/>
  <c r="BR154"/>
  <c r="CD154"/>
  <c r="AY154"/>
  <c r="CC154"/>
  <c r="AX154"/>
  <c r="BQ154"/>
  <c r="BP154"/>
  <c r="AW154"/>
  <c r="CB154"/>
  <c r="AU154"/>
  <c r="AV154" s="1"/>
  <c r="BA154"/>
  <c r="BT154"/>
  <c r="CF154"/>
  <c r="BY154"/>
  <c r="CK154"/>
  <c r="BF154"/>
  <c r="CJ154"/>
  <c r="BX154"/>
  <c r="BE154"/>
  <c r="CI154"/>
  <c r="BW154"/>
  <c r="BD154"/>
  <c r="BS154"/>
  <c r="AZ154"/>
  <c r="CE154"/>
  <c r="E153" l="1"/>
  <c r="B153"/>
  <c r="BI154"/>
  <c r="BJ154" l="1"/>
  <c r="AH155" s="1"/>
  <c r="BK154"/>
  <c r="D154" s="1"/>
  <c r="BL154" l="1"/>
  <c r="BO154" s="1"/>
  <c r="AG155" s="1"/>
  <c r="BN154"/>
  <c r="BM154" l="1"/>
  <c r="AR155" l="1"/>
  <c r="AN155"/>
  <c r="BU155" s="1"/>
  <c r="AJ155"/>
  <c r="AQ155"/>
  <c r="BE155" s="1"/>
  <c r="AM155"/>
  <c r="AI155"/>
  <c r="AW155" s="1"/>
  <c r="AT155"/>
  <c r="AP155"/>
  <c r="CI155" s="1"/>
  <c r="AL155"/>
  <c r="AS155"/>
  <c r="CL155" s="1"/>
  <c r="AO155"/>
  <c r="AK155"/>
  <c r="BR155" s="1"/>
  <c r="CM155"/>
  <c r="C154"/>
  <c r="CH155"/>
  <c r="BW155"/>
  <c r="CC155"/>
  <c r="BV155"/>
  <c r="BA155"/>
  <c r="BT155"/>
  <c r="CF155"/>
  <c r="CA155"/>
  <c r="BY155"/>
  <c r="BF155"/>
  <c r="CK155"/>
  <c r="CB155"/>
  <c r="AZ155"/>
  <c r="BS155"/>
  <c r="CE155"/>
  <c r="CG155" l="1"/>
  <c r="AY155"/>
  <c r="BZ155"/>
  <c r="BQ155"/>
  <c r="CJ155"/>
  <c r="CD155"/>
  <c r="BP155"/>
  <c r="BB155"/>
  <c r="BG155"/>
  <c r="AX155"/>
  <c r="BX155"/>
  <c r="AU155"/>
  <c r="AV155" s="1"/>
  <c r="BD155"/>
  <c r="BH155"/>
  <c r="BC155"/>
  <c r="E154"/>
  <c r="B154"/>
  <c r="BI155" l="1"/>
  <c r="BK155" s="1"/>
  <c r="BJ155"/>
  <c r="AH156" s="1"/>
  <c r="BL155" l="1"/>
  <c r="D155"/>
  <c r="BO155" l="1"/>
  <c r="AG156" s="1"/>
  <c r="BM155"/>
  <c r="BN155"/>
  <c r="AR156" l="1"/>
  <c r="AN156"/>
  <c r="AJ156"/>
  <c r="AQ156"/>
  <c r="AM156"/>
  <c r="AI156"/>
  <c r="AT156"/>
  <c r="AP156"/>
  <c r="AL156"/>
  <c r="AS156"/>
  <c r="AO156"/>
  <c r="AK156"/>
  <c r="C155"/>
  <c r="AY156" l="1"/>
  <c r="BR156"/>
  <c r="CD156"/>
  <c r="CA156"/>
  <c r="BH156"/>
  <c r="CM156"/>
  <c r="CG156"/>
  <c r="BU156"/>
  <c r="BB156"/>
  <c r="BW156"/>
  <c r="CI156"/>
  <c r="BD156"/>
  <c r="BZ156"/>
  <c r="BG156"/>
  <c r="CL156"/>
  <c r="BE156"/>
  <c r="BX156"/>
  <c r="CJ156"/>
  <c r="BY156"/>
  <c r="BF156"/>
  <c r="CK156"/>
  <c r="BS156"/>
  <c r="CE156"/>
  <c r="AZ156"/>
  <c r="CC156"/>
  <c r="BQ156"/>
  <c r="AX156"/>
  <c r="CB156"/>
  <c r="AU156"/>
  <c r="AV156" s="1"/>
  <c r="AW156"/>
  <c r="BP156"/>
  <c r="BA156"/>
  <c r="BT156"/>
  <c r="CF156"/>
  <c r="BV156"/>
  <c r="BC156"/>
  <c r="CH156"/>
  <c r="B155" l="1"/>
  <c r="BI156"/>
  <c r="BK156" s="1"/>
  <c r="E155"/>
  <c r="BJ156" l="1"/>
  <c r="AH157" s="1"/>
  <c r="BL156" l="1"/>
  <c r="D156"/>
  <c r="BO156" l="1"/>
  <c r="AG157" s="1"/>
  <c r="BN156"/>
  <c r="BM156"/>
  <c r="AR157" l="1"/>
  <c r="AN157"/>
  <c r="AJ157"/>
  <c r="AQ157"/>
  <c r="AM157"/>
  <c r="AI157"/>
  <c r="AT157"/>
  <c r="AP157"/>
  <c r="AL157"/>
  <c r="AS157"/>
  <c r="AO157"/>
  <c r="AK157"/>
  <c r="C156"/>
  <c r="BG157" l="1"/>
  <c r="BZ157"/>
  <c r="CL157"/>
  <c r="BX157"/>
  <c r="BE157"/>
  <c r="CJ157"/>
  <c r="AY157"/>
  <c r="BR157"/>
  <c r="CD157"/>
  <c r="BQ157"/>
  <c r="CC157"/>
  <c r="AX157"/>
  <c r="CI157"/>
  <c r="BW157"/>
  <c r="BD157"/>
  <c r="CB157"/>
  <c r="AW157"/>
  <c r="BP157"/>
  <c r="AU157"/>
  <c r="AV157" s="1"/>
  <c r="AZ157"/>
  <c r="BS157"/>
  <c r="CE157"/>
  <c r="CM157"/>
  <c r="CA157"/>
  <c r="BH157"/>
  <c r="BY157"/>
  <c r="BF157"/>
  <c r="CK157"/>
  <c r="BU157"/>
  <c r="BB157"/>
  <c r="CG157"/>
  <c r="BT157"/>
  <c r="BA157"/>
  <c r="CF157"/>
  <c r="BV157"/>
  <c r="CH157"/>
  <c r="BC157"/>
  <c r="BI157" l="1"/>
  <c r="BK157" s="1"/>
  <c r="B156"/>
  <c r="E156"/>
  <c r="BJ157" l="1"/>
  <c r="AH158" s="1"/>
  <c r="D157" l="1"/>
  <c r="BL157"/>
  <c r="BO157" l="1"/>
  <c r="AG158" s="1"/>
  <c r="BN157"/>
  <c r="BM157"/>
  <c r="AR158" l="1"/>
  <c r="AN158"/>
  <c r="AJ158"/>
  <c r="AQ158"/>
  <c r="AM158"/>
  <c r="AI158"/>
  <c r="AT158"/>
  <c r="AP158"/>
  <c r="AL158"/>
  <c r="AS158"/>
  <c r="AO158"/>
  <c r="AK158"/>
  <c r="C157"/>
  <c r="CI158" l="1"/>
  <c r="BW158"/>
  <c r="BD158"/>
  <c r="CF158"/>
  <c r="BA158"/>
  <c r="BT158"/>
  <c r="BG158"/>
  <c r="BZ158"/>
  <c r="CL158"/>
  <c r="AX158"/>
  <c r="BQ158"/>
  <c r="CC158"/>
  <c r="CA158"/>
  <c r="BH158"/>
  <c r="CM158"/>
  <c r="BV158"/>
  <c r="CH158"/>
  <c r="BC158"/>
  <c r="BU158"/>
  <c r="CG158"/>
  <c r="BB158"/>
  <c r="BY158"/>
  <c r="CK158"/>
  <c r="BF158"/>
  <c r="BE158"/>
  <c r="BX158"/>
  <c r="CJ158"/>
  <c r="AZ158"/>
  <c r="BS158"/>
  <c r="CE158"/>
  <c r="BR158"/>
  <c r="AY158"/>
  <c r="CD158"/>
  <c r="CB158"/>
  <c r="AU158"/>
  <c r="AV158" s="1"/>
  <c r="BP158"/>
  <c r="AW158"/>
  <c r="BI158" l="1"/>
  <c r="BK158" s="1"/>
  <c r="B157"/>
  <c r="E157"/>
  <c r="BJ158"/>
  <c r="AH159" s="1"/>
  <c r="BL158" l="1"/>
  <c r="D158"/>
  <c r="BO158" l="1"/>
  <c r="AG159" s="1"/>
  <c r="BM158"/>
  <c r="BN158"/>
  <c r="AR159" l="1"/>
  <c r="AN159"/>
  <c r="AJ159"/>
  <c r="AQ159"/>
  <c r="AM159"/>
  <c r="AI159"/>
  <c r="AT159"/>
  <c r="AP159"/>
  <c r="AL159"/>
  <c r="AS159"/>
  <c r="AO159"/>
  <c r="AK159"/>
  <c r="C158"/>
  <c r="BR159" l="1"/>
  <c r="AY159"/>
  <c r="CD159"/>
  <c r="CC159"/>
  <c r="BQ159"/>
  <c r="AX159"/>
  <c r="CH159"/>
  <c r="BV159"/>
  <c r="BC159"/>
  <c r="CB159"/>
  <c r="AW159"/>
  <c r="BP159"/>
  <c r="AU159"/>
  <c r="AV159" s="1"/>
  <c r="BX159"/>
  <c r="CJ159"/>
  <c r="BE159"/>
  <c r="BZ159"/>
  <c r="CL159"/>
  <c r="BG159"/>
  <c r="BT159"/>
  <c r="CF159"/>
  <c r="BA159"/>
  <c r="CA159"/>
  <c r="BH159"/>
  <c r="CM159"/>
  <c r="BY159"/>
  <c r="BF159"/>
  <c r="CK159"/>
  <c r="CE159"/>
  <c r="BS159"/>
  <c r="AZ159"/>
  <c r="BD159"/>
  <c r="CI159"/>
  <c r="BW159"/>
  <c r="CG159"/>
  <c r="BU159"/>
  <c r="BB159"/>
  <c r="BI159" l="1"/>
  <c r="B158"/>
  <c r="E158"/>
  <c r="BJ159" l="1"/>
  <c r="AH160" s="1"/>
  <c r="BK159"/>
  <c r="D159" s="1"/>
  <c r="BL159" l="1"/>
  <c r="BO159" s="1"/>
  <c r="AG160" s="1"/>
  <c r="BM159" l="1"/>
  <c r="BN159"/>
  <c r="AR160" l="1"/>
  <c r="CK160" s="1"/>
  <c r="AN160"/>
  <c r="AJ160"/>
  <c r="AQ160"/>
  <c r="AM160"/>
  <c r="CF160" s="1"/>
  <c r="AI160"/>
  <c r="AT160"/>
  <c r="CA160" s="1"/>
  <c r="AP160"/>
  <c r="AL160"/>
  <c r="BS160" s="1"/>
  <c r="AS160"/>
  <c r="AO160"/>
  <c r="BC160" s="1"/>
  <c r="AK160"/>
  <c r="CM160"/>
  <c r="C159"/>
  <c r="CJ160"/>
  <c r="CC160"/>
  <c r="BP160"/>
  <c r="BG160"/>
  <c r="CH160"/>
  <c r="AY160"/>
  <c r="BU160"/>
  <c r="BW160"/>
  <c r="BF160"/>
  <c r="AW160"/>
  <c r="BT160"/>
  <c r="BR160"/>
  <c r="BA160" l="1"/>
  <c r="BY160"/>
  <c r="BX160"/>
  <c r="CG160"/>
  <c r="BH160"/>
  <c r="CI160"/>
  <c r="BZ160"/>
  <c r="BV160"/>
  <c r="BD160"/>
  <c r="BQ160"/>
  <c r="CL160"/>
  <c r="BB160"/>
  <c r="AX160"/>
  <c r="CE160"/>
  <c r="BE160"/>
  <c r="CB160"/>
  <c r="AZ160"/>
  <c r="AU160"/>
  <c r="AV160" s="1"/>
  <c r="CD160"/>
  <c r="BI160" l="1"/>
  <c r="BK160" s="1"/>
  <c r="B159"/>
  <c r="E159"/>
  <c r="BJ160"/>
  <c r="AH161" s="1"/>
  <c r="BL160" l="1"/>
  <c r="D160"/>
  <c r="BO160" l="1"/>
  <c r="AG161" s="1"/>
  <c r="BN160"/>
  <c r="BM160"/>
  <c r="AR161" l="1"/>
  <c r="AN161"/>
  <c r="AJ161"/>
  <c r="AQ161"/>
  <c r="AM161"/>
  <c r="AI161"/>
  <c r="AT161"/>
  <c r="AP161"/>
  <c r="AL161"/>
  <c r="AS161"/>
  <c r="AO161"/>
  <c r="AK161"/>
  <c r="C160"/>
  <c r="AY161" l="1"/>
  <c r="BR161"/>
  <c r="CD161"/>
  <c r="BQ161"/>
  <c r="CC161"/>
  <c r="AX161"/>
  <c r="CJ161"/>
  <c r="BX161"/>
  <c r="BE161"/>
  <c r="BD161"/>
  <c r="BW161"/>
  <c r="CI161"/>
  <c r="BT161"/>
  <c r="BA161"/>
  <c r="CF161"/>
  <c r="CH161"/>
  <c r="BV161"/>
  <c r="BC161"/>
  <c r="BF161"/>
  <c r="BY161"/>
  <c r="CK161"/>
  <c r="CL161"/>
  <c r="BZ161"/>
  <c r="BG161"/>
  <c r="CM161"/>
  <c r="CA161"/>
  <c r="BH161"/>
  <c r="AW161"/>
  <c r="BP161"/>
  <c r="CB161"/>
  <c r="AU161"/>
  <c r="AV161" s="1"/>
  <c r="BS161"/>
  <c r="CE161"/>
  <c r="AZ161"/>
  <c r="BU161"/>
  <c r="CG161"/>
  <c r="BB161"/>
  <c r="BI161" l="1"/>
  <c r="BK161" s="1"/>
  <c r="E160"/>
  <c r="B160"/>
  <c r="BJ161" l="1"/>
  <c r="AH162" s="1"/>
  <c r="BL161" l="1"/>
  <c r="D161"/>
  <c r="BN161" l="1"/>
  <c r="BO161"/>
  <c r="AG162" s="1"/>
  <c r="BM161"/>
  <c r="AR162" l="1"/>
  <c r="AN162"/>
  <c r="AJ162"/>
  <c r="AQ162"/>
  <c r="AM162"/>
  <c r="AI162"/>
  <c r="AT162"/>
  <c r="AP162"/>
  <c r="AL162"/>
  <c r="AS162"/>
  <c r="AO162"/>
  <c r="AK162"/>
  <c r="C161"/>
  <c r="AY162" l="1"/>
  <c r="BR162"/>
  <c r="CD162"/>
  <c r="CL162"/>
  <c r="BZ162"/>
  <c r="BG162"/>
  <c r="BH162"/>
  <c r="CM162"/>
  <c r="CA162"/>
  <c r="BV162"/>
  <c r="CH162"/>
  <c r="BC162"/>
  <c r="BX162"/>
  <c r="BE162"/>
  <c r="CJ162"/>
  <c r="AU162"/>
  <c r="AV162" s="1"/>
  <c r="CB162"/>
  <c r="AW162"/>
  <c r="BP162"/>
  <c r="CI162"/>
  <c r="BW162"/>
  <c r="BD162"/>
  <c r="CC162"/>
  <c r="BQ162"/>
  <c r="AX162"/>
  <c r="BY162"/>
  <c r="BF162"/>
  <c r="CK162"/>
  <c r="BS162"/>
  <c r="AZ162"/>
  <c r="CE162"/>
  <c r="BB162"/>
  <c r="BU162"/>
  <c r="CG162"/>
  <c r="CF162"/>
  <c r="BT162"/>
  <c r="BA162"/>
  <c r="B161" l="1"/>
  <c r="E161"/>
  <c r="BI162"/>
  <c r="BK162" s="1"/>
  <c r="BL162" l="1"/>
  <c r="BJ162"/>
  <c r="AH163" s="1"/>
  <c r="D162" l="1"/>
  <c r="BN162"/>
  <c r="BM162"/>
  <c r="BO162"/>
  <c r="AG163" s="1"/>
  <c r="AR163" l="1"/>
  <c r="AN163"/>
  <c r="AJ163"/>
  <c r="AQ163"/>
  <c r="AM163"/>
  <c r="AI163"/>
  <c r="AT163"/>
  <c r="AP163"/>
  <c r="AL163"/>
  <c r="AS163"/>
  <c r="AO163"/>
  <c r="AK163"/>
  <c r="C162"/>
  <c r="CJ163" l="1"/>
  <c r="BX163"/>
  <c r="BE163"/>
  <c r="CH163"/>
  <c r="BC163"/>
  <c r="BV163"/>
  <c r="BR163"/>
  <c r="CD163"/>
  <c r="AY163"/>
  <c r="BD163"/>
  <c r="BW163"/>
  <c r="CI163"/>
  <c r="BZ163"/>
  <c r="BG163"/>
  <c r="CL163"/>
  <c r="AW163"/>
  <c r="CB163"/>
  <c r="AU163"/>
  <c r="AV163" s="1"/>
  <c r="BP163"/>
  <c r="CC163"/>
  <c r="BQ163"/>
  <c r="AX163"/>
  <c r="BT163"/>
  <c r="CF163"/>
  <c r="BA163"/>
  <c r="CA163"/>
  <c r="CM163"/>
  <c r="BH163"/>
  <c r="BB163"/>
  <c r="CG163"/>
  <c r="BU163"/>
  <c r="CE163"/>
  <c r="BS163"/>
  <c r="AZ163"/>
  <c r="BY163"/>
  <c r="CK163"/>
  <c r="BF163"/>
  <c r="B162" l="1"/>
  <c r="E162"/>
  <c r="BI163"/>
  <c r="BK163" s="1"/>
  <c r="BJ163" l="1"/>
  <c r="AH164" s="1"/>
  <c r="BL163" l="1"/>
  <c r="D163"/>
  <c r="BO163" l="1"/>
  <c r="AG164" s="1"/>
  <c r="BN163"/>
  <c r="BM163"/>
  <c r="AR164" l="1"/>
  <c r="AN164"/>
  <c r="AJ164"/>
  <c r="AQ164"/>
  <c r="AM164"/>
  <c r="AI164"/>
  <c r="AT164"/>
  <c r="AP164"/>
  <c r="AL164"/>
  <c r="AS164"/>
  <c r="AO164"/>
  <c r="AK164"/>
  <c r="C163"/>
  <c r="BT164" l="1"/>
  <c r="BA164"/>
  <c r="CF164"/>
  <c r="CH164"/>
  <c r="BV164"/>
  <c r="BC164"/>
  <c r="AY164"/>
  <c r="BR164"/>
  <c r="CD164"/>
  <c r="CL164"/>
  <c r="BZ164"/>
  <c r="BG164"/>
  <c r="CA164"/>
  <c r="BH164"/>
  <c r="CM164"/>
  <c r="BF164"/>
  <c r="BY164"/>
  <c r="CK164"/>
  <c r="BU164"/>
  <c r="BB164"/>
  <c r="CG164"/>
  <c r="BP164"/>
  <c r="CB164"/>
  <c r="AW164"/>
  <c r="AU164"/>
  <c r="AV164" s="1"/>
  <c r="BE164"/>
  <c r="CJ164"/>
  <c r="BX164"/>
  <c r="CE164"/>
  <c r="BS164"/>
  <c r="AZ164"/>
  <c r="BD164"/>
  <c r="CI164"/>
  <c r="BW164"/>
  <c r="AX164"/>
  <c r="BQ164"/>
  <c r="CC164"/>
  <c r="E163" l="1"/>
  <c r="BI164"/>
  <c r="B163"/>
  <c r="BJ164" l="1"/>
  <c r="AH165" s="1"/>
  <c r="BK164"/>
  <c r="D164" s="1"/>
  <c r="BL164" l="1"/>
  <c r="BO164" s="1"/>
  <c r="AG165" s="1"/>
  <c r="BN164" l="1"/>
  <c r="BM164"/>
  <c r="AR165" l="1"/>
  <c r="BF165" s="1"/>
  <c r="AN165"/>
  <c r="AJ165"/>
  <c r="AQ165"/>
  <c r="BX165" s="1"/>
  <c r="AM165"/>
  <c r="AI165"/>
  <c r="BP165" s="1"/>
  <c r="AT165"/>
  <c r="AP165"/>
  <c r="BW165" s="1"/>
  <c r="AL165"/>
  <c r="AS165"/>
  <c r="BZ165" s="1"/>
  <c r="AO165"/>
  <c r="BV165" s="1"/>
  <c r="AK165"/>
  <c r="BT165"/>
  <c r="C164"/>
  <c r="BC165" l="1"/>
  <c r="CG165"/>
  <c r="CE165"/>
  <c r="CM165"/>
  <c r="CC165"/>
  <c r="BS165"/>
  <c r="AY165"/>
  <c r="BD165"/>
  <c r="AW165"/>
  <c r="BH165"/>
  <c r="CL165"/>
  <c r="BQ165"/>
  <c r="BG165"/>
  <c r="AX165"/>
  <c r="CA165"/>
  <c r="BY165"/>
  <c r="CK165"/>
  <c r="CJ165"/>
  <c r="BR165"/>
  <c r="BA165"/>
  <c r="BE165"/>
  <c r="CD165"/>
  <c r="CI165"/>
  <c r="BB165"/>
  <c r="CB165"/>
  <c r="AZ165"/>
  <c r="CF165"/>
  <c r="CH165"/>
  <c r="BU165"/>
  <c r="AU165"/>
  <c r="AV165" s="1"/>
  <c r="BI165" l="1"/>
  <c r="BK165" s="1"/>
  <c r="BJ165"/>
  <c r="AH166" s="1"/>
  <c r="B164"/>
  <c r="E164"/>
  <c r="BL165" l="1"/>
  <c r="D165"/>
  <c r="BO165" l="1"/>
  <c r="AG166" s="1"/>
  <c r="BN165"/>
  <c r="BM165"/>
  <c r="AR166" l="1"/>
  <c r="AN166"/>
  <c r="AJ166"/>
  <c r="AQ166"/>
  <c r="AM166"/>
  <c r="AI166"/>
  <c r="AT166"/>
  <c r="AP166"/>
  <c r="AL166"/>
  <c r="AS166"/>
  <c r="AO166"/>
  <c r="AK166"/>
  <c r="C165"/>
  <c r="BX166" l="1"/>
  <c r="CJ166"/>
  <c r="BE166"/>
  <c r="BW166"/>
  <c r="BD166"/>
  <c r="CI166"/>
  <c r="CK166"/>
  <c r="BY166"/>
  <c r="BF166"/>
  <c r="BZ166"/>
  <c r="CL166"/>
  <c r="BG166"/>
  <c r="BU166"/>
  <c r="CG166"/>
  <c r="BB166"/>
  <c r="CB166"/>
  <c r="BP166"/>
  <c r="AW166"/>
  <c r="AU166"/>
  <c r="AV166" s="1"/>
  <c r="BR166"/>
  <c r="AY166"/>
  <c r="CD166"/>
  <c r="CF166"/>
  <c r="BA166"/>
  <c r="BT166"/>
  <c r="BC166"/>
  <c r="BV166"/>
  <c r="CH166"/>
  <c r="BH166"/>
  <c r="CM166"/>
  <c r="CA166"/>
  <c r="BS166"/>
  <c r="AZ166"/>
  <c r="CE166"/>
  <c r="BQ166"/>
  <c r="CC166"/>
  <c r="AX166"/>
  <c r="B165" l="1"/>
  <c r="BI166"/>
  <c r="BK166" s="1"/>
  <c r="E165"/>
  <c r="BJ166" l="1"/>
  <c r="AH167" s="1"/>
  <c r="BL166" l="1"/>
  <c r="D166"/>
  <c r="BO166" l="1"/>
  <c r="AG167" s="1"/>
  <c r="BM166"/>
  <c r="BN166"/>
  <c r="AR167" l="1"/>
  <c r="AN167"/>
  <c r="AJ167"/>
  <c r="AQ167"/>
  <c r="AM167"/>
  <c r="AI167"/>
  <c r="AT167"/>
  <c r="AP167"/>
  <c r="AL167"/>
  <c r="AS167"/>
  <c r="AO167"/>
  <c r="AK167"/>
  <c r="C166"/>
  <c r="BX167" l="1"/>
  <c r="BE167"/>
  <c r="CJ167"/>
  <c r="CI167"/>
  <c r="BD167"/>
  <c r="BW167"/>
  <c r="CB167"/>
  <c r="BP167"/>
  <c r="AU167"/>
  <c r="AV167" s="1"/>
  <c r="AW167"/>
  <c r="CM167"/>
  <c r="CA167"/>
  <c r="BH167"/>
  <c r="CD167"/>
  <c r="BR167"/>
  <c r="AY167"/>
  <c r="BU167"/>
  <c r="CG167"/>
  <c r="BB167"/>
  <c r="CE167"/>
  <c r="AZ167"/>
  <c r="BS167"/>
  <c r="BC167"/>
  <c r="BV167"/>
  <c r="CH167"/>
  <c r="BY167"/>
  <c r="BF167"/>
  <c r="CK167"/>
  <c r="AX167"/>
  <c r="BQ167"/>
  <c r="CC167"/>
  <c r="BA167"/>
  <c r="CF167"/>
  <c r="BT167"/>
  <c r="BG167"/>
  <c r="CL167"/>
  <c r="BZ167"/>
  <c r="E166" l="1"/>
  <c r="BI167"/>
  <c r="BK167" s="1"/>
  <c r="B166"/>
  <c r="D167" l="1"/>
  <c r="BJ167"/>
  <c r="AH168" s="1"/>
  <c r="BL167" l="1"/>
  <c r="BO167" s="1"/>
  <c r="AG168" s="1"/>
  <c r="BN167" l="1"/>
  <c r="BM167"/>
  <c r="AR168" l="1"/>
  <c r="AN168"/>
  <c r="BU168" s="1"/>
  <c r="AJ168"/>
  <c r="AQ168"/>
  <c r="AM168"/>
  <c r="AI168"/>
  <c r="AT168"/>
  <c r="AP168"/>
  <c r="AL168"/>
  <c r="AS168"/>
  <c r="AO168"/>
  <c r="AK168"/>
  <c r="BR168" s="1"/>
  <c r="BV168"/>
  <c r="BT168"/>
  <c r="C167"/>
  <c r="CC168" l="1"/>
  <c r="BF168"/>
  <c r="CI168"/>
  <c r="AZ168"/>
  <c r="CM168"/>
  <c r="CJ168"/>
  <c r="CB168"/>
  <c r="CL168"/>
  <c r="BH168"/>
  <c r="BS168"/>
  <c r="BX168"/>
  <c r="BP168"/>
  <c r="BW168"/>
  <c r="BC168"/>
  <c r="CF168"/>
  <c r="CD168"/>
  <c r="AX168"/>
  <c r="CK168"/>
  <c r="BQ168"/>
  <c r="BY168"/>
  <c r="BD168"/>
  <c r="CH168"/>
  <c r="BA168"/>
  <c r="AU168"/>
  <c r="AV168" s="1"/>
  <c r="AW168"/>
  <c r="BZ168"/>
  <c r="BG168"/>
  <c r="CG168"/>
  <c r="CE168"/>
  <c r="BE168"/>
  <c r="CA168"/>
  <c r="AY168"/>
  <c r="BB168"/>
  <c r="BI168" l="1"/>
  <c r="B167"/>
  <c r="E167"/>
  <c r="BJ168" l="1"/>
  <c r="AH169" s="1"/>
  <c r="BK168"/>
  <c r="BL168" s="1"/>
  <c r="D168" l="1"/>
  <c r="BO168"/>
  <c r="AG169" s="1"/>
  <c r="BM168"/>
  <c r="BN168"/>
  <c r="AR169" l="1"/>
  <c r="AN169"/>
  <c r="AJ169"/>
  <c r="AQ169"/>
  <c r="AM169"/>
  <c r="AI169"/>
  <c r="AT169"/>
  <c r="AP169"/>
  <c r="AL169"/>
  <c r="AS169"/>
  <c r="AO169"/>
  <c r="AK169"/>
  <c r="C168"/>
  <c r="BP169" l="1"/>
  <c r="AW169"/>
  <c r="AU169"/>
  <c r="AV169" s="1"/>
  <c r="CB169"/>
  <c r="BQ169"/>
  <c r="CC169"/>
  <c r="AX169"/>
  <c r="CI169"/>
  <c r="BW169"/>
  <c r="BD169"/>
  <c r="BA169"/>
  <c r="CF169"/>
  <c r="BT169"/>
  <c r="BV169"/>
  <c r="BC169"/>
  <c r="CH169"/>
  <c r="CD169"/>
  <c r="AY169"/>
  <c r="BR169"/>
  <c r="CG169"/>
  <c r="BB169"/>
  <c r="BU169"/>
  <c r="CM169"/>
  <c r="CA169"/>
  <c r="BH169"/>
  <c r="BS169"/>
  <c r="CE169"/>
  <c r="AZ169"/>
  <c r="BZ169"/>
  <c r="BG169"/>
  <c r="CL169"/>
  <c r="CK169"/>
  <c r="BF169"/>
  <c r="BY169"/>
  <c r="BX169"/>
  <c r="CJ169"/>
  <c r="BE169"/>
  <c r="B168" l="1"/>
  <c r="E168"/>
  <c r="BI169"/>
  <c r="BJ169" l="1"/>
  <c r="AH170" s="1"/>
  <c r="BK169"/>
  <c r="BL169" s="1"/>
  <c r="D169" l="1"/>
  <c r="BO169"/>
  <c r="AG170" s="1"/>
  <c r="BM169"/>
  <c r="BN169"/>
  <c r="AR170" l="1"/>
  <c r="AN170"/>
  <c r="AJ170"/>
  <c r="AQ170"/>
  <c r="AM170"/>
  <c r="AI170"/>
  <c r="AT170"/>
  <c r="AP170"/>
  <c r="AL170"/>
  <c r="AS170"/>
  <c r="AO170"/>
  <c r="AK170"/>
  <c r="C169"/>
  <c r="BW170" l="1"/>
  <c r="CI170"/>
  <c r="BD170"/>
  <c r="BY170"/>
  <c r="CK170"/>
  <c r="BF170"/>
  <c r="CE170"/>
  <c r="BS170"/>
  <c r="AZ170"/>
  <c r="BP170"/>
  <c r="AW170"/>
  <c r="AU170"/>
  <c r="AV170" s="1"/>
  <c r="CB170"/>
  <c r="BH170"/>
  <c r="CM170"/>
  <c r="CA170"/>
  <c r="CL170"/>
  <c r="BG170"/>
  <c r="BZ170"/>
  <c r="CF170"/>
  <c r="BT170"/>
  <c r="BA170"/>
  <c r="CG170"/>
  <c r="BU170"/>
  <c r="BB170"/>
  <c r="BQ170"/>
  <c r="CC170"/>
  <c r="AX170"/>
  <c r="CH170"/>
  <c r="BC170"/>
  <c r="BV170"/>
  <c r="BR170"/>
  <c r="AY170"/>
  <c r="CD170"/>
  <c r="BX170"/>
  <c r="BE170"/>
  <c r="CJ170"/>
  <c r="E169" l="1"/>
  <c r="BI170"/>
  <c r="BK170" s="1"/>
  <c r="B169"/>
  <c r="BJ170" l="1"/>
  <c r="AH171" s="1"/>
  <c r="BL170" l="1"/>
  <c r="D170"/>
  <c r="BO170" l="1"/>
  <c r="AG171" s="1"/>
  <c r="BM170"/>
  <c r="BN170"/>
  <c r="AR171" l="1"/>
  <c r="AN171"/>
  <c r="AJ171"/>
  <c r="AQ171"/>
  <c r="AM171"/>
  <c r="AI171"/>
  <c r="AT171"/>
  <c r="AP171"/>
  <c r="AL171"/>
  <c r="AS171"/>
  <c r="AO171"/>
  <c r="AK171"/>
  <c r="C170"/>
  <c r="AX171" l="1"/>
  <c r="BQ171"/>
  <c r="CC171"/>
  <c r="BT171"/>
  <c r="BA171"/>
  <c r="CF171"/>
  <c r="BS171"/>
  <c r="AZ171"/>
  <c r="CE171"/>
  <c r="BG171"/>
  <c r="CL171"/>
  <c r="BZ171"/>
  <c r="CI171"/>
  <c r="BW171"/>
  <c r="BD171"/>
  <c r="AY171"/>
  <c r="BR171"/>
  <c r="CD171"/>
  <c r="BY171"/>
  <c r="CK171"/>
  <c r="BF171"/>
  <c r="BB171"/>
  <c r="CG171"/>
  <c r="BU171"/>
  <c r="BP171"/>
  <c r="AU171"/>
  <c r="AV171" s="1"/>
  <c r="CB171"/>
  <c r="AW171"/>
  <c r="CA171"/>
  <c r="BH171"/>
  <c r="CM171"/>
  <c r="CJ171"/>
  <c r="BE171"/>
  <c r="BX171"/>
  <c r="BC171"/>
  <c r="BV171"/>
  <c r="CH171"/>
  <c r="E170" l="1"/>
  <c r="B170"/>
  <c r="BI171"/>
  <c r="BK171" s="1"/>
  <c r="BJ171" l="1"/>
  <c r="AH172" s="1"/>
  <c r="BL171" l="1"/>
  <c r="D171"/>
  <c r="BO171" l="1"/>
  <c r="AG172" s="1"/>
  <c r="BM171"/>
  <c r="BN171"/>
  <c r="AR172" l="1"/>
  <c r="AN172"/>
  <c r="AJ172"/>
  <c r="AQ172"/>
  <c r="AM172"/>
  <c r="AI172"/>
  <c r="AT172"/>
  <c r="AP172"/>
  <c r="AL172"/>
  <c r="AS172"/>
  <c r="AO172"/>
  <c r="AK172"/>
  <c r="C171"/>
  <c r="CC172" l="1"/>
  <c r="BQ172"/>
  <c r="AX172"/>
  <c r="CM172"/>
  <c r="BH172"/>
  <c r="CA172"/>
  <c r="BR172"/>
  <c r="CD172"/>
  <c r="AY172"/>
  <c r="BP172"/>
  <c r="AW172"/>
  <c r="CB172"/>
  <c r="AU172"/>
  <c r="AV172" s="1"/>
  <c r="CK172"/>
  <c r="BY172"/>
  <c r="BF172"/>
  <c r="BB172"/>
  <c r="BU172"/>
  <c r="CG172"/>
  <c r="AZ172"/>
  <c r="BS172"/>
  <c r="CE172"/>
  <c r="BD172"/>
  <c r="BW172"/>
  <c r="CI172"/>
  <c r="BC172"/>
  <c r="BV172"/>
  <c r="CH172"/>
  <c r="CJ172"/>
  <c r="BX172"/>
  <c r="BE172"/>
  <c r="CL172"/>
  <c r="BZ172"/>
  <c r="BG172"/>
  <c r="BA172"/>
  <c r="BT172"/>
  <c r="CF172"/>
  <c r="BI172" l="1"/>
  <c r="BK172" s="1"/>
  <c r="E171"/>
  <c r="B171"/>
  <c r="BJ172" l="1"/>
  <c r="AH173" s="1"/>
  <c r="BL172" l="1"/>
  <c r="D172"/>
  <c r="BO172" l="1"/>
  <c r="AG173" s="1"/>
  <c r="BM172"/>
  <c r="BN172"/>
  <c r="AR173" l="1"/>
  <c r="AN173"/>
  <c r="AJ173"/>
  <c r="AQ173"/>
  <c r="AM173"/>
  <c r="AI173"/>
  <c r="AT173"/>
  <c r="AP173"/>
  <c r="AL173"/>
  <c r="AS173"/>
  <c r="AO173"/>
  <c r="AK173"/>
  <c r="C172"/>
  <c r="AW173" l="1"/>
  <c r="AU173"/>
  <c r="AV173" s="1"/>
  <c r="CB173"/>
  <c r="BP173"/>
  <c r="BH173"/>
  <c r="CA173"/>
  <c r="CM173"/>
  <c r="BS173"/>
  <c r="CE173"/>
  <c r="AZ173"/>
  <c r="BV173"/>
  <c r="BC173"/>
  <c r="CH173"/>
  <c r="BQ173"/>
  <c r="CC173"/>
  <c r="AX173"/>
  <c r="BD173"/>
  <c r="BW173"/>
  <c r="CI173"/>
  <c r="BB173"/>
  <c r="BU173"/>
  <c r="CG173"/>
  <c r="BT173"/>
  <c r="BA173"/>
  <c r="CF173"/>
  <c r="AY173"/>
  <c r="CD173"/>
  <c r="BR173"/>
  <c r="BG173"/>
  <c r="BZ173"/>
  <c r="CL173"/>
  <c r="BX173"/>
  <c r="CJ173"/>
  <c r="BE173"/>
  <c r="BY173"/>
  <c r="CK173"/>
  <c r="BF173"/>
  <c r="E172" l="1"/>
  <c r="BI173"/>
  <c r="BK173" s="1"/>
  <c r="B172"/>
  <c r="BJ173" l="1"/>
  <c r="AH174" s="1"/>
  <c r="D173" l="1"/>
  <c r="BL173"/>
  <c r="BO173" l="1"/>
  <c r="AG174" s="1"/>
  <c r="BM173"/>
  <c r="BN173"/>
  <c r="AR174" l="1"/>
  <c r="AN174"/>
  <c r="AJ174"/>
  <c r="AQ174"/>
  <c r="AM174"/>
  <c r="AI174"/>
  <c r="AT174"/>
  <c r="AP174"/>
  <c r="AL174"/>
  <c r="AS174"/>
  <c r="AO174"/>
  <c r="AK174"/>
  <c r="C173"/>
  <c r="CH174" l="1"/>
  <c r="BV174"/>
  <c r="BC174"/>
  <c r="BW174"/>
  <c r="CI174"/>
  <c r="BD174"/>
  <c r="BB174"/>
  <c r="CG174"/>
  <c r="BU174"/>
  <c r="BG174"/>
  <c r="CL174"/>
  <c r="BZ174"/>
  <c r="CA174"/>
  <c r="BH174"/>
  <c r="CM174"/>
  <c r="CB174"/>
  <c r="BP174"/>
  <c r="AU174"/>
  <c r="AV174" s="1"/>
  <c r="AW174"/>
  <c r="BT174"/>
  <c r="BA174"/>
  <c r="CF174"/>
  <c r="BY174"/>
  <c r="BF174"/>
  <c r="CK174"/>
  <c r="CJ174"/>
  <c r="BE174"/>
  <c r="BX174"/>
  <c r="AY174"/>
  <c r="CD174"/>
  <c r="BR174"/>
  <c r="CC174"/>
  <c r="BQ174"/>
  <c r="AX174"/>
  <c r="CE174"/>
  <c r="AZ174"/>
  <c r="BS174"/>
  <c r="BI174" l="1"/>
  <c r="B173"/>
  <c r="E173"/>
  <c r="BJ174" l="1"/>
  <c r="AH175" s="1"/>
  <c r="BK174"/>
  <c r="D174" s="1"/>
  <c r="BL174" l="1"/>
  <c r="BO174" s="1"/>
  <c r="AG175" s="1"/>
  <c r="BM174" l="1"/>
  <c r="BN174"/>
  <c r="AN175" l="1"/>
  <c r="AO175"/>
  <c r="AL175"/>
  <c r="CE175" s="1"/>
  <c r="AT175"/>
  <c r="AM175"/>
  <c r="CF175" s="1"/>
  <c r="AJ175"/>
  <c r="AR175"/>
  <c r="BF175" s="1"/>
  <c r="AK175"/>
  <c r="AS175"/>
  <c r="CL175" s="1"/>
  <c r="AP175"/>
  <c r="AI175"/>
  <c r="BP175" s="1"/>
  <c r="AQ175"/>
  <c r="C174"/>
  <c r="BC175"/>
  <c r="BR175"/>
  <c r="CD175"/>
  <c r="AY175"/>
  <c r="BS175"/>
  <c r="CH175"/>
  <c r="BV175"/>
  <c r="CA175"/>
  <c r="CM175"/>
  <c r="BH175"/>
  <c r="AX175"/>
  <c r="CC175"/>
  <c r="BQ175"/>
  <c r="BA175"/>
  <c r="BT175"/>
  <c r="BX175"/>
  <c r="BE175"/>
  <c r="CJ175"/>
  <c r="BZ175"/>
  <c r="BG175"/>
  <c r="AW175"/>
  <c r="AU175"/>
  <c r="AV175" s="1"/>
  <c r="CI175"/>
  <c r="BD175"/>
  <c r="BW175"/>
  <c r="BY175"/>
  <c r="CK175"/>
  <c r="BU175"/>
  <c r="CG175"/>
  <c r="BB175"/>
  <c r="CB175" l="1"/>
  <c r="AZ175"/>
  <c r="E174"/>
  <c r="B174"/>
  <c r="BI175"/>
  <c r="BK175" s="1"/>
  <c r="BJ175" l="1"/>
  <c r="AH176" s="1"/>
  <c r="D175" l="1"/>
  <c r="BL175"/>
  <c r="BO175" l="1"/>
  <c r="AG176" s="1"/>
  <c r="BM175"/>
  <c r="BN175"/>
  <c r="AR176" l="1"/>
  <c r="AN176"/>
  <c r="AJ176"/>
  <c r="AQ176"/>
  <c r="AM176"/>
  <c r="AI176"/>
  <c r="AT176"/>
  <c r="AP176"/>
  <c r="AL176"/>
  <c r="AS176"/>
  <c r="AO176"/>
  <c r="AK176"/>
  <c r="C175"/>
  <c r="CA176" l="1"/>
  <c r="BH176"/>
  <c r="CM176"/>
  <c r="BQ176"/>
  <c r="CC176"/>
  <c r="AX176"/>
  <c r="BR176"/>
  <c r="CD176"/>
  <c r="AY176"/>
  <c r="BG176"/>
  <c r="BZ176"/>
  <c r="CL176"/>
  <c r="CE176"/>
  <c r="AZ176"/>
  <c r="BS176"/>
  <c r="BF176"/>
  <c r="CK176"/>
  <c r="BY176"/>
  <c r="BW176"/>
  <c r="CI176"/>
  <c r="BD176"/>
  <c r="BV176"/>
  <c r="CH176"/>
  <c r="BC176"/>
  <c r="BE176"/>
  <c r="BX176"/>
  <c r="CJ176"/>
  <c r="BT176"/>
  <c r="BA176"/>
  <c r="CF176"/>
  <c r="BU176"/>
  <c r="BB176"/>
  <c r="CG176"/>
  <c r="AW176"/>
  <c r="BP176"/>
  <c r="CB176"/>
  <c r="AU176"/>
  <c r="AV176" s="1"/>
  <c r="BI176" l="1"/>
  <c r="BK176" s="1"/>
  <c r="E175"/>
  <c r="B175"/>
  <c r="D176" l="1"/>
  <c r="BJ176"/>
  <c r="AH177" s="1"/>
  <c r="BL176" l="1"/>
  <c r="BO176" s="1"/>
  <c r="AG177" s="1"/>
  <c r="BN176" l="1"/>
  <c r="BM176"/>
  <c r="AR177" l="1"/>
  <c r="AN177"/>
  <c r="AJ177"/>
  <c r="AX177" s="1"/>
  <c r="AQ177"/>
  <c r="AM177"/>
  <c r="AI177"/>
  <c r="AT177"/>
  <c r="AP177"/>
  <c r="AL177"/>
  <c r="AS177"/>
  <c r="AO177"/>
  <c r="AK177"/>
  <c r="BR177" s="1"/>
  <c r="BY177"/>
  <c r="BZ177"/>
  <c r="BP177"/>
  <c r="BC177"/>
  <c r="C176"/>
  <c r="CE177" l="1"/>
  <c r="CF177"/>
  <c r="BH177"/>
  <c r="CI177"/>
  <c r="CG177"/>
  <c r="CJ177"/>
  <c r="BV177"/>
  <c r="CA177"/>
  <c r="BS177"/>
  <c r="BF177"/>
  <c r="BX177"/>
  <c r="AW177"/>
  <c r="BD177"/>
  <c r="BG177"/>
  <c r="BW177"/>
  <c r="CC177"/>
  <c r="BA177"/>
  <c r="CK177"/>
  <c r="AY177"/>
  <c r="BQ177"/>
  <c r="CH177"/>
  <c r="BE177"/>
  <c r="BB177"/>
  <c r="CM177"/>
  <c r="BU177"/>
  <c r="BT177"/>
  <c r="AZ177"/>
  <c r="AU177"/>
  <c r="AV177" s="1"/>
  <c r="CL177"/>
  <c r="CD177"/>
  <c r="CB177"/>
  <c r="BI177" l="1"/>
  <c r="BK177" s="1"/>
  <c r="B176"/>
  <c r="E176"/>
  <c r="BJ177"/>
  <c r="AH178" s="1"/>
  <c r="BL177" l="1"/>
  <c r="D177"/>
  <c r="BO177" l="1"/>
  <c r="AG178" s="1"/>
  <c r="BM177"/>
  <c r="BN177"/>
  <c r="AR178" l="1"/>
  <c r="AN178"/>
  <c r="AJ178"/>
  <c r="AQ178"/>
  <c r="AM178"/>
  <c r="AI178"/>
  <c r="AT178"/>
  <c r="AP178"/>
  <c r="AL178"/>
  <c r="AS178"/>
  <c r="AO178"/>
  <c r="AK178"/>
  <c r="C177"/>
  <c r="CB178" l="1"/>
  <c r="BP178"/>
  <c r="AW178"/>
  <c r="AU178"/>
  <c r="AV178" s="1"/>
  <c r="BR178"/>
  <c r="CD178"/>
  <c r="AY178"/>
  <c r="BT178"/>
  <c r="CF178"/>
  <c r="BA178"/>
  <c r="CG178"/>
  <c r="BU178"/>
  <c r="BB178"/>
  <c r="BZ178"/>
  <c r="BG178"/>
  <c r="CL178"/>
  <c r="BE178"/>
  <c r="CJ178"/>
  <c r="BX178"/>
  <c r="CM178"/>
  <c r="BH178"/>
  <c r="CA178"/>
  <c r="AZ178"/>
  <c r="BS178"/>
  <c r="CE178"/>
  <c r="BF178"/>
  <c r="CK178"/>
  <c r="BY178"/>
  <c r="CH178"/>
  <c r="BV178"/>
  <c r="BC178"/>
  <c r="CC178"/>
  <c r="BQ178"/>
  <c r="AX178"/>
  <c r="BW178"/>
  <c r="CI178"/>
  <c r="BD178"/>
  <c r="BI178" l="1"/>
  <c r="BK178" s="1"/>
  <c r="E177"/>
  <c r="B177"/>
  <c r="BJ178" l="1"/>
  <c r="AH179" s="1"/>
  <c r="D178" l="1"/>
  <c r="BL178"/>
  <c r="BO178" l="1"/>
  <c r="AG179" s="1"/>
  <c r="BM178"/>
  <c r="BN178"/>
  <c r="AR179" l="1"/>
  <c r="AN179"/>
  <c r="AJ179"/>
  <c r="AQ179"/>
  <c r="AM179"/>
  <c r="AI179"/>
  <c r="AT179"/>
  <c r="AP179"/>
  <c r="AL179"/>
  <c r="AS179"/>
  <c r="AO179"/>
  <c r="AK179"/>
  <c r="C178"/>
  <c r="AZ179" l="1"/>
  <c r="CE179"/>
  <c r="BS179"/>
  <c r="CK179"/>
  <c r="BY179"/>
  <c r="BF179"/>
  <c r="BR179"/>
  <c r="AY179"/>
  <c r="CD179"/>
  <c r="CA179"/>
  <c r="CM179"/>
  <c r="BH179"/>
  <c r="BV179"/>
  <c r="CH179"/>
  <c r="BC179"/>
  <c r="AU179"/>
  <c r="AV179" s="1"/>
  <c r="CB179"/>
  <c r="BP179"/>
  <c r="AW179"/>
  <c r="CF179"/>
  <c r="BA179"/>
  <c r="BT179"/>
  <c r="CC179"/>
  <c r="AX179"/>
  <c r="BQ179"/>
  <c r="BX179"/>
  <c r="BE179"/>
  <c r="CJ179"/>
  <c r="BZ179"/>
  <c r="CL179"/>
  <c r="BG179"/>
  <c r="BU179"/>
  <c r="CG179"/>
  <c r="BB179"/>
  <c r="BW179"/>
  <c r="CI179"/>
  <c r="BD179"/>
  <c r="B178" l="1"/>
  <c r="BI179"/>
  <c r="E178"/>
  <c r="BJ179" l="1"/>
  <c r="AH180" s="1"/>
  <c r="BK179"/>
  <c r="D179" s="1"/>
  <c r="BL179" l="1"/>
  <c r="BO179" s="1"/>
  <c r="AG180" s="1"/>
  <c r="BN179"/>
  <c r="BM179" l="1"/>
  <c r="AR180" s="1"/>
  <c r="AK180" l="1"/>
  <c r="AY180" s="1"/>
  <c r="AS180"/>
  <c r="AP180"/>
  <c r="BW180" s="1"/>
  <c r="AI180"/>
  <c r="AQ180"/>
  <c r="BE180" s="1"/>
  <c r="AN180"/>
  <c r="C179"/>
  <c r="AO180"/>
  <c r="AL180"/>
  <c r="BS180" s="1"/>
  <c r="AT180"/>
  <c r="AM180"/>
  <c r="BA180" s="1"/>
  <c r="AJ180"/>
  <c r="BC180"/>
  <c r="CH180"/>
  <c r="BV180"/>
  <c r="BB180"/>
  <c r="BU180"/>
  <c r="CG180"/>
  <c r="CD180"/>
  <c r="CF180"/>
  <c r="BP180"/>
  <c r="AW180"/>
  <c r="CB180"/>
  <c r="BQ180"/>
  <c r="CC180"/>
  <c r="AX180"/>
  <c r="BZ180"/>
  <c r="BG180"/>
  <c r="CL180"/>
  <c r="CJ180"/>
  <c r="CA180"/>
  <c r="BH180"/>
  <c r="CM180"/>
  <c r="BD180"/>
  <c r="BF180"/>
  <c r="BY180"/>
  <c r="CK180"/>
  <c r="BR180" l="1"/>
  <c r="CI180"/>
  <c r="BX180"/>
  <c r="BT180"/>
  <c r="CE180"/>
  <c r="E179" s="1"/>
  <c r="AU180"/>
  <c r="AV180" s="1"/>
  <c r="AZ180"/>
  <c r="B179"/>
  <c r="BI180"/>
  <c r="BK180" s="1"/>
  <c r="BJ180" l="1"/>
  <c r="AH181" s="1"/>
  <c r="BL180" l="1"/>
  <c r="D180"/>
  <c r="BO180" l="1"/>
  <c r="AG181" s="1"/>
  <c r="BM180"/>
  <c r="BN180"/>
  <c r="AR181" l="1"/>
  <c r="AN181"/>
  <c r="AJ181"/>
  <c r="AQ181"/>
  <c r="AM181"/>
  <c r="AI181"/>
  <c r="AT181"/>
  <c r="AP181"/>
  <c r="AL181"/>
  <c r="AS181"/>
  <c r="AO181"/>
  <c r="AK181"/>
  <c r="C180"/>
  <c r="BV181" l="1"/>
  <c r="CH181"/>
  <c r="BC181"/>
  <c r="BF181"/>
  <c r="BY181"/>
  <c r="CK181"/>
  <c r="CD181"/>
  <c r="BR181"/>
  <c r="AY181"/>
  <c r="BZ181"/>
  <c r="CL181"/>
  <c r="BG181"/>
  <c r="CG181"/>
  <c r="BB181"/>
  <c r="BU181"/>
  <c r="AZ181"/>
  <c r="CE181"/>
  <c r="BS181"/>
  <c r="CC181"/>
  <c r="BQ181"/>
  <c r="AX181"/>
  <c r="BP181"/>
  <c r="CB181"/>
  <c r="AU181"/>
  <c r="AV181" s="1"/>
  <c r="AW181"/>
  <c r="BW181"/>
  <c r="CI181"/>
  <c r="BD181"/>
  <c r="BA181"/>
  <c r="BT181"/>
  <c r="CF181"/>
  <c r="BH181"/>
  <c r="CA181"/>
  <c r="CM181"/>
  <c r="BX181"/>
  <c r="CJ181"/>
  <c r="BE181"/>
  <c r="BI181" l="1"/>
  <c r="BK181" s="1"/>
  <c r="E180"/>
  <c r="B180"/>
  <c r="BJ181" l="1"/>
  <c r="AH182" s="1"/>
  <c r="D181" l="1"/>
  <c r="BL181"/>
  <c r="BO181" l="1"/>
  <c r="AG182" s="1"/>
  <c r="BM181"/>
  <c r="BN181"/>
  <c r="AR182" l="1"/>
  <c r="AN182"/>
  <c r="AJ182"/>
  <c r="AQ182"/>
  <c r="AM182"/>
  <c r="AI182"/>
  <c r="AT182"/>
  <c r="AP182"/>
  <c r="AL182"/>
  <c r="AS182"/>
  <c r="AO182"/>
  <c r="AK182"/>
  <c r="C181"/>
  <c r="BS182" l="1"/>
  <c r="AZ182"/>
  <c r="CE182"/>
  <c r="BC182"/>
  <c r="CH182"/>
  <c r="BV182"/>
  <c r="BT182"/>
  <c r="CF182"/>
  <c r="BA182"/>
  <c r="BX182"/>
  <c r="CJ182"/>
  <c r="BE182"/>
  <c r="CA182"/>
  <c r="CM182"/>
  <c r="BH182"/>
  <c r="CC182"/>
  <c r="BQ182"/>
  <c r="AX182"/>
  <c r="CD182"/>
  <c r="BR182"/>
  <c r="AY182"/>
  <c r="BU182"/>
  <c r="CG182"/>
  <c r="BB182"/>
  <c r="BP182"/>
  <c r="CB182"/>
  <c r="AU182"/>
  <c r="AV182" s="1"/>
  <c r="AW182"/>
  <c r="CI182"/>
  <c r="BW182"/>
  <c r="BD182"/>
  <c r="BZ182"/>
  <c r="CL182"/>
  <c r="BG182"/>
  <c r="BF182"/>
  <c r="CK182"/>
  <c r="BY182"/>
  <c r="B181" l="1"/>
  <c r="BI182"/>
  <c r="BK182" s="1"/>
  <c r="E181"/>
  <c r="BJ182" l="1"/>
  <c r="AH183" s="1"/>
  <c r="BL182" l="1"/>
  <c r="D182"/>
  <c r="BO182" l="1"/>
  <c r="AG183" s="1"/>
  <c r="BN182"/>
  <c r="BM182"/>
  <c r="AR183" l="1"/>
  <c r="AN183"/>
  <c r="AJ183"/>
  <c r="AQ183"/>
  <c r="AM183"/>
  <c r="AI183"/>
  <c r="AT183"/>
  <c r="AP183"/>
  <c r="AL183"/>
  <c r="AS183"/>
  <c r="AO183"/>
  <c r="AK183"/>
  <c r="C182"/>
  <c r="BW183" l="1"/>
  <c r="BD183"/>
  <c r="CI183"/>
  <c r="CA183"/>
  <c r="BH183"/>
  <c r="CM183"/>
  <c r="AW183"/>
  <c r="CB183"/>
  <c r="BP183"/>
  <c r="AU183"/>
  <c r="AV183" s="1"/>
  <c r="BQ183"/>
  <c r="CC183"/>
  <c r="AX183"/>
  <c r="CF183"/>
  <c r="BT183"/>
  <c r="BA183"/>
  <c r="CD183"/>
  <c r="AY183"/>
  <c r="BR183"/>
  <c r="CH183"/>
  <c r="BC183"/>
  <c r="BV183"/>
  <c r="BS183"/>
  <c r="AZ183"/>
  <c r="CE183"/>
  <c r="CK183"/>
  <c r="BY183"/>
  <c r="BF183"/>
  <c r="BB183"/>
  <c r="CG183"/>
  <c r="BU183"/>
  <c r="BZ183"/>
  <c r="BG183"/>
  <c r="CL183"/>
  <c r="CJ183"/>
  <c r="BX183"/>
  <c r="BE183"/>
  <c r="B182" l="1"/>
  <c r="BI183"/>
  <c r="BK183" s="1"/>
  <c r="E182"/>
  <c r="BJ183" l="1"/>
  <c r="AH184" s="1"/>
  <c r="D183" l="1"/>
  <c r="BL183"/>
  <c r="BO183" l="1"/>
  <c r="AG184" s="1"/>
  <c r="BM183"/>
  <c r="BN183"/>
  <c r="AR184" l="1"/>
  <c r="AN184"/>
  <c r="AJ184"/>
  <c r="AQ184"/>
  <c r="AM184"/>
  <c r="AI184"/>
  <c r="AT184"/>
  <c r="AP184"/>
  <c r="AL184"/>
  <c r="AS184"/>
  <c r="AO184"/>
  <c r="AK184"/>
  <c r="C183"/>
  <c r="BU184" l="1"/>
  <c r="BB184"/>
  <c r="CG184"/>
  <c r="AZ184"/>
  <c r="BS184"/>
  <c r="CE184"/>
  <c r="BZ184"/>
  <c r="CL184"/>
  <c r="BG184"/>
  <c r="BP184"/>
  <c r="AU184"/>
  <c r="AV184" s="1"/>
  <c r="CB184"/>
  <c r="AW184"/>
  <c r="BW184"/>
  <c r="CI184"/>
  <c r="BD184"/>
  <c r="BV184"/>
  <c r="BC184"/>
  <c r="CH184"/>
  <c r="CJ184"/>
  <c r="BX184"/>
  <c r="BE184"/>
  <c r="CF184"/>
  <c r="BA184"/>
  <c r="BT184"/>
  <c r="BH184"/>
  <c r="CM184"/>
  <c r="CA184"/>
  <c r="AY184"/>
  <c r="CD184"/>
  <c r="BR184"/>
  <c r="CC184"/>
  <c r="AX184"/>
  <c r="BQ184"/>
  <c r="BF184"/>
  <c r="BY184"/>
  <c r="CK184"/>
  <c r="BI184" l="1"/>
  <c r="E183"/>
  <c r="B183"/>
  <c r="BJ184" l="1"/>
  <c r="AH185" s="1"/>
  <c r="BK184"/>
  <c r="BL184" s="1"/>
  <c r="D184" l="1"/>
  <c r="BO184"/>
  <c r="AG185" s="1"/>
  <c r="BM184"/>
  <c r="BN184"/>
  <c r="AR185" l="1"/>
  <c r="AN185"/>
  <c r="AJ185"/>
  <c r="AQ185"/>
  <c r="AM185"/>
  <c r="AI185"/>
  <c r="AT185"/>
  <c r="AP185"/>
  <c r="AL185"/>
  <c r="AS185"/>
  <c r="AO185"/>
  <c r="AK185"/>
  <c r="C184"/>
  <c r="BY185" l="1"/>
  <c r="CK185"/>
  <c r="BF185"/>
  <c r="CJ185"/>
  <c r="BE185"/>
  <c r="BX185"/>
  <c r="BD185"/>
  <c r="BW185"/>
  <c r="CI185"/>
  <c r="BR185"/>
  <c r="CD185"/>
  <c r="AY185"/>
  <c r="BT185"/>
  <c r="CF185"/>
  <c r="BA185"/>
  <c r="BS185"/>
  <c r="CE185"/>
  <c r="AZ185"/>
  <c r="BB185"/>
  <c r="BU185"/>
  <c r="CG185"/>
  <c r="CB185"/>
  <c r="AW185"/>
  <c r="AU185"/>
  <c r="AV185" s="1"/>
  <c r="BP185"/>
  <c r="BZ185"/>
  <c r="BG185"/>
  <c r="CL185"/>
  <c r="BC185"/>
  <c r="BV185"/>
  <c r="CH185"/>
  <c r="BH185"/>
  <c r="CA185"/>
  <c r="CM185"/>
  <c r="CC185"/>
  <c r="BQ185"/>
  <c r="AX185"/>
  <c r="B184" l="1"/>
  <c r="BI185"/>
  <c r="BK185" s="1"/>
  <c r="E184"/>
  <c r="BJ185" l="1"/>
  <c r="AH186" s="1"/>
  <c r="BL185" l="1"/>
  <c r="D185"/>
  <c r="BO185" l="1"/>
  <c r="AG186" s="1"/>
  <c r="BM185"/>
  <c r="BN185"/>
  <c r="AR186" l="1"/>
  <c r="AN186"/>
  <c r="AJ186"/>
  <c r="AQ186"/>
  <c r="AM186"/>
  <c r="AI186"/>
  <c r="AT186"/>
  <c r="AP186"/>
  <c r="AL186"/>
  <c r="AS186"/>
  <c r="AO186"/>
  <c r="AK186"/>
  <c r="C185"/>
  <c r="BU186" l="1"/>
  <c r="BB186"/>
  <c r="CG186"/>
  <c r="AX186"/>
  <c r="CC186"/>
  <c r="BQ186"/>
  <c r="CF186"/>
  <c r="BT186"/>
  <c r="BA186"/>
  <c r="AW186"/>
  <c r="BP186"/>
  <c r="CB186"/>
  <c r="AU186"/>
  <c r="AV186" s="1"/>
  <c r="CJ186"/>
  <c r="BE186"/>
  <c r="BX186"/>
  <c r="BS186"/>
  <c r="CE186"/>
  <c r="AZ186"/>
  <c r="CA186"/>
  <c r="BH186"/>
  <c r="CM186"/>
  <c r="BZ186"/>
  <c r="CL186"/>
  <c r="BG186"/>
  <c r="CI186"/>
  <c r="BD186"/>
  <c r="BW186"/>
  <c r="BV186"/>
  <c r="BC186"/>
  <c r="CH186"/>
  <c r="BR186"/>
  <c r="AY186"/>
  <c r="CD186"/>
  <c r="CK186"/>
  <c r="BY186"/>
  <c r="BF186"/>
  <c r="B185" l="1"/>
  <c r="E185"/>
  <c r="BI186"/>
  <c r="BK186" s="1"/>
  <c r="BJ186" l="1"/>
  <c r="AH187" s="1"/>
  <c r="D186" l="1"/>
  <c r="BL186"/>
  <c r="BO186" l="1"/>
  <c r="AG187" s="1"/>
  <c r="BM186"/>
  <c r="BN186"/>
  <c r="AR187" l="1"/>
  <c r="AN187"/>
  <c r="AJ187"/>
  <c r="AQ187"/>
  <c r="AM187"/>
  <c r="AI187"/>
  <c r="AT187"/>
  <c r="AP187"/>
  <c r="AL187"/>
  <c r="AS187"/>
  <c r="AO187"/>
  <c r="AK187"/>
  <c r="C186"/>
  <c r="CI187" l="1"/>
  <c r="BW187"/>
  <c r="BD187"/>
  <c r="CG187"/>
  <c r="BB187"/>
  <c r="BU187"/>
  <c r="CK187"/>
  <c r="BF187"/>
  <c r="BY187"/>
  <c r="CF187"/>
  <c r="BA187"/>
  <c r="BT187"/>
  <c r="BE187"/>
  <c r="BX187"/>
  <c r="CJ187"/>
  <c r="CM187"/>
  <c r="CA187"/>
  <c r="BH187"/>
  <c r="CC187"/>
  <c r="AX187"/>
  <c r="BQ187"/>
  <c r="AU187"/>
  <c r="AV187" s="1"/>
  <c r="CB187"/>
  <c r="AW187"/>
  <c r="BP187"/>
  <c r="BZ187"/>
  <c r="CL187"/>
  <c r="BG187"/>
  <c r="AY187"/>
  <c r="BR187"/>
  <c r="CD187"/>
  <c r="BS187"/>
  <c r="AZ187"/>
  <c r="CE187"/>
  <c r="BC187"/>
  <c r="BV187"/>
  <c r="CH187"/>
  <c r="BI187" l="1"/>
  <c r="BK187" s="1"/>
  <c r="B186"/>
  <c r="E186"/>
  <c r="BJ187" l="1"/>
  <c r="AH188" s="1"/>
  <c r="BL187" l="1"/>
  <c r="D187"/>
  <c r="BO187" l="1"/>
  <c r="AG188" s="1"/>
  <c r="BM187"/>
  <c r="BN187"/>
  <c r="AR188" l="1"/>
  <c r="AN188"/>
  <c r="AJ188"/>
  <c r="AQ188"/>
  <c r="AM188"/>
  <c r="AI188"/>
  <c r="AT188"/>
  <c r="AP188"/>
  <c r="AL188"/>
  <c r="AS188"/>
  <c r="AO188"/>
  <c r="AK188"/>
  <c r="C187"/>
  <c r="BG188" l="1"/>
  <c r="CL188"/>
  <c r="BZ188"/>
  <c r="BY188"/>
  <c r="CK188"/>
  <c r="BF188"/>
  <c r="BW188"/>
  <c r="CI188"/>
  <c r="BD188"/>
  <c r="BR188"/>
  <c r="AY188"/>
  <c r="CD188"/>
  <c r="BX188"/>
  <c r="CJ188"/>
  <c r="BE188"/>
  <c r="BU188"/>
  <c r="CG188"/>
  <c r="BB188"/>
  <c r="CH188"/>
  <c r="BV188"/>
  <c r="BC188"/>
  <c r="BH188"/>
  <c r="CM188"/>
  <c r="CA188"/>
  <c r="BQ188"/>
  <c r="CC188"/>
  <c r="AX188"/>
  <c r="CE188"/>
  <c r="BS188"/>
  <c r="AZ188"/>
  <c r="BT188"/>
  <c r="CF188"/>
  <c r="BA188"/>
  <c r="BP188"/>
  <c r="AW188"/>
  <c r="AU188"/>
  <c r="AV188" s="1"/>
  <c r="CB188"/>
  <c r="BI188" l="1"/>
  <c r="BK188" s="1"/>
  <c r="E187"/>
  <c r="B187"/>
  <c r="BJ188" l="1"/>
  <c r="AH189" s="1"/>
  <c r="D188"/>
  <c r="BL188"/>
  <c r="BO188" l="1"/>
  <c r="AG189" s="1"/>
  <c r="BM188"/>
  <c r="BN188"/>
  <c r="AR189" l="1"/>
  <c r="AN189"/>
  <c r="AJ189"/>
  <c r="AQ189"/>
  <c r="AM189"/>
  <c r="AI189"/>
  <c r="AT189"/>
  <c r="AP189"/>
  <c r="AL189"/>
  <c r="AS189"/>
  <c r="AO189"/>
  <c r="AK189"/>
  <c r="C188"/>
  <c r="CD189" l="1"/>
  <c r="AY189"/>
  <c r="BR189"/>
  <c r="AZ189"/>
  <c r="CE189"/>
  <c r="BS189"/>
  <c r="CB189"/>
  <c r="AW189"/>
  <c r="AU189"/>
  <c r="AV189" s="1"/>
  <c r="BP189"/>
  <c r="BB189"/>
  <c r="BU189"/>
  <c r="CG189"/>
  <c r="BV189"/>
  <c r="CH189"/>
  <c r="BC189"/>
  <c r="BD189"/>
  <c r="CI189"/>
  <c r="BW189"/>
  <c r="CA189"/>
  <c r="CM189"/>
  <c r="BH189"/>
  <c r="BF189"/>
  <c r="BY189"/>
  <c r="CK189"/>
  <c r="CC189"/>
  <c r="AX189"/>
  <c r="BQ189"/>
  <c r="BX189"/>
  <c r="CJ189"/>
  <c r="BE189"/>
  <c r="BZ189"/>
  <c r="CL189"/>
  <c r="BG189"/>
  <c r="CF189"/>
  <c r="BT189"/>
  <c r="BA189"/>
  <c r="E188" l="1"/>
  <c r="B188"/>
  <c r="BI189"/>
  <c r="BJ189" l="1"/>
  <c r="AH190" s="1"/>
  <c r="BK189"/>
  <c r="BL189" s="1"/>
  <c r="D189" l="1"/>
  <c r="BO189"/>
  <c r="AG190" s="1"/>
  <c r="BN189"/>
  <c r="BM189"/>
  <c r="AR190" l="1"/>
  <c r="AN190"/>
  <c r="AJ190"/>
  <c r="AQ190"/>
  <c r="AM190"/>
  <c r="AI190"/>
  <c r="AT190"/>
  <c r="AP190"/>
  <c r="AL190"/>
  <c r="AS190"/>
  <c r="AO190"/>
  <c r="AK190"/>
  <c r="C189"/>
  <c r="BE190" l="1"/>
  <c r="BX190"/>
  <c r="CJ190"/>
  <c r="BA190"/>
  <c r="BT190"/>
  <c r="CF190"/>
  <c r="BF190"/>
  <c r="CK190"/>
  <c r="BY190"/>
  <c r="CL190"/>
  <c r="BG190"/>
  <c r="BZ190"/>
  <c r="BW190"/>
  <c r="BD190"/>
  <c r="CI190"/>
  <c r="AY190"/>
  <c r="BR190"/>
  <c r="CD190"/>
  <c r="AZ190"/>
  <c r="CE190"/>
  <c r="BS190"/>
  <c r="BQ190"/>
  <c r="CC190"/>
  <c r="AX190"/>
  <c r="BC190"/>
  <c r="BV190"/>
  <c r="CH190"/>
  <c r="CA190"/>
  <c r="CM190"/>
  <c r="BH190"/>
  <c r="CG190"/>
  <c r="BU190"/>
  <c r="BB190"/>
  <c r="AW190"/>
  <c r="BP190"/>
  <c r="AU190"/>
  <c r="AV190" s="1"/>
  <c r="CB190"/>
  <c r="BI190" l="1"/>
  <c r="BK190" s="1"/>
  <c r="BJ190"/>
  <c r="AH191" s="1"/>
  <c r="E189"/>
  <c r="B189"/>
  <c r="BL190" l="1"/>
  <c r="D190"/>
  <c r="BO190" l="1"/>
  <c r="AG191" s="1"/>
  <c r="BM190"/>
  <c r="BN190"/>
  <c r="AR191" l="1"/>
  <c r="AN191"/>
  <c r="AJ191"/>
  <c r="AQ191"/>
  <c r="AM191"/>
  <c r="AI191"/>
  <c r="AT191"/>
  <c r="AP191"/>
  <c r="AL191"/>
  <c r="AS191"/>
  <c r="AO191"/>
  <c r="AK191"/>
  <c r="C190"/>
  <c r="BD191" l="1"/>
  <c r="BW191"/>
  <c r="CI191"/>
  <c r="AY191"/>
  <c r="CD191"/>
  <c r="BR191"/>
  <c r="BY191"/>
  <c r="BF191"/>
  <c r="CK191"/>
  <c r="CF191"/>
  <c r="BA191"/>
  <c r="BT191"/>
  <c r="BQ191"/>
  <c r="CC191"/>
  <c r="AX191"/>
  <c r="BU191"/>
  <c r="CG191"/>
  <c r="BB191"/>
  <c r="CH191"/>
  <c r="BC191"/>
  <c r="BV191"/>
  <c r="BX191"/>
  <c r="BE191"/>
  <c r="CJ191"/>
  <c r="BS191"/>
  <c r="AZ191"/>
  <c r="CE191"/>
  <c r="AW191"/>
  <c r="CB191"/>
  <c r="BP191"/>
  <c r="AU191"/>
  <c r="AV191" s="1"/>
  <c r="CA191"/>
  <c r="BH191"/>
  <c r="CM191"/>
  <c r="BZ191"/>
  <c r="BG191"/>
  <c r="CL191"/>
  <c r="E190" l="1"/>
  <c r="B190"/>
  <c r="BI191"/>
  <c r="BK191" s="1"/>
  <c r="BJ191" l="1"/>
  <c r="AH192" s="1"/>
  <c r="BL191" l="1"/>
  <c r="D191"/>
  <c r="BO191" l="1"/>
  <c r="AG192" s="1"/>
  <c r="BM191"/>
  <c r="BN191"/>
  <c r="AR192" l="1"/>
  <c r="AN192"/>
  <c r="AJ192"/>
  <c r="AQ192"/>
  <c r="AM192"/>
  <c r="AI192"/>
  <c r="AT192"/>
  <c r="AP192"/>
  <c r="AL192"/>
  <c r="AS192"/>
  <c r="AO192"/>
  <c r="AK192"/>
  <c r="C191"/>
  <c r="BC192" l="1"/>
  <c r="CH192"/>
  <c r="BV192"/>
  <c r="CJ192"/>
  <c r="BX192"/>
  <c r="BE192"/>
  <c r="BP192"/>
  <c r="AW192"/>
  <c r="AU192"/>
  <c r="AV192" s="1"/>
  <c r="CB192"/>
  <c r="BU192"/>
  <c r="CG192"/>
  <c r="BB192"/>
  <c r="BF192"/>
  <c r="CK192"/>
  <c r="BY192"/>
  <c r="CA192"/>
  <c r="BH192"/>
  <c r="CM192"/>
  <c r="BW192"/>
  <c r="CI192"/>
  <c r="BD192"/>
  <c r="CC192"/>
  <c r="AX192"/>
  <c r="BQ192"/>
  <c r="CE192"/>
  <c r="BS192"/>
  <c r="AZ192"/>
  <c r="CF192"/>
  <c r="BT192"/>
  <c r="BA192"/>
  <c r="BR192"/>
  <c r="AY192"/>
  <c r="CD192"/>
  <c r="BZ192"/>
  <c r="BG192"/>
  <c r="CL192"/>
  <c r="B191" l="1"/>
  <c r="E191"/>
  <c r="BI192"/>
  <c r="BK192" s="1"/>
  <c r="BJ192" l="1"/>
  <c r="AH193" s="1"/>
  <c r="BL192" l="1"/>
  <c r="D192"/>
  <c r="BO192" l="1"/>
  <c r="AG193" s="1"/>
  <c r="BM192"/>
  <c r="BN192"/>
  <c r="AR193" l="1"/>
  <c r="AN193"/>
  <c r="AJ193"/>
  <c r="AQ193"/>
  <c r="AM193"/>
  <c r="AI193"/>
  <c r="AT193"/>
  <c r="AP193"/>
  <c r="AL193"/>
  <c r="AS193"/>
  <c r="AO193"/>
  <c r="AK193"/>
  <c r="C192"/>
  <c r="AU193" l="1"/>
  <c r="AV193" s="1"/>
  <c r="AW193"/>
  <c r="BP193"/>
  <c r="CB193"/>
  <c r="BE193"/>
  <c r="BX193"/>
  <c r="CJ193"/>
  <c r="BY193"/>
  <c r="BF193"/>
  <c r="CK193"/>
  <c r="CI193"/>
  <c r="BW193"/>
  <c r="BD193"/>
  <c r="CL193"/>
  <c r="BZ193"/>
  <c r="BG193"/>
  <c r="CA193"/>
  <c r="BH193"/>
  <c r="CM193"/>
  <c r="BT193"/>
  <c r="BA193"/>
  <c r="CF193"/>
  <c r="BV193"/>
  <c r="CH193"/>
  <c r="BC193"/>
  <c r="AY193"/>
  <c r="CD193"/>
  <c r="BR193"/>
  <c r="AX193"/>
  <c r="CC193"/>
  <c r="BQ193"/>
  <c r="CG193"/>
  <c r="BU193"/>
  <c r="BB193"/>
  <c r="CE193"/>
  <c r="BS193"/>
  <c r="AZ193"/>
  <c r="B192" l="1"/>
  <c r="E192"/>
  <c r="BI193"/>
  <c r="BK193" s="1"/>
  <c r="BJ193" l="1"/>
  <c r="AH194" s="1"/>
  <c r="BL193" l="1"/>
  <c r="D193"/>
  <c r="BO193" l="1"/>
  <c r="AG194" s="1"/>
  <c r="BM193"/>
  <c r="BN193"/>
  <c r="AR194" l="1"/>
  <c r="AN194"/>
  <c r="AJ194"/>
  <c r="AQ194"/>
  <c r="AM194"/>
  <c r="AI194"/>
  <c r="AT194"/>
  <c r="AP194"/>
  <c r="AL194"/>
  <c r="AS194"/>
  <c r="AO194"/>
  <c r="AK194"/>
  <c r="C193"/>
  <c r="BS194" l="1"/>
  <c r="CE194"/>
  <c r="AZ194"/>
  <c r="BP194"/>
  <c r="AU194"/>
  <c r="AV194" s="1"/>
  <c r="AW194"/>
  <c r="CB194"/>
  <c r="BX194"/>
  <c r="BE194"/>
  <c r="CJ194"/>
  <c r="AY194"/>
  <c r="BR194"/>
  <c r="CD194"/>
  <c r="CL194"/>
  <c r="BZ194"/>
  <c r="BG194"/>
  <c r="BT194"/>
  <c r="BA194"/>
  <c r="CF194"/>
  <c r="BH194"/>
  <c r="CM194"/>
  <c r="CA194"/>
  <c r="BW194"/>
  <c r="CI194"/>
  <c r="BD194"/>
  <c r="CC194"/>
  <c r="AX194"/>
  <c r="BQ194"/>
  <c r="BU194"/>
  <c r="CG194"/>
  <c r="BB194"/>
  <c r="BV194"/>
  <c r="BC194"/>
  <c r="CH194"/>
  <c r="BY194"/>
  <c r="CK194"/>
  <c r="BF194"/>
  <c r="E193" l="1"/>
  <c r="BI194"/>
  <c r="B193"/>
  <c r="BJ194" l="1"/>
  <c r="AH195" s="1"/>
  <c r="BK194"/>
  <c r="D194" s="1"/>
  <c r="BL194" l="1"/>
  <c r="BO194" s="1"/>
  <c r="AG195" s="1"/>
  <c r="BN194" l="1"/>
  <c r="BM194"/>
  <c r="AR195" l="1"/>
  <c r="BF195" s="1"/>
  <c r="AN195"/>
  <c r="AJ195"/>
  <c r="BQ195" s="1"/>
  <c r="AQ195"/>
  <c r="AM195"/>
  <c r="BT195" s="1"/>
  <c r="AI195"/>
  <c r="AT195"/>
  <c r="CA195" s="1"/>
  <c r="AP195"/>
  <c r="AL195"/>
  <c r="BS195" s="1"/>
  <c r="AS195"/>
  <c r="CL195" s="1"/>
  <c r="AO195"/>
  <c r="CH195" s="1"/>
  <c r="AK195"/>
  <c r="AY195" s="1"/>
  <c r="BP195"/>
  <c r="C194"/>
  <c r="BX195"/>
  <c r="BB195"/>
  <c r="CG195"/>
  <c r="BU195"/>
  <c r="AW195"/>
  <c r="CB195"/>
  <c r="BA195"/>
  <c r="BD195"/>
  <c r="BW195"/>
  <c r="CI195"/>
  <c r="BZ195"/>
  <c r="BG195"/>
  <c r="BC195"/>
  <c r="CF195" l="1"/>
  <c r="BV195"/>
  <c r="BH195"/>
  <c r="CK195"/>
  <c r="BE195"/>
  <c r="CM195"/>
  <c r="AU195"/>
  <c r="AV195" s="1"/>
  <c r="BY195"/>
  <c r="BR195"/>
  <c r="CD195"/>
  <c r="CJ195"/>
  <c r="CC195"/>
  <c r="AZ195"/>
  <c r="AX195"/>
  <c r="CE195"/>
  <c r="E194" l="1"/>
  <c r="B194"/>
  <c r="BI195"/>
  <c r="BK195" s="1"/>
  <c r="BJ195"/>
  <c r="AH196" s="1"/>
  <c r="D195" l="1"/>
  <c r="BL195"/>
  <c r="BO195" l="1"/>
  <c r="AG196" s="1"/>
  <c r="BN195"/>
  <c r="BM195"/>
  <c r="AR196" l="1"/>
  <c r="AN196"/>
  <c r="AJ196"/>
  <c r="AQ196"/>
  <c r="AM196"/>
  <c r="AI196"/>
  <c r="AT196"/>
  <c r="AP196"/>
  <c r="AL196"/>
  <c r="AS196"/>
  <c r="AO196"/>
  <c r="AK196"/>
  <c r="C195"/>
  <c r="BT196" l="1"/>
  <c r="BA196"/>
  <c r="CF196"/>
  <c r="BU196"/>
  <c r="CG196"/>
  <c r="BB196"/>
  <c r="CA196"/>
  <c r="CM196"/>
  <c r="BH196"/>
  <c r="BQ196"/>
  <c r="CC196"/>
  <c r="AX196"/>
  <c r="CE196"/>
  <c r="AZ196"/>
  <c r="BS196"/>
  <c r="BX196"/>
  <c r="CJ196"/>
  <c r="BE196"/>
  <c r="CI196"/>
  <c r="BW196"/>
  <c r="BD196"/>
  <c r="CL196"/>
  <c r="BG196"/>
  <c r="BZ196"/>
  <c r="AU196"/>
  <c r="AV196" s="1"/>
  <c r="CB196"/>
  <c r="BP196"/>
  <c r="AW196"/>
  <c r="BY196"/>
  <c r="CK196"/>
  <c r="BF196"/>
  <c r="CH196"/>
  <c r="BV196"/>
  <c r="BC196"/>
  <c r="CD196"/>
  <c r="AY196"/>
  <c r="BR196"/>
  <c r="BI196" l="1"/>
  <c r="BK196" s="1"/>
  <c r="E195"/>
  <c r="B195"/>
  <c r="BJ196" l="1"/>
  <c r="AH197" s="1"/>
  <c r="D196" l="1"/>
  <c r="BL196"/>
  <c r="BO196" l="1"/>
  <c r="AG197" s="1"/>
  <c r="BM196"/>
  <c r="BN196"/>
  <c r="AR197" l="1"/>
  <c r="AN197"/>
  <c r="AJ197"/>
  <c r="AQ197"/>
  <c r="AM197"/>
  <c r="AI197"/>
  <c r="AT197"/>
  <c r="AP197"/>
  <c r="AL197"/>
  <c r="AS197"/>
  <c r="AO197"/>
  <c r="AK197"/>
  <c r="C196"/>
  <c r="CI197" l="1"/>
  <c r="BW197"/>
  <c r="BD197"/>
  <c r="CK197"/>
  <c r="BF197"/>
  <c r="BY197"/>
  <c r="BT197"/>
  <c r="BA197"/>
  <c r="CF197"/>
  <c r="AW197"/>
  <c r="CB197"/>
  <c r="BP197"/>
  <c r="AU197"/>
  <c r="AV197" s="1"/>
  <c r="BC197"/>
  <c r="CH197"/>
  <c r="BV197"/>
  <c r="CD197"/>
  <c r="AY197"/>
  <c r="BR197"/>
  <c r="BU197"/>
  <c r="CG197"/>
  <c r="BB197"/>
  <c r="CJ197"/>
  <c r="BX197"/>
  <c r="BE197"/>
  <c r="AX197"/>
  <c r="BQ197"/>
  <c r="CC197"/>
  <c r="BZ197"/>
  <c r="CL197"/>
  <c r="BG197"/>
  <c r="BS197"/>
  <c r="AZ197"/>
  <c r="CE197"/>
  <c r="CA197"/>
  <c r="CM197"/>
  <c r="BH197"/>
  <c r="E196" l="1"/>
  <c r="B196"/>
  <c r="BI197"/>
  <c r="BK197" s="1"/>
  <c r="BJ197" l="1"/>
  <c r="AH198" s="1"/>
  <c r="D197" l="1"/>
  <c r="BL197"/>
  <c r="BO197" l="1"/>
  <c r="AG198" s="1"/>
  <c r="BM197"/>
  <c r="BN197"/>
  <c r="AR198" l="1"/>
  <c r="AN198"/>
  <c r="AJ198"/>
  <c r="AQ198"/>
  <c r="AM198"/>
  <c r="AI198"/>
  <c r="AT198"/>
  <c r="AP198"/>
  <c r="AL198"/>
  <c r="AS198"/>
  <c r="AO198"/>
  <c r="AK198"/>
  <c r="C197"/>
  <c r="CL198" l="1"/>
  <c r="BZ198"/>
  <c r="BG198"/>
  <c r="BW198"/>
  <c r="BD198"/>
  <c r="CI198"/>
  <c r="CA198"/>
  <c r="CM198"/>
  <c r="BH198"/>
  <c r="BU198"/>
  <c r="CG198"/>
  <c r="BB198"/>
  <c r="BP198"/>
  <c r="AU198"/>
  <c r="AV198" s="1"/>
  <c r="AW198"/>
  <c r="CB198"/>
  <c r="BX198"/>
  <c r="BE198"/>
  <c r="CJ198"/>
  <c r="AY198"/>
  <c r="BR198"/>
  <c r="CD198"/>
  <c r="BQ198"/>
  <c r="CC198"/>
  <c r="AX198"/>
  <c r="BS198"/>
  <c r="CE198"/>
  <c r="AZ198"/>
  <c r="BC198"/>
  <c r="CH198"/>
  <c r="BV198"/>
  <c r="BF198"/>
  <c r="CK198"/>
  <c r="BY198"/>
  <c r="BA198"/>
  <c r="CF198"/>
  <c r="BT198"/>
  <c r="BI198" l="1"/>
  <c r="BK198" s="1"/>
  <c r="B197"/>
  <c r="E197"/>
  <c r="BJ198" l="1"/>
  <c r="AH199" s="1"/>
  <c r="BL198" l="1"/>
  <c r="D198"/>
  <c r="BO198" l="1"/>
  <c r="AG199" s="1"/>
  <c r="BM198"/>
  <c r="BN198"/>
  <c r="AR199" l="1"/>
  <c r="AN199"/>
  <c r="AJ199"/>
  <c r="AQ199"/>
  <c r="AM199"/>
  <c r="AI199"/>
  <c r="AT199"/>
  <c r="AP199"/>
  <c r="AL199"/>
  <c r="AS199"/>
  <c r="AO199"/>
  <c r="AK199"/>
  <c r="C198"/>
  <c r="AW199" l="1"/>
  <c r="AU199"/>
  <c r="AV199" s="1"/>
  <c r="CB199"/>
  <c r="BP199"/>
  <c r="CF199"/>
  <c r="BT199"/>
  <c r="BA199"/>
  <c r="BW199"/>
  <c r="BD199"/>
  <c r="CI199"/>
  <c r="BR199"/>
  <c r="CD199"/>
  <c r="AY199"/>
  <c r="BG199"/>
  <c r="CL199"/>
  <c r="BZ199"/>
  <c r="BX199"/>
  <c r="CJ199"/>
  <c r="BE199"/>
  <c r="CM199"/>
  <c r="CA199"/>
  <c r="BH199"/>
  <c r="CE199"/>
  <c r="AZ199"/>
  <c r="BS199"/>
  <c r="BU199"/>
  <c r="BB199"/>
  <c r="CG199"/>
  <c r="BQ199"/>
  <c r="CC199"/>
  <c r="AX199"/>
  <c r="CH199"/>
  <c r="BV199"/>
  <c r="BC199"/>
  <c r="BY199"/>
  <c r="CK199"/>
  <c r="BF199"/>
  <c r="E198" l="1"/>
  <c r="BI199"/>
  <c r="B198"/>
  <c r="BJ199" l="1"/>
  <c r="AH200" s="1"/>
  <c r="BK199"/>
  <c r="BL199" s="1"/>
  <c r="D199" l="1"/>
  <c r="BO199"/>
  <c r="AG200" s="1"/>
  <c r="BM199"/>
  <c r="BN199"/>
  <c r="AR200" l="1"/>
  <c r="AN200"/>
  <c r="AJ200"/>
  <c r="AQ200"/>
  <c r="AM200"/>
  <c r="AI200"/>
  <c r="AT200"/>
  <c r="AP200"/>
  <c r="AL200"/>
  <c r="AS200"/>
  <c r="AO200"/>
  <c r="AK200"/>
  <c r="C199"/>
  <c r="AW200" l="1"/>
  <c r="AU200"/>
  <c r="AV200" s="1"/>
  <c r="CB200"/>
  <c r="BP200"/>
  <c r="CL200"/>
  <c r="BZ200"/>
  <c r="BG200"/>
  <c r="BU200"/>
  <c r="BB200"/>
  <c r="CG200"/>
  <c r="CE200"/>
  <c r="BS200"/>
  <c r="AZ200"/>
  <c r="CM200"/>
  <c r="CA200"/>
  <c r="BH200"/>
  <c r="BX200"/>
  <c r="BE200"/>
  <c r="CJ200"/>
  <c r="BR200"/>
  <c r="AY200"/>
  <c r="CD200"/>
  <c r="BW200"/>
  <c r="BD200"/>
  <c r="CI200"/>
  <c r="BY200"/>
  <c r="BF200"/>
  <c r="CK200"/>
  <c r="AX200"/>
  <c r="CC200"/>
  <c r="BQ200"/>
  <c r="CH200"/>
  <c r="BC200"/>
  <c r="BV200"/>
  <c r="BT200"/>
  <c r="CF200"/>
  <c r="BA200"/>
  <c r="E199" l="1"/>
  <c r="BI200"/>
  <c r="BK200" s="1"/>
  <c r="B199"/>
  <c r="BJ200" l="1"/>
  <c r="AH201" s="1"/>
  <c r="D200" l="1"/>
  <c r="BL200"/>
  <c r="BO200" l="1"/>
  <c r="AG201" s="1"/>
  <c r="BM200"/>
  <c r="BN200"/>
  <c r="AR201" l="1"/>
  <c r="AN201"/>
  <c r="AJ201"/>
  <c r="AQ201"/>
  <c r="AM201"/>
  <c r="AI201"/>
  <c r="AT201"/>
  <c r="AP201"/>
  <c r="AL201"/>
  <c r="AS201"/>
  <c r="AO201"/>
  <c r="AK201"/>
  <c r="C200"/>
  <c r="CK201" l="1"/>
  <c r="BF201"/>
  <c r="BY201"/>
  <c r="CB201"/>
  <c r="AW201"/>
  <c r="BP201"/>
  <c r="AU201"/>
  <c r="AV201" s="1"/>
  <c r="BV201"/>
  <c r="CH201"/>
  <c r="BC201"/>
  <c r="CA201"/>
  <c r="CM201"/>
  <c r="BH201"/>
  <c r="BT201"/>
  <c r="CF201"/>
  <c r="BA201"/>
  <c r="CD201"/>
  <c r="AY201"/>
  <c r="BR201"/>
  <c r="CJ201"/>
  <c r="BE201"/>
  <c r="BX201"/>
  <c r="BQ201"/>
  <c r="AX201"/>
  <c r="CC201"/>
  <c r="BG201"/>
  <c r="BZ201"/>
  <c r="CL201"/>
  <c r="CE201"/>
  <c r="BS201"/>
  <c r="AZ201"/>
  <c r="BW201"/>
  <c r="CI201"/>
  <c r="BD201"/>
  <c r="BU201"/>
  <c r="BB201"/>
  <c r="CG201"/>
  <c r="BI201" l="1"/>
  <c r="BK201" s="1"/>
  <c r="B200"/>
  <c r="E200"/>
  <c r="BJ201" l="1"/>
  <c r="AH202" s="1"/>
  <c r="BL201" l="1"/>
  <c r="D201"/>
  <c r="BO201" l="1"/>
  <c r="AG202" s="1"/>
  <c r="BM201"/>
  <c r="BN201"/>
  <c r="AR202" l="1"/>
  <c r="AN202"/>
  <c r="AJ202"/>
  <c r="AQ202"/>
  <c r="AM202"/>
  <c r="AI202"/>
  <c r="AT202"/>
  <c r="AP202"/>
  <c r="AL202"/>
  <c r="AS202"/>
  <c r="AO202"/>
  <c r="AK202"/>
  <c r="C201"/>
  <c r="BQ202" l="1"/>
  <c r="AX202"/>
  <c r="CC202"/>
  <c r="CB202"/>
  <c r="BP202"/>
  <c r="AW202"/>
  <c r="AU202"/>
  <c r="AV202" s="1"/>
  <c r="BR202"/>
  <c r="CD202"/>
  <c r="AY202"/>
  <c r="CG202"/>
  <c r="BU202"/>
  <c r="BB202"/>
  <c r="BV202"/>
  <c r="CH202"/>
  <c r="BC202"/>
  <c r="BZ202"/>
  <c r="BG202"/>
  <c r="CL202"/>
  <c r="BT202"/>
  <c r="CF202"/>
  <c r="BA202"/>
  <c r="CK202"/>
  <c r="BY202"/>
  <c r="BF202"/>
  <c r="BD202"/>
  <c r="CI202"/>
  <c r="BW202"/>
  <c r="CA202"/>
  <c r="CM202"/>
  <c r="BH202"/>
  <c r="BX202"/>
  <c r="BE202"/>
  <c r="CJ202"/>
  <c r="AZ202"/>
  <c r="CE202"/>
  <c r="BS202"/>
  <c r="B201" l="1"/>
  <c r="BI202"/>
  <c r="BK202" s="1"/>
  <c r="E201"/>
  <c r="BJ202" l="1"/>
  <c r="AH203" s="1"/>
  <c r="BL202" l="1"/>
  <c r="D202"/>
  <c r="BO202" l="1"/>
  <c r="AG203" s="1"/>
  <c r="BM202"/>
  <c r="BN202"/>
  <c r="AR203" l="1"/>
  <c r="AN203"/>
  <c r="AJ203"/>
  <c r="AQ203"/>
  <c r="AM203"/>
  <c r="AI203"/>
  <c r="AT203"/>
  <c r="AP203"/>
  <c r="AL203"/>
  <c r="AS203"/>
  <c r="AO203"/>
  <c r="AK203"/>
  <c r="C202"/>
  <c r="AX203" l="1"/>
  <c r="CC203"/>
  <c r="BQ203"/>
  <c r="CA203"/>
  <c r="CM203"/>
  <c r="BH203"/>
  <c r="BD203"/>
  <c r="CI203"/>
  <c r="BW203"/>
  <c r="BY203"/>
  <c r="BF203"/>
  <c r="CK203"/>
  <c r="CF203"/>
  <c r="BA203"/>
  <c r="BT203"/>
  <c r="BP203"/>
  <c r="AW203"/>
  <c r="AU203"/>
  <c r="AV203" s="1"/>
  <c r="CB203"/>
  <c r="CH203"/>
  <c r="BC203"/>
  <c r="BV203"/>
  <c r="CD203"/>
  <c r="AY203"/>
  <c r="BR203"/>
  <c r="CJ203"/>
  <c r="BX203"/>
  <c r="BE203"/>
  <c r="CL203"/>
  <c r="BZ203"/>
  <c r="BG203"/>
  <c r="BU203"/>
  <c r="BB203"/>
  <c r="CG203"/>
  <c r="CE203"/>
  <c r="AZ203"/>
  <c r="BS203"/>
  <c r="E202" l="1"/>
  <c r="BI203"/>
  <c r="BK203" s="1"/>
  <c r="B202"/>
  <c r="BJ203" l="1"/>
  <c r="AH204" s="1"/>
  <c r="BL203" l="1"/>
  <c r="D203"/>
  <c r="BO203" l="1"/>
  <c r="AG204" s="1"/>
  <c r="BM203"/>
  <c r="BN203"/>
  <c r="AR204" l="1"/>
  <c r="AN204"/>
  <c r="AJ204"/>
  <c r="AQ204"/>
  <c r="AM204"/>
  <c r="AI204"/>
  <c r="AT204"/>
  <c r="AP204"/>
  <c r="AL204"/>
  <c r="AS204"/>
  <c r="AO204"/>
  <c r="AK204"/>
  <c r="C203"/>
  <c r="BS204" l="1"/>
  <c r="CE204"/>
  <c r="AZ204"/>
  <c r="CG204"/>
  <c r="BB204"/>
  <c r="BU204"/>
  <c r="CB204"/>
  <c r="BP204"/>
  <c r="AU204"/>
  <c r="AV204" s="1"/>
  <c r="AW204"/>
  <c r="CD204"/>
  <c r="BR204"/>
  <c r="AY204"/>
  <c r="BD204"/>
  <c r="BW204"/>
  <c r="CI204"/>
  <c r="BV204"/>
  <c r="BC204"/>
  <c r="CH204"/>
  <c r="BQ204"/>
  <c r="CC204"/>
  <c r="AX204"/>
  <c r="CM204"/>
  <c r="CA204"/>
  <c r="BH204"/>
  <c r="BT204"/>
  <c r="CF204"/>
  <c r="BA204"/>
  <c r="BY204"/>
  <c r="CK204"/>
  <c r="BF204"/>
  <c r="BE204"/>
  <c r="CJ204"/>
  <c r="BX204"/>
  <c r="CL204"/>
  <c r="BZ204"/>
  <c r="BG204"/>
  <c r="E203" l="1"/>
  <c r="BI204"/>
  <c r="B203"/>
  <c r="BJ204" l="1"/>
  <c r="AH205" s="1"/>
  <c r="BK204"/>
  <c r="BL204" s="1"/>
  <c r="D204" l="1"/>
  <c r="BO204"/>
  <c r="AG205" s="1"/>
  <c r="BM204"/>
  <c r="BN204"/>
  <c r="AR205" l="1"/>
  <c r="AN205"/>
  <c r="AJ205"/>
  <c r="AQ205"/>
  <c r="AM205"/>
  <c r="AI205"/>
  <c r="AT205"/>
  <c r="AP205"/>
  <c r="AL205"/>
  <c r="AS205"/>
  <c r="AO205"/>
  <c r="AK205"/>
  <c r="C204"/>
  <c r="CD205" l="1"/>
  <c r="AY205"/>
  <c r="BR205"/>
  <c r="CC205"/>
  <c r="AX205"/>
  <c r="BQ205"/>
  <c r="CL205"/>
  <c r="BG205"/>
  <c r="BZ205"/>
  <c r="BY205"/>
  <c r="BF205"/>
  <c r="CK205"/>
  <c r="CM205"/>
  <c r="CA205"/>
  <c r="BH205"/>
  <c r="CJ205"/>
  <c r="BX205"/>
  <c r="BE205"/>
  <c r="BC205"/>
  <c r="BV205"/>
  <c r="CH205"/>
  <c r="BS205"/>
  <c r="AZ205"/>
  <c r="CE205"/>
  <c r="BW205"/>
  <c r="BD205"/>
  <c r="CI205"/>
  <c r="CB205"/>
  <c r="AW205"/>
  <c r="AU205"/>
  <c r="AV205" s="1"/>
  <c r="BP205"/>
  <c r="BT205"/>
  <c r="BA205"/>
  <c r="CF205"/>
  <c r="CG205"/>
  <c r="BB205"/>
  <c r="BU205"/>
  <c r="B204" l="1"/>
  <c r="BI205"/>
  <c r="BK205" s="1"/>
  <c r="E204"/>
  <c r="BJ205" l="1"/>
  <c r="AH206" s="1"/>
  <c r="BL205" l="1"/>
  <c r="D205"/>
  <c r="BO205" l="1"/>
  <c r="AG206" s="1"/>
  <c r="BM205"/>
  <c r="BN205"/>
  <c r="AR206" l="1"/>
  <c r="AN206"/>
  <c r="AJ206"/>
  <c r="AQ206"/>
  <c r="AM206"/>
  <c r="AI206"/>
  <c r="AT206"/>
  <c r="AP206"/>
  <c r="AL206"/>
  <c r="AS206"/>
  <c r="AO206"/>
  <c r="AK206"/>
  <c r="C205"/>
  <c r="BD206" l="1"/>
  <c r="BW206"/>
  <c r="CI206"/>
  <c r="BU206"/>
  <c r="BB206"/>
  <c r="CG206"/>
  <c r="CJ206"/>
  <c r="BE206"/>
  <c r="BX206"/>
  <c r="BP206"/>
  <c r="AU206"/>
  <c r="AV206" s="1"/>
  <c r="AW206"/>
  <c r="CB206"/>
  <c r="BS206"/>
  <c r="AZ206"/>
  <c r="CE206"/>
  <c r="CF206"/>
  <c r="BT206"/>
  <c r="BA206"/>
  <c r="AX206"/>
  <c r="CC206"/>
  <c r="BQ206"/>
  <c r="BC206"/>
  <c r="CH206"/>
  <c r="BV206"/>
  <c r="CD206"/>
  <c r="BR206"/>
  <c r="AY206"/>
  <c r="CM206"/>
  <c r="CA206"/>
  <c r="BH206"/>
  <c r="BG206"/>
  <c r="CL206"/>
  <c r="BZ206"/>
  <c r="BY206"/>
  <c r="CK206"/>
  <c r="BF206"/>
  <c r="E205" l="1"/>
  <c r="BI206"/>
  <c r="BK206" s="1"/>
  <c r="B205"/>
  <c r="BJ206" l="1"/>
  <c r="AH207" s="1"/>
  <c r="D206" l="1"/>
  <c r="BL206"/>
  <c r="BO206" l="1"/>
  <c r="AG207" s="1"/>
  <c r="BM206"/>
  <c r="BN206"/>
  <c r="AR207" l="1"/>
  <c r="AN207"/>
  <c r="AJ207"/>
  <c r="AQ207"/>
  <c r="AM207"/>
  <c r="AI207"/>
  <c r="AT207"/>
  <c r="AP207"/>
  <c r="AL207"/>
  <c r="AS207"/>
  <c r="AO207"/>
  <c r="AK207"/>
  <c r="C206"/>
  <c r="BY207" l="1"/>
  <c r="BF207"/>
  <c r="CK207"/>
  <c r="CH207"/>
  <c r="BV207"/>
  <c r="BC207"/>
  <c r="BH207"/>
  <c r="CA207"/>
  <c r="CM207"/>
  <c r="BD207"/>
  <c r="BW207"/>
  <c r="CI207"/>
  <c r="BR207"/>
  <c r="CD207"/>
  <c r="AY207"/>
  <c r="AZ207"/>
  <c r="BS207"/>
  <c r="CE207"/>
  <c r="BT207"/>
  <c r="CF207"/>
  <c r="BA207"/>
  <c r="CB207"/>
  <c r="AU207"/>
  <c r="AV207" s="1"/>
  <c r="BP207"/>
  <c r="AW207"/>
  <c r="CG207"/>
  <c r="BB207"/>
  <c r="BU207"/>
  <c r="BX207"/>
  <c r="CJ207"/>
  <c r="BE207"/>
  <c r="BQ207"/>
  <c r="CC207"/>
  <c r="AX207"/>
  <c r="BZ207"/>
  <c r="CL207"/>
  <c r="BG207"/>
  <c r="BI207" l="1"/>
  <c r="BK207" s="1"/>
  <c r="B206"/>
  <c r="E206"/>
  <c r="BJ207" l="1"/>
  <c r="AH208" s="1"/>
  <c r="BL207" l="1"/>
  <c r="D207"/>
  <c r="BO207" l="1"/>
  <c r="AG208" s="1"/>
  <c r="BM207"/>
  <c r="BN207"/>
  <c r="AR208" l="1"/>
  <c r="AN208"/>
  <c r="AJ208"/>
  <c r="AQ208"/>
  <c r="AM208"/>
  <c r="AI208"/>
  <c r="AT208"/>
  <c r="AP208"/>
  <c r="AL208"/>
  <c r="AS208"/>
  <c r="AO208"/>
  <c r="AK208"/>
  <c r="C207"/>
  <c r="BR208" l="1"/>
  <c r="AY208"/>
  <c r="CD208"/>
  <c r="CE208"/>
  <c r="BS208"/>
  <c r="AZ208"/>
  <c r="BU208"/>
  <c r="CG208"/>
  <c r="BB208"/>
  <c r="BG208"/>
  <c r="CL208"/>
  <c r="BZ208"/>
  <c r="AX208"/>
  <c r="BQ208"/>
  <c r="CC208"/>
  <c r="BY208"/>
  <c r="CK208"/>
  <c r="BF208"/>
  <c r="BP208"/>
  <c r="CB208"/>
  <c r="AU208"/>
  <c r="AV208" s="1"/>
  <c r="AW208"/>
  <c r="BD208"/>
  <c r="BW208"/>
  <c r="CI208"/>
  <c r="BX208"/>
  <c r="BE208"/>
  <c r="CJ208"/>
  <c r="BT208"/>
  <c r="BA208"/>
  <c r="CF208"/>
  <c r="BH208"/>
  <c r="CM208"/>
  <c r="CA208"/>
  <c r="BV208"/>
  <c r="BC208"/>
  <c r="CH208"/>
  <c r="B207" l="1"/>
  <c r="BI208"/>
  <c r="BK208" s="1"/>
  <c r="E207"/>
  <c r="BJ208" l="1"/>
  <c r="AH209" s="1"/>
  <c r="BL208" l="1"/>
  <c r="D208"/>
  <c r="BO208" l="1"/>
  <c r="AG209" s="1"/>
  <c r="BM208"/>
  <c r="BN208"/>
  <c r="AR209" l="1"/>
  <c r="AN209"/>
  <c r="AJ209"/>
  <c r="AQ209"/>
  <c r="AM209"/>
  <c r="AI209"/>
  <c r="AT209"/>
  <c r="AP209"/>
  <c r="AL209"/>
  <c r="AS209"/>
  <c r="AO209"/>
  <c r="AK209"/>
  <c r="C208"/>
  <c r="CL209" l="1"/>
  <c r="BZ209"/>
  <c r="BG209"/>
  <c r="CG209"/>
  <c r="BU209"/>
  <c r="BB209"/>
  <c r="CC209"/>
  <c r="AX209"/>
  <c r="BQ209"/>
  <c r="BX209"/>
  <c r="BE209"/>
  <c r="CJ209"/>
  <c r="BS209"/>
  <c r="CE209"/>
  <c r="AZ209"/>
  <c r="BD209"/>
  <c r="BW209"/>
  <c r="CI209"/>
  <c r="BP209"/>
  <c r="AW209"/>
  <c r="CB209"/>
  <c r="AU209"/>
  <c r="AV209" s="1"/>
  <c r="CA209"/>
  <c r="BH209"/>
  <c r="CM209"/>
  <c r="BA209"/>
  <c r="BT209"/>
  <c r="CF209"/>
  <c r="CH209"/>
  <c r="BV209"/>
  <c r="BC209"/>
  <c r="CD209"/>
  <c r="BR209"/>
  <c r="AY209"/>
  <c r="BY209"/>
  <c r="BF209"/>
  <c r="CK209"/>
  <c r="E208" l="1"/>
  <c r="B208"/>
  <c r="BI209"/>
  <c r="BJ209" l="1"/>
  <c r="AH210" s="1"/>
  <c r="BK209"/>
  <c r="D209" s="1"/>
  <c r="BL209" l="1"/>
  <c r="BO209" s="1"/>
  <c r="AG210" s="1"/>
  <c r="BM209" l="1"/>
  <c r="BN209"/>
  <c r="AR210" l="1"/>
  <c r="BF210" s="1"/>
  <c r="AN210"/>
  <c r="BU210" s="1"/>
  <c r="AJ210"/>
  <c r="AX210" s="1"/>
  <c r="AQ210"/>
  <c r="BE210" s="1"/>
  <c r="AM210"/>
  <c r="BA210" s="1"/>
  <c r="AI210"/>
  <c r="AW210" s="1"/>
  <c r="AT210"/>
  <c r="CA210" s="1"/>
  <c r="AP210"/>
  <c r="BW210" s="1"/>
  <c r="AL210"/>
  <c r="AZ210" s="1"/>
  <c r="AS210"/>
  <c r="CL210" s="1"/>
  <c r="AO210"/>
  <c r="CH210" s="1"/>
  <c r="AK210"/>
  <c r="BR210" s="1"/>
  <c r="C209"/>
  <c r="BY210"/>
  <c r="BP210"/>
  <c r="AY210"/>
  <c r="CE210"/>
  <c r="BG210"/>
  <c r="BB210" l="1"/>
  <c r="BX210"/>
  <c r="CM210"/>
  <c r="BS210"/>
  <c r="CF210"/>
  <c r="BH210"/>
  <c r="AU210"/>
  <c r="AV210" s="1"/>
  <c r="CD210"/>
  <c r="CG210"/>
  <c r="BZ210"/>
  <c r="CJ210"/>
  <c r="CB210"/>
  <c r="BD210"/>
  <c r="BT210"/>
  <c r="CK210"/>
  <c r="CC210"/>
  <c r="BC210"/>
  <c r="CI210"/>
  <c r="BQ210"/>
  <c r="BV210"/>
  <c r="BI210" l="1"/>
  <c r="BK210" s="1"/>
  <c r="E209"/>
  <c r="B209"/>
  <c r="BJ210"/>
  <c r="AH211" s="1"/>
  <c r="D210" l="1"/>
  <c r="BL210"/>
  <c r="BO210" l="1"/>
  <c r="AG211" s="1"/>
  <c r="BM210"/>
  <c r="BN210"/>
  <c r="AR211" l="1"/>
  <c r="AN211"/>
  <c r="AJ211"/>
  <c r="AQ211"/>
  <c r="AM211"/>
  <c r="AI211"/>
  <c r="AT211"/>
  <c r="AP211"/>
  <c r="AL211"/>
  <c r="AS211"/>
  <c r="AO211"/>
  <c r="AK211"/>
  <c r="C210"/>
  <c r="AZ211" l="1"/>
  <c r="CE211"/>
  <c r="BS211"/>
  <c r="BZ211"/>
  <c r="BG211"/>
  <c r="CL211"/>
  <c r="BX211"/>
  <c r="CJ211"/>
  <c r="BE211"/>
  <c r="BW211"/>
  <c r="CI211"/>
  <c r="BD211"/>
  <c r="AY211"/>
  <c r="CD211"/>
  <c r="BR211"/>
  <c r="CB211"/>
  <c r="AU211"/>
  <c r="AV211" s="1"/>
  <c r="BP211"/>
  <c r="AW211"/>
  <c r="BU211"/>
  <c r="BB211"/>
  <c r="CG211"/>
  <c r="BA211"/>
  <c r="BT211"/>
  <c r="CF211"/>
  <c r="CK211"/>
  <c r="BY211"/>
  <c r="BF211"/>
  <c r="BV211"/>
  <c r="CH211"/>
  <c r="BC211"/>
  <c r="BQ211"/>
  <c r="CC211"/>
  <c r="AX211"/>
  <c r="CM211"/>
  <c r="BH211"/>
  <c r="CA211"/>
  <c r="BI211" l="1"/>
  <c r="BK211" s="1"/>
  <c r="B210"/>
  <c r="E210"/>
  <c r="BJ211" l="1"/>
  <c r="AH212" s="1"/>
  <c r="D211" l="1"/>
  <c r="BL211"/>
  <c r="BO211" l="1"/>
  <c r="AG212" s="1"/>
  <c r="BN211"/>
  <c r="BM211"/>
  <c r="AR212" l="1"/>
  <c r="AN212"/>
  <c r="AJ212"/>
  <c r="AQ212"/>
  <c r="AM212"/>
  <c r="AI212"/>
  <c r="AT212"/>
  <c r="AP212"/>
  <c r="AL212"/>
  <c r="AS212"/>
  <c r="AO212"/>
  <c r="AK212"/>
  <c r="C211"/>
  <c r="BQ212" l="1"/>
  <c r="CC212"/>
  <c r="AX212"/>
  <c r="BX212"/>
  <c r="BE212"/>
  <c r="CJ212"/>
  <c r="CB212"/>
  <c r="BP212"/>
  <c r="AW212"/>
  <c r="AU212"/>
  <c r="AV212" s="1"/>
  <c r="CE212"/>
  <c r="BS212"/>
  <c r="AZ212"/>
  <c r="BD212"/>
  <c r="BW212"/>
  <c r="CI212"/>
  <c r="BG212"/>
  <c r="BZ212"/>
  <c r="CL212"/>
  <c r="AY212"/>
  <c r="BR212"/>
  <c r="CD212"/>
  <c r="CA212"/>
  <c r="BH212"/>
  <c r="CM212"/>
  <c r="BU212"/>
  <c r="CG212"/>
  <c r="BB212"/>
  <c r="BT212"/>
  <c r="BA212"/>
  <c r="CF212"/>
  <c r="BY212"/>
  <c r="CK212"/>
  <c r="BF212"/>
  <c r="CH212"/>
  <c r="BC212"/>
  <c r="BV212"/>
  <c r="BI212" l="1"/>
  <c r="BK212" s="1"/>
  <c r="E211"/>
  <c r="B211"/>
  <c r="BJ212" l="1"/>
  <c r="AH213" s="1"/>
  <c r="BL212" l="1"/>
  <c r="D212"/>
  <c r="BO212" l="1"/>
  <c r="AG213" s="1"/>
  <c r="BM212"/>
  <c r="BN212"/>
  <c r="AR213" l="1"/>
  <c r="AN213"/>
  <c r="AJ213"/>
  <c r="AQ213"/>
  <c r="AM213"/>
  <c r="AI213"/>
  <c r="AT213"/>
  <c r="AP213"/>
  <c r="AL213"/>
  <c r="AS213"/>
  <c r="AO213"/>
  <c r="AK213"/>
  <c r="C212"/>
  <c r="BP213" l="1"/>
  <c r="AW213"/>
  <c r="AU213"/>
  <c r="AV213" s="1"/>
  <c r="CB213"/>
  <c r="BS213"/>
  <c r="CE213"/>
  <c r="AZ213"/>
  <c r="BF213"/>
  <c r="BY213"/>
  <c r="CK213"/>
  <c r="CC213"/>
  <c r="BQ213"/>
  <c r="AX213"/>
  <c r="BC213"/>
  <c r="BV213"/>
  <c r="CH213"/>
  <c r="BX213"/>
  <c r="BE213"/>
  <c r="CJ213"/>
  <c r="CA213"/>
  <c r="BH213"/>
  <c r="CM213"/>
  <c r="BZ213"/>
  <c r="CL213"/>
  <c r="BG213"/>
  <c r="AY213"/>
  <c r="CD213"/>
  <c r="BR213"/>
  <c r="BT213"/>
  <c r="BA213"/>
  <c r="CF213"/>
  <c r="CG213"/>
  <c r="BB213"/>
  <c r="BU213"/>
  <c r="CI213"/>
  <c r="BW213"/>
  <c r="BD213"/>
  <c r="B212" l="1"/>
  <c r="E212"/>
  <c r="BI213"/>
  <c r="BK213" s="1"/>
  <c r="BJ213" l="1"/>
  <c r="AH214" s="1"/>
  <c r="BL213" l="1"/>
  <c r="D213"/>
  <c r="BO213" l="1"/>
  <c r="AG214" s="1"/>
  <c r="BN213"/>
  <c r="BM213"/>
  <c r="AR214" l="1"/>
  <c r="AN214"/>
  <c r="AJ214"/>
  <c r="AQ214"/>
  <c r="AM214"/>
  <c r="AI214"/>
  <c r="AT214"/>
  <c r="AP214"/>
  <c r="AL214"/>
  <c r="AS214"/>
  <c r="AO214"/>
  <c r="AK214"/>
  <c r="C213"/>
  <c r="AU214" l="1"/>
  <c r="AV214" s="1"/>
  <c r="AW214"/>
  <c r="BP214"/>
  <c r="CB214"/>
  <c r="BR214"/>
  <c r="AY214"/>
  <c r="CD214"/>
  <c r="BG214"/>
  <c r="BZ214"/>
  <c r="CL214"/>
  <c r="CA214"/>
  <c r="CM214"/>
  <c r="BH214"/>
  <c r="BT214"/>
  <c r="CF214"/>
  <c r="BA214"/>
  <c r="BS214"/>
  <c r="CE214"/>
  <c r="AZ214"/>
  <c r="BE214"/>
  <c r="CJ214"/>
  <c r="BX214"/>
  <c r="BQ214"/>
  <c r="CC214"/>
  <c r="AX214"/>
  <c r="CG214"/>
  <c r="BB214"/>
  <c r="BU214"/>
  <c r="BY214"/>
  <c r="CK214"/>
  <c r="BF214"/>
  <c r="CI214"/>
  <c r="BD214"/>
  <c r="BW214"/>
  <c r="BC214"/>
  <c r="BV214"/>
  <c r="CH214"/>
  <c r="B213" l="1"/>
  <c r="E213"/>
  <c r="BI214"/>
  <c r="BJ214" l="1"/>
  <c r="AH215" s="1"/>
  <c r="BK214"/>
  <c r="D214" s="1"/>
  <c r="BL214" l="1"/>
  <c r="BO214" s="1"/>
  <c r="AG215" s="1"/>
  <c r="BN214" l="1"/>
  <c r="BM214"/>
  <c r="AR215" l="1"/>
  <c r="AN215"/>
  <c r="CG215" s="1"/>
  <c r="AJ215"/>
  <c r="AQ215"/>
  <c r="CJ215" s="1"/>
  <c r="AM215"/>
  <c r="BA215" s="1"/>
  <c r="AI215"/>
  <c r="AW215" s="1"/>
  <c r="AT215"/>
  <c r="AP215"/>
  <c r="BW215" s="1"/>
  <c r="AL215"/>
  <c r="BS215" s="1"/>
  <c r="AS215"/>
  <c r="BG215" s="1"/>
  <c r="AO215"/>
  <c r="CH215" s="1"/>
  <c r="AK215"/>
  <c r="AY215" s="1"/>
  <c r="C214"/>
  <c r="BP215"/>
  <c r="CA215"/>
  <c r="CK215"/>
  <c r="AX215"/>
  <c r="CC215"/>
  <c r="BQ215"/>
  <c r="CE215"/>
  <c r="AZ215"/>
  <c r="BC215"/>
  <c r="CF215" l="1"/>
  <c r="BT215"/>
  <c r="BV215"/>
  <c r="BX215"/>
  <c r="BZ215"/>
  <c r="CD215"/>
  <c r="CL215"/>
  <c r="BR215"/>
  <c r="BU215"/>
  <c r="BE215"/>
  <c r="CB215"/>
  <c r="BD215"/>
  <c r="BY215"/>
  <c r="CM215"/>
  <c r="BB215"/>
  <c r="BF215"/>
  <c r="AU215"/>
  <c r="AV215" s="1"/>
  <c r="BH215"/>
  <c r="CI215"/>
  <c r="BI215" l="1"/>
  <c r="BK215" s="1"/>
  <c r="B214"/>
  <c r="E214"/>
  <c r="BJ215"/>
  <c r="AH216" s="1"/>
  <c r="D215" l="1"/>
  <c r="BL215"/>
  <c r="BO215" l="1"/>
  <c r="AG216" s="1"/>
  <c r="BM215"/>
  <c r="BN215"/>
  <c r="AR216" l="1"/>
  <c r="AN216"/>
  <c r="AJ216"/>
  <c r="AQ216"/>
  <c r="AM216"/>
  <c r="AI216"/>
  <c r="AT216"/>
  <c r="AP216"/>
  <c r="AL216"/>
  <c r="AS216"/>
  <c r="AO216"/>
  <c r="AK216"/>
  <c r="C215"/>
  <c r="AX216" l="1"/>
  <c r="CC216"/>
  <c r="BQ216"/>
  <c r="BB216"/>
  <c r="CG216"/>
  <c r="BU216"/>
  <c r="AW216"/>
  <c r="BP216"/>
  <c r="CB216"/>
  <c r="AU216"/>
  <c r="AV216" s="1"/>
  <c r="AY216"/>
  <c r="BR216"/>
  <c r="CD216"/>
  <c r="CA216"/>
  <c r="CM216"/>
  <c r="BH216"/>
  <c r="BT216"/>
  <c r="BA216"/>
  <c r="CF216"/>
  <c r="BX216"/>
  <c r="CJ216"/>
  <c r="BE216"/>
  <c r="BY216"/>
  <c r="BF216"/>
  <c r="CK216"/>
  <c r="BZ216"/>
  <c r="CL216"/>
  <c r="BG216"/>
  <c r="BW216"/>
  <c r="CI216"/>
  <c r="BD216"/>
  <c r="CH216"/>
  <c r="BV216"/>
  <c r="BC216"/>
  <c r="BS216"/>
  <c r="AZ216"/>
  <c r="CE216"/>
  <c r="E215" l="1"/>
  <c r="BI216"/>
  <c r="BK216" s="1"/>
  <c r="B215"/>
  <c r="BJ216" l="1"/>
  <c r="AH217" s="1"/>
  <c r="D216" l="1"/>
  <c r="BL216"/>
  <c r="BO216" l="1"/>
  <c r="AG217" s="1"/>
  <c r="BM216"/>
  <c r="BN216"/>
  <c r="AR217" l="1"/>
  <c r="AN217"/>
  <c r="AJ217"/>
  <c r="AQ217"/>
  <c r="AM217"/>
  <c r="AI217"/>
  <c r="AT217"/>
  <c r="AP217"/>
  <c r="AL217"/>
  <c r="AS217"/>
  <c r="AO217"/>
  <c r="AK217"/>
  <c r="C216"/>
  <c r="CI217" l="1"/>
  <c r="BW217"/>
  <c r="BD217"/>
  <c r="CJ217"/>
  <c r="BX217"/>
  <c r="BE217"/>
  <c r="BC217"/>
  <c r="BV217"/>
  <c r="CH217"/>
  <c r="CF217"/>
  <c r="BA217"/>
  <c r="BT217"/>
  <c r="BB217"/>
  <c r="BU217"/>
  <c r="CG217"/>
  <c r="AY217"/>
  <c r="CD217"/>
  <c r="BR217"/>
  <c r="BF217"/>
  <c r="CK217"/>
  <c r="BY217"/>
  <c r="CA217"/>
  <c r="BH217"/>
  <c r="CM217"/>
  <c r="AX217"/>
  <c r="CC217"/>
  <c r="BQ217"/>
  <c r="AZ217"/>
  <c r="BS217"/>
  <c r="CE217"/>
  <c r="BG217"/>
  <c r="CL217"/>
  <c r="BZ217"/>
  <c r="CB217"/>
  <c r="AW217"/>
  <c r="BP217"/>
  <c r="AU217"/>
  <c r="AV217" s="1"/>
  <c r="B216" l="1"/>
  <c r="E216"/>
  <c r="BI217"/>
  <c r="BK217" s="1"/>
  <c r="BJ217" l="1"/>
  <c r="AH218" s="1"/>
  <c r="BL217" l="1"/>
  <c r="D217"/>
  <c r="BO217" l="1"/>
  <c r="AG218" s="1"/>
  <c r="BM217"/>
  <c r="BN217"/>
  <c r="AR218" l="1"/>
  <c r="AN218"/>
  <c r="AJ218"/>
  <c r="AQ218"/>
  <c r="AM218"/>
  <c r="AI218"/>
  <c r="AT218"/>
  <c r="AP218"/>
  <c r="AL218"/>
  <c r="AS218"/>
  <c r="AO218"/>
  <c r="AK218"/>
  <c r="C217"/>
  <c r="BZ218" l="1"/>
  <c r="CL218"/>
  <c r="BG218"/>
  <c r="BW218"/>
  <c r="BD218"/>
  <c r="CI218"/>
  <c r="BV218"/>
  <c r="CH218"/>
  <c r="BC218"/>
  <c r="AW218"/>
  <c r="CB218"/>
  <c r="BP218"/>
  <c r="AU218"/>
  <c r="AV218" s="1"/>
  <c r="BS218"/>
  <c r="AZ218"/>
  <c r="CE218"/>
  <c r="BU218"/>
  <c r="CG218"/>
  <c r="BB218"/>
  <c r="BE218"/>
  <c r="CJ218"/>
  <c r="BX218"/>
  <c r="BQ218"/>
  <c r="AX218"/>
  <c r="CC218"/>
  <c r="CA218"/>
  <c r="BH218"/>
  <c r="CM218"/>
  <c r="BR218"/>
  <c r="CD218"/>
  <c r="AY218"/>
  <c r="CF218"/>
  <c r="BT218"/>
  <c r="BA218"/>
  <c r="CK218"/>
  <c r="BY218"/>
  <c r="BF218"/>
  <c r="E217" l="1"/>
  <c r="B217"/>
  <c r="BI218"/>
  <c r="BK218" s="1"/>
  <c r="BJ218" l="1"/>
  <c r="AH219" s="1"/>
  <c r="BL218" l="1"/>
  <c r="D218"/>
  <c r="BO218" l="1"/>
  <c r="AG219" s="1"/>
  <c r="BM218"/>
  <c r="BN218"/>
  <c r="AR219" l="1"/>
  <c r="AN219"/>
  <c r="AJ219"/>
  <c r="AQ219"/>
  <c r="AM219"/>
  <c r="AI219"/>
  <c r="AT219"/>
  <c r="AP219"/>
  <c r="AL219"/>
  <c r="AS219"/>
  <c r="AO219"/>
  <c r="AK219"/>
  <c r="C218"/>
  <c r="CK219" l="1"/>
  <c r="BF219"/>
  <c r="BY219"/>
  <c r="BH219"/>
  <c r="CA219"/>
  <c r="CM219"/>
  <c r="CE219"/>
  <c r="BS219"/>
  <c r="AZ219"/>
  <c r="AU219"/>
  <c r="AV219" s="1"/>
  <c r="AW219"/>
  <c r="BP219"/>
  <c r="CB219"/>
  <c r="BA219"/>
  <c r="CF219"/>
  <c r="BT219"/>
  <c r="BB219"/>
  <c r="CG219"/>
  <c r="BU219"/>
  <c r="AX219"/>
  <c r="CC219"/>
  <c r="BQ219"/>
  <c r="BW219"/>
  <c r="BD219"/>
  <c r="CI219"/>
  <c r="CD219"/>
  <c r="BR219"/>
  <c r="AY219"/>
  <c r="BX219"/>
  <c r="CJ219"/>
  <c r="BE219"/>
  <c r="BZ219"/>
  <c r="CL219"/>
  <c r="BG219"/>
  <c r="BC219"/>
  <c r="CH219"/>
  <c r="BV219"/>
  <c r="BI219" l="1"/>
  <c r="E218"/>
  <c r="B218"/>
  <c r="BJ219" l="1"/>
  <c r="AH220" s="1"/>
  <c r="BK219"/>
  <c r="BL219" s="1"/>
  <c r="BN219" s="1"/>
  <c r="BO219" l="1"/>
  <c r="AG220" s="1"/>
  <c r="BM219"/>
  <c r="D219"/>
  <c r="AR220" l="1"/>
  <c r="AN220"/>
  <c r="BU220" s="1"/>
  <c r="AJ220"/>
  <c r="AQ220"/>
  <c r="AM220"/>
  <c r="AI220"/>
  <c r="AT220"/>
  <c r="AP220"/>
  <c r="AL220"/>
  <c r="AS220"/>
  <c r="AO220"/>
  <c r="AK220"/>
  <c r="BR220" s="1"/>
  <c r="CA220"/>
  <c r="BW220"/>
  <c r="BQ220"/>
  <c r="C219"/>
  <c r="BA220" l="1"/>
  <c r="CE220"/>
  <c r="BF220"/>
  <c r="CH220"/>
  <c r="CB220"/>
  <c r="BE220"/>
  <c r="BG220"/>
  <c r="AX220"/>
  <c r="CI220"/>
  <c r="CC220"/>
  <c r="BY220"/>
  <c r="BV220"/>
  <c r="CM220"/>
  <c r="AZ220"/>
  <c r="CK220"/>
  <c r="BD220"/>
  <c r="CF220"/>
  <c r="BC220"/>
  <c r="BS220"/>
  <c r="BH220"/>
  <c r="BP220"/>
  <c r="BX220"/>
  <c r="CL220"/>
  <c r="BT220"/>
  <c r="BB220"/>
  <c r="CD220"/>
  <c r="AW220"/>
  <c r="CJ220"/>
  <c r="BZ220"/>
  <c r="CG220"/>
  <c r="AY220"/>
  <c r="AU220"/>
  <c r="AV220" s="1"/>
  <c r="BI220" l="1"/>
  <c r="B219"/>
  <c r="E219"/>
  <c r="BJ220"/>
  <c r="AH221" s="1"/>
  <c r="BK220" l="1"/>
  <c r="BL220" s="1"/>
  <c r="BN220" l="1"/>
  <c r="BM220"/>
  <c r="BO220"/>
  <c r="AG221" s="1"/>
  <c r="D220"/>
  <c r="AR221" l="1"/>
  <c r="AN221"/>
  <c r="AJ221"/>
  <c r="AQ221"/>
  <c r="AM221"/>
  <c r="AI221"/>
  <c r="AT221"/>
  <c r="AP221"/>
  <c r="AL221"/>
  <c r="AS221"/>
  <c r="BZ221" s="1"/>
  <c r="AO221"/>
  <c r="AK221"/>
  <c r="BR221" s="1"/>
  <c r="C220"/>
  <c r="BW221"/>
  <c r="BA221"/>
  <c r="BP221"/>
  <c r="BV221"/>
  <c r="CJ221"/>
  <c r="BS221"/>
  <c r="BH221"/>
  <c r="BQ221"/>
  <c r="BY221"/>
  <c r="BT221"/>
  <c r="CD221" l="1"/>
  <c r="BG221"/>
  <c r="CC221"/>
  <c r="CI221"/>
  <c r="BF221"/>
  <c r="AX221"/>
  <c r="AU221"/>
  <c r="AV221" s="1"/>
  <c r="CL221"/>
  <c r="BC221"/>
  <c r="BD221"/>
  <c r="CM221"/>
  <c r="AW221"/>
  <c r="BB221"/>
  <c r="CG221"/>
  <c r="AZ221"/>
  <c r="BU221"/>
  <c r="CH221"/>
  <c r="BE221"/>
  <c r="CK221"/>
  <c r="CE221"/>
  <c r="CB221"/>
  <c r="BX221"/>
  <c r="CF221"/>
  <c r="CA221"/>
  <c r="AY221"/>
  <c r="BI221" s="1"/>
  <c r="B220"/>
  <c r="E220" l="1"/>
  <c r="BJ221"/>
  <c r="AH222" s="1"/>
  <c r="BK221"/>
  <c r="D221" s="1"/>
  <c r="BL221" l="1"/>
  <c r="BO221" s="1"/>
  <c r="AG222" s="1"/>
  <c r="BN221" l="1"/>
  <c r="BM221"/>
  <c r="AR222" l="1"/>
  <c r="AN222"/>
  <c r="AJ222"/>
  <c r="AQ222"/>
  <c r="BX222" s="1"/>
  <c r="AM222"/>
  <c r="BT222" s="1"/>
  <c r="AI222"/>
  <c r="AT222"/>
  <c r="AP222"/>
  <c r="AL222"/>
  <c r="AS222"/>
  <c r="AO222"/>
  <c r="AK222"/>
  <c r="BY222"/>
  <c r="BP222"/>
  <c r="C221"/>
  <c r="BH222" l="1"/>
  <c r="AX222"/>
  <c r="CI222"/>
  <c r="BQ222"/>
  <c r="CA222"/>
  <c r="CL222"/>
  <c r="BF222"/>
  <c r="BB222"/>
  <c r="CD222"/>
  <c r="CH222"/>
  <c r="AZ222"/>
  <c r="CF222"/>
  <c r="CJ222"/>
  <c r="BV222"/>
  <c r="CE222"/>
  <c r="BR222"/>
  <c r="BA222"/>
  <c r="CM222"/>
  <c r="CC222"/>
  <c r="BW222"/>
  <c r="BE222"/>
  <c r="BU222"/>
  <c r="BS222"/>
  <c r="CK222"/>
  <c r="BZ222"/>
  <c r="BC222"/>
  <c r="CG222"/>
  <c r="AY222"/>
  <c r="BG222"/>
  <c r="AU222"/>
  <c r="AV222" s="1"/>
  <c r="CB222"/>
  <c r="BD222"/>
  <c r="AW222"/>
  <c r="BI222" l="1"/>
  <c r="BK222" s="1"/>
  <c r="B221"/>
  <c r="E221"/>
  <c r="BJ222"/>
  <c r="AH223" s="1"/>
  <c r="BL222" l="1"/>
  <c r="D222"/>
  <c r="BN222" l="1"/>
  <c r="BM222"/>
  <c r="BO222"/>
  <c r="AG223" s="1"/>
  <c r="AR223" l="1"/>
  <c r="AN223"/>
  <c r="AJ223"/>
  <c r="AQ223"/>
  <c r="AM223"/>
  <c r="AI223"/>
  <c r="AT223"/>
  <c r="AP223"/>
  <c r="AL223"/>
  <c r="AS223"/>
  <c r="AO223"/>
  <c r="AK223"/>
  <c r="C222"/>
  <c r="BP223" l="1"/>
  <c r="AU223"/>
  <c r="AV223" s="1"/>
  <c r="CB223"/>
  <c r="AW223"/>
  <c r="CL223"/>
  <c r="BG223"/>
  <c r="BZ223"/>
  <c r="CK223"/>
  <c r="BY223"/>
  <c r="BF223"/>
  <c r="BS223"/>
  <c r="AZ223"/>
  <c r="CE223"/>
  <c r="BX223"/>
  <c r="BE223"/>
  <c r="CJ223"/>
  <c r="CH223"/>
  <c r="BV223"/>
  <c r="BC223"/>
  <c r="BH223"/>
  <c r="CA223"/>
  <c r="CM223"/>
  <c r="BB223"/>
  <c r="BU223"/>
  <c r="CG223"/>
  <c r="CC223"/>
  <c r="AX223"/>
  <c r="BQ223"/>
  <c r="BD223"/>
  <c r="BW223"/>
  <c r="CI223"/>
  <c r="BR223"/>
  <c r="AY223"/>
  <c r="CD223"/>
  <c r="BT223"/>
  <c r="BA223"/>
  <c r="CF223"/>
  <c r="E222" l="1"/>
  <c r="B222"/>
  <c r="BI223"/>
  <c r="BK223" s="1"/>
  <c r="BJ223" l="1"/>
  <c r="AH224" s="1"/>
  <c r="BL223" l="1"/>
  <c r="D223"/>
  <c r="BO223" l="1"/>
  <c r="AG224" s="1"/>
  <c r="BN223"/>
  <c r="BM223"/>
  <c r="AR224" l="1"/>
  <c r="AN224"/>
  <c r="AJ224"/>
  <c r="AQ224"/>
  <c r="AM224"/>
  <c r="AI224"/>
  <c r="AT224"/>
  <c r="AP224"/>
  <c r="AL224"/>
  <c r="AS224"/>
  <c r="AO224"/>
  <c r="AK224"/>
  <c r="C223"/>
  <c r="CI224" l="1"/>
  <c r="BD224"/>
  <c r="BW224"/>
  <c r="CC224"/>
  <c r="BQ224"/>
  <c r="AX224"/>
  <c r="BA224"/>
  <c r="CF224"/>
  <c r="BT224"/>
  <c r="AU224"/>
  <c r="AV224" s="1"/>
  <c r="BP224"/>
  <c r="AW224"/>
  <c r="CB224"/>
  <c r="BF224"/>
  <c r="BY224"/>
  <c r="CK224"/>
  <c r="BB224"/>
  <c r="BU224"/>
  <c r="CG224"/>
  <c r="BH224"/>
  <c r="CM224"/>
  <c r="CA224"/>
  <c r="BZ224"/>
  <c r="BG224"/>
  <c r="CL224"/>
  <c r="BC224"/>
  <c r="CH224"/>
  <c r="BV224"/>
  <c r="AZ224"/>
  <c r="BS224"/>
  <c r="CE224"/>
  <c r="BE224"/>
  <c r="CJ224"/>
  <c r="BX224"/>
  <c r="CD224"/>
  <c r="AY224"/>
  <c r="BR224"/>
  <c r="E223" l="1"/>
  <c r="B223"/>
  <c r="BI224"/>
  <c r="BK224" s="1"/>
  <c r="BL224" l="1"/>
  <c r="BJ224"/>
  <c r="AH225" s="1"/>
  <c r="D224" l="1"/>
  <c r="BO224"/>
  <c r="AG225" s="1"/>
  <c r="BM224"/>
  <c r="BN224"/>
  <c r="AR225" l="1"/>
  <c r="AN225"/>
  <c r="AJ225"/>
  <c r="AQ225"/>
  <c r="AM225"/>
  <c r="AI225"/>
  <c r="AT225"/>
  <c r="AP225"/>
  <c r="AL225"/>
  <c r="AS225"/>
  <c r="AO225"/>
  <c r="AK225"/>
  <c r="C224"/>
  <c r="CB225" l="1"/>
  <c r="AU225"/>
  <c r="AV225" s="1"/>
  <c r="BP225"/>
  <c r="AW225"/>
  <c r="BD225"/>
  <c r="CI225"/>
  <c r="BW225"/>
  <c r="BV225"/>
  <c r="CH225"/>
  <c r="BC225"/>
  <c r="BX225"/>
  <c r="CJ225"/>
  <c r="BE225"/>
  <c r="CM225"/>
  <c r="BH225"/>
  <c r="CA225"/>
  <c r="BF225"/>
  <c r="BY225"/>
  <c r="CK225"/>
  <c r="BB225"/>
  <c r="BU225"/>
  <c r="CG225"/>
  <c r="BS225"/>
  <c r="AZ225"/>
  <c r="CE225"/>
  <c r="AY225"/>
  <c r="BR225"/>
  <c r="CD225"/>
  <c r="BZ225"/>
  <c r="CL225"/>
  <c r="BG225"/>
  <c r="BA225"/>
  <c r="BT225"/>
  <c r="CF225"/>
  <c r="CC225"/>
  <c r="BQ225"/>
  <c r="AX225"/>
  <c r="BI225" l="1"/>
  <c r="BK225" s="1"/>
  <c r="B224"/>
  <c r="E224"/>
  <c r="BJ225" l="1"/>
  <c r="AH226" s="1"/>
  <c r="BL225" l="1"/>
  <c r="D225"/>
  <c r="BO225" l="1"/>
  <c r="AG226" s="1"/>
  <c r="BN225"/>
  <c r="BM225"/>
  <c r="AR226" l="1"/>
  <c r="AN226"/>
  <c r="AJ226"/>
  <c r="AQ226"/>
  <c r="AM226"/>
  <c r="AI226"/>
  <c r="AT226"/>
  <c r="AP226"/>
  <c r="AL226"/>
  <c r="AS226"/>
  <c r="AO226"/>
  <c r="AK226"/>
  <c r="C225"/>
  <c r="CE226" l="1"/>
  <c r="BS226"/>
  <c r="AZ226"/>
  <c r="BU226"/>
  <c r="CG226"/>
  <c r="BB226"/>
  <c r="BA226"/>
  <c r="BT226"/>
  <c r="CF226"/>
  <c r="BH226"/>
  <c r="CA226"/>
  <c r="CM226"/>
  <c r="AU226"/>
  <c r="AV226" s="1"/>
  <c r="AW226"/>
  <c r="BP226"/>
  <c r="CB226"/>
  <c r="BR226"/>
  <c r="CD226"/>
  <c r="AY226"/>
  <c r="AX226"/>
  <c r="CC226"/>
  <c r="BQ226"/>
  <c r="CI226"/>
  <c r="BD226"/>
  <c r="BW226"/>
  <c r="BC226"/>
  <c r="CH226"/>
  <c r="BV226"/>
  <c r="CJ226"/>
  <c r="BE226"/>
  <c r="BX226"/>
  <c r="CL226"/>
  <c r="BZ226"/>
  <c r="BG226"/>
  <c r="BY226"/>
  <c r="CK226"/>
  <c r="BF226"/>
  <c r="B225" l="1"/>
  <c r="E225"/>
  <c r="BI226"/>
  <c r="BK226" s="1"/>
  <c r="BJ226" l="1"/>
  <c r="AH227" s="1"/>
  <c r="D226" l="1"/>
  <c r="BL226"/>
  <c r="BO226" l="1"/>
  <c r="AG227" s="1"/>
  <c r="BM226"/>
  <c r="BN226"/>
  <c r="AR227" l="1"/>
  <c r="AN227"/>
  <c r="AJ227"/>
  <c r="AQ227"/>
  <c r="AM227"/>
  <c r="AI227"/>
  <c r="AT227"/>
  <c r="AP227"/>
  <c r="AL227"/>
  <c r="AS227"/>
  <c r="AO227"/>
  <c r="AK227"/>
  <c r="C226"/>
  <c r="BZ227" l="1"/>
  <c r="CL227"/>
  <c r="BG227"/>
  <c r="CA227"/>
  <c r="CM227"/>
  <c r="BH227"/>
  <c r="BE227"/>
  <c r="BX227"/>
  <c r="CJ227"/>
  <c r="CH227"/>
  <c r="BC227"/>
  <c r="BV227"/>
  <c r="BR227"/>
  <c r="AY227"/>
  <c r="CD227"/>
  <c r="BD227"/>
  <c r="BW227"/>
  <c r="CI227"/>
  <c r="AX227"/>
  <c r="BQ227"/>
  <c r="CC227"/>
  <c r="AZ227"/>
  <c r="BS227"/>
  <c r="CE227"/>
  <c r="AW227"/>
  <c r="CB227"/>
  <c r="BP227"/>
  <c r="AU227"/>
  <c r="AV227" s="1"/>
  <c r="BF227"/>
  <c r="BY227"/>
  <c r="CK227"/>
  <c r="BU227"/>
  <c r="CG227"/>
  <c r="BB227"/>
  <c r="CF227"/>
  <c r="BA227"/>
  <c r="BT227"/>
  <c r="B226" l="1"/>
  <c r="BI227"/>
  <c r="BK227" s="1"/>
  <c r="E226"/>
  <c r="BJ227" l="1"/>
  <c r="AH228" s="1"/>
  <c r="D227" l="1"/>
  <c r="BL227"/>
  <c r="BO227" l="1"/>
  <c r="AG228" s="1"/>
  <c r="BM227"/>
  <c r="BN227"/>
  <c r="AR228" l="1"/>
  <c r="AN228"/>
  <c r="AJ228"/>
  <c r="AQ228"/>
  <c r="AM228"/>
  <c r="AI228"/>
  <c r="AT228"/>
  <c r="AP228"/>
  <c r="AL228"/>
  <c r="AS228"/>
  <c r="AO228"/>
  <c r="AK228"/>
  <c r="C227"/>
  <c r="BB228" l="1"/>
  <c r="BU228"/>
  <c r="CG228"/>
  <c r="CL228"/>
  <c r="BG228"/>
  <c r="BZ228"/>
  <c r="CK228"/>
  <c r="BY228"/>
  <c r="BF228"/>
  <c r="BQ228"/>
  <c r="AX228"/>
  <c r="CC228"/>
  <c r="CE228"/>
  <c r="BS228"/>
  <c r="AZ228"/>
  <c r="BT228"/>
  <c r="BA228"/>
  <c r="CF228"/>
  <c r="BH228"/>
  <c r="CA228"/>
  <c r="CM228"/>
  <c r="CH228"/>
  <c r="BV228"/>
  <c r="BC228"/>
  <c r="CB228"/>
  <c r="AW228"/>
  <c r="BP228"/>
  <c r="AU228"/>
  <c r="AV228" s="1"/>
  <c r="BR228"/>
  <c r="AY228"/>
  <c r="CD228"/>
  <c r="BW228"/>
  <c r="BD228"/>
  <c r="CI228"/>
  <c r="CJ228"/>
  <c r="BX228"/>
  <c r="BE228"/>
  <c r="B227" l="1"/>
  <c r="E227"/>
  <c r="BI228"/>
  <c r="BK228" s="1"/>
  <c r="BJ228" l="1"/>
  <c r="AH229" s="1"/>
  <c r="BL228" l="1"/>
  <c r="D228"/>
  <c r="BO228" l="1"/>
  <c r="AG229" s="1"/>
  <c r="BM228"/>
  <c r="BN228"/>
  <c r="AR229" l="1"/>
  <c r="AN229"/>
  <c r="AJ229"/>
  <c r="AQ229"/>
  <c r="AM229"/>
  <c r="AI229"/>
  <c r="AT229"/>
  <c r="AP229"/>
  <c r="AL229"/>
  <c r="AS229"/>
  <c r="AO229"/>
  <c r="AK229"/>
  <c r="C228"/>
  <c r="CE229" l="1"/>
  <c r="BS229"/>
  <c r="AZ229"/>
  <c r="AX229"/>
  <c r="BQ229"/>
  <c r="CC229"/>
  <c r="BY229"/>
  <c r="BF229"/>
  <c r="CK229"/>
  <c r="CM229"/>
  <c r="BH229"/>
  <c r="CA229"/>
  <c r="BC229"/>
  <c r="CH229"/>
  <c r="BV229"/>
  <c r="BE229"/>
  <c r="CJ229"/>
  <c r="BX229"/>
  <c r="CI229"/>
  <c r="BW229"/>
  <c r="BD229"/>
  <c r="CL229"/>
  <c r="BZ229"/>
  <c r="BG229"/>
  <c r="BU229"/>
  <c r="CG229"/>
  <c r="BB229"/>
  <c r="AY229"/>
  <c r="CD229"/>
  <c r="BR229"/>
  <c r="BA229"/>
  <c r="BT229"/>
  <c r="CF229"/>
  <c r="CB229"/>
  <c r="BP229"/>
  <c r="AU229"/>
  <c r="AV229" s="1"/>
  <c r="AW229"/>
  <c r="BI229" l="1"/>
  <c r="E228"/>
  <c r="B228"/>
  <c r="BJ229" l="1"/>
  <c r="AH230" s="1"/>
  <c r="BK229"/>
  <c r="D229" s="1"/>
  <c r="BL229" l="1"/>
  <c r="BO229" s="1"/>
  <c r="AG230" s="1"/>
  <c r="BM229" l="1"/>
  <c r="BN229"/>
  <c r="AR230" l="1"/>
  <c r="AN230"/>
  <c r="AJ230"/>
  <c r="AQ230"/>
  <c r="AM230"/>
  <c r="AI230"/>
  <c r="AT230"/>
  <c r="AP230"/>
  <c r="AL230"/>
  <c r="AS230"/>
  <c r="AO230"/>
  <c r="AK230"/>
  <c r="BU230"/>
  <c r="BV230"/>
  <c r="CM230"/>
  <c r="CF230"/>
  <c r="BQ230"/>
  <c r="BY230"/>
  <c r="C229"/>
  <c r="CE230"/>
  <c r="CI230"/>
  <c r="BP230"/>
  <c r="BE230"/>
  <c r="CL230"/>
  <c r="BR230"/>
  <c r="BC230"/>
  <c r="BS230"/>
  <c r="AX230"/>
  <c r="BA230"/>
  <c r="CJ230"/>
  <c r="BH230"/>
  <c r="CA230"/>
  <c r="CG230"/>
  <c r="BG230" l="1"/>
  <c r="BT230"/>
  <c r="AZ230"/>
  <c r="BF230"/>
  <c r="AW230"/>
  <c r="BB230"/>
  <c r="BX230"/>
  <c r="CC230"/>
  <c r="BW230"/>
  <c r="CB230"/>
  <c r="BZ230"/>
  <c r="CK230"/>
  <c r="CH230"/>
  <c r="AU230"/>
  <c r="AV230" s="1"/>
  <c r="AY230"/>
  <c r="CD230"/>
  <c r="E229" s="1"/>
  <c r="BD230"/>
  <c r="B229"/>
  <c r="BI230" l="1"/>
  <c r="BK230" s="1"/>
  <c r="BJ230"/>
  <c r="AH231" s="1"/>
  <c r="D230" l="1"/>
  <c r="BL230"/>
  <c r="BO230" l="1"/>
  <c r="AG231" s="1"/>
  <c r="BM230"/>
  <c r="BN230"/>
  <c r="AR231" l="1"/>
  <c r="AN231"/>
  <c r="AJ231"/>
  <c r="AQ231"/>
  <c r="AM231"/>
  <c r="AI231"/>
  <c r="AT231"/>
  <c r="AP231"/>
  <c r="AL231"/>
  <c r="AS231"/>
  <c r="AO231"/>
  <c r="AK231"/>
  <c r="C230"/>
  <c r="CJ231" l="1"/>
  <c r="BX231"/>
  <c r="BE231"/>
  <c r="CK231"/>
  <c r="BF231"/>
  <c r="BY231"/>
  <c r="BB231"/>
  <c r="CG231"/>
  <c r="BU231"/>
  <c r="AX231"/>
  <c r="CC231"/>
  <c r="BQ231"/>
  <c r="AY231"/>
  <c r="BR231"/>
  <c r="CD231"/>
  <c r="AZ231"/>
  <c r="BS231"/>
  <c r="CE231"/>
  <c r="BG231"/>
  <c r="BZ231"/>
  <c r="CL231"/>
  <c r="BA231"/>
  <c r="CF231"/>
  <c r="BT231"/>
  <c r="BH231"/>
  <c r="CA231"/>
  <c r="CM231"/>
  <c r="BP231"/>
  <c r="AW231"/>
  <c r="CB231"/>
  <c r="AU231"/>
  <c r="AV231" s="1"/>
  <c r="BV231"/>
  <c r="CH231"/>
  <c r="BC231"/>
  <c r="CI231"/>
  <c r="BW231"/>
  <c r="BD231"/>
  <c r="BI231" l="1"/>
  <c r="BK231" s="1"/>
  <c r="E230"/>
  <c r="B230"/>
  <c r="BJ231" l="1"/>
  <c r="AH232" s="1"/>
  <c r="D231" l="1"/>
  <c r="BL231"/>
  <c r="BO231" l="1"/>
  <c r="AG232" s="1"/>
  <c r="BM231"/>
  <c r="BN231"/>
  <c r="AR232" l="1"/>
  <c r="AN232"/>
  <c r="AJ232"/>
  <c r="AQ232"/>
  <c r="AM232"/>
  <c r="AI232"/>
  <c r="AT232"/>
  <c r="AP232"/>
  <c r="AL232"/>
  <c r="AS232"/>
  <c r="AO232"/>
  <c r="AK232"/>
  <c r="C231"/>
  <c r="BV232" l="1"/>
  <c r="BC232"/>
  <c r="CH232"/>
  <c r="CA232"/>
  <c r="CM232"/>
  <c r="BH232"/>
  <c r="CK232"/>
  <c r="BF232"/>
  <c r="BY232"/>
  <c r="CE232"/>
  <c r="BS232"/>
  <c r="AZ232"/>
  <c r="AX232"/>
  <c r="CC232"/>
  <c r="BQ232"/>
  <c r="CB232"/>
  <c r="AW232"/>
  <c r="AU232"/>
  <c r="AV232" s="1"/>
  <c r="BP232"/>
  <c r="CG232"/>
  <c r="BB232"/>
  <c r="BU232"/>
  <c r="BD232"/>
  <c r="BW232"/>
  <c r="CI232"/>
  <c r="CF232"/>
  <c r="BT232"/>
  <c r="BA232"/>
  <c r="BE232"/>
  <c r="CJ232"/>
  <c r="BX232"/>
  <c r="BR232"/>
  <c r="AY232"/>
  <c r="CD232"/>
  <c r="BG232"/>
  <c r="BZ232"/>
  <c r="CL232"/>
  <c r="B231" l="1"/>
  <c r="BI232"/>
  <c r="BK232" s="1"/>
  <c r="E231"/>
  <c r="BJ232" l="1"/>
  <c r="AH233" s="1"/>
  <c r="BL232" l="1"/>
  <c r="D232"/>
  <c r="BO232" l="1"/>
  <c r="AG233" s="1"/>
  <c r="BM232"/>
  <c r="BN232"/>
  <c r="AR233" l="1"/>
  <c r="AN233"/>
  <c r="AJ233"/>
  <c r="AQ233"/>
  <c r="AM233"/>
  <c r="AI233"/>
  <c r="AT233"/>
  <c r="AP233"/>
  <c r="AL233"/>
  <c r="AS233"/>
  <c r="AO233"/>
  <c r="AK233"/>
  <c r="C232"/>
  <c r="BF233" l="1"/>
  <c r="CK233"/>
  <c r="BY233"/>
  <c r="BD233"/>
  <c r="BW233"/>
  <c r="CI233"/>
  <c r="BZ233"/>
  <c r="CL233"/>
  <c r="BG233"/>
  <c r="AX233"/>
  <c r="CC233"/>
  <c r="BQ233"/>
  <c r="CM233"/>
  <c r="BH233"/>
  <c r="CA233"/>
  <c r="AZ233"/>
  <c r="BS233"/>
  <c r="CE233"/>
  <c r="BV233"/>
  <c r="CH233"/>
  <c r="BC233"/>
  <c r="BP233"/>
  <c r="AU233"/>
  <c r="AV233" s="1"/>
  <c r="CB233"/>
  <c r="AW233"/>
  <c r="CG233"/>
  <c r="BB233"/>
  <c r="BU233"/>
  <c r="CJ233"/>
  <c r="BX233"/>
  <c r="BE233"/>
  <c r="CF233"/>
  <c r="BA233"/>
  <c r="BT233"/>
  <c r="CD233"/>
  <c r="AY233"/>
  <c r="BR233"/>
  <c r="BI233" l="1"/>
  <c r="BK233" s="1"/>
  <c r="E232"/>
  <c r="B232"/>
  <c r="BJ233" l="1"/>
  <c r="AH234" s="1"/>
  <c r="D233" l="1"/>
  <c r="BL233"/>
  <c r="BO233" l="1"/>
  <c r="AG234" s="1"/>
  <c r="BM233"/>
  <c r="BN233"/>
  <c r="AR234" l="1"/>
  <c r="AN234"/>
  <c r="AJ234"/>
  <c r="AQ234"/>
  <c r="AM234"/>
  <c r="AI234"/>
  <c r="AT234"/>
  <c r="AP234"/>
  <c r="AL234"/>
  <c r="AS234"/>
  <c r="AO234"/>
  <c r="AK234"/>
  <c r="C233"/>
  <c r="AY234" l="1"/>
  <c r="BR234"/>
  <c r="CD234"/>
  <c r="BB234"/>
  <c r="BU234"/>
  <c r="CG234"/>
  <c r="BH234"/>
  <c r="CM234"/>
  <c r="CA234"/>
  <c r="BG234"/>
  <c r="CL234"/>
  <c r="BZ234"/>
  <c r="CJ234"/>
  <c r="BE234"/>
  <c r="BX234"/>
  <c r="BY234"/>
  <c r="CK234"/>
  <c r="BF234"/>
  <c r="CE234"/>
  <c r="BS234"/>
  <c r="AZ234"/>
  <c r="AX234"/>
  <c r="BQ234"/>
  <c r="CC234"/>
  <c r="BT234"/>
  <c r="CF234"/>
  <c r="BA234"/>
  <c r="BP234"/>
  <c r="AW234"/>
  <c r="CB234"/>
  <c r="AU234"/>
  <c r="AV234" s="1"/>
  <c r="BW234"/>
  <c r="CI234"/>
  <c r="BD234"/>
  <c r="BV234"/>
  <c r="CH234"/>
  <c r="BC234"/>
  <c r="BI234" l="1"/>
  <c r="E233"/>
  <c r="B233"/>
  <c r="BJ234" l="1"/>
  <c r="AH235" s="1"/>
  <c r="BK234"/>
  <c r="BL234" s="1"/>
  <c r="D234" l="1"/>
  <c r="BO234"/>
  <c r="AG235" s="1"/>
  <c r="BN234"/>
  <c r="BM234"/>
  <c r="AR235" l="1"/>
  <c r="AN235"/>
  <c r="AJ235"/>
  <c r="AQ235"/>
  <c r="AM235"/>
  <c r="AI235"/>
  <c r="AT235"/>
  <c r="AP235"/>
  <c r="AL235"/>
  <c r="AS235"/>
  <c r="AO235"/>
  <c r="AK235"/>
  <c r="C234"/>
  <c r="CL235" l="1"/>
  <c r="BZ235"/>
  <c r="BG235"/>
  <c r="CE235"/>
  <c r="AZ235"/>
  <c r="BS235"/>
  <c r="AY235"/>
  <c r="BR235"/>
  <c r="CD235"/>
  <c r="CA235"/>
  <c r="CM235"/>
  <c r="BH235"/>
  <c r="BF235"/>
  <c r="BY235"/>
  <c r="CK235"/>
  <c r="AX235"/>
  <c r="BQ235"/>
  <c r="CC235"/>
  <c r="AU235"/>
  <c r="AV235" s="1"/>
  <c r="AW235"/>
  <c r="BP235"/>
  <c r="CB235"/>
  <c r="BT235"/>
  <c r="BA235"/>
  <c r="CF235"/>
  <c r="BD235"/>
  <c r="CI235"/>
  <c r="BW235"/>
  <c r="BC235"/>
  <c r="CH235"/>
  <c r="BV235"/>
  <c r="CJ235"/>
  <c r="BE235"/>
  <c r="BX235"/>
  <c r="CG235"/>
  <c r="BU235"/>
  <c r="BB235"/>
  <c r="B234" l="1"/>
  <c r="E234"/>
  <c r="BI235"/>
  <c r="BK235" s="1"/>
  <c r="BJ235" l="1"/>
  <c r="AH236" s="1"/>
  <c r="D235" l="1"/>
  <c r="BL235"/>
  <c r="BO235" l="1"/>
  <c r="AG236" s="1"/>
  <c r="BM235"/>
  <c r="BN235"/>
  <c r="AR236" l="1"/>
  <c r="AN236"/>
  <c r="AJ236"/>
  <c r="AQ236"/>
  <c r="AM236"/>
  <c r="AI236"/>
  <c r="AT236"/>
  <c r="AP236"/>
  <c r="AL236"/>
  <c r="AS236"/>
  <c r="AO236"/>
  <c r="AK236"/>
  <c r="C235"/>
  <c r="AY236" l="1"/>
  <c r="BR236"/>
  <c r="CD236"/>
  <c r="BF236"/>
  <c r="BY236"/>
  <c r="CK236"/>
  <c r="CJ236"/>
  <c r="BX236"/>
  <c r="BE236"/>
  <c r="BV236"/>
  <c r="CH236"/>
  <c r="BC236"/>
  <c r="CG236"/>
  <c r="BU236"/>
  <c r="BB236"/>
  <c r="BZ236"/>
  <c r="BG236"/>
  <c r="CL236"/>
  <c r="BD236"/>
  <c r="BW236"/>
  <c r="CI236"/>
  <c r="BH236"/>
  <c r="CA236"/>
  <c r="CM236"/>
  <c r="BP236"/>
  <c r="AU236"/>
  <c r="AV236" s="1"/>
  <c r="AW236"/>
  <c r="CB236"/>
  <c r="AZ236"/>
  <c r="CE236"/>
  <c r="BS236"/>
  <c r="CC236"/>
  <c r="AX236"/>
  <c r="BQ236"/>
  <c r="BT236"/>
  <c r="CF236"/>
  <c r="BA236"/>
  <c r="BI236" l="1"/>
  <c r="BK236" s="1"/>
  <c r="B235"/>
  <c r="E235"/>
  <c r="BJ236" l="1"/>
  <c r="AH237" s="1"/>
  <c r="D236" l="1"/>
  <c r="BL236"/>
  <c r="BO236" l="1"/>
  <c r="AG237" s="1"/>
  <c r="BM236"/>
  <c r="BN236"/>
  <c r="AR237" l="1"/>
  <c r="AN237"/>
  <c r="AJ237"/>
  <c r="AQ237"/>
  <c r="AM237"/>
  <c r="AI237"/>
  <c r="AT237"/>
  <c r="AP237"/>
  <c r="AL237"/>
  <c r="AS237"/>
  <c r="AO237"/>
  <c r="AK237"/>
  <c r="C236"/>
  <c r="BA237" l="1"/>
  <c r="CF237"/>
  <c r="BT237"/>
  <c r="AX237"/>
  <c r="CC237"/>
  <c r="BQ237"/>
  <c r="BB237"/>
  <c r="CG237"/>
  <c r="BU237"/>
  <c r="BW237"/>
  <c r="BD237"/>
  <c r="CI237"/>
  <c r="BZ237"/>
  <c r="BG237"/>
  <c r="CL237"/>
  <c r="CD237"/>
  <c r="AY237"/>
  <c r="BR237"/>
  <c r="CJ237"/>
  <c r="BE237"/>
  <c r="BX237"/>
  <c r="BY237"/>
  <c r="CK237"/>
  <c r="BF237"/>
  <c r="CA237"/>
  <c r="BH237"/>
  <c r="CM237"/>
  <c r="BV237"/>
  <c r="BC237"/>
  <c r="CH237"/>
  <c r="CB237"/>
  <c r="AW237"/>
  <c r="AU237"/>
  <c r="AV237" s="1"/>
  <c r="BP237"/>
  <c r="CE237"/>
  <c r="AZ237"/>
  <c r="BS237"/>
  <c r="E236" l="1"/>
  <c r="B236"/>
  <c r="BI237"/>
  <c r="BK237" s="1"/>
  <c r="BJ237" l="1"/>
  <c r="AH238" s="1"/>
  <c r="BL237" l="1"/>
  <c r="D237"/>
  <c r="BO237" l="1"/>
  <c r="AG238" s="1"/>
  <c r="BM237"/>
  <c r="BN237"/>
  <c r="AR238" l="1"/>
  <c r="AN238"/>
  <c r="AJ238"/>
  <c r="AQ238"/>
  <c r="AM238"/>
  <c r="AI238"/>
  <c r="AT238"/>
  <c r="AP238"/>
  <c r="AL238"/>
  <c r="AS238"/>
  <c r="AO238"/>
  <c r="AK238"/>
  <c r="C237"/>
  <c r="BV238" l="1"/>
  <c r="CH238"/>
  <c r="BC238"/>
  <c r="BR238"/>
  <c r="AY238"/>
  <c r="CD238"/>
  <c r="BX238"/>
  <c r="BE238"/>
  <c r="CJ238"/>
  <c r="BT238"/>
  <c r="BA238"/>
  <c r="CF238"/>
  <c r="CI238"/>
  <c r="BW238"/>
  <c r="BD238"/>
  <c r="AU238"/>
  <c r="AV238" s="1"/>
  <c r="AW238"/>
  <c r="BP238"/>
  <c r="CB238"/>
  <c r="AX238"/>
  <c r="BQ238"/>
  <c r="CC238"/>
  <c r="BB238"/>
  <c r="BU238"/>
  <c r="CG238"/>
  <c r="AZ238"/>
  <c r="CE238"/>
  <c r="BS238"/>
  <c r="BG238"/>
  <c r="BZ238"/>
  <c r="CL238"/>
  <c r="CA238"/>
  <c r="CM238"/>
  <c r="BH238"/>
  <c r="CK238"/>
  <c r="BF238"/>
  <c r="BY238"/>
  <c r="E237" l="1"/>
  <c r="BI238"/>
  <c r="BK238" s="1"/>
  <c r="B237"/>
  <c r="BJ238" l="1"/>
  <c r="AH239" s="1"/>
  <c r="D238" l="1"/>
  <c r="BL238"/>
  <c r="BO238" l="1"/>
  <c r="AG239" s="1"/>
  <c r="BN238"/>
  <c r="BM238"/>
  <c r="AR239" l="1"/>
  <c r="AN239"/>
  <c r="AJ239"/>
  <c r="AQ239"/>
  <c r="AM239"/>
  <c r="AI239"/>
  <c r="AT239"/>
  <c r="AP239"/>
  <c r="AL239"/>
  <c r="AS239"/>
  <c r="AO239"/>
  <c r="AK239"/>
  <c r="C238"/>
  <c r="BT239" l="1"/>
  <c r="BA239"/>
  <c r="CF239"/>
  <c r="AX239"/>
  <c r="CC239"/>
  <c r="BQ239"/>
  <c r="AU239"/>
  <c r="AV239" s="1"/>
  <c r="CB239"/>
  <c r="AW239"/>
  <c r="BP239"/>
  <c r="BD239"/>
  <c r="BW239"/>
  <c r="CI239"/>
  <c r="BY239"/>
  <c r="BF239"/>
  <c r="CK239"/>
  <c r="BU239"/>
  <c r="BB239"/>
  <c r="CG239"/>
  <c r="CD239"/>
  <c r="BR239"/>
  <c r="AY239"/>
  <c r="BH239"/>
  <c r="CM239"/>
  <c r="CA239"/>
  <c r="BG239"/>
  <c r="BZ239"/>
  <c r="CL239"/>
  <c r="CH239"/>
  <c r="BV239"/>
  <c r="BC239"/>
  <c r="CE239"/>
  <c r="BS239"/>
  <c r="AZ239"/>
  <c r="BE239"/>
  <c r="CJ239"/>
  <c r="BX239"/>
  <c r="BI239" l="1"/>
  <c r="B238"/>
  <c r="E238"/>
  <c r="BJ239" l="1"/>
  <c r="AH240" s="1"/>
  <c r="BK239"/>
  <c r="D239" s="1"/>
  <c r="BL239" l="1"/>
  <c r="BO239" s="1"/>
  <c r="AG240" s="1"/>
  <c r="BM239" l="1"/>
  <c r="BN239"/>
  <c r="AR240" l="1"/>
  <c r="AN240"/>
  <c r="AJ240"/>
  <c r="AQ240"/>
  <c r="BE240" s="1"/>
  <c r="AM240"/>
  <c r="AI240"/>
  <c r="AT240"/>
  <c r="AP240"/>
  <c r="BW240" s="1"/>
  <c r="AL240"/>
  <c r="AS240"/>
  <c r="BZ240" s="1"/>
  <c r="AO240"/>
  <c r="AK240"/>
  <c r="CD240" s="1"/>
  <c r="BF240"/>
  <c r="C239"/>
  <c r="CE240"/>
  <c r="CC240"/>
  <c r="BV240"/>
  <c r="BB240"/>
  <c r="BP240"/>
  <c r="CF240"/>
  <c r="AY240"/>
  <c r="CM240"/>
  <c r="CA240"/>
  <c r="BH240"/>
  <c r="BC240"/>
  <c r="BT240"/>
  <c r="BG240"/>
  <c r="BS240"/>
  <c r="CK240"/>
  <c r="CB240"/>
  <c r="AW240"/>
  <c r="CJ240"/>
  <c r="BU240"/>
  <c r="CG240" l="1"/>
  <c r="BX240"/>
  <c r="AX240"/>
  <c r="BD240"/>
  <c r="CL240"/>
  <c r="BQ240"/>
  <c r="CI240"/>
  <c r="BA240"/>
  <c r="CH240"/>
  <c r="E239" s="1"/>
  <c r="BR240"/>
  <c r="BY240"/>
  <c r="AZ240"/>
  <c r="AU240"/>
  <c r="AV240" s="1"/>
  <c r="BI240"/>
  <c r="BK240" s="1"/>
  <c r="B239"/>
  <c r="BJ240" l="1"/>
  <c r="AH241" s="1"/>
  <c r="BL240" l="1"/>
  <c r="D240"/>
  <c r="BO240" l="1"/>
  <c r="AG241" s="1"/>
  <c r="BN240"/>
  <c r="BM240"/>
  <c r="AR241" l="1"/>
  <c r="AN241"/>
  <c r="AJ241"/>
  <c r="AQ241"/>
  <c r="AM241"/>
  <c r="AI241"/>
  <c r="AT241"/>
  <c r="AP241"/>
  <c r="AL241"/>
  <c r="AS241"/>
  <c r="AO241"/>
  <c r="AK241"/>
  <c r="C240"/>
  <c r="CK241" l="1"/>
  <c r="BY241"/>
  <c r="BF241"/>
  <c r="BX241"/>
  <c r="BE241"/>
  <c r="CJ241"/>
  <c r="CH241"/>
  <c r="BV241"/>
  <c r="BC241"/>
  <c r="BW241"/>
  <c r="CI241"/>
  <c r="BD241"/>
  <c r="BB241"/>
  <c r="CG241"/>
  <c r="BU241"/>
  <c r="CA241"/>
  <c r="CM241"/>
  <c r="BH241"/>
  <c r="AW241"/>
  <c r="CB241"/>
  <c r="BP241"/>
  <c r="AU241"/>
  <c r="AV241" s="1"/>
  <c r="CE241"/>
  <c r="BS241"/>
  <c r="AZ241"/>
  <c r="BT241"/>
  <c r="BA241"/>
  <c r="CF241"/>
  <c r="BQ241"/>
  <c r="AX241"/>
  <c r="CC241"/>
  <c r="BZ241"/>
  <c r="CL241"/>
  <c r="BG241"/>
  <c r="CD241"/>
  <c r="BR241"/>
  <c r="AY241"/>
  <c r="B240" l="1"/>
  <c r="BI241"/>
  <c r="BK241" s="1"/>
  <c r="E240"/>
  <c r="BJ241" l="1"/>
  <c r="AH242" s="1"/>
  <c r="D241" l="1"/>
  <c r="BL241"/>
  <c r="BO241" l="1"/>
  <c r="AG242" s="1"/>
  <c r="BM241"/>
  <c r="BN241"/>
  <c r="AR242" l="1"/>
  <c r="AN242"/>
  <c r="AJ242"/>
  <c r="AQ242"/>
  <c r="AM242"/>
  <c r="AI242"/>
  <c r="AT242"/>
  <c r="AP242"/>
  <c r="AL242"/>
  <c r="AS242"/>
  <c r="AO242"/>
  <c r="AK242"/>
  <c r="C241"/>
  <c r="CA242" l="1"/>
  <c r="CM242"/>
  <c r="BH242"/>
  <c r="BQ242"/>
  <c r="CC242"/>
  <c r="AX242"/>
  <c r="BF242"/>
  <c r="CK242"/>
  <c r="BY242"/>
  <c r="BR242"/>
  <c r="AY242"/>
  <c r="CD242"/>
  <c r="BB242"/>
  <c r="CG242"/>
  <c r="BU242"/>
  <c r="AW242"/>
  <c r="CB242"/>
  <c r="BP242"/>
  <c r="AU242"/>
  <c r="AV242" s="1"/>
  <c r="CI242"/>
  <c r="BW242"/>
  <c r="BD242"/>
  <c r="BT242"/>
  <c r="CF242"/>
  <c r="BA242"/>
  <c r="CJ242"/>
  <c r="BX242"/>
  <c r="BE242"/>
  <c r="CE242"/>
  <c r="BS242"/>
  <c r="AZ242"/>
  <c r="BC242"/>
  <c r="BV242"/>
  <c r="CH242"/>
  <c r="BZ242"/>
  <c r="CL242"/>
  <c r="BG242"/>
  <c r="E241" l="1"/>
  <c r="B241"/>
  <c r="BI242"/>
  <c r="BK242" s="1"/>
  <c r="BJ242" l="1"/>
  <c r="AH243" s="1"/>
  <c r="D242" l="1"/>
  <c r="BL242"/>
  <c r="BO242" l="1"/>
  <c r="AG243" s="1"/>
  <c r="BN242"/>
  <c r="BM242"/>
  <c r="AR243" l="1"/>
  <c r="AN243"/>
  <c r="AJ243"/>
  <c r="AQ243"/>
  <c r="AM243"/>
  <c r="AI243"/>
  <c r="AT243"/>
  <c r="AP243"/>
  <c r="AL243"/>
  <c r="AS243"/>
  <c r="AO243"/>
  <c r="AK243"/>
  <c r="C242"/>
  <c r="AW243" l="1"/>
  <c r="BP243"/>
  <c r="CB243"/>
  <c r="AU243"/>
  <c r="AV243" s="1"/>
  <c r="BS243"/>
  <c r="AZ243"/>
  <c r="CE243"/>
  <c r="BA243"/>
  <c r="BT243"/>
  <c r="CF243"/>
  <c r="CG243"/>
  <c r="BU243"/>
  <c r="BB243"/>
  <c r="CA243"/>
  <c r="BH243"/>
  <c r="CM243"/>
  <c r="CH243"/>
  <c r="BV243"/>
  <c r="BC243"/>
  <c r="BR243"/>
  <c r="CD243"/>
  <c r="AY243"/>
  <c r="BD243"/>
  <c r="CI243"/>
  <c r="BW243"/>
  <c r="BE243"/>
  <c r="BX243"/>
  <c r="CJ243"/>
  <c r="CL243"/>
  <c r="BZ243"/>
  <c r="BG243"/>
  <c r="BF243"/>
  <c r="BY243"/>
  <c r="CK243"/>
  <c r="AX243"/>
  <c r="BQ243"/>
  <c r="CC243"/>
  <c r="E242" l="1"/>
  <c r="BI243"/>
  <c r="BK243" s="1"/>
  <c r="B242"/>
  <c r="BJ243" l="1"/>
  <c r="AH244" s="1"/>
  <c r="D243" l="1"/>
  <c r="BL243"/>
  <c r="BO243" l="1"/>
  <c r="AG244" s="1"/>
  <c r="BM243"/>
  <c r="BN243"/>
  <c r="AR244" l="1"/>
  <c r="AN244"/>
  <c r="AJ244"/>
  <c r="AQ244"/>
  <c r="AM244"/>
  <c r="AI244"/>
  <c r="AT244"/>
  <c r="AP244"/>
  <c r="AL244"/>
  <c r="AS244"/>
  <c r="AO244"/>
  <c r="AK244"/>
  <c r="C243"/>
  <c r="BB244" l="1"/>
  <c r="CG244"/>
  <c r="BU244"/>
  <c r="CK244"/>
  <c r="BF244"/>
  <c r="BY244"/>
  <c r="BC244"/>
  <c r="CH244"/>
  <c r="BV244"/>
  <c r="BE244"/>
  <c r="BX244"/>
  <c r="CJ244"/>
  <c r="CC244"/>
  <c r="BQ244"/>
  <c r="AX244"/>
  <c r="BT244"/>
  <c r="CF244"/>
  <c r="BA244"/>
  <c r="CM244"/>
  <c r="BH244"/>
  <c r="CA244"/>
  <c r="BR244"/>
  <c r="AY244"/>
  <c r="CD244"/>
  <c r="CE244"/>
  <c r="BS244"/>
  <c r="AZ244"/>
  <c r="AU244"/>
  <c r="AV244" s="1"/>
  <c r="BP244"/>
  <c r="CB244"/>
  <c r="AW244"/>
  <c r="BZ244"/>
  <c r="BG244"/>
  <c r="CL244"/>
  <c r="CI244"/>
  <c r="BW244"/>
  <c r="BD244"/>
  <c r="E243" l="1"/>
  <c r="BI244"/>
  <c r="B243"/>
  <c r="BJ244" l="1"/>
  <c r="AH245" s="1"/>
  <c r="BK244"/>
  <c r="BL244" s="1"/>
  <c r="D244" l="1"/>
  <c r="BO244"/>
  <c r="AG245" s="1"/>
  <c r="BM244"/>
  <c r="BN244"/>
  <c r="AR245" l="1"/>
  <c r="AN245"/>
  <c r="AJ245"/>
  <c r="AQ245"/>
  <c r="AM245"/>
  <c r="AI245"/>
  <c r="AT245"/>
  <c r="AP245"/>
  <c r="AL245"/>
  <c r="AS245"/>
  <c r="AO245"/>
  <c r="AK245"/>
  <c r="C244"/>
  <c r="BJ245" l="1"/>
  <c r="AH246" s="1"/>
  <c r="BR245"/>
  <c r="AY245"/>
  <c r="CD245"/>
  <c r="BH245"/>
  <c r="CA245"/>
  <c r="CM245"/>
  <c r="CK245"/>
  <c r="BF245"/>
  <c r="BY245"/>
  <c r="AW245"/>
  <c r="CB245"/>
  <c r="AU245"/>
  <c r="AV245" s="1"/>
  <c r="BP245"/>
  <c r="BZ245"/>
  <c r="BG245"/>
  <c r="CL245"/>
  <c r="CJ245"/>
  <c r="BE245"/>
  <c r="BX245"/>
  <c r="BA245"/>
  <c r="CF245"/>
  <c r="BT245"/>
  <c r="AZ245"/>
  <c r="BS245"/>
  <c r="CE245"/>
  <c r="CC245"/>
  <c r="BQ245"/>
  <c r="AX245"/>
  <c r="BB245"/>
  <c r="CG245"/>
  <c r="BU245"/>
  <c r="BC245"/>
  <c r="BV245"/>
  <c r="CH245"/>
  <c r="CI245"/>
  <c r="BD245"/>
  <c r="BW245"/>
  <c r="BI245" l="1"/>
  <c r="B244"/>
  <c r="E244"/>
  <c r="BK245" l="1"/>
  <c r="BL245" s="1"/>
  <c r="BN245" l="1"/>
  <c r="BM245"/>
  <c r="BO245"/>
  <c r="AG246" s="1"/>
  <c r="D245"/>
  <c r="AR246" l="1"/>
  <c r="AN246"/>
  <c r="AJ246"/>
  <c r="AQ246"/>
  <c r="AM246"/>
  <c r="AI246"/>
  <c r="AT246"/>
  <c r="AP246"/>
  <c r="AL246"/>
  <c r="AS246"/>
  <c r="AO246"/>
  <c r="AK246"/>
  <c r="BR246" s="1"/>
  <c r="CA246"/>
  <c r="BG246"/>
  <c r="C245"/>
  <c r="BT246"/>
  <c r="BB246"/>
  <c r="AX246"/>
  <c r="AZ246"/>
  <c r="BD246"/>
  <c r="AW246"/>
  <c r="BX246"/>
  <c r="BF246"/>
  <c r="BC246"/>
  <c r="CL246"/>
  <c r="BU246"/>
  <c r="CF246"/>
  <c r="CI246"/>
  <c r="BE246"/>
  <c r="CH246"/>
  <c r="BV246" l="1"/>
  <c r="CM246"/>
  <c r="CJ246"/>
  <c r="BQ246"/>
  <c r="AY246"/>
  <c r="BP246"/>
  <c r="BA246"/>
  <c r="BZ246"/>
  <c r="BW246"/>
  <c r="CC246"/>
  <c r="CD246"/>
  <c r="BY246"/>
  <c r="CG246"/>
  <c r="CE246"/>
  <c r="BH246"/>
  <c r="BI246" s="1"/>
  <c r="BK246" s="1"/>
  <c r="BS246"/>
  <c r="AU246"/>
  <c r="AV246" s="1"/>
  <c r="CB246"/>
  <c r="CK246"/>
  <c r="B245" l="1"/>
  <c r="E245"/>
  <c r="BL246"/>
  <c r="BN246" s="1"/>
  <c r="BJ246"/>
  <c r="AH247" s="1"/>
  <c r="BM246" l="1"/>
  <c r="D246"/>
  <c r="BO246"/>
  <c r="AG247" s="1"/>
  <c r="AR247" l="1"/>
  <c r="AN247"/>
  <c r="AJ247"/>
  <c r="AQ247"/>
  <c r="AM247"/>
  <c r="AI247"/>
  <c r="AT247"/>
  <c r="AP247"/>
  <c r="AL247"/>
  <c r="AS247"/>
  <c r="AO247"/>
  <c r="AK247"/>
  <c r="CA247"/>
  <c r="BX247"/>
  <c r="BT247"/>
  <c r="BP247"/>
  <c r="BU247"/>
  <c r="BR247"/>
  <c r="C246"/>
  <c r="BJ247"/>
  <c r="AH248" s="1"/>
  <c r="BF247" l="1"/>
  <c r="CH247"/>
  <c r="CE247"/>
  <c r="CL247"/>
  <c r="CI247"/>
  <c r="AY247"/>
  <c r="BW247"/>
  <c r="CM247"/>
  <c r="BB247"/>
  <c r="BG247"/>
  <c r="CG247"/>
  <c r="CB247"/>
  <c r="BE247"/>
  <c r="CD247"/>
  <c r="AW247"/>
  <c r="BD247"/>
  <c r="CJ247"/>
  <c r="BZ247"/>
  <c r="AU247"/>
  <c r="AV247" s="1"/>
  <c r="BQ247"/>
  <c r="AZ247"/>
  <c r="BH247"/>
  <c r="BC247"/>
  <c r="CF247"/>
  <c r="CK247"/>
  <c r="BA247"/>
  <c r="AX247"/>
  <c r="CC247"/>
  <c r="BS247"/>
  <c r="BY247"/>
  <c r="BV247"/>
  <c r="BI247" l="1"/>
  <c r="B246"/>
  <c r="E246"/>
  <c r="BK247" l="1"/>
  <c r="D247" s="1"/>
  <c r="BL247" l="1"/>
  <c r="BN247" s="1"/>
  <c r="BJ248"/>
  <c r="AH249" s="1"/>
  <c r="BM247" l="1"/>
  <c r="BO247"/>
  <c r="AG248" s="1"/>
  <c r="AR248" l="1"/>
  <c r="BY248" s="1"/>
  <c r="AN248"/>
  <c r="AJ248"/>
  <c r="AQ248"/>
  <c r="BX248" s="1"/>
  <c r="AM248"/>
  <c r="BA248" s="1"/>
  <c r="AI248"/>
  <c r="AT248"/>
  <c r="CA248" s="1"/>
  <c r="AP248"/>
  <c r="AL248"/>
  <c r="CE248" s="1"/>
  <c r="AS248"/>
  <c r="AO248"/>
  <c r="AK248"/>
  <c r="BS248"/>
  <c r="C247"/>
  <c r="CC248"/>
  <c r="CD248"/>
  <c r="BZ248"/>
  <c r="BP248"/>
  <c r="CF248"/>
  <c r="BW248"/>
  <c r="BV248"/>
  <c r="BU248"/>
  <c r="AX248"/>
  <c r="BG248"/>
  <c r="BE248"/>
  <c r="CJ248"/>
  <c r="CL248"/>
  <c r="BB248"/>
  <c r="BD248"/>
  <c r="BR248"/>
  <c r="BT248" l="1"/>
  <c r="BH248"/>
  <c r="AZ248"/>
  <c r="CK248"/>
  <c r="CM248"/>
  <c r="CG248"/>
  <c r="BF248"/>
  <c r="AY248"/>
  <c r="AU248"/>
  <c r="AV248" s="1"/>
  <c r="AW248"/>
  <c r="CB248"/>
  <c r="BQ248"/>
  <c r="CI248"/>
  <c r="CH248"/>
  <c r="BC248"/>
  <c r="B247"/>
  <c r="BI248" l="1"/>
  <c r="E247"/>
  <c r="BK248"/>
  <c r="D248" s="1"/>
  <c r="BL248" l="1"/>
  <c r="BN248" s="1"/>
  <c r="BM248" l="1"/>
  <c r="BO248"/>
  <c r="AG249" s="1"/>
  <c r="BJ249"/>
  <c r="AH250" s="1"/>
  <c r="AR249" l="1"/>
  <c r="BY249" s="1"/>
  <c r="AN249"/>
  <c r="AJ249"/>
  <c r="AQ249"/>
  <c r="AM249"/>
  <c r="BA249" s="1"/>
  <c r="AI249"/>
  <c r="AT249"/>
  <c r="BH249" s="1"/>
  <c r="AP249"/>
  <c r="AL249"/>
  <c r="AZ249" s="1"/>
  <c r="AS249"/>
  <c r="AO249"/>
  <c r="BV249" s="1"/>
  <c r="AK249"/>
  <c r="C248"/>
  <c r="AW249"/>
  <c r="BW249"/>
  <c r="BX249"/>
  <c r="BB249"/>
  <c r="BQ249"/>
  <c r="BR249"/>
  <c r="BG249"/>
  <c r="CD249"/>
  <c r="CI249"/>
  <c r="BU249"/>
  <c r="CM249"/>
  <c r="CG249"/>
  <c r="BZ249"/>
  <c r="CA249"/>
  <c r="BE249"/>
  <c r="AX249"/>
  <c r="BD249"/>
  <c r="CE249" l="1"/>
  <c r="BS249"/>
  <c r="AU249"/>
  <c r="AV249" s="1"/>
  <c r="CB249"/>
  <c r="BP249"/>
  <c r="CC249"/>
  <c r="CL249"/>
  <c r="AY249"/>
  <c r="BT249"/>
  <c r="B248" s="1"/>
  <c r="BF249"/>
  <c r="CF249"/>
  <c r="CJ249"/>
  <c r="CK249"/>
  <c r="BC249"/>
  <c r="BI249" s="1"/>
  <c r="CH249"/>
  <c r="BJ250"/>
  <c r="AH251" s="1"/>
  <c r="E248" l="1"/>
  <c r="BK249"/>
  <c r="BL249" s="1"/>
  <c r="BN249" l="1"/>
  <c r="BO249"/>
  <c r="AG250" s="1"/>
  <c r="BM249"/>
  <c r="D249"/>
  <c r="AR250" l="1"/>
  <c r="AN250"/>
  <c r="AJ250"/>
  <c r="BQ250" s="1"/>
  <c r="AQ250"/>
  <c r="AM250"/>
  <c r="AI250"/>
  <c r="AT250"/>
  <c r="CM250" s="1"/>
  <c r="AP250"/>
  <c r="AL250"/>
  <c r="CE250" s="1"/>
  <c r="AS250"/>
  <c r="BZ250" s="1"/>
  <c r="AO250"/>
  <c r="AK250"/>
  <c r="BV250"/>
  <c r="C249"/>
  <c r="CI250"/>
  <c r="BT250"/>
  <c r="CG250"/>
  <c r="AW250"/>
  <c r="BX250"/>
  <c r="BY250"/>
  <c r="BR250"/>
  <c r="CH250"/>
  <c r="BG250"/>
  <c r="BC250"/>
  <c r="BD250"/>
  <c r="BF250"/>
  <c r="CL250"/>
  <c r="BS250"/>
  <c r="BW250"/>
  <c r="BE250"/>
  <c r="BB250"/>
  <c r="CK250"/>
  <c r="BP250" l="1"/>
  <c r="AU250"/>
  <c r="AV250" s="1"/>
  <c r="BU250"/>
  <c r="CB250"/>
  <c r="CF250"/>
  <c r="CD250"/>
  <c r="CJ250"/>
  <c r="CA250"/>
  <c r="AY250"/>
  <c r="CC250"/>
  <c r="AZ250"/>
  <c r="BH250"/>
  <c r="AX250"/>
  <c r="BA250"/>
  <c r="B249" l="1"/>
  <c r="BI250"/>
  <c r="E249"/>
  <c r="BK250"/>
  <c r="BL250" s="1"/>
  <c r="BO250" l="1"/>
  <c r="AG251" s="1"/>
  <c r="BN250"/>
  <c r="BM250"/>
  <c r="D250"/>
  <c r="AR251" l="1"/>
  <c r="CK251" s="1"/>
  <c r="AN251"/>
  <c r="AJ251"/>
  <c r="AX251" s="1"/>
  <c r="AQ251"/>
  <c r="AM251"/>
  <c r="BT251" s="1"/>
  <c r="AI251"/>
  <c r="AT251"/>
  <c r="AP251"/>
  <c r="AL251"/>
  <c r="CE251" s="1"/>
  <c r="AS251"/>
  <c r="AO251"/>
  <c r="CH251" s="1"/>
  <c r="AK251"/>
  <c r="AY251" s="1"/>
  <c r="BP251"/>
  <c r="C250"/>
  <c r="CC251"/>
  <c r="BD251"/>
  <c r="CA251"/>
  <c r="BZ251"/>
  <c r="BE251"/>
  <c r="BB251"/>
  <c r="BX251"/>
  <c r="BR251"/>
  <c r="CD251"/>
  <c r="AZ251"/>
  <c r="CI251"/>
  <c r="BC251" l="1"/>
  <c r="CF251"/>
  <c r="BW251"/>
  <c r="BV251"/>
  <c r="BF251"/>
  <c r="CM251"/>
  <c r="BG251"/>
  <c r="CB251"/>
  <c r="CG251"/>
  <c r="BH251"/>
  <c r="AW251"/>
  <c r="BQ251"/>
  <c r="BU251"/>
  <c r="CL251"/>
  <c r="AU251"/>
  <c r="AV251" s="1"/>
  <c r="CJ251"/>
  <c r="BS251"/>
  <c r="BA251"/>
  <c r="BY251"/>
  <c r="BJ252"/>
  <c r="E250" l="1"/>
  <c r="BI251"/>
  <c r="BK251" s="1"/>
  <c r="B250"/>
  <c r="BL251"/>
  <c r="BJ251"/>
  <c r="AH252" s="1"/>
  <c r="D251" l="1"/>
  <c r="AH253"/>
  <c r="BO251"/>
  <c r="AG252" s="1"/>
  <c r="BN251"/>
  <c r="BM251"/>
  <c r="AR252" l="1"/>
  <c r="AN252"/>
  <c r="AJ252"/>
  <c r="AQ252"/>
  <c r="AM252"/>
  <c r="AI252"/>
  <c r="AT252"/>
  <c r="AP252"/>
  <c r="AL252"/>
  <c r="AS252"/>
  <c r="AO252"/>
  <c r="AK252"/>
  <c r="C251"/>
  <c r="BW252" l="1"/>
  <c r="BD252"/>
  <c r="CI252"/>
  <c r="AZ252"/>
  <c r="CE252"/>
  <c r="BS252"/>
  <c r="BE252"/>
  <c r="CJ252"/>
  <c r="BX252"/>
  <c r="BZ252"/>
  <c r="CL252"/>
  <c r="BG252"/>
  <c r="AX252"/>
  <c r="BQ252"/>
  <c r="CC252"/>
  <c r="BY252"/>
  <c r="CK252"/>
  <c r="BF252"/>
  <c r="CG252"/>
  <c r="BU252"/>
  <c r="BB252"/>
  <c r="BH252"/>
  <c r="CM252"/>
  <c r="CA252"/>
  <c r="BV252"/>
  <c r="BC252"/>
  <c r="CH252"/>
  <c r="BA252"/>
  <c r="BT252"/>
  <c r="CF252"/>
  <c r="BR252"/>
  <c r="AY252"/>
  <c r="CD252"/>
  <c r="CB252"/>
  <c r="AW252"/>
  <c r="AU252"/>
  <c r="AV252" s="1"/>
  <c r="BP252"/>
  <c r="BJ253"/>
  <c r="AH254" s="1"/>
  <c r="B251" l="1"/>
  <c r="E251"/>
  <c r="BI252"/>
  <c r="BK252" s="1"/>
  <c r="D252" l="1"/>
  <c r="BL252"/>
  <c r="BM252" l="1"/>
  <c r="BO252"/>
  <c r="AG253" s="1"/>
  <c r="BN252"/>
  <c r="AR253" l="1"/>
  <c r="AN253"/>
  <c r="AJ253"/>
  <c r="AQ253"/>
  <c r="AM253"/>
  <c r="AI253"/>
  <c r="AT253"/>
  <c r="AP253"/>
  <c r="AL253"/>
  <c r="AS253"/>
  <c r="AO253"/>
  <c r="AK253"/>
  <c r="C252"/>
  <c r="CA253" l="1"/>
  <c r="CM253"/>
  <c r="BH253"/>
  <c r="AW253"/>
  <c r="BP253"/>
  <c r="CB253"/>
  <c r="AU253"/>
  <c r="AV253" s="1"/>
  <c r="BQ253"/>
  <c r="CC253"/>
  <c r="AX253"/>
  <c r="BV253"/>
  <c r="CH253"/>
  <c r="BC253"/>
  <c r="CL253"/>
  <c r="BZ253"/>
  <c r="BG253"/>
  <c r="BB253"/>
  <c r="BU253"/>
  <c r="CG253"/>
  <c r="CF253"/>
  <c r="BA253"/>
  <c r="BT253"/>
  <c r="AY253"/>
  <c r="BR253"/>
  <c r="CD253"/>
  <c r="BW253"/>
  <c r="CI253"/>
  <c r="BD253"/>
  <c r="CE253"/>
  <c r="AZ253"/>
  <c r="BS253"/>
  <c r="BE253"/>
  <c r="BX253"/>
  <c r="CJ253"/>
  <c r="BF253"/>
  <c r="CK253"/>
  <c r="BY253"/>
  <c r="B252" l="1"/>
  <c r="E252"/>
  <c r="BI253"/>
  <c r="BK253" s="1"/>
  <c r="D253" l="1"/>
  <c r="BL253"/>
  <c r="BO253" l="1"/>
  <c r="AG254" s="1"/>
  <c r="BM253"/>
  <c r="BN253"/>
  <c r="BJ255"/>
  <c r="AR254" l="1"/>
  <c r="AN254"/>
  <c r="AJ254"/>
  <c r="AQ254"/>
  <c r="AM254"/>
  <c r="AI254"/>
  <c r="AT254"/>
  <c r="AP254"/>
  <c r="AL254"/>
  <c r="AS254"/>
  <c r="AO254"/>
  <c r="AK254"/>
  <c r="C253"/>
  <c r="BR254" l="1"/>
  <c r="CD254"/>
  <c r="AY254"/>
  <c r="CE254"/>
  <c r="BS254"/>
  <c r="AZ254"/>
  <c r="AX254"/>
  <c r="CC254"/>
  <c r="BQ254"/>
  <c r="CM254"/>
  <c r="CA254"/>
  <c r="BH254"/>
  <c r="BA254"/>
  <c r="CF254"/>
  <c r="BT254"/>
  <c r="AU254"/>
  <c r="AV254" s="1"/>
  <c r="BP254"/>
  <c r="AW254"/>
  <c r="CB254"/>
  <c r="BG254"/>
  <c r="BZ254"/>
  <c r="CL254"/>
  <c r="BX254"/>
  <c r="BE254"/>
  <c r="CJ254"/>
  <c r="BF254"/>
  <c r="CK254"/>
  <c r="BY254"/>
  <c r="BB254"/>
  <c r="BU254"/>
  <c r="CG254"/>
  <c r="CH254"/>
  <c r="BV254"/>
  <c r="BC254"/>
  <c r="CI254"/>
  <c r="BW254"/>
  <c r="BD254"/>
  <c r="E253" l="1"/>
  <c r="B253"/>
  <c r="BI254"/>
  <c r="BK254" s="1"/>
  <c r="BJ254" l="1"/>
  <c r="AH255" s="1"/>
  <c r="AH256" l="1"/>
  <c r="BL254"/>
  <c r="D254"/>
  <c r="BO254" l="1"/>
  <c r="AG255" s="1"/>
  <c r="BM254"/>
  <c r="BN254"/>
  <c r="AR255" l="1"/>
  <c r="AN255"/>
  <c r="AJ255"/>
  <c r="AQ255"/>
  <c r="AM255"/>
  <c r="AI255"/>
  <c r="AT255"/>
  <c r="AP255"/>
  <c r="AL255"/>
  <c r="AS255"/>
  <c r="AO255"/>
  <c r="AK255"/>
  <c r="C254"/>
  <c r="AW255" l="1"/>
  <c r="BP255"/>
  <c r="AU255"/>
  <c r="AV255" s="1"/>
  <c r="CB255"/>
  <c r="BU255"/>
  <c r="CG255"/>
  <c r="BB255"/>
  <c r="BA255"/>
  <c r="BT255"/>
  <c r="CF255"/>
  <c r="CA255"/>
  <c r="BH255"/>
  <c r="CM255"/>
  <c r="BF255"/>
  <c r="BY255"/>
  <c r="CK255"/>
  <c r="BC255"/>
  <c r="BV255"/>
  <c r="CH255"/>
  <c r="CL255"/>
  <c r="BZ255"/>
  <c r="BG255"/>
  <c r="BE255"/>
  <c r="BX255"/>
  <c r="CJ255"/>
  <c r="BQ255"/>
  <c r="AX255"/>
  <c r="CC255"/>
  <c r="CE255"/>
  <c r="BS255"/>
  <c r="AZ255"/>
  <c r="CD255"/>
  <c r="AY255"/>
  <c r="BR255"/>
  <c r="BW255"/>
  <c r="BD255"/>
  <c r="CI255"/>
  <c r="BJ257"/>
  <c r="BI255" l="1"/>
  <c r="BK255" s="1"/>
  <c r="E254"/>
  <c r="B254"/>
  <c r="BL255" l="1"/>
  <c r="D255" l="1"/>
  <c r="BO255"/>
  <c r="AG256" s="1"/>
  <c r="BN255"/>
  <c r="BM255"/>
  <c r="AR256" l="1"/>
  <c r="AN256"/>
  <c r="AJ256"/>
  <c r="AQ256"/>
  <c r="AM256"/>
  <c r="AI256"/>
  <c r="AT256"/>
  <c r="AP256"/>
  <c r="AL256"/>
  <c r="AS256"/>
  <c r="AO256"/>
  <c r="AK256"/>
  <c r="C255"/>
  <c r="BJ258"/>
  <c r="BA256" l="1"/>
  <c r="BT256"/>
  <c r="CF256"/>
  <c r="CM256"/>
  <c r="CA256"/>
  <c r="BH256"/>
  <c r="CJ256"/>
  <c r="BE256"/>
  <c r="BX256"/>
  <c r="BB256"/>
  <c r="CG256"/>
  <c r="BU256"/>
  <c r="BY256"/>
  <c r="CK256"/>
  <c r="BF256"/>
  <c r="CB256"/>
  <c r="AU256"/>
  <c r="AV256" s="1"/>
  <c r="AW256"/>
  <c r="BP256"/>
  <c r="BD256"/>
  <c r="CI256"/>
  <c r="BW256"/>
  <c r="BG256"/>
  <c r="BZ256"/>
  <c r="CL256"/>
  <c r="CC256"/>
  <c r="AX256"/>
  <c r="BQ256"/>
  <c r="CD256"/>
  <c r="BR256"/>
  <c r="AY256"/>
  <c r="AZ256"/>
  <c r="BS256"/>
  <c r="CE256"/>
  <c r="CH256"/>
  <c r="BC256"/>
  <c r="BV256"/>
  <c r="B255" l="1"/>
  <c r="BI256"/>
  <c r="BK256" s="1"/>
  <c r="E255"/>
  <c r="D256" l="1"/>
  <c r="BJ256"/>
  <c r="AH257" s="1"/>
  <c r="BL256" l="1"/>
  <c r="BO256" s="1"/>
  <c r="AG257" s="1"/>
  <c r="AH258"/>
  <c r="BN256"/>
  <c r="BM256" l="1"/>
  <c r="AH259"/>
  <c r="AR257" l="1"/>
  <c r="AN257"/>
  <c r="AJ257"/>
  <c r="AQ257"/>
  <c r="AM257"/>
  <c r="AI257"/>
  <c r="BP257" s="1"/>
  <c r="AT257"/>
  <c r="AP257"/>
  <c r="AL257"/>
  <c r="AS257"/>
  <c r="BZ257" s="1"/>
  <c r="AO257"/>
  <c r="AK257"/>
  <c r="BR257" s="1"/>
  <c r="BQ257"/>
  <c r="BX257"/>
  <c r="BU257"/>
  <c r="C256"/>
  <c r="BA257" l="1"/>
  <c r="BD257"/>
  <c r="BF257"/>
  <c r="CH257"/>
  <c r="AZ257"/>
  <c r="BH257"/>
  <c r="BG257"/>
  <c r="CL257"/>
  <c r="CI257"/>
  <c r="AY257"/>
  <c r="BC257"/>
  <c r="AW257"/>
  <c r="CG257"/>
  <c r="CJ257"/>
  <c r="BT257"/>
  <c r="BS257"/>
  <c r="CM257"/>
  <c r="BW257"/>
  <c r="CD257"/>
  <c r="CB257"/>
  <c r="BE257"/>
  <c r="CK257"/>
  <c r="CF257"/>
  <c r="CE257"/>
  <c r="BB257"/>
  <c r="AU257"/>
  <c r="AV257" s="1"/>
  <c r="BV257"/>
  <c r="CC257"/>
  <c r="AX257"/>
  <c r="BY257"/>
  <c r="CA257"/>
  <c r="BI257" l="1"/>
  <c r="E256"/>
  <c r="B256"/>
  <c r="BJ260"/>
  <c r="BK257" l="1"/>
  <c r="BL257" s="1"/>
  <c r="BM257" l="1"/>
  <c r="BO257"/>
  <c r="AG258" s="1"/>
  <c r="BN257"/>
  <c r="D257"/>
  <c r="AR258" l="1"/>
  <c r="AN258"/>
  <c r="BU258" s="1"/>
  <c r="AJ258"/>
  <c r="AQ258"/>
  <c r="AM258"/>
  <c r="AI258"/>
  <c r="AT258"/>
  <c r="CA258" s="1"/>
  <c r="AP258"/>
  <c r="BD258" s="1"/>
  <c r="AL258"/>
  <c r="AS258"/>
  <c r="AO258"/>
  <c r="BC258" s="1"/>
  <c r="AK258"/>
  <c r="CH258"/>
  <c r="BG258"/>
  <c r="AZ258"/>
  <c r="C257"/>
  <c r="BE258"/>
  <c r="BA258"/>
  <c r="BP258"/>
  <c r="BQ258"/>
  <c r="AY258"/>
  <c r="BY258"/>
  <c r="BV258"/>
  <c r="BH258" l="1"/>
  <c r="CG258"/>
  <c r="BB258"/>
  <c r="CK258"/>
  <c r="BW258"/>
  <c r="CD258"/>
  <c r="CB258"/>
  <c r="CF258"/>
  <c r="AW258"/>
  <c r="BS258"/>
  <c r="BT258"/>
  <c r="BZ258"/>
  <c r="BX258"/>
  <c r="CC258"/>
  <c r="AU258"/>
  <c r="AV258" s="1"/>
  <c r="CM258"/>
  <c r="CE258"/>
  <c r="CL258"/>
  <c r="AX258"/>
  <c r="BF258"/>
  <c r="CJ258"/>
  <c r="CI258"/>
  <c r="BR258"/>
  <c r="B257" l="1"/>
  <c r="E257"/>
  <c r="BI258"/>
  <c r="BK258" s="1"/>
  <c r="BL258" s="1"/>
  <c r="BN258" l="1"/>
  <c r="BM258"/>
  <c r="BO258"/>
  <c r="AG259" s="1"/>
  <c r="D258"/>
  <c r="AR259" l="1"/>
  <c r="BY259" s="1"/>
  <c r="AN259"/>
  <c r="BB259" s="1"/>
  <c r="AJ259"/>
  <c r="CC259" s="1"/>
  <c r="AQ259"/>
  <c r="BE259" s="1"/>
  <c r="AM259"/>
  <c r="AI259"/>
  <c r="AT259"/>
  <c r="AP259"/>
  <c r="AL259"/>
  <c r="AS259"/>
  <c r="BG259" s="1"/>
  <c r="AO259"/>
  <c r="AK259"/>
  <c r="CD259" s="1"/>
  <c r="C258"/>
  <c r="CI259"/>
  <c r="BA259"/>
  <c r="CE259"/>
  <c r="CL259"/>
  <c r="CF259"/>
  <c r="AX259"/>
  <c r="CM259"/>
  <c r="CG259"/>
  <c r="BV259"/>
  <c r="CJ259" l="1"/>
  <c r="BQ259"/>
  <c r="BR259"/>
  <c r="BU259"/>
  <c r="BX259"/>
  <c r="BT259"/>
  <c r="BZ259"/>
  <c r="AU259"/>
  <c r="AV259" s="1"/>
  <c r="CB259"/>
  <c r="BW259"/>
  <c r="BD259"/>
  <c r="BP259"/>
  <c r="BF259"/>
  <c r="CH259"/>
  <c r="BH259"/>
  <c r="BS259"/>
  <c r="AY259"/>
  <c r="AW259"/>
  <c r="BC259"/>
  <c r="CA259"/>
  <c r="B258" s="1"/>
  <c r="AZ259"/>
  <c r="CK259"/>
  <c r="E258" s="1"/>
  <c r="BJ259"/>
  <c r="AH260" s="1"/>
  <c r="BJ262"/>
  <c r="BI259" l="1"/>
  <c r="BK259" s="1"/>
  <c r="BL259" s="1"/>
  <c r="AH261"/>
  <c r="D259" l="1"/>
  <c r="BO259"/>
  <c r="AG260" s="1"/>
  <c r="BM259"/>
  <c r="BN259"/>
  <c r="AR260" l="1"/>
  <c r="AN260"/>
  <c r="AJ260"/>
  <c r="AQ260"/>
  <c r="AM260"/>
  <c r="AI260"/>
  <c r="AT260"/>
  <c r="AP260"/>
  <c r="AL260"/>
  <c r="AS260"/>
  <c r="AO260"/>
  <c r="AK260"/>
  <c r="C259"/>
  <c r="CC260" l="1"/>
  <c r="BQ260"/>
  <c r="AX260"/>
  <c r="AZ260"/>
  <c r="BS260"/>
  <c r="CE260"/>
  <c r="BY260"/>
  <c r="BF260"/>
  <c r="CK260"/>
  <c r="BU260"/>
  <c r="CG260"/>
  <c r="BB260"/>
  <c r="AU260"/>
  <c r="AV260" s="1"/>
  <c r="AW260"/>
  <c r="BP260"/>
  <c r="CB260"/>
  <c r="BH260"/>
  <c r="CA260"/>
  <c r="CM260"/>
  <c r="BZ260"/>
  <c r="CL260"/>
  <c r="BG260"/>
  <c r="CI260"/>
  <c r="BD260"/>
  <c r="BW260"/>
  <c r="CH260"/>
  <c r="BC260"/>
  <c r="BV260"/>
  <c r="CJ260"/>
  <c r="BX260"/>
  <c r="BE260"/>
  <c r="BR260"/>
  <c r="AY260"/>
  <c r="CD260"/>
  <c r="CF260"/>
  <c r="BA260"/>
  <c r="BT260"/>
  <c r="BJ263"/>
  <c r="B259" l="1"/>
  <c r="E259"/>
  <c r="BI260"/>
  <c r="BK260" s="1"/>
  <c r="D260" l="1"/>
  <c r="BL260" l="1"/>
  <c r="BO260" s="1"/>
  <c r="AG261" s="1"/>
  <c r="BN260" l="1"/>
  <c r="BM260"/>
  <c r="AR261" l="1"/>
  <c r="AN261"/>
  <c r="AJ261"/>
  <c r="AQ261"/>
  <c r="BX261" s="1"/>
  <c r="AM261"/>
  <c r="AI261"/>
  <c r="AT261"/>
  <c r="AP261"/>
  <c r="AL261"/>
  <c r="AS261"/>
  <c r="AO261"/>
  <c r="AK261"/>
  <c r="BR261" s="1"/>
  <c r="BU261"/>
  <c r="C260"/>
  <c r="BA261" l="1"/>
  <c r="BD261"/>
  <c r="CK261"/>
  <c r="BC261"/>
  <c r="BH261"/>
  <c r="BY261"/>
  <c r="AZ261"/>
  <c r="CC261"/>
  <c r="CJ261"/>
  <c r="CL261"/>
  <c r="CH261"/>
  <c r="AW261"/>
  <c r="BG261"/>
  <c r="BZ261"/>
  <c r="CM261"/>
  <c r="BW261"/>
  <c r="BB261"/>
  <c r="CB261"/>
  <c r="BF261"/>
  <c r="BT261"/>
  <c r="BV261"/>
  <c r="BE261"/>
  <c r="CD261"/>
  <c r="CG261"/>
  <c r="CF261"/>
  <c r="AX261"/>
  <c r="BQ261"/>
  <c r="CE261"/>
  <c r="AY261"/>
  <c r="AU261"/>
  <c r="AV261" s="1"/>
  <c r="CA261"/>
  <c r="BP261"/>
  <c r="BS261"/>
  <c r="CI261"/>
  <c r="BI261" l="1"/>
  <c r="BK261" s="1"/>
  <c r="E260"/>
  <c r="B260"/>
  <c r="BJ261"/>
  <c r="AH262" s="1"/>
  <c r="BL261" l="1"/>
  <c r="BN261" s="1"/>
  <c r="D261"/>
  <c r="AH263"/>
  <c r="BJ265"/>
  <c r="BO261" l="1"/>
  <c r="AG262" s="1"/>
  <c r="BM261"/>
  <c r="AH264"/>
  <c r="AR262" l="1"/>
  <c r="AN262"/>
  <c r="AJ262"/>
  <c r="AQ262"/>
  <c r="AM262"/>
  <c r="AI262"/>
  <c r="AT262"/>
  <c r="AP262"/>
  <c r="AL262"/>
  <c r="AS262"/>
  <c r="AO262"/>
  <c r="AK262"/>
  <c r="C261"/>
  <c r="BE262" l="1"/>
  <c r="CJ262"/>
  <c r="BX262"/>
  <c r="CD262"/>
  <c r="AY262"/>
  <c r="BR262"/>
  <c r="AU262"/>
  <c r="AV262" s="1"/>
  <c r="BP262"/>
  <c r="AW262"/>
  <c r="CB262"/>
  <c r="AZ262"/>
  <c r="BS262"/>
  <c r="CE262"/>
  <c r="BH262"/>
  <c r="CM262"/>
  <c r="CA262"/>
  <c r="CI262"/>
  <c r="BD262"/>
  <c r="BW262"/>
  <c r="BQ262"/>
  <c r="AX262"/>
  <c r="CC262"/>
  <c r="BT262"/>
  <c r="BA262"/>
  <c r="CF262"/>
  <c r="BY262"/>
  <c r="CK262"/>
  <c r="BF262"/>
  <c r="BC262"/>
  <c r="BV262"/>
  <c r="CH262"/>
  <c r="BU262"/>
  <c r="CG262"/>
  <c r="BB262"/>
  <c r="CL262"/>
  <c r="BZ262"/>
  <c r="BG262"/>
  <c r="BI262" l="1"/>
  <c r="BK262" s="1"/>
  <c r="E261"/>
  <c r="B261"/>
  <c r="BL262" l="1"/>
  <c r="D262"/>
  <c r="BO262" l="1"/>
  <c r="AG263" s="1"/>
  <c r="BN262"/>
  <c r="BM262"/>
  <c r="AR263" l="1"/>
  <c r="AN263"/>
  <c r="AJ263"/>
  <c r="AQ263"/>
  <c r="AM263"/>
  <c r="AI263"/>
  <c r="AT263"/>
  <c r="AP263"/>
  <c r="AL263"/>
  <c r="AS263"/>
  <c r="AO263"/>
  <c r="AK263"/>
  <c r="C262"/>
  <c r="BA263" l="1"/>
  <c r="CF263"/>
  <c r="BT263"/>
  <c r="AX263"/>
  <c r="BQ263"/>
  <c r="CC263"/>
  <c r="CA263"/>
  <c r="BH263"/>
  <c r="CM263"/>
  <c r="CG263"/>
  <c r="BU263"/>
  <c r="BB263"/>
  <c r="BX263"/>
  <c r="CJ263"/>
  <c r="BE263"/>
  <c r="BR263"/>
  <c r="CD263"/>
  <c r="AY263"/>
  <c r="BF263"/>
  <c r="BY263"/>
  <c r="CK263"/>
  <c r="BV263"/>
  <c r="CH263"/>
  <c r="BC263"/>
  <c r="AW263"/>
  <c r="BP263"/>
  <c r="CB263"/>
  <c r="AU263"/>
  <c r="AV263" s="1"/>
  <c r="BW263"/>
  <c r="BD263"/>
  <c r="CI263"/>
  <c r="BZ263"/>
  <c r="CL263"/>
  <c r="BG263"/>
  <c r="BS263"/>
  <c r="AZ263"/>
  <c r="CE263"/>
  <c r="BJ267"/>
  <c r="E262" l="1"/>
  <c r="BI263"/>
  <c r="B262"/>
  <c r="BK263" l="1"/>
  <c r="BL263" s="1"/>
  <c r="BO263" l="1"/>
  <c r="AG264" s="1"/>
  <c r="BN263"/>
  <c r="BM263"/>
  <c r="D263"/>
  <c r="AR264" l="1"/>
  <c r="AN264"/>
  <c r="BU264" s="1"/>
  <c r="AJ264"/>
  <c r="AQ264"/>
  <c r="BE264" s="1"/>
  <c r="AM264"/>
  <c r="AI264"/>
  <c r="BP264" s="1"/>
  <c r="AT264"/>
  <c r="AP264"/>
  <c r="AL264"/>
  <c r="AS264"/>
  <c r="BZ264" s="1"/>
  <c r="AO264"/>
  <c r="AK264"/>
  <c r="BR264" s="1"/>
  <c r="C263"/>
  <c r="CM264"/>
  <c r="BQ264"/>
  <c r="BW264"/>
  <c r="AZ264"/>
  <c r="BY264"/>
  <c r="BV264"/>
  <c r="BB264"/>
  <c r="BA264"/>
  <c r="CE264"/>
  <c r="CC264"/>
  <c r="BS264"/>
  <c r="AX264"/>
  <c r="BJ264"/>
  <c r="AH265" s="1"/>
  <c r="BJ268"/>
  <c r="AY264" l="1"/>
  <c r="CL264"/>
  <c r="BG264"/>
  <c r="CI264"/>
  <c r="BC264"/>
  <c r="AU264"/>
  <c r="AV264" s="1"/>
  <c r="BH264"/>
  <c r="CH264"/>
  <c r="AW264"/>
  <c r="CA264"/>
  <c r="CB264"/>
  <c r="BD264"/>
  <c r="CF264"/>
  <c r="CK264"/>
  <c r="CD264"/>
  <c r="BF264"/>
  <c r="CG264"/>
  <c r="BT264"/>
  <c r="BX264"/>
  <c r="CJ264"/>
  <c r="AH266"/>
  <c r="E263" l="1"/>
  <c r="BI264"/>
  <c r="B263"/>
  <c r="BK264"/>
  <c r="BL264" s="1"/>
  <c r="BO264" l="1"/>
  <c r="AG265" s="1"/>
  <c r="BN264"/>
  <c r="BM264"/>
  <c r="D264"/>
  <c r="AR265" l="1"/>
  <c r="AN265"/>
  <c r="AJ265"/>
  <c r="AQ265"/>
  <c r="AM265"/>
  <c r="AI265"/>
  <c r="AT265"/>
  <c r="AP265"/>
  <c r="AL265"/>
  <c r="AS265"/>
  <c r="AO265"/>
  <c r="AK265"/>
  <c r="CA265"/>
  <c r="BW265"/>
  <c r="C264"/>
  <c r="BP265"/>
  <c r="BX265"/>
  <c r="CG265"/>
  <c r="BA265"/>
  <c r="AZ265"/>
  <c r="BR265"/>
  <c r="AX265"/>
  <c r="CL265"/>
  <c r="BY265"/>
  <c r="BV265"/>
  <c r="BE265"/>
  <c r="CI265"/>
  <c r="BC265"/>
  <c r="BQ265" l="1"/>
  <c r="CH265"/>
  <c r="CD265"/>
  <c r="BT265"/>
  <c r="CE265"/>
  <c r="BD265"/>
  <c r="AW265"/>
  <c r="BS265"/>
  <c r="CB265"/>
  <c r="AY265"/>
  <c r="CJ265"/>
  <c r="CF265"/>
  <c r="AU265"/>
  <c r="AV265" s="1"/>
  <c r="CC265"/>
  <c r="BB265"/>
  <c r="CK265"/>
  <c r="BH265"/>
  <c r="BF265"/>
  <c r="BU265"/>
  <c r="CM265"/>
  <c r="BG265"/>
  <c r="BZ265"/>
  <c r="E264" l="1"/>
  <c r="B264"/>
  <c r="BI265"/>
  <c r="BK265" s="1"/>
  <c r="BL265" s="1"/>
  <c r="D265" l="1"/>
  <c r="BO265"/>
  <c r="AG266" s="1"/>
  <c r="BN265"/>
  <c r="BM265"/>
  <c r="AR266" l="1"/>
  <c r="AN266"/>
  <c r="AJ266"/>
  <c r="AQ266"/>
  <c r="AM266"/>
  <c r="AI266"/>
  <c r="AT266"/>
  <c r="AP266"/>
  <c r="AL266"/>
  <c r="AS266"/>
  <c r="AO266"/>
  <c r="AK266"/>
  <c r="C265"/>
  <c r="BJ270"/>
  <c r="CK266" l="1"/>
  <c r="BF266"/>
  <c r="BY266"/>
  <c r="BQ266"/>
  <c r="AX266"/>
  <c r="CC266"/>
  <c r="BW266"/>
  <c r="CI266"/>
  <c r="BD266"/>
  <c r="BB266"/>
  <c r="CG266"/>
  <c r="BU266"/>
  <c r="CA266"/>
  <c r="BH266"/>
  <c r="CM266"/>
  <c r="BS266"/>
  <c r="AZ266"/>
  <c r="CE266"/>
  <c r="CL266"/>
  <c r="BG266"/>
  <c r="BZ266"/>
  <c r="BT266"/>
  <c r="BA266"/>
  <c r="CF266"/>
  <c r="CB266"/>
  <c r="AU266"/>
  <c r="AV266" s="1"/>
  <c r="AW266"/>
  <c r="BP266"/>
  <c r="BC266"/>
  <c r="CH266"/>
  <c r="BV266"/>
  <c r="CJ266"/>
  <c r="BX266"/>
  <c r="BE266"/>
  <c r="BR266"/>
  <c r="CD266"/>
  <c r="AY266"/>
  <c r="B265" l="1"/>
  <c r="BI266"/>
  <c r="BK266" s="1"/>
  <c r="E265"/>
  <c r="D266" l="1"/>
  <c r="BJ266"/>
  <c r="AH267" s="1"/>
  <c r="BL266" l="1"/>
  <c r="BO266" s="1"/>
  <c r="AG267" s="1"/>
  <c r="AH268"/>
  <c r="BN266" l="1"/>
  <c r="BM266"/>
  <c r="AH269"/>
  <c r="AR267" l="1"/>
  <c r="AN267"/>
  <c r="AJ267"/>
  <c r="AQ267"/>
  <c r="AM267"/>
  <c r="AI267"/>
  <c r="AT267"/>
  <c r="AP267"/>
  <c r="AL267"/>
  <c r="AS267"/>
  <c r="BZ267" s="1"/>
  <c r="AO267"/>
  <c r="AK267"/>
  <c r="BR267" s="1"/>
  <c r="CA267"/>
  <c r="BX267"/>
  <c r="BT267"/>
  <c r="BP267"/>
  <c r="BY267"/>
  <c r="BW267"/>
  <c r="C266"/>
  <c r="CH267" l="1"/>
  <c r="AZ267"/>
  <c r="CG267"/>
  <c r="CK267"/>
  <c r="BG267"/>
  <c r="AX267"/>
  <c r="CL267"/>
  <c r="BH267"/>
  <c r="CI267"/>
  <c r="CB267"/>
  <c r="BF267"/>
  <c r="CE267"/>
  <c r="CM267"/>
  <c r="BD267"/>
  <c r="BA267"/>
  <c r="AW267"/>
  <c r="CC267"/>
  <c r="BC267"/>
  <c r="BE267"/>
  <c r="BV267"/>
  <c r="CF267"/>
  <c r="AU267"/>
  <c r="AV267" s="1"/>
  <c r="BQ267"/>
  <c r="CD267"/>
  <c r="BU267"/>
  <c r="CJ267"/>
  <c r="AY267"/>
  <c r="BB267"/>
  <c r="BS267"/>
  <c r="BI267" l="1"/>
  <c r="E266"/>
  <c r="B266"/>
  <c r="BJ272"/>
  <c r="BK267" l="1"/>
  <c r="D267" s="1"/>
  <c r="BL267" l="1"/>
  <c r="BO267" s="1"/>
  <c r="AG268" s="1"/>
  <c r="BN267" l="1"/>
  <c r="BM267"/>
  <c r="AR268" l="1"/>
  <c r="AN268"/>
  <c r="AJ268"/>
  <c r="AQ268"/>
  <c r="AM268"/>
  <c r="AI268"/>
  <c r="AT268"/>
  <c r="AP268"/>
  <c r="AL268"/>
  <c r="AS268"/>
  <c r="AO268"/>
  <c r="AK268"/>
  <c r="CD268" s="1"/>
  <c r="BE268"/>
  <c r="CA268"/>
  <c r="BY268"/>
  <c r="BD268"/>
  <c r="BC268"/>
  <c r="BU268"/>
  <c r="BA268"/>
  <c r="C267"/>
  <c r="BS268"/>
  <c r="BQ268"/>
  <c r="CL268"/>
  <c r="BP268"/>
  <c r="CF268"/>
  <c r="CI268"/>
  <c r="BX268"/>
  <c r="CH268"/>
  <c r="BG268"/>
  <c r="CK268"/>
  <c r="BT268"/>
  <c r="BW268"/>
  <c r="CJ268"/>
  <c r="BB268"/>
  <c r="AW268"/>
  <c r="AZ268"/>
  <c r="CB268"/>
  <c r="BJ273"/>
  <c r="BV268" l="1"/>
  <c r="BF268"/>
  <c r="CE268"/>
  <c r="CM268"/>
  <c r="BZ268"/>
  <c r="BH268"/>
  <c r="CC268"/>
  <c r="CG268"/>
  <c r="AX268"/>
  <c r="AY268"/>
  <c r="AU268"/>
  <c r="AV268" s="1"/>
  <c r="BR268"/>
  <c r="B267" l="1"/>
  <c r="E267"/>
  <c r="BI268"/>
  <c r="BK268" s="1"/>
  <c r="D268" s="1"/>
  <c r="BL268" l="1"/>
  <c r="BO268" s="1"/>
  <c r="AG269" s="1"/>
  <c r="BM268" l="1"/>
  <c r="BN268"/>
  <c r="AR269" l="1"/>
  <c r="AN269"/>
  <c r="AJ269"/>
  <c r="AQ269"/>
  <c r="AM269"/>
  <c r="AI269"/>
  <c r="AT269"/>
  <c r="AP269"/>
  <c r="AL269"/>
  <c r="AS269"/>
  <c r="AO269"/>
  <c r="AK269"/>
  <c r="BU269"/>
  <c r="CA269"/>
  <c r="C268"/>
  <c r="BW269"/>
  <c r="BE269"/>
  <c r="BT269"/>
  <c r="BY269"/>
  <c r="BR269"/>
  <c r="BS269"/>
  <c r="BZ269"/>
  <c r="BC269"/>
  <c r="AX269"/>
  <c r="BH269"/>
  <c r="CF269"/>
  <c r="CJ269"/>
  <c r="AW269"/>
  <c r="CD269"/>
  <c r="CL269"/>
  <c r="BG269"/>
  <c r="CG269"/>
  <c r="CB269"/>
  <c r="BV269"/>
  <c r="CC269"/>
  <c r="BB269"/>
  <c r="BD269"/>
  <c r="CH269"/>
  <c r="BQ269"/>
  <c r="BP269"/>
  <c r="BA269"/>
  <c r="BF269" l="1"/>
  <c r="CM269"/>
  <c r="AY269"/>
  <c r="CK269"/>
  <c r="BX269"/>
  <c r="CI269"/>
  <c r="AU269"/>
  <c r="AV269" s="1"/>
  <c r="CE269"/>
  <c r="AZ269"/>
  <c r="BI269" s="1"/>
  <c r="BK269" s="1"/>
  <c r="E268"/>
  <c r="B268"/>
  <c r="BJ269"/>
  <c r="AH270" s="1"/>
  <c r="AH271" l="1"/>
  <c r="D269"/>
  <c r="BL269"/>
  <c r="BO269" l="1"/>
  <c r="AG270" s="1"/>
  <c r="BN269"/>
  <c r="BM269"/>
  <c r="BJ275"/>
  <c r="AR270" l="1"/>
  <c r="AN270"/>
  <c r="AJ270"/>
  <c r="AQ270"/>
  <c r="AM270"/>
  <c r="AI270"/>
  <c r="AT270"/>
  <c r="AP270"/>
  <c r="AL270"/>
  <c r="AS270"/>
  <c r="AO270"/>
  <c r="AK270"/>
  <c r="C269"/>
  <c r="CE270" l="1"/>
  <c r="BS270"/>
  <c r="AZ270"/>
  <c r="CK270"/>
  <c r="BY270"/>
  <c r="BF270"/>
  <c r="BA270"/>
  <c r="CF270"/>
  <c r="BT270"/>
  <c r="BH270"/>
  <c r="CA270"/>
  <c r="CM270"/>
  <c r="AY270"/>
  <c r="BR270"/>
  <c r="CD270"/>
  <c r="CC270"/>
  <c r="AX270"/>
  <c r="BQ270"/>
  <c r="BD270"/>
  <c r="CI270"/>
  <c r="BW270"/>
  <c r="BB270"/>
  <c r="BU270"/>
  <c r="CG270"/>
  <c r="CH270"/>
  <c r="BV270"/>
  <c r="BC270"/>
  <c r="BZ270"/>
  <c r="CL270"/>
  <c r="BG270"/>
  <c r="BE270"/>
  <c r="CJ270"/>
  <c r="BX270"/>
  <c r="AW270"/>
  <c r="BP270"/>
  <c r="CB270"/>
  <c r="AU270"/>
  <c r="AV270" s="1"/>
  <c r="E269" l="1"/>
  <c r="BI270"/>
  <c r="BK270" s="1"/>
  <c r="B269"/>
  <c r="BL270" l="1"/>
  <c r="BO270" s="1"/>
  <c r="AG271" s="1"/>
  <c r="BN270" l="1"/>
  <c r="BM270"/>
  <c r="D270"/>
  <c r="AR271" l="1"/>
  <c r="AN271"/>
  <c r="AJ271"/>
  <c r="AQ271"/>
  <c r="AM271"/>
  <c r="AI271"/>
  <c r="AT271"/>
  <c r="AP271"/>
  <c r="AL271"/>
  <c r="AS271"/>
  <c r="AO271"/>
  <c r="AK271"/>
  <c r="BS271"/>
  <c r="BX271"/>
  <c r="BU271"/>
  <c r="BV271"/>
  <c r="BQ271"/>
  <c r="BW271"/>
  <c r="BR271"/>
  <c r="C270"/>
  <c r="BF271" l="1"/>
  <c r="CM271"/>
  <c r="CF271"/>
  <c r="BH271"/>
  <c r="BT271"/>
  <c r="BE271"/>
  <c r="BD271"/>
  <c r="AY271"/>
  <c r="CH271"/>
  <c r="CC271"/>
  <c r="CK271"/>
  <c r="CL271"/>
  <c r="CB271"/>
  <c r="BG271"/>
  <c r="CE271"/>
  <c r="AX271"/>
  <c r="BY271"/>
  <c r="BC271"/>
  <c r="BA271"/>
  <c r="CA271"/>
  <c r="AZ271"/>
  <c r="CG271"/>
  <c r="AW271"/>
  <c r="CD271"/>
  <c r="CI271"/>
  <c r="BZ271"/>
  <c r="CJ271"/>
  <c r="AU271"/>
  <c r="AV271" s="1"/>
  <c r="BB271"/>
  <c r="BP271"/>
  <c r="BI271" l="1"/>
  <c r="B270"/>
  <c r="E270"/>
  <c r="BJ271"/>
  <c r="AH272" s="1"/>
  <c r="BJ277"/>
  <c r="BK271" l="1"/>
  <c r="D271" s="1"/>
  <c r="AH273"/>
  <c r="BL271" l="1"/>
  <c r="BO271" s="1"/>
  <c r="AG272" s="1"/>
  <c r="AH274"/>
  <c r="BM271" l="1"/>
  <c r="BN271"/>
  <c r="AR272" l="1"/>
  <c r="BY272" s="1"/>
  <c r="AN272"/>
  <c r="AJ272"/>
  <c r="BQ272" s="1"/>
  <c r="AQ272"/>
  <c r="AM272"/>
  <c r="BT272" s="1"/>
  <c r="AI272"/>
  <c r="AT272"/>
  <c r="CA272" s="1"/>
  <c r="AP272"/>
  <c r="AL272"/>
  <c r="AZ272" s="1"/>
  <c r="AS272"/>
  <c r="AO272"/>
  <c r="BC272" s="1"/>
  <c r="AK272"/>
  <c r="AY272" s="1"/>
  <c r="AW272"/>
  <c r="C271"/>
  <c r="CE272"/>
  <c r="BZ272"/>
  <c r="BW272"/>
  <c r="CG272"/>
  <c r="BE272"/>
  <c r="CJ272"/>
  <c r="BB272"/>
  <c r="CI272"/>
  <c r="CB272"/>
  <c r="BG272"/>
  <c r="BR272"/>
  <c r="BD272"/>
  <c r="BJ278"/>
  <c r="BV272" l="1"/>
  <c r="CH272"/>
  <c r="CC272"/>
  <c r="CK272"/>
  <c r="BS272"/>
  <c r="BP272"/>
  <c r="CD272"/>
  <c r="BU272"/>
  <c r="AX272"/>
  <c r="CL272"/>
  <c r="BX272"/>
  <c r="AU272"/>
  <c r="AV272" s="1"/>
  <c r="CM272"/>
  <c r="BF272"/>
  <c r="CF272"/>
  <c r="BA272"/>
  <c r="BH272"/>
  <c r="B271" l="1"/>
  <c r="E271"/>
  <c r="BI272"/>
  <c r="BK272" s="1"/>
  <c r="BL272" s="1"/>
  <c r="BN272" l="1"/>
  <c r="BO272"/>
  <c r="AG273" s="1"/>
  <c r="BM272"/>
  <c r="D272"/>
  <c r="AR273" l="1"/>
  <c r="BF273" s="1"/>
  <c r="AN273"/>
  <c r="AJ273"/>
  <c r="AX273" s="1"/>
  <c r="AQ273"/>
  <c r="AM273"/>
  <c r="BT273" s="1"/>
  <c r="AI273"/>
  <c r="AT273"/>
  <c r="CM273" s="1"/>
  <c r="AP273"/>
  <c r="AL273"/>
  <c r="AZ273" s="1"/>
  <c r="AS273"/>
  <c r="AO273"/>
  <c r="BC273" s="1"/>
  <c r="AK273"/>
  <c r="BW273"/>
  <c r="BX273"/>
  <c r="C272"/>
  <c r="AW273"/>
  <c r="CK273"/>
  <c r="BU273"/>
  <c r="CC273"/>
  <c r="AY273"/>
  <c r="BG273"/>
  <c r="CB273"/>
  <c r="BD273"/>
  <c r="CA273" l="1"/>
  <c r="BH273"/>
  <c r="CI273"/>
  <c r="BY273"/>
  <c r="CL273"/>
  <c r="CF273"/>
  <c r="BZ273"/>
  <c r="BA273"/>
  <c r="BV273"/>
  <c r="BS273"/>
  <c r="CH273"/>
  <c r="BE273"/>
  <c r="CE273"/>
  <c r="CJ273"/>
  <c r="BB273"/>
  <c r="BP273"/>
  <c r="CD273"/>
  <c r="CG273"/>
  <c r="BQ273"/>
  <c r="BR273"/>
  <c r="AU273"/>
  <c r="AV273" s="1"/>
  <c r="BI273" l="1"/>
  <c r="BK273" s="1"/>
  <c r="BL273" s="1"/>
  <c r="B272"/>
  <c r="E272"/>
  <c r="D273" l="1"/>
  <c r="BO273"/>
  <c r="AG274" s="1"/>
  <c r="BM273"/>
  <c r="BN273"/>
  <c r="AR274" l="1"/>
  <c r="AN274"/>
  <c r="AJ274"/>
  <c r="AQ274"/>
  <c r="AM274"/>
  <c r="AI274"/>
  <c r="AT274"/>
  <c r="AP274"/>
  <c r="AL274"/>
  <c r="AS274"/>
  <c r="AO274"/>
  <c r="AK274"/>
  <c r="C273"/>
  <c r="BJ280"/>
  <c r="AY274" l="1"/>
  <c r="CD274"/>
  <c r="BR274"/>
  <c r="AX274"/>
  <c r="CC274"/>
  <c r="BQ274"/>
  <c r="CF274"/>
  <c r="BT274"/>
  <c r="BA274"/>
  <c r="CG274"/>
  <c r="BU274"/>
  <c r="BB274"/>
  <c r="CI274"/>
  <c r="BD274"/>
  <c r="BW274"/>
  <c r="CJ274"/>
  <c r="BE274"/>
  <c r="BX274"/>
  <c r="BC274"/>
  <c r="CH274"/>
  <c r="BV274"/>
  <c r="AW274"/>
  <c r="CB274"/>
  <c r="BP274"/>
  <c r="AU274"/>
  <c r="AV274" s="1"/>
  <c r="BY274"/>
  <c r="CK274"/>
  <c r="BF274"/>
  <c r="CL274"/>
  <c r="BG274"/>
  <c r="BZ274"/>
  <c r="AZ274"/>
  <c r="BS274"/>
  <c r="CE274"/>
  <c r="BH274"/>
  <c r="CA274"/>
  <c r="CM274"/>
  <c r="B273" l="1"/>
  <c r="BI274"/>
  <c r="BK274" s="1"/>
  <c r="E273"/>
  <c r="BJ274" l="1"/>
  <c r="AH275" s="1"/>
  <c r="AH276" l="1"/>
  <c r="D274"/>
  <c r="BL274"/>
  <c r="BO274" l="1"/>
  <c r="AG275" s="1"/>
  <c r="BM274"/>
  <c r="BN274"/>
  <c r="AR275" l="1"/>
  <c r="AN275"/>
  <c r="AJ275"/>
  <c r="AQ275"/>
  <c r="AM275"/>
  <c r="AI275"/>
  <c r="AT275"/>
  <c r="AP275"/>
  <c r="AL275"/>
  <c r="AS275"/>
  <c r="AO275"/>
  <c r="AK275"/>
  <c r="C274"/>
  <c r="BY275" l="1"/>
  <c r="CK275"/>
  <c r="BF275"/>
  <c r="BW275"/>
  <c r="CI275"/>
  <c r="BD275"/>
  <c r="BR275"/>
  <c r="AY275"/>
  <c r="CD275"/>
  <c r="CG275"/>
  <c r="BU275"/>
  <c r="BB275"/>
  <c r="CC275"/>
  <c r="AX275"/>
  <c r="BQ275"/>
  <c r="CL275"/>
  <c r="BZ275"/>
  <c r="BG275"/>
  <c r="CJ275"/>
  <c r="BE275"/>
  <c r="BX275"/>
  <c r="BS275"/>
  <c r="AZ275"/>
  <c r="CE275"/>
  <c r="BA275"/>
  <c r="CF275"/>
  <c r="BT275"/>
  <c r="CM275"/>
  <c r="BH275"/>
  <c r="CA275"/>
  <c r="AW275"/>
  <c r="AU275"/>
  <c r="AV275" s="1"/>
  <c r="CB275"/>
  <c r="BP275"/>
  <c r="BC275"/>
  <c r="CH275"/>
  <c r="BV275"/>
  <c r="B274" l="1"/>
  <c r="E274"/>
  <c r="BI275"/>
  <c r="BK275" s="1"/>
  <c r="BJ282"/>
  <c r="BL275" l="1"/>
  <c r="D275" l="1"/>
  <c r="BO275"/>
  <c r="AG276" s="1"/>
  <c r="BM275"/>
  <c r="BN275"/>
  <c r="AR276" l="1"/>
  <c r="AN276"/>
  <c r="AJ276"/>
  <c r="AQ276"/>
  <c r="AM276"/>
  <c r="AI276"/>
  <c r="AT276"/>
  <c r="AP276"/>
  <c r="AL276"/>
  <c r="AS276"/>
  <c r="AO276"/>
  <c r="AK276"/>
  <c r="C275"/>
  <c r="BY276" l="1"/>
  <c r="BF276"/>
  <c r="CK276"/>
  <c r="CM276"/>
  <c r="BH276"/>
  <c r="CA276"/>
  <c r="BZ276"/>
  <c r="BG276"/>
  <c r="CL276"/>
  <c r="BC276"/>
  <c r="BV276"/>
  <c r="CH276"/>
  <c r="BQ276"/>
  <c r="AX276"/>
  <c r="CC276"/>
  <c r="CD276"/>
  <c r="BR276"/>
  <c r="AY276"/>
  <c r="BT276"/>
  <c r="CF276"/>
  <c r="BA276"/>
  <c r="BE276"/>
  <c r="CJ276"/>
  <c r="BX276"/>
  <c r="BS276"/>
  <c r="AZ276"/>
  <c r="CE276"/>
  <c r="CI276"/>
  <c r="BD276"/>
  <c r="BW276"/>
  <c r="BP276"/>
  <c r="AU276"/>
  <c r="AV276" s="1"/>
  <c r="CB276"/>
  <c r="AW276"/>
  <c r="CG276"/>
  <c r="BU276"/>
  <c r="BB276"/>
  <c r="BJ283"/>
  <c r="BI276" l="1"/>
  <c r="BK276" s="1"/>
  <c r="E275"/>
  <c r="B275"/>
  <c r="D276" l="1"/>
  <c r="BJ276"/>
  <c r="AH277" s="1"/>
  <c r="BL276" l="1"/>
  <c r="BO276" s="1"/>
  <c r="AG277" s="1"/>
  <c r="AH278"/>
  <c r="BN276" l="1"/>
  <c r="BM276"/>
  <c r="AH279"/>
  <c r="AR277" l="1"/>
  <c r="AN277"/>
  <c r="BU277" s="1"/>
  <c r="AJ277"/>
  <c r="BQ277" s="1"/>
  <c r="AQ277"/>
  <c r="AM277"/>
  <c r="AI277"/>
  <c r="AT277"/>
  <c r="AP277"/>
  <c r="AL277"/>
  <c r="AS277"/>
  <c r="AO277"/>
  <c r="AK277"/>
  <c r="CA277"/>
  <c r="BT277"/>
  <c r="C276"/>
  <c r="AZ277" l="1"/>
  <c r="BG277"/>
  <c r="BE277"/>
  <c r="CK277"/>
  <c r="CH277"/>
  <c r="BD277"/>
  <c r="AW277"/>
  <c r="CD277"/>
  <c r="BB277"/>
  <c r="CJ277"/>
  <c r="CM277"/>
  <c r="BW277"/>
  <c r="CB277"/>
  <c r="BS277"/>
  <c r="BC277"/>
  <c r="CE277"/>
  <c r="BF277"/>
  <c r="CF277"/>
  <c r="BZ277"/>
  <c r="BX277"/>
  <c r="CC277"/>
  <c r="CG277"/>
  <c r="BY277"/>
  <c r="AU277"/>
  <c r="AV277" s="1"/>
  <c r="BP277"/>
  <c r="CI277"/>
  <c r="BH277"/>
  <c r="BA277"/>
  <c r="AX277"/>
  <c r="CL277"/>
  <c r="BV277"/>
  <c r="BR277"/>
  <c r="AY277"/>
  <c r="E276" l="1"/>
  <c r="B276"/>
  <c r="BI277"/>
  <c r="BK277" l="1"/>
  <c r="D277" s="1"/>
  <c r="BJ285"/>
  <c r="BL277" l="1"/>
  <c r="BO277" s="1"/>
  <c r="AG278" s="1"/>
  <c r="BN277" l="1"/>
  <c r="BM277"/>
  <c r="AR278" l="1"/>
  <c r="BY278" s="1"/>
  <c r="AN278"/>
  <c r="AJ278"/>
  <c r="AQ278"/>
  <c r="AM278"/>
  <c r="BT278" s="1"/>
  <c r="AI278"/>
  <c r="AT278"/>
  <c r="CA278" s="1"/>
  <c r="AP278"/>
  <c r="AL278"/>
  <c r="BS278" s="1"/>
  <c r="AS278"/>
  <c r="AO278"/>
  <c r="BV278" s="1"/>
  <c r="AK278"/>
  <c r="C277"/>
  <c r="BP278"/>
  <c r="BE278"/>
  <c r="BU278"/>
  <c r="AX278"/>
  <c r="BR278"/>
  <c r="CE278"/>
  <c r="BG278"/>
  <c r="AZ278"/>
  <c r="CB278"/>
  <c r="AW278"/>
  <c r="CK278"/>
  <c r="BZ278"/>
  <c r="CL278"/>
  <c r="BB278"/>
  <c r="BA278"/>
  <c r="CJ278"/>
  <c r="BH278"/>
  <c r="CC278"/>
  <c r="BD278"/>
  <c r="CI278"/>
  <c r="BW278"/>
  <c r="CM278" l="1"/>
  <c r="CF278"/>
  <c r="BF278"/>
  <c r="BQ278"/>
  <c r="BX278"/>
  <c r="CG278"/>
  <c r="CH278"/>
  <c r="BC278"/>
  <c r="AU278"/>
  <c r="AV278" s="1"/>
  <c r="CD278"/>
  <c r="AY278"/>
  <c r="BI278" s="1"/>
  <c r="B277" l="1"/>
  <c r="E277"/>
  <c r="BK278"/>
  <c r="BL278" s="1"/>
  <c r="BM278" l="1"/>
  <c r="BN278"/>
  <c r="BO278"/>
  <c r="AG279" s="1"/>
  <c r="D278"/>
  <c r="AR279" l="1"/>
  <c r="AN279"/>
  <c r="AJ279"/>
  <c r="AQ279"/>
  <c r="AM279"/>
  <c r="AI279"/>
  <c r="AT279"/>
  <c r="AP279"/>
  <c r="AL279"/>
  <c r="AS279"/>
  <c r="AO279"/>
  <c r="AK279"/>
  <c r="CA279"/>
  <c r="C278"/>
  <c r="BB279"/>
  <c r="BT279"/>
  <c r="BX279"/>
  <c r="BG279"/>
  <c r="BQ279"/>
  <c r="BY279"/>
  <c r="BC279"/>
  <c r="CG279"/>
  <c r="CD279"/>
  <c r="BU279"/>
  <c r="CE279"/>
  <c r="BF279"/>
  <c r="CF279"/>
  <c r="CK279"/>
  <c r="CI279"/>
  <c r="AZ279"/>
  <c r="BS279"/>
  <c r="AW279"/>
  <c r="BP279"/>
  <c r="CL279"/>
  <c r="CB279"/>
  <c r="BR279"/>
  <c r="AY279"/>
  <c r="BZ279"/>
  <c r="BW279"/>
  <c r="BD279"/>
  <c r="CM279" l="1"/>
  <c r="BE279"/>
  <c r="CC279"/>
  <c r="CJ279"/>
  <c r="BH279"/>
  <c r="AX279"/>
  <c r="BA279"/>
  <c r="CH279"/>
  <c r="E278" s="1"/>
  <c r="AU279"/>
  <c r="AV279" s="1"/>
  <c r="BV279"/>
  <c r="B278" s="1"/>
  <c r="BJ279"/>
  <c r="AH280" s="1"/>
  <c r="BJ287"/>
  <c r="BI279" l="1"/>
  <c r="BK279" s="1"/>
  <c r="BL279" s="1"/>
  <c r="AH281"/>
  <c r="D279" l="1"/>
  <c r="BO279"/>
  <c r="AG280" s="1"/>
  <c r="BN279"/>
  <c r="BM279"/>
  <c r="AR280" l="1"/>
  <c r="AN280"/>
  <c r="AJ280"/>
  <c r="AQ280"/>
  <c r="AM280"/>
  <c r="AI280"/>
  <c r="AT280"/>
  <c r="AP280"/>
  <c r="AL280"/>
  <c r="AS280"/>
  <c r="AO280"/>
  <c r="AK280"/>
  <c r="C279"/>
  <c r="CE280" l="1"/>
  <c r="BS280"/>
  <c r="AZ280"/>
  <c r="BU280"/>
  <c r="BB280"/>
  <c r="CG280"/>
  <c r="CM280"/>
  <c r="CA280"/>
  <c r="BH280"/>
  <c r="AX280"/>
  <c r="BQ280"/>
  <c r="CC280"/>
  <c r="BR280"/>
  <c r="CD280"/>
  <c r="AY280"/>
  <c r="CB280"/>
  <c r="AU280"/>
  <c r="AV280" s="1"/>
  <c r="BP280"/>
  <c r="AW280"/>
  <c r="CF280"/>
  <c r="BT280"/>
  <c r="BA280"/>
  <c r="BF280"/>
  <c r="CK280"/>
  <c r="BY280"/>
  <c r="BW280"/>
  <c r="CI280"/>
  <c r="BD280"/>
  <c r="BC280"/>
  <c r="CH280"/>
  <c r="BV280"/>
  <c r="BG280"/>
  <c r="CL280"/>
  <c r="BZ280"/>
  <c r="CJ280"/>
  <c r="BX280"/>
  <c r="BE280"/>
  <c r="BJ288"/>
  <c r="BI280" l="1"/>
  <c r="BK280" s="1"/>
  <c r="B279"/>
  <c r="E279"/>
  <c r="D280" l="1"/>
  <c r="BL280" l="1"/>
  <c r="BO280" s="1"/>
  <c r="AG281" s="1"/>
  <c r="BN280" l="1"/>
  <c r="BM280"/>
  <c r="AR281" l="1"/>
  <c r="AN281"/>
  <c r="AJ281"/>
  <c r="AQ281"/>
  <c r="AM281"/>
  <c r="AI281"/>
  <c r="AT281"/>
  <c r="AP281"/>
  <c r="AL281"/>
  <c r="AS281"/>
  <c r="AO281"/>
  <c r="AK281"/>
  <c r="BV281"/>
  <c r="BP281"/>
  <c r="BA281"/>
  <c r="C280"/>
  <c r="BB281" l="1"/>
  <c r="CM281"/>
  <c r="CK281"/>
  <c r="AZ281"/>
  <c r="AX281"/>
  <c r="AW281"/>
  <c r="CJ281"/>
  <c r="CI281"/>
  <c r="CL281"/>
  <c r="AY281"/>
  <c r="BG281"/>
  <c r="BU281"/>
  <c r="BE281"/>
  <c r="BD281"/>
  <c r="BR281"/>
  <c r="BX281"/>
  <c r="BW281"/>
  <c r="CD281"/>
  <c r="BT281"/>
  <c r="AU281"/>
  <c r="AV281" s="1"/>
  <c r="BS281"/>
  <c r="BY281"/>
  <c r="BC281"/>
  <c r="CC281"/>
  <c r="CA281"/>
  <c r="CH281"/>
  <c r="BQ281"/>
  <c r="BH281"/>
  <c r="CF281"/>
  <c r="BZ281"/>
  <c r="CB281"/>
  <c r="BF281"/>
  <c r="CG281"/>
  <c r="CE281"/>
  <c r="BI281" l="1"/>
  <c r="B280"/>
  <c r="E280"/>
  <c r="BJ281"/>
  <c r="AH282" s="1"/>
  <c r="BK281" l="1"/>
  <c r="BL281" s="1"/>
  <c r="AH283"/>
  <c r="BJ290"/>
  <c r="BM281" l="1"/>
  <c r="BO281"/>
  <c r="AG282" s="1"/>
  <c r="BN281"/>
  <c r="D281"/>
  <c r="AH284"/>
  <c r="AR282" l="1"/>
  <c r="BF282" s="1"/>
  <c r="AN282"/>
  <c r="AJ282"/>
  <c r="AQ282"/>
  <c r="AM282"/>
  <c r="AI282"/>
  <c r="AT282"/>
  <c r="BH282" s="1"/>
  <c r="AP282"/>
  <c r="BW282" s="1"/>
  <c r="AL282"/>
  <c r="BS282" s="1"/>
  <c r="AS282"/>
  <c r="CL282" s="1"/>
  <c r="AO282"/>
  <c r="BV282" s="1"/>
  <c r="AK282"/>
  <c r="BR282" s="1"/>
  <c r="BQ282"/>
  <c r="C281"/>
  <c r="BA282"/>
  <c r="CG282"/>
  <c r="BE282"/>
  <c r="CD282"/>
  <c r="BZ282"/>
  <c r="CE282"/>
  <c r="AZ282"/>
  <c r="BC282"/>
  <c r="BT282"/>
  <c r="CA282"/>
  <c r="CC282"/>
  <c r="CI282"/>
  <c r="BP282"/>
  <c r="AW282"/>
  <c r="CB282"/>
  <c r="CM282" l="1"/>
  <c r="CH282"/>
  <c r="BG282"/>
  <c r="AY282"/>
  <c r="BB282"/>
  <c r="BD282"/>
  <c r="CJ282"/>
  <c r="AU282"/>
  <c r="AV282" s="1"/>
  <c r="BU282"/>
  <c r="AX282"/>
  <c r="BI282" s="1"/>
  <c r="BK282" s="1"/>
  <c r="CF282"/>
  <c r="BX282"/>
  <c r="B281" s="1"/>
  <c r="BY282"/>
  <c r="CK282"/>
  <c r="E281" l="1"/>
  <c r="D282"/>
  <c r="BL282" l="1"/>
  <c r="BO282" s="1"/>
  <c r="AG283" s="1"/>
  <c r="BN282" l="1"/>
  <c r="BM282"/>
  <c r="AR283" l="1"/>
  <c r="AN283"/>
  <c r="AJ283"/>
  <c r="AQ283"/>
  <c r="AM283"/>
  <c r="AI283"/>
  <c r="AT283"/>
  <c r="AP283"/>
  <c r="AL283"/>
  <c r="AS283"/>
  <c r="AO283"/>
  <c r="AK283"/>
  <c r="BS283"/>
  <c r="BT283"/>
  <c r="BY283"/>
  <c r="BZ283"/>
  <c r="BQ283"/>
  <c r="CA283"/>
  <c r="C282"/>
  <c r="BX283"/>
  <c r="BC283" l="1"/>
  <c r="CG283"/>
  <c r="CD283"/>
  <c r="BA283"/>
  <c r="BD283"/>
  <c r="CC283"/>
  <c r="CE283"/>
  <c r="CF283"/>
  <c r="BH283"/>
  <c r="BG283"/>
  <c r="CL283"/>
  <c r="AW283"/>
  <c r="CB283"/>
  <c r="BW283"/>
  <c r="BP283"/>
  <c r="CI283"/>
  <c r="CK283"/>
  <c r="CH283"/>
  <c r="AX283"/>
  <c r="CM283"/>
  <c r="AZ283"/>
  <c r="BB283"/>
  <c r="BF283"/>
  <c r="BV283"/>
  <c r="BU283"/>
  <c r="AU283"/>
  <c r="AV283" s="1"/>
  <c r="CJ283"/>
  <c r="AY283"/>
  <c r="BR283"/>
  <c r="BE283"/>
  <c r="BJ292"/>
  <c r="BI283" l="1"/>
  <c r="E282"/>
  <c r="B282"/>
  <c r="BK283" l="1"/>
  <c r="D283" s="1"/>
  <c r="BL283" l="1"/>
  <c r="BO283" s="1"/>
  <c r="AG284" s="1"/>
  <c r="BM283" l="1"/>
  <c r="BN283"/>
  <c r="BJ293"/>
  <c r="AR284" l="1"/>
  <c r="AN284"/>
  <c r="AJ284"/>
  <c r="AQ284"/>
  <c r="AM284"/>
  <c r="AI284"/>
  <c r="AT284"/>
  <c r="AP284"/>
  <c r="AL284"/>
  <c r="AS284"/>
  <c r="BZ284" s="1"/>
  <c r="AO284"/>
  <c r="AK284"/>
  <c r="AY284" s="1"/>
  <c r="C283"/>
  <c r="CM284"/>
  <c r="BH284"/>
  <c r="BW284"/>
  <c r="BF284"/>
  <c r="BC284"/>
  <c r="BU284"/>
  <c r="BT284"/>
  <c r="AW284"/>
  <c r="CC284"/>
  <c r="AZ284"/>
  <c r="BE284"/>
  <c r="BR284"/>
  <c r="BX284"/>
  <c r="CK284"/>
  <c r="AX284"/>
  <c r="CD284"/>
  <c r="BS284"/>
  <c r="BV284"/>
  <c r="CE284"/>
  <c r="CF284"/>
  <c r="CH284"/>
  <c r="BA284"/>
  <c r="BG284"/>
  <c r="CL284"/>
  <c r="CI284"/>
  <c r="CJ284"/>
  <c r="BD284"/>
  <c r="BQ284"/>
  <c r="CG284" l="1"/>
  <c r="BB284"/>
  <c r="BP284"/>
  <c r="BY284"/>
  <c r="CB284"/>
  <c r="E283" s="1"/>
  <c r="AU284"/>
  <c r="AV284" s="1"/>
  <c r="CA284"/>
  <c r="BI284"/>
  <c r="BK284" s="1"/>
  <c r="BJ284"/>
  <c r="AH285" s="1"/>
  <c r="B283" l="1"/>
  <c r="AH286"/>
  <c r="D284"/>
  <c r="BL284"/>
  <c r="BO284" l="1"/>
  <c r="AG285" s="1"/>
  <c r="BN284"/>
  <c r="BM284"/>
  <c r="AR285" l="1"/>
  <c r="AN285"/>
  <c r="AJ285"/>
  <c r="AQ285"/>
  <c r="AM285"/>
  <c r="AI285"/>
  <c r="AT285"/>
  <c r="AP285"/>
  <c r="AL285"/>
  <c r="AS285"/>
  <c r="AO285"/>
  <c r="AK285"/>
  <c r="C284"/>
  <c r="CA285" l="1"/>
  <c r="CM285"/>
  <c r="BH285"/>
  <c r="AX285"/>
  <c r="BQ285"/>
  <c r="CC285"/>
  <c r="BD285"/>
  <c r="BW285"/>
  <c r="CI285"/>
  <c r="BS285"/>
  <c r="AZ285"/>
  <c r="CE285"/>
  <c r="BG285"/>
  <c r="CL285"/>
  <c r="BZ285"/>
  <c r="CF285"/>
  <c r="BA285"/>
  <c r="BT285"/>
  <c r="CG285"/>
  <c r="BB285"/>
  <c r="BU285"/>
  <c r="CK285"/>
  <c r="BY285"/>
  <c r="BF285"/>
  <c r="BV285"/>
  <c r="CH285"/>
  <c r="BC285"/>
  <c r="CD285"/>
  <c r="AY285"/>
  <c r="BR285"/>
  <c r="CB285"/>
  <c r="AU285"/>
  <c r="AV285" s="1"/>
  <c r="BP285"/>
  <c r="AW285"/>
  <c r="BX285"/>
  <c r="CJ285"/>
  <c r="BE285"/>
  <c r="BI285" l="1"/>
  <c r="BK285" s="1"/>
  <c r="B284"/>
  <c r="E284"/>
  <c r="BL285" l="1"/>
  <c r="BO285" s="1"/>
  <c r="AG286" s="1"/>
  <c r="BJ295"/>
  <c r="BN285" l="1"/>
  <c r="BM285"/>
  <c r="D285"/>
  <c r="AR286" l="1"/>
  <c r="AN286"/>
  <c r="AJ286"/>
  <c r="AQ286"/>
  <c r="AM286"/>
  <c r="AI286"/>
  <c r="AT286"/>
  <c r="AP286"/>
  <c r="BW286" s="1"/>
  <c r="AL286"/>
  <c r="AS286"/>
  <c r="BZ286" s="1"/>
  <c r="AO286"/>
  <c r="AK286"/>
  <c r="BR286" s="1"/>
  <c r="CF286"/>
  <c r="BY286"/>
  <c r="BQ286"/>
  <c r="BV286"/>
  <c r="C285"/>
  <c r="BH286" l="1"/>
  <c r="BA286"/>
  <c r="AZ286"/>
  <c r="CB286"/>
  <c r="CJ286"/>
  <c r="CL286"/>
  <c r="CG286"/>
  <c r="BE286"/>
  <c r="CD286"/>
  <c r="AW286"/>
  <c r="BX286"/>
  <c r="BU286"/>
  <c r="BP286"/>
  <c r="AX286"/>
  <c r="CI286"/>
  <c r="BD286"/>
  <c r="AY286"/>
  <c r="BB286"/>
  <c r="BG286"/>
  <c r="BC286"/>
  <c r="CM286"/>
  <c r="BT286"/>
  <c r="BF286"/>
  <c r="BS286"/>
  <c r="CH286"/>
  <c r="AU286"/>
  <c r="AV286" s="1"/>
  <c r="CE286"/>
  <c r="CC286"/>
  <c r="CK286"/>
  <c r="CA286"/>
  <c r="BI286" l="1"/>
  <c r="B285"/>
  <c r="E285"/>
  <c r="BJ286"/>
  <c r="AH287" s="1"/>
  <c r="BK286" l="1"/>
  <c r="D286" s="1"/>
  <c r="AH288"/>
  <c r="BL286" l="1"/>
  <c r="BO286" s="1"/>
  <c r="AG287" s="1"/>
  <c r="AH289"/>
  <c r="BM286" l="1"/>
  <c r="BN286"/>
  <c r="AR287" l="1"/>
  <c r="BY287" s="1"/>
  <c r="AN287"/>
  <c r="AO287"/>
  <c r="BC287" s="1"/>
  <c r="AJ287"/>
  <c r="AM287"/>
  <c r="AI287"/>
  <c r="AT287"/>
  <c r="CA287" s="1"/>
  <c r="AP287"/>
  <c r="AS287"/>
  <c r="BZ287" s="1"/>
  <c r="AL287"/>
  <c r="AQ287"/>
  <c r="CJ287" s="1"/>
  <c r="AK287"/>
  <c r="C286"/>
  <c r="BW287"/>
  <c r="BQ287"/>
  <c r="BR287"/>
  <c r="CG287"/>
  <c r="BT287"/>
  <c r="BP287"/>
  <c r="CM287"/>
  <c r="BA287"/>
  <c r="CE287"/>
  <c r="BG287"/>
  <c r="AX287"/>
  <c r="BU287"/>
  <c r="BS287"/>
  <c r="CF287"/>
  <c r="AZ287"/>
  <c r="CC287"/>
  <c r="BH287"/>
  <c r="CI287"/>
  <c r="BD287"/>
  <c r="BV287"/>
  <c r="BJ297"/>
  <c r="AU287" l="1"/>
  <c r="AV287" s="1"/>
  <c r="BE287"/>
  <c r="CH287"/>
  <c r="BX287"/>
  <c r="B286" s="1"/>
  <c r="CL287"/>
  <c r="CB287"/>
  <c r="CD287"/>
  <c r="AY287"/>
  <c r="BB287"/>
  <c r="AW287"/>
  <c r="BF287"/>
  <c r="CK287"/>
  <c r="BI287" l="1"/>
  <c r="E286"/>
  <c r="BK287"/>
  <c r="D287" s="1"/>
  <c r="BL287" l="1"/>
  <c r="BO287" s="1"/>
  <c r="AG288" s="1"/>
  <c r="BM287" l="1"/>
  <c r="BN287"/>
  <c r="BJ298"/>
  <c r="AR288" l="1"/>
  <c r="AN288"/>
  <c r="BB288" s="1"/>
  <c r="AJ288"/>
  <c r="BQ288" s="1"/>
  <c r="AO288"/>
  <c r="CH288" s="1"/>
  <c r="AQ288"/>
  <c r="AI288"/>
  <c r="CB288" s="1"/>
  <c r="AT288"/>
  <c r="AP288"/>
  <c r="CI288" s="1"/>
  <c r="AL288"/>
  <c r="AZ288" s="1"/>
  <c r="AS288"/>
  <c r="BZ288" s="1"/>
  <c r="AK288"/>
  <c r="CD288" s="1"/>
  <c r="AM288"/>
  <c r="BT288" s="1"/>
  <c r="CA288"/>
  <c r="C287"/>
  <c r="BY288"/>
  <c r="BX288"/>
  <c r="AW288"/>
  <c r="BH288"/>
  <c r="BC288"/>
  <c r="BD288"/>
  <c r="CF288"/>
  <c r="AY288"/>
  <c r="BV288"/>
  <c r="BU288" l="1"/>
  <c r="BW288"/>
  <c r="CE288"/>
  <c r="AX288"/>
  <c r="BS288"/>
  <c r="BP288"/>
  <c r="CJ288"/>
  <c r="BR288"/>
  <c r="BE288"/>
  <c r="CM288"/>
  <c r="CK288"/>
  <c r="CC288"/>
  <c r="AU288"/>
  <c r="AV288" s="1"/>
  <c r="BA288"/>
  <c r="CG288"/>
  <c r="BF288"/>
  <c r="BG288"/>
  <c r="CL288"/>
  <c r="BI288"/>
  <c r="B287"/>
  <c r="E287" l="1"/>
  <c r="BK288"/>
  <c r="D288" s="1"/>
  <c r="BL288" l="1"/>
  <c r="BO288" s="1"/>
  <c r="AG289" s="1"/>
  <c r="BM288"/>
  <c r="BN288" l="1"/>
  <c r="AT289" s="1"/>
  <c r="BJ289"/>
  <c r="AH290" s="1"/>
  <c r="AJ289" l="1"/>
  <c r="AR289"/>
  <c r="BY289" s="1"/>
  <c r="AS289"/>
  <c r="AK289"/>
  <c r="BR289" s="1"/>
  <c r="AP289"/>
  <c r="AQ289"/>
  <c r="CJ289" s="1"/>
  <c r="AM289"/>
  <c r="AN289"/>
  <c r="CG289" s="1"/>
  <c r="AO289"/>
  <c r="AI289"/>
  <c r="CB289" s="1"/>
  <c r="AL289"/>
  <c r="BS289" s="1"/>
  <c r="C288"/>
  <c r="BW289"/>
  <c r="BU289"/>
  <c r="BT289"/>
  <c r="AW289"/>
  <c r="BC289"/>
  <c r="BH289"/>
  <c r="BQ289"/>
  <c r="BZ289"/>
  <c r="BE289"/>
  <c r="CC289"/>
  <c r="CI289"/>
  <c r="BD289"/>
  <c r="CA289"/>
  <c r="CM289"/>
  <c r="AX289"/>
  <c r="AH291"/>
  <c r="BB289" l="1"/>
  <c r="BX289"/>
  <c r="CK289"/>
  <c r="AZ289"/>
  <c r="CL289"/>
  <c r="BG289"/>
  <c r="CE289"/>
  <c r="BP289"/>
  <c r="BV289"/>
  <c r="CF289"/>
  <c r="AU289"/>
  <c r="AV289" s="1"/>
  <c r="CH289"/>
  <c r="BA289"/>
  <c r="BF289"/>
  <c r="CD289"/>
  <c r="AY289"/>
  <c r="B288" l="1"/>
  <c r="BI289"/>
  <c r="BK289" s="1"/>
  <c r="D289" s="1"/>
  <c r="E288"/>
  <c r="BJ300"/>
  <c r="BL289" l="1"/>
  <c r="BO289" s="1"/>
  <c r="AG290" s="1"/>
  <c r="BN289" l="1"/>
  <c r="BM289"/>
  <c r="AQ290" l="1"/>
  <c r="AM290"/>
  <c r="BT290" s="1"/>
  <c r="AI290"/>
  <c r="AR290"/>
  <c r="BY290" s="1"/>
  <c r="AN290"/>
  <c r="AJ290"/>
  <c r="BQ290" s="1"/>
  <c r="AS290"/>
  <c r="AO290"/>
  <c r="BV290" s="1"/>
  <c r="AK290"/>
  <c r="AT290"/>
  <c r="CA290" s="1"/>
  <c r="AP290"/>
  <c r="AL290"/>
  <c r="BS290" s="1"/>
  <c r="C289"/>
  <c r="BW290"/>
  <c r="BX290"/>
  <c r="CL290"/>
  <c r="AW290"/>
  <c r="BG290"/>
  <c r="CB290"/>
  <c r="BP290"/>
  <c r="CJ290"/>
  <c r="AY290"/>
  <c r="BR290"/>
  <c r="CD290"/>
  <c r="BB290"/>
  <c r="BE290"/>
  <c r="BA290"/>
  <c r="BZ290"/>
  <c r="BF290"/>
  <c r="BH290"/>
  <c r="BU290"/>
  <c r="CG290"/>
  <c r="CE290" l="1"/>
  <c r="CK290"/>
  <c r="CC290"/>
  <c r="AU290"/>
  <c r="AV290" s="1"/>
  <c r="AX290"/>
  <c r="CF290"/>
  <c r="AZ290"/>
  <c r="CH290"/>
  <c r="CI290"/>
  <c r="CM290"/>
  <c r="BD290"/>
  <c r="BC290"/>
  <c r="B289"/>
  <c r="E289" l="1"/>
  <c r="BI290"/>
  <c r="BK290" s="1"/>
  <c r="BL290" s="1"/>
  <c r="BO290" l="1"/>
  <c r="AG291" s="1"/>
  <c r="BM290"/>
  <c r="BN290"/>
  <c r="D290"/>
  <c r="AQ291" l="1"/>
  <c r="AM291"/>
  <c r="AI291"/>
  <c r="AR291"/>
  <c r="BY291" s="1"/>
  <c r="AN291"/>
  <c r="AJ291"/>
  <c r="BQ291" s="1"/>
  <c r="AS291"/>
  <c r="AO291"/>
  <c r="BC291" s="1"/>
  <c r="AK291"/>
  <c r="AT291"/>
  <c r="AP291"/>
  <c r="AL291"/>
  <c r="BS291" s="1"/>
  <c r="C290"/>
  <c r="BV291"/>
  <c r="BW291"/>
  <c r="BT291"/>
  <c r="BU291"/>
  <c r="AY291"/>
  <c r="BZ291"/>
  <c r="AW291"/>
  <c r="CJ291"/>
  <c r="CB291"/>
  <c r="BD291"/>
  <c r="CC291"/>
  <c r="CI291"/>
  <c r="CK291"/>
  <c r="BF291" l="1"/>
  <c r="BP291"/>
  <c r="BR291"/>
  <c r="AU291"/>
  <c r="AV291" s="1"/>
  <c r="CM291"/>
  <c r="AX291"/>
  <c r="BA291"/>
  <c r="CF291"/>
  <c r="CD291"/>
  <c r="BH291"/>
  <c r="BX291"/>
  <c r="AZ291"/>
  <c r="CG291"/>
  <c r="BE291"/>
  <c r="BB291"/>
  <c r="CL291"/>
  <c r="CA291"/>
  <c r="BG291"/>
  <c r="CE291"/>
  <c r="CH291"/>
  <c r="B290"/>
  <c r="BJ291"/>
  <c r="AH292" s="1"/>
  <c r="BJ302"/>
  <c r="BI291" l="1"/>
  <c r="E290"/>
  <c r="BK291"/>
  <c r="BL291" s="1"/>
  <c r="AH293"/>
  <c r="BO291" l="1"/>
  <c r="AG292" s="1"/>
  <c r="BN291"/>
  <c r="BM291"/>
  <c r="D291"/>
  <c r="AH294"/>
  <c r="AQ292" l="1"/>
  <c r="AM292"/>
  <c r="AI292"/>
  <c r="AR292"/>
  <c r="AN292"/>
  <c r="AJ292"/>
  <c r="AS292"/>
  <c r="AO292"/>
  <c r="AK292"/>
  <c r="AT292"/>
  <c r="CM292" s="1"/>
  <c r="AP292"/>
  <c r="AL292"/>
  <c r="C291"/>
  <c r="CH292"/>
  <c r="BF292"/>
  <c r="AZ292"/>
  <c r="CF292"/>
  <c r="BQ292"/>
  <c r="AY292"/>
  <c r="BZ292"/>
  <c r="BD292"/>
  <c r="AW292"/>
  <c r="CJ292"/>
  <c r="CG292"/>
  <c r="BS292"/>
  <c r="CE292"/>
  <c r="BH292"/>
  <c r="BC292"/>
  <c r="BV292"/>
  <c r="CC292"/>
  <c r="BG292"/>
  <c r="CL292"/>
  <c r="BT292"/>
  <c r="BB292"/>
  <c r="CB292"/>
  <c r="BY292"/>
  <c r="BE292" l="1"/>
  <c r="AU292"/>
  <c r="AV292" s="1"/>
  <c r="BR292"/>
  <c r="BP292"/>
  <c r="BU292"/>
  <c r="AX292"/>
  <c r="CA292"/>
  <c r="CK292"/>
  <c r="BA292"/>
  <c r="CD292"/>
  <c r="BW292"/>
  <c r="CI292"/>
  <c r="E291" s="1"/>
  <c r="BX292"/>
  <c r="BJ303"/>
  <c r="BI292" l="1"/>
  <c r="BK292" s="1"/>
  <c r="B291"/>
  <c r="BL292"/>
  <c r="D292" l="1"/>
  <c r="BO292"/>
  <c r="AG293" s="1"/>
  <c r="BM292"/>
  <c r="BN292"/>
  <c r="AQ293" l="1"/>
  <c r="AM293"/>
  <c r="AI293"/>
  <c r="AR293"/>
  <c r="AN293"/>
  <c r="AJ293"/>
  <c r="AS293"/>
  <c r="AO293"/>
  <c r="AK293"/>
  <c r="AT293"/>
  <c r="AP293"/>
  <c r="AL293"/>
  <c r="C292"/>
  <c r="BF293" l="1"/>
  <c r="BY293"/>
  <c r="CK293"/>
  <c r="CD293"/>
  <c r="AY293"/>
  <c r="BR293"/>
  <c r="CI293"/>
  <c r="BD293"/>
  <c r="BW293"/>
  <c r="AX293"/>
  <c r="CC293"/>
  <c r="BQ293"/>
  <c r="BX293"/>
  <c r="CJ293"/>
  <c r="BE293"/>
  <c r="BB293"/>
  <c r="CG293"/>
  <c r="BU293"/>
  <c r="BT293"/>
  <c r="BA293"/>
  <c r="CF293"/>
  <c r="BC293"/>
  <c r="CH293"/>
  <c r="BV293"/>
  <c r="BS293"/>
  <c r="CE293"/>
  <c r="AZ293"/>
  <c r="CA293"/>
  <c r="BH293"/>
  <c r="CM293"/>
  <c r="AW293"/>
  <c r="AU293"/>
  <c r="AV293" s="1"/>
  <c r="BP293"/>
  <c r="CB293"/>
  <c r="BG293"/>
  <c r="BZ293"/>
  <c r="CL293"/>
  <c r="E292" l="1"/>
  <c r="B292"/>
  <c r="BI293"/>
  <c r="BK293" s="1"/>
  <c r="BL293" l="1"/>
  <c r="D293" l="1"/>
  <c r="BO293"/>
  <c r="AG294" s="1"/>
  <c r="BM293"/>
  <c r="BN293"/>
  <c r="AQ294" l="1"/>
  <c r="AM294"/>
  <c r="AI294"/>
  <c r="AR294"/>
  <c r="AN294"/>
  <c r="AJ294"/>
  <c r="AS294"/>
  <c r="AO294"/>
  <c r="AK294"/>
  <c r="AT294"/>
  <c r="AP294"/>
  <c r="AL294"/>
  <c r="C293"/>
  <c r="BJ305"/>
  <c r="BU294" l="1"/>
  <c r="CG294"/>
  <c r="BB294"/>
  <c r="CF294"/>
  <c r="BA294"/>
  <c r="BT294"/>
  <c r="BX294"/>
  <c r="BE294"/>
  <c r="CJ294"/>
  <c r="BG294"/>
  <c r="CL294"/>
  <c r="BZ294"/>
  <c r="AZ294"/>
  <c r="BS294"/>
  <c r="CE294"/>
  <c r="BW294"/>
  <c r="BD294"/>
  <c r="CI294"/>
  <c r="CC294"/>
  <c r="AX294"/>
  <c r="BQ294"/>
  <c r="BR294"/>
  <c r="CD294"/>
  <c r="AY294"/>
  <c r="BH294"/>
  <c r="CA294"/>
  <c r="CM294"/>
  <c r="BC294"/>
  <c r="BV294"/>
  <c r="CH294"/>
  <c r="AW294"/>
  <c r="BP294"/>
  <c r="CB294"/>
  <c r="AU294"/>
  <c r="AV294" s="1"/>
  <c r="CK294"/>
  <c r="BF294"/>
  <c r="BY294"/>
  <c r="B293" l="1"/>
  <c r="E293"/>
  <c r="BI294"/>
  <c r="BK294" s="1"/>
  <c r="BJ294" l="1"/>
  <c r="AH295" s="1"/>
  <c r="AH296" l="1"/>
  <c r="BL294"/>
  <c r="D294"/>
  <c r="BO294" l="1"/>
  <c r="AG295" s="1"/>
  <c r="BM294"/>
  <c r="BN294"/>
  <c r="AQ295" l="1"/>
  <c r="AM295"/>
  <c r="AI295"/>
  <c r="AR295"/>
  <c r="AN295"/>
  <c r="AJ295"/>
  <c r="AS295"/>
  <c r="AO295"/>
  <c r="AK295"/>
  <c r="AT295"/>
  <c r="AP295"/>
  <c r="AL295"/>
  <c r="C294"/>
  <c r="BU295" l="1"/>
  <c r="BB295"/>
  <c r="CG295"/>
  <c r="BG295"/>
  <c r="BZ295"/>
  <c r="CL295"/>
  <c r="BV295"/>
  <c r="CH295"/>
  <c r="BC295"/>
  <c r="BE295"/>
  <c r="CJ295"/>
  <c r="BX295"/>
  <c r="BT295"/>
  <c r="BA295"/>
  <c r="CF295"/>
  <c r="CM295"/>
  <c r="CA295"/>
  <c r="BH295"/>
  <c r="BD295"/>
  <c r="CI295"/>
  <c r="BW295"/>
  <c r="AZ295"/>
  <c r="BS295"/>
  <c r="CE295"/>
  <c r="BP295"/>
  <c r="CB295"/>
  <c r="AW295"/>
  <c r="AU295"/>
  <c r="AV295" s="1"/>
  <c r="AY295"/>
  <c r="CD295"/>
  <c r="BR295"/>
  <c r="BQ295"/>
  <c r="AX295"/>
  <c r="CC295"/>
  <c r="BY295"/>
  <c r="BF295"/>
  <c r="CK295"/>
  <c r="BI295" l="1"/>
  <c r="BK295" s="1"/>
  <c r="B294"/>
  <c r="E294"/>
  <c r="BJ307"/>
  <c r="D295" l="1"/>
  <c r="BL295" l="1"/>
  <c r="BO295" s="1"/>
  <c r="AG296" s="1"/>
  <c r="BN295" l="1"/>
  <c r="BM295"/>
  <c r="AQ296" l="1"/>
  <c r="BX296" s="1"/>
  <c r="AM296"/>
  <c r="AI296"/>
  <c r="BP296" s="1"/>
  <c r="AR296"/>
  <c r="AN296"/>
  <c r="AJ296"/>
  <c r="AS296"/>
  <c r="BZ296" s="1"/>
  <c r="AO296"/>
  <c r="AK296"/>
  <c r="AT296"/>
  <c r="AP296"/>
  <c r="AL296"/>
  <c r="BQ296"/>
  <c r="CA296"/>
  <c r="BV296"/>
  <c r="BT296"/>
  <c r="C295"/>
  <c r="BJ308"/>
  <c r="AZ296" l="1"/>
  <c r="BF296"/>
  <c r="CM296"/>
  <c r="CK296"/>
  <c r="CD296"/>
  <c r="BD296"/>
  <c r="AW296"/>
  <c r="BB296"/>
  <c r="BG296"/>
  <c r="BW296"/>
  <c r="CJ296"/>
  <c r="BR296"/>
  <c r="CG296"/>
  <c r="CI296"/>
  <c r="CL296"/>
  <c r="CH296"/>
  <c r="BE296"/>
  <c r="BU296"/>
  <c r="AY296"/>
  <c r="BC296"/>
  <c r="AX296"/>
  <c r="BH296"/>
  <c r="CE296"/>
  <c r="BA296"/>
  <c r="CB296"/>
  <c r="BY296"/>
  <c r="CC296"/>
  <c r="BS296"/>
  <c r="CF296"/>
  <c r="AU296"/>
  <c r="AV296" s="1"/>
  <c r="B295" l="1"/>
  <c r="BI296"/>
  <c r="E295"/>
  <c r="BJ296"/>
  <c r="AH297" s="1"/>
  <c r="BK296" l="1"/>
  <c r="D296" s="1"/>
  <c r="AH298"/>
  <c r="BL296" l="1"/>
  <c r="BO296" s="1"/>
  <c r="AG297" s="1"/>
  <c r="AH299"/>
  <c r="BM296" l="1"/>
  <c r="BN296"/>
  <c r="AQ297" l="1"/>
  <c r="CJ297" s="1"/>
  <c r="AM297"/>
  <c r="BT297" s="1"/>
  <c r="AI297"/>
  <c r="AW297" s="1"/>
  <c r="AR297"/>
  <c r="AN297"/>
  <c r="BU297" s="1"/>
  <c r="AJ297"/>
  <c r="BQ297" s="1"/>
  <c r="AS297"/>
  <c r="BZ297" s="1"/>
  <c r="AO297"/>
  <c r="BV297" s="1"/>
  <c r="AK297"/>
  <c r="CD297" s="1"/>
  <c r="AT297"/>
  <c r="CA297" s="1"/>
  <c r="AP297"/>
  <c r="CI297" s="1"/>
  <c r="AL297"/>
  <c r="C296"/>
  <c r="CK297"/>
  <c r="BS297"/>
  <c r="AY297"/>
  <c r="AX297"/>
  <c r="BP297"/>
  <c r="CF297"/>
  <c r="CE297"/>
  <c r="BA297"/>
  <c r="BE297"/>
  <c r="BY297"/>
  <c r="BB297"/>
  <c r="CC297"/>
  <c r="CM297" l="1"/>
  <c r="BH297"/>
  <c r="BW297"/>
  <c r="BX297"/>
  <c r="BD297"/>
  <c r="BR297"/>
  <c r="CG297"/>
  <c r="BC297"/>
  <c r="BG297"/>
  <c r="BF297"/>
  <c r="AZ297"/>
  <c r="AU297"/>
  <c r="AV297" s="1"/>
  <c r="CL297"/>
  <c r="CB297"/>
  <c r="CH297"/>
  <c r="BI297" l="1"/>
  <c r="B296"/>
  <c r="E296"/>
  <c r="BK297"/>
  <c r="D297" s="1"/>
  <c r="BJ310"/>
  <c r="BL297" l="1"/>
  <c r="BO297" s="1"/>
  <c r="AG298" s="1"/>
  <c r="BM297" l="1"/>
  <c r="BN297"/>
  <c r="AQ298" l="1"/>
  <c r="CJ298" s="1"/>
  <c r="AM298"/>
  <c r="AI298"/>
  <c r="BP298" s="1"/>
  <c r="AR298"/>
  <c r="AN298"/>
  <c r="BB298" s="1"/>
  <c r="AJ298"/>
  <c r="AS298"/>
  <c r="BG298" s="1"/>
  <c r="AO298"/>
  <c r="AK298"/>
  <c r="AY298" s="1"/>
  <c r="AT298"/>
  <c r="AP298"/>
  <c r="BD298" s="1"/>
  <c r="AL298"/>
  <c r="BY298"/>
  <c r="C297"/>
  <c r="BV298"/>
  <c r="BS298"/>
  <c r="CA298"/>
  <c r="BT298"/>
  <c r="CC298"/>
  <c r="CF298"/>
  <c r="BF298"/>
  <c r="CE298"/>
  <c r="CM298"/>
  <c r="BQ298"/>
  <c r="BA298"/>
  <c r="CB298" l="1"/>
  <c r="BR298"/>
  <c r="CL298"/>
  <c r="CD298"/>
  <c r="BU298"/>
  <c r="BW298"/>
  <c r="BC298"/>
  <c r="CK298"/>
  <c r="AW298"/>
  <c r="AZ298"/>
  <c r="AX298"/>
  <c r="BX298"/>
  <c r="BE298"/>
  <c r="CG298"/>
  <c r="CI298"/>
  <c r="BH298"/>
  <c r="CH298"/>
  <c r="BZ298"/>
  <c r="AU298"/>
  <c r="AV298" s="1"/>
  <c r="BI298"/>
  <c r="B297" l="1"/>
  <c r="E297"/>
  <c r="BK298"/>
  <c r="BL298" s="1"/>
  <c r="BO298" l="1"/>
  <c r="AG299" s="1"/>
  <c r="BN298"/>
  <c r="BM298"/>
  <c r="D298"/>
  <c r="AQ299" l="1"/>
  <c r="BX299" s="1"/>
  <c r="AM299"/>
  <c r="AI299"/>
  <c r="BP299" s="1"/>
  <c r="AR299"/>
  <c r="CK299" s="1"/>
  <c r="AN299"/>
  <c r="CG299" s="1"/>
  <c r="AJ299"/>
  <c r="CC299" s="1"/>
  <c r="AS299"/>
  <c r="AO299"/>
  <c r="BV299" s="1"/>
  <c r="AK299"/>
  <c r="AY299" s="1"/>
  <c r="AT299"/>
  <c r="AP299"/>
  <c r="BW299" s="1"/>
  <c r="AL299"/>
  <c r="AZ299" s="1"/>
  <c r="C298"/>
  <c r="CF299"/>
  <c r="CA299"/>
  <c r="BE299" l="1"/>
  <c r="BU299"/>
  <c r="BQ299"/>
  <c r="AX299"/>
  <c r="CD299"/>
  <c r="CJ299"/>
  <c r="BF299"/>
  <c r="BH299"/>
  <c r="BD299"/>
  <c r="CI299"/>
  <c r="BR299"/>
  <c r="CH299"/>
  <c r="BC299"/>
  <c r="BB299"/>
  <c r="CL299"/>
  <c r="AU299"/>
  <c r="AV299" s="1"/>
  <c r="BY299"/>
  <c r="BA299"/>
  <c r="BG299"/>
  <c r="CB299"/>
  <c r="CE299"/>
  <c r="BS299"/>
  <c r="BT299"/>
  <c r="CM299"/>
  <c r="BZ299"/>
  <c r="AW299"/>
  <c r="BJ299"/>
  <c r="AH300" s="1"/>
  <c r="BJ312"/>
  <c r="BI299" l="1"/>
  <c r="BK299" s="1"/>
  <c r="BL299" s="1"/>
  <c r="E298"/>
  <c r="B298"/>
  <c r="AH301"/>
  <c r="D299"/>
  <c r="BO299" l="1"/>
  <c r="AG300" s="1"/>
  <c r="BN299"/>
  <c r="BM299"/>
  <c r="AQ300" l="1"/>
  <c r="AM300"/>
  <c r="AI300"/>
  <c r="AR300"/>
  <c r="AN300"/>
  <c r="AJ300"/>
  <c r="AS300"/>
  <c r="AO300"/>
  <c r="AK300"/>
  <c r="AT300"/>
  <c r="AP300"/>
  <c r="AL300"/>
  <c r="C299"/>
  <c r="BZ300" l="1"/>
  <c r="BG300"/>
  <c r="CL300"/>
  <c r="BS300"/>
  <c r="CE300"/>
  <c r="AZ300"/>
  <c r="BF300"/>
  <c r="BY300"/>
  <c r="CK300"/>
  <c r="CB300"/>
  <c r="AU300"/>
  <c r="AV300" s="1"/>
  <c r="AW300"/>
  <c r="BP300"/>
  <c r="BH300"/>
  <c r="CM300"/>
  <c r="CA300"/>
  <c r="CD300"/>
  <c r="AY300"/>
  <c r="BR300"/>
  <c r="BB300"/>
  <c r="CG300"/>
  <c r="BU300"/>
  <c r="CF300"/>
  <c r="BA300"/>
  <c r="BT300"/>
  <c r="BV300"/>
  <c r="BC300"/>
  <c r="CH300"/>
  <c r="AX300"/>
  <c r="BQ300"/>
  <c r="CC300"/>
  <c r="CJ300"/>
  <c r="BE300"/>
  <c r="BX300"/>
  <c r="CI300"/>
  <c r="BD300"/>
  <c r="BW300"/>
  <c r="BJ313"/>
  <c r="B299" l="1"/>
  <c r="BI300"/>
  <c r="BK300" s="1"/>
  <c r="E299"/>
  <c r="D300" l="1"/>
  <c r="BL300" l="1"/>
  <c r="BO300" s="1"/>
  <c r="AG301" s="1"/>
  <c r="BN300" l="1"/>
  <c r="BM300"/>
  <c r="AQ301" l="1"/>
  <c r="AM301"/>
  <c r="AI301"/>
  <c r="AR301"/>
  <c r="AN301"/>
  <c r="AJ301"/>
  <c r="AS301"/>
  <c r="AO301"/>
  <c r="AK301"/>
  <c r="AT301"/>
  <c r="CA301" s="1"/>
  <c r="AP301"/>
  <c r="AL301"/>
  <c r="BZ301"/>
  <c r="BV301"/>
  <c r="BQ301"/>
  <c r="C300"/>
  <c r="BA301" l="1"/>
  <c r="CD301"/>
  <c r="BF301"/>
  <c r="AZ301"/>
  <c r="BE301"/>
  <c r="CI301"/>
  <c r="CG301"/>
  <c r="CB301"/>
  <c r="BB301"/>
  <c r="AW301"/>
  <c r="BY301"/>
  <c r="BS301"/>
  <c r="CK301"/>
  <c r="BU301"/>
  <c r="BP301"/>
  <c r="CL301"/>
  <c r="BR301"/>
  <c r="BD301"/>
  <c r="CH301"/>
  <c r="CE301"/>
  <c r="BC301"/>
  <c r="BG301"/>
  <c r="AY301"/>
  <c r="AX301"/>
  <c r="BH301"/>
  <c r="CF301"/>
  <c r="BX301"/>
  <c r="CM301"/>
  <c r="AU301"/>
  <c r="AV301" s="1"/>
  <c r="BT301"/>
  <c r="CC301"/>
  <c r="BW301"/>
  <c r="CJ301"/>
  <c r="BI301" l="1"/>
  <c r="B300"/>
  <c r="E300"/>
  <c r="BJ301"/>
  <c r="AH302" s="1"/>
  <c r="BK301" l="1"/>
  <c r="D301" s="1"/>
  <c r="AH303"/>
  <c r="BJ315"/>
  <c r="BL301" l="1"/>
  <c r="BM301" s="1"/>
  <c r="AH304"/>
  <c r="BO301" l="1"/>
  <c r="AG302" s="1"/>
  <c r="BN301"/>
  <c r="AQ302" s="1"/>
  <c r="AP302" l="1"/>
  <c r="BW302" s="1"/>
  <c r="AK302"/>
  <c r="AS302"/>
  <c r="CL302" s="1"/>
  <c r="AN302"/>
  <c r="AI302"/>
  <c r="CB302" s="1"/>
  <c r="AL302"/>
  <c r="AT302"/>
  <c r="CA302" s="1"/>
  <c r="AO302"/>
  <c r="AJ302"/>
  <c r="AR302"/>
  <c r="BY302" s="1"/>
  <c r="AM302"/>
  <c r="BT302" s="1"/>
  <c r="C301"/>
  <c r="BZ302"/>
  <c r="BC302"/>
  <c r="CM302"/>
  <c r="BS302"/>
  <c r="BQ302"/>
  <c r="BP302"/>
  <c r="BX302"/>
  <c r="BB302"/>
  <c r="CH302"/>
  <c r="BH302"/>
  <c r="BF302"/>
  <c r="AX302"/>
  <c r="CK302"/>
  <c r="CC302"/>
  <c r="BG302"/>
  <c r="BR302"/>
  <c r="CF302" l="1"/>
  <c r="BD302"/>
  <c r="BA302"/>
  <c r="CI302"/>
  <c r="CG302"/>
  <c r="BV302"/>
  <c r="AW302"/>
  <c r="BU302"/>
  <c r="B301" s="1"/>
  <c r="CD302"/>
  <c r="AU302"/>
  <c r="AV302" s="1"/>
  <c r="AZ302"/>
  <c r="CE302"/>
  <c r="AY302"/>
  <c r="CJ302"/>
  <c r="BE302"/>
  <c r="BI302" s="1"/>
  <c r="E301" l="1"/>
  <c r="BK302"/>
  <c r="BL302" s="1"/>
  <c r="BN302" l="1"/>
  <c r="BO302"/>
  <c r="AG303" s="1"/>
  <c r="BM302"/>
  <c r="D302"/>
  <c r="AQ303" l="1"/>
  <c r="CJ303" s="1"/>
  <c r="AM303"/>
  <c r="AI303"/>
  <c r="CB303" s="1"/>
  <c r="AR303"/>
  <c r="AN303"/>
  <c r="BB303" s="1"/>
  <c r="AJ303"/>
  <c r="AS303"/>
  <c r="BG303" s="1"/>
  <c r="AO303"/>
  <c r="AK303"/>
  <c r="AT303"/>
  <c r="AP303"/>
  <c r="CI303" s="1"/>
  <c r="AL303"/>
  <c r="BQ303"/>
  <c r="BH303"/>
  <c r="C302"/>
  <c r="BA303"/>
  <c r="BC303"/>
  <c r="BY303"/>
  <c r="AZ303"/>
  <c r="BX303"/>
  <c r="CD303"/>
  <c r="CH303"/>
  <c r="BS303"/>
  <c r="BW303"/>
  <c r="BD303" l="1"/>
  <c r="CK303"/>
  <c r="CM303"/>
  <c r="BR303"/>
  <c r="CE303"/>
  <c r="BV303"/>
  <c r="AY303"/>
  <c r="BE303"/>
  <c r="CF303"/>
  <c r="CA303"/>
  <c r="AX303"/>
  <c r="BT303"/>
  <c r="AW303"/>
  <c r="BP303"/>
  <c r="BU303"/>
  <c r="CC303"/>
  <c r="BF303"/>
  <c r="AU303"/>
  <c r="AV303" s="1"/>
  <c r="CG303"/>
  <c r="CL303"/>
  <c r="BZ303"/>
  <c r="BJ317"/>
  <c r="BI303" l="1"/>
  <c r="BK303" s="1"/>
  <c r="BL303" s="1"/>
  <c r="E302"/>
  <c r="B302"/>
  <c r="D303" l="1"/>
  <c r="BO303"/>
  <c r="AG304" s="1"/>
  <c r="BN303"/>
  <c r="BM303"/>
  <c r="AQ304" l="1"/>
  <c r="AM304"/>
  <c r="AI304"/>
  <c r="AR304"/>
  <c r="AN304"/>
  <c r="AJ304"/>
  <c r="AS304"/>
  <c r="AO304"/>
  <c r="AK304"/>
  <c r="AT304"/>
  <c r="AP304"/>
  <c r="AL304"/>
  <c r="C303"/>
  <c r="BG304" l="1"/>
  <c r="BZ304"/>
  <c r="CL304"/>
  <c r="BA304"/>
  <c r="BT304"/>
  <c r="CF304"/>
  <c r="AZ304"/>
  <c r="BS304"/>
  <c r="CE304"/>
  <c r="BH304"/>
  <c r="CA304"/>
  <c r="CM304"/>
  <c r="AW304"/>
  <c r="AU304"/>
  <c r="AV304" s="1"/>
  <c r="CB304"/>
  <c r="BP304"/>
  <c r="BV304"/>
  <c r="CH304"/>
  <c r="BC304"/>
  <c r="CI304"/>
  <c r="BD304"/>
  <c r="BW304"/>
  <c r="CC304"/>
  <c r="BQ304"/>
  <c r="AX304"/>
  <c r="BY304"/>
  <c r="BF304"/>
  <c r="CK304"/>
  <c r="CD304"/>
  <c r="BR304"/>
  <c r="AY304"/>
  <c r="BB304"/>
  <c r="BU304"/>
  <c r="CG304"/>
  <c r="BX304"/>
  <c r="BE304"/>
  <c r="CJ304"/>
  <c r="BJ318"/>
  <c r="E303" l="1"/>
  <c r="BI304"/>
  <c r="BK304" s="1"/>
  <c r="B303"/>
  <c r="BJ304" l="1"/>
  <c r="AH305" s="1"/>
  <c r="AH306" l="1"/>
  <c r="BL304"/>
  <c r="D304"/>
  <c r="BO304" l="1"/>
  <c r="AG305" s="1"/>
  <c r="BN304"/>
  <c r="BM304"/>
  <c r="AQ305" l="1"/>
  <c r="AM305"/>
  <c r="AI305"/>
  <c r="AR305"/>
  <c r="AN305"/>
  <c r="AJ305"/>
  <c r="AS305"/>
  <c r="AO305"/>
  <c r="AK305"/>
  <c r="AT305"/>
  <c r="AP305"/>
  <c r="AL305"/>
  <c r="C304"/>
  <c r="BH305" l="1"/>
  <c r="CM305"/>
  <c r="CA305"/>
  <c r="BF305"/>
  <c r="BY305"/>
  <c r="CK305"/>
  <c r="CL305"/>
  <c r="BZ305"/>
  <c r="BG305"/>
  <c r="AW305"/>
  <c r="BP305"/>
  <c r="CB305"/>
  <c r="AU305"/>
  <c r="AV305" s="1"/>
  <c r="BR305"/>
  <c r="AY305"/>
  <c r="CD305"/>
  <c r="AZ305"/>
  <c r="CE305"/>
  <c r="BS305"/>
  <c r="BQ305"/>
  <c r="AX305"/>
  <c r="CC305"/>
  <c r="BT305"/>
  <c r="BA305"/>
  <c r="CF305"/>
  <c r="BV305"/>
  <c r="CH305"/>
  <c r="BC305"/>
  <c r="BB305"/>
  <c r="CG305"/>
  <c r="BU305"/>
  <c r="CI305"/>
  <c r="BD305"/>
  <c r="BW305"/>
  <c r="CJ305"/>
  <c r="BX305"/>
  <c r="BE305"/>
  <c r="B304" l="1"/>
  <c r="E304"/>
  <c r="BI305"/>
  <c r="BK305" s="1"/>
  <c r="BL305" l="1"/>
  <c r="BJ320"/>
  <c r="D305" l="1"/>
  <c r="BO305"/>
  <c r="AG306" s="1"/>
  <c r="BM305"/>
  <c r="BN305"/>
  <c r="AQ306" l="1"/>
  <c r="AM306"/>
  <c r="AI306"/>
  <c r="AR306"/>
  <c r="AN306"/>
  <c r="AJ306"/>
  <c r="AS306"/>
  <c r="AO306"/>
  <c r="AK306"/>
  <c r="AT306"/>
  <c r="AP306"/>
  <c r="AL306"/>
  <c r="C305"/>
  <c r="BY306" l="1"/>
  <c r="CK306"/>
  <c r="BF306"/>
  <c r="CG306"/>
  <c r="BB306"/>
  <c r="BU306"/>
  <c r="BV306"/>
  <c r="CH306"/>
  <c r="BC306"/>
  <c r="BW306"/>
  <c r="BD306"/>
  <c r="CI306"/>
  <c r="CE306"/>
  <c r="AZ306"/>
  <c r="BS306"/>
  <c r="BX306"/>
  <c r="CJ306"/>
  <c r="BE306"/>
  <c r="BP306"/>
  <c r="AU306"/>
  <c r="AV306" s="1"/>
  <c r="AW306"/>
  <c r="CB306"/>
  <c r="BT306"/>
  <c r="BA306"/>
  <c r="CF306"/>
  <c r="CM306"/>
  <c r="CA306"/>
  <c r="BH306"/>
  <c r="CL306"/>
  <c r="BZ306"/>
  <c r="BG306"/>
  <c r="CC306"/>
  <c r="BQ306"/>
  <c r="AX306"/>
  <c r="CD306"/>
  <c r="AY306"/>
  <c r="BR306"/>
  <c r="BI306" l="1"/>
  <c r="BK306" s="1"/>
  <c r="B305"/>
  <c r="E305"/>
  <c r="BL306" l="1"/>
  <c r="BJ306"/>
  <c r="AH307" s="1"/>
  <c r="D306" l="1"/>
  <c r="AH308"/>
  <c r="BO306"/>
  <c r="AG307" s="1"/>
  <c r="BM306"/>
  <c r="BN306"/>
  <c r="AQ307" l="1"/>
  <c r="AM307"/>
  <c r="AI307"/>
  <c r="AR307"/>
  <c r="AN307"/>
  <c r="AJ307"/>
  <c r="AS307"/>
  <c r="AO307"/>
  <c r="AK307"/>
  <c r="AT307"/>
  <c r="AP307"/>
  <c r="AL307"/>
  <c r="AH309"/>
  <c r="C306"/>
  <c r="BT307" l="1"/>
  <c r="BA307"/>
  <c r="CF307"/>
  <c r="AZ307"/>
  <c r="CE307"/>
  <c r="BS307"/>
  <c r="CD307"/>
  <c r="BR307"/>
  <c r="AY307"/>
  <c r="CJ307"/>
  <c r="BX307"/>
  <c r="BE307"/>
  <c r="BW307"/>
  <c r="BD307"/>
  <c r="CI307"/>
  <c r="BF307"/>
  <c r="CK307"/>
  <c r="BY307"/>
  <c r="BQ307"/>
  <c r="AX307"/>
  <c r="CC307"/>
  <c r="AW307"/>
  <c r="BP307"/>
  <c r="CB307"/>
  <c r="AU307"/>
  <c r="AV307" s="1"/>
  <c r="BU307"/>
  <c r="CG307"/>
  <c r="BB307"/>
  <c r="BZ307"/>
  <c r="BG307"/>
  <c r="CL307"/>
  <c r="BV307"/>
  <c r="BC307"/>
  <c r="CH307"/>
  <c r="CA307"/>
  <c r="BH307"/>
  <c r="CM307"/>
  <c r="BJ322"/>
  <c r="B306" l="1"/>
  <c r="E306"/>
  <c r="BI307"/>
  <c r="BK307" s="1"/>
  <c r="BL307" l="1"/>
  <c r="D307" l="1"/>
  <c r="BO307"/>
  <c r="AG308" s="1"/>
  <c r="BM307"/>
  <c r="BN307"/>
  <c r="AQ308" l="1"/>
  <c r="AM308"/>
  <c r="AI308"/>
  <c r="AR308"/>
  <c r="AN308"/>
  <c r="AJ308"/>
  <c r="AS308"/>
  <c r="AO308"/>
  <c r="AK308"/>
  <c r="AT308"/>
  <c r="AP308"/>
  <c r="AL308"/>
  <c r="C307"/>
  <c r="BJ323"/>
  <c r="CM308" l="1"/>
  <c r="CA308"/>
  <c r="BH308"/>
  <c r="BG308"/>
  <c r="BZ308"/>
  <c r="CL308"/>
  <c r="AW308"/>
  <c r="CB308"/>
  <c r="BP308"/>
  <c r="AU308"/>
  <c r="AV308" s="1"/>
  <c r="CJ308"/>
  <c r="BE308"/>
  <c r="BX308"/>
  <c r="BF308"/>
  <c r="CK308"/>
  <c r="BY308"/>
  <c r="BS308"/>
  <c r="AZ308"/>
  <c r="CE308"/>
  <c r="CI308"/>
  <c r="BW308"/>
  <c r="BD308"/>
  <c r="BC308"/>
  <c r="BV308"/>
  <c r="CH308"/>
  <c r="BU308"/>
  <c r="CG308"/>
  <c r="BB308"/>
  <c r="CF308"/>
  <c r="BT308"/>
  <c r="BA308"/>
  <c r="BQ308"/>
  <c r="AX308"/>
  <c r="CC308"/>
  <c r="CD308"/>
  <c r="BR308"/>
  <c r="AY308"/>
  <c r="B307" l="1"/>
  <c r="BI308"/>
  <c r="BK308" s="1"/>
  <c r="E307"/>
  <c r="BL308" l="1"/>
  <c r="D308" l="1"/>
  <c r="BO308"/>
  <c r="AG309" s="1"/>
  <c r="BM308"/>
  <c r="BN308"/>
  <c r="AQ309" l="1"/>
  <c r="AM309"/>
  <c r="AI309"/>
  <c r="AR309"/>
  <c r="AN309"/>
  <c r="AJ309"/>
  <c r="AS309"/>
  <c r="AO309"/>
  <c r="AK309"/>
  <c r="AT309"/>
  <c r="AP309"/>
  <c r="AL309"/>
  <c r="C308"/>
  <c r="CE309" l="1"/>
  <c r="BS309"/>
  <c r="AZ309"/>
  <c r="CM309"/>
  <c r="CA309"/>
  <c r="BH309"/>
  <c r="AY309"/>
  <c r="CD309"/>
  <c r="BR309"/>
  <c r="BX309"/>
  <c r="CJ309"/>
  <c r="BE309"/>
  <c r="CH309"/>
  <c r="BC309"/>
  <c r="BV309"/>
  <c r="AW309"/>
  <c r="BP309"/>
  <c r="AU309"/>
  <c r="AV309" s="1"/>
  <c r="CB309"/>
  <c r="BY309"/>
  <c r="BF309"/>
  <c r="CK309"/>
  <c r="BQ309"/>
  <c r="CC309"/>
  <c r="AX309"/>
  <c r="BZ309"/>
  <c r="BG309"/>
  <c r="CL309"/>
  <c r="BD309"/>
  <c r="CI309"/>
  <c r="BW309"/>
  <c r="CF309"/>
  <c r="BT309"/>
  <c r="BA309"/>
  <c r="BB309"/>
  <c r="CG309"/>
  <c r="BU309"/>
  <c r="E308" l="1"/>
  <c r="B308"/>
  <c r="BI309"/>
  <c r="BK309" s="1"/>
  <c r="BJ309" l="1"/>
  <c r="AH310" s="1"/>
  <c r="BJ325"/>
  <c r="AH311" l="1"/>
  <c r="D309"/>
  <c r="BL309"/>
  <c r="BO309" l="1"/>
  <c r="AG310" s="1"/>
  <c r="BM309"/>
  <c r="BN309"/>
  <c r="AQ310" l="1"/>
  <c r="AM310"/>
  <c r="AI310"/>
  <c r="AR310"/>
  <c r="AN310"/>
  <c r="AJ310"/>
  <c r="AS310"/>
  <c r="AO310"/>
  <c r="AK310"/>
  <c r="AT310"/>
  <c r="AP310"/>
  <c r="AL310"/>
  <c r="C309"/>
  <c r="BQ310" l="1"/>
  <c r="CC310"/>
  <c r="AX310"/>
  <c r="CE310"/>
  <c r="BS310"/>
  <c r="AZ310"/>
  <c r="BZ310"/>
  <c r="BG310"/>
  <c r="CL310"/>
  <c r="CK310"/>
  <c r="BY310"/>
  <c r="BF310"/>
  <c r="AY310"/>
  <c r="BR310"/>
  <c r="CD310"/>
  <c r="CJ310"/>
  <c r="BX310"/>
  <c r="BE310"/>
  <c r="BA310"/>
  <c r="BT310"/>
  <c r="CF310"/>
  <c r="CH310"/>
  <c r="BV310"/>
  <c r="BC310"/>
  <c r="BW310"/>
  <c r="CI310"/>
  <c r="BD310"/>
  <c r="CM310"/>
  <c r="CA310"/>
  <c r="BH310"/>
  <c r="BU310"/>
  <c r="CG310"/>
  <c r="BB310"/>
  <c r="CB310"/>
  <c r="AW310"/>
  <c r="BP310"/>
  <c r="AU310"/>
  <c r="AV310" s="1"/>
  <c r="B309" l="1"/>
  <c r="E309"/>
  <c r="BI310"/>
  <c r="BK310" s="1"/>
  <c r="D310" l="1"/>
  <c r="BL310" l="1"/>
  <c r="BO310" s="1"/>
  <c r="AG311" s="1"/>
  <c r="BN310" l="1"/>
  <c r="BM310"/>
  <c r="BJ327"/>
  <c r="AQ311" l="1"/>
  <c r="AM311"/>
  <c r="AI311"/>
  <c r="AR311"/>
  <c r="AN311"/>
  <c r="BU311" s="1"/>
  <c r="AJ311"/>
  <c r="AS311"/>
  <c r="BZ311" s="1"/>
  <c r="AO311"/>
  <c r="AK311"/>
  <c r="BR311" s="1"/>
  <c r="AT311"/>
  <c r="AP311"/>
  <c r="AL311"/>
  <c r="BW311"/>
  <c r="BP311"/>
  <c r="BF311"/>
  <c r="C310"/>
  <c r="BA311" l="1"/>
  <c r="AX311"/>
  <c r="BC311"/>
  <c r="CE311"/>
  <c r="CM311"/>
  <c r="AZ311"/>
  <c r="BH311"/>
  <c r="BG311"/>
  <c r="CJ311"/>
  <c r="CI311"/>
  <c r="CD311"/>
  <c r="CK311"/>
  <c r="AW311"/>
  <c r="BD311"/>
  <c r="BE311"/>
  <c r="CL311"/>
  <c r="BX311"/>
  <c r="BY311"/>
  <c r="BT311"/>
  <c r="CA311"/>
  <c r="CC311"/>
  <c r="BS311"/>
  <c r="BQ311"/>
  <c r="CF311"/>
  <c r="CH311"/>
  <c r="CG311"/>
  <c r="CB311"/>
  <c r="BB311"/>
  <c r="BV311"/>
  <c r="AU311"/>
  <c r="AV311" s="1"/>
  <c r="AY311"/>
  <c r="BI311" l="1"/>
  <c r="BK311" s="1"/>
  <c r="B310"/>
  <c r="E310"/>
  <c r="BJ311"/>
  <c r="AH312" s="1"/>
  <c r="D311" l="1"/>
  <c r="BL311"/>
  <c r="BN311" s="1"/>
  <c r="AH313"/>
  <c r="BJ328"/>
  <c r="BO311" l="1"/>
  <c r="AG312" s="1"/>
  <c r="BM311"/>
  <c r="AH314"/>
  <c r="AQ312" l="1"/>
  <c r="AM312"/>
  <c r="AI312"/>
  <c r="AR312"/>
  <c r="AN312"/>
  <c r="AJ312"/>
  <c r="AS312"/>
  <c r="AO312"/>
  <c r="AK312"/>
  <c r="AT312"/>
  <c r="AP312"/>
  <c r="AL312"/>
  <c r="C311"/>
  <c r="CB312" l="1"/>
  <c r="AU312"/>
  <c r="AV312" s="1"/>
  <c r="BP312"/>
  <c r="AW312"/>
  <c r="BY312"/>
  <c r="BF312"/>
  <c r="CK312"/>
  <c r="BG312"/>
  <c r="CL312"/>
  <c r="BZ312"/>
  <c r="CF312"/>
  <c r="BA312"/>
  <c r="BT312"/>
  <c r="BS312"/>
  <c r="CE312"/>
  <c r="AZ312"/>
  <c r="BV312"/>
  <c r="CH312"/>
  <c r="BC312"/>
  <c r="AX312"/>
  <c r="BQ312"/>
  <c r="CC312"/>
  <c r="BU312"/>
  <c r="BB312"/>
  <c r="CG312"/>
  <c r="CM312"/>
  <c r="CA312"/>
  <c r="BH312"/>
  <c r="AY312"/>
  <c r="BR312"/>
  <c r="CD312"/>
  <c r="CI312"/>
  <c r="BD312"/>
  <c r="BW312"/>
  <c r="BX312"/>
  <c r="BE312"/>
  <c r="CJ312"/>
  <c r="BI312" l="1"/>
  <c r="B311"/>
  <c r="E311"/>
  <c r="BK312" l="1"/>
  <c r="D312" s="1"/>
  <c r="BL312" l="1"/>
  <c r="BN312" s="1"/>
  <c r="BM312" l="1"/>
  <c r="BO312"/>
  <c r="AG313" s="1"/>
  <c r="AQ313" l="1"/>
  <c r="AM313"/>
  <c r="CF313" s="1"/>
  <c r="AI313"/>
  <c r="AR313"/>
  <c r="BF313" s="1"/>
  <c r="AN313"/>
  <c r="AJ313"/>
  <c r="AX313" s="1"/>
  <c r="AS313"/>
  <c r="AO313"/>
  <c r="CH313" s="1"/>
  <c r="AK313"/>
  <c r="AT313"/>
  <c r="BH313" s="1"/>
  <c r="AP313"/>
  <c r="AL313"/>
  <c r="AZ313" s="1"/>
  <c r="C312"/>
  <c r="BX313"/>
  <c r="BZ313"/>
  <c r="CI313"/>
  <c r="BG313"/>
  <c r="CB313"/>
  <c r="BD313"/>
  <c r="BW313"/>
  <c r="AW313"/>
  <c r="BP313"/>
  <c r="CM313"/>
  <c r="CA313"/>
  <c r="BQ313"/>
  <c r="CE313"/>
  <c r="BS313"/>
  <c r="BB313"/>
  <c r="CG313"/>
  <c r="BU313"/>
  <c r="AY313"/>
  <c r="BR313"/>
  <c r="CD313"/>
  <c r="BJ330"/>
  <c r="CC313" l="1"/>
  <c r="CK313"/>
  <c r="CJ313"/>
  <c r="BT313"/>
  <c r="BE313"/>
  <c r="BA313"/>
  <c r="AU313"/>
  <c r="AV313" s="1"/>
  <c r="BY313"/>
  <c r="BC313"/>
  <c r="BI313" s="1"/>
  <c r="CL313"/>
  <c r="BV313"/>
  <c r="E312" l="1"/>
  <c r="B312"/>
  <c r="BK313"/>
  <c r="D313" s="1"/>
  <c r="BL313" l="1"/>
  <c r="BO313" s="1"/>
  <c r="AG314" s="1"/>
  <c r="BN313" l="1"/>
  <c r="BM313"/>
  <c r="BJ314"/>
  <c r="AH315" s="1"/>
  <c r="AQ314" l="1"/>
  <c r="AM314"/>
  <c r="AI314"/>
  <c r="AR314"/>
  <c r="BY314" s="1"/>
  <c r="AN314"/>
  <c r="AJ314"/>
  <c r="BQ314" s="1"/>
  <c r="AS314"/>
  <c r="AO314"/>
  <c r="CH314" s="1"/>
  <c r="AK314"/>
  <c r="AT314"/>
  <c r="CA314" s="1"/>
  <c r="AP314"/>
  <c r="AL314"/>
  <c r="CE314" s="1"/>
  <c r="C313"/>
  <c r="BZ314"/>
  <c r="BE314"/>
  <c r="AZ314"/>
  <c r="CF314"/>
  <c r="BR314"/>
  <c r="CG314"/>
  <c r="BU314"/>
  <c r="BB314"/>
  <c r="BS314"/>
  <c r="BF314"/>
  <c r="BW314"/>
  <c r="CI314"/>
  <c r="BP314"/>
  <c r="CB314"/>
  <c r="AW314"/>
  <c r="AH316"/>
  <c r="AU314" l="1"/>
  <c r="AV314" s="1"/>
  <c r="BG314"/>
  <c r="BV314"/>
  <c r="BX314"/>
  <c r="CC314"/>
  <c r="CM314"/>
  <c r="AX314"/>
  <c r="BT314"/>
  <c r="BA314"/>
  <c r="BH314"/>
  <c r="CL314"/>
  <c r="BD314"/>
  <c r="CK314"/>
  <c r="BC314"/>
  <c r="CJ314"/>
  <c r="CD314"/>
  <c r="AY314"/>
  <c r="B313"/>
  <c r="BI314" l="1"/>
  <c r="E313"/>
  <c r="BK314"/>
  <c r="BL314" s="1"/>
  <c r="BN314" l="1"/>
  <c r="BM314"/>
  <c r="BO314"/>
  <c r="AG315" s="1"/>
  <c r="D314"/>
  <c r="BJ332"/>
  <c r="AQ315" l="1"/>
  <c r="AM315"/>
  <c r="AI315"/>
  <c r="AR315"/>
  <c r="AN315"/>
  <c r="AJ315"/>
  <c r="AS315"/>
  <c r="AO315"/>
  <c r="AK315"/>
  <c r="AT315"/>
  <c r="CA315" s="1"/>
  <c r="AP315"/>
  <c r="AL315"/>
  <c r="CE315" s="1"/>
  <c r="BF315"/>
  <c r="BT315"/>
  <c r="C314"/>
  <c r="BQ315"/>
  <c r="BC315"/>
  <c r="BP315"/>
  <c r="BE315"/>
  <c r="BU315"/>
  <c r="BR315"/>
  <c r="CL315"/>
  <c r="BW315"/>
  <c r="CG315"/>
  <c r="AY315"/>
  <c r="AW315"/>
  <c r="CK315"/>
  <c r="CF315"/>
  <c r="CJ315"/>
  <c r="BG315"/>
  <c r="BY315"/>
  <c r="BV315"/>
  <c r="CC315"/>
  <c r="CD315"/>
  <c r="BH315"/>
  <c r="BA315"/>
  <c r="CM315" l="1"/>
  <c r="CH315"/>
  <c r="BX315"/>
  <c r="AU315"/>
  <c r="AV315" s="1"/>
  <c r="CB315"/>
  <c r="AZ315"/>
  <c r="BS315"/>
  <c r="BB315"/>
  <c r="BZ315"/>
  <c r="AX315"/>
  <c r="BD315"/>
  <c r="CI315"/>
  <c r="B314"/>
  <c r="BI315" l="1"/>
  <c r="E314"/>
  <c r="BK315"/>
  <c r="BL315" s="1"/>
  <c r="BM315" l="1"/>
  <c r="BO315"/>
  <c r="AG316" s="1"/>
  <c r="BN315"/>
  <c r="D315"/>
  <c r="BJ333"/>
  <c r="AQ316" l="1"/>
  <c r="AM316"/>
  <c r="AI316"/>
  <c r="AR316"/>
  <c r="AN316"/>
  <c r="AJ316"/>
  <c r="AS316"/>
  <c r="AO316"/>
  <c r="AK316"/>
  <c r="AT316"/>
  <c r="AP316"/>
  <c r="AL316"/>
  <c r="AY316"/>
  <c r="C315"/>
  <c r="CK316"/>
  <c r="CI316"/>
  <c r="BP316"/>
  <c r="CE316"/>
  <c r="BE316"/>
  <c r="BB316"/>
  <c r="BU316"/>
  <c r="CG316"/>
  <c r="CC316"/>
  <c r="BQ316"/>
  <c r="AX316"/>
  <c r="BG316"/>
  <c r="CL316"/>
  <c r="BZ316"/>
  <c r="BH316"/>
  <c r="CA316"/>
  <c r="CM316"/>
  <c r="CB316"/>
  <c r="BA316"/>
  <c r="BT316"/>
  <c r="CF316"/>
  <c r="BV316"/>
  <c r="CH316"/>
  <c r="BC316"/>
  <c r="CD316"/>
  <c r="BX316" l="1"/>
  <c r="BR316"/>
  <c r="BS316"/>
  <c r="AW316"/>
  <c r="BY316"/>
  <c r="BD316"/>
  <c r="CJ316"/>
  <c r="AZ316"/>
  <c r="AU316"/>
  <c r="AV316" s="1"/>
  <c r="BF316"/>
  <c r="BW316"/>
  <c r="BI316"/>
  <c r="BK316" s="1"/>
  <c r="E315"/>
  <c r="B315" l="1"/>
  <c r="BL316"/>
  <c r="BJ316"/>
  <c r="AH317" s="1"/>
  <c r="D316" l="1"/>
  <c r="AH318"/>
  <c r="BO316"/>
  <c r="AG317" s="1"/>
  <c r="BM316"/>
  <c r="BN316"/>
  <c r="AQ317" l="1"/>
  <c r="AM317"/>
  <c r="AI317"/>
  <c r="AR317"/>
  <c r="AN317"/>
  <c r="AJ317"/>
  <c r="AS317"/>
  <c r="AO317"/>
  <c r="AK317"/>
  <c r="AT317"/>
  <c r="AP317"/>
  <c r="AL317"/>
  <c r="AH319"/>
  <c r="C316"/>
  <c r="CC317" l="1"/>
  <c r="AX317"/>
  <c r="BQ317"/>
  <c r="AW317"/>
  <c r="BP317"/>
  <c r="CB317"/>
  <c r="AU317"/>
  <c r="AV317" s="1"/>
  <c r="BB317"/>
  <c r="CG317"/>
  <c r="BU317"/>
  <c r="CE317"/>
  <c r="AZ317"/>
  <c r="BS317"/>
  <c r="BD317"/>
  <c r="BW317"/>
  <c r="CI317"/>
  <c r="BA317"/>
  <c r="BT317"/>
  <c r="CF317"/>
  <c r="CA317"/>
  <c r="CM317"/>
  <c r="BH317"/>
  <c r="CD317"/>
  <c r="AY317"/>
  <c r="BR317"/>
  <c r="BC317"/>
  <c r="CH317"/>
  <c r="BV317"/>
  <c r="BG317"/>
  <c r="BZ317"/>
  <c r="CL317"/>
  <c r="BX317"/>
  <c r="CJ317"/>
  <c r="BE317"/>
  <c r="CK317"/>
  <c r="BY317"/>
  <c r="BF317"/>
  <c r="B316" l="1"/>
  <c r="E316"/>
  <c r="BI317"/>
  <c r="BK317" s="1"/>
  <c r="D317" l="1"/>
  <c r="BJ335"/>
  <c r="BL317" l="1"/>
  <c r="BO317" s="1"/>
  <c r="AG318" s="1"/>
  <c r="BM317" l="1"/>
  <c r="BN317"/>
  <c r="AQ318" l="1"/>
  <c r="BX318" s="1"/>
  <c r="AM318"/>
  <c r="AI318"/>
  <c r="AR318"/>
  <c r="AN318"/>
  <c r="AJ318"/>
  <c r="AS318"/>
  <c r="AO318"/>
  <c r="AK318"/>
  <c r="BR318" s="1"/>
  <c r="AT318"/>
  <c r="AP318"/>
  <c r="AL318"/>
  <c r="BY318"/>
  <c r="BP318"/>
  <c r="BS318"/>
  <c r="BV318"/>
  <c r="C317"/>
  <c r="AX318" l="1"/>
  <c r="CG318"/>
  <c r="BQ318"/>
  <c r="BH318"/>
  <c r="BG318"/>
  <c r="CM318"/>
  <c r="CI318"/>
  <c r="CH318"/>
  <c r="BC318"/>
  <c r="BA318"/>
  <c r="CE318"/>
  <c r="CJ318"/>
  <c r="CK318"/>
  <c r="BE318"/>
  <c r="CD318"/>
  <c r="CL318"/>
  <c r="BW318"/>
  <c r="CA318"/>
  <c r="AZ318"/>
  <c r="CF318"/>
  <c r="BZ318"/>
  <c r="AW318"/>
  <c r="BF318"/>
  <c r="BU318"/>
  <c r="CC318"/>
  <c r="BT318"/>
  <c r="BD318"/>
  <c r="CB318"/>
  <c r="AU318"/>
  <c r="AV318" s="1"/>
  <c r="AY318"/>
  <c r="BB318"/>
  <c r="BI318" l="1"/>
  <c r="E317"/>
  <c r="B317"/>
  <c r="BK318" l="1"/>
  <c r="D318" s="1"/>
  <c r="BL318" l="1"/>
  <c r="BO318" s="1"/>
  <c r="AG319" s="1"/>
  <c r="BM318" l="1"/>
  <c r="BN318"/>
  <c r="BJ337"/>
  <c r="AQ319" l="1"/>
  <c r="AM319"/>
  <c r="AI319"/>
  <c r="AR319"/>
  <c r="AN319"/>
  <c r="AJ319"/>
  <c r="AX319" s="1"/>
  <c r="AS319"/>
  <c r="AO319"/>
  <c r="CH319" s="1"/>
  <c r="AK319"/>
  <c r="AT319"/>
  <c r="CA319" s="1"/>
  <c r="AP319"/>
  <c r="AL319"/>
  <c r="C318"/>
  <c r="CF319"/>
  <c r="BE319"/>
  <c r="BU319"/>
  <c r="BR319"/>
  <c r="BG319"/>
  <c r="CK319"/>
  <c r="BS319"/>
  <c r="BW319"/>
  <c r="CG319"/>
  <c r="BB319"/>
  <c r="AW319"/>
  <c r="CB319"/>
  <c r="BA319"/>
  <c r="BC319"/>
  <c r="BD319"/>
  <c r="BP319"/>
  <c r="CD319"/>
  <c r="BV319" l="1"/>
  <c r="BX319"/>
  <c r="BF319"/>
  <c r="CJ319"/>
  <c r="BY319"/>
  <c r="BQ319"/>
  <c r="AY319"/>
  <c r="CE319"/>
  <c r="BH319"/>
  <c r="BT319"/>
  <c r="CL319"/>
  <c r="CI319"/>
  <c r="BZ319"/>
  <c r="CM319"/>
  <c r="AZ319"/>
  <c r="AU319"/>
  <c r="AV319" s="1"/>
  <c r="CC319"/>
  <c r="BJ319"/>
  <c r="AH320" s="1"/>
  <c r="E318" l="1"/>
  <c r="BI319"/>
  <c r="BK319" s="1"/>
  <c r="B318"/>
  <c r="AH321"/>
  <c r="BL319"/>
  <c r="D319"/>
  <c r="BO319" l="1"/>
  <c r="AG320" s="1"/>
  <c r="BN319"/>
  <c r="BM319"/>
  <c r="BJ338"/>
  <c r="AQ320" l="1"/>
  <c r="AM320"/>
  <c r="AI320"/>
  <c r="AR320"/>
  <c r="AN320"/>
  <c r="AJ320"/>
  <c r="AS320"/>
  <c r="AO320"/>
  <c r="AK320"/>
  <c r="AT320"/>
  <c r="AP320"/>
  <c r="AL320"/>
  <c r="C319"/>
  <c r="CJ320" l="1"/>
  <c r="BX320"/>
  <c r="BE320"/>
  <c r="CC320"/>
  <c r="BQ320"/>
  <c r="AX320"/>
  <c r="CA320"/>
  <c r="CM320"/>
  <c r="BH320"/>
  <c r="BZ320"/>
  <c r="BG320"/>
  <c r="CL320"/>
  <c r="AY320"/>
  <c r="BR320"/>
  <c r="CD320"/>
  <c r="BY320"/>
  <c r="BF320"/>
  <c r="CK320"/>
  <c r="CB320"/>
  <c r="AW320"/>
  <c r="BP320"/>
  <c r="AU320"/>
  <c r="AV320" s="1"/>
  <c r="CH320"/>
  <c r="BV320"/>
  <c r="BC320"/>
  <c r="BT320"/>
  <c r="BA320"/>
  <c r="CF320"/>
  <c r="BB320"/>
  <c r="CG320"/>
  <c r="BU320"/>
  <c r="CE320"/>
  <c r="BS320"/>
  <c r="AZ320"/>
  <c r="CI320"/>
  <c r="BW320"/>
  <c r="BD320"/>
  <c r="B319" l="1"/>
  <c r="E319"/>
  <c r="BI320"/>
  <c r="BK320" s="1"/>
  <c r="BL320" l="1"/>
  <c r="D320" l="1"/>
  <c r="BO320"/>
  <c r="AG321" s="1"/>
  <c r="BM320"/>
  <c r="BN320"/>
  <c r="AQ321" l="1"/>
  <c r="AM321"/>
  <c r="AI321"/>
  <c r="AR321"/>
  <c r="AN321"/>
  <c r="AJ321"/>
  <c r="AS321"/>
  <c r="AO321"/>
  <c r="AK321"/>
  <c r="AT321"/>
  <c r="AP321"/>
  <c r="AL321"/>
  <c r="C320"/>
  <c r="CL321" l="1"/>
  <c r="BZ321"/>
  <c r="BG321"/>
  <c r="CM321"/>
  <c r="CA321"/>
  <c r="BH321"/>
  <c r="BC321"/>
  <c r="BV321"/>
  <c r="CH321"/>
  <c r="CG321"/>
  <c r="BU321"/>
  <c r="BB321"/>
  <c r="CD321"/>
  <c r="AY321"/>
  <c r="BR321"/>
  <c r="BS321"/>
  <c r="CE321"/>
  <c r="AZ321"/>
  <c r="AU321"/>
  <c r="AV321" s="1"/>
  <c r="CB321"/>
  <c r="AW321"/>
  <c r="BP321"/>
  <c r="CF321"/>
  <c r="BA321"/>
  <c r="BT321"/>
  <c r="BE321"/>
  <c r="BX321"/>
  <c r="CJ321"/>
  <c r="CC321"/>
  <c r="BQ321"/>
  <c r="AX321"/>
  <c r="CK321"/>
  <c r="BF321"/>
  <c r="BY321"/>
  <c r="BD321"/>
  <c r="CI321"/>
  <c r="BW321"/>
  <c r="BI321" l="1"/>
  <c r="BK321" s="1"/>
  <c r="B320"/>
  <c r="E320"/>
  <c r="BJ340"/>
  <c r="BL321" l="1"/>
  <c r="BJ321"/>
  <c r="AH322" s="1"/>
  <c r="D321" l="1"/>
  <c r="AH323"/>
  <c r="BO321"/>
  <c r="AG322" s="1"/>
  <c r="BM321"/>
  <c r="BN321"/>
  <c r="AQ322" l="1"/>
  <c r="AM322"/>
  <c r="AI322"/>
  <c r="AR322"/>
  <c r="AN322"/>
  <c r="AJ322"/>
  <c r="AS322"/>
  <c r="AO322"/>
  <c r="AK322"/>
  <c r="AT322"/>
  <c r="AP322"/>
  <c r="AL322"/>
  <c r="AH324"/>
  <c r="C321"/>
  <c r="BE322" l="1"/>
  <c r="CJ322"/>
  <c r="BX322"/>
  <c r="CM322"/>
  <c r="CA322"/>
  <c r="BH322"/>
  <c r="BY322"/>
  <c r="BF322"/>
  <c r="CK322"/>
  <c r="CE322"/>
  <c r="AZ322"/>
  <c r="BS322"/>
  <c r="BB322"/>
  <c r="CG322"/>
  <c r="BU322"/>
  <c r="AY322"/>
  <c r="CD322"/>
  <c r="BR322"/>
  <c r="CF322"/>
  <c r="BT322"/>
  <c r="BA322"/>
  <c r="AX322"/>
  <c r="CC322"/>
  <c r="BQ322"/>
  <c r="CH322"/>
  <c r="BC322"/>
  <c r="BV322"/>
  <c r="AU322"/>
  <c r="AV322" s="1"/>
  <c r="AW322"/>
  <c r="BP322"/>
  <c r="CB322"/>
  <c r="BW322"/>
  <c r="BD322"/>
  <c r="CI322"/>
  <c r="BZ322"/>
  <c r="BG322"/>
  <c r="CL322"/>
  <c r="E321" l="1"/>
  <c r="BI322"/>
  <c r="BK322" s="1"/>
  <c r="B321"/>
  <c r="BL322" l="1"/>
  <c r="D322" l="1"/>
  <c r="BO322"/>
  <c r="AG323" s="1"/>
  <c r="BM322"/>
  <c r="BN322"/>
  <c r="AQ323" l="1"/>
  <c r="AM323"/>
  <c r="AI323"/>
  <c r="AR323"/>
  <c r="AN323"/>
  <c r="AJ323"/>
  <c r="AS323"/>
  <c r="AO323"/>
  <c r="AK323"/>
  <c r="AT323"/>
  <c r="AP323"/>
  <c r="AL323"/>
  <c r="C322"/>
  <c r="BJ342"/>
  <c r="BX323" l="1"/>
  <c r="BE323"/>
  <c r="CJ323"/>
  <c r="AZ323"/>
  <c r="CE323"/>
  <c r="BS323"/>
  <c r="CF323"/>
  <c r="BA323"/>
  <c r="BT323"/>
  <c r="BD323"/>
  <c r="BW323"/>
  <c r="CI323"/>
  <c r="BH323"/>
  <c r="CA323"/>
  <c r="CM323"/>
  <c r="BF323"/>
  <c r="BY323"/>
  <c r="CK323"/>
  <c r="CL323"/>
  <c r="BZ323"/>
  <c r="BG323"/>
  <c r="AW323"/>
  <c r="BP323"/>
  <c r="AU323"/>
  <c r="AV323" s="1"/>
  <c r="CB323"/>
  <c r="BU323"/>
  <c r="CG323"/>
  <c r="BB323"/>
  <c r="CH323"/>
  <c r="BC323"/>
  <c r="BV323"/>
  <c r="AX323"/>
  <c r="BQ323"/>
  <c r="CC323"/>
  <c r="AY323"/>
  <c r="BR323"/>
  <c r="CD323"/>
  <c r="BI323" l="1"/>
  <c r="BK323" s="1"/>
  <c r="E322"/>
  <c r="B322"/>
  <c r="D323" l="1"/>
  <c r="BL323" l="1"/>
  <c r="BO323" s="1"/>
  <c r="AG324" s="1"/>
  <c r="BJ343"/>
  <c r="BN323" l="1"/>
  <c r="BM323"/>
  <c r="AQ324" l="1"/>
  <c r="AM324"/>
  <c r="AI324"/>
  <c r="AR324"/>
  <c r="AN324"/>
  <c r="AJ324"/>
  <c r="AS324"/>
  <c r="AO324"/>
  <c r="AK324"/>
  <c r="AT324"/>
  <c r="AP324"/>
  <c r="AL324"/>
  <c r="BU324"/>
  <c r="BQ324"/>
  <c r="BT324"/>
  <c r="BZ324"/>
  <c r="AY324"/>
  <c r="C323"/>
  <c r="AW324"/>
  <c r="BD324" l="1"/>
  <c r="CJ324"/>
  <c r="BW324"/>
  <c r="CM324"/>
  <c r="BF324"/>
  <c r="AZ324"/>
  <c r="BC324"/>
  <c r="BV324"/>
  <c r="CB324"/>
  <c r="BG324"/>
  <c r="BR324"/>
  <c r="CK324"/>
  <c r="CF324"/>
  <c r="CA324"/>
  <c r="BH324"/>
  <c r="CH324"/>
  <c r="CL324"/>
  <c r="CI324"/>
  <c r="BB324"/>
  <c r="BX324"/>
  <c r="CE324"/>
  <c r="BA324"/>
  <c r="BY324"/>
  <c r="AX324"/>
  <c r="BS324"/>
  <c r="CD324"/>
  <c r="CG324"/>
  <c r="BE324"/>
  <c r="BP324"/>
  <c r="CC324"/>
  <c r="AU324"/>
  <c r="AV324" s="1"/>
  <c r="BI324"/>
  <c r="BK324" s="1"/>
  <c r="E323" l="1"/>
  <c r="B323"/>
  <c r="BJ324"/>
  <c r="AH325" s="1"/>
  <c r="AH326" l="1"/>
  <c r="BL324"/>
  <c r="D324"/>
  <c r="BO324" l="1"/>
  <c r="AG325" s="1"/>
  <c r="BM324"/>
  <c r="BN324"/>
  <c r="AQ325" l="1"/>
  <c r="AM325"/>
  <c r="AI325"/>
  <c r="AR325"/>
  <c r="AN325"/>
  <c r="AJ325"/>
  <c r="AS325"/>
  <c r="AO325"/>
  <c r="AK325"/>
  <c r="AT325"/>
  <c r="AP325"/>
  <c r="AL325"/>
  <c r="C324"/>
  <c r="BY325" l="1"/>
  <c r="CK325"/>
  <c r="BF325"/>
  <c r="AY325"/>
  <c r="CD325"/>
  <c r="BR325"/>
  <c r="CA325"/>
  <c r="BH325"/>
  <c r="CM325"/>
  <c r="AX325"/>
  <c r="BQ325"/>
  <c r="CC325"/>
  <c r="BA325"/>
  <c r="BT325"/>
  <c r="CF325"/>
  <c r="CI325"/>
  <c r="BD325"/>
  <c r="BW325"/>
  <c r="BX325"/>
  <c r="CJ325"/>
  <c r="BE325"/>
  <c r="BS325"/>
  <c r="AZ325"/>
  <c r="CE325"/>
  <c r="CH325"/>
  <c r="BV325"/>
  <c r="BC325"/>
  <c r="BP325"/>
  <c r="CB325"/>
  <c r="AW325"/>
  <c r="AU325"/>
  <c r="AV325" s="1"/>
  <c r="CL325"/>
  <c r="BZ325"/>
  <c r="BG325"/>
  <c r="BU325"/>
  <c r="CG325"/>
  <c r="BB325"/>
  <c r="BJ345"/>
  <c r="E324" l="1"/>
  <c r="BI325"/>
  <c r="BK325" s="1"/>
  <c r="B324"/>
  <c r="BL325" l="1"/>
  <c r="D325" l="1"/>
  <c r="BO325"/>
  <c r="AG326" s="1"/>
  <c r="BN325"/>
  <c r="BM325"/>
  <c r="AQ326" l="1"/>
  <c r="AM326"/>
  <c r="AI326"/>
  <c r="AR326"/>
  <c r="AN326"/>
  <c r="AJ326"/>
  <c r="AS326"/>
  <c r="AO326"/>
  <c r="AK326"/>
  <c r="AT326"/>
  <c r="AP326"/>
  <c r="AL326"/>
  <c r="C325"/>
  <c r="BS326" l="1"/>
  <c r="AZ326"/>
  <c r="CE326"/>
  <c r="BW326"/>
  <c r="BD326"/>
  <c r="CI326"/>
  <c r="BC326"/>
  <c r="CH326"/>
  <c r="BV326"/>
  <c r="AY326"/>
  <c r="CD326"/>
  <c r="BR326"/>
  <c r="CL326"/>
  <c r="BG326"/>
  <c r="BZ326"/>
  <c r="CA326"/>
  <c r="CM326"/>
  <c r="BH326"/>
  <c r="BP326"/>
  <c r="AW326"/>
  <c r="AU326"/>
  <c r="AV326" s="1"/>
  <c r="CB326"/>
  <c r="CJ326"/>
  <c r="BX326"/>
  <c r="BE326"/>
  <c r="BU326"/>
  <c r="CG326"/>
  <c r="BB326"/>
  <c r="BA326"/>
  <c r="BT326"/>
  <c r="CF326"/>
  <c r="AX326"/>
  <c r="BQ326"/>
  <c r="CC326"/>
  <c r="CK326"/>
  <c r="BY326"/>
  <c r="BF326"/>
  <c r="B325" l="1"/>
  <c r="E325"/>
  <c r="BI326"/>
  <c r="BK326" s="1"/>
  <c r="BL326" l="1"/>
  <c r="BJ326"/>
  <c r="AH327" s="1"/>
  <c r="D326" l="1"/>
  <c r="AH328"/>
  <c r="BO326"/>
  <c r="AG327" s="1"/>
  <c r="BM326"/>
  <c r="BN326"/>
  <c r="BJ347"/>
  <c r="AQ327" l="1"/>
  <c r="AM327"/>
  <c r="AI327"/>
  <c r="AR327"/>
  <c r="AN327"/>
  <c r="AJ327"/>
  <c r="AS327"/>
  <c r="AO327"/>
  <c r="AK327"/>
  <c r="AT327"/>
  <c r="AP327"/>
  <c r="AL327"/>
  <c r="AH329"/>
  <c r="C326"/>
  <c r="AY327" l="1"/>
  <c r="BR327"/>
  <c r="CD327"/>
  <c r="BY327"/>
  <c r="BF327"/>
  <c r="CK327"/>
  <c r="CC327"/>
  <c r="BQ327"/>
  <c r="AX327"/>
  <c r="CB327"/>
  <c r="BP327"/>
  <c r="AW327"/>
  <c r="AU327"/>
  <c r="AV327" s="1"/>
  <c r="CI327"/>
  <c r="BD327"/>
  <c r="BW327"/>
  <c r="BX327"/>
  <c r="CJ327"/>
  <c r="BE327"/>
  <c r="CE327"/>
  <c r="BS327"/>
  <c r="AZ327"/>
  <c r="BU327"/>
  <c r="CG327"/>
  <c r="BB327"/>
  <c r="BV327"/>
  <c r="CH327"/>
  <c r="BC327"/>
  <c r="CM327"/>
  <c r="BH327"/>
  <c r="CA327"/>
  <c r="BT327"/>
  <c r="CF327"/>
  <c r="BA327"/>
  <c r="BZ327"/>
  <c r="CL327"/>
  <c r="BG327"/>
  <c r="B326" l="1"/>
  <c r="BI327"/>
  <c r="BK327" s="1"/>
  <c r="E326"/>
  <c r="D327" l="1"/>
  <c r="BJ348"/>
  <c r="BL327" l="1"/>
  <c r="BO327" s="1"/>
  <c r="AG328" s="1"/>
  <c r="BN327" l="1"/>
  <c r="BM327"/>
  <c r="AQ328" l="1"/>
  <c r="AM328"/>
  <c r="AI328"/>
  <c r="AR328"/>
  <c r="BY328" s="1"/>
  <c r="AN328"/>
  <c r="AJ328"/>
  <c r="BQ328" s="1"/>
  <c r="AS328"/>
  <c r="AO328"/>
  <c r="AK328"/>
  <c r="AT328"/>
  <c r="CM328" s="1"/>
  <c r="AP328"/>
  <c r="AL328"/>
  <c r="BS328" s="1"/>
  <c r="BX328"/>
  <c r="BP328"/>
  <c r="BW328"/>
  <c r="BR328"/>
  <c r="C327"/>
  <c r="CH328" l="1"/>
  <c r="BH328"/>
  <c r="CF328"/>
  <c r="BB328"/>
  <c r="BD328"/>
  <c r="CL328"/>
  <c r="BE328"/>
  <c r="CE328"/>
  <c r="BZ328"/>
  <c r="CD328"/>
  <c r="AX328"/>
  <c r="CJ328"/>
  <c r="CI328"/>
  <c r="AY328"/>
  <c r="AW328"/>
  <c r="BG328"/>
  <c r="CB328"/>
  <c r="AU328"/>
  <c r="AV328" s="1"/>
  <c r="BT328"/>
  <c r="BC328"/>
  <c r="BA328"/>
  <c r="CK328"/>
  <c r="AZ328"/>
  <c r="CA328"/>
  <c r="CC328"/>
  <c r="BF328"/>
  <c r="BV328"/>
  <c r="CG328"/>
  <c r="BU328"/>
  <c r="BI328" l="1"/>
  <c r="B327"/>
  <c r="E327"/>
  <c r="BK328" l="1"/>
  <c r="D328" s="1"/>
  <c r="BL328" l="1"/>
  <c r="BO328" s="1"/>
  <c r="AG329" s="1"/>
  <c r="BM328" l="1"/>
  <c r="BN328"/>
  <c r="BJ350"/>
  <c r="AQ329" l="1"/>
  <c r="AM329"/>
  <c r="AI329"/>
  <c r="AW329" s="1"/>
  <c r="AR329"/>
  <c r="AN329"/>
  <c r="BU329" s="1"/>
  <c r="AJ329"/>
  <c r="AS329"/>
  <c r="AO329"/>
  <c r="AK329"/>
  <c r="BR329" s="1"/>
  <c r="AT329"/>
  <c r="AP329"/>
  <c r="CI329" s="1"/>
  <c r="AL329"/>
  <c r="BS329" s="1"/>
  <c r="C328"/>
  <c r="BT329"/>
  <c r="BY329"/>
  <c r="CC329"/>
  <c r="BV329"/>
  <c r="BE329"/>
  <c r="BH329"/>
  <c r="BZ329"/>
  <c r="CH329"/>
  <c r="CB329" l="1"/>
  <c r="CD329"/>
  <c r="CE329"/>
  <c r="AU329"/>
  <c r="AV329" s="1"/>
  <c r="BB329"/>
  <c r="AX329"/>
  <c r="BC329"/>
  <c r="CM329"/>
  <c r="CJ329"/>
  <c r="BF329"/>
  <c r="BX329"/>
  <c r="CK329"/>
  <c r="BQ329"/>
  <c r="AZ329"/>
  <c r="AY329"/>
  <c r="BP329"/>
  <c r="BA329"/>
  <c r="CF329"/>
  <c r="CG329"/>
  <c r="BD329"/>
  <c r="BI329" s="1"/>
  <c r="BK329" s="1"/>
  <c r="BW329"/>
  <c r="CA329"/>
  <c r="BG329"/>
  <c r="CL329"/>
  <c r="BJ329"/>
  <c r="AH330" s="1"/>
  <c r="E328" l="1"/>
  <c r="B328"/>
  <c r="AH331"/>
  <c r="D329"/>
  <c r="BL329"/>
  <c r="BO329" l="1"/>
  <c r="AG330" s="1"/>
  <c r="BN329"/>
  <c r="BM329"/>
  <c r="AQ330" l="1"/>
  <c r="AM330"/>
  <c r="AI330"/>
  <c r="AR330"/>
  <c r="AN330"/>
  <c r="AJ330"/>
  <c r="AS330"/>
  <c r="AO330"/>
  <c r="AK330"/>
  <c r="AT330"/>
  <c r="AP330"/>
  <c r="AL330"/>
  <c r="C329"/>
  <c r="CG330" l="1"/>
  <c r="BB330"/>
  <c r="BU330"/>
  <c r="BS330"/>
  <c r="AZ330"/>
  <c r="CE330"/>
  <c r="CB330"/>
  <c r="AU330"/>
  <c r="AV330" s="1"/>
  <c r="AW330"/>
  <c r="BP330"/>
  <c r="CJ330"/>
  <c r="BE330"/>
  <c r="BX330"/>
  <c r="BY330"/>
  <c r="BF330"/>
  <c r="CK330"/>
  <c r="BV330"/>
  <c r="CH330"/>
  <c r="BC330"/>
  <c r="BW330"/>
  <c r="BD330"/>
  <c r="CI330"/>
  <c r="BZ330"/>
  <c r="CL330"/>
  <c r="BG330"/>
  <c r="CA330"/>
  <c r="BH330"/>
  <c r="CM330"/>
  <c r="BQ330"/>
  <c r="AX330"/>
  <c r="CC330"/>
  <c r="AY330"/>
  <c r="CD330"/>
  <c r="BR330"/>
  <c r="CF330"/>
  <c r="BT330"/>
  <c r="BA330"/>
  <c r="BI330" l="1"/>
  <c r="BK330" s="1"/>
  <c r="E329"/>
  <c r="B329"/>
  <c r="BL330" l="1"/>
  <c r="BJ352"/>
  <c r="D330" l="1"/>
  <c r="BO330"/>
  <c r="AG331" s="1"/>
  <c r="BM330"/>
  <c r="BN330"/>
  <c r="AQ331" l="1"/>
  <c r="AM331"/>
  <c r="AI331"/>
  <c r="AR331"/>
  <c r="AN331"/>
  <c r="AJ331"/>
  <c r="AS331"/>
  <c r="AO331"/>
  <c r="AK331"/>
  <c r="AT331"/>
  <c r="AP331"/>
  <c r="AL331"/>
  <c r="C330"/>
  <c r="BT331" l="1"/>
  <c r="CF331"/>
  <c r="BA331"/>
  <c r="BW331"/>
  <c r="BD331"/>
  <c r="CI331"/>
  <c r="BE331"/>
  <c r="BX331"/>
  <c r="CJ331"/>
  <c r="AX331"/>
  <c r="BQ331"/>
  <c r="CC331"/>
  <c r="BH331"/>
  <c r="CM331"/>
  <c r="CA331"/>
  <c r="BS331"/>
  <c r="CE331"/>
  <c r="AZ331"/>
  <c r="CL331"/>
  <c r="BG331"/>
  <c r="BZ331"/>
  <c r="CB331"/>
  <c r="BP331"/>
  <c r="AU331"/>
  <c r="AV331" s="1"/>
  <c r="AW331"/>
  <c r="AY331"/>
  <c r="BR331"/>
  <c r="CD331"/>
  <c r="BV331"/>
  <c r="BC331"/>
  <c r="CH331"/>
  <c r="CG331"/>
  <c r="BU331"/>
  <c r="BB331"/>
  <c r="CK331"/>
  <c r="BY331"/>
  <c r="BF331"/>
  <c r="BI331" l="1"/>
  <c r="BK331" s="1"/>
  <c r="B330"/>
  <c r="E330"/>
  <c r="BJ353"/>
  <c r="BL331" l="1"/>
  <c r="BJ331"/>
  <c r="AH332" s="1"/>
  <c r="D331" l="1"/>
  <c r="AH333"/>
  <c r="BO331"/>
  <c r="AG332" s="1"/>
  <c r="BN331"/>
  <c r="BM331"/>
  <c r="AQ332" l="1"/>
  <c r="AM332"/>
  <c r="AI332"/>
  <c r="AR332"/>
  <c r="AN332"/>
  <c r="AJ332"/>
  <c r="AS332"/>
  <c r="AO332"/>
  <c r="AK332"/>
  <c r="AT332"/>
  <c r="AP332"/>
  <c r="AL332"/>
  <c r="AH334"/>
  <c r="C331"/>
  <c r="CH332" l="1"/>
  <c r="BV332"/>
  <c r="BC332"/>
  <c r="BX332"/>
  <c r="CJ332"/>
  <c r="BE332"/>
  <c r="BG332"/>
  <c r="BZ332"/>
  <c r="CL332"/>
  <c r="BP332"/>
  <c r="AU332"/>
  <c r="AV332" s="1"/>
  <c r="CB332"/>
  <c r="AW332"/>
  <c r="BU332"/>
  <c r="CG332"/>
  <c r="BB332"/>
  <c r="BY332"/>
  <c r="CK332"/>
  <c r="BF332"/>
  <c r="AZ332"/>
  <c r="BS332"/>
  <c r="CE332"/>
  <c r="CA332"/>
  <c r="CM332"/>
  <c r="BH332"/>
  <c r="BA332"/>
  <c r="CF332"/>
  <c r="BT332"/>
  <c r="CC332"/>
  <c r="BQ332"/>
  <c r="AX332"/>
  <c r="BW332"/>
  <c r="BD332"/>
  <c r="CI332"/>
  <c r="BR332"/>
  <c r="CD332"/>
  <c r="AY332"/>
  <c r="BI332" l="1"/>
  <c r="BK332" s="1"/>
  <c r="E331"/>
  <c r="B331"/>
  <c r="D332" l="1"/>
  <c r="BL332" l="1"/>
  <c r="BO332" s="1"/>
  <c r="AG333" s="1"/>
  <c r="BN332" l="1"/>
  <c r="BM332"/>
  <c r="BJ355"/>
  <c r="AQ333" l="1"/>
  <c r="AM333"/>
  <c r="AI333"/>
  <c r="AR333"/>
  <c r="AN333"/>
  <c r="AJ333"/>
  <c r="BQ333" s="1"/>
  <c r="AS333"/>
  <c r="AO333"/>
  <c r="BV333" s="1"/>
  <c r="AK333"/>
  <c r="AT333"/>
  <c r="AP333"/>
  <c r="AL333"/>
  <c r="BX333"/>
  <c r="C332"/>
  <c r="BA333" l="1"/>
  <c r="CK333"/>
  <c r="CE333"/>
  <c r="CM333"/>
  <c r="BS333"/>
  <c r="BB333"/>
  <c r="BD333"/>
  <c r="CD333"/>
  <c r="AW333"/>
  <c r="BG333"/>
  <c r="CA333"/>
  <c r="BU333"/>
  <c r="CH333"/>
  <c r="BY333"/>
  <c r="CI333"/>
  <c r="CB333"/>
  <c r="BZ333"/>
  <c r="AX333"/>
  <c r="AZ333"/>
  <c r="BH333"/>
  <c r="BC333"/>
  <c r="CC333"/>
  <c r="BF333"/>
  <c r="BT333"/>
  <c r="BP333"/>
  <c r="AY333"/>
  <c r="CL333"/>
  <c r="CG333"/>
  <c r="BR333"/>
  <c r="CJ333"/>
  <c r="BW333"/>
  <c r="CF333"/>
  <c r="AU333"/>
  <c r="AV333" s="1"/>
  <c r="BE333"/>
  <c r="BI333" l="1"/>
  <c r="B332"/>
  <c r="E332"/>
  <c r="BK333" l="1"/>
  <c r="D333" s="1"/>
  <c r="BL333" l="1"/>
  <c r="BO333" s="1"/>
  <c r="AG334" s="1"/>
  <c r="BM333" l="1"/>
  <c r="BN333"/>
  <c r="AQ334" l="1"/>
  <c r="AM334"/>
  <c r="AI334"/>
  <c r="AR334"/>
  <c r="AN334"/>
  <c r="AJ334"/>
  <c r="AS334"/>
  <c r="AO334"/>
  <c r="AK334"/>
  <c r="AT334"/>
  <c r="AP334"/>
  <c r="AL334"/>
  <c r="BX334"/>
  <c r="BR334"/>
  <c r="C333"/>
  <c r="BA334"/>
  <c r="BC334"/>
  <c r="CE334"/>
  <c r="BH334"/>
  <c r="BF334"/>
  <c r="BQ334"/>
  <c r="AZ334"/>
  <c r="BU334"/>
  <c r="BZ334"/>
  <c r="CF334"/>
  <c r="BW334"/>
  <c r="BT334" l="1"/>
  <c r="CG334"/>
  <c r="CC334"/>
  <c r="CH334"/>
  <c r="BE334"/>
  <c r="CL334"/>
  <c r="CB334"/>
  <c r="AU334"/>
  <c r="AV334" s="1"/>
  <c r="AX334"/>
  <c r="AW334"/>
  <c r="CI334"/>
  <c r="BP334"/>
  <c r="BV334"/>
  <c r="CA334"/>
  <c r="CM334"/>
  <c r="BD334"/>
  <c r="BS334"/>
  <c r="BY334"/>
  <c r="AY334"/>
  <c r="CK334"/>
  <c r="BG334"/>
  <c r="CJ334"/>
  <c r="CD334"/>
  <c r="BB334"/>
  <c r="BJ334"/>
  <c r="AH335" s="1"/>
  <c r="BJ357"/>
  <c r="BI334" l="1"/>
  <c r="BK334" s="1"/>
  <c r="BL334" s="1"/>
  <c r="B333"/>
  <c r="E333"/>
  <c r="AH336"/>
  <c r="D334"/>
  <c r="BO334" l="1"/>
  <c r="AG335" s="1"/>
  <c r="BN334"/>
  <c r="BM334"/>
  <c r="AQ335" l="1"/>
  <c r="AM335"/>
  <c r="AI335"/>
  <c r="AR335"/>
  <c r="AN335"/>
  <c r="AJ335"/>
  <c r="AS335"/>
  <c r="AO335"/>
  <c r="AK335"/>
  <c r="AT335"/>
  <c r="AP335"/>
  <c r="AL335"/>
  <c r="C334"/>
  <c r="BX335" l="1"/>
  <c r="CJ335"/>
  <c r="BE335"/>
  <c r="BH335"/>
  <c r="CM335"/>
  <c r="CA335"/>
  <c r="AZ335"/>
  <c r="BS335"/>
  <c r="CE335"/>
  <c r="CC335"/>
  <c r="BQ335"/>
  <c r="AX335"/>
  <c r="BF335"/>
  <c r="BY335"/>
  <c r="CK335"/>
  <c r="CF335"/>
  <c r="BT335"/>
  <c r="BA335"/>
  <c r="BP335"/>
  <c r="AU335"/>
  <c r="AV335" s="1"/>
  <c r="CB335"/>
  <c r="AW335"/>
  <c r="CL335"/>
  <c r="BZ335"/>
  <c r="BG335"/>
  <c r="CI335"/>
  <c r="BW335"/>
  <c r="BD335"/>
  <c r="BV335"/>
  <c r="BC335"/>
  <c r="CH335"/>
  <c r="BU335"/>
  <c r="CG335"/>
  <c r="BB335"/>
  <c r="CD335"/>
  <c r="AY335"/>
  <c r="BR335"/>
  <c r="BJ358"/>
  <c r="E334" l="1"/>
  <c r="B334"/>
  <c r="BI335"/>
  <c r="BK335" s="1"/>
  <c r="BL335" l="1"/>
  <c r="D335" l="1"/>
  <c r="BO335"/>
  <c r="AG336" s="1"/>
  <c r="BN335"/>
  <c r="BM335"/>
  <c r="AQ336" l="1"/>
  <c r="AM336"/>
  <c r="AI336"/>
  <c r="AR336"/>
  <c r="AN336"/>
  <c r="AJ336"/>
  <c r="AS336"/>
  <c r="AO336"/>
  <c r="AK336"/>
  <c r="AT336"/>
  <c r="AP336"/>
  <c r="AL336"/>
  <c r="C335"/>
  <c r="AU336" l="1"/>
  <c r="AV336" s="1"/>
  <c r="AW336"/>
  <c r="CB336"/>
  <c r="BP336"/>
  <c r="BC336"/>
  <c r="CH336"/>
  <c r="BV336"/>
  <c r="BY336"/>
  <c r="BF336"/>
  <c r="CK336"/>
  <c r="CG336"/>
  <c r="BB336"/>
  <c r="BU336"/>
  <c r="BW336"/>
  <c r="CI336"/>
  <c r="BD336"/>
  <c r="CA336"/>
  <c r="BH336"/>
  <c r="CM336"/>
  <c r="CE336"/>
  <c r="BS336"/>
  <c r="AZ336"/>
  <c r="AY336"/>
  <c r="BR336"/>
  <c r="CD336"/>
  <c r="BZ336"/>
  <c r="BG336"/>
  <c r="CL336"/>
  <c r="BX336"/>
  <c r="CJ336"/>
  <c r="BE336"/>
  <c r="BA336"/>
  <c r="CF336"/>
  <c r="BT336"/>
  <c r="BQ336"/>
  <c r="AX336"/>
  <c r="CC336"/>
  <c r="E335" l="1"/>
  <c r="B335"/>
  <c r="BI336"/>
  <c r="BK336" s="1"/>
  <c r="D336" l="1"/>
  <c r="BJ336"/>
  <c r="AH337" s="1"/>
  <c r="BL336" l="1"/>
  <c r="BO336" s="1"/>
  <c r="AG337" s="1"/>
  <c r="AH338"/>
  <c r="BN336"/>
  <c r="BJ360"/>
  <c r="BM336" l="1"/>
  <c r="AH339"/>
  <c r="AQ337" l="1"/>
  <c r="AM337"/>
  <c r="AI337"/>
  <c r="BP337" s="1"/>
  <c r="AR337"/>
  <c r="AN337"/>
  <c r="BU337" s="1"/>
  <c r="AJ337"/>
  <c r="AS337"/>
  <c r="AO337"/>
  <c r="AK337"/>
  <c r="AT337"/>
  <c r="AP337"/>
  <c r="AL337"/>
  <c r="AZ337" s="1"/>
  <c r="CL337"/>
  <c r="CC337"/>
  <c r="C336"/>
  <c r="BA337" l="1"/>
  <c r="BG337"/>
  <c r="CJ337"/>
  <c r="CG337"/>
  <c r="AY337"/>
  <c r="CH337"/>
  <c r="BZ337"/>
  <c r="BH337"/>
  <c r="CI337"/>
  <c r="CK337"/>
  <c r="AX337"/>
  <c r="CE337"/>
  <c r="CF337"/>
  <c r="BE337"/>
  <c r="BB337"/>
  <c r="BS337"/>
  <c r="BT337"/>
  <c r="CB337"/>
  <c r="BR337"/>
  <c r="BC337"/>
  <c r="BY337"/>
  <c r="CM337"/>
  <c r="BF337"/>
  <c r="AW337"/>
  <c r="CA337"/>
  <c r="CD337"/>
  <c r="AU337"/>
  <c r="AV337" s="1"/>
  <c r="BQ337"/>
  <c r="BX337"/>
  <c r="BD337"/>
  <c r="BV337"/>
  <c r="BW337"/>
  <c r="E336" l="1"/>
  <c r="BI337"/>
  <c r="B336"/>
  <c r="BK337" l="1"/>
  <c r="BL337" s="1"/>
  <c r="BN337" l="1"/>
  <c r="BO337"/>
  <c r="AG338" s="1"/>
  <c r="BM337"/>
  <c r="D337"/>
  <c r="AQ338" l="1"/>
  <c r="CJ338" s="1"/>
  <c r="AM338"/>
  <c r="AI338"/>
  <c r="AW338" s="1"/>
  <c r="AR338"/>
  <c r="AN338"/>
  <c r="BU338" s="1"/>
  <c r="AJ338"/>
  <c r="AS338"/>
  <c r="BZ338" s="1"/>
  <c r="AO338"/>
  <c r="AK338"/>
  <c r="AT338"/>
  <c r="AP338"/>
  <c r="AL338"/>
  <c r="C337"/>
  <c r="CK338"/>
  <c r="AY338"/>
  <c r="BC338"/>
  <c r="BD338"/>
  <c r="AZ338"/>
  <c r="CA338"/>
  <c r="CF338"/>
  <c r="AX338"/>
  <c r="CH338"/>
  <c r="CG338"/>
  <c r="CI338"/>
  <c r="CC338"/>
  <c r="BF338"/>
  <c r="BB338" l="1"/>
  <c r="BV338"/>
  <c r="BA338"/>
  <c r="BW338"/>
  <c r="CL338"/>
  <c r="BY338"/>
  <c r="BQ338"/>
  <c r="CM338"/>
  <c r="BG338"/>
  <c r="CD338"/>
  <c r="BX338"/>
  <c r="BH338"/>
  <c r="BR338"/>
  <c r="BE338"/>
  <c r="BI338" s="1"/>
  <c r="BK338" s="1"/>
  <c r="CB338"/>
  <c r="CE338"/>
  <c r="BT338"/>
  <c r="BS338"/>
  <c r="AU338"/>
  <c r="AV338" s="1"/>
  <c r="BP338"/>
  <c r="BJ362"/>
  <c r="E337" l="1"/>
  <c r="B337"/>
  <c r="D338"/>
  <c r="BL338" l="1"/>
  <c r="BO338" s="1"/>
  <c r="AG339" s="1"/>
  <c r="BN338" l="1"/>
  <c r="BM338"/>
  <c r="AQ339" l="1"/>
  <c r="BX339" s="1"/>
  <c r="AM339"/>
  <c r="AI339"/>
  <c r="BP339" s="1"/>
  <c r="AR339"/>
  <c r="AN339"/>
  <c r="AJ339"/>
  <c r="AS339"/>
  <c r="AO339"/>
  <c r="AK339"/>
  <c r="AT339"/>
  <c r="CA339" s="1"/>
  <c r="AP339"/>
  <c r="AL339"/>
  <c r="BS339" s="1"/>
  <c r="BV339"/>
  <c r="BT339"/>
  <c r="C338"/>
  <c r="BJ363"/>
  <c r="AX339" l="1"/>
  <c r="BF339"/>
  <c r="BY339"/>
  <c r="CI339"/>
  <c r="AY339"/>
  <c r="BB339"/>
  <c r="BG339"/>
  <c r="AZ339"/>
  <c r="CF339"/>
  <c r="CH339"/>
  <c r="CK339"/>
  <c r="CC339"/>
  <c r="CE339"/>
  <c r="BA339"/>
  <c r="CD339"/>
  <c r="AW339"/>
  <c r="CG339"/>
  <c r="BW339"/>
  <c r="CB339"/>
  <c r="CJ339"/>
  <c r="BR339"/>
  <c r="BE339"/>
  <c r="BD339"/>
  <c r="BH339"/>
  <c r="BZ339"/>
  <c r="BQ339"/>
  <c r="BU339"/>
  <c r="BC339"/>
  <c r="CM339"/>
  <c r="CL339"/>
  <c r="AU339"/>
  <c r="AV339" s="1"/>
  <c r="BI339" l="1"/>
  <c r="BK339" s="1"/>
  <c r="E338"/>
  <c r="B338"/>
  <c r="BJ339"/>
  <c r="AH340" s="1"/>
  <c r="AH341" l="1"/>
  <c r="BL339"/>
  <c r="D339"/>
  <c r="BO339" l="1"/>
  <c r="AG340" s="1"/>
  <c r="BM339"/>
  <c r="BN339"/>
  <c r="AQ340" l="1"/>
  <c r="AM340"/>
  <c r="AI340"/>
  <c r="AR340"/>
  <c r="AN340"/>
  <c r="AJ340"/>
  <c r="AS340"/>
  <c r="AO340"/>
  <c r="AK340"/>
  <c r="AT340"/>
  <c r="AP340"/>
  <c r="AL340"/>
  <c r="C339"/>
  <c r="BA340" l="1"/>
  <c r="CF340"/>
  <c r="BT340"/>
  <c r="BV340"/>
  <c r="BC340"/>
  <c r="CH340"/>
  <c r="CJ340"/>
  <c r="BE340"/>
  <c r="BX340"/>
  <c r="BU340"/>
  <c r="BB340"/>
  <c r="CG340"/>
  <c r="CE340"/>
  <c r="BS340"/>
  <c r="AZ340"/>
  <c r="BF340"/>
  <c r="BY340"/>
  <c r="CK340"/>
  <c r="BP340"/>
  <c r="AU340"/>
  <c r="AV340" s="1"/>
  <c r="CB340"/>
  <c r="AW340"/>
  <c r="CL340"/>
  <c r="BZ340"/>
  <c r="BG340"/>
  <c r="BW340"/>
  <c r="CI340"/>
  <c r="BD340"/>
  <c r="CD340"/>
  <c r="BR340"/>
  <c r="AY340"/>
  <c r="CM340"/>
  <c r="CA340"/>
  <c r="BH340"/>
  <c r="BQ340"/>
  <c r="AX340"/>
  <c r="CC340"/>
  <c r="E339" l="1"/>
  <c r="B339"/>
  <c r="BI340"/>
  <c r="BK340" s="1"/>
  <c r="D340" l="1"/>
  <c r="BJ365"/>
  <c r="BL340" l="1"/>
  <c r="BO340" s="1"/>
  <c r="AG341" s="1"/>
  <c r="BN340" l="1"/>
  <c r="BM340"/>
  <c r="AQ341" l="1"/>
  <c r="AM341"/>
  <c r="AI341"/>
  <c r="AR341"/>
  <c r="AN341"/>
  <c r="AJ341"/>
  <c r="AS341"/>
  <c r="AO341"/>
  <c r="AK341"/>
  <c r="AT341"/>
  <c r="AP341"/>
  <c r="AL341"/>
  <c r="BW341"/>
  <c r="BY341"/>
  <c r="BX341"/>
  <c r="C340"/>
  <c r="BA341" l="1"/>
  <c r="CC341"/>
  <c r="CE341"/>
  <c r="CH341"/>
  <c r="BH341"/>
  <c r="BS341"/>
  <c r="CG341"/>
  <c r="AY341"/>
  <c r="CB341"/>
  <c r="BG341"/>
  <c r="AW341"/>
  <c r="CD341"/>
  <c r="BE341"/>
  <c r="BP341"/>
  <c r="CL341"/>
  <c r="BD341"/>
  <c r="BR341"/>
  <c r="BB341"/>
  <c r="BQ341"/>
  <c r="BZ341"/>
  <c r="CI341"/>
  <c r="BT341"/>
  <c r="BV341"/>
  <c r="CM341"/>
  <c r="CF341"/>
  <c r="BC341"/>
  <c r="BF341"/>
  <c r="CA341"/>
  <c r="AZ341"/>
  <c r="CK341"/>
  <c r="BU341"/>
  <c r="AX341"/>
  <c r="AU341"/>
  <c r="AV341" s="1"/>
  <c r="CJ341"/>
  <c r="BI341" l="1"/>
  <c r="E340"/>
  <c r="B340"/>
  <c r="BJ341"/>
  <c r="AH342" s="1"/>
  <c r="BK341" l="1"/>
  <c r="BL341" s="1"/>
  <c r="AH343"/>
  <c r="BM341" l="1"/>
  <c r="BO341"/>
  <c r="AG342" s="1"/>
  <c r="BN341"/>
  <c r="D341"/>
  <c r="AH344"/>
  <c r="AQ342" l="1"/>
  <c r="BX342" s="1"/>
  <c r="AM342"/>
  <c r="BT342" s="1"/>
  <c r="AI342"/>
  <c r="CB342" s="1"/>
  <c r="AR342"/>
  <c r="CK342" s="1"/>
  <c r="AN342"/>
  <c r="CG342" s="1"/>
  <c r="AJ342"/>
  <c r="BQ342" s="1"/>
  <c r="AS342"/>
  <c r="AO342"/>
  <c r="BV342" s="1"/>
  <c r="AK342"/>
  <c r="BR342" s="1"/>
  <c r="AT342"/>
  <c r="BH342" s="1"/>
  <c r="AP342"/>
  <c r="CI342" s="1"/>
  <c r="AL342"/>
  <c r="AZ342" s="1"/>
  <c r="C341"/>
  <c r="BZ342"/>
  <c r="BY342"/>
  <c r="BB342"/>
  <c r="CM342"/>
  <c r="BG342"/>
  <c r="BJ367"/>
  <c r="AW342" l="1"/>
  <c r="BF342"/>
  <c r="CC342"/>
  <c r="BU342"/>
  <c r="CD342"/>
  <c r="BS342"/>
  <c r="CA342"/>
  <c r="BW342"/>
  <c r="CL342"/>
  <c r="BP342"/>
  <c r="CF342"/>
  <c r="BA342"/>
  <c r="CH342"/>
  <c r="BC342"/>
  <c r="CE342"/>
  <c r="AX342"/>
  <c r="BD342"/>
  <c r="AY342"/>
  <c r="AU342"/>
  <c r="AV342" s="1"/>
  <c r="CJ342"/>
  <c r="BE342"/>
  <c r="B341" l="1"/>
  <c r="E341"/>
  <c r="BI342"/>
  <c r="BK342" s="1"/>
  <c r="D342" s="1"/>
  <c r="BL342" l="1"/>
  <c r="BO342" s="1"/>
  <c r="AG343" s="1"/>
  <c r="BN342" l="1"/>
  <c r="BM342"/>
  <c r="BJ368"/>
  <c r="AQ343" l="1"/>
  <c r="AM343"/>
  <c r="AI343"/>
  <c r="AR343"/>
  <c r="AN343"/>
  <c r="AJ343"/>
  <c r="AS343"/>
  <c r="AO343"/>
  <c r="AK343"/>
  <c r="AT343"/>
  <c r="AP343"/>
  <c r="AL343"/>
  <c r="BS343" s="1"/>
  <c r="BR343"/>
  <c r="BY343"/>
  <c r="BP343"/>
  <c r="CE343"/>
  <c r="C342"/>
  <c r="BA343" l="1"/>
  <c r="CC343"/>
  <c r="CH343"/>
  <c r="CM343"/>
  <c r="BF343"/>
  <c r="BB343"/>
  <c r="BD343"/>
  <c r="CD343"/>
  <c r="BG343"/>
  <c r="CJ343"/>
  <c r="CL343"/>
  <c r="BE343"/>
  <c r="CI343"/>
  <c r="AW343"/>
  <c r="BZ343"/>
  <c r="BW343"/>
  <c r="CG343"/>
  <c r="CB343"/>
  <c r="BX343"/>
  <c r="AY343"/>
  <c r="BV343"/>
  <c r="BQ343"/>
  <c r="AZ343"/>
  <c r="BT343"/>
  <c r="BC343"/>
  <c r="AX343"/>
  <c r="CA343"/>
  <c r="CF343"/>
  <c r="BH343"/>
  <c r="BU343"/>
  <c r="AU343"/>
  <c r="AV343" s="1"/>
  <c r="CK343"/>
  <c r="BI343" l="1"/>
  <c r="B342"/>
  <c r="E342"/>
  <c r="BK343" l="1"/>
  <c r="BL343" s="1"/>
  <c r="BO343" l="1"/>
  <c r="AG344" s="1"/>
  <c r="BN343"/>
  <c r="BM343"/>
  <c r="D343"/>
  <c r="AQ344" l="1"/>
  <c r="AM344"/>
  <c r="BA344" s="1"/>
  <c r="AI344"/>
  <c r="AW344" s="1"/>
  <c r="AR344"/>
  <c r="CK344" s="1"/>
  <c r="AN344"/>
  <c r="AJ344"/>
  <c r="BQ344" s="1"/>
  <c r="AS344"/>
  <c r="BG344" s="1"/>
  <c r="AO344"/>
  <c r="AK344"/>
  <c r="BR344" s="1"/>
  <c r="AT344"/>
  <c r="CM344" s="1"/>
  <c r="AP344"/>
  <c r="BD344" s="1"/>
  <c r="AL344"/>
  <c r="AZ344" s="1"/>
  <c r="CH344"/>
  <c r="C343"/>
  <c r="AY344"/>
  <c r="CE344"/>
  <c r="BU344"/>
  <c r="CA344"/>
  <c r="BX344"/>
  <c r="BH344"/>
  <c r="BV344" l="1"/>
  <c r="BS344"/>
  <c r="BC344"/>
  <c r="CJ344"/>
  <c r="CL344"/>
  <c r="BF344"/>
  <c r="CG344"/>
  <c r="BB344"/>
  <c r="BT344"/>
  <c r="BE344"/>
  <c r="AX344"/>
  <c r="AU344"/>
  <c r="AV344" s="1"/>
  <c r="BW344"/>
  <c r="CI344"/>
  <c r="CB344"/>
  <c r="CF344"/>
  <c r="CC344"/>
  <c r="BP344"/>
  <c r="CD344"/>
  <c r="BZ344"/>
  <c r="BY344"/>
  <c r="BI344"/>
  <c r="BK344" s="1"/>
  <c r="BJ344"/>
  <c r="AH345" s="1"/>
  <c r="B343" l="1"/>
  <c r="E343"/>
  <c r="AH346"/>
  <c r="D344"/>
  <c r="BL344"/>
  <c r="BJ370"/>
  <c r="BO344" l="1"/>
  <c r="AG345" s="1"/>
  <c r="BN344"/>
  <c r="BM344"/>
  <c r="AQ345" l="1"/>
  <c r="AM345"/>
  <c r="AI345"/>
  <c r="AR345"/>
  <c r="AN345"/>
  <c r="AJ345"/>
  <c r="AS345"/>
  <c r="AO345"/>
  <c r="AK345"/>
  <c r="AT345"/>
  <c r="AP345"/>
  <c r="AL345"/>
  <c r="C344"/>
  <c r="AX345" l="1"/>
  <c r="CC345"/>
  <c r="BQ345"/>
  <c r="CM345"/>
  <c r="BH345"/>
  <c r="CA345"/>
  <c r="BG345"/>
  <c r="CL345"/>
  <c r="BZ345"/>
  <c r="BP345"/>
  <c r="AW345"/>
  <c r="AU345"/>
  <c r="AV345" s="1"/>
  <c r="CB345"/>
  <c r="BV345"/>
  <c r="BC345"/>
  <c r="CH345"/>
  <c r="BR345"/>
  <c r="CD345"/>
  <c r="AY345"/>
  <c r="BB345"/>
  <c r="BU345"/>
  <c r="CG345"/>
  <c r="BE345"/>
  <c r="BX345"/>
  <c r="CJ345"/>
  <c r="CK345"/>
  <c r="BY345"/>
  <c r="BF345"/>
  <c r="BS345"/>
  <c r="AZ345"/>
  <c r="CE345"/>
  <c r="CI345"/>
  <c r="BW345"/>
  <c r="BD345"/>
  <c r="BT345"/>
  <c r="CF345"/>
  <c r="BA345"/>
  <c r="E344" l="1"/>
  <c r="BI345"/>
  <c r="BK345" s="1"/>
  <c r="B344"/>
  <c r="BL345" l="1"/>
  <c r="D345" l="1"/>
  <c r="BO345"/>
  <c r="AG346" s="1"/>
  <c r="BM345"/>
  <c r="BN345"/>
  <c r="AQ346" l="1"/>
  <c r="AM346"/>
  <c r="AI346"/>
  <c r="AR346"/>
  <c r="AN346"/>
  <c r="AJ346"/>
  <c r="AS346"/>
  <c r="AO346"/>
  <c r="AK346"/>
  <c r="AT346"/>
  <c r="AP346"/>
  <c r="AL346"/>
  <c r="C345"/>
  <c r="BU346" l="1"/>
  <c r="CG346"/>
  <c r="BB346"/>
  <c r="BZ346"/>
  <c r="CL346"/>
  <c r="BG346"/>
  <c r="CF346"/>
  <c r="BA346"/>
  <c r="BT346"/>
  <c r="CM346"/>
  <c r="CA346"/>
  <c r="BH346"/>
  <c r="BV346"/>
  <c r="CH346"/>
  <c r="BC346"/>
  <c r="BE346"/>
  <c r="BX346"/>
  <c r="CJ346"/>
  <c r="BF346"/>
  <c r="CK346"/>
  <c r="BY346"/>
  <c r="BD346"/>
  <c r="CI346"/>
  <c r="BW346"/>
  <c r="CE346"/>
  <c r="BS346"/>
  <c r="AZ346"/>
  <c r="AX346"/>
  <c r="CC346"/>
  <c r="BQ346"/>
  <c r="CD346"/>
  <c r="AY346"/>
  <c r="BR346"/>
  <c r="AU346"/>
  <c r="AV346" s="1"/>
  <c r="CB346"/>
  <c r="AW346"/>
  <c r="BP346"/>
  <c r="BJ372"/>
  <c r="B345" l="1"/>
  <c r="E345"/>
  <c r="BI346"/>
  <c r="BK346" s="1"/>
  <c r="D346" l="1"/>
  <c r="BJ346"/>
  <c r="AH347" s="1"/>
  <c r="BL346" l="1"/>
  <c r="BO346" s="1"/>
  <c r="AG347" s="1"/>
  <c r="AH348"/>
  <c r="BN346" l="1"/>
  <c r="BM346"/>
  <c r="AH349"/>
  <c r="BJ373"/>
  <c r="AQ347" l="1"/>
  <c r="AM347"/>
  <c r="BT347" s="1"/>
  <c r="AI347"/>
  <c r="AR347"/>
  <c r="BY347" s="1"/>
  <c r="AN347"/>
  <c r="AJ347"/>
  <c r="AS347"/>
  <c r="AO347"/>
  <c r="AK347"/>
  <c r="AT347"/>
  <c r="CA347" s="1"/>
  <c r="AP347"/>
  <c r="AL347"/>
  <c r="BS347" s="1"/>
  <c r="BZ347"/>
  <c r="BV347"/>
  <c r="BX347"/>
  <c r="C346"/>
  <c r="CB347" l="1"/>
  <c r="CG347"/>
  <c r="BD347"/>
  <c r="BG347"/>
  <c r="CL347"/>
  <c r="CD347"/>
  <c r="AX347"/>
  <c r="BF347"/>
  <c r="BH347"/>
  <c r="BQ347"/>
  <c r="BC347"/>
  <c r="CC347"/>
  <c r="CH347"/>
  <c r="CK347"/>
  <c r="BU347"/>
  <c r="CM347"/>
  <c r="BE347"/>
  <c r="CJ347"/>
  <c r="BB347"/>
  <c r="AU347"/>
  <c r="AV347" s="1"/>
  <c r="CF347"/>
  <c r="BA347"/>
  <c r="CE347"/>
  <c r="AZ347"/>
  <c r="AY347"/>
  <c r="BR347"/>
  <c r="CI347"/>
  <c r="BW347"/>
  <c r="AW347"/>
  <c r="BP347"/>
  <c r="BI347" l="1"/>
  <c r="E346"/>
  <c r="B346"/>
  <c r="BK347" l="1"/>
  <c r="BL347" s="1"/>
  <c r="BO347" l="1"/>
  <c r="AG348" s="1"/>
  <c r="BN347"/>
  <c r="BM347"/>
  <c r="D347"/>
  <c r="AQ348" l="1"/>
  <c r="AM348"/>
  <c r="AI348"/>
  <c r="AR348"/>
  <c r="AN348"/>
  <c r="AJ348"/>
  <c r="BQ348" s="1"/>
  <c r="AS348"/>
  <c r="AO348"/>
  <c r="CH348" s="1"/>
  <c r="AK348"/>
  <c r="AT348"/>
  <c r="CA348" s="1"/>
  <c r="AP348"/>
  <c r="AL348"/>
  <c r="C347"/>
  <c r="AY348"/>
  <c r="BW348"/>
  <c r="BZ348"/>
  <c r="BA348"/>
  <c r="BS348"/>
  <c r="BY348"/>
  <c r="AW348"/>
  <c r="CJ348"/>
  <c r="BU348"/>
  <c r="BE348"/>
  <c r="BX348"/>
  <c r="CD348"/>
  <c r="CC348"/>
  <c r="BR348"/>
  <c r="CL348"/>
  <c r="CI348"/>
  <c r="AX348" l="1"/>
  <c r="BG348"/>
  <c r="BH348"/>
  <c r="BC348"/>
  <c r="BT348"/>
  <c r="CF348"/>
  <c r="CK348"/>
  <c r="CE348"/>
  <c r="CG348"/>
  <c r="BV348"/>
  <c r="CM348"/>
  <c r="BD348"/>
  <c r="AU348"/>
  <c r="AV348" s="1"/>
  <c r="BF348"/>
  <c r="AZ348"/>
  <c r="BP348"/>
  <c r="BB348"/>
  <c r="CB348"/>
  <c r="BI348" l="1"/>
  <c r="BK348" s="1"/>
  <c r="D348" s="1"/>
  <c r="E347"/>
  <c r="B347"/>
  <c r="BJ375"/>
  <c r="BL348" l="1"/>
  <c r="BO348" s="1"/>
  <c r="AG349" s="1"/>
  <c r="BM348" l="1"/>
  <c r="BN348"/>
  <c r="AQ349" l="1"/>
  <c r="CJ349" s="1"/>
  <c r="AM349"/>
  <c r="BA349" s="1"/>
  <c r="AI349"/>
  <c r="BP349" s="1"/>
  <c r="AR349"/>
  <c r="BF349" s="1"/>
  <c r="AN349"/>
  <c r="BB349" s="1"/>
  <c r="AJ349"/>
  <c r="AS349"/>
  <c r="BZ349" s="1"/>
  <c r="AO349"/>
  <c r="AK349"/>
  <c r="CD349" s="1"/>
  <c r="AT349"/>
  <c r="CA349" s="1"/>
  <c r="AP349"/>
  <c r="AL349"/>
  <c r="BS349" s="1"/>
  <c r="C348"/>
  <c r="BX349"/>
  <c r="CC349"/>
  <c r="CH349"/>
  <c r="BW349"/>
  <c r="AW349"/>
  <c r="BG349"/>
  <c r="BU349"/>
  <c r="BY349"/>
  <c r="AZ349" l="1"/>
  <c r="CK349"/>
  <c r="CM349"/>
  <c r="CB349"/>
  <c r="BE349"/>
  <c r="CG349"/>
  <c r="CL349"/>
  <c r="BH349"/>
  <c r="BQ349"/>
  <c r="AY349"/>
  <c r="AU349"/>
  <c r="AV349" s="1"/>
  <c r="BT349"/>
  <c r="BR349"/>
  <c r="AX349"/>
  <c r="CF349"/>
  <c r="CI349"/>
  <c r="BD349"/>
  <c r="CE349"/>
  <c r="BC349"/>
  <c r="BI349" s="1"/>
  <c r="BK349" s="1"/>
  <c r="BV349"/>
  <c r="BJ349"/>
  <c r="AH350" s="1"/>
  <c r="B348" l="1"/>
  <c r="E348"/>
  <c r="AH351"/>
  <c r="BL349"/>
  <c r="D349"/>
  <c r="BO349" l="1"/>
  <c r="AG350" s="1"/>
  <c r="BN349"/>
  <c r="BM349"/>
  <c r="AQ350" l="1"/>
  <c r="AM350"/>
  <c r="AI350"/>
  <c r="AR350"/>
  <c r="AN350"/>
  <c r="AJ350"/>
  <c r="AS350"/>
  <c r="AO350"/>
  <c r="AK350"/>
  <c r="AT350"/>
  <c r="AP350"/>
  <c r="AL350"/>
  <c r="C349"/>
  <c r="CL350" l="1"/>
  <c r="BZ350"/>
  <c r="BG350"/>
  <c r="BD350"/>
  <c r="CI350"/>
  <c r="BW350"/>
  <c r="BF350"/>
  <c r="BY350"/>
  <c r="CK350"/>
  <c r="AY350"/>
  <c r="BR350"/>
  <c r="CD350"/>
  <c r="AZ350"/>
  <c r="BS350"/>
  <c r="CE350"/>
  <c r="CC350"/>
  <c r="AX350"/>
  <c r="BQ350"/>
  <c r="BA350"/>
  <c r="BT350"/>
  <c r="CF350"/>
  <c r="BB350"/>
  <c r="BU350"/>
  <c r="CG350"/>
  <c r="CH350"/>
  <c r="BV350"/>
  <c r="BC350"/>
  <c r="CJ350"/>
  <c r="BX350"/>
  <c r="BE350"/>
  <c r="BH350"/>
  <c r="CA350"/>
  <c r="CM350"/>
  <c r="AW350"/>
  <c r="BP350"/>
  <c r="CB350"/>
  <c r="AU350"/>
  <c r="AV350" s="1"/>
  <c r="BJ377"/>
  <c r="E349" l="1"/>
  <c r="BI350"/>
  <c r="BK350" s="1"/>
  <c r="B349"/>
  <c r="D350" l="1"/>
  <c r="BL350" l="1"/>
  <c r="BO350" l="1"/>
  <c r="AG351" s="1"/>
  <c r="BN350"/>
  <c r="BM350"/>
  <c r="BJ378"/>
  <c r="AQ351" l="1"/>
  <c r="AM351"/>
  <c r="BT351" s="1"/>
  <c r="AI351"/>
  <c r="BP351" s="1"/>
  <c r="AR351"/>
  <c r="AN351"/>
  <c r="AJ351"/>
  <c r="BQ351" s="1"/>
  <c r="AS351"/>
  <c r="AO351"/>
  <c r="AK351"/>
  <c r="AT351"/>
  <c r="CA351" s="1"/>
  <c r="AP351"/>
  <c r="AL351"/>
  <c r="BS351" s="1"/>
  <c r="BZ351"/>
  <c r="BY351"/>
  <c r="C350"/>
  <c r="CJ351" l="1"/>
  <c r="AY351"/>
  <c r="CH351"/>
  <c r="CE351"/>
  <c r="CC351"/>
  <c r="BB351"/>
  <c r="BA351"/>
  <c r="CM351"/>
  <c r="CL351"/>
  <c r="CF351"/>
  <c r="AZ351"/>
  <c r="BG351"/>
  <c r="CB351"/>
  <c r="AW351"/>
  <c r="BU351"/>
  <c r="BR351"/>
  <c r="BC351"/>
  <c r="AX351"/>
  <c r="CK351"/>
  <c r="BH351"/>
  <c r="CG351"/>
  <c r="BV351"/>
  <c r="BF351"/>
  <c r="CD351"/>
  <c r="BD351"/>
  <c r="CI351"/>
  <c r="BX351"/>
  <c r="BE351"/>
  <c r="AU351"/>
  <c r="AV351" s="1"/>
  <c r="BW351"/>
  <c r="BJ351"/>
  <c r="AH352" s="1"/>
  <c r="BI351" l="1"/>
  <c r="E350"/>
  <c r="B350"/>
  <c r="AH353"/>
  <c r="BK351" l="1"/>
  <c r="BL351" s="1"/>
  <c r="AH354"/>
  <c r="D351" l="1"/>
  <c r="BO351"/>
  <c r="AG352" s="1"/>
  <c r="BN351"/>
  <c r="BM351"/>
  <c r="AQ352" l="1"/>
  <c r="BE352" s="1"/>
  <c r="AM352"/>
  <c r="AI352"/>
  <c r="BP352" s="1"/>
  <c r="AR352"/>
  <c r="AN352"/>
  <c r="AJ352"/>
  <c r="AS352"/>
  <c r="BZ352" s="1"/>
  <c r="AO352"/>
  <c r="AK352"/>
  <c r="AT352"/>
  <c r="AP352"/>
  <c r="CI352" s="1"/>
  <c r="AL352"/>
  <c r="BY352"/>
  <c r="AZ352"/>
  <c r="BV352"/>
  <c r="CM352"/>
  <c r="BQ352"/>
  <c r="C351"/>
  <c r="AY352"/>
  <c r="BA352"/>
  <c r="CG352"/>
  <c r="BH352"/>
  <c r="CK352"/>
  <c r="CA352"/>
  <c r="BG352"/>
  <c r="CF352"/>
  <c r="CH352" l="1"/>
  <c r="BR352"/>
  <c r="CC352"/>
  <c r="BF352"/>
  <c r="BC352"/>
  <c r="BW352"/>
  <c r="CD352"/>
  <c r="AX352"/>
  <c r="BB352"/>
  <c r="AU352"/>
  <c r="AV352" s="1"/>
  <c r="CB352"/>
  <c r="BD352"/>
  <c r="CE352"/>
  <c r="CJ352"/>
  <c r="BS352"/>
  <c r="CL352"/>
  <c r="BX352"/>
  <c r="BT352"/>
  <c r="BU352"/>
  <c r="AW352"/>
  <c r="BI352" s="1"/>
  <c r="B351" l="1"/>
  <c r="E351"/>
  <c r="BK352"/>
  <c r="D352" s="1"/>
  <c r="BJ380"/>
  <c r="BL352" l="1"/>
  <c r="BO352" s="1"/>
  <c r="AG353" s="1"/>
  <c r="BM352" l="1"/>
  <c r="BN352"/>
  <c r="AQ353" l="1"/>
  <c r="AM353"/>
  <c r="AI353"/>
  <c r="BP353" s="1"/>
  <c r="AR353"/>
  <c r="AN353"/>
  <c r="BU353" s="1"/>
  <c r="AJ353"/>
  <c r="AS353"/>
  <c r="BZ353" s="1"/>
  <c r="AO353"/>
  <c r="AK353"/>
  <c r="CD353" s="1"/>
  <c r="AT353"/>
  <c r="AP353"/>
  <c r="BD353" s="1"/>
  <c r="AL353"/>
  <c r="BX353"/>
  <c r="C352"/>
  <c r="BT353"/>
  <c r="CC353"/>
  <c r="CM353"/>
  <c r="BA353"/>
  <c r="BV353"/>
  <c r="BS353"/>
  <c r="CK353"/>
  <c r="BR353" l="1"/>
  <c r="CF353"/>
  <c r="CB353"/>
  <c r="BQ353"/>
  <c r="AY353"/>
  <c r="CA353"/>
  <c r="CG353"/>
  <c r="CE353"/>
  <c r="BB353"/>
  <c r="AW353"/>
  <c r="CH353"/>
  <c r="BG353"/>
  <c r="AZ353"/>
  <c r="BC353"/>
  <c r="AU353"/>
  <c r="AV353" s="1"/>
  <c r="AX353"/>
  <c r="BE353"/>
  <c r="CL353"/>
  <c r="CI353"/>
  <c r="BH353"/>
  <c r="CJ353"/>
  <c r="BF353"/>
  <c r="BY353"/>
  <c r="BW353"/>
  <c r="BI353"/>
  <c r="E352" l="1"/>
  <c r="B352"/>
  <c r="BK353"/>
  <c r="BL353" s="1"/>
  <c r="BN353" l="1"/>
  <c r="BO353"/>
  <c r="AG354" s="1"/>
  <c r="BM353"/>
  <c r="D353"/>
  <c r="AQ354" l="1"/>
  <c r="BE354" s="1"/>
  <c r="AM354"/>
  <c r="AI354"/>
  <c r="AR354"/>
  <c r="AN354"/>
  <c r="BU354" s="1"/>
  <c r="AJ354"/>
  <c r="AS354"/>
  <c r="BZ354" s="1"/>
  <c r="AO354"/>
  <c r="AK354"/>
  <c r="BR354" s="1"/>
  <c r="AT354"/>
  <c r="AP354"/>
  <c r="AL354"/>
  <c r="C353"/>
  <c r="CA354"/>
  <c r="BV354"/>
  <c r="BS354"/>
  <c r="CF354"/>
  <c r="CI354"/>
  <c r="BQ354"/>
  <c r="BP354"/>
  <c r="BT354"/>
  <c r="CM354"/>
  <c r="CH354"/>
  <c r="CC354"/>
  <c r="CK354"/>
  <c r="BF354"/>
  <c r="BY354"/>
  <c r="BG354" l="1"/>
  <c r="AZ354"/>
  <c r="BD354"/>
  <c r="BH354"/>
  <c r="CL354"/>
  <c r="BX354"/>
  <c r="BA354"/>
  <c r="CG354"/>
  <c r="AU354"/>
  <c r="AV354" s="1"/>
  <c r="AX354"/>
  <c r="BC354"/>
  <c r="CB354"/>
  <c r="BB354"/>
  <c r="CJ354"/>
  <c r="CD354"/>
  <c r="CE354"/>
  <c r="BW354"/>
  <c r="AY354"/>
  <c r="AW354"/>
  <c r="BJ382"/>
  <c r="B353" l="1"/>
  <c r="E353"/>
  <c r="BI354"/>
  <c r="BK354" s="1"/>
  <c r="BJ354"/>
  <c r="AH355" s="1"/>
  <c r="AH356" l="1"/>
  <c r="BL354"/>
  <c r="D354"/>
  <c r="BO354" l="1"/>
  <c r="AG355" s="1"/>
  <c r="BN354"/>
  <c r="BM354"/>
  <c r="AQ355" l="1"/>
  <c r="AM355"/>
  <c r="AI355"/>
  <c r="AR355"/>
  <c r="AN355"/>
  <c r="AJ355"/>
  <c r="AS355"/>
  <c r="AO355"/>
  <c r="AK355"/>
  <c r="AT355"/>
  <c r="AP355"/>
  <c r="AL355"/>
  <c r="C354"/>
  <c r="BJ383"/>
  <c r="BH355" l="1"/>
  <c r="CM355"/>
  <c r="CA355"/>
  <c r="BX355"/>
  <c r="BE355"/>
  <c r="CJ355"/>
  <c r="AW355"/>
  <c r="AU355"/>
  <c r="AV355" s="1"/>
  <c r="CB355"/>
  <c r="BP355"/>
  <c r="BY355"/>
  <c r="BF355"/>
  <c r="CK355"/>
  <c r="BS355"/>
  <c r="CE355"/>
  <c r="AZ355"/>
  <c r="BV355"/>
  <c r="CH355"/>
  <c r="BC355"/>
  <c r="BB355"/>
  <c r="BU355"/>
  <c r="CG355"/>
  <c r="BW355"/>
  <c r="BD355"/>
  <c r="CI355"/>
  <c r="BG355"/>
  <c r="BZ355"/>
  <c r="CL355"/>
  <c r="AY355"/>
  <c r="CD355"/>
  <c r="BR355"/>
  <c r="CF355"/>
  <c r="BT355"/>
  <c r="BA355"/>
  <c r="BQ355"/>
  <c r="CC355"/>
  <c r="AX355"/>
  <c r="E354" l="1"/>
  <c r="BI355"/>
  <c r="BK355" s="1"/>
  <c r="B354"/>
  <c r="D355" l="1"/>
  <c r="BL355" l="1"/>
  <c r="BO355" s="1"/>
  <c r="AG356" s="1"/>
  <c r="BN355" l="1"/>
  <c r="BM355"/>
  <c r="AQ356" l="1"/>
  <c r="AM356"/>
  <c r="AI356"/>
  <c r="AR356"/>
  <c r="BY356" s="1"/>
  <c r="AN356"/>
  <c r="AJ356"/>
  <c r="BQ356" s="1"/>
  <c r="AS356"/>
  <c r="AO356"/>
  <c r="AK356"/>
  <c r="BR356" s="1"/>
  <c r="AT356"/>
  <c r="AP356"/>
  <c r="BW356" s="1"/>
  <c r="AL356"/>
  <c r="BS356" s="1"/>
  <c r="BX356"/>
  <c r="BT356"/>
  <c r="BP356"/>
  <c r="C355"/>
  <c r="BC356" l="1"/>
  <c r="CM356"/>
  <c r="BG356"/>
  <c r="CD356"/>
  <c r="CG356"/>
  <c r="CC356"/>
  <c r="CH356"/>
  <c r="BH356"/>
  <c r="BB356"/>
  <c r="CA356"/>
  <c r="AY356"/>
  <c r="CI356"/>
  <c r="BD356"/>
  <c r="CJ356"/>
  <c r="BE356"/>
  <c r="BA356"/>
  <c r="CE356"/>
  <c r="BV356"/>
  <c r="AZ356"/>
  <c r="CK356"/>
  <c r="CF356"/>
  <c r="BU356"/>
  <c r="BF356"/>
  <c r="AX356"/>
  <c r="CL356"/>
  <c r="CB356"/>
  <c r="BZ356"/>
  <c r="AW356"/>
  <c r="AU356"/>
  <c r="AV356" s="1"/>
  <c r="BI356" l="1"/>
  <c r="B355"/>
  <c r="E355"/>
  <c r="BJ356"/>
  <c r="AH357" s="1"/>
  <c r="BJ385"/>
  <c r="BK356" l="1"/>
  <c r="D356" s="1"/>
  <c r="AH358"/>
  <c r="BL356" l="1"/>
  <c r="BM356" s="1"/>
  <c r="AH359"/>
  <c r="BO356" l="1"/>
  <c r="AG357" s="1"/>
  <c r="BN356"/>
  <c r="AM357" s="1"/>
  <c r="AP357" l="1"/>
  <c r="CI357" s="1"/>
  <c r="AK357"/>
  <c r="AS357"/>
  <c r="BZ357" s="1"/>
  <c r="AN357"/>
  <c r="AI357"/>
  <c r="AQ357"/>
  <c r="CJ357" s="1"/>
  <c r="AL357"/>
  <c r="AT357"/>
  <c r="AO357"/>
  <c r="BV357" s="1"/>
  <c r="AJ357"/>
  <c r="AR357"/>
  <c r="BF357" s="1"/>
  <c r="BH357"/>
  <c r="C356"/>
  <c r="CB357"/>
  <c r="BU357"/>
  <c r="BT357"/>
  <c r="BR357"/>
  <c r="BY357"/>
  <c r="BS357"/>
  <c r="CC357"/>
  <c r="CK357"/>
  <c r="BA357"/>
  <c r="CD357"/>
  <c r="CA357"/>
  <c r="BQ357"/>
  <c r="BB357"/>
  <c r="CM357"/>
  <c r="CG357"/>
  <c r="AX357"/>
  <c r="AY357"/>
  <c r="BE357"/>
  <c r="CH357" l="1"/>
  <c r="BD357"/>
  <c r="BC357"/>
  <c r="BG357"/>
  <c r="BP357"/>
  <c r="BW357"/>
  <c r="AU357"/>
  <c r="AV357" s="1"/>
  <c r="CF357"/>
  <c r="CL357"/>
  <c r="AW357"/>
  <c r="BX357"/>
  <c r="AZ357"/>
  <c r="CE357"/>
  <c r="BI357"/>
  <c r="B356" l="1"/>
  <c r="E356"/>
  <c r="BK357"/>
  <c r="D357" s="1"/>
  <c r="BL357" l="1"/>
  <c r="BO357" s="1"/>
  <c r="AG358" s="1"/>
  <c r="BM357" l="1"/>
  <c r="BN357"/>
  <c r="BJ387"/>
  <c r="AQ358" l="1"/>
  <c r="AM358"/>
  <c r="AI358"/>
  <c r="CB358" s="1"/>
  <c r="AR358"/>
  <c r="AN358"/>
  <c r="CG358" s="1"/>
  <c r="AJ358"/>
  <c r="AS358"/>
  <c r="CL358" s="1"/>
  <c r="AO358"/>
  <c r="AK358"/>
  <c r="CD358" s="1"/>
  <c r="AT358"/>
  <c r="AP358"/>
  <c r="BW358" s="1"/>
  <c r="AL358"/>
  <c r="BU358"/>
  <c r="C357"/>
  <c r="BX358"/>
  <c r="BQ358"/>
  <c r="AZ358"/>
  <c r="CA358"/>
  <c r="CF358"/>
  <c r="BF358"/>
  <c r="CJ358"/>
  <c r="BY358"/>
  <c r="BE358"/>
  <c r="BG358"/>
  <c r="BH358"/>
  <c r="BD358"/>
  <c r="BC358"/>
  <c r="BB358"/>
  <c r="BV358"/>
  <c r="CI358"/>
  <c r="CM358"/>
  <c r="AW358" l="1"/>
  <c r="BP358"/>
  <c r="BZ358"/>
  <c r="BT358"/>
  <c r="AX358"/>
  <c r="BA358"/>
  <c r="AY358"/>
  <c r="CC358"/>
  <c r="BR358"/>
  <c r="CE358"/>
  <c r="BS358"/>
  <c r="CH358"/>
  <c r="AU358"/>
  <c r="AV358" s="1"/>
  <c r="CK358"/>
  <c r="BI358"/>
  <c r="E357"/>
  <c r="B357" l="1"/>
  <c r="BK358"/>
  <c r="D358" s="1"/>
  <c r="BL358" l="1"/>
  <c r="BO358" s="1"/>
  <c r="AG359" s="1"/>
  <c r="BJ388"/>
  <c r="BM358" l="1"/>
  <c r="BN358"/>
  <c r="AQ359" l="1"/>
  <c r="AM359"/>
  <c r="CF359" s="1"/>
  <c r="AI359"/>
  <c r="AR359"/>
  <c r="BY359" s="1"/>
  <c r="AN359"/>
  <c r="AJ359"/>
  <c r="AS359"/>
  <c r="AO359"/>
  <c r="AK359"/>
  <c r="AT359"/>
  <c r="CM359" s="1"/>
  <c r="AP359"/>
  <c r="AL359"/>
  <c r="AZ359" s="1"/>
  <c r="C358"/>
  <c r="BP359"/>
  <c r="CG359"/>
  <c r="CJ359"/>
  <c r="BR359"/>
  <c r="BQ359"/>
  <c r="CH359"/>
  <c r="BZ359"/>
  <c r="CI359"/>
  <c r="BG359"/>
  <c r="AW359"/>
  <c r="BE359"/>
  <c r="BX359"/>
  <c r="BH359" l="1"/>
  <c r="BA359"/>
  <c r="CK359"/>
  <c r="BT359"/>
  <c r="BW359"/>
  <c r="BU359"/>
  <c r="BC359"/>
  <c r="CC359"/>
  <c r="BF359"/>
  <c r="CL359"/>
  <c r="CA359"/>
  <c r="CB359"/>
  <c r="BD359"/>
  <c r="AX359"/>
  <c r="AY359"/>
  <c r="AU359"/>
  <c r="AV359" s="1"/>
  <c r="CD359"/>
  <c r="BS359"/>
  <c r="CE359"/>
  <c r="BV359"/>
  <c r="BB359"/>
  <c r="BI359"/>
  <c r="BK359" s="1"/>
  <c r="BJ359"/>
  <c r="AH360" s="1"/>
  <c r="E358" l="1"/>
  <c r="B358"/>
  <c r="AH361"/>
  <c r="D359"/>
  <c r="BL359"/>
  <c r="BO359" l="1"/>
  <c r="AG360" s="1"/>
  <c r="BM359"/>
  <c r="BN359"/>
  <c r="AQ360" l="1"/>
  <c r="AM360"/>
  <c r="AI360"/>
  <c r="AR360"/>
  <c r="AN360"/>
  <c r="AJ360"/>
  <c r="AS360"/>
  <c r="AO360"/>
  <c r="AK360"/>
  <c r="AT360"/>
  <c r="AP360"/>
  <c r="AL360"/>
  <c r="C359"/>
  <c r="BP360" l="1"/>
  <c r="AW360"/>
  <c r="CB360"/>
  <c r="AU360"/>
  <c r="AV360" s="1"/>
  <c r="BR360"/>
  <c r="AY360"/>
  <c r="CD360"/>
  <c r="CL360"/>
  <c r="BG360"/>
  <c r="BZ360"/>
  <c r="BX360"/>
  <c r="BE360"/>
  <c r="CJ360"/>
  <c r="BY360"/>
  <c r="BF360"/>
  <c r="CK360"/>
  <c r="BW360"/>
  <c r="CI360"/>
  <c r="BD360"/>
  <c r="CA360"/>
  <c r="CM360"/>
  <c r="BH360"/>
  <c r="BU360"/>
  <c r="BB360"/>
  <c r="CG360"/>
  <c r="CE360"/>
  <c r="AZ360"/>
  <c r="BS360"/>
  <c r="BQ360"/>
  <c r="CC360"/>
  <c r="AX360"/>
  <c r="CH360"/>
  <c r="BC360"/>
  <c r="BV360"/>
  <c r="BT360"/>
  <c r="BA360"/>
  <c r="CF360"/>
  <c r="E359" l="1"/>
  <c r="B359"/>
  <c r="BI360"/>
  <c r="BK360" s="1"/>
  <c r="BJ390"/>
  <c r="D360" l="1"/>
  <c r="BL360" l="1"/>
  <c r="BO360" s="1"/>
  <c r="AG361" s="1"/>
  <c r="BN360" l="1"/>
  <c r="BM360"/>
  <c r="AQ361" l="1"/>
  <c r="BX361" s="1"/>
  <c r="AM361"/>
  <c r="AI361"/>
  <c r="AR361"/>
  <c r="AN361"/>
  <c r="AJ361"/>
  <c r="AS361"/>
  <c r="AO361"/>
  <c r="AK361"/>
  <c r="AT361"/>
  <c r="AP361"/>
  <c r="BW361" s="1"/>
  <c r="AL361"/>
  <c r="BU361"/>
  <c r="BP361"/>
  <c r="BZ361"/>
  <c r="BV361"/>
  <c r="BY361"/>
  <c r="C360"/>
  <c r="AX361"/>
  <c r="CJ361" l="1"/>
  <c r="CE361"/>
  <c r="AY361"/>
  <c r="BA361"/>
  <c r="CB361"/>
  <c r="BC361"/>
  <c r="CM361"/>
  <c r="BH361"/>
  <c r="CA361"/>
  <c r="CL361"/>
  <c r="BT361"/>
  <c r="BS361"/>
  <c r="BR361"/>
  <c r="BG361"/>
  <c r="CF361"/>
  <c r="BE361"/>
  <c r="CH361"/>
  <c r="CD361"/>
  <c r="BD361"/>
  <c r="BF361"/>
  <c r="AZ361"/>
  <c r="AU361"/>
  <c r="AV361" s="1"/>
  <c r="BB361"/>
  <c r="CK361"/>
  <c r="BQ361"/>
  <c r="AW361"/>
  <c r="CG361"/>
  <c r="CI361"/>
  <c r="CC361"/>
  <c r="BI361" l="1"/>
  <c r="B360"/>
  <c r="E360"/>
  <c r="BJ361"/>
  <c r="AH362" s="1"/>
  <c r="BK361" l="1"/>
  <c r="BL361" s="1"/>
  <c r="AH363"/>
  <c r="BM361" l="1"/>
  <c r="BO361"/>
  <c r="AG362" s="1"/>
  <c r="BN361"/>
  <c r="D361"/>
  <c r="AH364"/>
  <c r="BJ392"/>
  <c r="AQ362" l="1"/>
  <c r="AM362"/>
  <c r="AI362"/>
  <c r="AR362"/>
  <c r="AN362"/>
  <c r="BU362" s="1"/>
  <c r="AJ362"/>
  <c r="AS362"/>
  <c r="BG362" s="1"/>
  <c r="AO362"/>
  <c r="AK362"/>
  <c r="AY362" s="1"/>
  <c r="AT362"/>
  <c r="AP362"/>
  <c r="BD362" s="1"/>
  <c r="AL362"/>
  <c r="CE362" s="1"/>
  <c r="CL362"/>
  <c r="CB362"/>
  <c r="C361"/>
  <c r="BC362"/>
  <c r="CM362"/>
  <c r="BA362"/>
  <c r="CJ362"/>
  <c r="BQ362"/>
  <c r="BP362"/>
  <c r="BH362"/>
  <c r="BY362"/>
  <c r="BF362"/>
  <c r="CK362"/>
  <c r="BR362"/>
  <c r="BX362"/>
  <c r="CD362" l="1"/>
  <c r="BB362"/>
  <c r="BE362"/>
  <c r="CA362"/>
  <c r="BW362"/>
  <c r="BV362"/>
  <c r="BZ362"/>
  <c r="CH362"/>
  <c r="BT362"/>
  <c r="CG362"/>
  <c r="CF362"/>
  <c r="CC362"/>
  <c r="AZ362"/>
  <c r="AW362"/>
  <c r="BS362"/>
  <c r="CI362"/>
  <c r="AX362"/>
  <c r="AU362"/>
  <c r="AV362" s="1"/>
  <c r="BI362"/>
  <c r="BK362" s="1"/>
  <c r="B361" l="1"/>
  <c r="E361"/>
  <c r="BL362"/>
  <c r="D362" l="1"/>
  <c r="BO362"/>
  <c r="AG363" s="1"/>
  <c r="BM362"/>
  <c r="BN362"/>
  <c r="BJ393"/>
  <c r="AQ363" l="1"/>
  <c r="AM363"/>
  <c r="AI363"/>
  <c r="AR363"/>
  <c r="AN363"/>
  <c r="AJ363"/>
  <c r="AS363"/>
  <c r="AO363"/>
  <c r="AK363"/>
  <c r="AT363"/>
  <c r="AP363"/>
  <c r="AL363"/>
  <c r="C362"/>
  <c r="CF363" l="1"/>
  <c r="BA363"/>
  <c r="BT363"/>
  <c r="BE363"/>
  <c r="CJ363"/>
  <c r="BX363"/>
  <c r="BY363"/>
  <c r="BF363"/>
  <c r="CK363"/>
  <c r="CH363"/>
  <c r="BV363"/>
  <c r="BC363"/>
  <c r="CA363"/>
  <c r="BH363"/>
  <c r="CM363"/>
  <c r="AU363"/>
  <c r="AV363" s="1"/>
  <c r="CB363"/>
  <c r="AW363"/>
  <c r="BP363"/>
  <c r="BG363"/>
  <c r="BZ363"/>
  <c r="CL363"/>
  <c r="CG363"/>
  <c r="BB363"/>
  <c r="BU363"/>
  <c r="BS363"/>
  <c r="AZ363"/>
  <c r="CE363"/>
  <c r="BD363"/>
  <c r="BW363"/>
  <c r="CI363"/>
  <c r="CC363"/>
  <c r="AX363"/>
  <c r="BQ363"/>
  <c r="CD363"/>
  <c r="AY363"/>
  <c r="BR363"/>
  <c r="B362" l="1"/>
  <c r="E362"/>
  <c r="BI363"/>
  <c r="BK363" s="1"/>
  <c r="D363" l="1"/>
  <c r="BL363" l="1"/>
  <c r="BO363" s="1"/>
  <c r="AG364" s="1"/>
  <c r="BN363" l="1"/>
  <c r="BM363"/>
  <c r="AQ364" l="1"/>
  <c r="AM364"/>
  <c r="AI364"/>
  <c r="AR364"/>
  <c r="CK364" s="1"/>
  <c r="AN364"/>
  <c r="AJ364"/>
  <c r="AS364"/>
  <c r="AO364"/>
  <c r="AK364"/>
  <c r="AT364"/>
  <c r="CA364" s="1"/>
  <c r="AP364"/>
  <c r="AL364"/>
  <c r="BW364"/>
  <c r="BQ364"/>
  <c r="C363"/>
  <c r="BB364" l="1"/>
  <c r="BF364"/>
  <c r="CE364"/>
  <c r="CB364"/>
  <c r="BE364"/>
  <c r="CD364"/>
  <c r="CL364"/>
  <c r="CH364"/>
  <c r="AY364"/>
  <c r="CJ364"/>
  <c r="BV364"/>
  <c r="CC364"/>
  <c r="BA364"/>
  <c r="BR364"/>
  <c r="AX364"/>
  <c r="BX364"/>
  <c r="BP364"/>
  <c r="AZ364"/>
  <c r="BZ364"/>
  <c r="BU364"/>
  <c r="AW364"/>
  <c r="BS364"/>
  <c r="BY364"/>
  <c r="BG364"/>
  <c r="CG364"/>
  <c r="BD364"/>
  <c r="CM364"/>
  <c r="BT364"/>
  <c r="CI364"/>
  <c r="AU364"/>
  <c r="AV364" s="1"/>
  <c r="BC364"/>
  <c r="BH364"/>
  <c r="CF364"/>
  <c r="BJ395"/>
  <c r="E363" l="1"/>
  <c r="BI364"/>
  <c r="BK364" s="1"/>
  <c r="B363"/>
  <c r="BJ364"/>
  <c r="AH365" s="1"/>
  <c r="AH366" l="1"/>
  <c r="BL364"/>
  <c r="D364"/>
  <c r="BO364" l="1"/>
  <c r="AG365" s="1"/>
  <c r="BM364"/>
  <c r="BN364"/>
  <c r="AQ365" l="1"/>
  <c r="AM365"/>
  <c r="AI365"/>
  <c r="AR365"/>
  <c r="AN365"/>
  <c r="AJ365"/>
  <c r="AS365"/>
  <c r="AO365"/>
  <c r="AK365"/>
  <c r="AT365"/>
  <c r="AP365"/>
  <c r="AL365"/>
  <c r="C364"/>
  <c r="CE365" l="1"/>
  <c r="AZ365"/>
  <c r="BS365"/>
  <c r="BY365"/>
  <c r="BF365"/>
  <c r="CK365"/>
  <c r="BE365"/>
  <c r="CJ365"/>
  <c r="BX365"/>
  <c r="BW365"/>
  <c r="CI365"/>
  <c r="BD365"/>
  <c r="BG365"/>
  <c r="BZ365"/>
  <c r="CL365"/>
  <c r="BR365"/>
  <c r="AY365"/>
  <c r="CD365"/>
  <c r="BT365"/>
  <c r="CF365"/>
  <c r="BA365"/>
  <c r="AW365"/>
  <c r="CB365"/>
  <c r="AU365"/>
  <c r="AV365" s="1"/>
  <c r="BP365"/>
  <c r="CH365"/>
  <c r="BC365"/>
  <c r="BV365"/>
  <c r="BB365"/>
  <c r="CG365"/>
  <c r="BU365"/>
  <c r="CM365"/>
  <c r="BH365"/>
  <c r="CA365"/>
  <c r="CC365"/>
  <c r="BQ365"/>
  <c r="AX365"/>
  <c r="BI365" l="1"/>
  <c r="BK365" s="1"/>
  <c r="B364"/>
  <c r="E364"/>
  <c r="D365" l="1"/>
  <c r="BL365" l="1"/>
  <c r="BO365" s="1"/>
  <c r="AG366" s="1"/>
  <c r="BJ397"/>
  <c r="BN365" l="1"/>
  <c r="BM365"/>
  <c r="AQ366" l="1"/>
  <c r="AM366"/>
  <c r="BT366" s="1"/>
  <c r="AI366"/>
  <c r="AR366"/>
  <c r="AN366"/>
  <c r="AJ366"/>
  <c r="AS366"/>
  <c r="AO366"/>
  <c r="AK366"/>
  <c r="AT366"/>
  <c r="CA366" s="1"/>
  <c r="AP366"/>
  <c r="AL366"/>
  <c r="BS366" s="1"/>
  <c r="BZ366"/>
  <c r="BV366"/>
  <c r="BD366"/>
  <c r="C365"/>
  <c r="CD366"/>
  <c r="CK366" l="1"/>
  <c r="CC366"/>
  <c r="BA366"/>
  <c r="AW366"/>
  <c r="BH366"/>
  <c r="CG366"/>
  <c r="AX366"/>
  <c r="BE366"/>
  <c r="CM366"/>
  <c r="BC366"/>
  <c r="BR366"/>
  <c r="BY366"/>
  <c r="CF366"/>
  <c r="BX366"/>
  <c r="CJ366"/>
  <c r="AU366"/>
  <c r="AV366" s="1"/>
  <c r="CI366"/>
  <c r="AY366"/>
  <c r="CB366"/>
  <c r="BG366"/>
  <c r="BQ366"/>
  <c r="BU366"/>
  <c r="CH366"/>
  <c r="BF366"/>
  <c r="BB366"/>
  <c r="AZ366"/>
  <c r="BW366"/>
  <c r="BP366"/>
  <c r="CL366"/>
  <c r="CE366"/>
  <c r="BI366" l="1"/>
  <c r="E365"/>
  <c r="B365"/>
  <c r="BJ366"/>
  <c r="AH367" s="1"/>
  <c r="BJ398"/>
  <c r="BK366" l="1"/>
  <c r="BL366" s="1"/>
  <c r="AH368"/>
  <c r="BM366" l="1"/>
  <c r="BO366"/>
  <c r="AG367" s="1"/>
  <c r="BN366"/>
  <c r="D366"/>
  <c r="AH369"/>
  <c r="AQ367" l="1"/>
  <c r="BX367" s="1"/>
  <c r="AM367"/>
  <c r="BA367" s="1"/>
  <c r="AI367"/>
  <c r="AR367"/>
  <c r="AN367"/>
  <c r="BU367" s="1"/>
  <c r="AJ367"/>
  <c r="AS367"/>
  <c r="AO367"/>
  <c r="BV367" s="1"/>
  <c r="AK367"/>
  <c r="CD367" s="1"/>
  <c r="AT367"/>
  <c r="BH367" s="1"/>
  <c r="AP367"/>
  <c r="CI367" s="1"/>
  <c r="AL367"/>
  <c r="CE367" s="1"/>
  <c r="C366"/>
  <c r="BY367"/>
  <c r="BP367"/>
  <c r="BZ367"/>
  <c r="AX367"/>
  <c r="BG367"/>
  <c r="AZ367"/>
  <c r="AY367"/>
  <c r="BF367"/>
  <c r="CM367"/>
  <c r="CG367" l="1"/>
  <c r="CA367"/>
  <c r="BS367"/>
  <c r="BB367"/>
  <c r="CJ367"/>
  <c r="BW367"/>
  <c r="BE367"/>
  <c r="CB367"/>
  <c r="CF367"/>
  <c r="CK367"/>
  <c r="BR367"/>
  <c r="BD367"/>
  <c r="BC367"/>
  <c r="BT367"/>
  <c r="CL367"/>
  <c r="AU367"/>
  <c r="AV367" s="1"/>
  <c r="AW367"/>
  <c r="CH367"/>
  <c r="CC367"/>
  <c r="BQ367"/>
  <c r="BI367"/>
  <c r="BK367" s="1"/>
  <c r="B366" l="1"/>
  <c r="E366"/>
  <c r="BL367"/>
  <c r="D367" l="1"/>
  <c r="BO367"/>
  <c r="AG368" s="1"/>
  <c r="BN367"/>
  <c r="BM367"/>
  <c r="AQ368" l="1"/>
  <c r="AM368"/>
  <c r="AI368"/>
  <c r="AR368"/>
  <c r="AN368"/>
  <c r="AJ368"/>
  <c r="AS368"/>
  <c r="AO368"/>
  <c r="AK368"/>
  <c r="AT368"/>
  <c r="AP368"/>
  <c r="AL368"/>
  <c r="C367"/>
  <c r="AZ368" l="1"/>
  <c r="BS368"/>
  <c r="CE368"/>
  <c r="BZ368"/>
  <c r="BG368"/>
  <c r="CL368"/>
  <c r="BW368"/>
  <c r="BD368"/>
  <c r="CI368"/>
  <c r="BY368"/>
  <c r="BF368"/>
  <c r="CK368"/>
  <c r="CJ368"/>
  <c r="BE368"/>
  <c r="BX368"/>
  <c r="BH368"/>
  <c r="CA368"/>
  <c r="CM368"/>
  <c r="AW368"/>
  <c r="CB368"/>
  <c r="BP368"/>
  <c r="AU368"/>
  <c r="AV368" s="1"/>
  <c r="AX368"/>
  <c r="BQ368"/>
  <c r="CC368"/>
  <c r="CF368"/>
  <c r="BA368"/>
  <c r="BT368"/>
  <c r="BB368"/>
  <c r="CG368"/>
  <c r="BU368"/>
  <c r="BC368"/>
  <c r="BV368"/>
  <c r="CH368"/>
  <c r="AY368"/>
  <c r="BR368"/>
  <c r="CD368"/>
  <c r="BJ400"/>
  <c r="B367" l="1"/>
  <c r="BI368"/>
  <c r="BK368" s="1"/>
  <c r="E367"/>
  <c r="BL368" l="1"/>
  <c r="D368" l="1"/>
  <c r="BO368"/>
  <c r="AG369" s="1"/>
  <c r="BM368"/>
  <c r="BN368"/>
  <c r="AQ369" l="1"/>
  <c r="AM369"/>
  <c r="AI369"/>
  <c r="AR369"/>
  <c r="AN369"/>
  <c r="AJ369"/>
  <c r="AS369"/>
  <c r="AO369"/>
  <c r="AK369"/>
  <c r="AT369"/>
  <c r="AP369"/>
  <c r="AL369"/>
  <c r="C368"/>
  <c r="BQ369" l="1"/>
  <c r="AX369"/>
  <c r="CC369"/>
  <c r="AZ369"/>
  <c r="CE369"/>
  <c r="BS369"/>
  <c r="CL369"/>
  <c r="BG369"/>
  <c r="BZ369"/>
  <c r="CI369"/>
  <c r="BD369"/>
  <c r="BW369"/>
  <c r="BP369"/>
  <c r="CB369"/>
  <c r="AW369"/>
  <c r="AU369"/>
  <c r="AV369" s="1"/>
  <c r="BX369"/>
  <c r="BE369"/>
  <c r="CJ369"/>
  <c r="AY369"/>
  <c r="BR369"/>
  <c r="CD369"/>
  <c r="CK369"/>
  <c r="BY369"/>
  <c r="BF369"/>
  <c r="BA369"/>
  <c r="BT369"/>
  <c r="CF369"/>
  <c r="BU369"/>
  <c r="BB369"/>
  <c r="CG369"/>
  <c r="BV369"/>
  <c r="BC369"/>
  <c r="CH369"/>
  <c r="CM369"/>
  <c r="BH369"/>
  <c r="CA369"/>
  <c r="BI369" l="1"/>
  <c r="BK369" s="1"/>
  <c r="B368"/>
  <c r="E368"/>
  <c r="BJ369" l="1"/>
  <c r="AH370" s="1"/>
  <c r="AH371" l="1"/>
  <c r="D369"/>
  <c r="BL369"/>
  <c r="BJ402"/>
  <c r="BO369" l="1"/>
  <c r="AG370" s="1"/>
  <c r="BM369"/>
  <c r="BN369"/>
  <c r="AQ370" l="1"/>
  <c r="AM370"/>
  <c r="AI370"/>
  <c r="AR370"/>
  <c r="AN370"/>
  <c r="AJ370"/>
  <c r="AS370"/>
  <c r="AO370"/>
  <c r="AK370"/>
  <c r="AT370"/>
  <c r="AP370"/>
  <c r="AL370"/>
  <c r="C369"/>
  <c r="CA370" l="1"/>
  <c r="BH370"/>
  <c r="CM370"/>
  <c r="CE370"/>
  <c r="BS370"/>
  <c r="AZ370"/>
  <c r="CI370"/>
  <c r="BW370"/>
  <c r="BD370"/>
  <c r="CG370"/>
  <c r="BB370"/>
  <c r="BU370"/>
  <c r="AY370"/>
  <c r="CD370"/>
  <c r="BR370"/>
  <c r="BX370"/>
  <c r="CJ370"/>
  <c r="BE370"/>
  <c r="BQ370"/>
  <c r="CC370"/>
  <c r="AX370"/>
  <c r="BZ370"/>
  <c r="BG370"/>
  <c r="CL370"/>
  <c r="CH370"/>
  <c r="BC370"/>
  <c r="BV370"/>
  <c r="BY370"/>
  <c r="BF370"/>
  <c r="CK370"/>
  <c r="AW370"/>
  <c r="CB370"/>
  <c r="BP370"/>
  <c r="AU370"/>
  <c r="AV370" s="1"/>
  <c r="BT370"/>
  <c r="CF370"/>
  <c r="BA370"/>
  <c r="B369" l="1"/>
  <c r="BI370"/>
  <c r="BK370" s="1"/>
  <c r="E369"/>
  <c r="BJ403"/>
  <c r="BL370" l="1"/>
  <c r="D370" l="1"/>
  <c r="BO370"/>
  <c r="AG371" s="1"/>
  <c r="BM370"/>
  <c r="BN370"/>
  <c r="AQ371" l="1"/>
  <c r="AT371"/>
  <c r="AM371"/>
  <c r="AI371"/>
  <c r="AN371"/>
  <c r="AJ371"/>
  <c r="AS371"/>
  <c r="AO371"/>
  <c r="AP371"/>
  <c r="AK371"/>
  <c r="AR371"/>
  <c r="AL371"/>
  <c r="C370"/>
  <c r="BV371" l="1"/>
  <c r="BC371"/>
  <c r="CH371"/>
  <c r="BZ371"/>
  <c r="CL371"/>
  <c r="BG371"/>
  <c r="CF371"/>
  <c r="BA371"/>
  <c r="BT371"/>
  <c r="CM371"/>
  <c r="BH371"/>
  <c r="CA371"/>
  <c r="BE371"/>
  <c r="BX371"/>
  <c r="CJ371"/>
  <c r="CG371"/>
  <c r="BB371"/>
  <c r="BU371"/>
  <c r="CE371"/>
  <c r="AZ371"/>
  <c r="BS371"/>
  <c r="CC371"/>
  <c r="BQ371"/>
  <c r="AX371"/>
  <c r="AY371"/>
  <c r="CD371"/>
  <c r="BR371"/>
  <c r="BD371"/>
  <c r="CI371"/>
  <c r="BW371"/>
  <c r="BP371"/>
  <c r="AW371"/>
  <c r="CB371"/>
  <c r="AU371"/>
  <c r="AV371" s="1"/>
  <c r="CK371"/>
  <c r="BY371"/>
  <c r="BF371"/>
  <c r="E370" l="1"/>
  <c r="B370"/>
  <c r="BI371"/>
  <c r="BK371" s="1"/>
  <c r="D371" l="1"/>
  <c r="BJ371"/>
  <c r="AH372" s="1"/>
  <c r="BL371" l="1"/>
  <c r="BO371" s="1"/>
  <c r="AG372" s="1"/>
  <c r="AH373"/>
  <c r="BN371"/>
  <c r="BM371" l="1"/>
  <c r="AH374"/>
  <c r="BJ405"/>
  <c r="AQ372" l="1"/>
  <c r="AM372"/>
  <c r="AI372"/>
  <c r="AP372"/>
  <c r="AR372"/>
  <c r="AJ372"/>
  <c r="AS372"/>
  <c r="AO372"/>
  <c r="AK372"/>
  <c r="AT372"/>
  <c r="CA372" s="1"/>
  <c r="AL372"/>
  <c r="AN372"/>
  <c r="BS372"/>
  <c r="BT372"/>
  <c r="C371"/>
  <c r="BG372" l="1"/>
  <c r="CG372"/>
  <c r="CB372"/>
  <c r="CI372"/>
  <c r="AY372"/>
  <c r="AX372"/>
  <c r="BF372"/>
  <c r="BE372"/>
  <c r="CH372"/>
  <c r="BX372"/>
  <c r="CM372"/>
  <c r="BZ372"/>
  <c r="CL372"/>
  <c r="CF372"/>
  <c r="BQ372"/>
  <c r="BA372"/>
  <c r="CE372"/>
  <c r="CC372"/>
  <c r="BC372"/>
  <c r="BP372"/>
  <c r="CJ372"/>
  <c r="BV372"/>
  <c r="AW372"/>
  <c r="AZ372"/>
  <c r="BB372"/>
  <c r="BW372"/>
  <c r="BR372"/>
  <c r="BY372"/>
  <c r="BU372"/>
  <c r="BD372"/>
  <c r="CD372"/>
  <c r="CK372"/>
  <c r="AU372"/>
  <c r="AV372" s="1"/>
  <c r="BH372"/>
  <c r="BI372" l="1"/>
  <c r="E371"/>
  <c r="B371"/>
  <c r="BK372" l="1"/>
  <c r="D372" s="1"/>
  <c r="BL372" l="1"/>
  <c r="BO372" s="1"/>
  <c r="AG373" s="1"/>
  <c r="BM372" l="1"/>
  <c r="BN372"/>
  <c r="AQ373" l="1"/>
  <c r="BX373" s="1"/>
  <c r="AM373"/>
  <c r="BT373" s="1"/>
  <c r="AI373"/>
  <c r="AP373"/>
  <c r="CI373" s="1"/>
  <c r="AR373"/>
  <c r="BY373" s="1"/>
  <c r="AJ373"/>
  <c r="BQ373" s="1"/>
  <c r="AS373"/>
  <c r="CL373" s="1"/>
  <c r="AO373"/>
  <c r="CH373" s="1"/>
  <c r="AK373"/>
  <c r="AT373"/>
  <c r="CM373" s="1"/>
  <c r="AL373"/>
  <c r="CE373" s="1"/>
  <c r="AN373"/>
  <c r="BB373" s="1"/>
  <c r="BE373"/>
  <c r="C372"/>
  <c r="BR373"/>
  <c r="BU373"/>
  <c r="BS373"/>
  <c r="BH373"/>
  <c r="AW373"/>
  <c r="BD373"/>
  <c r="AZ373"/>
  <c r="BA373" l="1"/>
  <c r="BF373"/>
  <c r="CF373"/>
  <c r="CD373"/>
  <c r="CA373"/>
  <c r="CJ373"/>
  <c r="BP373"/>
  <c r="AX373"/>
  <c r="CC373"/>
  <c r="CB373"/>
  <c r="AY373"/>
  <c r="CG373"/>
  <c r="BG373"/>
  <c r="BV373"/>
  <c r="BW373"/>
  <c r="AU373"/>
  <c r="AV373" s="1"/>
  <c r="BZ373"/>
  <c r="BC373"/>
  <c r="CK373"/>
  <c r="BI373"/>
  <c r="BJ407"/>
  <c r="E372" l="1"/>
  <c r="B372"/>
  <c r="BK373"/>
  <c r="D373" s="1"/>
  <c r="BL373" l="1"/>
  <c r="BO373" s="1"/>
  <c r="AG374" s="1"/>
  <c r="BN373" l="1"/>
  <c r="BM373"/>
  <c r="AQ374" l="1"/>
  <c r="BX374" s="1"/>
  <c r="AM374"/>
  <c r="BA374" s="1"/>
  <c r="AI374"/>
  <c r="AP374"/>
  <c r="AR374"/>
  <c r="CK374" s="1"/>
  <c r="AJ374"/>
  <c r="CC374" s="1"/>
  <c r="AS374"/>
  <c r="CL374" s="1"/>
  <c r="AO374"/>
  <c r="BV374" s="1"/>
  <c r="AK374"/>
  <c r="BR374" s="1"/>
  <c r="AT374"/>
  <c r="CA374" s="1"/>
  <c r="AL374"/>
  <c r="AN374"/>
  <c r="BU374" s="1"/>
  <c r="BZ374"/>
  <c r="CI374"/>
  <c r="BP374"/>
  <c r="C373"/>
  <c r="BS374"/>
  <c r="BW374"/>
  <c r="CE374"/>
  <c r="AW374"/>
  <c r="BJ408"/>
  <c r="BH374" l="1"/>
  <c r="CM374"/>
  <c r="BT374"/>
  <c r="CF374"/>
  <c r="AX374"/>
  <c r="BE374"/>
  <c r="CG374"/>
  <c r="CH374"/>
  <c r="BC374"/>
  <c r="AZ374"/>
  <c r="AU374"/>
  <c r="AV374" s="1"/>
  <c r="BB374"/>
  <c r="BG374"/>
  <c r="CB374"/>
  <c r="BQ374"/>
  <c r="BY374"/>
  <c r="BF374"/>
  <c r="AY374"/>
  <c r="BD374"/>
  <c r="BI374" s="1"/>
  <c r="BK374" s="1"/>
  <c r="CJ374"/>
  <c r="CD374"/>
  <c r="BJ374"/>
  <c r="AH375" s="1"/>
  <c r="E373" l="1"/>
  <c r="B373"/>
  <c r="AH376"/>
  <c r="D374"/>
  <c r="BL374"/>
  <c r="BO374" l="1"/>
  <c r="AG375" s="1"/>
  <c r="BM374"/>
  <c r="BN374"/>
  <c r="AQ375" l="1"/>
  <c r="AM375"/>
  <c r="AI375"/>
  <c r="AP375"/>
  <c r="AR375"/>
  <c r="AJ375"/>
  <c r="AS375"/>
  <c r="AO375"/>
  <c r="AK375"/>
  <c r="AT375"/>
  <c r="AL375"/>
  <c r="AN375"/>
  <c r="C374"/>
  <c r="CE375" l="1"/>
  <c r="AZ375"/>
  <c r="BS375"/>
  <c r="BH375"/>
  <c r="CA375"/>
  <c r="CM375"/>
  <c r="BB375"/>
  <c r="BU375"/>
  <c r="CG375"/>
  <c r="BG375"/>
  <c r="CL375"/>
  <c r="BZ375"/>
  <c r="BV375"/>
  <c r="BC375"/>
  <c r="CH375"/>
  <c r="BD375"/>
  <c r="CI375"/>
  <c r="BW375"/>
  <c r="BY375"/>
  <c r="CK375"/>
  <c r="BF375"/>
  <c r="BE375"/>
  <c r="BX375"/>
  <c r="CJ375"/>
  <c r="AW375"/>
  <c r="AU375"/>
  <c r="AV375" s="1"/>
  <c r="BP375"/>
  <c r="CB375"/>
  <c r="BA375"/>
  <c r="BT375"/>
  <c r="CF375"/>
  <c r="CD375"/>
  <c r="AY375"/>
  <c r="BR375"/>
  <c r="BQ375"/>
  <c r="CC375"/>
  <c r="AX375"/>
  <c r="B374" l="1"/>
  <c r="BI375"/>
  <c r="BK375" s="1"/>
  <c r="E374"/>
  <c r="D375" l="1"/>
  <c r="BL375" l="1"/>
  <c r="BO375" s="1"/>
  <c r="AG376" s="1"/>
  <c r="BJ410"/>
  <c r="BN375" l="1"/>
  <c r="BM375"/>
  <c r="AQ376" l="1"/>
  <c r="AM376"/>
  <c r="BT376" s="1"/>
  <c r="AI376"/>
  <c r="AP376"/>
  <c r="AR376"/>
  <c r="AJ376"/>
  <c r="BQ376" s="1"/>
  <c r="AS376"/>
  <c r="AO376"/>
  <c r="BV376" s="1"/>
  <c r="AK376"/>
  <c r="AT376"/>
  <c r="CA376" s="1"/>
  <c r="AL376"/>
  <c r="AN376"/>
  <c r="BU376" s="1"/>
  <c r="BR376"/>
  <c r="BP376"/>
  <c r="C375"/>
  <c r="CI376" l="1"/>
  <c r="CK376"/>
  <c r="BE376"/>
  <c r="AZ376"/>
  <c r="BA376"/>
  <c r="BX376"/>
  <c r="CL376"/>
  <c r="BZ376"/>
  <c r="BS376"/>
  <c r="BB376"/>
  <c r="CD376"/>
  <c r="BG376"/>
  <c r="BW376"/>
  <c r="CJ376"/>
  <c r="CG376"/>
  <c r="BD376"/>
  <c r="AY376"/>
  <c r="AU376"/>
  <c r="AV376" s="1"/>
  <c r="CE376"/>
  <c r="BY376"/>
  <c r="CM376"/>
  <c r="CC376"/>
  <c r="AX376"/>
  <c r="BC376"/>
  <c r="CH376"/>
  <c r="BF376"/>
  <c r="BH376"/>
  <c r="CB376"/>
  <c r="CF376"/>
  <c r="AW376"/>
  <c r="BI376" l="1"/>
  <c r="BK376" s="1"/>
  <c r="D376" s="1"/>
  <c r="B375"/>
  <c r="E375"/>
  <c r="BJ376"/>
  <c r="AH377" s="1"/>
  <c r="BL376" l="1"/>
  <c r="BO376" s="1"/>
  <c r="AG377" s="1"/>
  <c r="AH378"/>
  <c r="BN376" l="1"/>
  <c r="BM376"/>
  <c r="AH379"/>
  <c r="AQ377" l="1"/>
  <c r="AM377"/>
  <c r="AI377"/>
  <c r="AP377"/>
  <c r="AR377"/>
  <c r="AJ377"/>
  <c r="AS377"/>
  <c r="AO377"/>
  <c r="BV377" s="1"/>
  <c r="AK377"/>
  <c r="AT377"/>
  <c r="AL377"/>
  <c r="AN377"/>
  <c r="BX377"/>
  <c r="BA377"/>
  <c r="BP377"/>
  <c r="C376"/>
  <c r="CK377" l="1"/>
  <c r="AY377"/>
  <c r="BB377"/>
  <c r="CL377"/>
  <c r="CE377"/>
  <c r="BH377"/>
  <c r="CC377"/>
  <c r="CI377"/>
  <c r="AX377"/>
  <c r="BS377"/>
  <c r="CH377"/>
  <c r="CA377"/>
  <c r="BG377"/>
  <c r="BZ377"/>
  <c r="CB377"/>
  <c r="BE377"/>
  <c r="BU377"/>
  <c r="BY377"/>
  <c r="CJ377"/>
  <c r="BT377"/>
  <c r="CG377"/>
  <c r="BC377"/>
  <c r="BW377"/>
  <c r="CM377"/>
  <c r="AZ377"/>
  <c r="BQ377"/>
  <c r="BR377"/>
  <c r="BF377"/>
  <c r="CD377"/>
  <c r="CF377"/>
  <c r="AU377"/>
  <c r="AV377" s="1"/>
  <c r="BD377"/>
  <c r="AW377"/>
  <c r="BJ412"/>
  <c r="BI377" l="1"/>
  <c r="BK377" s="1"/>
  <c r="D377" s="1"/>
  <c r="B376"/>
  <c r="E376"/>
  <c r="BL377" l="1"/>
  <c r="BO377" s="1"/>
  <c r="AG378" s="1"/>
  <c r="BN377" l="1"/>
  <c r="BM377"/>
  <c r="AR378" l="1"/>
  <c r="AN378"/>
  <c r="AS378"/>
  <c r="AO378"/>
  <c r="AK378"/>
  <c r="AY378" s="1"/>
  <c r="AJ378"/>
  <c r="AT378"/>
  <c r="AP378"/>
  <c r="AL378"/>
  <c r="AQ378"/>
  <c r="AM378"/>
  <c r="AI378"/>
  <c r="BP378" s="1"/>
  <c r="BY378"/>
  <c r="C377"/>
  <c r="BJ413"/>
  <c r="CH378" l="1"/>
  <c r="BH378"/>
  <c r="CF378"/>
  <c r="CE378"/>
  <c r="AX378"/>
  <c r="BR378"/>
  <c r="BB378"/>
  <c r="CG378"/>
  <c r="CI378"/>
  <c r="BG378"/>
  <c r="BE378"/>
  <c r="CL378"/>
  <c r="BX378"/>
  <c r="AW378"/>
  <c r="CJ378"/>
  <c r="BU378"/>
  <c r="BZ378"/>
  <c r="CB378"/>
  <c r="CK378"/>
  <c r="BW378"/>
  <c r="CD378"/>
  <c r="AZ378"/>
  <c r="BV378"/>
  <c r="CM378"/>
  <c r="BF378"/>
  <c r="BC378"/>
  <c r="AU378"/>
  <c r="AV378" s="1"/>
  <c r="CA378"/>
  <c r="BQ378"/>
  <c r="BS378"/>
  <c r="BA378"/>
  <c r="BT378"/>
  <c r="BD378"/>
  <c r="CC378"/>
  <c r="BI378" l="1"/>
  <c r="E377"/>
  <c r="B377"/>
  <c r="BK378" l="1"/>
  <c r="D378" s="1"/>
  <c r="BL378" l="1"/>
  <c r="BO378" s="1"/>
  <c r="AG379" s="1"/>
  <c r="BM378" l="1"/>
  <c r="BN378"/>
  <c r="AR379" l="1"/>
  <c r="CK379" s="1"/>
  <c r="AN379"/>
  <c r="AJ379"/>
  <c r="BQ379" s="1"/>
  <c r="AQ379"/>
  <c r="AM379"/>
  <c r="CF379" s="1"/>
  <c r="AI379"/>
  <c r="AT379"/>
  <c r="AP379"/>
  <c r="AL379"/>
  <c r="BS379" s="1"/>
  <c r="AS379"/>
  <c r="AO379"/>
  <c r="BC379" s="1"/>
  <c r="AK379"/>
  <c r="BX379"/>
  <c r="BR379"/>
  <c r="BU379"/>
  <c r="C378"/>
  <c r="CE379"/>
  <c r="BG379"/>
  <c r="CA379"/>
  <c r="BW379"/>
  <c r="BP379"/>
  <c r="CL379"/>
  <c r="CG379"/>
  <c r="CM379"/>
  <c r="BH379"/>
  <c r="BZ379"/>
  <c r="CD379"/>
  <c r="CB379"/>
  <c r="BD379"/>
  <c r="BE379"/>
  <c r="BT379" l="1"/>
  <c r="BV379"/>
  <c r="CH379"/>
  <c r="BY379"/>
  <c r="AU379"/>
  <c r="AV379" s="1"/>
  <c r="BA379"/>
  <c r="BB379"/>
  <c r="CJ379"/>
  <c r="AZ379"/>
  <c r="CC379"/>
  <c r="AX379"/>
  <c r="BF379"/>
  <c r="CI379"/>
  <c r="AW379"/>
  <c r="BI379" s="1"/>
  <c r="BK379" s="1"/>
  <c r="AY379"/>
  <c r="BJ379"/>
  <c r="AH380" s="1"/>
  <c r="B378" l="1"/>
  <c r="E378"/>
  <c r="AH381"/>
  <c r="D379"/>
  <c r="BL379"/>
  <c r="BJ415"/>
  <c r="BO379" l="1"/>
  <c r="AG380" s="1"/>
  <c r="BM379"/>
  <c r="BN379"/>
  <c r="AR380" l="1"/>
  <c r="AN380"/>
  <c r="AJ380"/>
  <c r="AQ380"/>
  <c r="AM380"/>
  <c r="AI380"/>
  <c r="AT380"/>
  <c r="AP380"/>
  <c r="AL380"/>
  <c r="AS380"/>
  <c r="AO380"/>
  <c r="AK380"/>
  <c r="C379"/>
  <c r="BP380" l="1"/>
  <c r="AW380"/>
  <c r="AU380"/>
  <c r="AV380" s="1"/>
  <c r="CB380"/>
  <c r="BU380"/>
  <c r="CG380"/>
  <c r="BB380"/>
  <c r="CH380"/>
  <c r="BC380"/>
  <c r="BV380"/>
  <c r="CD380"/>
  <c r="BR380"/>
  <c r="AY380"/>
  <c r="BX380"/>
  <c r="BE380"/>
  <c r="CJ380"/>
  <c r="BS380"/>
  <c r="CE380"/>
  <c r="AZ380"/>
  <c r="BQ380"/>
  <c r="AX380"/>
  <c r="CC380"/>
  <c r="BW380"/>
  <c r="BD380"/>
  <c r="CI380"/>
  <c r="BY380"/>
  <c r="CK380"/>
  <c r="BF380"/>
  <c r="CF380"/>
  <c r="BT380"/>
  <c r="BA380"/>
  <c r="CL380"/>
  <c r="BG380"/>
  <c r="BZ380"/>
  <c r="CA380"/>
  <c r="CM380"/>
  <c r="BH380"/>
  <c r="B379" l="1"/>
  <c r="E379"/>
  <c r="BI380"/>
  <c r="BK380" s="1"/>
  <c r="D380" l="1"/>
  <c r="BL380" l="1"/>
  <c r="BO380" s="1"/>
  <c r="AG381" s="1"/>
  <c r="BN380" l="1"/>
  <c r="BM380"/>
  <c r="AR381" l="1"/>
  <c r="AN381"/>
  <c r="AJ381"/>
  <c r="AQ381"/>
  <c r="AM381"/>
  <c r="AI381"/>
  <c r="AT381"/>
  <c r="AP381"/>
  <c r="AL381"/>
  <c r="AS381"/>
  <c r="AO381"/>
  <c r="AK381"/>
  <c r="BP381"/>
  <c r="BW381"/>
  <c r="CA381"/>
  <c r="BZ381"/>
  <c r="BS381"/>
  <c r="CH381"/>
  <c r="C380"/>
  <c r="BJ417"/>
  <c r="BA381" l="1"/>
  <c r="BE381"/>
  <c r="AX381"/>
  <c r="AY381"/>
  <c r="BB381"/>
  <c r="BF381"/>
  <c r="CM381"/>
  <c r="BT381"/>
  <c r="CI381"/>
  <c r="BV381"/>
  <c r="AZ381"/>
  <c r="BX381"/>
  <c r="BQ381"/>
  <c r="CK381"/>
  <c r="CD381"/>
  <c r="CB381"/>
  <c r="BR381"/>
  <c r="CJ381"/>
  <c r="CL381"/>
  <c r="BD381"/>
  <c r="BU381"/>
  <c r="AU381"/>
  <c r="AV381" s="1"/>
  <c r="CG381"/>
  <c r="AW381"/>
  <c r="BG381"/>
  <c r="CC381"/>
  <c r="BC381"/>
  <c r="CE381"/>
  <c r="CF381"/>
  <c r="BY381"/>
  <c r="BH381"/>
  <c r="BI381" l="1"/>
  <c r="B380"/>
  <c r="E380"/>
  <c r="BJ381"/>
  <c r="AH382" s="1"/>
  <c r="BK381" l="1"/>
  <c r="BL381" s="1"/>
  <c r="AH383"/>
  <c r="D381"/>
  <c r="BN381" l="1"/>
  <c r="BM381"/>
  <c r="BO381"/>
  <c r="AG382" s="1"/>
  <c r="AH384"/>
  <c r="BJ418"/>
  <c r="AR382" l="1"/>
  <c r="AN382"/>
  <c r="AJ382"/>
  <c r="AQ382"/>
  <c r="AM382"/>
  <c r="AI382"/>
  <c r="AT382"/>
  <c r="AP382"/>
  <c r="CI382" s="1"/>
  <c r="AL382"/>
  <c r="AS382"/>
  <c r="AO382"/>
  <c r="AK382"/>
  <c r="BH382"/>
  <c r="C381"/>
  <c r="BQ382"/>
  <c r="BU382"/>
  <c r="CB382"/>
  <c r="BZ382"/>
  <c r="BX382"/>
  <c r="BV382"/>
  <c r="CD382"/>
  <c r="BA382"/>
  <c r="CA382"/>
  <c r="BW382"/>
  <c r="BE382"/>
  <c r="CM382" l="1"/>
  <c r="AU382"/>
  <c r="AV382" s="1"/>
  <c r="CG382"/>
  <c r="BB382"/>
  <c r="BG382"/>
  <c r="BS382"/>
  <c r="BT382"/>
  <c r="BD382"/>
  <c r="CC382"/>
  <c r="CJ382"/>
  <c r="CH382"/>
  <c r="BC382"/>
  <c r="BP382"/>
  <c r="AY382"/>
  <c r="BF382"/>
  <c r="CF382"/>
  <c r="CL382"/>
  <c r="AX382"/>
  <c r="CE382"/>
  <c r="AZ382"/>
  <c r="AW382"/>
  <c r="BR382"/>
  <c r="CK382"/>
  <c r="BY382"/>
  <c r="B381" l="1"/>
  <c r="E381"/>
  <c r="BI382"/>
  <c r="BK382" s="1"/>
  <c r="D382" s="1"/>
  <c r="BL382" l="1"/>
  <c r="BO382" s="1"/>
  <c r="AG383" s="1"/>
  <c r="BN382" l="1"/>
  <c r="BM382"/>
  <c r="AR383" l="1"/>
  <c r="AN383"/>
  <c r="AJ383"/>
  <c r="AQ383"/>
  <c r="AM383"/>
  <c r="AI383"/>
  <c r="BP383" s="1"/>
  <c r="AT383"/>
  <c r="AP383"/>
  <c r="AL383"/>
  <c r="AS383"/>
  <c r="AO383"/>
  <c r="AK383"/>
  <c r="BR383" s="1"/>
  <c r="BQ383"/>
  <c r="BX383"/>
  <c r="BS383"/>
  <c r="BV383"/>
  <c r="C382"/>
  <c r="CF383" l="1"/>
  <c r="CK383"/>
  <c r="CM383"/>
  <c r="BD383"/>
  <c r="CA383"/>
  <c r="AZ383"/>
  <c r="CH383"/>
  <c r="BB383"/>
  <c r="CI383"/>
  <c r="AY383"/>
  <c r="AX383"/>
  <c r="CJ383"/>
  <c r="BG383"/>
  <c r="CB383"/>
  <c r="CL383"/>
  <c r="AW383"/>
  <c r="CG383"/>
  <c r="BZ383"/>
  <c r="BW383"/>
  <c r="CD383"/>
  <c r="BY383"/>
  <c r="BU383"/>
  <c r="BE383"/>
  <c r="CE383"/>
  <c r="BF383"/>
  <c r="BT383"/>
  <c r="BC383"/>
  <c r="BH383"/>
  <c r="CC383"/>
  <c r="AU383"/>
  <c r="AV383" s="1"/>
  <c r="BA383"/>
  <c r="BI383" l="1"/>
  <c r="B382"/>
  <c r="E382"/>
  <c r="BJ420"/>
  <c r="BK383" l="1"/>
  <c r="BL383" s="1"/>
  <c r="BM383" l="1"/>
  <c r="BN383"/>
  <c r="BO383"/>
  <c r="AG384" s="1"/>
  <c r="D383"/>
  <c r="AR384" l="1"/>
  <c r="AN384"/>
  <c r="AJ384"/>
  <c r="CC384" s="1"/>
  <c r="AQ384"/>
  <c r="AM384"/>
  <c r="BA384" s="1"/>
  <c r="AI384"/>
  <c r="AT384"/>
  <c r="BH384" s="1"/>
  <c r="AP384"/>
  <c r="AL384"/>
  <c r="AS384"/>
  <c r="AO384"/>
  <c r="CH384" s="1"/>
  <c r="AK384"/>
  <c r="CA384"/>
  <c r="BP384"/>
  <c r="C383"/>
  <c r="CG384"/>
  <c r="AY384"/>
  <c r="BG384"/>
  <c r="CI384"/>
  <c r="BX384"/>
  <c r="BY384"/>
  <c r="BS384"/>
  <c r="BD384"/>
  <c r="CM384"/>
  <c r="BB384"/>
  <c r="BZ384"/>
  <c r="CL384"/>
  <c r="BQ384"/>
  <c r="BE384"/>
  <c r="CJ384"/>
  <c r="BC384" l="1"/>
  <c r="CE384"/>
  <c r="AZ384"/>
  <c r="BU384"/>
  <c r="BT384"/>
  <c r="BR384"/>
  <c r="CB384"/>
  <c r="AX384"/>
  <c r="BV384"/>
  <c r="AU384"/>
  <c r="AV384" s="1"/>
  <c r="CF384"/>
  <c r="CD384"/>
  <c r="AW384"/>
  <c r="BW384"/>
  <c r="CK384"/>
  <c r="BF384"/>
  <c r="BI384" s="1"/>
  <c r="BK384" s="1"/>
  <c r="B383" l="1"/>
  <c r="E383"/>
  <c r="BJ384"/>
  <c r="AH385" s="1"/>
  <c r="AH386" l="1"/>
  <c r="D384"/>
  <c r="BL384"/>
  <c r="BO384" l="1"/>
  <c r="AG385" s="1"/>
  <c r="BM384"/>
  <c r="BN384"/>
  <c r="AR385" l="1"/>
  <c r="AN385"/>
  <c r="AJ385"/>
  <c r="AQ385"/>
  <c r="AM385"/>
  <c r="AI385"/>
  <c r="AT385"/>
  <c r="AP385"/>
  <c r="AL385"/>
  <c r="AS385"/>
  <c r="AO385"/>
  <c r="AK385"/>
  <c r="C384"/>
  <c r="BJ422"/>
  <c r="AX385" l="1"/>
  <c r="CC385"/>
  <c r="BQ385"/>
  <c r="CF385"/>
  <c r="BT385"/>
  <c r="BA385"/>
  <c r="BB385"/>
  <c r="BU385"/>
  <c r="CG385"/>
  <c r="BR385"/>
  <c r="AY385"/>
  <c r="CD385"/>
  <c r="BF385"/>
  <c r="CK385"/>
  <c r="BY385"/>
  <c r="BS385"/>
  <c r="AZ385"/>
  <c r="CE385"/>
  <c r="CJ385"/>
  <c r="BE385"/>
  <c r="BX385"/>
  <c r="CL385"/>
  <c r="BZ385"/>
  <c r="BG385"/>
  <c r="CH385"/>
  <c r="BV385"/>
  <c r="BC385"/>
  <c r="BH385"/>
  <c r="CA385"/>
  <c r="CM385"/>
  <c r="AW385"/>
  <c r="BP385"/>
  <c r="CB385"/>
  <c r="AU385"/>
  <c r="AV385" s="1"/>
  <c r="BD385"/>
  <c r="BW385"/>
  <c r="CI385"/>
  <c r="E384" l="1"/>
  <c r="B384"/>
  <c r="BI385"/>
  <c r="BK385" s="1"/>
  <c r="BL385" l="1"/>
  <c r="D385" l="1"/>
  <c r="BO385"/>
  <c r="AG386" s="1"/>
  <c r="BM385"/>
  <c r="BN385"/>
  <c r="BJ423"/>
  <c r="AR386" l="1"/>
  <c r="AN386"/>
  <c r="AJ386"/>
  <c r="AQ386"/>
  <c r="AM386"/>
  <c r="AI386"/>
  <c r="AT386"/>
  <c r="AP386"/>
  <c r="AL386"/>
  <c r="AS386"/>
  <c r="AO386"/>
  <c r="AK386"/>
  <c r="C385"/>
  <c r="BG386" l="1"/>
  <c r="BZ386"/>
  <c r="CL386"/>
  <c r="AY386"/>
  <c r="BR386"/>
  <c r="CD386"/>
  <c r="AZ386"/>
  <c r="BS386"/>
  <c r="CE386"/>
  <c r="BH386"/>
  <c r="CM386"/>
  <c r="CA386"/>
  <c r="BW386"/>
  <c r="BD386"/>
  <c r="CI386"/>
  <c r="BX386"/>
  <c r="CJ386"/>
  <c r="BE386"/>
  <c r="BV386"/>
  <c r="CH386"/>
  <c r="BC386"/>
  <c r="CF386"/>
  <c r="BT386"/>
  <c r="BA386"/>
  <c r="BB386"/>
  <c r="BU386"/>
  <c r="CG386"/>
  <c r="CK386"/>
  <c r="BF386"/>
  <c r="BY386"/>
  <c r="BQ386"/>
  <c r="AX386"/>
  <c r="CC386"/>
  <c r="CB386"/>
  <c r="AU386"/>
  <c r="AV386" s="1"/>
  <c r="AW386"/>
  <c r="BP386"/>
  <c r="BI386" l="1"/>
  <c r="BK386" s="1"/>
  <c r="E385"/>
  <c r="B385"/>
  <c r="BL386" l="1"/>
  <c r="BO386" s="1"/>
  <c r="AG387" s="1"/>
  <c r="BJ386"/>
  <c r="AH387" s="1"/>
  <c r="BN386"/>
  <c r="BM386" l="1"/>
  <c r="D386"/>
  <c r="AH388"/>
  <c r="AR387" l="1"/>
  <c r="AN387"/>
  <c r="AJ387"/>
  <c r="AQ387"/>
  <c r="AM387"/>
  <c r="AI387"/>
  <c r="BP387" s="1"/>
  <c r="AT387"/>
  <c r="AP387"/>
  <c r="BW387" s="1"/>
  <c r="AL387"/>
  <c r="AS387"/>
  <c r="BZ387" s="1"/>
  <c r="AO387"/>
  <c r="AK387"/>
  <c r="BR387" s="1"/>
  <c r="CA387"/>
  <c r="C386"/>
  <c r="AH389"/>
  <c r="BC387" l="1"/>
  <c r="BE387"/>
  <c r="BA387"/>
  <c r="BB387"/>
  <c r="AX387"/>
  <c r="CK387"/>
  <c r="BV387"/>
  <c r="CH387"/>
  <c r="AZ387"/>
  <c r="CB387"/>
  <c r="AW387"/>
  <c r="BY387"/>
  <c r="BX387"/>
  <c r="CM387"/>
  <c r="BT387"/>
  <c r="BG387"/>
  <c r="BQ387"/>
  <c r="CF387"/>
  <c r="CL387"/>
  <c r="CI387"/>
  <c r="CC387"/>
  <c r="CJ387"/>
  <c r="BH387"/>
  <c r="BD387"/>
  <c r="BS387"/>
  <c r="BF387"/>
  <c r="BU387"/>
  <c r="CE387"/>
  <c r="AU387"/>
  <c r="AV387" s="1"/>
  <c r="CG387"/>
  <c r="AY387"/>
  <c r="CD387"/>
  <c r="BI387" l="1"/>
  <c r="BK387" s="1"/>
  <c r="D387" s="1"/>
  <c r="B386"/>
  <c r="E386"/>
  <c r="BJ425"/>
  <c r="BL387" l="1"/>
  <c r="BO387" s="1"/>
  <c r="AG388" s="1"/>
  <c r="BN387" l="1"/>
  <c r="BM387"/>
  <c r="AR388" l="1"/>
  <c r="AN388"/>
  <c r="AJ388"/>
  <c r="AQ388"/>
  <c r="AM388"/>
  <c r="AI388"/>
  <c r="AT388"/>
  <c r="AP388"/>
  <c r="AL388"/>
  <c r="AS388"/>
  <c r="AO388"/>
  <c r="BV388" s="1"/>
  <c r="AK388"/>
  <c r="BR388" s="1"/>
  <c r="BS388"/>
  <c r="BX388"/>
  <c r="C387"/>
  <c r="CB388" l="1"/>
  <c r="BH388"/>
  <c r="BA388"/>
  <c r="BF388"/>
  <c r="CG388"/>
  <c r="AX388"/>
  <c r="CI388"/>
  <c r="CH388"/>
  <c r="AZ388"/>
  <c r="AY388"/>
  <c r="CL388"/>
  <c r="CK388"/>
  <c r="BT388"/>
  <c r="CF388"/>
  <c r="CC388"/>
  <c r="CM388"/>
  <c r="BG388"/>
  <c r="CD388"/>
  <c r="BP388"/>
  <c r="CJ388"/>
  <c r="BU388"/>
  <c r="BB388"/>
  <c r="BD388"/>
  <c r="BZ388"/>
  <c r="BW388"/>
  <c r="CE388"/>
  <c r="BQ388"/>
  <c r="AU388"/>
  <c r="AV388" s="1"/>
  <c r="BE388"/>
  <c r="AW388"/>
  <c r="CA388"/>
  <c r="BY388"/>
  <c r="BC388"/>
  <c r="BI388" l="1"/>
  <c r="BK388" s="1"/>
  <c r="D388" s="1"/>
  <c r="E387"/>
  <c r="B387"/>
  <c r="BL388" l="1"/>
  <c r="BO388" s="1"/>
  <c r="AG389" s="1"/>
  <c r="BN388" l="1"/>
  <c r="BM388"/>
  <c r="AR389" l="1"/>
  <c r="AN389"/>
  <c r="BU389" s="1"/>
  <c r="AJ389"/>
  <c r="AQ389"/>
  <c r="AM389"/>
  <c r="AI389"/>
  <c r="AT389"/>
  <c r="AP389"/>
  <c r="AL389"/>
  <c r="AS389"/>
  <c r="AO389"/>
  <c r="AK389"/>
  <c r="BR389" s="1"/>
  <c r="BS389"/>
  <c r="BD389"/>
  <c r="C388"/>
  <c r="BJ427"/>
  <c r="BG389" l="1"/>
  <c r="AW389"/>
  <c r="CJ389"/>
  <c r="BA389"/>
  <c r="CM389"/>
  <c r="CC389"/>
  <c r="CK389"/>
  <c r="CH389"/>
  <c r="BC389"/>
  <c r="CA389"/>
  <c r="BB389"/>
  <c r="BZ389"/>
  <c r="CD389"/>
  <c r="CL389"/>
  <c r="BF389"/>
  <c r="BX389"/>
  <c r="CB389"/>
  <c r="AY389"/>
  <c r="BV389"/>
  <c r="BY389"/>
  <c r="CE389"/>
  <c r="BQ389"/>
  <c r="BE389"/>
  <c r="CG389"/>
  <c r="AZ389"/>
  <c r="BT389"/>
  <c r="CI389"/>
  <c r="AX389"/>
  <c r="BH389"/>
  <c r="AU389"/>
  <c r="AV389" s="1"/>
  <c r="BW389"/>
  <c r="CF389"/>
  <c r="BP389"/>
  <c r="BI389" l="1"/>
  <c r="BK389" s="1"/>
  <c r="B388"/>
  <c r="E388"/>
  <c r="BJ389"/>
  <c r="AH390" s="1"/>
  <c r="AH391" l="1"/>
  <c r="D389"/>
  <c r="BL389"/>
  <c r="BO389" l="1"/>
  <c r="AG390" s="1"/>
  <c r="BN389"/>
  <c r="BM389"/>
  <c r="BJ428"/>
  <c r="AR390" l="1"/>
  <c r="AN390"/>
  <c r="AJ390"/>
  <c r="AQ390"/>
  <c r="AM390"/>
  <c r="AI390"/>
  <c r="AT390"/>
  <c r="AP390"/>
  <c r="AL390"/>
  <c r="AS390"/>
  <c r="AO390"/>
  <c r="AK390"/>
  <c r="C389"/>
  <c r="CI390" l="1"/>
  <c r="BW390"/>
  <c r="BD390"/>
  <c r="BG390"/>
  <c r="BZ390"/>
  <c r="CL390"/>
  <c r="AU390"/>
  <c r="AV390" s="1"/>
  <c r="BP390"/>
  <c r="CB390"/>
  <c r="AW390"/>
  <c r="BR390"/>
  <c r="CD390"/>
  <c r="AY390"/>
  <c r="BH390"/>
  <c r="CA390"/>
  <c r="CM390"/>
  <c r="BQ390"/>
  <c r="AX390"/>
  <c r="CC390"/>
  <c r="CE390"/>
  <c r="BS390"/>
  <c r="AZ390"/>
  <c r="BA390"/>
  <c r="BT390"/>
  <c r="CF390"/>
  <c r="BC390"/>
  <c r="BV390"/>
  <c r="CH390"/>
  <c r="BB390"/>
  <c r="CG390"/>
  <c r="BU390"/>
  <c r="BF390"/>
  <c r="CK390"/>
  <c r="BY390"/>
  <c r="BE390"/>
  <c r="BX390"/>
  <c r="CJ390"/>
  <c r="E389" l="1"/>
  <c r="BI390"/>
  <c r="BK390" s="1"/>
  <c r="B389"/>
  <c r="BL390" l="1"/>
  <c r="D390" l="1"/>
  <c r="BO390"/>
  <c r="AG391" s="1"/>
  <c r="BM390"/>
  <c r="BN390"/>
  <c r="AR391" l="1"/>
  <c r="AN391"/>
  <c r="AJ391"/>
  <c r="AQ391"/>
  <c r="AM391"/>
  <c r="AI391"/>
  <c r="AT391"/>
  <c r="AP391"/>
  <c r="AL391"/>
  <c r="AS391"/>
  <c r="AO391"/>
  <c r="AK391"/>
  <c r="C390"/>
  <c r="BR391" l="1"/>
  <c r="CD391"/>
  <c r="AY391"/>
  <c r="BV391"/>
  <c r="BC391"/>
  <c r="CH391"/>
  <c r="BF391"/>
  <c r="BY391"/>
  <c r="CK391"/>
  <c r="AZ391"/>
  <c r="CE391"/>
  <c r="BS391"/>
  <c r="AW391"/>
  <c r="CB391"/>
  <c r="BP391"/>
  <c r="AU391"/>
  <c r="AV391" s="1"/>
  <c r="BE391"/>
  <c r="CJ391"/>
  <c r="BX391"/>
  <c r="BQ391"/>
  <c r="CC391"/>
  <c r="AX391"/>
  <c r="BU391"/>
  <c r="CG391"/>
  <c r="BB391"/>
  <c r="CM391"/>
  <c r="CA391"/>
  <c r="BH391"/>
  <c r="BD391"/>
  <c r="BW391"/>
  <c r="CI391"/>
  <c r="BT391"/>
  <c r="BA391"/>
  <c r="CF391"/>
  <c r="CL391"/>
  <c r="BZ391"/>
  <c r="BG391"/>
  <c r="B390" l="1"/>
  <c r="BI391"/>
  <c r="BK391" s="1"/>
  <c r="E390"/>
  <c r="BJ430"/>
  <c r="D391" l="1"/>
  <c r="BJ391"/>
  <c r="AH392" s="1"/>
  <c r="AH393" l="1"/>
  <c r="BL391"/>
  <c r="BO391" s="1"/>
  <c r="AG392" s="1"/>
  <c r="BN391" l="1"/>
  <c r="BM391"/>
  <c r="AH394"/>
  <c r="AR392" l="1"/>
  <c r="AN392"/>
  <c r="AJ392"/>
  <c r="AQ392"/>
  <c r="AM392"/>
  <c r="AI392"/>
  <c r="AT392"/>
  <c r="AP392"/>
  <c r="AL392"/>
  <c r="AS392"/>
  <c r="AO392"/>
  <c r="AK392"/>
  <c r="BS392"/>
  <c r="BZ392"/>
  <c r="BX392"/>
  <c r="C391"/>
  <c r="CF392" l="1"/>
  <c r="BD392"/>
  <c r="BB392"/>
  <c r="CC392"/>
  <c r="CD392"/>
  <c r="CK392"/>
  <c r="BC392"/>
  <c r="BH392"/>
  <c r="AW392"/>
  <c r="BP392"/>
  <c r="CL392"/>
  <c r="BG392"/>
  <c r="CM392"/>
  <c r="CG392"/>
  <c r="BF392"/>
  <c r="CE392"/>
  <c r="BE392"/>
  <c r="CB392"/>
  <c r="CH392"/>
  <c r="BQ392"/>
  <c r="AY392"/>
  <c r="BV392"/>
  <c r="AX392"/>
  <c r="BW392"/>
  <c r="BY392"/>
  <c r="CA392"/>
  <c r="BU392"/>
  <c r="AZ392"/>
  <c r="BA392"/>
  <c r="BR392"/>
  <c r="CJ392"/>
  <c r="BT392"/>
  <c r="CI392"/>
  <c r="AU392"/>
  <c r="AV392" s="1"/>
  <c r="BI392" l="1"/>
  <c r="E391"/>
  <c r="B391"/>
  <c r="BK392" l="1"/>
  <c r="BL392" s="1"/>
  <c r="BM392" l="1"/>
  <c r="BO392"/>
  <c r="AG393" s="1"/>
  <c r="BN392"/>
  <c r="D392"/>
  <c r="BJ432"/>
  <c r="AR393" l="1"/>
  <c r="BY393" s="1"/>
  <c r="AN393"/>
  <c r="AJ393"/>
  <c r="AQ393"/>
  <c r="AM393"/>
  <c r="BT393" s="1"/>
  <c r="AI393"/>
  <c r="AT393"/>
  <c r="BH393" s="1"/>
  <c r="AP393"/>
  <c r="AL393"/>
  <c r="CE393" s="1"/>
  <c r="AS393"/>
  <c r="CL393" s="1"/>
  <c r="AO393"/>
  <c r="CH393" s="1"/>
  <c r="AK393"/>
  <c r="BU393"/>
  <c r="BX393"/>
  <c r="C392"/>
  <c r="BP393"/>
  <c r="CD393"/>
  <c r="CI393"/>
  <c r="CC393"/>
  <c r="BF393"/>
  <c r="BB393"/>
  <c r="AZ393" l="1"/>
  <c r="BV393"/>
  <c r="CM393"/>
  <c r="AU393"/>
  <c r="AV393" s="1"/>
  <c r="CA393"/>
  <c r="CK393"/>
  <c r="BZ393"/>
  <c r="BQ393"/>
  <c r="BS393"/>
  <c r="CG393"/>
  <c r="BG393"/>
  <c r="BE393"/>
  <c r="AW393"/>
  <c r="BC393"/>
  <c r="AY393"/>
  <c r="BR393"/>
  <c r="CB393"/>
  <c r="CJ393"/>
  <c r="AX393"/>
  <c r="CF393"/>
  <c r="BA393"/>
  <c r="BW393"/>
  <c r="BD393"/>
  <c r="BI393"/>
  <c r="BK393" s="1"/>
  <c r="B392" l="1"/>
  <c r="E392"/>
  <c r="D393"/>
  <c r="BL393" l="1"/>
  <c r="BO393" s="1"/>
  <c r="AG394" s="1"/>
  <c r="BJ433"/>
  <c r="BN393" l="1"/>
  <c r="BM393"/>
  <c r="AR394" l="1"/>
  <c r="AN394"/>
  <c r="AJ394"/>
  <c r="AQ394"/>
  <c r="AM394"/>
  <c r="AI394"/>
  <c r="AT394"/>
  <c r="AP394"/>
  <c r="AL394"/>
  <c r="AS394"/>
  <c r="BZ394" s="1"/>
  <c r="AO394"/>
  <c r="AK394"/>
  <c r="BV394"/>
  <c r="C393"/>
  <c r="CC394" l="1"/>
  <c r="CK394"/>
  <c r="CM394"/>
  <c r="CG394"/>
  <c r="CI394"/>
  <c r="AY394"/>
  <c r="CJ394"/>
  <c r="BC394"/>
  <c r="CH394"/>
  <c r="BE394"/>
  <c r="BW394"/>
  <c r="BX394"/>
  <c r="BU394"/>
  <c r="BD394"/>
  <c r="AU394"/>
  <c r="AV394" s="1"/>
  <c r="BB394"/>
  <c r="BF394"/>
  <c r="BY394"/>
  <c r="AW394"/>
  <c r="BP394"/>
  <c r="CB394"/>
  <c r="BA394"/>
  <c r="CF394"/>
  <c r="BT394"/>
  <c r="CD394"/>
  <c r="BR394"/>
  <c r="CL394"/>
  <c r="BG394"/>
  <c r="BS394"/>
  <c r="AZ394"/>
  <c r="CE394"/>
  <c r="BH394"/>
  <c r="CA394"/>
  <c r="BQ394"/>
  <c r="AX394"/>
  <c r="BJ394"/>
  <c r="AH395" s="1"/>
  <c r="E393" l="1"/>
  <c r="BI394"/>
  <c r="B393"/>
  <c r="AH396"/>
  <c r="BK394" l="1"/>
  <c r="BL394" s="1"/>
  <c r="BM394" l="1"/>
  <c r="BO394"/>
  <c r="AG395" s="1"/>
  <c r="BN394"/>
  <c r="D394"/>
  <c r="AR395" l="1"/>
  <c r="BY395" s="1"/>
  <c r="AN395"/>
  <c r="BU395" s="1"/>
  <c r="AJ395"/>
  <c r="CC395" s="1"/>
  <c r="AQ395"/>
  <c r="BX395" s="1"/>
  <c r="AM395"/>
  <c r="AI395"/>
  <c r="CB395" s="1"/>
  <c r="AT395"/>
  <c r="CA395" s="1"/>
  <c r="AP395"/>
  <c r="BW395" s="1"/>
  <c r="AL395"/>
  <c r="BS395" s="1"/>
  <c r="AS395"/>
  <c r="BG395" s="1"/>
  <c r="AO395"/>
  <c r="BV395" s="1"/>
  <c r="AK395"/>
  <c r="CD395" s="1"/>
  <c r="C394"/>
  <c r="BT395"/>
  <c r="CI395"/>
  <c r="AW395" l="1"/>
  <c r="CM395"/>
  <c r="CF395"/>
  <c r="CH395"/>
  <c r="AZ395"/>
  <c r="BP395"/>
  <c r="CJ395"/>
  <c r="BE395"/>
  <c r="BF395"/>
  <c r="CG395"/>
  <c r="BQ395"/>
  <c r="BA395"/>
  <c r="CE395"/>
  <c r="BC395"/>
  <c r="BD395"/>
  <c r="BZ395"/>
  <c r="CK395"/>
  <c r="AY395"/>
  <c r="BH395"/>
  <c r="CL395"/>
  <c r="AX395"/>
  <c r="AU395"/>
  <c r="AV395" s="1"/>
  <c r="BR395"/>
  <c r="BB395"/>
  <c r="BI395" s="1"/>
  <c r="BK395" s="1"/>
  <c r="BJ435"/>
  <c r="E394" l="1"/>
  <c r="B394"/>
  <c r="BL395"/>
  <c r="D395" l="1"/>
  <c r="BO395"/>
  <c r="AG396" s="1"/>
  <c r="BM395"/>
  <c r="BN395"/>
  <c r="AR396" l="1"/>
  <c r="AN396"/>
  <c r="AJ396"/>
  <c r="AQ396"/>
  <c r="AM396"/>
  <c r="AI396"/>
  <c r="AT396"/>
  <c r="AP396"/>
  <c r="AL396"/>
  <c r="AS396"/>
  <c r="AO396"/>
  <c r="AK396"/>
  <c r="C395"/>
  <c r="BC396" l="1"/>
  <c r="CH396"/>
  <c r="BV396"/>
  <c r="CF396"/>
  <c r="BT396"/>
  <c r="BA396"/>
  <c r="CC396"/>
  <c r="AX396"/>
  <c r="BQ396"/>
  <c r="BX396"/>
  <c r="CJ396"/>
  <c r="BE396"/>
  <c r="CL396"/>
  <c r="BZ396"/>
  <c r="BG396"/>
  <c r="BU396"/>
  <c r="BB396"/>
  <c r="CG396"/>
  <c r="BW396"/>
  <c r="BD396"/>
  <c r="CI396"/>
  <c r="BS396"/>
  <c r="CE396"/>
  <c r="AZ396"/>
  <c r="AW396"/>
  <c r="AU396"/>
  <c r="AV396" s="1"/>
  <c r="BP396"/>
  <c r="CB396"/>
  <c r="BR396"/>
  <c r="AY396"/>
  <c r="CD396"/>
  <c r="BH396"/>
  <c r="CM396"/>
  <c r="CA396"/>
  <c r="BF396"/>
  <c r="CK396"/>
  <c r="BY396"/>
  <c r="B395" l="1"/>
  <c r="BI396"/>
  <c r="BK396" s="1"/>
  <c r="E395"/>
  <c r="D396" l="1"/>
  <c r="BJ396"/>
  <c r="AH397" s="1"/>
  <c r="BL396" l="1"/>
  <c r="BO396" s="1"/>
  <c r="AG397" s="1"/>
  <c r="AH398"/>
  <c r="BM396" l="1"/>
  <c r="BN396"/>
  <c r="AH399"/>
  <c r="BJ437"/>
  <c r="AR397" l="1"/>
  <c r="AN397"/>
  <c r="AJ397"/>
  <c r="AQ397"/>
  <c r="AM397"/>
  <c r="AI397"/>
  <c r="AT397"/>
  <c r="AP397"/>
  <c r="AL397"/>
  <c r="AS397"/>
  <c r="AO397"/>
  <c r="AK397"/>
  <c r="BR397" s="1"/>
  <c r="BV397"/>
  <c r="CC397"/>
  <c r="C396"/>
  <c r="BB397" l="1"/>
  <c r="CL397"/>
  <c r="CF397"/>
  <c r="CJ397"/>
  <c r="CE397"/>
  <c r="AW397"/>
  <c r="AX397"/>
  <c r="BH397"/>
  <c r="BX397"/>
  <c r="CA397"/>
  <c r="BP397"/>
  <c r="BC397"/>
  <c r="BD397"/>
  <c r="CK397"/>
  <c r="CM397"/>
  <c r="BQ397"/>
  <c r="BE397"/>
  <c r="BU397"/>
  <c r="AY397"/>
  <c r="BZ397"/>
  <c r="CI397"/>
  <c r="CB397"/>
  <c r="CH397"/>
  <c r="BY397"/>
  <c r="BA397"/>
  <c r="BW397"/>
  <c r="CD397"/>
  <c r="BG397"/>
  <c r="BF397"/>
  <c r="BT397"/>
  <c r="BS397"/>
  <c r="CG397"/>
  <c r="AU397"/>
  <c r="AV397" s="1"/>
  <c r="AZ397"/>
  <c r="BI397" l="1"/>
  <c r="B396"/>
  <c r="E396"/>
  <c r="BK397" l="1"/>
  <c r="D397" s="1"/>
  <c r="BJ438"/>
  <c r="BL397" l="1"/>
  <c r="BO397" s="1"/>
  <c r="AG398" s="1"/>
  <c r="BM397" l="1"/>
  <c r="BN397"/>
  <c r="AR398" l="1"/>
  <c r="AN398"/>
  <c r="AJ398"/>
  <c r="AQ398"/>
  <c r="BX398" s="1"/>
  <c r="AM398"/>
  <c r="AI398"/>
  <c r="AW398" s="1"/>
  <c r="AT398"/>
  <c r="AP398"/>
  <c r="BW398" s="1"/>
  <c r="AL398"/>
  <c r="AS398"/>
  <c r="AO398"/>
  <c r="AK398"/>
  <c r="C397"/>
  <c r="CA398"/>
  <c r="BT398"/>
  <c r="CG398"/>
  <c r="BQ398"/>
  <c r="CK398"/>
  <c r="BV398"/>
  <c r="BZ398"/>
  <c r="CF398"/>
  <c r="BH398"/>
  <c r="AX398"/>
  <c r="BS398"/>
  <c r="CJ398"/>
  <c r="AY398"/>
  <c r="CH398"/>
  <c r="CM398"/>
  <c r="BC398"/>
  <c r="BR398"/>
  <c r="CB398"/>
  <c r="CD398"/>
  <c r="BU398"/>
  <c r="BE398"/>
  <c r="BD398"/>
  <c r="BG398"/>
  <c r="BA398"/>
  <c r="CI398" l="1"/>
  <c r="AU398"/>
  <c r="AV398" s="1"/>
  <c r="BB398"/>
  <c r="BF398"/>
  <c r="BY398"/>
  <c r="CE398"/>
  <c r="BP398"/>
  <c r="B397" s="1"/>
  <c r="CL398"/>
  <c r="CC398"/>
  <c r="AZ398"/>
  <c r="BI398" s="1"/>
  <c r="E397" l="1"/>
  <c r="BK398"/>
  <c r="D398" s="1"/>
  <c r="BL398" l="1"/>
  <c r="BO398" s="1"/>
  <c r="AG399" s="1"/>
  <c r="BM398" l="1"/>
  <c r="BN398"/>
  <c r="AR399" l="1"/>
  <c r="AN399"/>
  <c r="AJ399"/>
  <c r="AQ399"/>
  <c r="AM399"/>
  <c r="AI399"/>
  <c r="AT399"/>
  <c r="AP399"/>
  <c r="AL399"/>
  <c r="AS399"/>
  <c r="AO399"/>
  <c r="AK399"/>
  <c r="BY399"/>
  <c r="C398"/>
  <c r="BV399"/>
  <c r="CA399"/>
  <c r="BS399"/>
  <c r="BR399"/>
  <c r="BD399"/>
  <c r="CL399"/>
  <c r="CB399"/>
  <c r="BG399"/>
  <c r="BT399"/>
  <c r="BX399"/>
  <c r="BB399"/>
  <c r="CM399"/>
  <c r="CG399"/>
  <c r="BQ399"/>
  <c r="CH399"/>
  <c r="BC399"/>
  <c r="BF399"/>
  <c r="BU399"/>
  <c r="BJ440"/>
  <c r="AX399" l="1"/>
  <c r="BA399"/>
  <c r="BW399"/>
  <c r="CK399"/>
  <c r="BZ399"/>
  <c r="CD399"/>
  <c r="CC399"/>
  <c r="BH399"/>
  <c r="AY399"/>
  <c r="BE399"/>
  <c r="CJ399"/>
  <c r="AU399"/>
  <c r="AV399" s="1"/>
  <c r="CE399"/>
  <c r="CI399"/>
  <c r="AW399"/>
  <c r="BP399"/>
  <c r="B398" s="1"/>
  <c r="CF399"/>
  <c r="AZ399"/>
  <c r="BI399" s="1"/>
  <c r="BK399" s="1"/>
  <c r="BJ399"/>
  <c r="AH400" s="1"/>
  <c r="E398" l="1"/>
  <c r="AH401"/>
  <c r="BL399"/>
  <c r="D399"/>
  <c r="BO399" l="1"/>
  <c r="AG400" s="1"/>
  <c r="BN399"/>
  <c r="BM399"/>
  <c r="AR400" l="1"/>
  <c r="AN400"/>
  <c r="AJ400"/>
  <c r="AQ400"/>
  <c r="AM400"/>
  <c r="AI400"/>
  <c r="AT400"/>
  <c r="AP400"/>
  <c r="AL400"/>
  <c r="AS400"/>
  <c r="AO400"/>
  <c r="AK400"/>
  <c r="C399"/>
  <c r="AZ400" l="1"/>
  <c r="BS400"/>
  <c r="CE400"/>
  <c r="BT400"/>
  <c r="CF400"/>
  <c r="BA400"/>
  <c r="BH400"/>
  <c r="CA400"/>
  <c r="CM400"/>
  <c r="BP400"/>
  <c r="AW400"/>
  <c r="CB400"/>
  <c r="AU400"/>
  <c r="AV400" s="1"/>
  <c r="CC400"/>
  <c r="BQ400"/>
  <c r="AX400"/>
  <c r="CK400"/>
  <c r="BF400"/>
  <c r="BY400"/>
  <c r="BE400"/>
  <c r="BX400"/>
  <c r="CJ400"/>
  <c r="CI400"/>
  <c r="BD400"/>
  <c r="BW400"/>
  <c r="BZ400"/>
  <c r="BG400"/>
  <c r="CL400"/>
  <c r="BC400"/>
  <c r="BV400"/>
  <c r="CH400"/>
  <c r="BR400"/>
  <c r="AY400"/>
  <c r="CD400"/>
  <c r="CG400"/>
  <c r="BU400"/>
  <c r="BB400"/>
  <c r="BI400" l="1"/>
  <c r="BK400" s="1"/>
  <c r="E399"/>
  <c r="B399"/>
  <c r="BL400" l="1"/>
  <c r="D400" l="1"/>
  <c r="BO400"/>
  <c r="AG401" s="1"/>
  <c r="BM400"/>
  <c r="BN400"/>
  <c r="BJ442"/>
  <c r="AR401" l="1"/>
  <c r="AN401"/>
  <c r="AJ401"/>
  <c r="AQ401"/>
  <c r="AM401"/>
  <c r="AI401"/>
  <c r="AT401"/>
  <c r="AP401"/>
  <c r="AL401"/>
  <c r="AS401"/>
  <c r="AO401"/>
  <c r="AK401"/>
  <c r="C400"/>
  <c r="BS401" l="1"/>
  <c r="AZ401"/>
  <c r="CE401"/>
  <c r="BD401"/>
  <c r="CI401"/>
  <c r="BW401"/>
  <c r="CH401"/>
  <c r="BC401"/>
  <c r="BV401"/>
  <c r="BQ401"/>
  <c r="CC401"/>
  <c r="AX401"/>
  <c r="BB401"/>
  <c r="CG401"/>
  <c r="BU401"/>
  <c r="CM401"/>
  <c r="BH401"/>
  <c r="CA401"/>
  <c r="BY401"/>
  <c r="CK401"/>
  <c r="BF401"/>
  <c r="CB401"/>
  <c r="AU401"/>
  <c r="AV401" s="1"/>
  <c r="AW401"/>
  <c r="BP401"/>
  <c r="BT401"/>
  <c r="BA401"/>
  <c r="CF401"/>
  <c r="BE401"/>
  <c r="CJ401"/>
  <c r="BX401"/>
  <c r="BR401"/>
  <c r="AY401"/>
  <c r="CD401"/>
  <c r="BG401"/>
  <c r="BZ401"/>
  <c r="CL401"/>
  <c r="B400" l="1"/>
  <c r="BI401"/>
  <c r="BK401" s="1"/>
  <c r="E400"/>
  <c r="BL401" l="1"/>
  <c r="BJ401"/>
  <c r="AH402" s="1"/>
  <c r="BJ443"/>
  <c r="AH403" l="1"/>
  <c r="D401"/>
  <c r="BO401"/>
  <c r="AG402" s="1"/>
  <c r="BN401"/>
  <c r="BM401"/>
  <c r="AR402" l="1"/>
  <c r="AN402"/>
  <c r="AJ402"/>
  <c r="AQ402"/>
  <c r="AM402"/>
  <c r="AI402"/>
  <c r="AT402"/>
  <c r="AP402"/>
  <c r="AL402"/>
  <c r="AS402"/>
  <c r="AO402"/>
  <c r="AK402"/>
  <c r="AH404"/>
  <c r="C401"/>
  <c r="BG402" l="1"/>
  <c r="CL402"/>
  <c r="BZ402"/>
  <c r="BD402"/>
  <c r="CI402"/>
  <c r="BW402"/>
  <c r="CK402"/>
  <c r="BY402"/>
  <c r="BF402"/>
  <c r="AX402"/>
  <c r="BQ402"/>
  <c r="CC402"/>
  <c r="CD402"/>
  <c r="AY402"/>
  <c r="BR402"/>
  <c r="BX402"/>
  <c r="BE402"/>
  <c r="CJ402"/>
  <c r="AZ402"/>
  <c r="BS402"/>
  <c r="CE402"/>
  <c r="CM402"/>
  <c r="CA402"/>
  <c r="BH402"/>
  <c r="BU402"/>
  <c r="CG402"/>
  <c r="BB402"/>
  <c r="AU402"/>
  <c r="AV402" s="1"/>
  <c r="CB402"/>
  <c r="AW402"/>
  <c r="BP402"/>
  <c r="CH402"/>
  <c r="BV402"/>
  <c r="BC402"/>
  <c r="BT402"/>
  <c r="CF402"/>
  <c r="BA402"/>
  <c r="B401" l="1"/>
  <c r="E401"/>
  <c r="BI402"/>
  <c r="BK402" s="1"/>
  <c r="BL402" l="1"/>
  <c r="D402" l="1"/>
  <c r="BO402"/>
  <c r="AG403" s="1"/>
  <c r="BN402"/>
  <c r="BM402"/>
  <c r="AR403" l="1"/>
  <c r="AN403"/>
  <c r="AJ403"/>
  <c r="AQ403"/>
  <c r="AM403"/>
  <c r="AI403"/>
  <c r="AT403"/>
  <c r="AP403"/>
  <c r="AL403"/>
  <c r="AS403"/>
  <c r="AO403"/>
  <c r="AK403"/>
  <c r="C402"/>
  <c r="BE403" l="1"/>
  <c r="CJ403"/>
  <c r="BX403"/>
  <c r="CK403"/>
  <c r="BY403"/>
  <c r="BF403"/>
  <c r="BR403"/>
  <c r="CD403"/>
  <c r="AY403"/>
  <c r="BD403"/>
  <c r="BW403"/>
  <c r="CI403"/>
  <c r="BB403"/>
  <c r="BU403"/>
  <c r="CG403"/>
  <c r="BZ403"/>
  <c r="CL403"/>
  <c r="BG403"/>
  <c r="BC403"/>
  <c r="CH403"/>
  <c r="BV403"/>
  <c r="CM403"/>
  <c r="CA403"/>
  <c r="BH403"/>
  <c r="BS403"/>
  <c r="AZ403"/>
  <c r="CE403"/>
  <c r="BA403"/>
  <c r="CF403"/>
  <c r="BT403"/>
  <c r="AX403"/>
  <c r="BQ403"/>
  <c r="CC403"/>
  <c r="AU403"/>
  <c r="AV403" s="1"/>
  <c r="CB403"/>
  <c r="AW403"/>
  <c r="BP403"/>
  <c r="BJ445"/>
  <c r="B402" l="1"/>
  <c r="E402"/>
  <c r="BI403"/>
  <c r="BK403" s="1"/>
  <c r="D403" l="1"/>
  <c r="BL403" l="1"/>
  <c r="BO403" s="1"/>
  <c r="AG404" s="1"/>
  <c r="BN403" l="1"/>
  <c r="BM403"/>
  <c r="AR404" l="1"/>
  <c r="AN404"/>
  <c r="AJ404"/>
  <c r="AQ404"/>
  <c r="AM404"/>
  <c r="AI404"/>
  <c r="BP404" s="1"/>
  <c r="AT404"/>
  <c r="AP404"/>
  <c r="BW404" s="1"/>
  <c r="AL404"/>
  <c r="AS404"/>
  <c r="BZ404" s="1"/>
  <c r="AO404"/>
  <c r="AK404"/>
  <c r="BS404"/>
  <c r="BV404"/>
  <c r="C403"/>
  <c r="CG404" l="1"/>
  <c r="BA404"/>
  <c r="BF404"/>
  <c r="CM404"/>
  <c r="CL404"/>
  <c r="BB404"/>
  <c r="CF404"/>
  <c r="BG404"/>
  <c r="BT404"/>
  <c r="BH404"/>
  <c r="CA404"/>
  <c r="CB404"/>
  <c r="AW404"/>
  <c r="AU404"/>
  <c r="AV404" s="1"/>
  <c r="BU404"/>
  <c r="CE404"/>
  <c r="AZ404"/>
  <c r="CH404"/>
  <c r="BC404"/>
  <c r="AY404"/>
  <c r="CD404"/>
  <c r="BE404"/>
  <c r="BX404"/>
  <c r="AX404"/>
  <c r="BQ404"/>
  <c r="CC404"/>
  <c r="BD404"/>
  <c r="CI404"/>
  <c r="BY404"/>
  <c r="CK404"/>
  <c r="CJ404"/>
  <c r="BR404"/>
  <c r="BJ404"/>
  <c r="AH405" s="1"/>
  <c r="BI404" l="1"/>
  <c r="B403"/>
  <c r="E403"/>
  <c r="AH406"/>
  <c r="BK404" l="1"/>
  <c r="D404" s="1"/>
  <c r="BJ447"/>
  <c r="BL404" l="1"/>
  <c r="BO404" s="1"/>
  <c r="AG405" s="1"/>
  <c r="BM404" l="1"/>
  <c r="BN404"/>
  <c r="AR405" l="1"/>
  <c r="AN405"/>
  <c r="AJ405"/>
  <c r="AQ405"/>
  <c r="AM405"/>
  <c r="AI405"/>
  <c r="AT405"/>
  <c r="AP405"/>
  <c r="BW405" s="1"/>
  <c r="AL405"/>
  <c r="AS405"/>
  <c r="BG405" s="1"/>
  <c r="AO405"/>
  <c r="AK405"/>
  <c r="BF405"/>
  <c r="C404"/>
  <c r="BS405"/>
  <c r="BR405"/>
  <c r="CH405"/>
  <c r="BH405"/>
  <c r="BP405"/>
  <c r="BA405"/>
  <c r="BE405"/>
  <c r="BU405"/>
  <c r="BQ405"/>
  <c r="BD405" l="1"/>
  <c r="AZ405"/>
  <c r="BT405"/>
  <c r="CA405"/>
  <c r="BY405"/>
  <c r="CK405"/>
  <c r="CL405"/>
  <c r="CD405"/>
  <c r="CI405"/>
  <c r="CF405"/>
  <c r="CB405"/>
  <c r="BB405"/>
  <c r="BX405"/>
  <c r="CC405"/>
  <c r="AX405"/>
  <c r="BC405"/>
  <c r="BV405"/>
  <c r="BZ405"/>
  <c r="CE405"/>
  <c r="CJ405"/>
  <c r="AU405"/>
  <c r="AV405" s="1"/>
  <c r="AW405"/>
  <c r="CM405"/>
  <c r="CG405"/>
  <c r="AY405"/>
  <c r="BI405" s="1"/>
  <c r="BJ448"/>
  <c r="B404" l="1"/>
  <c r="E404"/>
  <c r="BK405"/>
  <c r="BL405" s="1"/>
  <c r="BM405" l="1"/>
  <c r="BN405"/>
  <c r="BO405"/>
  <c r="AG406" s="1"/>
  <c r="D405"/>
  <c r="AR406" l="1"/>
  <c r="AN406"/>
  <c r="CG406" s="1"/>
  <c r="AJ406"/>
  <c r="AQ406"/>
  <c r="BX406" s="1"/>
  <c r="AM406"/>
  <c r="AI406"/>
  <c r="CB406" s="1"/>
  <c r="AT406"/>
  <c r="AP406"/>
  <c r="BW406" s="1"/>
  <c r="AL406"/>
  <c r="AS406"/>
  <c r="BG406" s="1"/>
  <c r="AO406"/>
  <c r="AK406"/>
  <c r="CD406" s="1"/>
  <c r="C405"/>
  <c r="CA406"/>
  <c r="BY406"/>
  <c r="BA406"/>
  <c r="BS406"/>
  <c r="BV406"/>
  <c r="BU406"/>
  <c r="CC406"/>
  <c r="CK406"/>
  <c r="BE406"/>
  <c r="BT406"/>
  <c r="BQ406"/>
  <c r="CI406"/>
  <c r="BC406"/>
  <c r="CL406"/>
  <c r="BR406" l="1"/>
  <c r="CH406"/>
  <c r="AY406"/>
  <c r="BF406"/>
  <c r="AZ406"/>
  <c r="BP406"/>
  <c r="BZ406"/>
  <c r="CJ406"/>
  <c r="CM406"/>
  <c r="AU406"/>
  <c r="AV406" s="1"/>
  <c r="CF406"/>
  <c r="CE406"/>
  <c r="BD406"/>
  <c r="AW406"/>
  <c r="AX406"/>
  <c r="BH406"/>
  <c r="BB406"/>
  <c r="B405" l="1"/>
  <c r="E405"/>
  <c r="BI406"/>
  <c r="BK406" s="1"/>
  <c r="BL406" s="1"/>
  <c r="BJ406"/>
  <c r="AH407" s="1"/>
  <c r="D406" l="1"/>
  <c r="AH408"/>
  <c r="BO406"/>
  <c r="AG407" s="1"/>
  <c r="BM406"/>
  <c r="BN406"/>
  <c r="AR407" l="1"/>
  <c r="AN407"/>
  <c r="AJ407"/>
  <c r="AQ407"/>
  <c r="AM407"/>
  <c r="AI407"/>
  <c r="AT407"/>
  <c r="AP407"/>
  <c r="AL407"/>
  <c r="AS407"/>
  <c r="AO407"/>
  <c r="AK407"/>
  <c r="AH409"/>
  <c r="C406"/>
  <c r="BF407" l="1"/>
  <c r="CK407"/>
  <c r="BY407"/>
  <c r="BS407"/>
  <c r="AZ407"/>
  <c r="CE407"/>
  <c r="AY407"/>
  <c r="BR407"/>
  <c r="CD407"/>
  <c r="BU407"/>
  <c r="BB407"/>
  <c r="CG407"/>
  <c r="BE407"/>
  <c r="CJ407"/>
  <c r="BX407"/>
  <c r="BZ407"/>
  <c r="BG407"/>
  <c r="CL407"/>
  <c r="BQ407"/>
  <c r="CC407"/>
  <c r="AX407"/>
  <c r="AW407"/>
  <c r="BP407"/>
  <c r="AU407"/>
  <c r="AV407" s="1"/>
  <c r="CB407"/>
  <c r="CF407"/>
  <c r="BT407"/>
  <c r="BA407"/>
  <c r="BC407"/>
  <c r="CH407"/>
  <c r="BV407"/>
  <c r="BH407"/>
  <c r="CA407"/>
  <c r="CM407"/>
  <c r="BD407"/>
  <c r="BW407"/>
  <c r="CI407"/>
  <c r="BJ450"/>
  <c r="E406" l="1"/>
  <c r="B406"/>
  <c r="BI407"/>
  <c r="BK407" s="1"/>
  <c r="BL407" l="1"/>
  <c r="D407" l="1"/>
  <c r="BO407"/>
  <c r="AG408" s="1"/>
  <c r="BM407"/>
  <c r="BN407"/>
  <c r="AR408" l="1"/>
  <c r="AN408"/>
  <c r="AJ408"/>
  <c r="AQ408"/>
  <c r="AM408"/>
  <c r="AI408"/>
  <c r="AT408"/>
  <c r="AP408"/>
  <c r="AL408"/>
  <c r="AS408"/>
  <c r="AO408"/>
  <c r="AK408"/>
  <c r="C407"/>
  <c r="BS408" l="1"/>
  <c r="CE408"/>
  <c r="AZ408"/>
  <c r="CI408"/>
  <c r="BD408"/>
  <c r="BW408"/>
  <c r="CA408"/>
  <c r="BH408"/>
  <c r="CM408"/>
  <c r="BY408"/>
  <c r="BF408"/>
  <c r="CK408"/>
  <c r="BA408"/>
  <c r="CF408"/>
  <c r="BT408"/>
  <c r="BG408"/>
  <c r="BZ408"/>
  <c r="CL408"/>
  <c r="BV408"/>
  <c r="CH408"/>
  <c r="BC408"/>
  <c r="AY408"/>
  <c r="CD408"/>
  <c r="BR408"/>
  <c r="CJ408"/>
  <c r="BE408"/>
  <c r="BX408"/>
  <c r="BB408"/>
  <c r="BU408"/>
  <c r="CG408"/>
  <c r="AU408"/>
  <c r="AV408" s="1"/>
  <c r="BP408"/>
  <c r="CB408"/>
  <c r="AW408"/>
  <c r="BQ408"/>
  <c r="AX408"/>
  <c r="CC408"/>
  <c r="E407" l="1"/>
  <c r="BI408"/>
  <c r="BK408" s="1"/>
  <c r="B407"/>
  <c r="BL408" l="1"/>
  <c r="D408" l="1"/>
  <c r="BO408"/>
  <c r="AG409" s="1"/>
  <c r="BM408"/>
  <c r="BN408"/>
  <c r="BJ452"/>
  <c r="AR409" l="1"/>
  <c r="AN409"/>
  <c r="AJ409"/>
  <c r="AQ409"/>
  <c r="AM409"/>
  <c r="AI409"/>
  <c r="AT409"/>
  <c r="AP409"/>
  <c r="AL409"/>
  <c r="AS409"/>
  <c r="AO409"/>
  <c r="AK409"/>
  <c r="C408"/>
  <c r="CD409" l="1"/>
  <c r="AY409"/>
  <c r="BR409"/>
  <c r="BY409"/>
  <c r="CK409"/>
  <c r="BF409"/>
  <c r="BE409"/>
  <c r="CJ409"/>
  <c r="BX409"/>
  <c r="CC409"/>
  <c r="AX409"/>
  <c r="BQ409"/>
  <c r="BV409"/>
  <c r="CH409"/>
  <c r="BC409"/>
  <c r="AW409"/>
  <c r="BP409"/>
  <c r="AU409"/>
  <c r="AV409" s="1"/>
  <c r="CB409"/>
  <c r="BW409"/>
  <c r="BD409"/>
  <c r="CI409"/>
  <c r="BG409"/>
  <c r="CL409"/>
  <c r="BZ409"/>
  <c r="BS409"/>
  <c r="CE409"/>
  <c r="AZ409"/>
  <c r="BT409"/>
  <c r="BA409"/>
  <c r="CF409"/>
  <c r="BB409"/>
  <c r="CG409"/>
  <c r="BU409"/>
  <c r="BH409"/>
  <c r="CA409"/>
  <c r="CM409"/>
  <c r="E408" l="1"/>
  <c r="B408"/>
  <c r="BI409"/>
  <c r="BK409" s="1"/>
  <c r="BJ409" l="1"/>
  <c r="AH410" s="1"/>
  <c r="BJ453"/>
  <c r="AH411" l="1"/>
  <c r="BL409"/>
  <c r="D409"/>
  <c r="BO409" l="1"/>
  <c r="AG410" s="1"/>
  <c r="BN409"/>
  <c r="BM409"/>
  <c r="AR410" l="1"/>
  <c r="AN410"/>
  <c r="AJ410"/>
  <c r="AQ410"/>
  <c r="AM410"/>
  <c r="AI410"/>
  <c r="AT410"/>
  <c r="AP410"/>
  <c r="AL410"/>
  <c r="AS410"/>
  <c r="AO410"/>
  <c r="AK410"/>
  <c r="C409"/>
  <c r="BT410" l="1"/>
  <c r="CF410"/>
  <c r="BA410"/>
  <c r="CK410"/>
  <c r="BF410"/>
  <c r="BY410"/>
  <c r="CI410"/>
  <c r="BW410"/>
  <c r="BD410"/>
  <c r="AW410"/>
  <c r="BP410"/>
  <c r="AU410"/>
  <c r="AV410" s="1"/>
  <c r="CB410"/>
  <c r="CD410"/>
  <c r="BR410"/>
  <c r="AY410"/>
  <c r="BQ410"/>
  <c r="CC410"/>
  <c r="AX410"/>
  <c r="CA410"/>
  <c r="CM410"/>
  <c r="BH410"/>
  <c r="CG410"/>
  <c r="BU410"/>
  <c r="BB410"/>
  <c r="CL410"/>
  <c r="BZ410"/>
  <c r="BG410"/>
  <c r="BV410"/>
  <c r="BC410"/>
  <c r="CH410"/>
  <c r="AZ410"/>
  <c r="CE410"/>
  <c r="BS410"/>
  <c r="CJ410"/>
  <c r="BE410"/>
  <c r="BX410"/>
  <c r="E409" l="1"/>
  <c r="B409"/>
  <c r="BI410"/>
  <c r="BK410" s="1"/>
  <c r="D410" l="1"/>
  <c r="BL410" l="1"/>
  <c r="BO410" s="1"/>
  <c r="AG411" s="1"/>
  <c r="BN410" l="1"/>
  <c r="BM410"/>
  <c r="BJ455"/>
  <c r="AR411" l="1"/>
  <c r="AN411"/>
  <c r="AJ411"/>
  <c r="AQ411"/>
  <c r="AM411"/>
  <c r="AI411"/>
  <c r="AT411"/>
  <c r="AP411"/>
  <c r="AL411"/>
  <c r="AS411"/>
  <c r="AO411"/>
  <c r="AK411"/>
  <c r="BU411"/>
  <c r="BX411"/>
  <c r="BT411"/>
  <c r="BR411"/>
  <c r="CA411"/>
  <c r="BW411"/>
  <c r="C410"/>
  <c r="BG411" l="1"/>
  <c r="CK411"/>
  <c r="BC411"/>
  <c r="AZ411"/>
  <c r="CC411"/>
  <c r="CB411"/>
  <c r="BF411"/>
  <c r="CJ411"/>
  <c r="BE411"/>
  <c r="CE411"/>
  <c r="CI411"/>
  <c r="AX411"/>
  <c r="CL411"/>
  <c r="AY411"/>
  <c r="CH411"/>
  <c r="BD411"/>
  <c r="BP411"/>
  <c r="CD411"/>
  <c r="BQ411"/>
  <c r="BZ411"/>
  <c r="BY411"/>
  <c r="AW411"/>
  <c r="BV411"/>
  <c r="BS411"/>
  <c r="CG411"/>
  <c r="CM411"/>
  <c r="BA411"/>
  <c r="BB411"/>
  <c r="BH411"/>
  <c r="AU411"/>
  <c r="AV411" s="1"/>
  <c r="CF411"/>
  <c r="BI411" l="1"/>
  <c r="BK411" s="1"/>
  <c r="BL411" s="1"/>
  <c r="BO411" s="1"/>
  <c r="AG412" s="1"/>
  <c r="E410"/>
  <c r="B410"/>
  <c r="BJ411"/>
  <c r="AH412" s="1"/>
  <c r="BN411"/>
  <c r="BM411" l="1"/>
  <c r="AH413"/>
  <c r="D411"/>
  <c r="AR412" l="1"/>
  <c r="AN412"/>
  <c r="AJ412"/>
  <c r="AQ412"/>
  <c r="AM412"/>
  <c r="AI412"/>
  <c r="AT412"/>
  <c r="AP412"/>
  <c r="BW412" s="1"/>
  <c r="AL412"/>
  <c r="AS412"/>
  <c r="AO412"/>
  <c r="AK412"/>
  <c r="BY412"/>
  <c r="C411"/>
  <c r="AH414"/>
  <c r="CM412" l="1"/>
  <c r="BC412"/>
  <c r="CB412"/>
  <c r="BB412"/>
  <c r="CC412"/>
  <c r="CD412"/>
  <c r="CL412"/>
  <c r="CJ412"/>
  <c r="BA412"/>
  <c r="AZ412"/>
  <c r="BT412"/>
  <c r="CA412"/>
  <c r="CH412"/>
  <c r="CI412"/>
  <c r="CE412"/>
  <c r="BZ412"/>
  <c r="BD412"/>
  <c r="BX412"/>
  <c r="BU412"/>
  <c r="AX412"/>
  <c r="BF412"/>
  <c r="BR412"/>
  <c r="BG412"/>
  <c r="BS412"/>
  <c r="CF412"/>
  <c r="CG412"/>
  <c r="CK412"/>
  <c r="AW412"/>
  <c r="AY412"/>
  <c r="BQ412"/>
  <c r="BP412"/>
  <c r="BH412"/>
  <c r="AU412"/>
  <c r="AV412" s="1"/>
  <c r="BE412"/>
  <c r="BV412"/>
  <c r="BI412" l="1"/>
  <c r="B411"/>
  <c r="E411"/>
  <c r="BK412" l="1"/>
  <c r="D412" s="1"/>
  <c r="BJ457"/>
  <c r="BL412" l="1"/>
  <c r="BO412" s="1"/>
  <c r="AG413" s="1"/>
  <c r="BM412" l="1"/>
  <c r="BN412"/>
  <c r="AR413" l="1"/>
  <c r="BY413" s="1"/>
  <c r="AN413"/>
  <c r="CG413" s="1"/>
  <c r="AJ413"/>
  <c r="AX413" s="1"/>
  <c r="AQ413"/>
  <c r="BE413" s="1"/>
  <c r="AM413"/>
  <c r="AI413"/>
  <c r="BP413" s="1"/>
  <c r="AT413"/>
  <c r="CA413" s="1"/>
  <c r="AP413"/>
  <c r="BD413" s="1"/>
  <c r="AL413"/>
  <c r="AS413"/>
  <c r="BG413" s="1"/>
  <c r="AO413"/>
  <c r="AK413"/>
  <c r="BR413" s="1"/>
  <c r="BT413"/>
  <c r="C412"/>
  <c r="AZ413"/>
  <c r="BW413"/>
  <c r="CH413"/>
  <c r="BZ413"/>
  <c r="BF413"/>
  <c r="CK413" l="1"/>
  <c r="BH413"/>
  <c r="CB413"/>
  <c r="CM413"/>
  <c r="BX413"/>
  <c r="AY413"/>
  <c r="CD413"/>
  <c r="CL413"/>
  <c r="CI413"/>
  <c r="CJ413"/>
  <c r="CC413"/>
  <c r="BV413"/>
  <c r="AU413"/>
  <c r="AV413" s="1"/>
  <c r="AW413"/>
  <c r="BA413"/>
  <c r="BC413"/>
  <c r="CE413"/>
  <c r="BS413"/>
  <c r="BQ413"/>
  <c r="CF413"/>
  <c r="BB413"/>
  <c r="BU413"/>
  <c r="BI413"/>
  <c r="BJ458"/>
  <c r="B412" l="1"/>
  <c r="E412"/>
  <c r="BK413"/>
  <c r="D413" s="1"/>
  <c r="BL413" l="1"/>
  <c r="BO413" s="1"/>
  <c r="AG414" s="1"/>
  <c r="BM413" l="1"/>
  <c r="BN413"/>
  <c r="AR414" l="1"/>
  <c r="BY414" s="1"/>
  <c r="AN414"/>
  <c r="AJ414"/>
  <c r="AX414" s="1"/>
  <c r="AQ414"/>
  <c r="BX414" s="1"/>
  <c r="AM414"/>
  <c r="BT414" s="1"/>
  <c r="AI414"/>
  <c r="AW414" s="1"/>
  <c r="AT414"/>
  <c r="CM414" s="1"/>
  <c r="AP414"/>
  <c r="CI414" s="1"/>
  <c r="AL414"/>
  <c r="BS414" s="1"/>
  <c r="AS414"/>
  <c r="BZ414" s="1"/>
  <c r="AO414"/>
  <c r="CH414" s="1"/>
  <c r="AK414"/>
  <c r="BR414" s="1"/>
  <c r="C413"/>
  <c r="CG414"/>
  <c r="BV414"/>
  <c r="BH414"/>
  <c r="BP414"/>
  <c r="BC414"/>
  <c r="CL414"/>
  <c r="CC414"/>
  <c r="BQ414" l="1"/>
  <c r="AY414"/>
  <c r="BE414"/>
  <c r="CJ414"/>
  <c r="CA414"/>
  <c r="BF414"/>
  <c r="CE414"/>
  <c r="BW414"/>
  <c r="AZ414"/>
  <c r="AU414"/>
  <c r="AV414" s="1"/>
  <c r="CK414"/>
  <c r="BD414"/>
  <c r="CF414"/>
  <c r="BA414"/>
  <c r="BB414"/>
  <c r="BG414"/>
  <c r="BU414"/>
  <c r="CB414"/>
  <c r="CD414"/>
  <c r="BI414"/>
  <c r="BK414" s="1"/>
  <c r="BJ414"/>
  <c r="AH415" s="1"/>
  <c r="B413" l="1"/>
  <c r="E413"/>
  <c r="AH416"/>
  <c r="BL414"/>
  <c r="D414"/>
  <c r="BO414" l="1"/>
  <c r="AG415" s="1"/>
  <c r="BM414"/>
  <c r="BN414"/>
  <c r="AR415" l="1"/>
  <c r="AN415"/>
  <c r="AJ415"/>
  <c r="AQ415"/>
  <c r="AM415"/>
  <c r="AI415"/>
  <c r="AT415"/>
  <c r="AP415"/>
  <c r="AL415"/>
  <c r="AS415"/>
  <c r="AO415"/>
  <c r="AK415"/>
  <c r="C414"/>
  <c r="BJ460"/>
  <c r="AZ415" l="1"/>
  <c r="CE415"/>
  <c r="BS415"/>
  <c r="BQ415"/>
  <c r="AX415"/>
  <c r="CC415"/>
  <c r="BZ415"/>
  <c r="BG415"/>
  <c r="CL415"/>
  <c r="BD415"/>
  <c r="BW415"/>
  <c r="CI415"/>
  <c r="BT415"/>
  <c r="BA415"/>
  <c r="CF415"/>
  <c r="BB415"/>
  <c r="BU415"/>
  <c r="CG415"/>
  <c r="CD415"/>
  <c r="BR415"/>
  <c r="AY415"/>
  <c r="BX415"/>
  <c r="BE415"/>
  <c r="CJ415"/>
  <c r="CH415"/>
  <c r="BC415"/>
  <c r="BV415"/>
  <c r="BY415"/>
  <c r="BF415"/>
  <c r="CK415"/>
  <c r="BH415"/>
  <c r="CA415"/>
  <c r="CM415"/>
  <c r="AW415"/>
  <c r="AU415"/>
  <c r="AV415" s="1"/>
  <c r="BP415"/>
  <c r="CB415"/>
  <c r="B414" l="1"/>
  <c r="BI415"/>
  <c r="BK415" s="1"/>
  <c r="E414"/>
  <c r="D415" l="1"/>
  <c r="BL415" l="1"/>
  <c r="BO415" s="1"/>
  <c r="AG416" s="1"/>
  <c r="BN415" l="1"/>
  <c r="BM415"/>
  <c r="AR416" l="1"/>
  <c r="AN416"/>
  <c r="AJ416"/>
  <c r="AQ416"/>
  <c r="AM416"/>
  <c r="AI416"/>
  <c r="AT416"/>
  <c r="AP416"/>
  <c r="AL416"/>
  <c r="AS416"/>
  <c r="AO416"/>
  <c r="BV416" s="1"/>
  <c r="AK416"/>
  <c r="BS416"/>
  <c r="C415"/>
  <c r="AW416" l="1"/>
  <c r="AY416"/>
  <c r="CK416"/>
  <c r="BD416"/>
  <c r="BB416"/>
  <c r="CC416"/>
  <c r="BQ416"/>
  <c r="BH416"/>
  <c r="CJ416"/>
  <c r="CF416"/>
  <c r="BG416"/>
  <c r="CL416"/>
  <c r="BZ416"/>
  <c r="BP416"/>
  <c r="CE416"/>
  <c r="AX416"/>
  <c r="AZ416"/>
  <c r="CG416"/>
  <c r="BU416"/>
  <c r="BA416"/>
  <c r="BT416"/>
  <c r="BW416"/>
  <c r="BF416"/>
  <c r="BY416"/>
  <c r="CM416"/>
  <c r="CA416"/>
  <c r="CI416"/>
  <c r="CB416"/>
  <c r="BC416"/>
  <c r="CH416"/>
  <c r="BX416"/>
  <c r="BE416"/>
  <c r="CD416"/>
  <c r="BR416"/>
  <c r="AU416"/>
  <c r="AV416" s="1"/>
  <c r="BJ416"/>
  <c r="AH417" s="1"/>
  <c r="BI416" l="1"/>
  <c r="E415"/>
  <c r="B415"/>
  <c r="AH418"/>
  <c r="BJ462"/>
  <c r="BK416" l="1"/>
  <c r="BL416" s="1"/>
  <c r="AH419"/>
  <c r="D416" l="1"/>
  <c r="BO416"/>
  <c r="AG417" s="1"/>
  <c r="BM416"/>
  <c r="BN416"/>
  <c r="AR417" l="1"/>
  <c r="AN417"/>
  <c r="BU417" s="1"/>
  <c r="AJ417"/>
  <c r="AQ417"/>
  <c r="BX417" s="1"/>
  <c r="AM417"/>
  <c r="AI417"/>
  <c r="AW417" s="1"/>
  <c r="AT417"/>
  <c r="AP417"/>
  <c r="BW417" s="1"/>
  <c r="AL417"/>
  <c r="AS417"/>
  <c r="AO417"/>
  <c r="AK417"/>
  <c r="BR417" s="1"/>
  <c r="BY417"/>
  <c r="BS417"/>
  <c r="C416"/>
  <c r="CA417"/>
  <c r="BT417"/>
  <c r="BG417"/>
  <c r="BV417"/>
  <c r="BQ417"/>
  <c r="BF417"/>
  <c r="BC417"/>
  <c r="BA417"/>
  <c r="BZ417"/>
  <c r="CM417"/>
  <c r="BE417"/>
  <c r="BP417" l="1"/>
  <c r="BB417"/>
  <c r="CJ417"/>
  <c r="BH417"/>
  <c r="AY417"/>
  <c r="AZ417"/>
  <c r="CC417"/>
  <c r="CK417"/>
  <c r="AU417"/>
  <c r="AV417" s="1"/>
  <c r="CI417"/>
  <c r="BD417"/>
  <c r="CE417"/>
  <c r="CD417"/>
  <c r="CH417"/>
  <c r="CB417"/>
  <c r="AX417"/>
  <c r="CG417"/>
  <c r="CL417"/>
  <c r="CF417"/>
  <c r="B416"/>
  <c r="BI417"/>
  <c r="BJ463"/>
  <c r="E416" l="1"/>
  <c r="BK417"/>
  <c r="D417" s="1"/>
  <c r="BL417" l="1"/>
  <c r="BO417" s="1"/>
  <c r="AG418" s="1"/>
  <c r="BM417" l="1"/>
  <c r="BN417"/>
  <c r="AR418" l="1"/>
  <c r="BY418" s="1"/>
  <c r="AN418"/>
  <c r="BU418" s="1"/>
  <c r="AJ418"/>
  <c r="AQ418"/>
  <c r="BX418" s="1"/>
  <c r="AM418"/>
  <c r="BT418" s="1"/>
  <c r="AI418"/>
  <c r="BP418" s="1"/>
  <c r="AT418"/>
  <c r="AP418"/>
  <c r="BD418" s="1"/>
  <c r="AL418"/>
  <c r="CE418" s="1"/>
  <c r="AS418"/>
  <c r="BZ418" s="1"/>
  <c r="AO418"/>
  <c r="BC418" s="1"/>
  <c r="AK418"/>
  <c r="BR418" s="1"/>
  <c r="BH418"/>
  <c r="C417"/>
  <c r="CC418"/>
  <c r="BB418"/>
  <c r="AX418"/>
  <c r="CJ418"/>
  <c r="CA418"/>
  <c r="CB418"/>
  <c r="CM418"/>
  <c r="BW418"/>
  <c r="CI418" l="1"/>
  <c r="CG418"/>
  <c r="BG418"/>
  <c r="AW418"/>
  <c r="CD418"/>
  <c r="CL418"/>
  <c r="BQ418"/>
  <c r="BE418"/>
  <c r="CF418"/>
  <c r="BA418"/>
  <c r="CK418"/>
  <c r="CH418"/>
  <c r="BV418"/>
  <c r="BF418"/>
  <c r="AZ418"/>
  <c r="AU418"/>
  <c r="AV418" s="1"/>
  <c r="BS418"/>
  <c r="AY418"/>
  <c r="BI418" s="1"/>
  <c r="B417"/>
  <c r="E417" l="1"/>
  <c r="BK418"/>
  <c r="D418" s="1"/>
  <c r="BL418" l="1"/>
  <c r="BO418" s="1"/>
  <c r="AG419" s="1"/>
  <c r="BM418" l="1"/>
  <c r="BN418"/>
  <c r="BJ465"/>
  <c r="AR419" l="1"/>
  <c r="BF419" s="1"/>
  <c r="AN419"/>
  <c r="BB419" s="1"/>
  <c r="AJ419"/>
  <c r="AQ419"/>
  <c r="BX419" s="1"/>
  <c r="AM419"/>
  <c r="AI419"/>
  <c r="AW419" s="1"/>
  <c r="AT419"/>
  <c r="BH419" s="1"/>
  <c r="AP419"/>
  <c r="BW419" s="1"/>
  <c r="AL419"/>
  <c r="BS419" s="1"/>
  <c r="AS419"/>
  <c r="BZ419" s="1"/>
  <c r="AO419"/>
  <c r="CH419" s="1"/>
  <c r="AK419"/>
  <c r="BR419" s="1"/>
  <c r="BY419"/>
  <c r="C418"/>
  <c r="BA419"/>
  <c r="BQ419"/>
  <c r="CK419"/>
  <c r="AZ419" l="1"/>
  <c r="BC419"/>
  <c r="CI419"/>
  <c r="BD419"/>
  <c r="AU419"/>
  <c r="AV419" s="1"/>
  <c r="CE419"/>
  <c r="BU419"/>
  <c r="CA419"/>
  <c r="CB419"/>
  <c r="CD419"/>
  <c r="CJ419"/>
  <c r="BV419"/>
  <c r="BP419"/>
  <c r="CM419"/>
  <c r="AX419"/>
  <c r="CC419"/>
  <c r="CG419"/>
  <c r="CF419"/>
  <c r="CL419"/>
  <c r="AY419"/>
  <c r="BG419"/>
  <c r="BI419" s="1"/>
  <c r="BK419" s="1"/>
  <c r="BE419"/>
  <c r="BT419"/>
  <c r="BJ419"/>
  <c r="AH420" s="1"/>
  <c r="B418" l="1"/>
  <c r="E418"/>
  <c r="AH421"/>
  <c r="D419"/>
  <c r="BL419"/>
  <c r="BO419" l="1"/>
  <c r="AG420" s="1"/>
  <c r="BN419"/>
  <c r="BM419"/>
  <c r="AR420" l="1"/>
  <c r="AN420"/>
  <c r="AJ420"/>
  <c r="AQ420"/>
  <c r="AM420"/>
  <c r="AI420"/>
  <c r="AT420"/>
  <c r="AP420"/>
  <c r="AL420"/>
  <c r="AS420"/>
  <c r="AO420"/>
  <c r="AK420"/>
  <c r="C419"/>
  <c r="AW420" l="1"/>
  <c r="AU420"/>
  <c r="AV420" s="1"/>
  <c r="BP420"/>
  <c r="CB420"/>
  <c r="BG420"/>
  <c r="BZ420"/>
  <c r="CL420"/>
  <c r="BY420"/>
  <c r="CK420"/>
  <c r="BF420"/>
  <c r="BB420"/>
  <c r="CG420"/>
  <c r="BU420"/>
  <c r="AZ420"/>
  <c r="BS420"/>
  <c r="CE420"/>
  <c r="AX420"/>
  <c r="BQ420"/>
  <c r="CC420"/>
  <c r="BV420"/>
  <c r="BC420"/>
  <c r="CH420"/>
  <c r="BD420"/>
  <c r="CI420"/>
  <c r="BW420"/>
  <c r="BE420"/>
  <c r="BX420"/>
  <c r="CJ420"/>
  <c r="BT420"/>
  <c r="BA420"/>
  <c r="CF420"/>
  <c r="BR420"/>
  <c r="AY420"/>
  <c r="CD420"/>
  <c r="CM420"/>
  <c r="BH420"/>
  <c r="CA420"/>
  <c r="B419" l="1"/>
  <c r="BI420"/>
  <c r="BK420" s="1"/>
  <c r="E419"/>
  <c r="BL420" l="1"/>
  <c r="BJ467"/>
  <c r="D420" l="1"/>
  <c r="BO420"/>
  <c r="AG421" s="1"/>
  <c r="BN420"/>
  <c r="BM420"/>
  <c r="AR421" l="1"/>
  <c r="AN421"/>
  <c r="AJ421"/>
  <c r="AQ421"/>
  <c r="AM421"/>
  <c r="AI421"/>
  <c r="AT421"/>
  <c r="AP421"/>
  <c r="AL421"/>
  <c r="AS421"/>
  <c r="AO421"/>
  <c r="AK421"/>
  <c r="C420"/>
  <c r="CD421" l="1"/>
  <c r="BR421"/>
  <c r="AY421"/>
  <c r="BS421"/>
  <c r="CE421"/>
  <c r="AZ421"/>
  <c r="CM421"/>
  <c r="BH421"/>
  <c r="CA421"/>
  <c r="CJ421"/>
  <c r="BX421"/>
  <c r="BE421"/>
  <c r="BF421"/>
  <c r="BY421"/>
  <c r="CK421"/>
  <c r="CL421"/>
  <c r="BZ421"/>
  <c r="BG421"/>
  <c r="BA421"/>
  <c r="CF421"/>
  <c r="BT421"/>
  <c r="BC421"/>
  <c r="BV421"/>
  <c r="CH421"/>
  <c r="BP421"/>
  <c r="AU421"/>
  <c r="AV421" s="1"/>
  <c r="AW421"/>
  <c r="CB421"/>
  <c r="CC421"/>
  <c r="AX421"/>
  <c r="BQ421"/>
  <c r="BD421"/>
  <c r="BW421"/>
  <c r="CI421"/>
  <c r="CG421"/>
  <c r="BB421"/>
  <c r="BU421"/>
  <c r="E420" l="1"/>
  <c r="BI421"/>
  <c r="BK421" s="1"/>
  <c r="B420"/>
  <c r="BJ468"/>
  <c r="BL421" l="1"/>
  <c r="BJ421"/>
  <c r="AH422" s="1"/>
  <c r="D421" l="1"/>
  <c r="AH423"/>
  <c r="BO421"/>
  <c r="AG422" s="1"/>
  <c r="BM421"/>
  <c r="BN421"/>
  <c r="AR422" l="1"/>
  <c r="AN422"/>
  <c r="AJ422"/>
  <c r="AQ422"/>
  <c r="AM422"/>
  <c r="AI422"/>
  <c r="AT422"/>
  <c r="AP422"/>
  <c r="AL422"/>
  <c r="AS422"/>
  <c r="AO422"/>
  <c r="AK422"/>
  <c r="AH424"/>
  <c r="C421"/>
  <c r="CI422" l="1"/>
  <c r="BW422"/>
  <c r="BD422"/>
  <c r="CD422"/>
  <c r="BR422"/>
  <c r="AY422"/>
  <c r="BA422"/>
  <c r="CF422"/>
  <c r="BT422"/>
  <c r="BC422"/>
  <c r="CH422"/>
  <c r="BV422"/>
  <c r="CJ422"/>
  <c r="BE422"/>
  <c r="BX422"/>
  <c r="BH422"/>
  <c r="CM422"/>
  <c r="CA422"/>
  <c r="CG422"/>
  <c r="BB422"/>
  <c r="BU422"/>
  <c r="AX422"/>
  <c r="BQ422"/>
  <c r="CC422"/>
  <c r="AZ422"/>
  <c r="CE422"/>
  <c r="BS422"/>
  <c r="BF422"/>
  <c r="CK422"/>
  <c r="BY422"/>
  <c r="BZ422"/>
  <c r="CL422"/>
  <c r="BG422"/>
  <c r="BP422"/>
  <c r="CB422"/>
  <c r="AU422"/>
  <c r="AV422" s="1"/>
  <c r="AW422"/>
  <c r="BI422" l="1"/>
  <c r="BK422" s="1"/>
  <c r="B421"/>
  <c r="E421"/>
  <c r="D422" l="1"/>
  <c r="BL422" l="1"/>
  <c r="BO422" s="1"/>
  <c r="AG423" s="1"/>
  <c r="BN422" l="1"/>
  <c r="BM422"/>
  <c r="BJ470"/>
  <c r="AR423" l="1"/>
  <c r="AN423"/>
  <c r="AJ423"/>
  <c r="AQ423"/>
  <c r="AM423"/>
  <c r="AI423"/>
  <c r="AT423"/>
  <c r="AP423"/>
  <c r="AL423"/>
  <c r="AS423"/>
  <c r="AO423"/>
  <c r="AK423"/>
  <c r="BT423"/>
  <c r="C422"/>
  <c r="CG423" l="1"/>
  <c r="AZ423"/>
  <c r="CH423"/>
  <c r="BH423"/>
  <c r="AW423"/>
  <c r="AX423"/>
  <c r="BG423"/>
  <c r="CF423"/>
  <c r="BS423"/>
  <c r="BZ423"/>
  <c r="CL423"/>
  <c r="BA423"/>
  <c r="BV423"/>
  <c r="CE423"/>
  <c r="BC423"/>
  <c r="AU423"/>
  <c r="AV423" s="1"/>
  <c r="BQ423"/>
  <c r="CC423"/>
  <c r="CA423"/>
  <c r="CM423"/>
  <c r="CB423"/>
  <c r="BP423"/>
  <c r="BW423"/>
  <c r="BD423"/>
  <c r="CI423"/>
  <c r="BB423"/>
  <c r="BU423"/>
  <c r="BR423"/>
  <c r="CD423"/>
  <c r="AY423"/>
  <c r="BX423"/>
  <c r="CJ423"/>
  <c r="BE423"/>
  <c r="BF423"/>
  <c r="BY423"/>
  <c r="CK423"/>
  <c r="BI423" l="1"/>
  <c r="E422"/>
  <c r="B422"/>
  <c r="BK423" l="1"/>
  <c r="D423" s="1"/>
  <c r="BL423" l="1"/>
  <c r="BO423" s="1"/>
  <c r="AG424" s="1"/>
  <c r="BM423" l="1"/>
  <c r="BN423"/>
  <c r="AR424" l="1"/>
  <c r="AN424"/>
  <c r="BU424" s="1"/>
  <c r="AJ424"/>
  <c r="AQ424"/>
  <c r="CJ424" s="1"/>
  <c r="AM424"/>
  <c r="AI424"/>
  <c r="BP424" s="1"/>
  <c r="AT424"/>
  <c r="AP424"/>
  <c r="AL424"/>
  <c r="AS424"/>
  <c r="BZ424" s="1"/>
  <c r="AO424"/>
  <c r="BC424" s="1"/>
  <c r="AK424"/>
  <c r="BR424" s="1"/>
  <c r="CA424"/>
  <c r="C423"/>
  <c r="CC424"/>
  <c r="CK424"/>
  <c r="BS424"/>
  <c r="BD424"/>
  <c r="BB424"/>
  <c r="CF424"/>
  <c r="CH424"/>
  <c r="BF424"/>
  <c r="BY424"/>
  <c r="BT424"/>
  <c r="BQ424"/>
  <c r="CL424"/>
  <c r="CM424"/>
  <c r="BH424"/>
  <c r="BA424"/>
  <c r="BJ424"/>
  <c r="AH425" s="1"/>
  <c r="BX424" l="1"/>
  <c r="AU424"/>
  <c r="AV424" s="1"/>
  <c r="CG424"/>
  <c r="CD424"/>
  <c r="BG424"/>
  <c r="BE424"/>
  <c r="AZ424"/>
  <c r="CE424"/>
  <c r="AY424"/>
  <c r="AX424"/>
  <c r="BV424"/>
  <c r="BW424"/>
  <c r="CB424"/>
  <c r="AW424"/>
  <c r="CI424"/>
  <c r="BI424"/>
  <c r="AH426"/>
  <c r="BJ472"/>
  <c r="E423" l="1"/>
  <c r="B423"/>
  <c r="BK424"/>
  <c r="BL424" s="1"/>
  <c r="BO424" s="1"/>
  <c r="AG425" s="1"/>
  <c r="BM424" l="1"/>
  <c r="BN424"/>
  <c r="D424"/>
  <c r="AR425" l="1"/>
  <c r="AN425"/>
  <c r="AJ425"/>
  <c r="AQ425"/>
  <c r="AM425"/>
  <c r="AI425"/>
  <c r="AW425" s="1"/>
  <c r="AT425"/>
  <c r="AP425"/>
  <c r="CI425" s="1"/>
  <c r="AL425"/>
  <c r="AS425"/>
  <c r="BZ425" s="1"/>
  <c r="AO425"/>
  <c r="AK425"/>
  <c r="BR425" s="1"/>
  <c r="BF425"/>
  <c r="C424"/>
  <c r="CH425"/>
  <c r="AX425"/>
  <c r="CB425"/>
  <c r="BS425"/>
  <c r="CJ425"/>
  <c r="BT425"/>
  <c r="BB425"/>
  <c r="CE425"/>
  <c r="CA425"/>
  <c r="CM425"/>
  <c r="BH425"/>
  <c r="BY425"/>
  <c r="CK425"/>
  <c r="BV425"/>
  <c r="CC425"/>
  <c r="BQ425"/>
  <c r="BW425"/>
  <c r="CL425" l="1"/>
  <c r="BD425"/>
  <c r="CF425"/>
  <c r="AZ425"/>
  <c r="BG425"/>
  <c r="BC425"/>
  <c r="BA425"/>
  <c r="AU425"/>
  <c r="AV425" s="1"/>
  <c r="BU425"/>
  <c r="CG425"/>
  <c r="BP425"/>
  <c r="BE425"/>
  <c r="BX425"/>
  <c r="AY425"/>
  <c r="CD425"/>
  <c r="BI425"/>
  <c r="BK425" s="1"/>
  <c r="B424"/>
  <c r="BJ473"/>
  <c r="E424" l="1"/>
  <c r="BL425"/>
  <c r="D425" l="1"/>
  <c r="BO425"/>
  <c r="AG426" s="1"/>
  <c r="BN425"/>
  <c r="BM425"/>
  <c r="AR426" l="1"/>
  <c r="AN426"/>
  <c r="AJ426"/>
  <c r="AQ426"/>
  <c r="AM426"/>
  <c r="AI426"/>
  <c r="AT426"/>
  <c r="AP426"/>
  <c r="AL426"/>
  <c r="AS426"/>
  <c r="AO426"/>
  <c r="AK426"/>
  <c r="C425"/>
  <c r="CL426" l="1"/>
  <c r="BG426"/>
  <c r="BZ426"/>
  <c r="BD426"/>
  <c r="BW426"/>
  <c r="CI426"/>
  <c r="CG426"/>
  <c r="BB426"/>
  <c r="BU426"/>
  <c r="AW426"/>
  <c r="AU426"/>
  <c r="AV426" s="1"/>
  <c r="BP426"/>
  <c r="CB426"/>
  <c r="CJ426"/>
  <c r="BX426"/>
  <c r="BE426"/>
  <c r="CH426"/>
  <c r="BV426"/>
  <c r="BC426"/>
  <c r="BQ426"/>
  <c r="CC426"/>
  <c r="AX426"/>
  <c r="CM426"/>
  <c r="BH426"/>
  <c r="CA426"/>
  <c r="BR426"/>
  <c r="CD426"/>
  <c r="AY426"/>
  <c r="CK426"/>
  <c r="BF426"/>
  <c r="BY426"/>
  <c r="CF426"/>
  <c r="BT426"/>
  <c r="BA426"/>
  <c r="CE426"/>
  <c r="AZ426"/>
  <c r="BS426"/>
  <c r="E425" l="1"/>
  <c r="B425"/>
  <c r="BI426"/>
  <c r="BK426" s="1"/>
  <c r="D426" l="1"/>
  <c r="BJ426"/>
  <c r="AH427" s="1"/>
  <c r="AH428" l="1"/>
  <c r="BL426"/>
  <c r="BO426" s="1"/>
  <c r="AG427" s="1"/>
  <c r="BN426" l="1"/>
  <c r="BM426"/>
  <c r="AH429"/>
  <c r="BJ475"/>
  <c r="AR427" l="1"/>
  <c r="AN427"/>
  <c r="BU427" s="1"/>
  <c r="AJ427"/>
  <c r="AQ427"/>
  <c r="AM427"/>
  <c r="AI427"/>
  <c r="AT427"/>
  <c r="AP427"/>
  <c r="BW427" s="1"/>
  <c r="AL427"/>
  <c r="AS427"/>
  <c r="AO427"/>
  <c r="AK427"/>
  <c r="BR427" s="1"/>
  <c r="CA427"/>
  <c r="C426"/>
  <c r="AZ427" l="1"/>
  <c r="BA427"/>
  <c r="CC427"/>
  <c r="BF427"/>
  <c r="CH427"/>
  <c r="CB427"/>
  <c r="BV427"/>
  <c r="CJ427"/>
  <c r="BD427"/>
  <c r="CL427"/>
  <c r="BX427"/>
  <c r="BG427"/>
  <c r="BP427"/>
  <c r="CK427"/>
  <c r="CI427"/>
  <c r="AY427"/>
  <c r="BB427"/>
  <c r="CG427"/>
  <c r="BE427"/>
  <c r="BZ427"/>
  <c r="CD427"/>
  <c r="BH427"/>
  <c r="CE427"/>
  <c r="BQ427"/>
  <c r="BC427"/>
  <c r="BT427"/>
  <c r="BS427"/>
  <c r="AW427"/>
  <c r="CM427"/>
  <c r="CF427"/>
  <c r="AX427"/>
  <c r="AU427"/>
  <c r="AV427" s="1"/>
  <c r="BY427"/>
  <c r="BI427" l="1"/>
  <c r="E426"/>
  <c r="B426"/>
  <c r="BK427" l="1"/>
  <c r="BL427" s="1"/>
  <c r="BO427" l="1"/>
  <c r="AG428" s="1"/>
  <c r="BN427"/>
  <c r="BM427"/>
  <c r="D427"/>
  <c r="AR428" l="1"/>
  <c r="AN428"/>
  <c r="AJ428"/>
  <c r="AQ428"/>
  <c r="AM428"/>
  <c r="AI428"/>
  <c r="AT428"/>
  <c r="AP428"/>
  <c r="AL428"/>
  <c r="AS428"/>
  <c r="AO428"/>
  <c r="AK428"/>
  <c r="BT428"/>
  <c r="CA428"/>
  <c r="BC428"/>
  <c r="BX428"/>
  <c r="CK428"/>
  <c r="CE428"/>
  <c r="C427"/>
  <c r="BP428"/>
  <c r="CG428"/>
  <c r="AX428"/>
  <c r="AY428"/>
  <c r="CL428"/>
  <c r="CI428"/>
  <c r="CM428"/>
  <c r="BR428"/>
  <c r="CF428"/>
  <c r="BW428"/>
  <c r="BY428"/>
  <c r="BD428" l="1"/>
  <c r="BU428"/>
  <c r="BV428"/>
  <c r="CJ428"/>
  <c r="CB428"/>
  <c r="BF428"/>
  <c r="BB428"/>
  <c r="CH428"/>
  <c r="CD428"/>
  <c r="BH428"/>
  <c r="AZ428"/>
  <c r="BZ428"/>
  <c r="BA428"/>
  <c r="BS428"/>
  <c r="BG428"/>
  <c r="BE428"/>
  <c r="BQ428"/>
  <c r="AU428"/>
  <c r="AV428" s="1"/>
  <c r="CC428"/>
  <c r="AW428"/>
  <c r="B427" l="1"/>
  <c r="E427"/>
  <c r="BI428"/>
  <c r="BK428" s="1"/>
  <c r="BL428" s="1"/>
  <c r="BJ477"/>
  <c r="D428" l="1"/>
  <c r="BO428"/>
  <c r="AG429" s="1"/>
  <c r="BM428"/>
  <c r="BN428"/>
  <c r="AR429" l="1"/>
  <c r="AN429"/>
  <c r="AJ429"/>
  <c r="AQ429"/>
  <c r="AM429"/>
  <c r="AI429"/>
  <c r="AT429"/>
  <c r="AP429"/>
  <c r="AL429"/>
  <c r="AS429"/>
  <c r="AO429"/>
  <c r="AK429"/>
  <c r="C428"/>
  <c r="BU429" l="1"/>
  <c r="CG429"/>
  <c r="BB429"/>
  <c r="CF429"/>
  <c r="BT429"/>
  <c r="BA429"/>
  <c r="BX429"/>
  <c r="CJ429"/>
  <c r="BE429"/>
  <c r="BR429"/>
  <c r="AY429"/>
  <c r="CD429"/>
  <c r="CL429"/>
  <c r="BZ429"/>
  <c r="BG429"/>
  <c r="AZ429"/>
  <c r="CE429"/>
  <c r="BS429"/>
  <c r="CI429"/>
  <c r="BD429"/>
  <c r="BW429"/>
  <c r="BQ429"/>
  <c r="CC429"/>
  <c r="AX429"/>
  <c r="CA429"/>
  <c r="CM429"/>
  <c r="BH429"/>
  <c r="CH429"/>
  <c r="BC429"/>
  <c r="BV429"/>
  <c r="BY429"/>
  <c r="BF429"/>
  <c r="CK429"/>
  <c r="CB429"/>
  <c r="BP429"/>
  <c r="AW429"/>
  <c r="AU429"/>
  <c r="AV429" s="1"/>
  <c r="B428" l="1"/>
  <c r="BI429"/>
  <c r="BK429" s="1"/>
  <c r="E428"/>
  <c r="BJ429"/>
  <c r="AH430" s="1"/>
  <c r="BJ478"/>
  <c r="BL429" l="1"/>
  <c r="AH431"/>
  <c r="D429" l="1"/>
  <c r="BO429"/>
  <c r="AG430" s="1"/>
  <c r="BM429"/>
  <c r="BN429"/>
  <c r="AR430" l="1"/>
  <c r="AN430"/>
  <c r="AJ430"/>
  <c r="AQ430"/>
  <c r="AM430"/>
  <c r="AI430"/>
  <c r="AT430"/>
  <c r="AP430"/>
  <c r="AL430"/>
  <c r="AS430"/>
  <c r="AO430"/>
  <c r="AK430"/>
  <c r="C429"/>
  <c r="CA430" l="1"/>
  <c r="BH430"/>
  <c r="CM430"/>
  <c r="BT430"/>
  <c r="BA430"/>
  <c r="CF430"/>
  <c r="BC430"/>
  <c r="CH430"/>
  <c r="BV430"/>
  <c r="AW430"/>
  <c r="BP430"/>
  <c r="CB430"/>
  <c r="AU430"/>
  <c r="AV430" s="1"/>
  <c r="BB430"/>
  <c r="CG430"/>
  <c r="BU430"/>
  <c r="CE430"/>
  <c r="AZ430"/>
  <c r="BS430"/>
  <c r="BQ430"/>
  <c r="CC430"/>
  <c r="AX430"/>
  <c r="BR430"/>
  <c r="AY430"/>
  <c r="CD430"/>
  <c r="CJ430"/>
  <c r="BX430"/>
  <c r="BE430"/>
  <c r="BY430"/>
  <c r="BF430"/>
  <c r="CK430"/>
  <c r="BD430"/>
  <c r="CI430"/>
  <c r="BW430"/>
  <c r="CL430"/>
  <c r="BG430"/>
  <c r="BZ430"/>
  <c r="B429" l="1"/>
  <c r="E429"/>
  <c r="BI430"/>
  <c r="BK430" s="1"/>
  <c r="BL430" l="1"/>
  <c r="D430" l="1"/>
  <c r="BO430"/>
  <c r="AG431" s="1"/>
  <c r="BN430"/>
  <c r="BM430"/>
  <c r="AR431" l="1"/>
  <c r="AN431"/>
  <c r="AJ431"/>
  <c r="AQ431"/>
  <c r="AM431"/>
  <c r="AI431"/>
  <c r="AT431"/>
  <c r="AP431"/>
  <c r="AL431"/>
  <c r="AS431"/>
  <c r="AO431"/>
  <c r="AK431"/>
  <c r="C430"/>
  <c r="BJ480"/>
  <c r="CJ431" l="1"/>
  <c r="BX431"/>
  <c r="BE431"/>
  <c r="BQ431"/>
  <c r="AX431"/>
  <c r="CC431"/>
  <c r="CD431"/>
  <c r="AY431"/>
  <c r="BR431"/>
  <c r="BP431"/>
  <c r="AW431"/>
  <c r="AU431"/>
  <c r="AV431" s="1"/>
  <c r="CB431"/>
  <c r="BV431"/>
  <c r="BC431"/>
  <c r="CH431"/>
  <c r="BS431"/>
  <c r="AZ431"/>
  <c r="CE431"/>
  <c r="BA431"/>
  <c r="CF431"/>
  <c r="BT431"/>
  <c r="CG431"/>
  <c r="BU431"/>
  <c r="BB431"/>
  <c r="BZ431"/>
  <c r="BG431"/>
  <c r="CL431"/>
  <c r="CM431"/>
  <c r="BH431"/>
  <c r="CA431"/>
  <c r="BF431"/>
  <c r="CK431"/>
  <c r="BY431"/>
  <c r="BW431"/>
  <c r="BD431"/>
  <c r="CI431"/>
  <c r="E430" l="1"/>
  <c r="BI431"/>
  <c r="BK431" s="1"/>
  <c r="B430"/>
  <c r="D431" l="1"/>
  <c r="BJ431"/>
  <c r="AH432" s="1"/>
  <c r="BL431" l="1"/>
  <c r="BO431" s="1"/>
  <c r="AG432" s="1"/>
  <c r="AH433"/>
  <c r="BN431"/>
  <c r="BM431" l="1"/>
  <c r="AH434"/>
  <c r="AR432" l="1"/>
  <c r="AN432"/>
  <c r="AJ432"/>
  <c r="AQ432"/>
  <c r="AM432"/>
  <c r="AI432"/>
  <c r="AT432"/>
  <c r="AP432"/>
  <c r="AL432"/>
  <c r="AS432"/>
  <c r="AO432"/>
  <c r="AK432"/>
  <c r="CA432"/>
  <c r="BQ432"/>
  <c r="BU432"/>
  <c r="BY432"/>
  <c r="C431"/>
  <c r="CJ432" l="1"/>
  <c r="CD432"/>
  <c r="CI432"/>
  <c r="CL432"/>
  <c r="BA432"/>
  <c r="BC432"/>
  <c r="CE432"/>
  <c r="BG432"/>
  <c r="BZ432"/>
  <c r="CB432"/>
  <c r="BR432"/>
  <c r="AZ432"/>
  <c r="BF432"/>
  <c r="CG432"/>
  <c r="BX432"/>
  <c r="BV432"/>
  <c r="BT432"/>
  <c r="CK432"/>
  <c r="BB432"/>
  <c r="BS432"/>
  <c r="CH432"/>
  <c r="CC432"/>
  <c r="BW432"/>
  <c r="AY432"/>
  <c r="BE432"/>
  <c r="BP432"/>
  <c r="AW432"/>
  <c r="CM432"/>
  <c r="AX432"/>
  <c r="CF432"/>
  <c r="AU432"/>
  <c r="AV432" s="1"/>
  <c r="BH432"/>
  <c r="BD432"/>
  <c r="E431" l="1"/>
  <c r="BI432"/>
  <c r="B431"/>
  <c r="BJ482"/>
  <c r="BK432" l="1"/>
  <c r="D432" s="1"/>
  <c r="BL432" l="1"/>
  <c r="BO432" s="1"/>
  <c r="AG433" s="1"/>
  <c r="BM432" l="1"/>
  <c r="BN432"/>
  <c r="AR433" l="1"/>
  <c r="AN433"/>
  <c r="AJ433"/>
  <c r="AQ433"/>
  <c r="BX433" s="1"/>
  <c r="AM433"/>
  <c r="AI433"/>
  <c r="AW433" s="1"/>
  <c r="AT433"/>
  <c r="AP433"/>
  <c r="BW433" s="1"/>
  <c r="AL433"/>
  <c r="AS433"/>
  <c r="CL433" s="1"/>
  <c r="AO433"/>
  <c r="AK433"/>
  <c r="AY433" s="1"/>
  <c r="CK433"/>
  <c r="BV433"/>
  <c r="C432"/>
  <c r="BH433"/>
  <c r="BS433"/>
  <c r="BP433"/>
  <c r="BU433"/>
  <c r="CF433"/>
  <c r="CC433"/>
  <c r="BF433"/>
  <c r="CM433"/>
  <c r="CJ433"/>
  <c r="CE433"/>
  <c r="BG433"/>
  <c r="AX433"/>
  <c r="AZ433"/>
  <c r="CH433"/>
  <c r="CA433"/>
  <c r="CB433"/>
  <c r="BT433"/>
  <c r="BR433"/>
  <c r="BC433"/>
  <c r="CD433"/>
  <c r="BJ483"/>
  <c r="BE433" l="1"/>
  <c r="AU433"/>
  <c r="AV433" s="1"/>
  <c r="BZ433"/>
  <c r="BY433"/>
  <c r="CG433"/>
  <c r="BB433"/>
  <c r="BI433" s="1"/>
  <c r="BQ433"/>
  <c r="BD433"/>
  <c r="BA433"/>
  <c r="CI433"/>
  <c r="E432" s="1"/>
  <c r="B432" l="1"/>
  <c r="BK433"/>
  <c r="D433" s="1"/>
  <c r="BL433" l="1"/>
  <c r="BO433" s="1"/>
  <c r="AG434" s="1"/>
  <c r="BM433" l="1"/>
  <c r="BN433"/>
  <c r="AR434" l="1"/>
  <c r="AN434"/>
  <c r="BU434" s="1"/>
  <c r="AJ434"/>
  <c r="AQ434"/>
  <c r="BE434" s="1"/>
  <c r="AM434"/>
  <c r="AI434"/>
  <c r="AT434"/>
  <c r="AP434"/>
  <c r="BD434" s="1"/>
  <c r="AL434"/>
  <c r="AS434"/>
  <c r="BZ434" s="1"/>
  <c r="AO434"/>
  <c r="AK434"/>
  <c r="BR434" s="1"/>
  <c r="BT434"/>
  <c r="CB434"/>
  <c r="BQ434"/>
  <c r="C433"/>
  <c r="CM434"/>
  <c r="CK434"/>
  <c r="BV434"/>
  <c r="CE434"/>
  <c r="BA434"/>
  <c r="BC434"/>
  <c r="BG434" l="1"/>
  <c r="CI434"/>
  <c r="BY434"/>
  <c r="BH434"/>
  <c r="BF434"/>
  <c r="AU434"/>
  <c r="AV434" s="1"/>
  <c r="BB434"/>
  <c r="BW434"/>
  <c r="CA434"/>
  <c r="CF434"/>
  <c r="CL434"/>
  <c r="CG434"/>
  <c r="CC434"/>
  <c r="BX434"/>
  <c r="AW434"/>
  <c r="AX434"/>
  <c r="CD434"/>
  <c r="AZ434"/>
  <c r="AY434"/>
  <c r="CJ434"/>
  <c r="CH434"/>
  <c r="BS434"/>
  <c r="BP434"/>
  <c r="BI434"/>
  <c r="BK434" s="1"/>
  <c r="BJ434"/>
  <c r="AH435" s="1"/>
  <c r="B433" l="1"/>
  <c r="E433"/>
  <c r="AH436"/>
  <c r="D434"/>
  <c r="BL434"/>
  <c r="BO434" l="1"/>
  <c r="AG435" s="1"/>
  <c r="BM434"/>
  <c r="BN434"/>
  <c r="BJ485"/>
  <c r="AR435" l="1"/>
  <c r="AN435"/>
  <c r="AJ435"/>
  <c r="AQ435"/>
  <c r="AM435"/>
  <c r="AI435"/>
  <c r="AT435"/>
  <c r="AP435"/>
  <c r="AL435"/>
  <c r="AS435"/>
  <c r="AO435"/>
  <c r="AK435"/>
  <c r="C434"/>
  <c r="BE435" l="1"/>
  <c r="BX435"/>
  <c r="CJ435"/>
  <c r="BP435"/>
  <c r="AU435"/>
  <c r="AV435" s="1"/>
  <c r="AW435"/>
  <c r="CB435"/>
  <c r="BV435"/>
  <c r="CH435"/>
  <c r="BC435"/>
  <c r="BU435"/>
  <c r="CG435"/>
  <c r="BB435"/>
  <c r="BZ435"/>
  <c r="CL435"/>
  <c r="BG435"/>
  <c r="CC435"/>
  <c r="BQ435"/>
  <c r="AX435"/>
  <c r="BT435"/>
  <c r="BA435"/>
  <c r="CF435"/>
  <c r="BD435"/>
  <c r="BW435"/>
  <c r="CI435"/>
  <c r="BH435"/>
  <c r="CM435"/>
  <c r="CA435"/>
  <c r="AZ435"/>
  <c r="BS435"/>
  <c r="CE435"/>
  <c r="CD435"/>
  <c r="BR435"/>
  <c r="AY435"/>
  <c r="BF435"/>
  <c r="CK435"/>
  <c r="BY435"/>
  <c r="E434" l="1"/>
  <c r="BI435"/>
  <c r="BK435" s="1"/>
  <c r="B434"/>
  <c r="BL435" l="1"/>
  <c r="D435" l="1"/>
  <c r="BO435"/>
  <c r="AG436" s="1"/>
  <c r="BM435"/>
  <c r="BN435"/>
  <c r="AR436" l="1"/>
  <c r="AN436"/>
  <c r="AJ436"/>
  <c r="AQ436"/>
  <c r="AM436"/>
  <c r="AI436"/>
  <c r="AT436"/>
  <c r="AP436"/>
  <c r="AL436"/>
  <c r="AS436"/>
  <c r="AO436"/>
  <c r="AK436"/>
  <c r="C435"/>
  <c r="CF436" l="1"/>
  <c r="BA436"/>
  <c r="BT436"/>
  <c r="BB436"/>
  <c r="BU436"/>
  <c r="CG436"/>
  <c r="CD436"/>
  <c r="BR436"/>
  <c r="AY436"/>
  <c r="CE436"/>
  <c r="AZ436"/>
  <c r="BS436"/>
  <c r="CA436"/>
  <c r="CM436"/>
  <c r="BH436"/>
  <c r="CJ436"/>
  <c r="BE436"/>
  <c r="BX436"/>
  <c r="CC436"/>
  <c r="AX436"/>
  <c r="BQ436"/>
  <c r="CH436"/>
  <c r="BC436"/>
  <c r="BV436"/>
  <c r="BY436"/>
  <c r="BF436"/>
  <c r="CK436"/>
  <c r="CI436"/>
  <c r="BD436"/>
  <c r="BW436"/>
  <c r="CL436"/>
  <c r="BZ436"/>
  <c r="BG436"/>
  <c r="CB436"/>
  <c r="BP436"/>
  <c r="AW436"/>
  <c r="AU436"/>
  <c r="AV436" s="1"/>
  <c r="BI436" l="1"/>
  <c r="BK436" s="1"/>
  <c r="E435"/>
  <c r="B435"/>
  <c r="BJ487"/>
  <c r="D436" l="1"/>
  <c r="BJ436"/>
  <c r="AH437" s="1"/>
  <c r="AH438" l="1"/>
  <c r="BL436"/>
  <c r="BO436" s="1"/>
  <c r="AG437" s="1"/>
  <c r="BN436" l="1"/>
  <c r="BM436"/>
  <c r="AH439"/>
  <c r="AR437" l="1"/>
  <c r="AN437"/>
  <c r="AJ437"/>
  <c r="AQ437"/>
  <c r="BX437" s="1"/>
  <c r="AM437"/>
  <c r="AI437"/>
  <c r="AT437"/>
  <c r="AP437"/>
  <c r="AL437"/>
  <c r="AS437"/>
  <c r="BG437" s="1"/>
  <c r="AO437"/>
  <c r="AK437"/>
  <c r="CA437"/>
  <c r="CH437"/>
  <c r="CF437"/>
  <c r="C436"/>
  <c r="BJ488"/>
  <c r="AY437" l="1"/>
  <c r="BA437"/>
  <c r="CL437"/>
  <c r="CB437"/>
  <c r="CG437"/>
  <c r="AZ437"/>
  <c r="CJ437"/>
  <c r="BZ437"/>
  <c r="BT437"/>
  <c r="AW437"/>
  <c r="BS437"/>
  <c r="CE437"/>
  <c r="BP437"/>
  <c r="BV437"/>
  <c r="BC437"/>
  <c r="BE437"/>
  <c r="AU437"/>
  <c r="AV437" s="1"/>
  <c r="BH437"/>
  <c r="CM437"/>
  <c r="BU437"/>
  <c r="BB437"/>
  <c r="CD437"/>
  <c r="BR437"/>
  <c r="BY437"/>
  <c r="BF437"/>
  <c r="BQ437"/>
  <c r="AX437"/>
  <c r="CC437"/>
  <c r="BW437"/>
  <c r="BD437"/>
  <c r="CI437"/>
  <c r="CK437"/>
  <c r="BI437" l="1"/>
  <c r="E436"/>
  <c r="B436"/>
  <c r="BK437" l="1"/>
  <c r="BL437" s="1"/>
  <c r="BO437" l="1"/>
  <c r="AG438" s="1"/>
  <c r="BN437"/>
  <c r="BM437"/>
  <c r="D437"/>
  <c r="AR438" l="1"/>
  <c r="AN438"/>
  <c r="AJ438"/>
  <c r="AQ438"/>
  <c r="BX438" s="1"/>
  <c r="AM438"/>
  <c r="AI438"/>
  <c r="AW438" s="1"/>
  <c r="AT438"/>
  <c r="AP438"/>
  <c r="BW438" s="1"/>
  <c r="AL438"/>
  <c r="AS438"/>
  <c r="BZ438" s="1"/>
  <c r="AO438"/>
  <c r="AK438"/>
  <c r="BR438" s="1"/>
  <c r="C437"/>
  <c r="BB438"/>
  <c r="BT438"/>
  <c r="BY438"/>
  <c r="BV438"/>
  <c r="BS438"/>
  <c r="BH438"/>
  <c r="CC438"/>
  <c r="BC438"/>
  <c r="CM438"/>
  <c r="CH438"/>
  <c r="CA438"/>
  <c r="AX438"/>
  <c r="CF438"/>
  <c r="BQ438"/>
  <c r="BA438"/>
  <c r="AZ438"/>
  <c r="BP438"/>
  <c r="CI438" l="1"/>
  <c r="BD438"/>
  <c r="AY438"/>
  <c r="CB438"/>
  <c r="CD438"/>
  <c r="BU438"/>
  <c r="B437" s="1"/>
  <c r="CK438"/>
  <c r="AU438"/>
  <c r="AV438" s="1"/>
  <c r="BF438"/>
  <c r="BG438"/>
  <c r="CE438"/>
  <c r="CG438"/>
  <c r="CJ438"/>
  <c r="BE438"/>
  <c r="CL438"/>
  <c r="BI438"/>
  <c r="E437" l="1"/>
  <c r="BK438"/>
  <c r="BL438" s="1"/>
  <c r="BM438" l="1"/>
  <c r="BO438"/>
  <c r="AG439" s="1"/>
  <c r="BN438"/>
  <c r="D438"/>
  <c r="BJ490"/>
  <c r="AR439" l="1"/>
  <c r="AN439"/>
  <c r="AJ439"/>
  <c r="AQ439"/>
  <c r="BX439" s="1"/>
  <c r="AM439"/>
  <c r="AI439"/>
  <c r="AW439" s="1"/>
  <c r="AT439"/>
  <c r="BH439" s="1"/>
  <c r="AP439"/>
  <c r="AL439"/>
  <c r="AS439"/>
  <c r="BG439" s="1"/>
  <c r="AO439"/>
  <c r="BV439" s="1"/>
  <c r="AK439"/>
  <c r="C438"/>
  <c r="BW439"/>
  <c r="AZ439"/>
  <c r="AY439"/>
  <c r="CF439"/>
  <c r="BU439"/>
  <c r="CC439"/>
  <c r="BZ439"/>
  <c r="CG439"/>
  <c r="BF439"/>
  <c r="BY439"/>
  <c r="CK439"/>
  <c r="BE439"/>
  <c r="BA439"/>
  <c r="BC439"/>
  <c r="BQ439"/>
  <c r="AX439"/>
  <c r="BS439"/>
  <c r="CB439"/>
  <c r="BP439" l="1"/>
  <c r="CH439"/>
  <c r="AU439"/>
  <c r="AV439" s="1"/>
  <c r="CL439"/>
  <c r="BD439"/>
  <c r="BR439"/>
  <c r="BB439"/>
  <c r="CI439"/>
  <c r="CD439"/>
  <c r="CM439"/>
  <c r="CJ439"/>
  <c r="CE439"/>
  <c r="BT439"/>
  <c r="CA439"/>
  <c r="BI439"/>
  <c r="BK439" s="1"/>
  <c r="E438" l="1"/>
  <c r="B438"/>
  <c r="BJ439"/>
  <c r="AH440" s="1"/>
  <c r="AH441" l="1"/>
  <c r="BL439"/>
  <c r="D439"/>
  <c r="BO439" l="1"/>
  <c r="AG440" s="1"/>
  <c r="BM439"/>
  <c r="BN439"/>
  <c r="AR440" l="1"/>
  <c r="AN440"/>
  <c r="AJ440"/>
  <c r="AQ440"/>
  <c r="AM440"/>
  <c r="AI440"/>
  <c r="AT440"/>
  <c r="AP440"/>
  <c r="AL440"/>
  <c r="AS440"/>
  <c r="AO440"/>
  <c r="AK440"/>
  <c r="C439"/>
  <c r="BF440" l="1"/>
  <c r="BY440"/>
  <c r="CK440"/>
  <c r="CA440"/>
  <c r="BH440"/>
  <c r="CM440"/>
  <c r="AW440"/>
  <c r="CB440"/>
  <c r="BP440"/>
  <c r="AU440"/>
  <c r="AV440" s="1"/>
  <c r="BX440"/>
  <c r="CJ440"/>
  <c r="BE440"/>
  <c r="BZ440"/>
  <c r="CL440"/>
  <c r="BG440"/>
  <c r="CE440"/>
  <c r="AZ440"/>
  <c r="BS440"/>
  <c r="BW440"/>
  <c r="BD440"/>
  <c r="CI440"/>
  <c r="CD440"/>
  <c r="BR440"/>
  <c r="AY440"/>
  <c r="CH440"/>
  <c r="BV440"/>
  <c r="BC440"/>
  <c r="AX440"/>
  <c r="CC440"/>
  <c r="BQ440"/>
  <c r="CF440"/>
  <c r="BT440"/>
  <c r="BA440"/>
  <c r="CG440"/>
  <c r="BU440"/>
  <c r="BB440"/>
  <c r="B439" l="1"/>
  <c r="BI440"/>
  <c r="BK440" s="1"/>
  <c r="E439"/>
  <c r="BJ492"/>
  <c r="D440" l="1"/>
  <c r="BL440" l="1"/>
  <c r="BO440" s="1"/>
  <c r="AG441" s="1"/>
  <c r="BN440" l="1"/>
  <c r="BM440"/>
  <c r="AR441" l="1"/>
  <c r="AN441"/>
  <c r="AJ441"/>
  <c r="AQ441"/>
  <c r="AM441"/>
  <c r="AI441"/>
  <c r="AT441"/>
  <c r="AP441"/>
  <c r="AL441"/>
  <c r="AS441"/>
  <c r="AO441"/>
  <c r="AK441"/>
  <c r="BY441"/>
  <c r="BR441"/>
  <c r="CA441"/>
  <c r="BV441"/>
  <c r="C440"/>
  <c r="BJ493"/>
  <c r="CJ441" l="1"/>
  <c r="CF441"/>
  <c r="CE441"/>
  <c r="CI441"/>
  <c r="AX441"/>
  <c r="CL441"/>
  <c r="AW441"/>
  <c r="BB441"/>
  <c r="BF441"/>
  <c r="BQ441"/>
  <c r="BE441"/>
  <c r="CM441"/>
  <c r="BC441"/>
  <c r="CB441"/>
  <c r="BH441"/>
  <c r="CH441"/>
  <c r="CD441"/>
  <c r="BU441"/>
  <c r="BS441"/>
  <c r="BT441"/>
  <c r="AY441"/>
  <c r="CG441"/>
  <c r="CK441"/>
  <c r="AZ441"/>
  <c r="BA441"/>
  <c r="BZ441"/>
  <c r="BW441"/>
  <c r="BG441"/>
  <c r="BX441"/>
  <c r="CC441"/>
  <c r="BD441"/>
  <c r="AU441"/>
  <c r="AV441" s="1"/>
  <c r="BP441"/>
  <c r="BI441" l="1"/>
  <c r="E440"/>
  <c r="B440"/>
  <c r="BJ441"/>
  <c r="AH442" s="1"/>
  <c r="BK441" l="1"/>
  <c r="BL441" s="1"/>
  <c r="AH443"/>
  <c r="D441"/>
  <c r="BM441" l="1"/>
  <c r="BO441"/>
  <c r="AG442" s="1"/>
  <c r="BN441"/>
  <c r="AH444"/>
  <c r="AR442" l="1"/>
  <c r="AN442"/>
  <c r="AJ442"/>
  <c r="AT442"/>
  <c r="AP442"/>
  <c r="AL442"/>
  <c r="AS442"/>
  <c r="AO442"/>
  <c r="AK442"/>
  <c r="AM442"/>
  <c r="BT442" s="1"/>
  <c r="AQ442"/>
  <c r="AI442"/>
  <c r="AW442" s="1"/>
  <c r="C441"/>
  <c r="BR442"/>
  <c r="CJ442"/>
  <c r="BY442"/>
  <c r="CG442"/>
  <c r="AX442"/>
  <c r="CL442"/>
  <c r="CH442"/>
  <c r="CI442"/>
  <c r="AZ442"/>
  <c r="BB442"/>
  <c r="CF442"/>
  <c r="CB442"/>
  <c r="CK442"/>
  <c r="BQ442"/>
  <c r="BS442"/>
  <c r="CA442"/>
  <c r="CM442"/>
  <c r="BH442"/>
  <c r="BE442"/>
  <c r="BV442"/>
  <c r="BP442" l="1"/>
  <c r="BZ442"/>
  <c r="BA442"/>
  <c r="CC442"/>
  <c r="BF442"/>
  <c r="BC442"/>
  <c r="CE442"/>
  <c r="BW442"/>
  <c r="BG442"/>
  <c r="BD442"/>
  <c r="AU442"/>
  <c r="AV442" s="1"/>
  <c r="BX442"/>
  <c r="CD442"/>
  <c r="AY442"/>
  <c r="BU442"/>
  <c r="BI442"/>
  <c r="BK442" s="1"/>
  <c r="E441" l="1"/>
  <c r="B441"/>
  <c r="BL442"/>
  <c r="D442" l="1"/>
  <c r="BO442"/>
  <c r="AG443" s="1"/>
  <c r="BN442"/>
  <c r="BM442"/>
  <c r="BJ495"/>
  <c r="AR443" l="1"/>
  <c r="AN443"/>
  <c r="AJ443"/>
  <c r="AQ443"/>
  <c r="AM443"/>
  <c r="AI443"/>
  <c r="AT443"/>
  <c r="AP443"/>
  <c r="AL443"/>
  <c r="AS443"/>
  <c r="AO443"/>
  <c r="AK443"/>
  <c r="C442"/>
  <c r="BS443" l="1"/>
  <c r="AZ443"/>
  <c r="CE443"/>
  <c r="AX443"/>
  <c r="CC443"/>
  <c r="BQ443"/>
  <c r="BC443"/>
  <c r="BV443"/>
  <c r="CH443"/>
  <c r="CI443"/>
  <c r="BD443"/>
  <c r="BW443"/>
  <c r="CJ443"/>
  <c r="BE443"/>
  <c r="BX443"/>
  <c r="BY443"/>
  <c r="BF443"/>
  <c r="CK443"/>
  <c r="BZ443"/>
  <c r="CL443"/>
  <c r="BG443"/>
  <c r="BA443"/>
  <c r="BT443"/>
  <c r="CF443"/>
  <c r="CA443"/>
  <c r="BH443"/>
  <c r="CM443"/>
  <c r="AW443"/>
  <c r="BP443"/>
  <c r="CB443"/>
  <c r="AU443"/>
  <c r="AV443" s="1"/>
  <c r="BU443"/>
  <c r="CG443"/>
  <c r="BB443"/>
  <c r="AY443"/>
  <c r="CD443"/>
  <c r="BR443"/>
  <c r="B442" l="1"/>
  <c r="E442"/>
  <c r="BI443"/>
  <c r="BK443" s="1"/>
  <c r="BL443" l="1"/>
  <c r="D443" l="1"/>
  <c r="BO443"/>
  <c r="AG444" s="1"/>
  <c r="BM443"/>
  <c r="BN443"/>
  <c r="AT444" l="1"/>
  <c r="AP444"/>
  <c r="AL444"/>
  <c r="AS444"/>
  <c r="AO444"/>
  <c r="AK444"/>
  <c r="AR444"/>
  <c r="AJ444"/>
  <c r="AM444"/>
  <c r="AN444"/>
  <c r="AQ444"/>
  <c r="AI444"/>
  <c r="C443"/>
  <c r="CJ444" l="1"/>
  <c r="BX444"/>
  <c r="BE444"/>
  <c r="BS444"/>
  <c r="AZ444"/>
  <c r="CE444"/>
  <c r="CI444"/>
  <c r="BD444"/>
  <c r="BW444"/>
  <c r="CB444"/>
  <c r="AU444"/>
  <c r="AV444" s="1"/>
  <c r="BP444"/>
  <c r="AW444"/>
  <c r="AX444"/>
  <c r="BQ444"/>
  <c r="CC444"/>
  <c r="CG444"/>
  <c r="BU444"/>
  <c r="BB444"/>
  <c r="BC444"/>
  <c r="BV444"/>
  <c r="CH444"/>
  <c r="BY444"/>
  <c r="BF444"/>
  <c r="CK444"/>
  <c r="BA444"/>
  <c r="CF444"/>
  <c r="BT444"/>
  <c r="CL444"/>
  <c r="BZ444"/>
  <c r="BG444"/>
  <c r="BR444"/>
  <c r="CD444"/>
  <c r="AY444"/>
  <c r="BH444"/>
  <c r="CM444"/>
  <c r="CA444"/>
  <c r="BI444" l="1"/>
  <c r="BK444" s="1"/>
  <c r="B443"/>
  <c r="E443"/>
  <c r="BJ497"/>
  <c r="BJ444" l="1"/>
  <c r="AH445" s="1"/>
  <c r="AH446" l="1"/>
  <c r="BL444"/>
  <c r="D444"/>
  <c r="BO444" l="1"/>
  <c r="AG445" s="1"/>
  <c r="BM444"/>
  <c r="BN444"/>
  <c r="AR445" l="1"/>
  <c r="AN445"/>
  <c r="AJ445"/>
  <c r="AQ445"/>
  <c r="AM445"/>
  <c r="AI445"/>
  <c r="AT445"/>
  <c r="AP445"/>
  <c r="AL445"/>
  <c r="AS445"/>
  <c r="AO445"/>
  <c r="AK445"/>
  <c r="C444"/>
  <c r="BJ498"/>
  <c r="CK445" l="1"/>
  <c r="BF445"/>
  <c r="BY445"/>
  <c r="AY445"/>
  <c r="BR445"/>
  <c r="CD445"/>
  <c r="BQ445"/>
  <c r="AX445"/>
  <c r="CC445"/>
  <c r="CI445"/>
  <c r="BD445"/>
  <c r="BW445"/>
  <c r="CA445"/>
  <c r="CM445"/>
  <c r="BH445"/>
  <c r="BG445"/>
  <c r="BZ445"/>
  <c r="CL445"/>
  <c r="BA445"/>
  <c r="CF445"/>
  <c r="BT445"/>
  <c r="CB445"/>
  <c r="AW445"/>
  <c r="BP445"/>
  <c r="AU445"/>
  <c r="AV445" s="1"/>
  <c r="CH445"/>
  <c r="BC445"/>
  <c r="BV445"/>
  <c r="BU445"/>
  <c r="CG445"/>
  <c r="BB445"/>
  <c r="BX445"/>
  <c r="CJ445"/>
  <c r="BE445"/>
  <c r="BS445"/>
  <c r="AZ445"/>
  <c r="CE445"/>
  <c r="BI445" l="1"/>
  <c r="BK445" s="1"/>
  <c r="B444"/>
  <c r="E444"/>
  <c r="BL445" l="1"/>
  <c r="D445" l="1"/>
  <c r="BO445"/>
  <c r="AG446" s="1"/>
  <c r="BN445"/>
  <c r="BM445"/>
  <c r="AT446" l="1"/>
  <c r="AP446"/>
  <c r="AL446"/>
  <c r="AS446"/>
  <c r="AO446"/>
  <c r="AK446"/>
  <c r="AR446"/>
  <c r="AJ446"/>
  <c r="AM446"/>
  <c r="AN446"/>
  <c r="AQ446"/>
  <c r="AI446"/>
  <c r="C445"/>
  <c r="BW446" l="1"/>
  <c r="BD446"/>
  <c r="CI446"/>
  <c r="BX446"/>
  <c r="BE446"/>
  <c r="CJ446"/>
  <c r="CG446"/>
  <c r="BB446"/>
  <c r="BU446"/>
  <c r="BT446"/>
  <c r="BA446"/>
  <c r="CF446"/>
  <c r="CM446"/>
  <c r="BH446"/>
  <c r="CA446"/>
  <c r="BY446"/>
  <c r="CK446"/>
  <c r="BF446"/>
  <c r="BG446"/>
  <c r="BZ446"/>
  <c r="CL446"/>
  <c r="AU446"/>
  <c r="AV446" s="1"/>
  <c r="BP446"/>
  <c r="AW446"/>
  <c r="CB446"/>
  <c r="AZ446"/>
  <c r="CE446"/>
  <c r="BS446"/>
  <c r="BQ446"/>
  <c r="AX446"/>
  <c r="CC446"/>
  <c r="CD446"/>
  <c r="AY446"/>
  <c r="BR446"/>
  <c r="BV446"/>
  <c r="CH446"/>
  <c r="BC446"/>
  <c r="BI446" l="1"/>
  <c r="BK446" s="1"/>
  <c r="E445"/>
  <c r="B445"/>
  <c r="D446" l="1"/>
  <c r="BJ446"/>
  <c r="AH447" s="1"/>
  <c r="BJ500"/>
  <c r="BL446" l="1"/>
  <c r="BO446" s="1"/>
  <c r="AG447" s="1"/>
  <c r="AH448"/>
  <c r="BN446"/>
  <c r="BM446" l="1"/>
  <c r="AH449"/>
  <c r="AR447" l="1"/>
  <c r="AN447"/>
  <c r="AJ447"/>
  <c r="BQ447" s="1"/>
  <c r="AQ447"/>
  <c r="AM447"/>
  <c r="AI447"/>
  <c r="AT447"/>
  <c r="AP447"/>
  <c r="AL447"/>
  <c r="AS447"/>
  <c r="BZ447" s="1"/>
  <c r="AO447"/>
  <c r="AK447"/>
  <c r="BR447" s="1"/>
  <c r="BF447"/>
  <c r="BX447"/>
  <c r="C446"/>
  <c r="CE447" l="1"/>
  <c r="CF447"/>
  <c r="CH447"/>
  <c r="CM447"/>
  <c r="CB447"/>
  <c r="BB447"/>
  <c r="BD447"/>
  <c r="BE447"/>
  <c r="CK447"/>
  <c r="BV447"/>
  <c r="BA447"/>
  <c r="BW447"/>
  <c r="BT447"/>
  <c r="BY447"/>
  <c r="BS447"/>
  <c r="AW447"/>
  <c r="CC447"/>
  <c r="CJ447"/>
  <c r="AZ447"/>
  <c r="BP447"/>
  <c r="AX447"/>
  <c r="BC447"/>
  <c r="BU447"/>
  <c r="BH447"/>
  <c r="BG447"/>
  <c r="CL447"/>
  <c r="AY447"/>
  <c r="CA447"/>
  <c r="CG447"/>
  <c r="CI447"/>
  <c r="AU447"/>
  <c r="AV447" s="1"/>
  <c r="CD447"/>
  <c r="BI447" l="1"/>
  <c r="B446"/>
  <c r="E446"/>
  <c r="BK447" l="1"/>
  <c r="BL447" s="1"/>
  <c r="BO447" l="1"/>
  <c r="AG448" s="1"/>
  <c r="BN447"/>
  <c r="BM447"/>
  <c r="D447"/>
  <c r="AT448" l="1"/>
  <c r="AP448"/>
  <c r="CI448" s="1"/>
  <c r="AL448"/>
  <c r="AS448"/>
  <c r="BZ448" s="1"/>
  <c r="AO448"/>
  <c r="AK448"/>
  <c r="AY448" s="1"/>
  <c r="AR448"/>
  <c r="AJ448"/>
  <c r="CC448" s="1"/>
  <c r="AM448"/>
  <c r="AN448"/>
  <c r="BB448" s="1"/>
  <c r="AQ448"/>
  <c r="BX448" s="1"/>
  <c r="AI448"/>
  <c r="CB448" s="1"/>
  <c r="C447"/>
  <c r="CF448"/>
  <c r="CH448"/>
  <c r="CE448"/>
  <c r="BT448"/>
  <c r="BS448"/>
  <c r="AX448"/>
  <c r="BY448"/>
  <c r="CK448"/>
  <c r="BF448"/>
  <c r="BH448"/>
  <c r="CM448"/>
  <c r="CA448"/>
  <c r="CD448"/>
  <c r="BG448"/>
  <c r="BW448"/>
  <c r="BJ502"/>
  <c r="BP448" l="1"/>
  <c r="BD448"/>
  <c r="CL448"/>
  <c r="BQ448"/>
  <c r="AW448"/>
  <c r="CJ448"/>
  <c r="BC448"/>
  <c r="BU448"/>
  <c r="BA448"/>
  <c r="AU448"/>
  <c r="AV448" s="1"/>
  <c r="BV448"/>
  <c r="BE448"/>
  <c r="BR448"/>
  <c r="CG448"/>
  <c r="AZ448"/>
  <c r="E447" l="1"/>
  <c r="B447"/>
  <c r="BI448"/>
  <c r="BK448" s="1"/>
  <c r="D448" s="1"/>
  <c r="BL448" l="1"/>
  <c r="BO448" s="1"/>
  <c r="AG449" s="1"/>
  <c r="BM448" l="1"/>
  <c r="BN448"/>
  <c r="BJ503"/>
  <c r="AR449" l="1"/>
  <c r="AQ449"/>
  <c r="BX449" s="1"/>
  <c r="AL449"/>
  <c r="AS449"/>
  <c r="AM449"/>
  <c r="AI449"/>
  <c r="AT449"/>
  <c r="AP449"/>
  <c r="AN449"/>
  <c r="AJ449"/>
  <c r="AO449"/>
  <c r="AK449"/>
  <c r="BR449" s="1"/>
  <c r="C448"/>
  <c r="CL449" l="1"/>
  <c r="AX449"/>
  <c r="BA449"/>
  <c r="BC449"/>
  <c r="CE449"/>
  <c r="BD449"/>
  <c r="BH449"/>
  <c r="CB449"/>
  <c r="BF449"/>
  <c r="CG449"/>
  <c r="BB449"/>
  <c r="BV449"/>
  <c r="CA449"/>
  <c r="CM449"/>
  <c r="AW449"/>
  <c r="CI449"/>
  <c r="BE449"/>
  <c r="CC449"/>
  <c r="BW449"/>
  <c r="BU449"/>
  <c r="BT449"/>
  <c r="BG449"/>
  <c r="BP449"/>
  <c r="CJ449"/>
  <c r="CD449"/>
  <c r="BZ449"/>
  <c r="CF449"/>
  <c r="AU449"/>
  <c r="AV449" s="1"/>
  <c r="AY449"/>
  <c r="BQ449"/>
  <c r="CH449"/>
  <c r="AZ449"/>
  <c r="BY449"/>
  <c r="BS449"/>
  <c r="CK449"/>
  <c r="BJ449"/>
  <c r="AH450" s="1"/>
  <c r="BI449" l="1"/>
  <c r="E448"/>
  <c r="B448"/>
  <c r="AH451"/>
  <c r="BK449" l="1"/>
  <c r="D449" s="1"/>
  <c r="BL449" l="1"/>
  <c r="BO449" s="1"/>
  <c r="AG450" s="1"/>
  <c r="BM449" l="1"/>
  <c r="BN449"/>
  <c r="AT450" l="1"/>
  <c r="AP450"/>
  <c r="AL450"/>
  <c r="AQ450"/>
  <c r="CJ450" s="1"/>
  <c r="AI450"/>
  <c r="AO450"/>
  <c r="BV450" s="1"/>
  <c r="AR450"/>
  <c r="AJ450"/>
  <c r="BQ450" s="1"/>
  <c r="AS450"/>
  <c r="AN450"/>
  <c r="BU450" s="1"/>
  <c r="AM450"/>
  <c r="AK450"/>
  <c r="CD450" s="1"/>
  <c r="CM450"/>
  <c r="C449"/>
  <c r="BT450"/>
  <c r="BX450"/>
  <c r="BY450"/>
  <c r="BZ450"/>
  <c r="BD450"/>
  <c r="AZ450"/>
  <c r="BF450"/>
  <c r="CB450"/>
  <c r="BA450"/>
  <c r="CK450"/>
  <c r="CG450"/>
  <c r="AW450"/>
  <c r="BP450"/>
  <c r="BB450" l="1"/>
  <c r="CI450"/>
  <c r="CE450"/>
  <c r="CL450"/>
  <c r="BG450"/>
  <c r="CA450"/>
  <c r="BE450"/>
  <c r="BH450"/>
  <c r="BC450"/>
  <c r="CH450"/>
  <c r="CF450"/>
  <c r="AU450"/>
  <c r="AV450" s="1"/>
  <c r="AY450"/>
  <c r="BR450"/>
  <c r="CC450"/>
  <c r="BW450"/>
  <c r="BS450"/>
  <c r="AX450"/>
  <c r="BI450" s="1"/>
  <c r="BK450" s="1"/>
  <c r="D450" s="1"/>
  <c r="BJ505"/>
  <c r="E449" l="1"/>
  <c r="B449"/>
  <c r="BL450"/>
  <c r="BO450" s="1"/>
  <c r="AG451" s="1"/>
  <c r="BM450" l="1"/>
  <c r="BN450"/>
  <c r="AR451" l="1"/>
  <c r="AN451"/>
  <c r="AJ451"/>
  <c r="AM451"/>
  <c r="BT451" s="1"/>
  <c r="AS451"/>
  <c r="AK451"/>
  <c r="BR451" s="1"/>
  <c r="AT451"/>
  <c r="AP451"/>
  <c r="CI451" s="1"/>
  <c r="AL451"/>
  <c r="AQ451"/>
  <c r="AI451"/>
  <c r="AO451"/>
  <c r="BV451" s="1"/>
  <c r="C450"/>
  <c r="BH451" l="1"/>
  <c r="CK451"/>
  <c r="AZ451"/>
  <c r="CL451"/>
  <c r="BE451"/>
  <c r="CG451"/>
  <c r="CC451"/>
  <c r="CB451"/>
  <c r="BX451"/>
  <c r="BW451"/>
  <c r="BF451"/>
  <c r="AW451"/>
  <c r="BS451"/>
  <c r="CJ451"/>
  <c r="AX451"/>
  <c r="BY451"/>
  <c r="BP451"/>
  <c r="BZ451"/>
  <c r="CE451"/>
  <c r="BQ451"/>
  <c r="BD451"/>
  <c r="BG451"/>
  <c r="CD451"/>
  <c r="CA451"/>
  <c r="BU451"/>
  <c r="AY451"/>
  <c r="CM451"/>
  <c r="BB451"/>
  <c r="AU451"/>
  <c r="AV451" s="1"/>
  <c r="CF451"/>
  <c r="BA451"/>
  <c r="CH451"/>
  <c r="BC451"/>
  <c r="BI451" l="1"/>
  <c r="B450"/>
  <c r="E450"/>
  <c r="BJ451"/>
  <c r="AH452" s="1"/>
  <c r="BK451" l="1"/>
  <c r="D451" s="1"/>
  <c r="AH453"/>
  <c r="BL451" l="1"/>
  <c r="BM451" s="1"/>
  <c r="AH454"/>
  <c r="BO451" l="1"/>
  <c r="AG452" s="1"/>
  <c r="BN451"/>
  <c r="AP452" s="1"/>
  <c r="BJ507"/>
  <c r="AM452" l="1"/>
  <c r="AS452"/>
  <c r="BZ452" s="1"/>
  <c r="AR452"/>
  <c r="AI452"/>
  <c r="AW452" s="1"/>
  <c r="AL452"/>
  <c r="AT452"/>
  <c r="CA452" s="1"/>
  <c r="AK452"/>
  <c r="AN452"/>
  <c r="BU452" s="1"/>
  <c r="AJ452"/>
  <c r="AO452"/>
  <c r="BC452" s="1"/>
  <c r="AQ452"/>
  <c r="BQ452"/>
  <c r="C451"/>
  <c r="BR452"/>
  <c r="BX452"/>
  <c r="CM452"/>
  <c r="BW452"/>
  <c r="BA452"/>
  <c r="BF452"/>
  <c r="AZ452"/>
  <c r="CI452"/>
  <c r="CG452"/>
  <c r="CC452"/>
  <c r="CH452"/>
  <c r="BY452"/>
  <c r="BH452"/>
  <c r="CD452"/>
  <c r="AX452"/>
  <c r="AY452"/>
  <c r="BV452" l="1"/>
  <c r="CL452"/>
  <c r="BP452"/>
  <c r="BE452"/>
  <c r="BS452"/>
  <c r="BG452"/>
  <c r="BB452"/>
  <c r="BD452"/>
  <c r="CJ452"/>
  <c r="CB452"/>
  <c r="CE452"/>
  <c r="CK452"/>
  <c r="CF452"/>
  <c r="BT452"/>
  <c r="AU452"/>
  <c r="AV452" s="1"/>
  <c r="B451" l="1"/>
  <c r="BI452"/>
  <c r="BK452" s="1"/>
  <c r="BL452" s="1"/>
  <c r="BO452" s="1"/>
  <c r="AG453" s="1"/>
  <c r="E451"/>
  <c r="BN452"/>
  <c r="BM452" l="1"/>
  <c r="AR453" s="1"/>
  <c r="D452"/>
  <c r="BJ508"/>
  <c r="C452" l="1"/>
  <c r="AO453"/>
  <c r="AP453"/>
  <c r="AQ453"/>
  <c r="AK453"/>
  <c r="AI453"/>
  <c r="AL453"/>
  <c r="AZ453" s="1"/>
  <c r="AT453"/>
  <c r="AS453"/>
  <c r="BZ453" s="1"/>
  <c r="AM453"/>
  <c r="AN453"/>
  <c r="BB453" s="1"/>
  <c r="AJ453"/>
  <c r="BQ453" s="1"/>
  <c r="CG453"/>
  <c r="AX453"/>
  <c r="CI453"/>
  <c r="BD453"/>
  <c r="BW453"/>
  <c r="BX453"/>
  <c r="BE453"/>
  <c r="CJ453"/>
  <c r="BS453"/>
  <c r="CE453"/>
  <c r="CA453"/>
  <c r="CM453"/>
  <c r="BH453"/>
  <c r="BR453"/>
  <c r="AY453"/>
  <c r="CD453"/>
  <c r="CK453"/>
  <c r="BY453"/>
  <c r="BF453"/>
  <c r="CB453"/>
  <c r="AW453"/>
  <c r="BP453"/>
  <c r="BC453"/>
  <c r="CH453"/>
  <c r="BV453"/>
  <c r="BA453"/>
  <c r="CF453"/>
  <c r="BT453"/>
  <c r="BG453" l="1"/>
  <c r="BU453"/>
  <c r="CC453"/>
  <c r="AU453"/>
  <c r="AV453" s="1"/>
  <c r="CL453"/>
  <c r="B452"/>
  <c r="BI453"/>
  <c r="BK453" s="1"/>
  <c r="E452"/>
  <c r="BL453" l="1"/>
  <c r="D453" l="1"/>
  <c r="BO453"/>
  <c r="AG454" s="1"/>
  <c r="BM453"/>
  <c r="BN453"/>
  <c r="AT454" l="1"/>
  <c r="AP454"/>
  <c r="AL454"/>
  <c r="AQ454"/>
  <c r="AI454"/>
  <c r="AO454"/>
  <c r="AR454"/>
  <c r="AJ454"/>
  <c r="AS454"/>
  <c r="AN454"/>
  <c r="AM454"/>
  <c r="AK454"/>
  <c r="C453"/>
  <c r="BH454" l="1"/>
  <c r="CA454"/>
  <c r="CM454"/>
  <c r="BW454"/>
  <c r="BD454"/>
  <c r="CI454"/>
  <c r="BT454"/>
  <c r="BA454"/>
  <c r="CF454"/>
  <c r="BV454"/>
  <c r="CH454"/>
  <c r="BC454"/>
  <c r="CJ454"/>
  <c r="BX454"/>
  <c r="BE454"/>
  <c r="CD454"/>
  <c r="BR454"/>
  <c r="AY454"/>
  <c r="BQ454"/>
  <c r="AX454"/>
  <c r="CC454"/>
  <c r="CB454"/>
  <c r="AU454"/>
  <c r="AV454" s="1"/>
  <c r="AW454"/>
  <c r="BP454"/>
  <c r="BZ454"/>
  <c r="CL454"/>
  <c r="BG454"/>
  <c r="AZ454"/>
  <c r="CE454"/>
  <c r="BS454"/>
  <c r="BB454"/>
  <c r="CG454"/>
  <c r="BU454"/>
  <c r="BY454"/>
  <c r="BF454"/>
  <c r="CK454"/>
  <c r="B453" l="1"/>
  <c r="BI454"/>
  <c r="BK454" s="1"/>
  <c r="E453"/>
  <c r="BJ454" l="1"/>
  <c r="AH455" s="1"/>
  <c r="BJ510"/>
  <c r="AH456" l="1"/>
  <c r="D454"/>
  <c r="BL454"/>
  <c r="BO454" l="1"/>
  <c r="AG455" s="1"/>
  <c r="BM454"/>
  <c r="BN454"/>
  <c r="AR455" l="1"/>
  <c r="AN455"/>
  <c r="AJ455"/>
  <c r="AM455"/>
  <c r="AS455"/>
  <c r="AK455"/>
  <c r="AT455"/>
  <c r="AP455"/>
  <c r="AL455"/>
  <c r="AQ455"/>
  <c r="AI455"/>
  <c r="AO455"/>
  <c r="C454"/>
  <c r="AX455" l="1"/>
  <c r="BQ455"/>
  <c r="CC455"/>
  <c r="CK455"/>
  <c r="BF455"/>
  <c r="BY455"/>
  <c r="CE455"/>
  <c r="AZ455"/>
  <c r="BS455"/>
  <c r="CL455"/>
  <c r="BZ455"/>
  <c r="BG455"/>
  <c r="CA455"/>
  <c r="CM455"/>
  <c r="BH455"/>
  <c r="AW455"/>
  <c r="CB455"/>
  <c r="AU455"/>
  <c r="AV455" s="1"/>
  <c r="BP455"/>
  <c r="BC455"/>
  <c r="CH455"/>
  <c r="BV455"/>
  <c r="BX455"/>
  <c r="BE455"/>
  <c r="CJ455"/>
  <c r="CF455"/>
  <c r="BT455"/>
  <c r="BA455"/>
  <c r="BU455"/>
  <c r="BB455"/>
  <c r="CG455"/>
  <c r="CI455"/>
  <c r="BW455"/>
  <c r="BD455"/>
  <c r="CD455"/>
  <c r="BR455"/>
  <c r="AY455"/>
  <c r="B454" l="1"/>
  <c r="E454"/>
  <c r="BI455"/>
  <c r="BK455" s="1"/>
  <c r="D455" l="1"/>
  <c r="BL455" l="1"/>
  <c r="BO455" s="1"/>
  <c r="AG456" s="1"/>
  <c r="BN455" l="1"/>
  <c r="BM455"/>
  <c r="BJ512"/>
  <c r="AT456" l="1"/>
  <c r="AP456"/>
  <c r="AL456"/>
  <c r="AQ456"/>
  <c r="AI456"/>
  <c r="AO456"/>
  <c r="AR456"/>
  <c r="AJ456"/>
  <c r="AS456"/>
  <c r="BZ456" s="1"/>
  <c r="AN456"/>
  <c r="AM456"/>
  <c r="BT456" s="1"/>
  <c r="AK456"/>
  <c r="CA456"/>
  <c r="BW456"/>
  <c r="BP456"/>
  <c r="BV456"/>
  <c r="BY456"/>
  <c r="BU456"/>
  <c r="C455"/>
  <c r="AZ456" l="1"/>
  <c r="CD456"/>
  <c r="AX456"/>
  <c r="CJ456"/>
  <c r="BH456"/>
  <c r="CM456"/>
  <c r="BA456"/>
  <c r="BD456"/>
  <c r="BQ456"/>
  <c r="BX456"/>
  <c r="CI456"/>
  <c r="AY456"/>
  <c r="CL456"/>
  <c r="CB456"/>
  <c r="BB456"/>
  <c r="BC456"/>
  <c r="BG456"/>
  <c r="CG456"/>
  <c r="AW456"/>
  <c r="CK456"/>
  <c r="CE456"/>
  <c r="CF456"/>
  <c r="CH456"/>
  <c r="BF456"/>
  <c r="BE456"/>
  <c r="CC456"/>
  <c r="BS456"/>
  <c r="BR456"/>
  <c r="AU456"/>
  <c r="AV456" s="1"/>
  <c r="BI456" l="1"/>
  <c r="E455"/>
  <c r="B455"/>
  <c r="BJ456"/>
  <c r="AH457" s="1"/>
  <c r="BK456" l="1"/>
  <c r="BL456" s="1"/>
  <c r="AH458"/>
  <c r="D456"/>
  <c r="BJ513"/>
  <c r="BM456" l="1"/>
  <c r="BO456"/>
  <c r="AG457" s="1"/>
  <c r="BN456"/>
  <c r="AH459"/>
  <c r="AR457" l="1"/>
  <c r="AN457"/>
  <c r="AJ457"/>
  <c r="CC457" s="1"/>
  <c r="AM457"/>
  <c r="AS457"/>
  <c r="BZ457" s="1"/>
  <c r="AK457"/>
  <c r="AT457"/>
  <c r="BH457" s="1"/>
  <c r="AP457"/>
  <c r="AL457"/>
  <c r="CE457" s="1"/>
  <c r="AQ457"/>
  <c r="BX457" s="1"/>
  <c r="AI457"/>
  <c r="CB457" s="1"/>
  <c r="AO457"/>
  <c r="CH457" s="1"/>
  <c r="C456"/>
  <c r="BA457"/>
  <c r="BU457"/>
  <c r="BF457"/>
  <c r="BQ457"/>
  <c r="AX457"/>
  <c r="CG457"/>
  <c r="CM457"/>
  <c r="BT457"/>
  <c r="BR457"/>
  <c r="CD457"/>
  <c r="AY457"/>
  <c r="CK457"/>
  <c r="BE457"/>
  <c r="CJ457"/>
  <c r="CI457"/>
  <c r="BW457"/>
  <c r="BD457"/>
  <c r="BC457"/>
  <c r="BV457"/>
  <c r="AW457"/>
  <c r="BP457" l="1"/>
  <c r="BS457"/>
  <c r="BG457"/>
  <c r="BY457"/>
  <c r="CF457"/>
  <c r="AU457"/>
  <c r="AV457" s="1"/>
  <c r="AZ457"/>
  <c r="CL457"/>
  <c r="BB457"/>
  <c r="CA457"/>
  <c r="BI457"/>
  <c r="BK457" s="1"/>
  <c r="E456" l="1"/>
  <c r="B456"/>
  <c r="BL457"/>
  <c r="BO457" s="1"/>
  <c r="AG458" s="1"/>
  <c r="BN457" l="1"/>
  <c r="BM457"/>
  <c r="D457"/>
  <c r="AT458" l="1"/>
  <c r="AP458"/>
  <c r="BW458" s="1"/>
  <c r="AL458"/>
  <c r="AQ458"/>
  <c r="AI458"/>
  <c r="AO458"/>
  <c r="AR458"/>
  <c r="BY458" s="1"/>
  <c r="AJ458"/>
  <c r="AS458"/>
  <c r="BZ458" s="1"/>
  <c r="AN458"/>
  <c r="BU458" s="1"/>
  <c r="AM458"/>
  <c r="BT458" s="1"/>
  <c r="AK458"/>
  <c r="BS458"/>
  <c r="C457"/>
  <c r="CH458" l="1"/>
  <c r="CB458"/>
  <c r="BH458"/>
  <c r="AY458"/>
  <c r="CC458"/>
  <c r="CJ458"/>
  <c r="CF458"/>
  <c r="CG458"/>
  <c r="CE458"/>
  <c r="BC458"/>
  <c r="CL458"/>
  <c r="BA458"/>
  <c r="AX458"/>
  <c r="BE458"/>
  <c r="BV458"/>
  <c r="BX458"/>
  <c r="BP458"/>
  <c r="AW458"/>
  <c r="CI458"/>
  <c r="CK458"/>
  <c r="BG458"/>
  <c r="CD458"/>
  <c r="CA458"/>
  <c r="BR458"/>
  <c r="AZ458"/>
  <c r="BD458"/>
  <c r="CM458"/>
  <c r="AU458"/>
  <c r="AV458" s="1"/>
  <c r="BQ458"/>
  <c r="BF458"/>
  <c r="BB458"/>
  <c r="BI458" l="1"/>
  <c r="B457"/>
  <c r="E457"/>
  <c r="BJ515"/>
  <c r="BK458" l="1"/>
  <c r="D458" s="1"/>
  <c r="BL458" l="1"/>
  <c r="BO458" s="1"/>
  <c r="AG459" s="1"/>
  <c r="BM458" l="1"/>
  <c r="BN458"/>
  <c r="AR459" l="1"/>
  <c r="AN459"/>
  <c r="AJ459"/>
  <c r="AM459"/>
  <c r="AS459"/>
  <c r="AK459"/>
  <c r="AT459"/>
  <c r="AP459"/>
  <c r="AL459"/>
  <c r="AQ459"/>
  <c r="AI459"/>
  <c r="AW459" s="1"/>
  <c r="AO459"/>
  <c r="BV459" s="1"/>
  <c r="BF459"/>
  <c r="C458"/>
  <c r="CE459"/>
  <c r="BR459"/>
  <c r="CA459"/>
  <c r="BX459"/>
  <c r="BT459"/>
  <c r="BD459"/>
  <c r="BZ459"/>
  <c r="BU459"/>
  <c r="BQ459"/>
  <c r="AY459"/>
  <c r="BE459"/>
  <c r="BP459"/>
  <c r="CJ459"/>
  <c r="CH459"/>
  <c r="BW459"/>
  <c r="BB459"/>
  <c r="CI459"/>
  <c r="CB459"/>
  <c r="BC459"/>
  <c r="CD459"/>
  <c r="BI459"/>
  <c r="BK459" s="1"/>
  <c r="BY459" l="1"/>
  <c r="CG459"/>
  <c r="CK459"/>
  <c r="CM459"/>
  <c r="CL459"/>
  <c r="AZ459"/>
  <c r="BG459"/>
  <c r="BH459"/>
  <c r="CF459"/>
  <c r="AU459"/>
  <c r="AV459" s="1"/>
  <c r="BA459"/>
  <c r="AX459"/>
  <c r="CC459"/>
  <c r="BS459"/>
  <c r="BJ459"/>
  <c r="AH460" s="1"/>
  <c r="E458" l="1"/>
  <c r="B458"/>
  <c r="AH461"/>
  <c r="BL459"/>
  <c r="D459"/>
  <c r="BO459" l="1"/>
  <c r="AG460" s="1"/>
  <c r="BN459"/>
  <c r="BM459"/>
  <c r="AT460" l="1"/>
  <c r="AP460"/>
  <c r="AL460"/>
  <c r="AQ460"/>
  <c r="AI460"/>
  <c r="AO460"/>
  <c r="AR460"/>
  <c r="AJ460"/>
  <c r="AS460"/>
  <c r="AN460"/>
  <c r="AM460"/>
  <c r="AK460"/>
  <c r="C459"/>
  <c r="BJ517"/>
  <c r="BR460" l="1"/>
  <c r="AY460"/>
  <c r="CD460"/>
  <c r="CL460"/>
  <c r="BZ460"/>
  <c r="BG460"/>
  <c r="AU460"/>
  <c r="AV460" s="1"/>
  <c r="AW460"/>
  <c r="CB460"/>
  <c r="BP460"/>
  <c r="CH460"/>
  <c r="BV460"/>
  <c r="BC460"/>
  <c r="CA460"/>
  <c r="BH460"/>
  <c r="CM460"/>
  <c r="BT460"/>
  <c r="CF460"/>
  <c r="BA460"/>
  <c r="BY460"/>
  <c r="BF460"/>
  <c r="CK460"/>
  <c r="BU460"/>
  <c r="CG460"/>
  <c r="BB460"/>
  <c r="BQ460"/>
  <c r="CC460"/>
  <c r="AX460"/>
  <c r="BD460"/>
  <c r="BW460"/>
  <c r="CI460"/>
  <c r="AZ460"/>
  <c r="BS460"/>
  <c r="CE460"/>
  <c r="CJ460"/>
  <c r="BE460"/>
  <c r="BX460"/>
  <c r="E459" l="1"/>
  <c r="B459"/>
  <c r="BI460"/>
  <c r="BK460" s="1"/>
  <c r="D460" l="1"/>
  <c r="BL460" l="1"/>
  <c r="BO460" s="1"/>
  <c r="AG461" s="1"/>
  <c r="BJ518"/>
  <c r="BN460" l="1"/>
  <c r="BM460"/>
  <c r="AR461" l="1"/>
  <c r="BY461" s="1"/>
  <c r="AN461"/>
  <c r="BU461" s="1"/>
  <c r="AJ461"/>
  <c r="AM461"/>
  <c r="AS461"/>
  <c r="AK461"/>
  <c r="BR461" s="1"/>
  <c r="AT461"/>
  <c r="AP461"/>
  <c r="AL461"/>
  <c r="AQ461"/>
  <c r="BE461" s="1"/>
  <c r="AI461"/>
  <c r="AO461"/>
  <c r="BV461" s="1"/>
  <c r="BQ461"/>
  <c r="BD461"/>
  <c r="BH461"/>
  <c r="C460"/>
  <c r="AZ461" l="1"/>
  <c r="BG461"/>
  <c r="CB461"/>
  <c r="BA461"/>
  <c r="CD461"/>
  <c r="CC461"/>
  <c r="CH461"/>
  <c r="AW461"/>
  <c r="BT461"/>
  <c r="CE461"/>
  <c r="CG461"/>
  <c r="BS461"/>
  <c r="CF461"/>
  <c r="AY461"/>
  <c r="CI461"/>
  <c r="CK461"/>
  <c r="BC461"/>
  <c r="BB461"/>
  <c r="CL461"/>
  <c r="CA461"/>
  <c r="BP461"/>
  <c r="BX461"/>
  <c r="CM461"/>
  <c r="BW461"/>
  <c r="AU461"/>
  <c r="AV461" s="1"/>
  <c r="CJ461"/>
  <c r="BF461"/>
  <c r="BZ461"/>
  <c r="AX461"/>
  <c r="BI461" l="1"/>
  <c r="B460"/>
  <c r="E460"/>
  <c r="BJ461"/>
  <c r="AH462" s="1"/>
  <c r="BK461" l="1"/>
  <c r="D461" s="1"/>
  <c r="AH463"/>
  <c r="BL461" l="1"/>
  <c r="BO461" s="1"/>
  <c r="AG462" s="1"/>
  <c r="BN461"/>
  <c r="BM461"/>
  <c r="AH464"/>
  <c r="AT462" l="1"/>
  <c r="AP462"/>
  <c r="AL462"/>
  <c r="AQ462"/>
  <c r="AI462"/>
  <c r="AO462"/>
  <c r="AR462"/>
  <c r="AJ462"/>
  <c r="AS462"/>
  <c r="AN462"/>
  <c r="AM462"/>
  <c r="AK462"/>
  <c r="BZ462"/>
  <c r="BU462"/>
  <c r="CK462"/>
  <c r="C461"/>
  <c r="CF462" l="1"/>
  <c r="BC462"/>
  <c r="CJ462"/>
  <c r="CB462"/>
  <c r="AZ462"/>
  <c r="BH462"/>
  <c r="CD462"/>
  <c r="BB462"/>
  <c r="CC462"/>
  <c r="CI462"/>
  <c r="BW462"/>
  <c r="BX462"/>
  <c r="BD462"/>
  <c r="AW462"/>
  <c r="CG462"/>
  <c r="AY462"/>
  <c r="BR462"/>
  <c r="BP462"/>
  <c r="BE462"/>
  <c r="CL462"/>
  <c r="CA462"/>
  <c r="BA462"/>
  <c r="BS462"/>
  <c r="BV462"/>
  <c r="CE462"/>
  <c r="CH462"/>
  <c r="BT462"/>
  <c r="BY462"/>
  <c r="BF462"/>
  <c r="CM462"/>
  <c r="BG462"/>
  <c r="BQ462"/>
  <c r="AX462"/>
  <c r="AU462"/>
  <c r="AV462" s="1"/>
  <c r="BJ520"/>
  <c r="BI462" l="1"/>
  <c r="E461"/>
  <c r="B461"/>
  <c r="BK462" l="1"/>
  <c r="D462" s="1"/>
  <c r="BL462" l="1"/>
  <c r="BO462" s="1"/>
  <c r="AG463" s="1"/>
  <c r="BM462" l="1"/>
  <c r="BN462"/>
  <c r="AR463" l="1"/>
  <c r="CK463" s="1"/>
  <c r="AN463"/>
  <c r="AJ463"/>
  <c r="AX463" s="1"/>
  <c r="AM463"/>
  <c r="AS463"/>
  <c r="AK463"/>
  <c r="AT463"/>
  <c r="CA463" s="1"/>
  <c r="AP463"/>
  <c r="AL463"/>
  <c r="CE463" s="1"/>
  <c r="AQ463"/>
  <c r="AI463"/>
  <c r="AO463"/>
  <c r="BR463"/>
  <c r="C462"/>
  <c r="CB463"/>
  <c r="BX463"/>
  <c r="CF463"/>
  <c r="BS463"/>
  <c r="BV463"/>
  <c r="BY463"/>
  <c r="BW463"/>
  <c r="CL463"/>
  <c r="CG463"/>
  <c r="CC463"/>
  <c r="CH463"/>
  <c r="AZ463"/>
  <c r="CI463"/>
  <c r="BG463"/>
  <c r="BQ463"/>
  <c r="BP463"/>
  <c r="BZ463"/>
  <c r="BE463"/>
  <c r="BF463"/>
  <c r="AY463"/>
  <c r="BA463" l="1"/>
  <c r="CJ463"/>
  <c r="CD463"/>
  <c r="AU463"/>
  <c r="AV463" s="1"/>
  <c r="BT463"/>
  <c r="BD463"/>
  <c r="BB463"/>
  <c r="CM463"/>
  <c r="BU463"/>
  <c r="BC463"/>
  <c r="BH463"/>
  <c r="AW463"/>
  <c r="BI463" s="1"/>
  <c r="B462"/>
  <c r="E462" l="1"/>
  <c r="BK463"/>
  <c r="D463" s="1"/>
  <c r="BL463" l="1"/>
  <c r="BO463" s="1"/>
  <c r="AG464" s="1"/>
  <c r="BJ522"/>
  <c r="BM463" l="1"/>
  <c r="BN463"/>
  <c r="AS464" l="1"/>
  <c r="BZ464" s="1"/>
  <c r="AO464"/>
  <c r="AK464"/>
  <c r="BR464" s="1"/>
  <c r="AT464"/>
  <c r="AP464"/>
  <c r="AL464"/>
  <c r="AQ464"/>
  <c r="BX464" s="1"/>
  <c r="AI464"/>
  <c r="AN464"/>
  <c r="BB464" s="1"/>
  <c r="AM464"/>
  <c r="AR464"/>
  <c r="CK464" s="1"/>
  <c r="AJ464"/>
  <c r="BS464"/>
  <c r="C463"/>
  <c r="CG464"/>
  <c r="BP464"/>
  <c r="BQ464"/>
  <c r="CF464"/>
  <c r="BC464"/>
  <c r="BW464"/>
  <c r="BF464"/>
  <c r="CM464"/>
  <c r="CA464"/>
  <c r="BT464"/>
  <c r="BU464"/>
  <c r="CE464"/>
  <c r="CJ464"/>
  <c r="BH464"/>
  <c r="BE464"/>
  <c r="CB464"/>
  <c r="AZ464"/>
  <c r="BI464" s="1"/>
  <c r="BK464" s="1"/>
  <c r="AY464" l="1"/>
  <c r="BY464"/>
  <c r="BV464"/>
  <c r="CI464"/>
  <c r="AW464"/>
  <c r="AU464"/>
  <c r="AV464" s="1"/>
  <c r="BA464"/>
  <c r="CD464"/>
  <c r="CH464"/>
  <c r="AX464"/>
  <c r="BD464"/>
  <c r="BG464"/>
  <c r="CC464"/>
  <c r="CL464"/>
  <c r="B463"/>
  <c r="BJ464"/>
  <c r="AH465" s="1"/>
  <c r="E463" l="1"/>
  <c r="AH466"/>
  <c r="BL464"/>
  <c r="D464"/>
  <c r="BJ523"/>
  <c r="BO464" l="1"/>
  <c r="AG465" s="1"/>
  <c r="BM464"/>
  <c r="BN464"/>
  <c r="AQ465" l="1"/>
  <c r="AM465"/>
  <c r="AI465"/>
  <c r="AR465"/>
  <c r="AN465"/>
  <c r="AJ465"/>
  <c r="AS465"/>
  <c r="AO465"/>
  <c r="AK465"/>
  <c r="AT465"/>
  <c r="AP465"/>
  <c r="AL465"/>
  <c r="C464"/>
  <c r="BH465" l="1"/>
  <c r="CA465"/>
  <c r="CM465"/>
  <c r="BY465"/>
  <c r="BF465"/>
  <c r="CK465"/>
  <c r="AX465"/>
  <c r="BQ465"/>
  <c r="CC465"/>
  <c r="CF465"/>
  <c r="BT465"/>
  <c r="BA465"/>
  <c r="BW465"/>
  <c r="CI465"/>
  <c r="BD465"/>
  <c r="BR465"/>
  <c r="CD465"/>
  <c r="AY465"/>
  <c r="CG465"/>
  <c r="BU465"/>
  <c r="BB465"/>
  <c r="CE465"/>
  <c r="BS465"/>
  <c r="AZ465"/>
  <c r="CB465"/>
  <c r="AW465"/>
  <c r="BP465"/>
  <c r="AU465"/>
  <c r="AV465" s="1"/>
  <c r="BG465"/>
  <c r="BZ465"/>
  <c r="CL465"/>
  <c r="CJ465"/>
  <c r="BE465"/>
  <c r="BX465"/>
  <c r="BV465"/>
  <c r="BC465"/>
  <c r="CH465"/>
  <c r="B464" l="1"/>
  <c r="E464"/>
  <c r="BI465"/>
  <c r="BK465" s="1"/>
  <c r="BL465" l="1"/>
  <c r="D465" l="1"/>
  <c r="BO465"/>
  <c r="AG466" s="1"/>
  <c r="BN465"/>
  <c r="BM465"/>
  <c r="AS466" l="1"/>
  <c r="AO466"/>
  <c r="AK466"/>
  <c r="AT466"/>
  <c r="AP466"/>
  <c r="AL466"/>
  <c r="AQ466"/>
  <c r="AI466"/>
  <c r="AN466"/>
  <c r="AM466"/>
  <c r="AR466"/>
  <c r="AJ466"/>
  <c r="C465"/>
  <c r="CL466" l="1"/>
  <c r="BG466"/>
  <c r="BZ466"/>
  <c r="CE466"/>
  <c r="BS466"/>
  <c r="AZ466"/>
  <c r="CJ466"/>
  <c r="BX466"/>
  <c r="BE466"/>
  <c r="BT466"/>
  <c r="BA466"/>
  <c r="CF466"/>
  <c r="AY466"/>
  <c r="CD466"/>
  <c r="BR466"/>
  <c r="BD466"/>
  <c r="CI466"/>
  <c r="BW466"/>
  <c r="BV466"/>
  <c r="BC466"/>
  <c r="CH466"/>
  <c r="BY466"/>
  <c r="CK466"/>
  <c r="BF466"/>
  <c r="BH466"/>
  <c r="CM466"/>
  <c r="CA466"/>
  <c r="AX466"/>
  <c r="BQ466"/>
  <c r="CC466"/>
  <c r="CB466"/>
  <c r="BP466"/>
  <c r="AW466"/>
  <c r="AU466"/>
  <c r="AV466" s="1"/>
  <c r="BU466"/>
  <c r="BB466"/>
  <c r="CG466"/>
  <c r="B465" l="1"/>
  <c r="BI466"/>
  <c r="BK466" s="1"/>
  <c r="E465"/>
  <c r="D466" l="1"/>
  <c r="BJ466"/>
  <c r="AH467" s="1"/>
  <c r="BL466" l="1"/>
  <c r="BO466" s="1"/>
  <c r="AG467" s="1"/>
  <c r="AH468"/>
  <c r="BN466" l="1"/>
  <c r="BM466"/>
  <c r="AH469"/>
  <c r="AQ467" l="1"/>
  <c r="AM467"/>
  <c r="AI467"/>
  <c r="AR467"/>
  <c r="AN467"/>
  <c r="BU467" s="1"/>
  <c r="AJ467"/>
  <c r="AS467"/>
  <c r="AO467"/>
  <c r="AK467"/>
  <c r="BR467" s="1"/>
  <c r="AT467"/>
  <c r="AP467"/>
  <c r="AL467"/>
  <c r="BY467"/>
  <c r="BQ467"/>
  <c r="BV467"/>
  <c r="C466"/>
  <c r="CJ467" l="1"/>
  <c r="CF467"/>
  <c r="AZ467"/>
  <c r="AW467"/>
  <c r="CI467"/>
  <c r="BG467"/>
  <c r="BH467"/>
  <c r="BP467"/>
  <c r="BD467"/>
  <c r="BF467"/>
  <c r="CA467"/>
  <c r="CD467"/>
  <c r="BB467"/>
  <c r="BA467"/>
  <c r="CB467"/>
  <c r="BC467"/>
  <c r="BZ467"/>
  <c r="CG467"/>
  <c r="BT467"/>
  <c r="CL467"/>
  <c r="BX467"/>
  <c r="CK467"/>
  <c r="AU467"/>
  <c r="AV467" s="1"/>
  <c r="CM467"/>
  <c r="BE467"/>
  <c r="AY467"/>
  <c r="CC467"/>
  <c r="CE467"/>
  <c r="BS467"/>
  <c r="BW467"/>
  <c r="AX467"/>
  <c r="CH467"/>
  <c r="BI467" l="1"/>
  <c r="E466"/>
  <c r="B466"/>
  <c r="BK467" l="1"/>
  <c r="BL467" s="1"/>
  <c r="BJ527"/>
  <c r="BM467" l="1"/>
  <c r="BO467"/>
  <c r="AG468" s="1"/>
  <c r="BN467"/>
  <c r="D467"/>
  <c r="AS468" l="1"/>
  <c r="CL468" s="1"/>
  <c r="AO468"/>
  <c r="CH468" s="1"/>
  <c r="AK468"/>
  <c r="BR468" s="1"/>
  <c r="AT468"/>
  <c r="BH468" s="1"/>
  <c r="AP468"/>
  <c r="AL468"/>
  <c r="AQ468"/>
  <c r="AI468"/>
  <c r="AW468" s="1"/>
  <c r="AN468"/>
  <c r="AM468"/>
  <c r="AR468"/>
  <c r="CK468" s="1"/>
  <c r="AJ468"/>
  <c r="BQ468" s="1"/>
  <c r="BW468"/>
  <c r="CJ468"/>
  <c r="C467"/>
  <c r="CE468"/>
  <c r="CG468"/>
  <c r="BT468"/>
  <c r="BB468"/>
  <c r="AX468" l="1"/>
  <c r="BE468"/>
  <c r="BS468"/>
  <c r="BP468"/>
  <c r="BD468"/>
  <c r="AY468"/>
  <c r="CC468"/>
  <c r="BX468"/>
  <c r="CI468"/>
  <c r="BA468"/>
  <c r="BZ468"/>
  <c r="CA468"/>
  <c r="CM468"/>
  <c r="CF468"/>
  <c r="BG468"/>
  <c r="AU468"/>
  <c r="AV468" s="1"/>
  <c r="BV468"/>
  <c r="BU468"/>
  <c r="AZ468"/>
  <c r="CD468"/>
  <c r="CB468"/>
  <c r="BC468"/>
  <c r="BY468"/>
  <c r="BF468"/>
  <c r="BI468"/>
  <c r="BK468" s="1"/>
  <c r="B467" l="1"/>
  <c r="E467"/>
  <c r="D468"/>
  <c r="BL468" l="1"/>
  <c r="BO468" s="1"/>
  <c r="AG469" s="1"/>
  <c r="BM468" l="1"/>
  <c r="BN468"/>
  <c r="AQ469" l="1"/>
  <c r="AM469"/>
  <c r="BT469" s="1"/>
  <c r="AI469"/>
  <c r="AR469"/>
  <c r="AN469"/>
  <c r="AJ469"/>
  <c r="AS469"/>
  <c r="AO469"/>
  <c r="BV469" s="1"/>
  <c r="AK469"/>
  <c r="AT469"/>
  <c r="CA469" s="1"/>
  <c r="AP469"/>
  <c r="AL469"/>
  <c r="BQ469"/>
  <c r="BZ469"/>
  <c r="C468"/>
  <c r="AY469" l="1"/>
  <c r="CI469"/>
  <c r="BB469"/>
  <c r="AW469"/>
  <c r="BE469"/>
  <c r="CK469"/>
  <c r="BH469"/>
  <c r="BW469"/>
  <c r="CB469"/>
  <c r="CJ469"/>
  <c r="BG469"/>
  <c r="CE469"/>
  <c r="CH469"/>
  <c r="BX469"/>
  <c r="CF469"/>
  <c r="CL469"/>
  <c r="BC469"/>
  <c r="BR469"/>
  <c r="BY469"/>
  <c r="CM469"/>
  <c r="CC469"/>
  <c r="BD469"/>
  <c r="BA469"/>
  <c r="AZ469"/>
  <c r="BF469"/>
  <c r="BU469"/>
  <c r="AU469"/>
  <c r="AV469" s="1"/>
  <c r="BP469"/>
  <c r="AX469"/>
  <c r="CG469"/>
  <c r="CD469"/>
  <c r="BS469"/>
  <c r="BJ469"/>
  <c r="AH470" s="1"/>
  <c r="BI469" l="1"/>
  <c r="B468"/>
  <c r="E468"/>
  <c r="AH471"/>
  <c r="BK469" l="1"/>
  <c r="BL469" s="1"/>
  <c r="BO469" l="1"/>
  <c r="AG470" s="1"/>
  <c r="BM469"/>
  <c r="BN469"/>
  <c r="D469"/>
  <c r="AS470" l="1"/>
  <c r="AO470"/>
  <c r="AK470"/>
  <c r="AT470"/>
  <c r="AP470"/>
  <c r="AL470"/>
  <c r="CE470" s="1"/>
  <c r="AQ470"/>
  <c r="AI470"/>
  <c r="AN470"/>
  <c r="AM470"/>
  <c r="CF470" s="1"/>
  <c r="AR470"/>
  <c r="AJ470"/>
  <c r="CC470" s="1"/>
  <c r="CJ470"/>
  <c r="CA470"/>
  <c r="BC470"/>
  <c r="BY470"/>
  <c r="C469"/>
  <c r="BW470"/>
  <c r="BR470"/>
  <c r="BG470"/>
  <c r="CG470"/>
  <c r="BE470"/>
  <c r="BH470"/>
  <c r="AX470" l="1"/>
  <c r="BF470"/>
  <c r="CD470"/>
  <c r="CK470"/>
  <c r="BQ470"/>
  <c r="BU470"/>
  <c r="CH470"/>
  <c r="BA470"/>
  <c r="BS470"/>
  <c r="BB470"/>
  <c r="AY470"/>
  <c r="CM470"/>
  <c r="AU470"/>
  <c r="AV470" s="1"/>
  <c r="AW470"/>
  <c r="BX470"/>
  <c r="BV470"/>
  <c r="BT470"/>
  <c r="AZ470"/>
  <c r="CL470"/>
  <c r="CI470"/>
  <c r="BZ470"/>
  <c r="CB470"/>
  <c r="BD470"/>
  <c r="BP470"/>
  <c r="BI470"/>
  <c r="BK470" s="1"/>
  <c r="B469" l="1"/>
  <c r="E469"/>
  <c r="D470"/>
  <c r="BL470" l="1"/>
  <c r="BO470" s="1"/>
  <c r="AG471" s="1"/>
  <c r="BN470" l="1"/>
  <c r="BM470"/>
  <c r="AQ471" l="1"/>
  <c r="AM471"/>
  <c r="AI471"/>
  <c r="AR471"/>
  <c r="AN471"/>
  <c r="AJ471"/>
  <c r="BQ471" s="1"/>
  <c r="AS471"/>
  <c r="AO471"/>
  <c r="AK471"/>
  <c r="AT471"/>
  <c r="AP471"/>
  <c r="AL471"/>
  <c r="BP471"/>
  <c r="BU471"/>
  <c r="BR471"/>
  <c r="BW471"/>
  <c r="C470"/>
  <c r="CH471" l="1"/>
  <c r="CM471"/>
  <c r="CF471"/>
  <c r="BH471"/>
  <c r="AZ471"/>
  <c r="BE471"/>
  <c r="BG471"/>
  <c r="BF471"/>
  <c r="BA471"/>
  <c r="AU471"/>
  <c r="AV471" s="1"/>
  <c r="BX471"/>
  <c r="CG471"/>
  <c r="CD471"/>
  <c r="CL471"/>
  <c r="BD471"/>
  <c r="CJ471"/>
  <c r="BZ471"/>
  <c r="CA471"/>
  <c r="BV471"/>
  <c r="CE471"/>
  <c r="BT471"/>
  <c r="BC471"/>
  <c r="BS471"/>
  <c r="AX471"/>
  <c r="BY471"/>
  <c r="AY471"/>
  <c r="CB471"/>
  <c r="BB471"/>
  <c r="CC471"/>
  <c r="CK471"/>
  <c r="CI471"/>
  <c r="AW471"/>
  <c r="BI471" l="1"/>
  <c r="B470"/>
  <c r="E470"/>
  <c r="BJ471"/>
  <c r="AH472" s="1"/>
  <c r="BK471" l="1"/>
  <c r="BL471" s="1"/>
  <c r="AH473"/>
  <c r="BM471" l="1"/>
  <c r="BO471"/>
  <c r="AG472" s="1"/>
  <c r="BN471"/>
  <c r="D471"/>
  <c r="AH474"/>
  <c r="AS472" l="1"/>
  <c r="AO472"/>
  <c r="AK472"/>
  <c r="AT472"/>
  <c r="AP472"/>
  <c r="AL472"/>
  <c r="BS472" s="1"/>
  <c r="AQ472"/>
  <c r="AI472"/>
  <c r="AN472"/>
  <c r="AM472"/>
  <c r="AR472"/>
  <c r="AJ472"/>
  <c r="AX472" s="1"/>
  <c r="C471"/>
  <c r="CM472"/>
  <c r="CD472"/>
  <c r="BC472"/>
  <c r="BZ472"/>
  <c r="BY472"/>
  <c r="BB472"/>
  <c r="BP472"/>
  <c r="CF472"/>
  <c r="BA472"/>
  <c r="BT472"/>
  <c r="CK472"/>
  <c r="CH472"/>
  <c r="BR472"/>
  <c r="CA472"/>
  <c r="BH472"/>
  <c r="BX472"/>
  <c r="CJ472"/>
  <c r="BE472"/>
  <c r="CI472"/>
  <c r="BW472"/>
  <c r="BD472"/>
  <c r="CC472" l="1"/>
  <c r="AW472"/>
  <c r="CB472"/>
  <c r="BF472"/>
  <c r="BQ472"/>
  <c r="AY472"/>
  <c r="CE472"/>
  <c r="BV472"/>
  <c r="BG472"/>
  <c r="AZ472"/>
  <c r="CL472"/>
  <c r="BU472"/>
  <c r="CG472"/>
  <c r="AU472"/>
  <c r="AV472" s="1"/>
  <c r="E471"/>
  <c r="BI472"/>
  <c r="BK472" s="1"/>
  <c r="B471" l="1"/>
  <c r="D472"/>
  <c r="BL472" l="1"/>
  <c r="BO472" s="1"/>
  <c r="AG473" s="1"/>
  <c r="BM472" l="1"/>
  <c r="BN472"/>
  <c r="AQ473" l="1"/>
  <c r="AM473"/>
  <c r="AI473"/>
  <c r="AR473"/>
  <c r="AN473"/>
  <c r="AJ473"/>
  <c r="AS473"/>
  <c r="BG473" s="1"/>
  <c r="AO473"/>
  <c r="AK473"/>
  <c r="AT473"/>
  <c r="CA473" s="1"/>
  <c r="AP473"/>
  <c r="AL473"/>
  <c r="BT473"/>
  <c r="BY473"/>
  <c r="BU473"/>
  <c r="BQ473"/>
  <c r="AZ473"/>
  <c r="C472"/>
  <c r="CD473" l="1"/>
  <c r="CJ473"/>
  <c r="BC473"/>
  <c r="CH473"/>
  <c r="BD473"/>
  <c r="CK473"/>
  <c r="CB473"/>
  <c r="CM473"/>
  <c r="BW473"/>
  <c r="CF473"/>
  <c r="BZ473"/>
  <c r="CI473"/>
  <c r="BA473"/>
  <c r="BV473"/>
  <c r="BE473"/>
  <c r="AX473"/>
  <c r="AU473"/>
  <c r="AV473" s="1"/>
  <c r="BH473"/>
  <c r="BS473"/>
  <c r="CC473"/>
  <c r="BP473"/>
  <c r="CE473"/>
  <c r="BF473"/>
  <c r="AW473"/>
  <c r="CL473"/>
  <c r="BB473"/>
  <c r="AY473"/>
  <c r="BR473"/>
  <c r="BX473"/>
  <c r="CG473"/>
  <c r="BI473" l="1"/>
  <c r="E472"/>
  <c r="B472"/>
  <c r="BK473" l="1"/>
  <c r="BL473" s="1"/>
  <c r="BN473" l="1"/>
  <c r="BO473"/>
  <c r="AG474" s="1"/>
  <c r="BM473"/>
  <c r="D473"/>
  <c r="AS474" l="1"/>
  <c r="AO474"/>
  <c r="AK474"/>
  <c r="CD474" s="1"/>
  <c r="AT474"/>
  <c r="AP474"/>
  <c r="BW474" s="1"/>
  <c r="AL474"/>
  <c r="AQ474"/>
  <c r="AI474"/>
  <c r="AN474"/>
  <c r="AM474"/>
  <c r="AR474"/>
  <c r="BY474" s="1"/>
  <c r="AJ474"/>
  <c r="BX474"/>
  <c r="BA474"/>
  <c r="C473"/>
  <c r="CE474"/>
  <c r="BV474"/>
  <c r="CG474"/>
  <c r="AW474"/>
  <c r="AY474"/>
  <c r="BS474"/>
  <c r="BE474"/>
  <c r="CH474" l="1"/>
  <c r="BF474"/>
  <c r="BC474"/>
  <c r="BR474"/>
  <c r="AZ474"/>
  <c r="BH474"/>
  <c r="CJ474"/>
  <c r="CK474"/>
  <c r="CL474"/>
  <c r="AX474"/>
  <c r="CF474"/>
  <c r="AU474"/>
  <c r="AV474" s="1"/>
  <c r="BQ474"/>
  <c r="BP474"/>
  <c r="BZ474"/>
  <c r="CA474"/>
  <c r="CC474"/>
  <c r="BT474"/>
  <c r="CB474"/>
  <c r="BG474"/>
  <c r="BI474" s="1"/>
  <c r="BK474" s="1"/>
  <c r="CM474"/>
  <c r="CI474"/>
  <c r="BB474"/>
  <c r="BU474"/>
  <c r="BD474"/>
  <c r="E473" l="1"/>
  <c r="B473"/>
  <c r="BJ474"/>
  <c r="AH475" s="1"/>
  <c r="AH476" l="1"/>
  <c r="D474"/>
  <c r="BL474"/>
  <c r="BO474" l="1"/>
  <c r="AG475" s="1"/>
  <c r="BM474"/>
  <c r="BN474"/>
  <c r="AQ475" l="1"/>
  <c r="AM475"/>
  <c r="AI475"/>
  <c r="AR475"/>
  <c r="AN475"/>
  <c r="AJ475"/>
  <c r="AS475"/>
  <c r="AO475"/>
  <c r="AK475"/>
  <c r="AT475"/>
  <c r="AP475"/>
  <c r="AL475"/>
  <c r="C474"/>
  <c r="BS475" l="1"/>
  <c r="CE475"/>
  <c r="AZ475"/>
  <c r="CH475"/>
  <c r="BV475"/>
  <c r="BC475"/>
  <c r="BU475"/>
  <c r="CG475"/>
  <c r="BB475"/>
  <c r="CF475"/>
  <c r="BA475"/>
  <c r="BT475"/>
  <c r="BG475"/>
  <c r="CL475"/>
  <c r="BZ475"/>
  <c r="BE475"/>
  <c r="CJ475"/>
  <c r="BX475"/>
  <c r="AW475"/>
  <c r="BP475"/>
  <c r="CB475"/>
  <c r="AU475"/>
  <c r="AV475" s="1"/>
  <c r="BH475"/>
  <c r="CA475"/>
  <c r="CM475"/>
  <c r="BW475"/>
  <c r="BD475"/>
  <c r="CI475"/>
  <c r="BY475"/>
  <c r="CK475"/>
  <c r="BF475"/>
  <c r="BQ475"/>
  <c r="AX475"/>
  <c r="CC475"/>
  <c r="CD475"/>
  <c r="AY475"/>
  <c r="BR475"/>
  <c r="E474" l="1"/>
  <c r="BI475"/>
  <c r="BK475" s="1"/>
  <c r="B474"/>
  <c r="D475" l="1"/>
  <c r="BL475" l="1"/>
  <c r="BO475" s="1"/>
  <c r="AG476" s="1"/>
  <c r="BM475" l="1"/>
  <c r="BN475"/>
  <c r="AS476" l="1"/>
  <c r="AO476"/>
  <c r="AK476"/>
  <c r="AT476"/>
  <c r="AP476"/>
  <c r="BW476" s="1"/>
  <c r="AL476"/>
  <c r="AQ476"/>
  <c r="AI476"/>
  <c r="AN476"/>
  <c r="AM476"/>
  <c r="AR476"/>
  <c r="AJ476"/>
  <c r="BX476"/>
  <c r="C475"/>
  <c r="BH476" l="1"/>
  <c r="CF476"/>
  <c r="AY476"/>
  <c r="CG476"/>
  <c r="CB476"/>
  <c r="AZ476"/>
  <c r="CH476"/>
  <c r="CC476"/>
  <c r="CK476"/>
  <c r="BQ476"/>
  <c r="CL476"/>
  <c r="BF476"/>
  <c r="CM476"/>
  <c r="BT476"/>
  <c r="BZ476"/>
  <c r="BC476"/>
  <c r="BU476"/>
  <c r="BE476"/>
  <c r="BV476"/>
  <c r="BB476"/>
  <c r="BD476"/>
  <c r="AU476"/>
  <c r="AV476" s="1"/>
  <c r="CJ476"/>
  <c r="BA476"/>
  <c r="BG476"/>
  <c r="CI476"/>
  <c r="BY476"/>
  <c r="CA476"/>
  <c r="BP476"/>
  <c r="BS476"/>
  <c r="BR476"/>
  <c r="AX476"/>
  <c r="CD476"/>
  <c r="AW476"/>
  <c r="CE476"/>
  <c r="BI476" l="1"/>
  <c r="B475"/>
  <c r="E475"/>
  <c r="BJ476"/>
  <c r="AH477" s="1"/>
  <c r="BK476" l="1"/>
  <c r="D476" s="1"/>
  <c r="AH478"/>
  <c r="BL476" l="1"/>
  <c r="BM476" s="1"/>
  <c r="AH479"/>
  <c r="BO476" l="1"/>
  <c r="AG477" s="1"/>
  <c r="BN476"/>
  <c r="AM477" s="1"/>
  <c r="AP477" l="1"/>
  <c r="AK477"/>
  <c r="AS477"/>
  <c r="BG477" s="1"/>
  <c r="AN477"/>
  <c r="BU477" s="1"/>
  <c r="AI477"/>
  <c r="CB477" s="1"/>
  <c r="AQ477"/>
  <c r="CJ477" s="1"/>
  <c r="AL477"/>
  <c r="AT477"/>
  <c r="CM477" s="1"/>
  <c r="AO477"/>
  <c r="BV477" s="1"/>
  <c r="AJ477"/>
  <c r="AR477"/>
  <c r="BY477" s="1"/>
  <c r="BH477"/>
  <c r="BW477"/>
  <c r="C476"/>
  <c r="BZ477"/>
  <c r="AX477"/>
  <c r="CF477"/>
  <c r="BR477"/>
  <c r="BS477"/>
  <c r="AY477"/>
  <c r="CE477"/>
  <c r="BT477"/>
  <c r="BX477"/>
  <c r="CA477"/>
  <c r="BA477"/>
  <c r="CL477" l="1"/>
  <c r="CK477"/>
  <c r="BF477"/>
  <c r="BE477"/>
  <c r="CD477"/>
  <c r="CG477"/>
  <c r="BB477"/>
  <c r="AZ477"/>
  <c r="BP477"/>
  <c r="CC477"/>
  <c r="BQ477"/>
  <c r="B476" s="1"/>
  <c r="AU477"/>
  <c r="AV477" s="1"/>
  <c r="CI477"/>
  <c r="BD477"/>
  <c r="BC477"/>
  <c r="AW477"/>
  <c r="CH477"/>
  <c r="E476" l="1"/>
  <c r="BI477"/>
  <c r="BK477" s="1"/>
  <c r="D477" s="1"/>
  <c r="BL477" l="1"/>
  <c r="BO477" s="1"/>
  <c r="AG478" s="1"/>
  <c r="BM477" l="1"/>
  <c r="BN477"/>
  <c r="AS478" l="1"/>
  <c r="BG478" s="1"/>
  <c r="AO478"/>
  <c r="AK478"/>
  <c r="CD478" s="1"/>
  <c r="AT478"/>
  <c r="AP478"/>
  <c r="BW478" s="1"/>
  <c r="AL478"/>
  <c r="AQ478"/>
  <c r="AI478"/>
  <c r="AN478"/>
  <c r="BU478" s="1"/>
  <c r="AM478"/>
  <c r="AR478"/>
  <c r="AJ478"/>
  <c r="CH478"/>
  <c r="CM478"/>
  <c r="CE478"/>
  <c r="C477"/>
  <c r="CJ478"/>
  <c r="CC478"/>
  <c r="CK478"/>
  <c r="BT478"/>
  <c r="CB478"/>
  <c r="BC478"/>
  <c r="BV478"/>
  <c r="BS478"/>
  <c r="CA478"/>
  <c r="BR478" l="1"/>
  <c r="AY478"/>
  <c r="BD478"/>
  <c r="BQ478"/>
  <c r="BZ478"/>
  <c r="AX478"/>
  <c r="BP478"/>
  <c r="BY478"/>
  <c r="CF478"/>
  <c r="BA478"/>
  <c r="CL478"/>
  <c r="CI478"/>
  <c r="BH478"/>
  <c r="BB478"/>
  <c r="BF478"/>
  <c r="AZ478"/>
  <c r="AW478"/>
  <c r="BE478"/>
  <c r="AU478"/>
  <c r="AV478" s="1"/>
  <c r="CG478"/>
  <c r="BX478"/>
  <c r="BI478"/>
  <c r="B477" l="1"/>
  <c r="E477"/>
  <c r="BK478"/>
  <c r="D478" s="1"/>
  <c r="BL478" l="1"/>
  <c r="BO478" s="1"/>
  <c r="AG479" s="1"/>
  <c r="BM478" l="1"/>
  <c r="BN478"/>
  <c r="AQ479" l="1"/>
  <c r="AM479"/>
  <c r="AI479"/>
  <c r="AR479"/>
  <c r="AN479"/>
  <c r="BB479" s="1"/>
  <c r="AJ479"/>
  <c r="AS479"/>
  <c r="AO479"/>
  <c r="AK479"/>
  <c r="BR479" s="1"/>
  <c r="AT479"/>
  <c r="CM479" s="1"/>
  <c r="AP479"/>
  <c r="CI479" s="1"/>
  <c r="AL479"/>
  <c r="CE479" s="1"/>
  <c r="BT479"/>
  <c r="BY479"/>
  <c r="C478"/>
  <c r="BG479"/>
  <c r="AX479"/>
  <c r="AW479"/>
  <c r="BV479"/>
  <c r="BX479"/>
  <c r="BF479"/>
  <c r="CC479"/>
  <c r="BA479"/>
  <c r="AY479"/>
  <c r="BI479" s="1"/>
  <c r="BK479" s="1"/>
  <c r="CH479" l="1"/>
  <c r="BQ479"/>
  <c r="CD479"/>
  <c r="BC479"/>
  <c r="CJ479"/>
  <c r="BE479"/>
  <c r="CA479"/>
  <c r="CF479"/>
  <c r="BH479"/>
  <c r="BP479"/>
  <c r="BU479"/>
  <c r="AZ479"/>
  <c r="BS479"/>
  <c r="CB479"/>
  <c r="CK479"/>
  <c r="BD479"/>
  <c r="BW479"/>
  <c r="CG479"/>
  <c r="AU479"/>
  <c r="AV479" s="1"/>
  <c r="BZ479"/>
  <c r="CL479"/>
  <c r="BJ479"/>
  <c r="AH480" s="1"/>
  <c r="B478" l="1"/>
  <c r="E478"/>
  <c r="AH481"/>
  <c r="BL479"/>
  <c r="D479"/>
  <c r="BO479" l="1"/>
  <c r="AG480" s="1"/>
  <c r="BM479"/>
  <c r="BN479"/>
  <c r="AS480" l="1"/>
  <c r="AO480"/>
  <c r="AK480"/>
  <c r="AT480"/>
  <c r="AP480"/>
  <c r="AL480"/>
  <c r="AQ480"/>
  <c r="AI480"/>
  <c r="AN480"/>
  <c r="AM480"/>
  <c r="AR480"/>
  <c r="AJ480"/>
  <c r="C479"/>
  <c r="BA480" l="1"/>
  <c r="BT480"/>
  <c r="CF480"/>
  <c r="BE480"/>
  <c r="BX480"/>
  <c r="CJ480"/>
  <c r="BZ480"/>
  <c r="CL480"/>
  <c r="BG480"/>
  <c r="BH480"/>
  <c r="CM480"/>
  <c r="CA480"/>
  <c r="AW480"/>
  <c r="BP480"/>
  <c r="CB480"/>
  <c r="AU480"/>
  <c r="AV480" s="1"/>
  <c r="CE480"/>
  <c r="BS480"/>
  <c r="AZ480"/>
  <c r="BR480"/>
  <c r="CD480"/>
  <c r="AY480"/>
  <c r="CH480"/>
  <c r="BC480"/>
  <c r="BV480"/>
  <c r="CI480"/>
  <c r="BD480"/>
  <c r="BW480"/>
  <c r="BU480"/>
  <c r="CG480"/>
  <c r="BB480"/>
  <c r="CK480"/>
  <c r="BY480"/>
  <c r="BF480"/>
  <c r="BQ480"/>
  <c r="CC480"/>
  <c r="AX480"/>
  <c r="E479" l="1"/>
  <c r="BI480"/>
  <c r="BK480" s="1"/>
  <c r="B479"/>
  <c r="BL480" l="1"/>
  <c r="D480" l="1"/>
  <c r="BO480"/>
  <c r="AG481" s="1"/>
  <c r="BM480"/>
  <c r="BN480"/>
  <c r="AQ481" l="1"/>
  <c r="AM481"/>
  <c r="AI481"/>
  <c r="AR481"/>
  <c r="AN481"/>
  <c r="AJ481"/>
  <c r="AS481"/>
  <c r="AO481"/>
  <c r="AK481"/>
  <c r="AT481"/>
  <c r="AP481"/>
  <c r="AL481"/>
  <c r="C480"/>
  <c r="BV481" l="1"/>
  <c r="CH481"/>
  <c r="BC481"/>
  <c r="BF481"/>
  <c r="CK481"/>
  <c r="BY481"/>
  <c r="BT481"/>
  <c r="CF481"/>
  <c r="BA481"/>
  <c r="CE481"/>
  <c r="AZ481"/>
  <c r="BS481"/>
  <c r="BX481"/>
  <c r="CJ481"/>
  <c r="BE481"/>
  <c r="BQ481"/>
  <c r="AX481"/>
  <c r="CC481"/>
  <c r="CD481"/>
  <c r="BR481"/>
  <c r="AY481"/>
  <c r="BB481"/>
  <c r="CG481"/>
  <c r="BU481"/>
  <c r="CL481"/>
  <c r="BG481"/>
  <c r="BZ481"/>
  <c r="BH481"/>
  <c r="CA481"/>
  <c r="CM481"/>
  <c r="AW481"/>
  <c r="BP481"/>
  <c r="CB481"/>
  <c r="AU481"/>
  <c r="AV481" s="1"/>
  <c r="BW481"/>
  <c r="BD481"/>
  <c r="CI481"/>
  <c r="B480" l="1"/>
  <c r="E480"/>
  <c r="BI481"/>
  <c r="BK481" s="1"/>
  <c r="D481" l="1"/>
  <c r="BJ481"/>
  <c r="AH482" s="1"/>
  <c r="BL481" l="1"/>
  <c r="BO481" s="1"/>
  <c r="AG482" s="1"/>
  <c r="AH483"/>
  <c r="BN481" l="1"/>
  <c r="BM481"/>
  <c r="AH484"/>
  <c r="AS482" l="1"/>
  <c r="AO482"/>
  <c r="AK482"/>
  <c r="AT482"/>
  <c r="AP482"/>
  <c r="BW482" s="1"/>
  <c r="AL482"/>
  <c r="AQ482"/>
  <c r="AI482"/>
  <c r="AN482"/>
  <c r="BU482" s="1"/>
  <c r="AM482"/>
  <c r="AR482"/>
  <c r="AJ482"/>
  <c r="BQ482" s="1"/>
  <c r="BP482"/>
  <c r="C481"/>
  <c r="BT482"/>
  <c r="CE482" l="1"/>
  <c r="BA482"/>
  <c r="AY482"/>
  <c r="CL482"/>
  <c r="CJ482"/>
  <c r="BC482"/>
  <c r="CK482"/>
  <c r="BF482"/>
  <c r="BX482"/>
  <c r="CM482"/>
  <c r="CG482"/>
  <c r="BD482"/>
  <c r="AW482"/>
  <c r="BY482"/>
  <c r="AZ482"/>
  <c r="AX482"/>
  <c r="CA482"/>
  <c r="CI482"/>
  <c r="CB482"/>
  <c r="BB482"/>
  <c r="CC482"/>
  <c r="BH482"/>
  <c r="CD482"/>
  <c r="BR482"/>
  <c r="BS482"/>
  <c r="BE482"/>
  <c r="BZ482"/>
  <c r="AU482"/>
  <c r="AV482" s="1"/>
  <c r="BV482"/>
  <c r="CF482"/>
  <c r="CH482"/>
  <c r="BG482"/>
  <c r="BI482" s="1"/>
  <c r="BK482" s="1"/>
  <c r="B481" l="1"/>
  <c r="E481"/>
  <c r="BL482"/>
  <c r="D482" l="1"/>
  <c r="BO482"/>
  <c r="AG483" s="1"/>
  <c r="BN482"/>
  <c r="BM482"/>
  <c r="AQ483" l="1"/>
  <c r="AM483"/>
  <c r="AI483"/>
  <c r="AR483"/>
  <c r="AN483"/>
  <c r="AJ483"/>
  <c r="AS483"/>
  <c r="AO483"/>
  <c r="AK483"/>
  <c r="AT483"/>
  <c r="AP483"/>
  <c r="AL483"/>
  <c r="C482"/>
  <c r="BE483" l="1"/>
  <c r="BX483"/>
  <c r="CJ483"/>
  <c r="CG483"/>
  <c r="BB483"/>
  <c r="BU483"/>
  <c r="BZ483"/>
  <c r="CL483"/>
  <c r="BG483"/>
  <c r="BS483"/>
  <c r="CE483"/>
  <c r="AZ483"/>
  <c r="CC483"/>
  <c r="AX483"/>
  <c r="BQ483"/>
  <c r="CF483"/>
  <c r="BT483"/>
  <c r="BA483"/>
  <c r="BF483"/>
  <c r="CK483"/>
  <c r="BY483"/>
  <c r="BR483"/>
  <c r="CD483"/>
  <c r="AY483"/>
  <c r="BW483"/>
  <c r="BD483"/>
  <c r="CI483"/>
  <c r="AU483"/>
  <c r="AV483" s="1"/>
  <c r="CB483"/>
  <c r="BP483"/>
  <c r="AW483"/>
  <c r="BH483"/>
  <c r="CA483"/>
  <c r="CM483"/>
  <c r="BC483"/>
  <c r="BV483"/>
  <c r="CH483"/>
  <c r="B482" l="1"/>
  <c r="BI483"/>
  <c r="BK483" s="1"/>
  <c r="E482"/>
  <c r="BL483" l="1"/>
  <c r="D483" l="1"/>
  <c r="BO483"/>
  <c r="AG484" s="1"/>
  <c r="BM483"/>
  <c r="BN483"/>
  <c r="AS484" l="1"/>
  <c r="AO484"/>
  <c r="AK484"/>
  <c r="AT484"/>
  <c r="AP484"/>
  <c r="AL484"/>
  <c r="AQ484"/>
  <c r="AI484"/>
  <c r="AN484"/>
  <c r="AM484"/>
  <c r="AR484"/>
  <c r="AJ484"/>
  <c r="C483"/>
  <c r="AX484" l="1"/>
  <c r="CC484"/>
  <c r="BQ484"/>
  <c r="CE484"/>
  <c r="BS484"/>
  <c r="AZ484"/>
  <c r="CJ484"/>
  <c r="BE484"/>
  <c r="BX484"/>
  <c r="CK484"/>
  <c r="BY484"/>
  <c r="BF484"/>
  <c r="AW484"/>
  <c r="BP484"/>
  <c r="AU484"/>
  <c r="AV484" s="1"/>
  <c r="CB484"/>
  <c r="CA484"/>
  <c r="CM484"/>
  <c r="BH484"/>
  <c r="CL484"/>
  <c r="BG484"/>
  <c r="BZ484"/>
  <c r="BU484"/>
  <c r="CG484"/>
  <c r="BB484"/>
  <c r="BD484"/>
  <c r="BW484"/>
  <c r="CI484"/>
  <c r="BC484"/>
  <c r="BV484"/>
  <c r="CH484"/>
  <c r="BA484"/>
  <c r="CF484"/>
  <c r="BT484"/>
  <c r="BR484"/>
  <c r="CD484"/>
  <c r="AY484"/>
  <c r="BI484" l="1"/>
  <c r="BK484" s="1"/>
  <c r="E483"/>
  <c r="B483"/>
  <c r="BJ484" l="1"/>
  <c r="AH485" s="1"/>
  <c r="AH486" l="1"/>
  <c r="D484"/>
  <c r="BL484"/>
  <c r="BO484" l="1"/>
  <c r="AG485" s="1"/>
  <c r="BM484"/>
  <c r="BN484"/>
  <c r="AR485" l="1"/>
  <c r="AN485"/>
  <c r="AM485"/>
  <c r="AI485"/>
  <c r="AO485"/>
  <c r="AJ485"/>
  <c r="AT485"/>
  <c r="AP485"/>
  <c r="AQ485"/>
  <c r="AK485"/>
  <c r="AS485"/>
  <c r="AL485"/>
  <c r="C484"/>
  <c r="BZ485" l="1"/>
  <c r="CL485"/>
  <c r="BG485"/>
  <c r="CB485"/>
  <c r="BP485"/>
  <c r="AW485"/>
  <c r="AU485"/>
  <c r="AV485" s="1"/>
  <c r="BC485"/>
  <c r="BV485"/>
  <c r="CH485"/>
  <c r="BX485"/>
  <c r="CJ485"/>
  <c r="BE485"/>
  <c r="BR485"/>
  <c r="AY485"/>
  <c r="CD485"/>
  <c r="CM485"/>
  <c r="CA485"/>
  <c r="BH485"/>
  <c r="BT485"/>
  <c r="CF485"/>
  <c r="BA485"/>
  <c r="CC485"/>
  <c r="AX485"/>
  <c r="BQ485"/>
  <c r="BD485"/>
  <c r="CI485"/>
  <c r="BW485"/>
  <c r="BU485"/>
  <c r="CG485"/>
  <c r="BB485"/>
  <c r="AZ485"/>
  <c r="BS485"/>
  <c r="CE485"/>
  <c r="BY485"/>
  <c r="BF485"/>
  <c r="CK485"/>
  <c r="B484" l="1"/>
  <c r="BI485"/>
  <c r="BK485" s="1"/>
  <c r="E484"/>
  <c r="D485" l="1"/>
  <c r="BL485" l="1"/>
  <c r="BO485" s="1"/>
  <c r="AG486" s="1"/>
  <c r="BM485" l="1"/>
  <c r="BN485"/>
  <c r="AT486" l="1"/>
  <c r="AP486"/>
  <c r="AL486"/>
  <c r="AQ486"/>
  <c r="BX486" s="1"/>
  <c r="AI486"/>
  <c r="AO486"/>
  <c r="AR486"/>
  <c r="AJ486"/>
  <c r="BQ486" s="1"/>
  <c r="AS486"/>
  <c r="AN486"/>
  <c r="BU486" s="1"/>
  <c r="AM486"/>
  <c r="AK486"/>
  <c r="BR486" s="1"/>
  <c r="BT486"/>
  <c r="C485"/>
  <c r="CM486" l="1"/>
  <c r="CB486"/>
  <c r="BF486"/>
  <c r="CH486"/>
  <c r="CI486"/>
  <c r="BY486"/>
  <c r="BW486"/>
  <c r="BA486"/>
  <c r="CL486"/>
  <c r="AZ486"/>
  <c r="BD486"/>
  <c r="CE486"/>
  <c r="AW486"/>
  <c r="BB486"/>
  <c r="CK486"/>
  <c r="AY486"/>
  <c r="BC486"/>
  <c r="CC486"/>
  <c r="BS486"/>
  <c r="BZ486"/>
  <c r="AX486"/>
  <c r="CG486"/>
  <c r="CF486"/>
  <c r="CA486"/>
  <c r="BP486"/>
  <c r="BG486"/>
  <c r="BH486"/>
  <c r="BV486"/>
  <c r="CJ486"/>
  <c r="AU486"/>
  <c r="AV486" s="1"/>
  <c r="CD486"/>
  <c r="BE486"/>
  <c r="BI486" l="1"/>
  <c r="E485"/>
  <c r="B485"/>
  <c r="BJ486"/>
  <c r="AH487" s="1"/>
  <c r="BK486" l="1"/>
  <c r="BL486" s="1"/>
  <c r="AH488"/>
  <c r="D486" l="1"/>
  <c r="BO486"/>
  <c r="AG487" s="1"/>
  <c r="BN486"/>
  <c r="BM486"/>
  <c r="AH489"/>
  <c r="AR487" l="1"/>
  <c r="BY487" s="1"/>
  <c r="AN487"/>
  <c r="AJ487"/>
  <c r="AM487"/>
  <c r="CF487" s="1"/>
  <c r="AS487"/>
  <c r="AK487"/>
  <c r="BR487" s="1"/>
  <c r="AT487"/>
  <c r="BH487" s="1"/>
  <c r="AP487"/>
  <c r="CI487" s="1"/>
  <c r="AL487"/>
  <c r="CE487" s="1"/>
  <c r="AQ487"/>
  <c r="BX487" s="1"/>
  <c r="AI487"/>
  <c r="AO487"/>
  <c r="BV487" s="1"/>
  <c r="BP487"/>
  <c r="BZ487"/>
  <c r="C486"/>
  <c r="BS487"/>
  <c r="CC487"/>
  <c r="BU487"/>
  <c r="CB487"/>
  <c r="CD487"/>
  <c r="AX487"/>
  <c r="BB487"/>
  <c r="CL487"/>
  <c r="CK487"/>
  <c r="AZ487"/>
  <c r="AY487" l="1"/>
  <c r="BW487"/>
  <c r="AW487"/>
  <c r="CA487"/>
  <c r="CM487"/>
  <c r="CJ487"/>
  <c r="BF487"/>
  <c r="BC487"/>
  <c r="AU487"/>
  <c r="AV487" s="1"/>
  <c r="BQ487"/>
  <c r="BT487"/>
  <c r="BA487"/>
  <c r="BG487"/>
  <c r="BE487"/>
  <c r="CH487"/>
  <c r="BD487"/>
  <c r="CG487"/>
  <c r="E486" l="1"/>
  <c r="B486"/>
  <c r="BI487"/>
  <c r="BK487" s="1"/>
  <c r="BL487" s="1"/>
  <c r="BM487" l="1"/>
  <c r="BO487"/>
  <c r="AG488" s="1"/>
  <c r="BN487"/>
  <c r="D487"/>
  <c r="AT488" l="1"/>
  <c r="AP488"/>
  <c r="AL488"/>
  <c r="AQ488"/>
  <c r="AI488"/>
  <c r="AO488"/>
  <c r="AR488"/>
  <c r="AJ488"/>
  <c r="AS488"/>
  <c r="AN488"/>
  <c r="AM488"/>
  <c r="AK488"/>
  <c r="CK488"/>
  <c r="BE488"/>
  <c r="BP488"/>
  <c r="C487"/>
  <c r="BV488"/>
  <c r="CM488"/>
  <c r="BQ488"/>
  <c r="AZ488"/>
  <c r="CL488"/>
  <c r="BD488"/>
  <c r="CD488"/>
  <c r="BA488"/>
  <c r="BX488"/>
  <c r="CJ488"/>
  <c r="BU488"/>
  <c r="CG488"/>
  <c r="BB488"/>
  <c r="BY488"/>
  <c r="CA488"/>
  <c r="BZ488"/>
  <c r="CF488"/>
  <c r="AY488" l="1"/>
  <c r="AW488"/>
  <c r="BG488"/>
  <c r="BF488"/>
  <c r="AX488"/>
  <c r="CH488"/>
  <c r="CB488"/>
  <c r="CC488"/>
  <c r="BC488"/>
  <c r="BS488"/>
  <c r="BT488"/>
  <c r="AU488"/>
  <c r="AV488" s="1"/>
  <c r="BH488"/>
  <c r="CE488"/>
  <c r="CI488"/>
  <c r="BW488"/>
  <c r="BR488"/>
  <c r="BI488"/>
  <c r="BK488" s="1"/>
  <c r="B487" l="1"/>
  <c r="E487"/>
  <c r="BL488"/>
  <c r="D488" l="1"/>
  <c r="BO488"/>
  <c r="AG489" s="1"/>
  <c r="BM488"/>
  <c r="BN488"/>
  <c r="AR489" l="1"/>
  <c r="AN489"/>
  <c r="AJ489"/>
  <c r="AM489"/>
  <c r="AS489"/>
  <c r="AK489"/>
  <c r="AT489"/>
  <c r="AP489"/>
  <c r="AL489"/>
  <c r="AQ489"/>
  <c r="AI489"/>
  <c r="AO489"/>
  <c r="C488"/>
  <c r="CC489" l="1"/>
  <c r="BQ489"/>
  <c r="AX489"/>
  <c r="BH489"/>
  <c r="CM489"/>
  <c r="CA489"/>
  <c r="BC489"/>
  <c r="BV489"/>
  <c r="CH489"/>
  <c r="BF489"/>
  <c r="CK489"/>
  <c r="BY489"/>
  <c r="AY489"/>
  <c r="CD489"/>
  <c r="BR489"/>
  <c r="AZ489"/>
  <c r="BS489"/>
  <c r="CE489"/>
  <c r="BD489"/>
  <c r="BW489"/>
  <c r="CI489"/>
  <c r="BE489"/>
  <c r="BX489"/>
  <c r="CJ489"/>
  <c r="BZ489"/>
  <c r="BG489"/>
  <c r="CL489"/>
  <c r="AW489"/>
  <c r="CB489"/>
  <c r="BP489"/>
  <c r="AU489"/>
  <c r="AV489" s="1"/>
  <c r="CG489"/>
  <c r="BU489"/>
  <c r="BB489"/>
  <c r="BA489"/>
  <c r="CF489"/>
  <c r="BT489"/>
  <c r="E488" l="1"/>
  <c r="B488"/>
  <c r="BI489"/>
  <c r="BK489" s="1"/>
  <c r="BJ489" l="1"/>
  <c r="AH490" s="1"/>
  <c r="AH491" l="1"/>
  <c r="D489"/>
  <c r="BL489"/>
  <c r="BO489" l="1"/>
  <c r="AG490" s="1"/>
  <c r="BM489"/>
  <c r="BN489"/>
  <c r="AT490" l="1"/>
  <c r="AP490"/>
  <c r="AL490"/>
  <c r="AQ490"/>
  <c r="AI490"/>
  <c r="AO490"/>
  <c r="AR490"/>
  <c r="AJ490"/>
  <c r="AS490"/>
  <c r="AN490"/>
  <c r="AM490"/>
  <c r="AK490"/>
  <c r="C489"/>
  <c r="AU490" l="1"/>
  <c r="AV490" s="1"/>
  <c r="CB490"/>
  <c r="AW490"/>
  <c r="BP490"/>
  <c r="BF490"/>
  <c r="CK490"/>
  <c r="BY490"/>
  <c r="AX490"/>
  <c r="BQ490"/>
  <c r="CC490"/>
  <c r="BZ490"/>
  <c r="BG490"/>
  <c r="CL490"/>
  <c r="CJ490"/>
  <c r="BX490"/>
  <c r="BE490"/>
  <c r="BB490"/>
  <c r="BU490"/>
  <c r="CG490"/>
  <c r="BD490"/>
  <c r="BW490"/>
  <c r="CI490"/>
  <c r="CA490"/>
  <c r="CM490"/>
  <c r="BH490"/>
  <c r="AY490"/>
  <c r="BR490"/>
  <c r="CD490"/>
  <c r="BS490"/>
  <c r="AZ490"/>
  <c r="CE490"/>
  <c r="CF490"/>
  <c r="BA490"/>
  <c r="BT490"/>
  <c r="CH490"/>
  <c r="BC490"/>
  <c r="BV490"/>
  <c r="BI490" l="1"/>
  <c r="BK490" s="1"/>
  <c r="B489"/>
  <c r="E489"/>
  <c r="BL490" l="1"/>
  <c r="D490" l="1"/>
  <c r="BO490"/>
  <c r="AG491" s="1"/>
  <c r="BN490"/>
  <c r="BM490"/>
  <c r="AN491" l="1"/>
  <c r="AJ491"/>
  <c r="AM491"/>
  <c r="AS491"/>
  <c r="AK491"/>
  <c r="AT491"/>
  <c r="AP491"/>
  <c r="AL491"/>
  <c r="AQ491"/>
  <c r="AI491"/>
  <c r="AO491"/>
  <c r="AR491"/>
  <c r="C490"/>
  <c r="AX491" l="1"/>
  <c r="CC491"/>
  <c r="BQ491"/>
  <c r="BV491"/>
  <c r="CH491"/>
  <c r="BC491"/>
  <c r="BU491"/>
  <c r="CG491"/>
  <c r="BB491"/>
  <c r="CB491"/>
  <c r="BP491"/>
  <c r="AW491"/>
  <c r="AU491"/>
  <c r="AV491" s="1"/>
  <c r="CD491"/>
  <c r="BR491"/>
  <c r="AY491"/>
  <c r="BG491"/>
  <c r="BZ491"/>
  <c r="CL491"/>
  <c r="BS491"/>
  <c r="CE491"/>
  <c r="AZ491"/>
  <c r="CK491"/>
  <c r="BF491"/>
  <c r="BY491"/>
  <c r="BT491"/>
  <c r="BA491"/>
  <c r="CF491"/>
  <c r="CA491"/>
  <c r="CM491"/>
  <c r="BH491"/>
  <c r="BX491"/>
  <c r="BE491"/>
  <c r="CJ491"/>
  <c r="BW491"/>
  <c r="BD491"/>
  <c r="CI491"/>
  <c r="B490" l="1"/>
  <c r="BI491"/>
  <c r="BK491" s="1"/>
  <c r="E490"/>
  <c r="D491" l="1"/>
  <c r="BJ491"/>
  <c r="AH492" s="1"/>
  <c r="BL491" l="1"/>
  <c r="BO491" s="1"/>
  <c r="AG492" s="1"/>
  <c r="AH493"/>
  <c r="BN491" l="1"/>
  <c r="BM491"/>
  <c r="AH494"/>
  <c r="AT492" l="1"/>
  <c r="AP492"/>
  <c r="AL492"/>
  <c r="AQ492"/>
  <c r="BX492" s="1"/>
  <c r="AI492"/>
  <c r="AO492"/>
  <c r="BV492" s="1"/>
  <c r="AR492"/>
  <c r="AJ492"/>
  <c r="AS492"/>
  <c r="AN492"/>
  <c r="AM492"/>
  <c r="AK492"/>
  <c r="BR492" s="1"/>
  <c r="BY492"/>
  <c r="BZ492"/>
  <c r="C491"/>
  <c r="AW492" l="1"/>
  <c r="CM492"/>
  <c r="AX492"/>
  <c r="BD492"/>
  <c r="CF492"/>
  <c r="CG492"/>
  <c r="CE492"/>
  <c r="BP492"/>
  <c r="BG492"/>
  <c r="BE492"/>
  <c r="CL492"/>
  <c r="BU492"/>
  <c r="BC492"/>
  <c r="CK492"/>
  <c r="CD492"/>
  <c r="BB492"/>
  <c r="CH492"/>
  <c r="BT492"/>
  <c r="AY492"/>
  <c r="CB492"/>
  <c r="CJ492"/>
  <c r="BA492"/>
  <c r="BS492"/>
  <c r="BH492"/>
  <c r="AZ492"/>
  <c r="BF492"/>
  <c r="CA492"/>
  <c r="BW492"/>
  <c r="AU492"/>
  <c r="AV492" s="1"/>
  <c r="CI492"/>
  <c r="BQ492"/>
  <c r="CC492"/>
  <c r="BI492" l="1"/>
  <c r="E491"/>
  <c r="B491"/>
  <c r="BK492" l="1"/>
  <c r="BL492" s="1"/>
  <c r="BM492" l="1"/>
  <c r="BO492"/>
  <c r="AG493" s="1"/>
  <c r="BN492"/>
  <c r="D492"/>
  <c r="AR493" l="1"/>
  <c r="AN493"/>
  <c r="AJ493"/>
  <c r="AS493"/>
  <c r="AT493"/>
  <c r="AP493"/>
  <c r="AL493"/>
  <c r="AQ493"/>
  <c r="AI493"/>
  <c r="AO493"/>
  <c r="AM493"/>
  <c r="AK493"/>
  <c r="CG493"/>
  <c r="BP493"/>
  <c r="C492"/>
  <c r="CK493"/>
  <c r="CA493"/>
  <c r="BR493"/>
  <c r="CE493"/>
  <c r="CJ493"/>
  <c r="BC493"/>
  <c r="BD493"/>
  <c r="BA493"/>
  <c r="BZ493"/>
  <c r="AX493"/>
  <c r="BE493"/>
  <c r="BS493"/>
  <c r="BW493"/>
  <c r="BB493"/>
  <c r="BU493"/>
  <c r="CB493"/>
  <c r="CH493"/>
  <c r="BT493"/>
  <c r="AY493"/>
  <c r="BF493"/>
  <c r="BH493"/>
  <c r="CM493" l="1"/>
  <c r="CF493"/>
  <c r="BY493"/>
  <c r="CI493"/>
  <c r="BG493"/>
  <c r="BX493"/>
  <c r="CL493"/>
  <c r="AU493"/>
  <c r="AV493" s="1"/>
  <c r="AZ493"/>
  <c r="CD493"/>
  <c r="BV493"/>
  <c r="AW493"/>
  <c r="BI493" s="1"/>
  <c r="BK493" s="1"/>
  <c r="BQ493"/>
  <c r="CC493"/>
  <c r="E492" s="1"/>
  <c r="B492" l="1"/>
  <c r="D493"/>
  <c r="BL493" l="1"/>
  <c r="BO493" s="1"/>
  <c r="AG494" s="1"/>
  <c r="BN493" l="1"/>
  <c r="BM493"/>
  <c r="AT494" l="1"/>
  <c r="AP494"/>
  <c r="AL494"/>
  <c r="AQ494"/>
  <c r="AI494"/>
  <c r="AO494"/>
  <c r="AR494"/>
  <c r="AJ494"/>
  <c r="AS494"/>
  <c r="AN494"/>
  <c r="AM494"/>
  <c r="AK494"/>
  <c r="BT494"/>
  <c r="BZ494"/>
  <c r="CA494"/>
  <c r="BX494"/>
  <c r="CB494"/>
  <c r="BV494"/>
  <c r="C493"/>
  <c r="AX494" l="1"/>
  <c r="CE494"/>
  <c r="BF494"/>
  <c r="BE494"/>
  <c r="BD494"/>
  <c r="AY494"/>
  <c r="BB494"/>
  <c r="BH494"/>
  <c r="BU494"/>
  <c r="BW494"/>
  <c r="BP494"/>
  <c r="BG494"/>
  <c r="CI494"/>
  <c r="CF494"/>
  <c r="BR494"/>
  <c r="BC494"/>
  <c r="AW494"/>
  <c r="CL494"/>
  <c r="CC494"/>
  <c r="BS494"/>
  <c r="BQ494"/>
  <c r="CK494"/>
  <c r="AU494"/>
  <c r="AV494" s="1"/>
  <c r="BA494"/>
  <c r="BY494"/>
  <c r="AZ494"/>
  <c r="CD494"/>
  <c r="CH494"/>
  <c r="CG494"/>
  <c r="CM494"/>
  <c r="CJ494"/>
  <c r="BI494" l="1"/>
  <c r="BK494" s="1"/>
  <c r="B493"/>
  <c r="E493"/>
  <c r="BJ494"/>
  <c r="AH495" s="1"/>
  <c r="AH496" l="1"/>
  <c r="D494"/>
  <c r="BL494"/>
  <c r="BO494" l="1"/>
  <c r="AG495" s="1"/>
  <c r="BN494"/>
  <c r="BM494"/>
  <c r="AR495" l="1"/>
  <c r="AS495"/>
  <c r="AT495"/>
  <c r="AP495"/>
  <c r="AL495"/>
  <c r="AQ495"/>
  <c r="AI495"/>
  <c r="AO495"/>
  <c r="AN495"/>
  <c r="AJ495"/>
  <c r="AM495"/>
  <c r="AK495"/>
  <c r="C494"/>
  <c r="CJ495" l="1"/>
  <c r="BE495"/>
  <c r="BX495"/>
  <c r="CC495"/>
  <c r="BQ495"/>
  <c r="AX495"/>
  <c r="BG495"/>
  <c r="BZ495"/>
  <c r="CL495"/>
  <c r="CM495"/>
  <c r="CA495"/>
  <c r="BH495"/>
  <c r="BD495"/>
  <c r="BW495"/>
  <c r="CI495"/>
  <c r="AW495"/>
  <c r="AU495"/>
  <c r="AV495" s="1"/>
  <c r="BP495"/>
  <c r="CB495"/>
  <c r="BS495"/>
  <c r="CE495"/>
  <c r="AZ495"/>
  <c r="BV495"/>
  <c r="CH495"/>
  <c r="BC495"/>
  <c r="CG495"/>
  <c r="BB495"/>
  <c r="BU495"/>
  <c r="CD495"/>
  <c r="AY495"/>
  <c r="BR495"/>
  <c r="CK495"/>
  <c r="BF495"/>
  <c r="BY495"/>
  <c r="BT495"/>
  <c r="CF495"/>
  <c r="BA495"/>
  <c r="E494" l="1"/>
  <c r="B494"/>
  <c r="BI495"/>
  <c r="BK495" s="1"/>
  <c r="D495" l="1"/>
  <c r="BL495" l="1"/>
  <c r="BO495" s="1"/>
  <c r="AG496" s="1"/>
  <c r="BN495" l="1"/>
  <c r="BM495"/>
  <c r="AT496" l="1"/>
  <c r="AP496"/>
  <c r="AL496"/>
  <c r="AQ496"/>
  <c r="AI496"/>
  <c r="AO496"/>
  <c r="AR496"/>
  <c r="AJ496"/>
  <c r="AS496"/>
  <c r="AN496"/>
  <c r="AM496"/>
  <c r="AK496"/>
  <c r="BW496"/>
  <c r="BS496"/>
  <c r="BP496"/>
  <c r="C495"/>
  <c r="CC496" l="1"/>
  <c r="BC496"/>
  <c r="CF496"/>
  <c r="BH496"/>
  <c r="BG496"/>
  <c r="CK496"/>
  <c r="CJ496"/>
  <c r="CD496"/>
  <c r="CG496"/>
  <c r="CE496"/>
  <c r="BE496"/>
  <c r="CH496"/>
  <c r="BB496"/>
  <c r="AZ496"/>
  <c r="BY496"/>
  <c r="CA496"/>
  <c r="BR496"/>
  <c r="BU496"/>
  <c r="BQ496"/>
  <c r="BT496"/>
  <c r="AX496"/>
  <c r="BA496"/>
  <c r="BZ496"/>
  <c r="BD496"/>
  <c r="AW496"/>
  <c r="AY496"/>
  <c r="CL496"/>
  <c r="BX496"/>
  <c r="CB496"/>
  <c r="CI496"/>
  <c r="BV496"/>
  <c r="AU496"/>
  <c r="AV496" s="1"/>
  <c r="BF496"/>
  <c r="CM496"/>
  <c r="BI496" l="1"/>
  <c r="B495"/>
  <c r="E495"/>
  <c r="BJ496"/>
  <c r="AH497" s="1"/>
  <c r="BK496" l="1"/>
  <c r="D496" s="1"/>
  <c r="AH498"/>
  <c r="BL496" l="1"/>
  <c r="BO496" s="1"/>
  <c r="AG497" s="1"/>
  <c r="AH499"/>
  <c r="BM496" l="1"/>
  <c r="BN496"/>
  <c r="AK497" l="1"/>
  <c r="BR497" s="1"/>
  <c r="AM497"/>
  <c r="BA497" s="1"/>
  <c r="AN497"/>
  <c r="CG497" s="1"/>
  <c r="AI497"/>
  <c r="BP497" s="1"/>
  <c r="AL497"/>
  <c r="CE497" s="1"/>
  <c r="AT497"/>
  <c r="AR497"/>
  <c r="CK497" s="1"/>
  <c r="AS497"/>
  <c r="CL497" s="1"/>
  <c r="AJ497"/>
  <c r="BQ497" s="1"/>
  <c r="AO497"/>
  <c r="CH497" s="1"/>
  <c r="AQ497"/>
  <c r="BX497" s="1"/>
  <c r="AP497"/>
  <c r="CI497" s="1"/>
  <c r="C496"/>
  <c r="BS497"/>
  <c r="BW497"/>
  <c r="CF497"/>
  <c r="BH497"/>
  <c r="BC497"/>
  <c r="CA497"/>
  <c r="BY497"/>
  <c r="CM497"/>
  <c r="AW497"/>
  <c r="AZ497"/>
  <c r="CC497"/>
  <c r="BB497"/>
  <c r="BD497" l="1"/>
  <c r="CB497"/>
  <c r="BV497"/>
  <c r="CJ497"/>
  <c r="BU497"/>
  <c r="AX497"/>
  <c r="BF497"/>
  <c r="BE497"/>
  <c r="BT497"/>
  <c r="AU497"/>
  <c r="AV497" s="1"/>
  <c r="AY497"/>
  <c r="BZ497"/>
  <c r="BG497"/>
  <c r="CD497"/>
  <c r="E496" s="1"/>
  <c r="BI497"/>
  <c r="B496" l="1"/>
  <c r="BK497"/>
  <c r="BL497" s="1"/>
  <c r="BO497" l="1"/>
  <c r="AG498" s="1"/>
  <c r="BN497"/>
  <c r="BM497"/>
  <c r="D497"/>
  <c r="AT498" l="1"/>
  <c r="CA498" s="1"/>
  <c r="AP498"/>
  <c r="BD498" s="1"/>
  <c r="AL498"/>
  <c r="AZ498" s="1"/>
  <c r="AQ498"/>
  <c r="BX498" s="1"/>
  <c r="AI498"/>
  <c r="AO498"/>
  <c r="CH498" s="1"/>
  <c r="AR498"/>
  <c r="BF498" s="1"/>
  <c r="AJ498"/>
  <c r="CC498" s="1"/>
  <c r="AS498"/>
  <c r="BG498" s="1"/>
  <c r="AN498"/>
  <c r="AM498"/>
  <c r="CF498" s="1"/>
  <c r="AK498"/>
  <c r="CB498"/>
  <c r="C497"/>
  <c r="CG498"/>
  <c r="CM498"/>
  <c r="AY498"/>
  <c r="BH498"/>
  <c r="CD498"/>
  <c r="CE498"/>
  <c r="BS498"/>
  <c r="AX498"/>
  <c r="BY498"/>
  <c r="BV498"/>
  <c r="BT498"/>
  <c r="BA498"/>
  <c r="BW498"/>
  <c r="CI498"/>
  <c r="BC498" l="1"/>
  <c r="BQ498"/>
  <c r="AU498"/>
  <c r="AV498" s="1"/>
  <c r="BE498"/>
  <c r="BB498"/>
  <c r="AW498"/>
  <c r="CJ498"/>
  <c r="BU498"/>
  <c r="BP498"/>
  <c r="CK498"/>
  <c r="CL498"/>
  <c r="BZ498"/>
  <c r="BR498"/>
  <c r="BI498"/>
  <c r="BK498" s="1"/>
  <c r="E497" l="1"/>
  <c r="B497"/>
  <c r="D498"/>
  <c r="BL498" l="1"/>
  <c r="BO498" s="1"/>
  <c r="AG499" s="1"/>
  <c r="BM498" l="1"/>
  <c r="BN498"/>
  <c r="AN499" l="1"/>
  <c r="AK499"/>
  <c r="AT499"/>
  <c r="AP499"/>
  <c r="BW499" s="1"/>
  <c r="AL499"/>
  <c r="BS499" s="1"/>
  <c r="AQ499"/>
  <c r="AI499"/>
  <c r="BP499" s="1"/>
  <c r="AO499"/>
  <c r="AR499"/>
  <c r="AJ499"/>
  <c r="AM499"/>
  <c r="CF499" s="1"/>
  <c r="AS499"/>
  <c r="C498"/>
  <c r="CM499" l="1"/>
  <c r="CG499"/>
  <c r="CK499"/>
  <c r="CJ499"/>
  <c r="CI499"/>
  <c r="CC499"/>
  <c r="BC499"/>
  <c r="BH499"/>
  <c r="AY499"/>
  <c r="BV499"/>
  <c r="BU499"/>
  <c r="CE499"/>
  <c r="BQ499"/>
  <c r="AZ499"/>
  <c r="CH499"/>
  <c r="BG499"/>
  <c r="BD499"/>
  <c r="BZ499"/>
  <c r="BX499"/>
  <c r="AW499"/>
  <c r="BT499"/>
  <c r="AX499"/>
  <c r="BF499"/>
  <c r="CL499"/>
  <c r="AU499"/>
  <c r="AV499" s="1"/>
  <c r="BE499"/>
  <c r="CD499"/>
  <c r="BY499"/>
  <c r="CA499"/>
  <c r="BR499"/>
  <c r="BA499"/>
  <c r="CB499"/>
  <c r="BB499"/>
  <c r="BI499" l="1"/>
  <c r="BK499" s="1"/>
  <c r="E498"/>
  <c r="B498"/>
  <c r="BJ499"/>
  <c r="AH500" s="1"/>
  <c r="AH501" l="1"/>
  <c r="D499"/>
  <c r="BL499"/>
  <c r="BO499" l="1"/>
  <c r="AG500" s="1"/>
  <c r="BM499"/>
  <c r="BN499"/>
  <c r="AT500" l="1"/>
  <c r="AP500"/>
  <c r="AL500"/>
  <c r="AQ500"/>
  <c r="AI500"/>
  <c r="AO500"/>
  <c r="AR500"/>
  <c r="AJ500"/>
  <c r="AS500"/>
  <c r="AN500"/>
  <c r="AM500"/>
  <c r="AK500"/>
  <c r="C499"/>
  <c r="CB500" l="1"/>
  <c r="AU500"/>
  <c r="AW500"/>
  <c r="BP500"/>
  <c r="CA500"/>
  <c r="CM500"/>
  <c r="BH500"/>
  <c r="BC500"/>
  <c r="BV500"/>
  <c r="CH500"/>
  <c r="BU500"/>
  <c r="BB500"/>
  <c r="CG500"/>
  <c r="BE500"/>
  <c r="BX500"/>
  <c r="CJ500"/>
  <c r="CK500"/>
  <c r="BY500"/>
  <c r="BF500"/>
  <c r="BZ500"/>
  <c r="CL500"/>
  <c r="BG500"/>
  <c r="AZ500"/>
  <c r="BS500"/>
  <c r="CE500"/>
  <c r="BA500"/>
  <c r="BT500"/>
  <c r="CF500"/>
  <c r="BD500"/>
  <c r="BW500"/>
  <c r="CI500"/>
  <c r="AX500"/>
  <c r="CC500"/>
  <c r="BQ500"/>
  <c r="AY500"/>
  <c r="CD500"/>
  <c r="BR500"/>
  <c r="BI500" l="1"/>
  <c r="BK500" s="1"/>
  <c r="E499"/>
  <c r="CS2"/>
  <c r="AV500"/>
  <c r="CS1"/>
  <c r="B499"/>
  <c r="BL500" l="1"/>
  <c r="CT1"/>
  <c r="CT2"/>
  <c r="D500" l="1"/>
  <c r="BO500"/>
  <c r="AG501" s="1"/>
  <c r="BM500"/>
  <c r="BN500"/>
  <c r="AJ501" l="1"/>
  <c r="CC501" s="1"/>
  <c r="AT501"/>
  <c r="CA501" s="1"/>
  <c r="AP501"/>
  <c r="BW501" s="1"/>
  <c r="AL501"/>
  <c r="CE501" s="1"/>
  <c r="AQ501"/>
  <c r="BE501" s="1"/>
  <c r="AI501"/>
  <c r="AW501" s="1"/>
  <c r="AO501"/>
  <c r="CH501" s="1"/>
  <c r="AR501"/>
  <c r="BF501" s="1"/>
  <c r="AN501"/>
  <c r="BU501" s="1"/>
  <c r="AM501"/>
  <c r="BT501" s="1"/>
  <c r="AS501"/>
  <c r="BG501" s="1"/>
  <c r="AK501"/>
  <c r="BR501" s="1"/>
  <c r="BD501"/>
  <c r="CI501"/>
  <c r="BV501"/>
  <c r="CJ501"/>
  <c r="BX501"/>
  <c r="AX501"/>
  <c r="BZ501"/>
  <c r="CL501"/>
  <c r="CG501"/>
  <c r="BB501"/>
  <c r="AZ501" l="1"/>
  <c r="BQ501"/>
  <c r="B500" s="1"/>
  <c r="BC501"/>
  <c r="AY501"/>
  <c r="CF501"/>
  <c r="CB501"/>
  <c r="CK501"/>
  <c r="BS501"/>
  <c r="BP501"/>
  <c r="BY501"/>
  <c r="CM501"/>
  <c r="AU501"/>
  <c r="AV501" s="1"/>
  <c r="CD501"/>
  <c r="BA501"/>
  <c r="BH501"/>
  <c r="BI501"/>
  <c r="BK501" s="1"/>
  <c r="E500" l="1"/>
  <c r="D501"/>
  <c r="BJ501"/>
  <c r="AH502" s="1"/>
  <c r="BL501" l="1"/>
  <c r="BO501" s="1"/>
  <c r="AG502" s="1"/>
  <c r="AH503"/>
  <c r="BM501" l="1"/>
  <c r="BN501"/>
  <c r="AH504"/>
  <c r="AT502" l="1"/>
  <c r="AP502"/>
  <c r="AL502"/>
  <c r="BS502" s="1"/>
  <c r="AQ502"/>
  <c r="AI502"/>
  <c r="AO502"/>
  <c r="BV502" s="1"/>
  <c r="AR502"/>
  <c r="AJ502"/>
  <c r="AS502"/>
  <c r="AN502"/>
  <c r="BU502" s="1"/>
  <c r="AM502"/>
  <c r="AK502"/>
  <c r="BR502" s="1"/>
  <c r="BT502"/>
  <c r="BP502"/>
  <c r="C501"/>
  <c r="AX502" l="1"/>
  <c r="BF502"/>
  <c r="BH502"/>
  <c r="CL502"/>
  <c r="CJ502"/>
  <c r="BD502"/>
  <c r="BE502"/>
  <c r="BX502"/>
  <c r="AZ502"/>
  <c r="CC502"/>
  <c r="CA502"/>
  <c r="CH502"/>
  <c r="CF502"/>
  <c r="BC502"/>
  <c r="AY502"/>
  <c r="CB502"/>
  <c r="BY502"/>
  <c r="AW502"/>
  <c r="BZ502"/>
  <c r="CM502"/>
  <c r="BA502"/>
  <c r="BQ502"/>
  <c r="BG502"/>
  <c r="CD502"/>
  <c r="CK502"/>
  <c r="CE502"/>
  <c r="BW502"/>
  <c r="AU502"/>
  <c r="AV502" s="1"/>
  <c r="BB502"/>
  <c r="CG502"/>
  <c r="CI502"/>
  <c r="BI502"/>
  <c r="BK502" s="1"/>
  <c r="B501" l="1"/>
  <c r="E501"/>
  <c r="D502"/>
  <c r="BL502" l="1"/>
  <c r="BO502" s="1"/>
  <c r="AG503" s="1"/>
  <c r="BN502" l="1"/>
  <c r="BM502"/>
  <c r="AR503" l="1"/>
  <c r="AS503"/>
  <c r="AT503"/>
  <c r="AP503"/>
  <c r="AL503"/>
  <c r="CE503" s="1"/>
  <c r="AQ503"/>
  <c r="AI503"/>
  <c r="AO503"/>
  <c r="AN503"/>
  <c r="AJ503"/>
  <c r="BQ503" s="1"/>
  <c r="AM503"/>
  <c r="AK503"/>
  <c r="BT503"/>
  <c r="BP503"/>
  <c r="BZ503"/>
  <c r="BY503"/>
  <c r="C502"/>
  <c r="CC503" l="1"/>
  <c r="CM503"/>
  <c r="CD503"/>
  <c r="BD503"/>
  <c r="BA503"/>
  <c r="BB503"/>
  <c r="CH503"/>
  <c r="CJ503"/>
  <c r="CG503"/>
  <c r="CL503"/>
  <c r="BG503"/>
  <c r="AW503"/>
  <c r="BW503"/>
  <c r="AX503"/>
  <c r="BH503"/>
  <c r="CI503"/>
  <c r="CB503"/>
  <c r="BF503"/>
  <c r="BC503"/>
  <c r="CA503"/>
  <c r="AY503"/>
  <c r="BV503"/>
  <c r="BX503"/>
  <c r="BU503"/>
  <c r="CF503"/>
  <c r="AU503"/>
  <c r="AV503" s="1"/>
  <c r="AZ503"/>
  <c r="BS503"/>
  <c r="CK503"/>
  <c r="BE503"/>
  <c r="BR503"/>
  <c r="BI503" l="1"/>
  <c r="BK503" s="1"/>
  <c r="BL503" s="1"/>
  <c r="E502"/>
  <c r="B502"/>
  <c r="D503" l="1"/>
  <c r="BO503"/>
  <c r="AG504" s="1"/>
  <c r="BM503"/>
  <c r="BN503"/>
  <c r="AT504" l="1"/>
  <c r="AP504"/>
  <c r="AL504"/>
  <c r="AQ504"/>
  <c r="AI504"/>
  <c r="AO504"/>
  <c r="AR504"/>
  <c r="AJ504"/>
  <c r="AS504"/>
  <c r="AN504"/>
  <c r="AM504"/>
  <c r="AK504"/>
  <c r="C503"/>
  <c r="CA504" l="1"/>
  <c r="CM504"/>
  <c r="BH504"/>
  <c r="BF504"/>
  <c r="BY504"/>
  <c r="CK504"/>
  <c r="CB504"/>
  <c r="AU504"/>
  <c r="AV504" s="1"/>
  <c r="BP504"/>
  <c r="AW504"/>
  <c r="BQ504"/>
  <c r="AX504"/>
  <c r="CC504"/>
  <c r="BX504"/>
  <c r="CJ504"/>
  <c r="BE504"/>
  <c r="BW504"/>
  <c r="BD504"/>
  <c r="CI504"/>
  <c r="CL504"/>
  <c r="BZ504"/>
  <c r="BG504"/>
  <c r="AZ504"/>
  <c r="CE504"/>
  <c r="BS504"/>
  <c r="BA504"/>
  <c r="BT504"/>
  <c r="CF504"/>
  <c r="CH504"/>
  <c r="BV504"/>
  <c r="BC504"/>
  <c r="BB504"/>
  <c r="CG504"/>
  <c r="BU504"/>
  <c r="AY504"/>
  <c r="BR504"/>
  <c r="CD504"/>
  <c r="B503" l="1"/>
  <c r="E503"/>
  <c r="BI504"/>
  <c r="BK504" s="1"/>
  <c r="BJ504" l="1"/>
  <c r="AH505" s="1"/>
  <c r="AH506" l="1"/>
  <c r="BL504"/>
  <c r="D504"/>
  <c r="BO504" l="1"/>
  <c r="AG505" s="1"/>
  <c r="BM504"/>
  <c r="BN504"/>
  <c r="AR505" l="1"/>
  <c r="AS505"/>
  <c r="AT505"/>
  <c r="AP505"/>
  <c r="AL505"/>
  <c r="AQ505"/>
  <c r="AI505"/>
  <c r="AO505"/>
  <c r="AN505"/>
  <c r="AJ505"/>
  <c r="AM505"/>
  <c r="AK505"/>
  <c r="C504"/>
  <c r="CM505" l="1"/>
  <c r="BH505"/>
  <c r="CA505"/>
  <c r="AW505"/>
  <c r="CB505"/>
  <c r="AU505"/>
  <c r="AV505" s="1"/>
  <c r="BP505"/>
  <c r="BA505"/>
  <c r="CF505"/>
  <c r="BT505"/>
  <c r="BR505"/>
  <c r="CD505"/>
  <c r="AY505"/>
  <c r="CK505"/>
  <c r="BF505"/>
  <c r="BY505"/>
  <c r="AX505"/>
  <c r="BQ505"/>
  <c r="CC505"/>
  <c r="BB505"/>
  <c r="CG505"/>
  <c r="BU505"/>
  <c r="BG505"/>
  <c r="CL505"/>
  <c r="BZ505"/>
  <c r="BD505"/>
  <c r="CI505"/>
  <c r="BW505"/>
  <c r="AZ505"/>
  <c r="BS505"/>
  <c r="CE505"/>
  <c r="BV505"/>
  <c r="CH505"/>
  <c r="BC505"/>
  <c r="CJ505"/>
  <c r="BX505"/>
  <c r="BE505"/>
  <c r="B504" l="1"/>
  <c r="E504"/>
  <c r="BI505"/>
  <c r="BK505" s="1"/>
  <c r="BL505" l="1"/>
  <c r="D505" l="1"/>
  <c r="BO505"/>
  <c r="AG506" s="1"/>
  <c r="BM505"/>
  <c r="BN505"/>
  <c r="AT506" l="1"/>
  <c r="AP506"/>
  <c r="AL506"/>
  <c r="AQ506"/>
  <c r="AI506"/>
  <c r="AO506"/>
  <c r="AR506"/>
  <c r="AJ506"/>
  <c r="AS506"/>
  <c r="AN506"/>
  <c r="AM506"/>
  <c r="AK506"/>
  <c r="C505"/>
  <c r="BV506" l="1"/>
  <c r="BC506"/>
  <c r="CH506"/>
  <c r="CG506"/>
  <c r="BU506"/>
  <c r="BB506"/>
  <c r="BR506"/>
  <c r="AY506"/>
  <c r="CD506"/>
  <c r="AU506"/>
  <c r="AV506" s="1"/>
  <c r="CB506"/>
  <c r="AW506"/>
  <c r="BP506"/>
  <c r="AX506"/>
  <c r="CC506"/>
  <c r="BQ506"/>
  <c r="CL506"/>
  <c r="BZ506"/>
  <c r="BG506"/>
  <c r="BW506"/>
  <c r="BD506"/>
  <c r="CI506"/>
  <c r="CJ506"/>
  <c r="BE506"/>
  <c r="BX506"/>
  <c r="CF506"/>
  <c r="BA506"/>
  <c r="BT506"/>
  <c r="CE506"/>
  <c r="BS506"/>
  <c r="AZ506"/>
  <c r="BY506"/>
  <c r="CK506"/>
  <c r="BF506"/>
  <c r="CM506"/>
  <c r="CA506"/>
  <c r="BH506"/>
  <c r="B505" l="1"/>
  <c r="E505"/>
  <c r="BI506"/>
  <c r="BK506" s="1"/>
  <c r="D506" l="1"/>
  <c r="BJ506"/>
  <c r="AH507" s="1"/>
  <c r="BL506" l="1"/>
  <c r="BO506" s="1"/>
  <c r="AG507" s="1"/>
  <c r="AH508"/>
  <c r="BN506" l="1"/>
  <c r="BM506"/>
  <c r="AH509"/>
  <c r="AN507" l="1"/>
  <c r="AK507"/>
  <c r="AT507"/>
  <c r="AP507"/>
  <c r="BW507" s="1"/>
  <c r="AL507"/>
  <c r="AQ507"/>
  <c r="BX507" s="1"/>
  <c r="AI507"/>
  <c r="AO507"/>
  <c r="BV507" s="1"/>
  <c r="AR507"/>
  <c r="AJ507"/>
  <c r="AM507"/>
  <c r="AS507"/>
  <c r="BY507"/>
  <c r="BQ507"/>
  <c r="BP507"/>
  <c r="C506"/>
  <c r="BB507" l="1"/>
  <c r="CD507"/>
  <c r="AZ507"/>
  <c r="CL507"/>
  <c r="CM507"/>
  <c r="CF507"/>
  <c r="BZ507"/>
  <c r="BF507"/>
  <c r="BA507"/>
  <c r="CJ507"/>
  <c r="BE507"/>
  <c r="CI507"/>
  <c r="BC507"/>
  <c r="CE507"/>
  <c r="AW507"/>
  <c r="BR507"/>
  <c r="CH507"/>
  <c r="BS507"/>
  <c r="BU507"/>
  <c r="CB507"/>
  <c r="BD507"/>
  <c r="BG507"/>
  <c r="AY507"/>
  <c r="CG507"/>
  <c r="CK507"/>
  <c r="BH507"/>
  <c r="BT507"/>
  <c r="AU507"/>
  <c r="AV507" s="1"/>
  <c r="CC507"/>
  <c r="CA507"/>
  <c r="AX507"/>
  <c r="BI507" l="1"/>
  <c r="B506"/>
  <c r="E506"/>
  <c r="BK507" l="1"/>
  <c r="D507" s="1"/>
  <c r="BL507" l="1"/>
  <c r="BO507" s="1"/>
  <c r="AG508" s="1"/>
  <c r="BM507" l="1"/>
  <c r="BN507"/>
  <c r="AT508" l="1"/>
  <c r="AP508"/>
  <c r="CI508" s="1"/>
  <c r="AL508"/>
  <c r="AQ508"/>
  <c r="BX508" s="1"/>
  <c r="AI508"/>
  <c r="AO508"/>
  <c r="AR508"/>
  <c r="AJ508"/>
  <c r="CC508" s="1"/>
  <c r="AS508"/>
  <c r="AN508"/>
  <c r="CG508" s="1"/>
  <c r="AM508"/>
  <c r="AK508"/>
  <c r="AY508" s="1"/>
  <c r="CA508"/>
  <c r="C507"/>
  <c r="BS508"/>
  <c r="AW508"/>
  <c r="BY508"/>
  <c r="BV508"/>
  <c r="BZ508"/>
  <c r="BA508"/>
  <c r="BF508"/>
  <c r="BD508"/>
  <c r="CM508"/>
  <c r="CE508"/>
  <c r="CB508"/>
  <c r="AZ508"/>
  <c r="BI508"/>
  <c r="BK508" s="1"/>
  <c r="BW508" l="1"/>
  <c r="BR508"/>
  <c r="CD508"/>
  <c r="CL508"/>
  <c r="BP508"/>
  <c r="AX508"/>
  <c r="CK508"/>
  <c r="BT508"/>
  <c r="BE508"/>
  <c r="BH508"/>
  <c r="CF508"/>
  <c r="AU508"/>
  <c r="AV508" s="1"/>
  <c r="BQ508"/>
  <c r="CH508"/>
  <c r="BC508"/>
  <c r="BG508"/>
  <c r="BB508"/>
  <c r="CJ508"/>
  <c r="BU508"/>
  <c r="BL508"/>
  <c r="B507" l="1"/>
  <c r="E507"/>
  <c r="D508"/>
  <c r="BO508"/>
  <c r="AG509" s="1"/>
  <c r="BM508"/>
  <c r="BN508"/>
  <c r="AN509" l="1"/>
  <c r="AK509"/>
  <c r="AT509"/>
  <c r="AP509"/>
  <c r="AL509"/>
  <c r="AQ509"/>
  <c r="AI509"/>
  <c r="AO509"/>
  <c r="AR509"/>
  <c r="AJ509"/>
  <c r="AM509"/>
  <c r="AS509"/>
  <c r="C508"/>
  <c r="BV509" l="1"/>
  <c r="CH509"/>
  <c r="BC509"/>
  <c r="AZ509"/>
  <c r="BS509"/>
  <c r="CE509"/>
  <c r="BT509"/>
  <c r="BA509"/>
  <c r="CF509"/>
  <c r="CA509"/>
  <c r="BH509"/>
  <c r="CM509"/>
  <c r="BX509"/>
  <c r="CJ509"/>
  <c r="BE509"/>
  <c r="CL509"/>
  <c r="BG509"/>
  <c r="BZ509"/>
  <c r="AY509"/>
  <c r="CD509"/>
  <c r="BR509"/>
  <c r="BP509"/>
  <c r="CB509"/>
  <c r="AW509"/>
  <c r="AU509"/>
  <c r="AV509" s="1"/>
  <c r="BY509"/>
  <c r="BF509"/>
  <c r="CK509"/>
  <c r="BQ509"/>
  <c r="AX509"/>
  <c r="CC509"/>
  <c r="CG509"/>
  <c r="BU509"/>
  <c r="BB509"/>
  <c r="BW509"/>
  <c r="CI509"/>
  <c r="BD509"/>
  <c r="E508" l="1"/>
  <c r="BI509"/>
  <c r="BK509" s="1"/>
  <c r="B508"/>
  <c r="BJ509" l="1"/>
  <c r="AH510" s="1"/>
  <c r="AH511" l="1"/>
  <c r="BL509"/>
  <c r="D509"/>
  <c r="BO509" l="1"/>
  <c r="AG510" s="1"/>
  <c r="BM509"/>
  <c r="BN509"/>
  <c r="AT510" l="1"/>
  <c r="AP510"/>
  <c r="AL510"/>
  <c r="AQ510"/>
  <c r="AI510"/>
  <c r="AO510"/>
  <c r="AR510"/>
  <c r="AJ510"/>
  <c r="AS510"/>
  <c r="AN510"/>
  <c r="AM510"/>
  <c r="AK510"/>
  <c r="C509"/>
  <c r="CF510" l="1"/>
  <c r="BA510"/>
  <c r="BT510"/>
  <c r="BG510"/>
  <c r="BZ510"/>
  <c r="CL510"/>
  <c r="BV510"/>
  <c r="BC510"/>
  <c r="CH510"/>
  <c r="CA510"/>
  <c r="CM510"/>
  <c r="BH510"/>
  <c r="CG510"/>
  <c r="BB510"/>
  <c r="BU510"/>
  <c r="BQ510"/>
  <c r="AX510"/>
  <c r="CC510"/>
  <c r="CJ510"/>
  <c r="BX510"/>
  <c r="BE510"/>
  <c r="BR510"/>
  <c r="CD510"/>
  <c r="AY510"/>
  <c r="BY510"/>
  <c r="CK510"/>
  <c r="BF510"/>
  <c r="AU510"/>
  <c r="AV510" s="1"/>
  <c r="BP510"/>
  <c r="AW510"/>
  <c r="CB510"/>
  <c r="BS510"/>
  <c r="AZ510"/>
  <c r="CE510"/>
  <c r="CI510"/>
  <c r="BW510"/>
  <c r="BD510"/>
  <c r="BI510" l="1"/>
  <c r="BK510" s="1"/>
  <c r="E509"/>
  <c r="B509"/>
  <c r="D510" l="1"/>
  <c r="BL510" l="1"/>
  <c r="BO510" s="1"/>
  <c r="AG511" s="1"/>
  <c r="BN510" l="1"/>
  <c r="BM510"/>
  <c r="AN511" l="1"/>
  <c r="AK511"/>
  <c r="AT511"/>
  <c r="AP511"/>
  <c r="AL511"/>
  <c r="AQ511"/>
  <c r="AI511"/>
  <c r="BP511" s="1"/>
  <c r="AO511"/>
  <c r="AR511"/>
  <c r="AJ511"/>
  <c r="AM511"/>
  <c r="AS511"/>
  <c r="BZ511" s="1"/>
  <c r="BY511"/>
  <c r="BQ511"/>
  <c r="BS511"/>
  <c r="C510"/>
  <c r="CH511" l="1"/>
  <c r="CI511"/>
  <c r="CK511"/>
  <c r="BW511"/>
  <c r="BD511"/>
  <c r="BG511"/>
  <c r="BV511"/>
  <c r="CC511"/>
  <c r="AX511"/>
  <c r="CL511"/>
  <c r="BC511"/>
  <c r="AZ511"/>
  <c r="BF511"/>
  <c r="CE511"/>
  <c r="AU511"/>
  <c r="AV511" s="1"/>
  <c r="BR511"/>
  <c r="CF511"/>
  <c r="BA511"/>
  <c r="CD511"/>
  <c r="AY511"/>
  <c r="CJ511"/>
  <c r="BX511"/>
  <c r="BE511"/>
  <c r="CG511"/>
  <c r="BB511"/>
  <c r="BU511"/>
  <c r="CB511"/>
  <c r="AW511"/>
  <c r="BT511"/>
  <c r="CM511"/>
  <c r="BH511"/>
  <c r="BI511" s="1"/>
  <c r="BK511" s="1"/>
  <c r="CA511"/>
  <c r="B510" l="1"/>
  <c r="E510"/>
  <c r="BL511"/>
  <c r="BO511" s="1"/>
  <c r="AG512" s="1"/>
  <c r="BJ511"/>
  <c r="AH512" s="1"/>
  <c r="BN511" l="1"/>
  <c r="D511"/>
  <c r="BM511"/>
  <c r="AH513"/>
  <c r="AT512" l="1"/>
  <c r="AP512"/>
  <c r="AL512"/>
  <c r="AQ512"/>
  <c r="AI512"/>
  <c r="AO512"/>
  <c r="AR512"/>
  <c r="AJ512"/>
  <c r="AS512"/>
  <c r="AN512"/>
  <c r="AM512"/>
  <c r="AK512"/>
  <c r="BY512"/>
  <c r="BU512"/>
  <c r="BZ512"/>
  <c r="BR512"/>
  <c r="CL512"/>
  <c r="C511"/>
  <c r="AH514"/>
  <c r="CB512" l="1"/>
  <c r="CC512"/>
  <c r="BE512"/>
  <c r="BD512"/>
  <c r="BA512"/>
  <c r="CH512"/>
  <c r="CE512"/>
  <c r="CM512"/>
  <c r="BG512"/>
  <c r="CG512"/>
  <c r="AX512"/>
  <c r="CA512"/>
  <c r="BB512"/>
  <c r="CI512"/>
  <c r="CK512"/>
  <c r="CD512"/>
  <c r="BT512"/>
  <c r="AW512"/>
  <c r="BX512"/>
  <c r="AZ512"/>
  <c r="BS512"/>
  <c r="BV512"/>
  <c r="AY512"/>
  <c r="CF512"/>
  <c r="BP512"/>
  <c r="CJ512"/>
  <c r="BC512"/>
  <c r="AU512"/>
  <c r="AV512" s="1"/>
  <c r="BW512"/>
  <c r="BF512"/>
  <c r="BQ512"/>
  <c r="BH512"/>
  <c r="BI512" l="1"/>
  <c r="E511"/>
  <c r="B511"/>
  <c r="BK512" l="1"/>
  <c r="D512" s="1"/>
  <c r="BL512" l="1"/>
  <c r="BO512" s="1"/>
  <c r="AG513" s="1"/>
  <c r="BM512" l="1"/>
  <c r="BN512"/>
  <c r="AN513" l="1"/>
  <c r="BU513" s="1"/>
  <c r="AK513"/>
  <c r="CD513" s="1"/>
  <c r="AT513"/>
  <c r="BH513" s="1"/>
  <c r="AP513"/>
  <c r="BD513" s="1"/>
  <c r="AL513"/>
  <c r="BS513" s="1"/>
  <c r="AQ513"/>
  <c r="BX513" s="1"/>
  <c r="AI513"/>
  <c r="AW513" s="1"/>
  <c r="AO513"/>
  <c r="BC513" s="1"/>
  <c r="AR513"/>
  <c r="BY513" s="1"/>
  <c r="AJ513"/>
  <c r="CC513" s="1"/>
  <c r="AM513"/>
  <c r="BA513" s="1"/>
  <c r="AS513"/>
  <c r="BZ513" s="1"/>
  <c r="C512"/>
  <c r="BT513"/>
  <c r="CB513"/>
  <c r="CK513"/>
  <c r="CE513"/>
  <c r="AZ513"/>
  <c r="CM513"/>
  <c r="AY513"/>
  <c r="BF513"/>
  <c r="CG513"/>
  <c r="BP513"/>
  <c r="CA513" l="1"/>
  <c r="BB513"/>
  <c r="BG513"/>
  <c r="BW513"/>
  <c r="CJ513"/>
  <c r="BR513"/>
  <c r="CL513"/>
  <c r="BV513"/>
  <c r="CF513"/>
  <c r="CH513"/>
  <c r="CI513"/>
  <c r="BE513"/>
  <c r="AX513"/>
  <c r="AU513"/>
  <c r="AV513" s="1"/>
  <c r="BQ513"/>
  <c r="BI513"/>
  <c r="E512" l="1"/>
  <c r="B512"/>
  <c r="BK513"/>
  <c r="D513" s="1"/>
  <c r="BL513" l="1"/>
  <c r="BO513" s="1"/>
  <c r="AG514" s="1"/>
  <c r="BN513"/>
  <c r="BM513"/>
  <c r="AT514" l="1"/>
  <c r="AP514"/>
  <c r="AL514"/>
  <c r="AQ514"/>
  <c r="BX514" s="1"/>
  <c r="AI514"/>
  <c r="AO514"/>
  <c r="AR514"/>
  <c r="AJ514"/>
  <c r="AS514"/>
  <c r="BZ514" s="1"/>
  <c r="AN514"/>
  <c r="BB514" s="1"/>
  <c r="AM514"/>
  <c r="AK514"/>
  <c r="BT514"/>
  <c r="BS514"/>
  <c r="C513"/>
  <c r="CD514" l="1"/>
  <c r="BH514"/>
  <c r="CH514"/>
  <c r="BD514"/>
  <c r="AW514"/>
  <c r="CF514"/>
  <c r="CJ514"/>
  <c r="BC514"/>
  <c r="BE514"/>
  <c r="CK514"/>
  <c r="CC514"/>
  <c r="BF514"/>
  <c r="CA514"/>
  <c r="AY514"/>
  <c r="CL514"/>
  <c r="CM514"/>
  <c r="CE514"/>
  <c r="BR514"/>
  <c r="BU514"/>
  <c r="BY514"/>
  <c r="BQ514"/>
  <c r="BV514"/>
  <c r="BA514"/>
  <c r="BP514"/>
  <c r="CG514"/>
  <c r="BW514"/>
  <c r="AX514"/>
  <c r="AU514"/>
  <c r="AV514" s="1"/>
  <c r="BG514"/>
  <c r="AZ514"/>
  <c r="CB514"/>
  <c r="CI514"/>
  <c r="BI514" l="1"/>
  <c r="BK514" s="1"/>
  <c r="E513"/>
  <c r="B513"/>
  <c r="BJ514"/>
  <c r="AH515" s="1"/>
  <c r="AH516" l="1"/>
  <c r="BL514"/>
  <c r="D514"/>
  <c r="BO514" l="1"/>
  <c r="AG515" s="1"/>
  <c r="BM514"/>
  <c r="BN514"/>
  <c r="AN515" l="1"/>
  <c r="AT515"/>
  <c r="AP515"/>
  <c r="AL515"/>
  <c r="AQ515"/>
  <c r="AI515"/>
  <c r="AO515"/>
  <c r="AR515"/>
  <c r="AJ515"/>
  <c r="AM515"/>
  <c r="AS515"/>
  <c r="AK515"/>
  <c r="C514"/>
  <c r="BC515" l="1"/>
  <c r="BV515"/>
  <c r="CH515"/>
  <c r="BB515"/>
  <c r="CG515"/>
  <c r="BU515"/>
  <c r="BP515"/>
  <c r="CB515"/>
  <c r="AU515"/>
  <c r="AV515" s="1"/>
  <c r="AW515"/>
  <c r="AZ515"/>
  <c r="BS515"/>
  <c r="CE515"/>
  <c r="CK515"/>
  <c r="BF515"/>
  <c r="BY515"/>
  <c r="CL515"/>
  <c r="BZ515"/>
  <c r="BG515"/>
  <c r="CC515"/>
  <c r="BQ515"/>
  <c r="AX515"/>
  <c r="BX515"/>
  <c r="CJ515"/>
  <c r="BE515"/>
  <c r="AY515"/>
  <c r="CD515"/>
  <c r="BR515"/>
  <c r="CI515"/>
  <c r="BW515"/>
  <c r="BD515"/>
  <c r="CM515"/>
  <c r="CA515"/>
  <c r="BH515"/>
  <c r="CF515"/>
  <c r="BA515"/>
  <c r="BT515"/>
  <c r="B514" l="1"/>
  <c r="BI515"/>
  <c r="BK515" s="1"/>
  <c r="E514"/>
  <c r="BL515" l="1"/>
  <c r="D515" l="1"/>
  <c r="BO515"/>
  <c r="AG516" s="1"/>
  <c r="BM515"/>
  <c r="BN515"/>
  <c r="AT516" l="1"/>
  <c r="AP516"/>
  <c r="AL516"/>
  <c r="AQ516"/>
  <c r="AI516"/>
  <c r="AO516"/>
  <c r="AR516"/>
  <c r="AJ516"/>
  <c r="AS516"/>
  <c r="AN516"/>
  <c r="AM516"/>
  <c r="AK516"/>
  <c r="C515"/>
  <c r="BF516" l="1"/>
  <c r="CK516"/>
  <c r="BY516"/>
  <c r="BC516"/>
  <c r="BV516"/>
  <c r="CH516"/>
  <c r="CF516"/>
  <c r="BT516"/>
  <c r="BA516"/>
  <c r="CG516"/>
  <c r="BB516"/>
  <c r="BU516"/>
  <c r="BD516"/>
  <c r="CI516"/>
  <c r="BW516"/>
  <c r="BR516"/>
  <c r="CD516"/>
  <c r="AY516"/>
  <c r="BG516"/>
  <c r="BZ516"/>
  <c r="CL516"/>
  <c r="BH516"/>
  <c r="CM516"/>
  <c r="CA516"/>
  <c r="BS516"/>
  <c r="CE516"/>
  <c r="AZ516"/>
  <c r="BQ516"/>
  <c r="AX516"/>
  <c r="CC516"/>
  <c r="CJ516"/>
  <c r="BX516"/>
  <c r="BE516"/>
  <c r="CB516"/>
  <c r="BP516"/>
  <c r="AW516"/>
  <c r="AU516"/>
  <c r="AV516" s="1"/>
  <c r="BI516" l="1"/>
  <c r="BK516" s="1"/>
  <c r="E515"/>
  <c r="B515"/>
  <c r="D516" l="1"/>
  <c r="BJ516"/>
  <c r="AH517" s="1"/>
  <c r="BL516" l="1"/>
  <c r="BO516" s="1"/>
  <c r="AG517" s="1"/>
  <c r="AH518"/>
  <c r="BN516"/>
  <c r="BM516" l="1"/>
  <c r="AH519"/>
  <c r="AR517" l="1"/>
  <c r="AM517"/>
  <c r="AT517"/>
  <c r="AP517"/>
  <c r="AL517"/>
  <c r="AQ517"/>
  <c r="AI517"/>
  <c r="AO517"/>
  <c r="AN517"/>
  <c r="AJ517"/>
  <c r="AS517"/>
  <c r="AK517"/>
  <c r="BS517"/>
  <c r="BZ517"/>
  <c r="C516"/>
  <c r="CK517" l="1"/>
  <c r="AX517"/>
  <c r="BG517"/>
  <c r="CG517"/>
  <c r="CM517"/>
  <c r="CJ517"/>
  <c r="BA517"/>
  <c r="BD517"/>
  <c r="CL517"/>
  <c r="BQ517"/>
  <c r="CF517"/>
  <c r="CD517"/>
  <c r="CH517"/>
  <c r="BT517"/>
  <c r="BH517"/>
  <c r="CA517"/>
  <c r="CC517"/>
  <c r="BY517"/>
  <c r="BX517"/>
  <c r="AU517"/>
  <c r="AV517" s="1"/>
  <c r="BF517"/>
  <c r="AZ517"/>
  <c r="CE517"/>
  <c r="BR517"/>
  <c r="AY517"/>
  <c r="BE517"/>
  <c r="BV517"/>
  <c r="BC517"/>
  <c r="BU517"/>
  <c r="BB517"/>
  <c r="BW517"/>
  <c r="CI517"/>
  <c r="AW517"/>
  <c r="BP517"/>
  <c r="CB517"/>
  <c r="BI517" l="1"/>
  <c r="B516"/>
  <c r="E516"/>
  <c r="BK517" l="1"/>
  <c r="D517" s="1"/>
  <c r="BL517" l="1"/>
  <c r="BO517" s="1"/>
  <c r="AG518" s="1"/>
  <c r="BM517" l="1"/>
  <c r="BN517"/>
  <c r="AT518" l="1"/>
  <c r="AP518"/>
  <c r="BW518" s="1"/>
  <c r="AL518"/>
  <c r="AQ518"/>
  <c r="BE518" s="1"/>
  <c r="AI518"/>
  <c r="AO518"/>
  <c r="BC518" s="1"/>
  <c r="AR518"/>
  <c r="AJ518"/>
  <c r="AX518" s="1"/>
  <c r="AS518"/>
  <c r="AN518"/>
  <c r="BU518" s="1"/>
  <c r="AM518"/>
  <c r="AK518"/>
  <c r="BR518" s="1"/>
  <c r="BY518"/>
  <c r="C517"/>
  <c r="AW518"/>
  <c r="CE518"/>
  <c r="CA518"/>
  <c r="BZ518"/>
  <c r="CF518"/>
  <c r="CB518"/>
  <c r="BH518"/>
  <c r="CK518"/>
  <c r="BD518"/>
  <c r="BX518"/>
  <c r="BB518" l="1"/>
  <c r="BQ518"/>
  <c r="CI518"/>
  <c r="AZ518"/>
  <c r="CJ518"/>
  <c r="BF518"/>
  <c r="BG518"/>
  <c r="CG518"/>
  <c r="BS518"/>
  <c r="CL518"/>
  <c r="CC518"/>
  <c r="CH518"/>
  <c r="AY518"/>
  <c r="BT518"/>
  <c r="CM518"/>
  <c r="AU518"/>
  <c r="AV518" s="1"/>
  <c r="BV518"/>
  <c r="BA518"/>
  <c r="BI518" s="1"/>
  <c r="BP518"/>
  <c r="CD518"/>
  <c r="B517" l="1"/>
  <c r="E517"/>
  <c r="BK518"/>
  <c r="BL518" s="1"/>
  <c r="D518" l="1"/>
  <c r="BM518"/>
  <c r="BN518"/>
  <c r="BO518"/>
  <c r="AG519" s="1"/>
  <c r="AR519" l="1"/>
  <c r="AM519"/>
  <c r="AT519"/>
  <c r="AP519"/>
  <c r="AL519"/>
  <c r="AQ519"/>
  <c r="AI519"/>
  <c r="AO519"/>
  <c r="AN519"/>
  <c r="AJ519"/>
  <c r="AS519"/>
  <c r="AK519"/>
  <c r="C518"/>
  <c r="CE519" l="1"/>
  <c r="BS519"/>
  <c r="AZ519"/>
  <c r="BD519"/>
  <c r="BW519"/>
  <c r="CI519"/>
  <c r="CC519"/>
  <c r="AX519"/>
  <c r="BQ519"/>
  <c r="BH519"/>
  <c r="CA519"/>
  <c r="CM519"/>
  <c r="CD519"/>
  <c r="BR519"/>
  <c r="AY519"/>
  <c r="CG519"/>
  <c r="BU519"/>
  <c r="BB519"/>
  <c r="CH519"/>
  <c r="BC519"/>
  <c r="BV519"/>
  <c r="CL519"/>
  <c r="BG519"/>
  <c r="BZ519"/>
  <c r="BY519"/>
  <c r="CK519"/>
  <c r="BF519"/>
  <c r="AW519"/>
  <c r="BP519"/>
  <c r="AU519"/>
  <c r="AV519" s="1"/>
  <c r="CB519"/>
  <c r="CJ519"/>
  <c r="BE519"/>
  <c r="BX519"/>
  <c r="CF519"/>
  <c r="BA519"/>
  <c r="BT519"/>
  <c r="BJ519"/>
  <c r="AH520" s="1"/>
  <c r="E518" l="1"/>
  <c r="B518"/>
  <c r="BI519"/>
  <c r="BK519" s="1"/>
  <c r="D519" s="1"/>
  <c r="AH521"/>
  <c r="BL519" l="1"/>
  <c r="BO519" s="1"/>
  <c r="AG520" s="1"/>
  <c r="BN519"/>
  <c r="BM519" l="1"/>
  <c r="AT520" l="1"/>
  <c r="AP520"/>
  <c r="BW520" s="1"/>
  <c r="AL520"/>
  <c r="AQ520"/>
  <c r="BX520" s="1"/>
  <c r="AI520"/>
  <c r="AR520"/>
  <c r="BF520" s="1"/>
  <c r="AJ520"/>
  <c r="AS520"/>
  <c r="BG520" s="1"/>
  <c r="AK520"/>
  <c r="AN520"/>
  <c r="BU520" s="1"/>
  <c r="AM520"/>
  <c r="AO520"/>
  <c r="CH520" s="1"/>
  <c r="BT520"/>
  <c r="C519"/>
  <c r="BS520"/>
  <c r="CL520"/>
  <c r="BA520"/>
  <c r="CF520"/>
  <c r="BY520"/>
  <c r="CG520"/>
  <c r="CA520"/>
  <c r="BH520"/>
  <c r="CM520"/>
  <c r="BP520"/>
  <c r="CB520"/>
  <c r="AW520"/>
  <c r="CI520"/>
  <c r="CC520"/>
  <c r="BQ520"/>
  <c r="AX520"/>
  <c r="BC520"/>
  <c r="CD520"/>
  <c r="AY520"/>
  <c r="BR520"/>
  <c r="BZ520" l="1"/>
  <c r="CK520"/>
  <c r="BE520"/>
  <c r="BV520"/>
  <c r="BD520"/>
  <c r="AU520"/>
  <c r="AV520" s="1"/>
  <c r="BB520"/>
  <c r="CJ520"/>
  <c r="AZ520"/>
  <c r="CE520"/>
  <c r="E519" s="1"/>
  <c r="B519"/>
  <c r="BI520"/>
  <c r="BK520" s="1"/>
  <c r="D520" l="1"/>
  <c r="BL520" l="1"/>
  <c r="BO520" s="1"/>
  <c r="AG521" s="1"/>
  <c r="BM520" l="1"/>
  <c r="BN520"/>
  <c r="AR521" l="1"/>
  <c r="AS521"/>
  <c r="AT521"/>
  <c r="AP521"/>
  <c r="AL521"/>
  <c r="AQ521"/>
  <c r="AI521"/>
  <c r="AO521"/>
  <c r="AN521"/>
  <c r="AJ521"/>
  <c r="AM521"/>
  <c r="AK521"/>
  <c r="BU521"/>
  <c r="BQ521"/>
  <c r="BT521"/>
  <c r="BZ521"/>
  <c r="BW521"/>
  <c r="BX521"/>
  <c r="BS521"/>
  <c r="BP521"/>
  <c r="C520"/>
  <c r="CD521" l="1"/>
  <c r="BC521"/>
  <c r="BH521"/>
  <c r="CK521"/>
  <c r="BV521"/>
  <c r="CF521"/>
  <c r="BA521"/>
  <c r="CA521"/>
  <c r="CI521"/>
  <c r="CH521"/>
  <c r="CM521"/>
  <c r="BF521"/>
  <c r="AU521"/>
  <c r="AV521" s="1"/>
  <c r="AX521"/>
  <c r="AZ521"/>
  <c r="BD521"/>
  <c r="CB521"/>
  <c r="CC521"/>
  <c r="BG521"/>
  <c r="CE521"/>
  <c r="AW521"/>
  <c r="CL521"/>
  <c r="BR521"/>
  <c r="BY521"/>
  <c r="AY521"/>
  <c r="CJ521"/>
  <c r="CG521"/>
  <c r="BE521"/>
  <c r="BB521"/>
  <c r="BI521" s="1"/>
  <c r="BK521" s="1"/>
  <c r="B520" l="1"/>
  <c r="E520"/>
  <c r="BL521"/>
  <c r="BJ521"/>
  <c r="AH522" s="1"/>
  <c r="D521" l="1"/>
  <c r="AH523"/>
  <c r="BO521"/>
  <c r="AG522" s="1"/>
  <c r="BM521"/>
  <c r="BN521"/>
  <c r="AR522" l="1"/>
  <c r="AN522"/>
  <c r="AJ522"/>
  <c r="AM522"/>
  <c r="AS522"/>
  <c r="AK522"/>
  <c r="AT522"/>
  <c r="AP522"/>
  <c r="AL522"/>
  <c r="AQ522"/>
  <c r="AI522"/>
  <c r="AO522"/>
  <c r="AH524"/>
  <c r="C521"/>
  <c r="BE522" l="1"/>
  <c r="BX522"/>
  <c r="CJ522"/>
  <c r="BT522"/>
  <c r="CF522"/>
  <c r="BA522"/>
  <c r="CB522"/>
  <c r="AU522"/>
  <c r="AV522" s="1"/>
  <c r="BP522"/>
  <c r="AW522"/>
  <c r="CM522"/>
  <c r="CA522"/>
  <c r="BH522"/>
  <c r="BD522"/>
  <c r="BW522"/>
  <c r="CI522"/>
  <c r="BY522"/>
  <c r="BF522"/>
  <c r="CK522"/>
  <c r="BZ522"/>
  <c r="CL522"/>
  <c r="BG522"/>
  <c r="AZ522"/>
  <c r="BS522"/>
  <c r="CE522"/>
  <c r="CC522"/>
  <c r="BQ522"/>
  <c r="AX522"/>
  <c r="CH522"/>
  <c r="BV522"/>
  <c r="BC522"/>
  <c r="CG522"/>
  <c r="BU522"/>
  <c r="BB522"/>
  <c r="AY522"/>
  <c r="CD522"/>
  <c r="BR522"/>
  <c r="B521" l="1"/>
  <c r="E521"/>
  <c r="BI522"/>
  <c r="BK522" s="1"/>
  <c r="BL522" l="1"/>
  <c r="D522" l="1"/>
  <c r="BO522"/>
  <c r="AG523" s="1"/>
  <c r="BM522"/>
  <c r="BN522"/>
  <c r="AR523" l="1"/>
  <c r="AM523"/>
  <c r="AT523"/>
  <c r="AP523"/>
  <c r="AL523"/>
  <c r="AQ523"/>
  <c r="AI523"/>
  <c r="AO523"/>
  <c r="AN523"/>
  <c r="AJ523"/>
  <c r="AS523"/>
  <c r="AK523"/>
  <c r="C522"/>
  <c r="CF523" l="1"/>
  <c r="BT523"/>
  <c r="BA523"/>
  <c r="CE523"/>
  <c r="AZ523"/>
  <c r="BS523"/>
  <c r="BW523"/>
  <c r="BD523"/>
  <c r="CI523"/>
  <c r="AW523"/>
  <c r="AU523"/>
  <c r="AV523" s="1"/>
  <c r="CB523"/>
  <c r="BP523"/>
  <c r="CM523"/>
  <c r="BH523"/>
  <c r="CA523"/>
  <c r="BV523"/>
  <c r="CH523"/>
  <c r="BC523"/>
  <c r="CG523"/>
  <c r="BU523"/>
  <c r="BB523"/>
  <c r="CJ523"/>
  <c r="BX523"/>
  <c r="BE523"/>
  <c r="AX523"/>
  <c r="BQ523"/>
  <c r="CC523"/>
  <c r="BF523"/>
  <c r="BY523"/>
  <c r="CK523"/>
  <c r="CD523"/>
  <c r="BR523"/>
  <c r="AY523"/>
  <c r="BZ523"/>
  <c r="BG523"/>
  <c r="CL523"/>
  <c r="B522" l="1"/>
  <c r="E522"/>
  <c r="BI523"/>
  <c r="BK523" s="1"/>
  <c r="BL523" l="1"/>
  <c r="D523" l="1"/>
  <c r="BO523"/>
  <c r="AG524" s="1"/>
  <c r="BM523"/>
  <c r="BN523"/>
  <c r="AR524" l="1"/>
  <c r="AN524"/>
  <c r="AJ524"/>
  <c r="AM524"/>
  <c r="AS524"/>
  <c r="AK524"/>
  <c r="AT524"/>
  <c r="AP524"/>
  <c r="AL524"/>
  <c r="AQ524"/>
  <c r="AI524"/>
  <c r="AO524"/>
  <c r="C523"/>
  <c r="BW524" l="1"/>
  <c r="CI524"/>
  <c r="BD524"/>
  <c r="BY524"/>
  <c r="CK524"/>
  <c r="BF524"/>
  <c r="BZ524"/>
  <c r="CL524"/>
  <c r="BG524"/>
  <c r="AW524"/>
  <c r="AU524"/>
  <c r="AV524" s="1"/>
  <c r="BP524"/>
  <c r="CB524"/>
  <c r="CA524"/>
  <c r="CM524"/>
  <c r="BH524"/>
  <c r="CF524"/>
  <c r="BA524"/>
  <c r="BT524"/>
  <c r="BB524"/>
  <c r="CG524"/>
  <c r="BU524"/>
  <c r="AY524"/>
  <c r="CD524"/>
  <c r="BR524"/>
  <c r="CE524"/>
  <c r="AZ524"/>
  <c r="BS524"/>
  <c r="CC524"/>
  <c r="BQ524"/>
  <c r="AX524"/>
  <c r="CH524"/>
  <c r="BV524"/>
  <c r="BC524"/>
  <c r="BX524"/>
  <c r="CJ524"/>
  <c r="BE524"/>
  <c r="E523" l="1"/>
  <c r="B523"/>
  <c r="BI524"/>
  <c r="BK524" s="1"/>
  <c r="BJ524" l="1"/>
  <c r="AH525" s="1"/>
  <c r="D524" l="1"/>
  <c r="BL524"/>
  <c r="BO524" l="1"/>
  <c r="AG525" s="1"/>
  <c r="BM524"/>
  <c r="BN524"/>
  <c r="AR525" l="1"/>
  <c r="AM525"/>
  <c r="AK525"/>
  <c r="AT525"/>
  <c r="AP525"/>
  <c r="AL525"/>
  <c r="AQ525"/>
  <c r="AI525"/>
  <c r="AO525"/>
  <c r="AN525"/>
  <c r="AJ525"/>
  <c r="AS525"/>
  <c r="C524"/>
  <c r="CG525" l="1"/>
  <c r="BB525"/>
  <c r="BU525"/>
  <c r="CI525"/>
  <c r="BD525"/>
  <c r="BW525"/>
  <c r="BY525"/>
  <c r="CK525"/>
  <c r="BF525"/>
  <c r="CD525"/>
  <c r="AY525"/>
  <c r="BR525"/>
  <c r="CA525"/>
  <c r="BH525"/>
  <c r="CM525"/>
  <c r="BZ525"/>
  <c r="CL525"/>
  <c r="BG525"/>
  <c r="CE525"/>
  <c r="BS525"/>
  <c r="AZ525"/>
  <c r="BV525"/>
  <c r="BC525"/>
  <c r="CH525"/>
  <c r="BQ525"/>
  <c r="AX525"/>
  <c r="CC525"/>
  <c r="BP525"/>
  <c r="AW525"/>
  <c r="AU525"/>
  <c r="AV525" s="1"/>
  <c r="CB525"/>
  <c r="BE525"/>
  <c r="BX525"/>
  <c r="CJ525"/>
  <c r="BT525"/>
  <c r="CF525"/>
  <c r="BA525"/>
  <c r="E524" l="1"/>
  <c r="BI525"/>
  <c r="BK525" s="1"/>
  <c r="B524"/>
  <c r="BJ525" l="1"/>
  <c r="AH526" s="1"/>
  <c r="D525" l="1"/>
  <c r="BL525"/>
  <c r="BO525" l="1"/>
  <c r="AG526" s="1"/>
  <c r="BM525"/>
  <c r="BN525"/>
  <c r="AR526" l="1"/>
  <c r="AN526"/>
  <c r="AJ526"/>
  <c r="AM526"/>
  <c r="AS526"/>
  <c r="AK526"/>
  <c r="AT526"/>
  <c r="AP526"/>
  <c r="AL526"/>
  <c r="AQ526"/>
  <c r="AI526"/>
  <c r="AO526"/>
  <c r="C525"/>
  <c r="CB526" l="1"/>
  <c r="AU526"/>
  <c r="AV526" s="1"/>
  <c r="AW526"/>
  <c r="BP526"/>
  <c r="BG526"/>
  <c r="BZ526"/>
  <c r="CL526"/>
  <c r="CF526"/>
  <c r="BT526"/>
  <c r="BA526"/>
  <c r="CH526"/>
  <c r="BV526"/>
  <c r="BC526"/>
  <c r="CA526"/>
  <c r="BH526"/>
  <c r="CM526"/>
  <c r="BQ526"/>
  <c r="CC526"/>
  <c r="AX526"/>
  <c r="BY526"/>
  <c r="CK526"/>
  <c r="BF526"/>
  <c r="BX526"/>
  <c r="BE526"/>
  <c r="CJ526"/>
  <c r="AY526"/>
  <c r="BR526"/>
  <c r="CD526"/>
  <c r="BS526"/>
  <c r="CE526"/>
  <c r="AZ526"/>
  <c r="BW526"/>
  <c r="BD526"/>
  <c r="CI526"/>
  <c r="CG526"/>
  <c r="BB526"/>
  <c r="BU526"/>
  <c r="B525" l="1"/>
  <c r="BI526"/>
  <c r="BK526" s="1"/>
  <c r="E525"/>
  <c r="D526" l="1"/>
  <c r="BJ526"/>
  <c r="AH527" s="1"/>
  <c r="BL526" l="1"/>
  <c r="BO526" s="1"/>
  <c r="AG527" s="1"/>
  <c r="BN526"/>
  <c r="BM526" l="1"/>
  <c r="AN527" l="1"/>
  <c r="AK527"/>
  <c r="CD527" s="1"/>
  <c r="AT527"/>
  <c r="AP527"/>
  <c r="AL527"/>
  <c r="AQ527"/>
  <c r="AI527"/>
  <c r="AO527"/>
  <c r="BV527" s="1"/>
  <c r="AR527"/>
  <c r="AJ527"/>
  <c r="AM527"/>
  <c r="AS527"/>
  <c r="BU527"/>
  <c r="BT527"/>
  <c r="C526"/>
  <c r="BE527" l="1"/>
  <c r="CE527"/>
  <c r="CC527"/>
  <c r="CB527"/>
  <c r="CM527"/>
  <c r="BD527"/>
  <c r="BG527"/>
  <c r="CK527"/>
  <c r="BY527"/>
  <c r="CG527"/>
  <c r="CF527"/>
  <c r="BP527"/>
  <c r="BA527"/>
  <c r="CA527"/>
  <c r="BC527"/>
  <c r="BW527"/>
  <c r="AX527"/>
  <c r="CI527"/>
  <c r="BB527"/>
  <c r="AW527"/>
  <c r="BH527"/>
  <c r="BS527"/>
  <c r="CL527"/>
  <c r="BQ527"/>
  <c r="AZ527"/>
  <c r="BZ527"/>
  <c r="CJ527"/>
  <c r="BF527"/>
  <c r="AU527"/>
  <c r="AV527" s="1"/>
  <c r="CH527"/>
  <c r="BX527"/>
  <c r="AY527"/>
  <c r="BR527"/>
  <c r="BI527"/>
  <c r="BK527" s="1"/>
  <c r="B526" l="1"/>
  <c r="E526"/>
  <c r="D527"/>
  <c r="BL527"/>
  <c r="BM527" l="1"/>
  <c r="BO527"/>
  <c r="BN527"/>
  <c r="C527" l="1"/>
</calcChain>
</file>

<file path=xl/sharedStrings.xml><?xml version="1.0" encoding="utf-8"?>
<sst xmlns="http://schemas.openxmlformats.org/spreadsheetml/2006/main" count="157" uniqueCount="50">
  <si>
    <t>Bet Amount</t>
  </si>
  <si>
    <t>W/L</t>
  </si>
  <si>
    <t>Profit Target</t>
  </si>
  <si>
    <t>Stop Loss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</si>
  <si>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</si>
  <si>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</si>
  <si>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</si>
  <si>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</si>
  <si>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</si>
  <si>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</si>
  <si>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</si>
  <si>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</si>
  <si>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</si>
  <si>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</si>
  <si>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</si>
  <si>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</si>
  <si>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</si>
  <si>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</si>
  <si>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</si>
  <si>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</si>
  <si>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Prog Levels</t>
  </si>
  <si>
    <t>N/A</t>
  </si>
  <si>
    <t>Streets Bets</t>
  </si>
  <si>
    <t>Streets</t>
  </si>
  <si>
    <t>Results Streets</t>
  </si>
  <si>
    <t>no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</si>
  <si>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</si>
  <si>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</si>
  <si>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</si>
  <si>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</si>
  <si>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</si>
  <si>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</si>
  <si>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</si>
  <si>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</si>
  <si>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</si>
  <si>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</si>
  <si>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</si>
  <si>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</si>
  <si>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Quad</t>
  </si>
  <si>
    <t>Loss Count</t>
  </si>
  <si>
    <t>Cyclical Results</t>
  </si>
  <si>
    <t>profit target</t>
  </si>
  <si>
    <t># Wins Streets</t>
  </si>
  <si>
    <t># Losses Streets</t>
  </si>
  <si>
    <t>10-</t>
  </si>
  <si>
    <t>If a new Street is added increase all bets by 1 Unit</t>
  </si>
  <si>
    <t>If a new High is reached, reset bets to 1 Unit.</t>
  </si>
  <si>
    <t>1 = 12 Spins / 2 = 8 Spins</t>
  </si>
  <si>
    <t>Reverse Unhit Streets</t>
  </si>
  <si>
    <t>Bets all Hit Streets in Last 8 or 12 spins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</si>
</sst>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9" tint="0.39994506668294322"/>
        <bgColor indexed="43"/>
      </patternFill>
    </fill>
    <fill>
      <patternFill patternType="solid">
        <fgColor theme="8" tint="0.59996337778862885"/>
        <bgColor indexed="35"/>
      </patternFill>
    </fill>
    <fill>
      <patternFill patternType="solid">
        <fgColor theme="5" tint="0.59996337778862885"/>
        <bgColor indexed="49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darkGray">
        <fgColor rgb="FF01FF74"/>
      </patternFill>
    </fill>
    <fill>
      <patternFill patternType="darkGray">
        <fgColor theme="0" tint="-0.14996795556505021"/>
        <bgColor indexed="65"/>
      </patternFill>
    </fill>
    <fill>
      <patternFill patternType="darkGray">
        <fgColor rgb="FFFFF2C9"/>
      </patternFill>
    </fill>
    <fill>
      <patternFill patternType="solid">
        <fgColor theme="9"/>
        <bgColor indexed="64"/>
      </patternFill>
    </fill>
    <fill>
      <patternFill patternType="solid">
        <fgColor theme="9"/>
        <bgColor indexed="2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146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Alignment="1"/>
    <xf numFmtId="0" fontId="13" fillId="0" borderId="0" xfId="0" applyFont="1" applyFill="1" applyBorder="1" applyAlignment="1"/>
    <xf numFmtId="0" fontId="13" fillId="0" borderId="7" xfId="0" applyFont="1" applyFill="1" applyBorder="1" applyAlignment="1"/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8" xfId="0" applyFill="1" applyBorder="1" applyAlignment="1"/>
    <xf numFmtId="0" fontId="0" fillId="0" borderId="6" xfId="0" applyFill="1" applyBorder="1" applyAlignment="1"/>
    <xf numFmtId="0" fontId="0" fillId="15" borderId="17" xfId="0" applyFill="1" applyBorder="1" applyAlignment="1">
      <alignment horizontal="center"/>
    </xf>
    <xf numFmtId="0" fontId="12" fillId="15" borderId="4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7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4" fillId="0" borderId="19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 applyBorder="1" applyAlignment="1"/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1" fontId="2" fillId="19" borderId="4" xfId="0" applyNumberFormat="1" applyFont="1" applyFill="1" applyBorder="1" applyAlignment="1">
      <alignment horizontal="center"/>
    </xf>
    <xf numFmtId="10" fontId="2" fillId="20" borderId="1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3" fillId="0" borderId="22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4" fillId="14" borderId="4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9" fontId="2" fillId="16" borderId="4" xfId="0" applyNumberFormat="1" applyFont="1" applyFill="1" applyBorder="1" applyAlignment="1">
      <alignment horizontal="center"/>
    </xf>
    <xf numFmtId="9" fontId="2" fillId="16" borderId="8" xfId="0" applyNumberFormat="1" applyFont="1" applyFill="1" applyBorder="1" applyAlignment="1">
      <alignment horizontal="center"/>
    </xf>
    <xf numFmtId="9" fontId="2" fillId="16" borderId="5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18" borderId="4" xfId="0" applyFill="1" applyBorder="1" applyAlignment="1" applyProtection="1">
      <alignment horizontal="center"/>
      <protection locked="0"/>
    </xf>
    <xf numFmtId="0" fontId="0" fillId="18" borderId="8" xfId="0" applyFill="1" applyBorder="1" applyAlignment="1" applyProtection="1">
      <alignment horizontal="center"/>
      <protection locked="0"/>
    </xf>
    <xf numFmtId="0" fontId="0" fillId="18" borderId="5" xfId="0" applyFill="1" applyBorder="1" applyAlignment="1" applyProtection="1">
      <alignment horizontal="center"/>
      <protection locked="0"/>
    </xf>
    <xf numFmtId="0" fontId="0" fillId="18" borderId="10" xfId="0" applyFill="1" applyBorder="1" applyAlignment="1" applyProtection="1">
      <alignment horizontal="center"/>
      <protection locked="0"/>
    </xf>
    <xf numFmtId="0" fontId="0" fillId="18" borderId="11" xfId="0" applyFill="1" applyBorder="1" applyAlignment="1" applyProtection="1">
      <alignment horizontal="center"/>
      <protection locked="0"/>
    </xf>
    <xf numFmtId="0" fontId="0" fillId="18" borderId="12" xfId="0" applyFill="1" applyBorder="1" applyAlignment="1" applyProtection="1">
      <alignment horizontal="center"/>
      <protection locked="0"/>
    </xf>
    <xf numFmtId="0" fontId="4" fillId="11" borderId="15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16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Sheet1!$BL$5:$BL$527</c:f>
              <c:numCache>
                <c:formatCode>General</c:formatCode>
                <c:ptCount val="5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</c:numCache>
            </c:numRef>
          </c:val>
        </c:ser>
        <c:marker val="1"/>
        <c:axId val="156765184"/>
        <c:axId val="157790976"/>
      </c:lineChart>
      <c:catAx>
        <c:axId val="156765184"/>
        <c:scaling>
          <c:orientation val="minMax"/>
        </c:scaling>
        <c:axPos val="b"/>
        <c:tickLblPos val="nextTo"/>
        <c:crossAx val="157790976"/>
        <c:crosses val="autoZero"/>
        <c:auto val="1"/>
        <c:lblAlgn val="ctr"/>
        <c:lblOffset val="100"/>
      </c:catAx>
      <c:valAx>
        <c:axId val="157790976"/>
        <c:scaling>
          <c:orientation val="minMax"/>
        </c:scaling>
        <c:axPos val="l"/>
        <c:majorGridlines/>
        <c:numFmt formatCode="General" sourceLinked="1"/>
        <c:tickLblPos val="nextTo"/>
        <c:crossAx val="1567651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91</xdr:col>
      <xdr:colOff>47625</xdr:colOff>
      <xdr:row>4</xdr:row>
      <xdr:rowOff>38100</xdr:rowOff>
    </xdr:from>
    <xdr:to>
      <xdr:col>99</xdr:col>
      <xdr:colOff>504825</xdr:colOff>
      <xdr:row>21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W2023"/>
  <sheetViews>
    <sheetView tabSelected="1" zoomScale="145" zoomScaleNormal="145" workbookViewId="0">
      <pane ySplit="4" topLeftCell="A5" activePane="bottomLeft" state="frozen"/>
      <selection pane="bottomLeft" activeCell="AL3" sqref="AL3"/>
    </sheetView>
  </sheetViews>
  <sheetFormatPr defaultColWidth="11.5703125" defaultRowHeight="12.75"/>
  <cols>
    <col min="1" max="1" width="5.85546875" style="145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74" hidden="1" customWidth="1"/>
    <col min="7" max="7" width="3.7109375" style="83" hidden="1" customWidth="1"/>
    <col min="8" max="17" width="3.7109375" style="98" hidden="1" customWidth="1"/>
    <col min="18" max="18" width="3.7109375" style="89" hidden="1" customWidth="1"/>
    <col min="19" max="19" width="7.7109375" style="79" hidden="1" customWidth="1"/>
    <col min="20" max="31" width="3.28515625" style="98" hidden="1" customWidth="1"/>
    <col min="32" max="32" width="15.7109375" style="83" hidden="1" customWidth="1"/>
    <col min="33" max="33" width="4.7109375" style="2" customWidth="1"/>
    <col min="34" max="34" width="3.28515625" style="2" hidden="1" customWidth="1"/>
    <col min="35" max="36" width="5.85546875" style="2" customWidth="1"/>
    <col min="37" max="46" width="6.28515625" style="2" customWidth="1"/>
    <col min="47" max="47" width="3.28515625" style="67" hidden="1" customWidth="1"/>
    <col min="48" max="62" width="3.28515625" style="68" hidden="1" customWidth="1"/>
    <col min="63" max="64" width="5.85546875" style="2" customWidth="1"/>
    <col min="65" max="65" width="10.42578125" style="3" customWidth="1"/>
    <col min="66" max="66" width="10.42578125" style="1" customWidth="1"/>
    <col min="67" max="67" width="10.42578125" style="42" customWidth="1"/>
    <col min="68" max="73" width="3.7109375" style="74" hidden="1" customWidth="1"/>
    <col min="74" max="79" width="3.7109375" style="87" hidden="1" customWidth="1"/>
    <col min="80" max="80" width="6.42578125" style="1" hidden="1" customWidth="1"/>
    <col min="81" max="81" width="6.42578125" style="38" hidden="1" customWidth="1"/>
    <col min="82" max="82" width="6.42578125" style="1" hidden="1" customWidth="1"/>
    <col min="83" max="89" width="6.42578125" style="74" hidden="1" customWidth="1"/>
    <col min="90" max="91" width="6.42578125" style="87" hidden="1" customWidth="1"/>
    <col min="92" max="93" width="7.7109375" style="4" customWidth="1"/>
    <col min="94" max="100" width="7.7109375" style="1" customWidth="1"/>
    <col min="101" max="103" width="6.42578125" style="1" customWidth="1"/>
    <col min="104" max="104" width="6.42578125" style="42" customWidth="1"/>
    <col min="105" max="105" width="4.5703125" style="1" customWidth="1"/>
    <col min="106" max="106" width="6.7109375" style="42" customWidth="1"/>
    <col min="107" max="109" width="3.28515625" style="1" customWidth="1"/>
    <col min="110" max="110" width="10.42578125" style="1" customWidth="1"/>
    <col min="111" max="112" width="6.42578125" style="1" customWidth="1"/>
    <col min="113" max="113" width="5.85546875" style="1" customWidth="1"/>
    <col min="114" max="115" width="3.28515625" style="1" customWidth="1"/>
    <col min="116" max="118" width="3.28515625" style="5" customWidth="1"/>
    <col min="119" max="119" width="3.28515625" style="1" customWidth="1"/>
    <col min="120" max="120" width="5.85546875" style="1" customWidth="1"/>
    <col min="121" max="153" width="11.5703125" style="5"/>
  </cols>
  <sheetData>
    <row r="1" spans="1:152" s="6" customFormat="1" ht="12.75" customHeight="1">
      <c r="A1" s="140"/>
      <c r="B1" s="1"/>
      <c r="C1" s="1"/>
      <c r="D1" s="1"/>
      <c r="E1" s="1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3"/>
      <c r="W1" s="105"/>
      <c r="X1" s="105"/>
      <c r="Y1" s="105"/>
      <c r="Z1" s="105"/>
      <c r="AA1" s="105"/>
      <c r="AB1" s="105"/>
      <c r="AC1" s="105"/>
      <c r="AG1" s="121" t="s">
        <v>2</v>
      </c>
      <c r="AH1" s="122"/>
      <c r="AI1" s="122"/>
      <c r="AJ1" s="122"/>
      <c r="AK1" s="123"/>
      <c r="AL1" s="119">
        <v>500</v>
      </c>
      <c r="AM1" s="117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117"/>
      <c r="BL1" s="139" t="s">
        <v>17</v>
      </c>
      <c r="BM1" s="139"/>
      <c r="BN1" s="139"/>
      <c r="BO1" s="78">
        <v>500</v>
      </c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29"/>
      <c r="CE1" s="29"/>
      <c r="CF1" s="29"/>
      <c r="CG1" s="29"/>
      <c r="CH1" s="29"/>
      <c r="CI1" s="29"/>
      <c r="CJ1" s="29"/>
      <c r="CK1" s="29"/>
      <c r="CL1" s="86"/>
      <c r="CM1" s="86"/>
      <c r="CN1" s="64"/>
      <c r="CP1" s="130" t="s">
        <v>42</v>
      </c>
      <c r="CQ1" s="131"/>
      <c r="CR1" s="132"/>
      <c r="CS1" s="102">
        <f>COUNTIF(AU7:AU500,"W")</f>
        <v>0</v>
      </c>
      <c r="CT1" s="103" t="e">
        <f>CS1/(CS1+CS2)</f>
        <v>#DIV/0!</v>
      </c>
      <c r="CU1" s="42"/>
      <c r="CV1" s="42"/>
      <c r="DA1"/>
      <c r="DB1" s="41"/>
      <c r="DC1"/>
      <c r="DD1"/>
      <c r="DE1"/>
      <c r="DF1"/>
      <c r="DG1"/>
      <c r="DH1"/>
      <c r="DI1" s="1"/>
      <c r="DJ1"/>
      <c r="DK1"/>
      <c r="DL1"/>
      <c r="DM1"/>
      <c r="DN1"/>
      <c r="DO1"/>
      <c r="DP1" s="37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</row>
    <row r="2" spans="1:152" s="6" customFormat="1" ht="12.75" customHeight="1">
      <c r="A2" s="141"/>
      <c r="B2" s="2"/>
      <c r="C2" s="2"/>
      <c r="D2" s="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121" t="s">
        <v>15</v>
      </c>
      <c r="AH2" s="122"/>
      <c r="AI2" s="122"/>
      <c r="AJ2" s="122"/>
      <c r="AK2" s="123"/>
      <c r="AL2" s="119">
        <v>-500</v>
      </c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117"/>
      <c r="BL2" s="139" t="s">
        <v>18</v>
      </c>
      <c r="BM2" s="139"/>
      <c r="BN2" s="139"/>
      <c r="BO2" s="78">
        <v>0.8</v>
      </c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P2" s="133" t="s">
        <v>43</v>
      </c>
      <c r="CQ2" s="134"/>
      <c r="CR2" s="135"/>
      <c r="CS2" s="102">
        <f>COUNTIF(AU7:AU500,"L")</f>
        <v>0</v>
      </c>
      <c r="CT2" s="103" t="e">
        <f>CS2/(CS2+CS1)</f>
        <v>#DIV/0!</v>
      </c>
      <c r="CU2" s="100"/>
      <c r="CV2" s="100"/>
      <c r="DA2"/>
      <c r="DB2" s="41"/>
      <c r="DC2"/>
      <c r="DD2"/>
      <c r="DE2"/>
      <c r="DF2"/>
      <c r="DG2"/>
      <c r="DH2"/>
      <c r="DI2" s="2"/>
      <c r="DJ2"/>
      <c r="DK2"/>
      <c r="DL2"/>
      <c r="DM2"/>
      <c r="DN2"/>
      <c r="DO2"/>
      <c r="DP2" s="2" t="s">
        <v>25</v>
      </c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</row>
    <row r="3" spans="1:152" s="7" customFormat="1" ht="12.75" customHeight="1">
      <c r="A3" s="140"/>
      <c r="B3" s="1"/>
      <c r="C3" s="1"/>
      <c r="D3" s="1"/>
      <c r="E3" s="1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94"/>
      <c r="AG3" s="121" t="s">
        <v>47</v>
      </c>
      <c r="AH3" s="122"/>
      <c r="AI3" s="122"/>
      <c r="AJ3" s="122"/>
      <c r="AK3" s="123"/>
      <c r="AL3" s="119">
        <v>2</v>
      </c>
      <c r="AM3" s="93"/>
      <c r="AN3" s="93"/>
      <c r="AO3" s="93"/>
      <c r="AP3" s="93"/>
      <c r="AQ3" s="93"/>
      <c r="AR3" s="93"/>
      <c r="AS3" s="93"/>
      <c r="AT3" s="93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71"/>
      <c r="BL3" s="71"/>
      <c r="BM3" s="71"/>
      <c r="BN3" s="71"/>
      <c r="BO3" s="72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8"/>
      <c r="CX3" s="5"/>
      <c r="CY3" s="5"/>
      <c r="CZ3" s="5"/>
      <c r="DA3" s="5"/>
      <c r="DB3" s="42"/>
      <c r="DC3" s="5"/>
      <c r="DD3" s="5"/>
      <c r="DE3" s="5"/>
      <c r="DF3" s="5"/>
      <c r="DG3"/>
      <c r="DH3"/>
      <c r="DI3" s="1"/>
      <c r="DJ3"/>
      <c r="DK3"/>
      <c r="DL3"/>
      <c r="DM3"/>
      <c r="DN3"/>
      <c r="DO3"/>
      <c r="DP3" s="37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</row>
    <row r="4" spans="1:152" s="8" customFormat="1" ht="50.1" customHeight="1">
      <c r="A4" s="140"/>
      <c r="B4" s="1"/>
      <c r="C4" s="1"/>
      <c r="D4" s="1"/>
      <c r="E4" s="1"/>
      <c r="F4" s="59" t="s">
        <v>23</v>
      </c>
      <c r="G4" s="34">
        <v>1</v>
      </c>
      <c r="H4" s="34">
        <v>2</v>
      </c>
      <c r="I4" s="34">
        <v>3</v>
      </c>
      <c r="J4" s="34">
        <v>4</v>
      </c>
      <c r="K4" s="34">
        <v>5</v>
      </c>
      <c r="L4" s="34">
        <v>6</v>
      </c>
      <c r="M4" s="34">
        <v>7</v>
      </c>
      <c r="N4" s="34">
        <v>8</v>
      </c>
      <c r="O4" s="34">
        <v>9</v>
      </c>
      <c r="P4" s="34" t="s">
        <v>44</v>
      </c>
      <c r="Q4" s="34">
        <v>11</v>
      </c>
      <c r="R4" s="34">
        <v>12</v>
      </c>
      <c r="S4" s="34"/>
      <c r="T4" s="34">
        <v>1</v>
      </c>
      <c r="U4" s="34">
        <v>2</v>
      </c>
      <c r="V4" s="34">
        <v>3</v>
      </c>
      <c r="W4" s="34">
        <v>4</v>
      </c>
      <c r="X4" s="34">
        <v>5</v>
      </c>
      <c r="Y4" s="34">
        <v>6</v>
      </c>
      <c r="Z4" s="34">
        <v>7</v>
      </c>
      <c r="AA4" s="34">
        <v>8</v>
      </c>
      <c r="AB4" s="34">
        <v>9</v>
      </c>
      <c r="AC4" s="34" t="s">
        <v>44</v>
      </c>
      <c r="AD4" s="34">
        <v>11</v>
      </c>
      <c r="AE4" s="34">
        <v>12</v>
      </c>
      <c r="AF4" s="34"/>
      <c r="AG4" s="52" t="s">
        <v>0</v>
      </c>
      <c r="AH4" s="45" t="s">
        <v>20</v>
      </c>
      <c r="AI4" s="136" t="s">
        <v>22</v>
      </c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8"/>
      <c r="AU4" s="82" t="s">
        <v>1</v>
      </c>
      <c r="AV4" s="96" t="s">
        <v>39</v>
      </c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0" t="s">
        <v>24</v>
      </c>
      <c r="BJ4" s="80" t="s">
        <v>40</v>
      </c>
      <c r="BK4" s="30" t="s">
        <v>14</v>
      </c>
      <c r="BL4" s="31">
        <v>0</v>
      </c>
      <c r="BM4" s="62" t="s">
        <v>2</v>
      </c>
      <c r="BN4" s="62" t="s">
        <v>3</v>
      </c>
      <c r="BO4" s="62" t="s">
        <v>16</v>
      </c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40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26"/>
      <c r="CQ4" s="26"/>
      <c r="CR4" s="26"/>
      <c r="CS4" s="26"/>
      <c r="CT4" s="26"/>
      <c r="CU4" s="55"/>
      <c r="CV4" s="55"/>
      <c r="CW4" s="109"/>
      <c r="CX4" s="109"/>
      <c r="CY4" s="39"/>
      <c r="CZ4" s="39"/>
      <c r="DA4" s="39"/>
      <c r="DB4" s="39"/>
      <c r="DC4" s="39"/>
      <c r="DD4" s="39"/>
      <c r="DE4" s="1"/>
      <c r="DF4" s="1"/>
      <c r="DG4"/>
      <c r="DH4"/>
      <c r="DI4" s="1"/>
      <c r="DJ4"/>
      <c r="DK4"/>
      <c r="DL4"/>
      <c r="DM4"/>
      <c r="DN4"/>
      <c r="DO4"/>
      <c r="DP4" s="37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</row>
    <row r="5" spans="1:152" s="12" customFormat="1" ht="12.75" customHeight="1">
      <c r="A5" s="142"/>
      <c r="B5" s="33" t="str">
        <f t="shared" ref="B5:B68" si="0">IF(A5="","",IF(COUNTBLANK(BP6:CA6)=12,"DB",BP6&amp;BQ6&amp;BR6&amp;BS6&amp;BT6&amp;BU6&amp;BV6&amp;BW6&amp;BX6&amp;BY6&amp;BZ6&amp;CA6))</f>
        <v/>
      </c>
      <c r="C5" s="7" t="str">
        <f t="shared" ref="C5:C36" si="1">IF(AND(BM5=0,BN5=0),"",IF(BM5="Profit Target","profit target",IF(BN5="Stop Loss","stop loss","")))</f>
        <v/>
      </c>
      <c r="D5" s="3">
        <f>BK5</f>
        <v>0</v>
      </c>
      <c r="E5" s="7" t="str">
        <f>CB6&amp;CC6&amp;CD6&amp;CE6&amp;CF6&amp;CG6&amp;CH6&amp;CI6&amp;CJ6&amp;CK6&amp;CL6&amp;CM6</f>
        <v/>
      </c>
      <c r="F5" s="60">
        <f>VLOOKUP(A5,$DF$107:$DN$144,4,0)</f>
        <v>0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14"/>
      <c r="AG5" s="51"/>
      <c r="AH5" s="3">
        <v>1</v>
      </c>
      <c r="AI5" s="65" t="s">
        <v>26</v>
      </c>
      <c r="AJ5" s="65" t="s">
        <v>27</v>
      </c>
      <c r="AK5" s="65" t="s">
        <v>28</v>
      </c>
      <c r="AL5" s="65" t="s">
        <v>29</v>
      </c>
      <c r="AM5" s="65" t="s">
        <v>30</v>
      </c>
      <c r="AN5" s="65" t="s">
        <v>31</v>
      </c>
      <c r="AO5" s="65" t="s">
        <v>32</v>
      </c>
      <c r="AP5" s="65" t="s">
        <v>33</v>
      </c>
      <c r="AQ5" s="65" t="s">
        <v>34</v>
      </c>
      <c r="AR5" s="65" t="s">
        <v>35</v>
      </c>
      <c r="AS5" s="65" t="s">
        <v>36</v>
      </c>
      <c r="AT5" s="65" t="s">
        <v>37</v>
      </c>
      <c r="AU5" s="81"/>
      <c r="AV5" s="81"/>
      <c r="AW5" s="81">
        <v>1</v>
      </c>
      <c r="AX5" s="81">
        <v>2</v>
      </c>
      <c r="AY5" s="81">
        <v>3</v>
      </c>
      <c r="AZ5" s="81">
        <v>4</v>
      </c>
      <c r="BA5" s="81">
        <v>5</v>
      </c>
      <c r="BB5" s="81">
        <v>6</v>
      </c>
      <c r="BC5" s="81">
        <v>7</v>
      </c>
      <c r="BD5" s="81">
        <v>8</v>
      </c>
      <c r="BE5" s="81">
        <v>9</v>
      </c>
      <c r="BF5" s="81">
        <v>10</v>
      </c>
      <c r="BG5" s="81">
        <v>11</v>
      </c>
      <c r="BH5" s="81">
        <v>12</v>
      </c>
      <c r="BI5" s="3"/>
      <c r="BJ5" s="3"/>
      <c r="BK5" s="13"/>
      <c r="BL5" s="11">
        <f>IF(A5&lt;&gt;"",BK5,0)</f>
        <v>0</v>
      </c>
      <c r="BM5" s="63">
        <v>0</v>
      </c>
      <c r="BN5" s="63">
        <v>0</v>
      </c>
      <c r="BO5" s="63">
        <v>0</v>
      </c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73"/>
      <c r="CF5" s="73"/>
      <c r="CG5" s="73"/>
      <c r="CH5" s="73"/>
      <c r="CI5" s="73"/>
      <c r="CJ5" s="73"/>
      <c r="CK5" s="73"/>
      <c r="CL5" s="88"/>
      <c r="CM5" s="88"/>
      <c r="CN5" s="61"/>
      <c r="CO5" s="14"/>
      <c r="CP5" s="14"/>
      <c r="CQ5" s="14"/>
      <c r="CR5" s="14"/>
      <c r="CS5" s="14"/>
      <c r="CT5" s="14"/>
      <c r="CU5" s="14"/>
      <c r="CV5" s="56"/>
      <c r="CW5" s="126" t="s">
        <v>48</v>
      </c>
      <c r="CX5" s="127"/>
      <c r="CY5" s="127"/>
      <c r="CZ5" s="127"/>
      <c r="DA5" s="127"/>
      <c r="DB5" s="127"/>
      <c r="DC5" s="128"/>
      <c r="DD5" s="44"/>
      <c r="DE5" s="110"/>
      <c r="DF5" s="110"/>
      <c r="DG5" s="110"/>
      <c r="DH5" s="110"/>
      <c r="DI5" s="110"/>
      <c r="DJ5" s="110"/>
      <c r="DK5" s="110"/>
      <c r="DL5" s="46"/>
      <c r="DM5" s="46"/>
      <c r="DN5" s="46"/>
      <c r="DO5" s="47"/>
      <c r="DP5" s="10">
        <f t="shared" ref="DP5:DP68" ca="1" si="2">IF($A$2="no",INT(RAND()*36+1),INT(RAND()*37))</f>
        <v>3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</row>
    <row r="6" spans="1:152" ht="12.75" customHeight="1">
      <c r="A6" s="142"/>
      <c r="B6" s="33" t="str">
        <f t="shared" si="0"/>
        <v/>
      </c>
      <c r="C6" s="7" t="str">
        <f t="shared" si="1"/>
        <v/>
      </c>
      <c r="D6" s="3">
        <f t="shared" ref="D6:D69" si="3">BK6</f>
        <v>0</v>
      </c>
      <c r="E6" s="7" t="str">
        <f>CB7&amp;CC7&amp;CD7&amp;CE7&amp;CF7&amp;CG7&amp;CH7&amp;CI7&amp;CJ7&amp;CK7&amp;CL7&amp;CM7</f>
        <v/>
      </c>
      <c r="F6" s="60">
        <f t="shared" ref="F6:F69" si="4">VLOOKUP(A6,$DF$107:$DN$144,4,0)</f>
        <v>0</v>
      </c>
      <c r="G6" s="7">
        <f>COUNTIF($F$5:$F6,"1")</f>
        <v>0</v>
      </c>
      <c r="H6" s="7">
        <f>COUNTIF($F$5:$F6,"2")</f>
        <v>0</v>
      </c>
      <c r="I6" s="7">
        <f>COUNTIF($F$5:$F6,"3")</f>
        <v>0</v>
      </c>
      <c r="J6" s="7">
        <f>COUNTIF($F$5:$F6,"4")</f>
        <v>0</v>
      </c>
      <c r="K6" s="7">
        <f>COUNTIF($F$5:$F6,"5")</f>
        <v>0</v>
      </c>
      <c r="L6" s="7">
        <f>COUNTIF($F$5:$F6,"6")</f>
        <v>0</v>
      </c>
      <c r="M6" s="7">
        <f>COUNTIF($F$5:$F6,"7")</f>
        <v>0</v>
      </c>
      <c r="N6" s="7">
        <f>COUNTIF($F$5:$F6,"8")</f>
        <v>0</v>
      </c>
      <c r="O6" s="7">
        <f>COUNTIF($F$5:$F6,"9")</f>
        <v>0</v>
      </c>
      <c r="P6" s="7">
        <f>COUNTIF($F$5:$F6,"10")</f>
        <v>0</v>
      </c>
      <c r="Q6" s="7">
        <f>COUNTIF($F$5:$F6,"11")</f>
        <v>0</v>
      </c>
      <c r="R6" s="7">
        <f>COUNTIF($F$5:$F6,"12")</f>
        <v>0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14"/>
      <c r="AG6" s="51"/>
      <c r="AH6" s="3">
        <v>1</v>
      </c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3"/>
      <c r="BJ6" s="3"/>
      <c r="BK6" s="13"/>
      <c r="BL6" s="11">
        <f t="shared" ref="BL6:BL69" si="5">IF(A6&lt;&gt;"",BK6+BL5,0)</f>
        <v>0</v>
      </c>
      <c r="BM6" s="63">
        <f t="shared" ref="BM6:BM69" si="6">IF($A6&lt;&gt;"",IF(BM5&gt;0,BM5,IF(AND(BO5&gt;=$BO$1,$BO$2*BO5&gt;=BL6),"Profit Target",IF(BL6&gt;=$AL$1,"Profit Target",0))),0)</f>
        <v>0</v>
      </c>
      <c r="BN6" s="63">
        <f t="shared" ref="BN6:BN69" si="7">IF($A6&lt;&gt;"",IF(BN5&lt;&gt;0,BN5,IF(BM5&lt;&gt;0,BN5,IF(BL6&lt;=$AL$2,"Stop Loss",0))),0)</f>
        <v>0</v>
      </c>
      <c r="BO6" s="63">
        <f>IF(BL6&gt;BO5,BL6,BO5)</f>
        <v>0</v>
      </c>
      <c r="BP6" s="27" t="str">
        <f>IF(AI6&lt;&gt;"","S"&amp;RIGHT(AI6)&amp;",","")</f>
        <v/>
      </c>
      <c r="BQ6" s="27" t="str">
        <f t="shared" ref="BQ6:BX6" si="8">IF(AJ6&lt;&gt;"","S"&amp;RIGHT(AJ6)&amp;",","")</f>
        <v/>
      </c>
      <c r="BR6" s="27" t="str">
        <f t="shared" si="8"/>
        <v/>
      </c>
      <c r="BS6" s="27" t="str">
        <f t="shared" si="8"/>
        <v/>
      </c>
      <c r="BT6" s="27" t="str">
        <f t="shared" si="8"/>
        <v/>
      </c>
      <c r="BU6" s="27" t="str">
        <f t="shared" si="8"/>
        <v/>
      </c>
      <c r="BV6" s="27" t="str">
        <f t="shared" si="8"/>
        <v/>
      </c>
      <c r="BW6" s="27" t="str">
        <f t="shared" si="8"/>
        <v/>
      </c>
      <c r="BX6" s="27" t="str">
        <f t="shared" si="8"/>
        <v/>
      </c>
      <c r="BY6" s="27" t="str">
        <f t="shared" ref="BY6:CA8" si="9">IF(AR6&lt;&gt;"","S"&amp;AR6&amp;",","")</f>
        <v/>
      </c>
      <c r="BZ6" s="27" t="str">
        <f t="shared" si="9"/>
        <v/>
      </c>
      <c r="CA6" s="27" t="str">
        <f t="shared" si="9"/>
        <v/>
      </c>
      <c r="CB6" s="27" t="str">
        <f t="shared" ref="CB6:CM8" si="10">IF(AI6="","",CONCATENATE($AG6,","))</f>
        <v/>
      </c>
      <c r="CC6" s="27" t="str">
        <f t="shared" si="10"/>
        <v/>
      </c>
      <c r="CD6" s="27" t="str">
        <f t="shared" si="10"/>
        <v/>
      </c>
      <c r="CE6" s="27" t="str">
        <f t="shared" si="10"/>
        <v/>
      </c>
      <c r="CF6" s="27" t="str">
        <f t="shared" si="10"/>
        <v/>
      </c>
      <c r="CG6" s="27" t="str">
        <f t="shared" si="10"/>
        <v/>
      </c>
      <c r="CH6" s="27" t="str">
        <f t="shared" si="10"/>
        <v/>
      </c>
      <c r="CI6" s="27" t="str">
        <f t="shared" si="10"/>
        <v/>
      </c>
      <c r="CJ6" s="27" t="str">
        <f t="shared" si="10"/>
        <v/>
      </c>
      <c r="CK6" s="27" t="str">
        <f t="shared" si="10"/>
        <v/>
      </c>
      <c r="CL6" s="27" t="str">
        <f t="shared" si="10"/>
        <v/>
      </c>
      <c r="CM6" s="27" t="str">
        <f t="shared" si="10"/>
        <v/>
      </c>
      <c r="CN6" s="44"/>
      <c r="CV6" s="56"/>
      <c r="CW6" s="126" t="s">
        <v>49</v>
      </c>
      <c r="CX6" s="127"/>
      <c r="CY6" s="127"/>
      <c r="CZ6" s="127"/>
      <c r="DA6" s="127"/>
      <c r="DB6" s="127"/>
      <c r="DC6" s="128"/>
      <c r="DD6" s="48"/>
      <c r="DE6" s="39"/>
      <c r="DF6" s="39"/>
      <c r="DG6" s="39"/>
      <c r="DH6" s="39"/>
      <c r="DI6" s="39"/>
      <c r="DJ6" s="39"/>
      <c r="DK6" s="39"/>
      <c r="DL6" s="48"/>
      <c r="DM6" s="48"/>
      <c r="DN6" s="48"/>
      <c r="DO6" s="49"/>
      <c r="DP6" s="10">
        <f t="shared" ca="1" si="2"/>
        <v>12</v>
      </c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</row>
    <row r="7" spans="1:152" s="14" customFormat="1">
      <c r="A7" s="142"/>
      <c r="B7" s="33" t="str">
        <f t="shared" si="0"/>
        <v/>
      </c>
      <c r="C7" s="7" t="str">
        <f t="shared" si="1"/>
        <v/>
      </c>
      <c r="D7" s="3">
        <f t="shared" si="3"/>
        <v>0</v>
      </c>
      <c r="E7" s="7" t="str">
        <f t="shared" ref="E7:E70" si="11">CB8&amp;CC8&amp;CD8&amp;CE8&amp;CF8&amp;CG8&amp;CH8&amp;CI8&amp;CJ8&amp;CK8&amp;CL8&amp;CM8</f>
        <v/>
      </c>
      <c r="F7" s="60">
        <f t="shared" si="4"/>
        <v>0</v>
      </c>
      <c r="G7" s="7">
        <f>COUNTIF($F$5:$F7,"1")</f>
        <v>0</v>
      </c>
      <c r="H7" s="7">
        <f>COUNTIF($F$5:$F7,"2")</f>
        <v>0</v>
      </c>
      <c r="I7" s="7">
        <f>COUNTIF($F$5:$F7,"3")</f>
        <v>0</v>
      </c>
      <c r="J7" s="7">
        <f>COUNTIF($F$5:$F7,"4")</f>
        <v>0</v>
      </c>
      <c r="K7" s="7">
        <f>COUNTIF($F$5:$F7,"5")</f>
        <v>0</v>
      </c>
      <c r="L7" s="7">
        <f>COUNTIF($F$5:$F7,"6")</f>
        <v>0</v>
      </c>
      <c r="M7" s="7">
        <f>COUNTIF($F$5:$F7,"7")</f>
        <v>0</v>
      </c>
      <c r="N7" s="7">
        <f>COUNTIF($F$5:$F7,"8")</f>
        <v>0</v>
      </c>
      <c r="O7" s="7">
        <f>COUNTIF($F$5:$F7,"9")</f>
        <v>0</v>
      </c>
      <c r="P7" s="7">
        <f>COUNTIF($F$5:$F7,"10")</f>
        <v>0</v>
      </c>
      <c r="Q7" s="7">
        <f>COUNTIF($F$5:$F7,"11")</f>
        <v>0</v>
      </c>
      <c r="R7" s="7">
        <f>COUNTIF($F$5:$F7,"12")</f>
        <v>0</v>
      </c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G7" s="51"/>
      <c r="AH7" s="3">
        <v>1</v>
      </c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7"/>
      <c r="AV7" s="81"/>
      <c r="AW7" s="81">
        <f t="shared" ref="AW7:AW70" si="12">IF(AI7&lt;&gt;"",IF(ABS($F7)=ABS(AI7),11*$AG7,-1*$AG7),0)</f>
        <v>0</v>
      </c>
      <c r="AX7" s="81">
        <f t="shared" ref="AX7:AX70" si="13">IF(AJ7&lt;&gt;"",IF(ABS($F7)=ABS(AJ7),11*$AG7,-1*$AG7),0)</f>
        <v>0</v>
      </c>
      <c r="AY7" s="81">
        <f t="shared" ref="AY7:AY70" si="14">IF(AK7&lt;&gt;"",IF(ABS($F7)=ABS(AK7),11*$AG7,-1*$AG7),0)</f>
        <v>0</v>
      </c>
      <c r="AZ7" s="81">
        <f t="shared" ref="AZ7:AZ70" si="15">IF(AL7&lt;&gt;"",IF(ABS($F7)=ABS(AL7),11*$AG7,-1*$AG7),0)</f>
        <v>0</v>
      </c>
      <c r="BA7" s="81">
        <f t="shared" ref="BA7:BA70" si="16">IF(AM7&lt;&gt;"",IF(ABS($F7)=ABS(AM7),11*$AG7,-1*$AG7),0)</f>
        <v>0</v>
      </c>
      <c r="BB7" s="81">
        <f t="shared" ref="BB7:BB70" si="17">IF(AN7&lt;&gt;"",IF(ABS($F7)=ABS(AN7),11*$AG7,-1*$AG7),0)</f>
        <v>0</v>
      </c>
      <c r="BC7" s="81">
        <f t="shared" ref="BC7:BC70" si="18">IF(AO7&lt;&gt;"",IF(ABS($F7)=ABS(AO7),11*$AG7,-1*$AG7),0)</f>
        <v>0</v>
      </c>
      <c r="BD7" s="81">
        <f t="shared" ref="BD7:BD70" si="19">IF(AP7&lt;&gt;"",IF(ABS($F7)=ABS(AP7),11*$AG7,-1*$AG7),0)</f>
        <v>0</v>
      </c>
      <c r="BE7" s="81">
        <f t="shared" ref="BE7:BE70" si="20">IF(AQ7&lt;&gt;"",IF(ABS($F7)=ABS(AQ7),11*$AG7,-1*$AG7),0)</f>
        <v>0</v>
      </c>
      <c r="BF7" s="81">
        <f t="shared" ref="BF7:BF70" si="21">IF(AR7&lt;&gt;"",IF(ABS($F7)=ABS(AR7),11*$AG7,-1*$AG7),0)</f>
        <v>0</v>
      </c>
      <c r="BG7" s="81">
        <f t="shared" ref="BG7:BG70" si="22">IF(AS7&lt;&gt;"",IF(ABS($F7)=ABS(AS7),11*$AG7,-1*$AG7),0)</f>
        <v>0</v>
      </c>
      <c r="BH7" s="81">
        <f t="shared" ref="BH7:BH70" si="23">IF(AT7&lt;&gt;"",IF(ABS($F7)=ABS(AT7),11*$AG7,-1*$AG7),0)</f>
        <v>0</v>
      </c>
      <c r="BI7" s="33">
        <f t="shared" ref="BI7:BI70" si="24">IF(A7&lt;&gt;"",IF(OR($BM6&lt;&gt;0,$BN6&lt;&gt;0),"0",SUM(AW7:BH7)),0)</f>
        <v>0</v>
      </c>
      <c r="BJ7" s="33"/>
      <c r="BK7" s="13">
        <f t="shared" ref="BK7:BK12" si="25">IF(A7&lt;&gt;"",IF($S$1=2,BI7,IF($S$1=1,BI7,0)),0)</f>
        <v>0</v>
      </c>
      <c r="BL7" s="11">
        <f t="shared" si="5"/>
        <v>0</v>
      </c>
      <c r="BM7" s="63">
        <f t="shared" si="6"/>
        <v>0</v>
      </c>
      <c r="BN7" s="63">
        <f t="shared" si="7"/>
        <v>0</v>
      </c>
      <c r="BO7" s="63">
        <f t="shared" ref="BO7:BO70" si="26">IF(BL7&gt;BO6,BL7,BO6)</f>
        <v>0</v>
      </c>
      <c r="BP7" s="27" t="str">
        <f>IF(AI7&lt;&gt;"","S"&amp;RIGHT(AI7)&amp;",","")</f>
        <v/>
      </c>
      <c r="BQ7" s="27" t="str">
        <f t="shared" ref="BQ7:BX8" si="27">IF(AJ7&lt;&gt;"","S"&amp;RIGHT(AJ7)&amp;",","")</f>
        <v/>
      </c>
      <c r="BR7" s="27" t="str">
        <f t="shared" si="27"/>
        <v/>
      </c>
      <c r="BS7" s="27" t="str">
        <f t="shared" si="27"/>
        <v/>
      </c>
      <c r="BT7" s="27" t="str">
        <f t="shared" si="27"/>
        <v/>
      </c>
      <c r="BU7" s="27" t="str">
        <f t="shared" si="27"/>
        <v/>
      </c>
      <c r="BV7" s="27" t="str">
        <f t="shared" si="27"/>
        <v/>
      </c>
      <c r="BW7" s="27" t="str">
        <f t="shared" si="27"/>
        <v/>
      </c>
      <c r="BX7" s="27" t="str">
        <f t="shared" si="27"/>
        <v/>
      </c>
      <c r="BY7" s="27" t="str">
        <f t="shared" si="9"/>
        <v/>
      </c>
      <c r="BZ7" s="27" t="str">
        <f t="shared" si="9"/>
        <v/>
      </c>
      <c r="CA7" s="27" t="str">
        <f t="shared" si="9"/>
        <v/>
      </c>
      <c r="CB7" s="27" t="str">
        <f t="shared" si="10"/>
        <v/>
      </c>
      <c r="CC7" s="27" t="str">
        <f t="shared" si="10"/>
        <v/>
      </c>
      <c r="CD7" s="27" t="str">
        <f t="shared" si="10"/>
        <v/>
      </c>
      <c r="CE7" s="27" t="str">
        <f t="shared" si="10"/>
        <v/>
      </c>
      <c r="CF7" s="27" t="str">
        <f t="shared" si="10"/>
        <v/>
      </c>
      <c r="CG7" s="27" t="str">
        <f t="shared" si="10"/>
        <v/>
      </c>
      <c r="CH7" s="27" t="str">
        <f t="shared" si="10"/>
        <v/>
      </c>
      <c r="CI7" s="27" t="str">
        <f t="shared" si="10"/>
        <v/>
      </c>
      <c r="CJ7" s="27" t="str">
        <f t="shared" si="10"/>
        <v/>
      </c>
      <c r="CK7" s="27" t="str">
        <f t="shared" si="10"/>
        <v/>
      </c>
      <c r="CL7" s="27" t="str">
        <f t="shared" si="10"/>
        <v/>
      </c>
      <c r="CM7" s="27" t="str">
        <f t="shared" si="10"/>
        <v/>
      </c>
      <c r="CN7" s="44"/>
      <c r="CV7" s="56"/>
      <c r="CW7" s="126" t="s">
        <v>45</v>
      </c>
      <c r="CX7" s="127"/>
      <c r="CY7" s="127"/>
      <c r="CZ7" s="127"/>
      <c r="DA7" s="127"/>
      <c r="DB7" s="127"/>
      <c r="DC7" s="128"/>
      <c r="DD7" s="44"/>
      <c r="DE7" s="110"/>
      <c r="DF7" s="110"/>
      <c r="DG7" s="110"/>
      <c r="DH7" s="110"/>
      <c r="DI7" s="110"/>
      <c r="DJ7" s="110"/>
      <c r="DK7" s="110"/>
      <c r="DL7"/>
      <c r="DM7"/>
      <c r="DN7"/>
      <c r="DO7"/>
      <c r="DP7" s="10">
        <f t="shared" ca="1" si="2"/>
        <v>31</v>
      </c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</row>
    <row r="8" spans="1:152" s="14" customFormat="1">
      <c r="A8" s="142"/>
      <c r="B8" s="33" t="str">
        <f t="shared" si="0"/>
        <v/>
      </c>
      <c r="C8" s="7" t="str">
        <f t="shared" si="1"/>
        <v/>
      </c>
      <c r="D8" s="3">
        <f t="shared" si="3"/>
        <v>0</v>
      </c>
      <c r="E8" s="7" t="str">
        <f t="shared" si="11"/>
        <v/>
      </c>
      <c r="F8" s="60">
        <f t="shared" si="4"/>
        <v>0</v>
      </c>
      <c r="G8" s="7">
        <f>COUNTIF($F$5:$F8,"1")</f>
        <v>0</v>
      </c>
      <c r="H8" s="7">
        <f>COUNTIF($F$5:$F8,"2")</f>
        <v>0</v>
      </c>
      <c r="I8" s="7">
        <f>COUNTIF($F$5:$F8,"3")</f>
        <v>0</v>
      </c>
      <c r="J8" s="7">
        <f>COUNTIF($F$5:$F8,"4")</f>
        <v>0</v>
      </c>
      <c r="K8" s="7">
        <f>COUNTIF($F$5:$F8,"5")</f>
        <v>0</v>
      </c>
      <c r="L8" s="7">
        <f>COUNTIF($F$5:$F8,"6")</f>
        <v>0</v>
      </c>
      <c r="M8" s="7">
        <f>COUNTIF($F$5:$F8,"7")</f>
        <v>0</v>
      </c>
      <c r="N8" s="7">
        <f>COUNTIF($F$5:$F8,"8")</f>
        <v>0</v>
      </c>
      <c r="O8" s="7">
        <f>COUNTIF($F$5:$F8,"9")</f>
        <v>0</v>
      </c>
      <c r="P8" s="7">
        <f>COUNTIF($F$5:$F8,"10")</f>
        <v>0</v>
      </c>
      <c r="Q8" s="7">
        <f>COUNTIF($F$5:$F8,"11")</f>
        <v>0</v>
      </c>
      <c r="R8" s="7">
        <f>COUNTIF($F$5:$F8,"12")</f>
        <v>0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G8" s="51"/>
      <c r="AH8" s="3">
        <v>1</v>
      </c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7"/>
      <c r="AV8" s="81">
        <f t="shared" ref="AV8:AV71" si="28">IF(AU8="W",0,IF(AND(A8&lt;&gt;0,A7&lt;&gt;0,AU7="L",AU8="L"),1,0))</f>
        <v>0</v>
      </c>
      <c r="AW8" s="81">
        <f t="shared" si="12"/>
        <v>0</v>
      </c>
      <c r="AX8" s="81">
        <f t="shared" si="13"/>
        <v>0</v>
      </c>
      <c r="AY8" s="81">
        <f t="shared" si="14"/>
        <v>0</v>
      </c>
      <c r="AZ8" s="81">
        <f t="shared" si="15"/>
        <v>0</v>
      </c>
      <c r="BA8" s="81">
        <f t="shared" si="16"/>
        <v>0</v>
      </c>
      <c r="BB8" s="81">
        <f t="shared" si="17"/>
        <v>0</v>
      </c>
      <c r="BC8" s="81">
        <f t="shared" si="18"/>
        <v>0</v>
      </c>
      <c r="BD8" s="81">
        <f t="shared" si="19"/>
        <v>0</v>
      </c>
      <c r="BE8" s="81">
        <f t="shared" si="20"/>
        <v>0</v>
      </c>
      <c r="BF8" s="81">
        <f t="shared" si="21"/>
        <v>0</v>
      </c>
      <c r="BG8" s="81">
        <f t="shared" si="22"/>
        <v>0</v>
      </c>
      <c r="BH8" s="81">
        <f t="shared" si="23"/>
        <v>0</v>
      </c>
      <c r="BI8" s="33">
        <f t="shared" si="24"/>
        <v>0</v>
      </c>
      <c r="BJ8" s="33"/>
      <c r="BK8" s="13">
        <f t="shared" si="25"/>
        <v>0</v>
      </c>
      <c r="BL8" s="11">
        <f t="shared" si="5"/>
        <v>0</v>
      </c>
      <c r="BM8" s="63">
        <f t="shared" si="6"/>
        <v>0</v>
      </c>
      <c r="BN8" s="63">
        <f t="shared" si="7"/>
        <v>0</v>
      </c>
      <c r="BO8" s="63">
        <f t="shared" si="26"/>
        <v>0</v>
      </c>
      <c r="BP8" s="27" t="str">
        <f>IF(AI8&lt;&gt;"","S"&amp;RIGHT(AI8)&amp;",","")</f>
        <v/>
      </c>
      <c r="BQ8" s="27" t="str">
        <f t="shared" si="27"/>
        <v/>
      </c>
      <c r="BR8" s="27" t="str">
        <f t="shared" si="27"/>
        <v/>
      </c>
      <c r="BS8" s="27" t="str">
        <f t="shared" si="27"/>
        <v/>
      </c>
      <c r="BT8" s="27" t="str">
        <f t="shared" si="27"/>
        <v/>
      </c>
      <c r="BU8" s="27" t="str">
        <f t="shared" si="27"/>
        <v/>
      </c>
      <c r="BV8" s="27" t="str">
        <f t="shared" si="27"/>
        <v/>
      </c>
      <c r="BW8" s="27" t="str">
        <f t="shared" si="27"/>
        <v/>
      </c>
      <c r="BX8" s="27" t="str">
        <f t="shared" si="27"/>
        <v/>
      </c>
      <c r="BY8" s="27" t="str">
        <f t="shared" si="9"/>
        <v/>
      </c>
      <c r="BZ8" s="27" t="str">
        <f t="shared" si="9"/>
        <v/>
      </c>
      <c r="CA8" s="27" t="str">
        <f t="shared" si="9"/>
        <v/>
      </c>
      <c r="CB8" s="27" t="str">
        <f t="shared" si="10"/>
        <v/>
      </c>
      <c r="CC8" s="27" t="str">
        <f t="shared" si="10"/>
        <v/>
      </c>
      <c r="CD8" s="27" t="str">
        <f t="shared" si="10"/>
        <v/>
      </c>
      <c r="CE8" s="27" t="str">
        <f t="shared" si="10"/>
        <v/>
      </c>
      <c r="CF8" s="27" t="str">
        <f t="shared" si="10"/>
        <v/>
      </c>
      <c r="CG8" s="27" t="str">
        <f t="shared" si="10"/>
        <v/>
      </c>
      <c r="CH8" s="27" t="str">
        <f t="shared" si="10"/>
        <v/>
      </c>
      <c r="CI8" s="27" t="str">
        <f t="shared" si="10"/>
        <v/>
      </c>
      <c r="CJ8" s="27" t="str">
        <f t="shared" si="10"/>
        <v/>
      </c>
      <c r="CK8" s="27" t="str">
        <f t="shared" si="10"/>
        <v/>
      </c>
      <c r="CL8" s="27" t="str">
        <f t="shared" si="10"/>
        <v/>
      </c>
      <c r="CM8" s="27" t="str">
        <f t="shared" si="10"/>
        <v/>
      </c>
      <c r="CN8" s="29"/>
      <c r="CV8" s="56"/>
      <c r="CW8" s="126" t="s">
        <v>46</v>
      </c>
      <c r="CX8" s="127"/>
      <c r="CY8" s="127"/>
      <c r="CZ8" s="127"/>
      <c r="DA8" s="127"/>
      <c r="DB8" s="127"/>
      <c r="DC8" s="128"/>
      <c r="DD8" s="44"/>
      <c r="DE8" s="110"/>
      <c r="DF8" s="110"/>
      <c r="DG8" s="110"/>
      <c r="DH8" s="110"/>
      <c r="DI8" s="110"/>
      <c r="DJ8" s="110"/>
      <c r="DK8" s="110"/>
      <c r="DL8" s="46"/>
      <c r="DM8" s="46"/>
      <c r="DN8"/>
      <c r="DO8"/>
      <c r="DP8" s="10">
        <f t="shared" ca="1" si="2"/>
        <v>25</v>
      </c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</row>
    <row r="9" spans="1:152" s="14" customFormat="1">
      <c r="A9" s="142"/>
      <c r="B9" s="33" t="str">
        <f t="shared" si="0"/>
        <v/>
      </c>
      <c r="C9" s="7" t="str">
        <f t="shared" si="1"/>
        <v/>
      </c>
      <c r="D9" s="3">
        <f t="shared" si="3"/>
        <v>0</v>
      </c>
      <c r="E9" s="7" t="str">
        <f t="shared" si="11"/>
        <v/>
      </c>
      <c r="F9" s="60">
        <f t="shared" si="4"/>
        <v>0</v>
      </c>
      <c r="G9" s="7">
        <f>COUNTIF($F$5:$F9,"1")</f>
        <v>0</v>
      </c>
      <c r="H9" s="7">
        <f>COUNTIF($F$5:$F9,"2")</f>
        <v>0</v>
      </c>
      <c r="I9" s="7">
        <f>COUNTIF($F$5:$F9,"3")</f>
        <v>0</v>
      </c>
      <c r="J9" s="7">
        <f>COUNTIF($F$5:$F9,"4")</f>
        <v>0</v>
      </c>
      <c r="K9" s="7">
        <f>COUNTIF($F$5:$F9,"5")</f>
        <v>0</v>
      </c>
      <c r="L9" s="7">
        <f>COUNTIF($F$5:$F9,"6")</f>
        <v>0</v>
      </c>
      <c r="M9" s="7">
        <f>COUNTIF($F$5:$F9,"7")</f>
        <v>0</v>
      </c>
      <c r="N9" s="7">
        <f>COUNTIF($F$5:$F9,"8")</f>
        <v>0</v>
      </c>
      <c r="O9" s="7">
        <f>COUNTIF($F$5:$F9,"9")</f>
        <v>0</v>
      </c>
      <c r="P9" s="7">
        <f>COUNTIF($F$5:$F9,"10")</f>
        <v>0</v>
      </c>
      <c r="Q9" s="7">
        <f>COUNTIF($F$5:$F9,"11")</f>
        <v>0</v>
      </c>
      <c r="R9" s="7">
        <f>COUNTIF($F$5:$F9,"12")</f>
        <v>0</v>
      </c>
      <c r="S9" s="7">
        <f>COUNTIF(G9:R9,"0")</f>
        <v>12</v>
      </c>
      <c r="T9" s="7" t="str">
        <f>IF(G9&lt;&gt;0,1,"")</f>
        <v/>
      </c>
      <c r="U9" s="7" t="str">
        <f>IF(H9&lt;&gt;0,2,"")</f>
        <v/>
      </c>
      <c r="V9" s="7" t="str">
        <f>IF(I9&lt;&gt;0,3,"")</f>
        <v/>
      </c>
      <c r="W9" s="7" t="str">
        <f>IF(J9&lt;&gt;0,4,"")</f>
        <v/>
      </c>
      <c r="X9" s="7" t="str">
        <f>IF(K9&lt;&gt;0,5,"")</f>
        <v/>
      </c>
      <c r="Y9" s="7" t="str">
        <f>IF(L9&lt;&gt;0,6,"")</f>
        <v/>
      </c>
      <c r="Z9" s="7" t="str">
        <f>IF(M9&lt;&gt;0,7,"")</f>
        <v/>
      </c>
      <c r="AA9" s="7" t="str">
        <f>IF(N9&lt;&gt;0,8,"")</f>
        <v/>
      </c>
      <c r="AB9" s="7" t="str">
        <f>IF(O9&lt;&gt;0,9,"")</f>
        <v/>
      </c>
      <c r="AC9" s="7" t="str">
        <f>IF(P9&lt;&gt;0,10,"")</f>
        <v/>
      </c>
      <c r="AD9" s="7" t="str">
        <f>IF(Q9&lt;&gt;0,11,"")</f>
        <v/>
      </c>
      <c r="AE9" s="7" t="str">
        <f>IF(R9&lt;&gt;0,2,"")</f>
        <v/>
      </c>
      <c r="AF9" s="14" t="str">
        <f>T9&amp;U9&amp;V9&amp;W9&amp;X9&amp;Y9&amp;Z9&amp;AA9&amp;AB9&amp;AC9&amp;AD9&amp;AE9</f>
        <v/>
      </c>
      <c r="AG9" s="51"/>
      <c r="AH9" s="3">
        <v>1</v>
      </c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7"/>
      <c r="AV9" s="81">
        <f t="shared" si="28"/>
        <v>0</v>
      </c>
      <c r="AW9" s="81">
        <f t="shared" si="12"/>
        <v>0</v>
      </c>
      <c r="AX9" s="81">
        <f t="shared" si="13"/>
        <v>0</v>
      </c>
      <c r="AY9" s="81">
        <f t="shared" si="14"/>
        <v>0</v>
      </c>
      <c r="AZ9" s="81">
        <f t="shared" si="15"/>
        <v>0</v>
      </c>
      <c r="BA9" s="81">
        <f t="shared" si="16"/>
        <v>0</v>
      </c>
      <c r="BB9" s="81">
        <f t="shared" si="17"/>
        <v>0</v>
      </c>
      <c r="BC9" s="81">
        <f t="shared" si="18"/>
        <v>0</v>
      </c>
      <c r="BD9" s="81">
        <f t="shared" si="19"/>
        <v>0</v>
      </c>
      <c r="BE9" s="81">
        <f t="shared" si="20"/>
        <v>0</v>
      </c>
      <c r="BF9" s="81">
        <f t="shared" si="21"/>
        <v>0</v>
      </c>
      <c r="BG9" s="81">
        <f t="shared" si="22"/>
        <v>0</v>
      </c>
      <c r="BH9" s="81">
        <f t="shared" si="23"/>
        <v>0</v>
      </c>
      <c r="BI9" s="33">
        <f t="shared" si="24"/>
        <v>0</v>
      </c>
      <c r="BJ9" s="33">
        <f>IF(AF8=5,SUM(BI5:BI9),0)</f>
        <v>0</v>
      </c>
      <c r="BK9" s="13">
        <f t="shared" si="25"/>
        <v>0</v>
      </c>
      <c r="BL9" s="11">
        <f t="shared" si="5"/>
        <v>0</v>
      </c>
      <c r="BM9" s="63">
        <f t="shared" si="6"/>
        <v>0</v>
      </c>
      <c r="BN9" s="63">
        <f t="shared" si="7"/>
        <v>0</v>
      </c>
      <c r="BO9" s="63">
        <f t="shared" si="26"/>
        <v>0</v>
      </c>
      <c r="BP9" s="27" t="str">
        <f t="shared" ref="BP9:BP32" si="29">IF(AI9&lt;&gt;"","S"&amp;RIGHT(AI9)&amp;",","")</f>
        <v/>
      </c>
      <c r="BQ9" s="27" t="str">
        <f t="shared" ref="BQ9:BQ32" si="30">IF(AJ9&lt;&gt;"","S"&amp;RIGHT(AJ9)&amp;",","")</f>
        <v/>
      </c>
      <c r="BR9" s="27" t="str">
        <f t="shared" ref="BR9:BR32" si="31">IF(AK9&lt;&gt;"","S"&amp;RIGHT(AK9)&amp;",","")</f>
        <v/>
      </c>
      <c r="BS9" s="27" t="str">
        <f t="shared" ref="BS9:BS32" si="32">IF(AL9&lt;&gt;"","S"&amp;RIGHT(AL9)&amp;",","")</f>
        <v/>
      </c>
      <c r="BT9" s="27" t="str">
        <f t="shared" ref="BT9:BT32" si="33">IF(AM9&lt;&gt;"","S"&amp;RIGHT(AM9)&amp;",","")</f>
        <v/>
      </c>
      <c r="BU9" s="27" t="str">
        <f t="shared" ref="BU9:BU32" si="34">IF(AN9&lt;&gt;"","S"&amp;RIGHT(AN9)&amp;",","")</f>
        <v/>
      </c>
      <c r="BV9" s="27" t="str">
        <f t="shared" ref="BV9:BV32" si="35">IF(AO9&lt;&gt;"","S"&amp;RIGHT(AO9)&amp;",","")</f>
        <v/>
      </c>
      <c r="BW9" s="27" t="str">
        <f t="shared" ref="BW9:BW32" si="36">IF(AP9&lt;&gt;"","S"&amp;RIGHT(AP9)&amp;",","")</f>
        <v/>
      </c>
      <c r="BX9" s="27" t="str">
        <f t="shared" ref="BX9:BX32" si="37">IF(AQ9&lt;&gt;"","S"&amp;RIGHT(AQ9)&amp;",","")</f>
        <v/>
      </c>
      <c r="BY9" s="27" t="str">
        <f t="shared" ref="BY9:BY32" si="38">IF(AR9&lt;&gt;"","S"&amp;AR9&amp;",","")</f>
        <v/>
      </c>
      <c r="BZ9" s="27" t="str">
        <f t="shared" ref="BZ9:BZ32" si="39">IF(AS9&lt;&gt;"","S"&amp;AS9&amp;",","")</f>
        <v/>
      </c>
      <c r="CA9" s="27" t="str">
        <f t="shared" ref="CA9:CA32" si="40">IF(AT9&lt;&gt;"","S"&amp;AT9&amp;",","")</f>
        <v/>
      </c>
      <c r="CB9" s="27" t="str">
        <f t="shared" ref="CB9:CB72" si="41">IF(AI9="","",CONCATENATE($AG9,","))</f>
        <v/>
      </c>
      <c r="CC9" s="27" t="str">
        <f t="shared" ref="CC9:CC72" si="42">IF(AJ9="","",CONCATENATE($AG9,","))</f>
        <v/>
      </c>
      <c r="CD9" s="27" t="str">
        <f t="shared" ref="CD9:CD72" si="43">IF(AK9="","",CONCATENATE($AG9,","))</f>
        <v/>
      </c>
      <c r="CE9" s="27" t="str">
        <f t="shared" ref="CE9:CE72" si="44">IF(AL9="","",CONCATENATE($AG9,","))</f>
        <v/>
      </c>
      <c r="CF9" s="27" t="str">
        <f t="shared" ref="CF9:CF72" si="45">IF(AM9="","",CONCATENATE($AG9,","))</f>
        <v/>
      </c>
      <c r="CG9" s="27" t="str">
        <f t="shared" ref="CG9:CG72" si="46">IF(AN9="","",CONCATENATE($AG9,","))</f>
        <v/>
      </c>
      <c r="CH9" s="27" t="str">
        <f t="shared" ref="CH9:CH72" si="47">IF(AO9="","",CONCATENATE($AG9,","))</f>
        <v/>
      </c>
      <c r="CI9" s="27" t="str">
        <f t="shared" ref="CI9:CI72" si="48">IF(AP9="","",CONCATENATE($AG9,","))</f>
        <v/>
      </c>
      <c r="CJ9" s="27" t="str">
        <f t="shared" ref="CJ9:CJ72" si="49">IF(AQ9="","",CONCATENATE($AG9,","))</f>
        <v/>
      </c>
      <c r="CK9" s="27" t="str">
        <f t="shared" ref="CK9:CK72" si="50">IF(AR9="","",CONCATENATE($AG9,","))</f>
        <v/>
      </c>
      <c r="CL9" s="27" t="str">
        <f t="shared" ref="CL9:CL72" si="51">IF(AS9="","",CONCATENATE($AG9,","))</f>
        <v/>
      </c>
      <c r="CM9" s="27" t="str">
        <f t="shared" ref="CM9:CM72" si="52">IF(AT9="","",CONCATENATE($AG9,","))</f>
        <v/>
      </c>
      <c r="CN9" s="95"/>
      <c r="CV9" s="56"/>
      <c r="CW9" s="126"/>
      <c r="CX9" s="127"/>
      <c r="CY9" s="127"/>
      <c r="CZ9" s="127"/>
      <c r="DA9" s="127"/>
      <c r="DB9" s="127"/>
      <c r="DC9" s="128"/>
      <c r="DD9" s="44"/>
      <c r="DE9" s="110"/>
      <c r="DF9" s="110"/>
      <c r="DG9" s="110"/>
      <c r="DH9" s="110"/>
      <c r="DI9" s="110"/>
      <c r="DJ9" s="110"/>
      <c r="DK9" s="110"/>
      <c r="DL9" s="46"/>
      <c r="DM9" s="46"/>
      <c r="DN9"/>
      <c r="DO9"/>
      <c r="DP9" s="10">
        <f t="shared" ca="1" si="2"/>
        <v>3</v>
      </c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</row>
    <row r="10" spans="1:152" s="15" customFormat="1">
      <c r="A10" s="142"/>
      <c r="B10" s="33" t="str">
        <f t="shared" si="0"/>
        <v/>
      </c>
      <c r="C10" s="7" t="str">
        <f t="shared" si="1"/>
        <v/>
      </c>
      <c r="D10" s="3">
        <f t="shared" si="3"/>
        <v>0</v>
      </c>
      <c r="E10" s="7" t="str">
        <f t="shared" si="11"/>
        <v/>
      </c>
      <c r="F10" s="60">
        <f t="shared" si="4"/>
        <v>0</v>
      </c>
      <c r="G10" s="7">
        <f>COUNTIF($F$5:$F10,"1")</f>
        <v>0</v>
      </c>
      <c r="H10" s="7">
        <f>COUNTIF($F$5:$F10,"2")</f>
        <v>0</v>
      </c>
      <c r="I10" s="7">
        <f>COUNTIF($F$5:$F10,"3")</f>
        <v>0</v>
      </c>
      <c r="J10" s="7">
        <f>COUNTIF($F$5:$F10,"4")</f>
        <v>0</v>
      </c>
      <c r="K10" s="7">
        <f>COUNTIF($F$5:$F10,"5")</f>
        <v>0</v>
      </c>
      <c r="L10" s="7">
        <f>COUNTIF($F$5:$F10,"6")</f>
        <v>0</v>
      </c>
      <c r="M10" s="7">
        <f>COUNTIF($F$5:$F10,"7")</f>
        <v>0</v>
      </c>
      <c r="N10" s="7">
        <f>COUNTIF($F$5:$F10,"8")</f>
        <v>0</v>
      </c>
      <c r="O10" s="7">
        <f>COUNTIF($F$5:$F10,"9")</f>
        <v>0</v>
      </c>
      <c r="P10" s="7">
        <f>COUNTIF($F$5:$F10,"10")</f>
        <v>0</v>
      </c>
      <c r="Q10" s="7">
        <f>COUNTIF($F$5:$F10,"11")</f>
        <v>0</v>
      </c>
      <c r="R10" s="7">
        <f>COUNTIF($F$5:$F10,"12")</f>
        <v>0</v>
      </c>
      <c r="S10" s="7">
        <f t="shared" ref="S10:S15" si="53">COUNTIF(G10:R10,"0")</f>
        <v>12</v>
      </c>
      <c r="T10" s="7" t="str">
        <f t="shared" ref="T10:T73" si="54">IF(G10&lt;&gt;0,1,"")</f>
        <v/>
      </c>
      <c r="U10" s="7" t="str">
        <f t="shared" ref="U10:U73" si="55">IF(H10&lt;&gt;0,2,"")</f>
        <v/>
      </c>
      <c r="V10" s="7" t="str">
        <f t="shared" ref="V10:V73" si="56">IF(I10&lt;&gt;0,3,"")</f>
        <v/>
      </c>
      <c r="W10" s="7" t="str">
        <f t="shared" ref="W10:W73" si="57">IF(J10&lt;&gt;0,4,"")</f>
        <v/>
      </c>
      <c r="X10" s="7" t="str">
        <f t="shared" ref="X10:X73" si="58">IF(K10&lt;&gt;0,5,"")</f>
        <v/>
      </c>
      <c r="Y10" s="7" t="str">
        <f t="shared" ref="Y10:Y73" si="59">IF(L10&lt;&gt;0,6,"")</f>
        <v/>
      </c>
      <c r="Z10" s="7" t="str">
        <f t="shared" ref="Z10:Z73" si="60">IF(M10&lt;&gt;0,7,"")</f>
        <v/>
      </c>
      <c r="AA10" s="7" t="str">
        <f t="shared" ref="AA10:AA73" si="61">IF(N10&lt;&gt;0,8,"")</f>
        <v/>
      </c>
      <c r="AB10" s="7" t="str">
        <f t="shared" ref="AB10:AB73" si="62">IF(O10&lt;&gt;0,9,"")</f>
        <v/>
      </c>
      <c r="AC10" s="7" t="str">
        <f t="shared" ref="AC10:AC73" si="63">IF(P10&lt;&gt;0,10,"")</f>
        <v/>
      </c>
      <c r="AD10" s="7" t="str">
        <f t="shared" ref="AD10:AD73" si="64">IF(Q10&lt;&gt;0,11,"")</f>
        <v/>
      </c>
      <c r="AE10" s="7" t="str">
        <f t="shared" ref="AE10:AE73" si="65">IF(R10&lt;&gt;0,2,"")</f>
        <v/>
      </c>
      <c r="AF10" s="14" t="str">
        <f t="shared" ref="AF10:AF73" si="66">T10&amp;U10&amp;V10&amp;W10&amp;X10&amp;Y10&amp;Z10&amp;AA10&amp;AB10&amp;AC10&amp;AD10&amp;AE10</f>
        <v/>
      </c>
      <c r="AG10" s="51"/>
      <c r="AH10" s="3" t="str">
        <f>IF($A9&lt;&gt;"",IF(AND(BJ9&lt;&gt;0,BJ9&lt;0),AH9+1,IF(AND(BJ9&lt;&gt;0,BJ9&gt;0,AH9&gt;1),AH9-1,AH9)),"")</f>
        <v/>
      </c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7"/>
      <c r="AV10" s="81">
        <f t="shared" si="28"/>
        <v>0</v>
      </c>
      <c r="AW10" s="81">
        <f t="shared" si="12"/>
        <v>0</v>
      </c>
      <c r="AX10" s="81">
        <f t="shared" si="13"/>
        <v>0</v>
      </c>
      <c r="AY10" s="81">
        <f t="shared" si="14"/>
        <v>0</v>
      </c>
      <c r="AZ10" s="81">
        <f t="shared" si="15"/>
        <v>0</v>
      </c>
      <c r="BA10" s="81">
        <f t="shared" si="16"/>
        <v>0</v>
      </c>
      <c r="BB10" s="81">
        <f t="shared" si="17"/>
        <v>0</v>
      </c>
      <c r="BC10" s="81">
        <f t="shared" si="18"/>
        <v>0</v>
      </c>
      <c r="BD10" s="81">
        <f t="shared" si="19"/>
        <v>0</v>
      </c>
      <c r="BE10" s="81">
        <f t="shared" si="20"/>
        <v>0</v>
      </c>
      <c r="BF10" s="81">
        <f t="shared" si="21"/>
        <v>0</v>
      </c>
      <c r="BG10" s="81">
        <f t="shared" si="22"/>
        <v>0</v>
      </c>
      <c r="BH10" s="81">
        <f t="shared" si="23"/>
        <v>0</v>
      </c>
      <c r="BI10" s="33">
        <f t="shared" si="24"/>
        <v>0</v>
      </c>
      <c r="BJ10" s="33">
        <f>IF(AF9=5,SUM(BI6:BI10),0)</f>
        <v>0</v>
      </c>
      <c r="BK10" s="13">
        <f t="shared" si="25"/>
        <v>0</v>
      </c>
      <c r="BL10" s="11">
        <f t="shared" si="5"/>
        <v>0</v>
      </c>
      <c r="BM10" s="63">
        <f t="shared" si="6"/>
        <v>0</v>
      </c>
      <c r="BN10" s="63">
        <f t="shared" si="7"/>
        <v>0</v>
      </c>
      <c r="BO10" s="63">
        <f t="shared" si="26"/>
        <v>0</v>
      </c>
      <c r="BP10" s="27" t="str">
        <f t="shared" si="29"/>
        <v/>
      </c>
      <c r="BQ10" s="27" t="str">
        <f t="shared" si="30"/>
        <v/>
      </c>
      <c r="BR10" s="27" t="str">
        <f t="shared" si="31"/>
        <v/>
      </c>
      <c r="BS10" s="27" t="str">
        <f t="shared" si="32"/>
        <v/>
      </c>
      <c r="BT10" s="27" t="str">
        <f t="shared" si="33"/>
        <v/>
      </c>
      <c r="BU10" s="27" t="str">
        <f t="shared" si="34"/>
        <v/>
      </c>
      <c r="BV10" s="27" t="str">
        <f t="shared" si="35"/>
        <v/>
      </c>
      <c r="BW10" s="27" t="str">
        <f t="shared" si="36"/>
        <v/>
      </c>
      <c r="BX10" s="27" t="str">
        <f t="shared" si="37"/>
        <v/>
      </c>
      <c r="BY10" s="27" t="str">
        <f t="shared" si="38"/>
        <v/>
      </c>
      <c r="BZ10" s="27" t="str">
        <f t="shared" si="39"/>
        <v/>
      </c>
      <c r="CA10" s="27" t="str">
        <f t="shared" si="40"/>
        <v/>
      </c>
      <c r="CB10" s="27" t="str">
        <f t="shared" si="41"/>
        <v/>
      </c>
      <c r="CC10" s="27" t="str">
        <f t="shared" si="42"/>
        <v/>
      </c>
      <c r="CD10" s="27" t="str">
        <f t="shared" si="43"/>
        <v/>
      </c>
      <c r="CE10" s="27" t="str">
        <f t="shared" si="44"/>
        <v/>
      </c>
      <c r="CF10" s="27" t="str">
        <f t="shared" si="45"/>
        <v/>
      </c>
      <c r="CG10" s="27" t="str">
        <f t="shared" si="46"/>
        <v/>
      </c>
      <c r="CH10" s="27" t="str">
        <f t="shared" si="47"/>
        <v/>
      </c>
      <c r="CI10" s="27" t="str">
        <f t="shared" si="48"/>
        <v/>
      </c>
      <c r="CJ10" s="27" t="str">
        <f t="shared" si="49"/>
        <v/>
      </c>
      <c r="CK10" s="27" t="str">
        <f t="shared" si="50"/>
        <v/>
      </c>
      <c r="CL10" s="27" t="str">
        <f t="shared" si="51"/>
        <v/>
      </c>
      <c r="CM10" s="27" t="str">
        <f t="shared" si="52"/>
        <v/>
      </c>
      <c r="CN10" s="95"/>
      <c r="CV10" s="56"/>
      <c r="CW10" s="126"/>
      <c r="CX10" s="127"/>
      <c r="CY10" s="127"/>
      <c r="CZ10" s="127"/>
      <c r="DA10" s="127"/>
      <c r="DB10" s="127"/>
      <c r="DC10" s="128"/>
      <c r="DD10" s="44"/>
      <c r="DE10" s="84"/>
      <c r="DF10" s="84"/>
      <c r="DG10" s="84"/>
      <c r="DH10" s="84"/>
      <c r="DI10" s="84"/>
      <c r="DJ10" s="84"/>
      <c r="DK10" s="84"/>
      <c r="DL10" s="46"/>
      <c r="DM10" s="46"/>
      <c r="DN10" s="46"/>
      <c r="DO10" s="47"/>
      <c r="DP10" s="10">
        <f t="shared" ca="1" si="2"/>
        <v>12</v>
      </c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</row>
    <row r="11" spans="1:152" s="15" customFormat="1">
      <c r="A11" s="142"/>
      <c r="B11" s="33" t="str">
        <f t="shared" si="0"/>
        <v/>
      </c>
      <c r="C11" s="7" t="str">
        <f t="shared" si="1"/>
        <v/>
      </c>
      <c r="D11" s="3">
        <f t="shared" si="3"/>
        <v>0</v>
      </c>
      <c r="E11" s="7" t="str">
        <f t="shared" si="11"/>
        <v/>
      </c>
      <c r="F11" s="60">
        <f t="shared" si="4"/>
        <v>0</v>
      </c>
      <c r="G11" s="7">
        <f>COUNTIF($F$5:$F11,"1")</f>
        <v>0</v>
      </c>
      <c r="H11" s="7">
        <f>COUNTIF($F$5:$F11,"2")</f>
        <v>0</v>
      </c>
      <c r="I11" s="7">
        <f>COUNTIF($F$5:$F11,"3")</f>
        <v>0</v>
      </c>
      <c r="J11" s="7">
        <f>COUNTIF($F$5:$F11,"4")</f>
        <v>0</v>
      </c>
      <c r="K11" s="7">
        <f>COUNTIF($F$5:$F11,"5")</f>
        <v>0</v>
      </c>
      <c r="L11" s="7">
        <f>COUNTIF($F$5:$F11,"6")</f>
        <v>0</v>
      </c>
      <c r="M11" s="7">
        <f>COUNTIF($F$5:$F11,"7")</f>
        <v>0</v>
      </c>
      <c r="N11" s="7">
        <f>COUNTIF($F$5:$F11,"8")</f>
        <v>0</v>
      </c>
      <c r="O11" s="7">
        <f>COUNTIF($F$5:$F11,"9")</f>
        <v>0</v>
      </c>
      <c r="P11" s="7">
        <f>COUNTIF($F$5:$F11,"10")</f>
        <v>0</v>
      </c>
      <c r="Q11" s="7">
        <f>COUNTIF($F$5:$F11,"11")</f>
        <v>0</v>
      </c>
      <c r="R11" s="7">
        <f>COUNTIF($F$5:$F11,"12")</f>
        <v>0</v>
      </c>
      <c r="S11" s="7">
        <f t="shared" si="53"/>
        <v>12</v>
      </c>
      <c r="T11" s="7" t="str">
        <f t="shared" si="54"/>
        <v/>
      </c>
      <c r="U11" s="7" t="str">
        <f t="shared" si="55"/>
        <v/>
      </c>
      <c r="V11" s="7" t="str">
        <f t="shared" si="56"/>
        <v/>
      </c>
      <c r="W11" s="7" t="str">
        <f t="shared" si="57"/>
        <v/>
      </c>
      <c r="X11" s="7" t="str">
        <f t="shared" si="58"/>
        <v/>
      </c>
      <c r="Y11" s="7" t="str">
        <f t="shared" si="59"/>
        <v/>
      </c>
      <c r="Z11" s="7" t="str">
        <f t="shared" si="60"/>
        <v/>
      </c>
      <c r="AA11" s="7" t="str">
        <f t="shared" si="61"/>
        <v/>
      </c>
      <c r="AB11" s="7" t="str">
        <f t="shared" si="62"/>
        <v/>
      </c>
      <c r="AC11" s="7" t="str">
        <f t="shared" si="63"/>
        <v/>
      </c>
      <c r="AD11" s="7" t="str">
        <f t="shared" si="64"/>
        <v/>
      </c>
      <c r="AE11" s="7" t="str">
        <f t="shared" si="65"/>
        <v/>
      </c>
      <c r="AF11" s="14" t="str">
        <f t="shared" si="66"/>
        <v/>
      </c>
      <c r="AG11" s="51"/>
      <c r="AH11" s="3" t="str">
        <f>IF($A10&lt;&gt;"",IF(AND(BJ10&lt;&gt;0,BJ10&lt;0),AH10+1,IF(AND(BJ10&lt;&gt;0,BJ10&gt;0,AH10&gt;1),AH10-1,AH10)),"")</f>
        <v/>
      </c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7"/>
      <c r="AV11" s="81">
        <f t="shared" si="28"/>
        <v>0</v>
      </c>
      <c r="AW11" s="81">
        <f t="shared" si="12"/>
        <v>0</v>
      </c>
      <c r="AX11" s="81">
        <f t="shared" si="13"/>
        <v>0</v>
      </c>
      <c r="AY11" s="81">
        <f t="shared" si="14"/>
        <v>0</v>
      </c>
      <c r="AZ11" s="81">
        <f t="shared" si="15"/>
        <v>0</v>
      </c>
      <c r="BA11" s="81">
        <f t="shared" si="16"/>
        <v>0</v>
      </c>
      <c r="BB11" s="81">
        <f t="shared" si="17"/>
        <v>0</v>
      </c>
      <c r="BC11" s="81">
        <f t="shared" si="18"/>
        <v>0</v>
      </c>
      <c r="BD11" s="81">
        <f t="shared" si="19"/>
        <v>0</v>
      </c>
      <c r="BE11" s="81">
        <f t="shared" si="20"/>
        <v>0</v>
      </c>
      <c r="BF11" s="81">
        <f t="shared" si="21"/>
        <v>0</v>
      </c>
      <c r="BG11" s="81">
        <f t="shared" si="22"/>
        <v>0</v>
      </c>
      <c r="BH11" s="81">
        <f t="shared" si="23"/>
        <v>0</v>
      </c>
      <c r="BI11" s="33">
        <f t="shared" si="24"/>
        <v>0</v>
      </c>
      <c r="BJ11" s="33">
        <f t="shared" ref="BJ11:BJ74" si="67">IF(AF11=5,SUM(BI7:BI11),0)</f>
        <v>0</v>
      </c>
      <c r="BK11" s="13">
        <f t="shared" si="25"/>
        <v>0</v>
      </c>
      <c r="BL11" s="11">
        <f t="shared" si="5"/>
        <v>0</v>
      </c>
      <c r="BM11" s="63">
        <f t="shared" si="6"/>
        <v>0</v>
      </c>
      <c r="BN11" s="63">
        <f t="shared" si="7"/>
        <v>0</v>
      </c>
      <c r="BO11" s="63">
        <f t="shared" si="26"/>
        <v>0</v>
      </c>
      <c r="BP11" s="27" t="str">
        <f t="shared" si="29"/>
        <v/>
      </c>
      <c r="BQ11" s="27" t="str">
        <f t="shared" si="30"/>
        <v/>
      </c>
      <c r="BR11" s="27" t="str">
        <f t="shared" si="31"/>
        <v/>
      </c>
      <c r="BS11" s="27" t="str">
        <f t="shared" si="32"/>
        <v/>
      </c>
      <c r="BT11" s="27" t="str">
        <f t="shared" si="33"/>
        <v/>
      </c>
      <c r="BU11" s="27" t="str">
        <f t="shared" si="34"/>
        <v/>
      </c>
      <c r="BV11" s="27" t="str">
        <f t="shared" si="35"/>
        <v/>
      </c>
      <c r="BW11" s="27" t="str">
        <f t="shared" si="36"/>
        <v/>
      </c>
      <c r="BX11" s="27" t="str">
        <f t="shared" si="37"/>
        <v/>
      </c>
      <c r="BY11" s="27" t="str">
        <f t="shared" si="38"/>
        <v/>
      </c>
      <c r="BZ11" s="27" t="str">
        <f t="shared" si="39"/>
        <v/>
      </c>
      <c r="CA11" s="27" t="str">
        <f t="shared" si="40"/>
        <v/>
      </c>
      <c r="CB11" s="27" t="str">
        <f t="shared" si="41"/>
        <v/>
      </c>
      <c r="CC11" s="27" t="str">
        <f t="shared" si="42"/>
        <v/>
      </c>
      <c r="CD11" s="27" t="str">
        <f t="shared" si="43"/>
        <v/>
      </c>
      <c r="CE11" s="27" t="str">
        <f t="shared" si="44"/>
        <v/>
      </c>
      <c r="CF11" s="27" t="str">
        <f t="shared" si="45"/>
        <v/>
      </c>
      <c r="CG11" s="27" t="str">
        <f t="shared" si="46"/>
        <v/>
      </c>
      <c r="CH11" s="27" t="str">
        <f t="shared" si="47"/>
        <v/>
      </c>
      <c r="CI11" s="27" t="str">
        <f t="shared" si="48"/>
        <v/>
      </c>
      <c r="CJ11" s="27" t="str">
        <f t="shared" si="49"/>
        <v/>
      </c>
      <c r="CK11" s="27" t="str">
        <f t="shared" si="50"/>
        <v/>
      </c>
      <c r="CL11" s="27" t="str">
        <f t="shared" si="51"/>
        <v/>
      </c>
      <c r="CM11" s="27" t="str">
        <f t="shared" si="52"/>
        <v/>
      </c>
      <c r="CN11" s="95"/>
      <c r="CV11" s="56"/>
      <c r="CW11" s="126"/>
      <c r="CX11" s="127"/>
      <c r="CY11" s="127"/>
      <c r="CZ11" s="127"/>
      <c r="DA11" s="127"/>
      <c r="DB11" s="127"/>
      <c r="DC11" s="128"/>
      <c r="DD11" s="44"/>
      <c r="DE11" s="84"/>
      <c r="DF11" s="84"/>
      <c r="DG11" s="84"/>
      <c r="DH11" s="84"/>
      <c r="DI11" s="84"/>
      <c r="DJ11" s="84"/>
      <c r="DK11" s="84"/>
      <c r="DL11" s="46"/>
      <c r="DM11" s="46"/>
      <c r="DN11" s="46"/>
      <c r="DO11" s="47"/>
      <c r="DP11" s="10">
        <f t="shared" ca="1" si="2"/>
        <v>9</v>
      </c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</row>
    <row r="12" spans="1:152" s="15" customFormat="1">
      <c r="A12" s="142"/>
      <c r="B12" s="33" t="str">
        <f t="shared" si="0"/>
        <v/>
      </c>
      <c r="C12" s="7" t="str">
        <f t="shared" si="1"/>
        <v/>
      </c>
      <c r="D12" s="3">
        <f t="shared" si="3"/>
        <v>0</v>
      </c>
      <c r="E12" s="7" t="str">
        <f t="shared" si="11"/>
        <v/>
      </c>
      <c r="F12" s="60">
        <f t="shared" si="4"/>
        <v>0</v>
      </c>
      <c r="G12" s="7">
        <f>COUNTIF($F$5:$F12,"1")</f>
        <v>0</v>
      </c>
      <c r="H12" s="7">
        <f>COUNTIF($F$5:$F12,"2")</f>
        <v>0</v>
      </c>
      <c r="I12" s="7">
        <f>COUNTIF($F$5:$F12,"3")</f>
        <v>0</v>
      </c>
      <c r="J12" s="7">
        <f>COUNTIF($F$5:$F12,"4")</f>
        <v>0</v>
      </c>
      <c r="K12" s="7">
        <f>COUNTIF($F$5:$F12,"5")</f>
        <v>0</v>
      </c>
      <c r="L12" s="7">
        <f>COUNTIF($F$5:$F12,"6")</f>
        <v>0</v>
      </c>
      <c r="M12" s="7">
        <f>COUNTIF($F$5:$F12,"7")</f>
        <v>0</v>
      </c>
      <c r="N12" s="7">
        <f>COUNTIF($F$5:$F12,"8")</f>
        <v>0</v>
      </c>
      <c r="O12" s="7">
        <f>COUNTIF($F$5:$F12,"9")</f>
        <v>0</v>
      </c>
      <c r="P12" s="7">
        <f>COUNTIF($F$5:$F12,"10")</f>
        <v>0</v>
      </c>
      <c r="Q12" s="7">
        <f>COUNTIF($F$5:$F12,"11")</f>
        <v>0</v>
      </c>
      <c r="R12" s="7">
        <f>COUNTIF($F$5:$F12,"12")</f>
        <v>0</v>
      </c>
      <c r="S12" s="7">
        <f t="shared" si="53"/>
        <v>12</v>
      </c>
      <c r="T12" s="7" t="str">
        <f t="shared" si="54"/>
        <v/>
      </c>
      <c r="U12" s="7" t="str">
        <f t="shared" si="55"/>
        <v/>
      </c>
      <c r="V12" s="7" t="str">
        <f t="shared" si="56"/>
        <v/>
      </c>
      <c r="W12" s="7" t="str">
        <f t="shared" si="57"/>
        <v/>
      </c>
      <c r="X12" s="7" t="str">
        <f t="shared" si="58"/>
        <v/>
      </c>
      <c r="Y12" s="7" t="str">
        <f t="shared" si="59"/>
        <v/>
      </c>
      <c r="Z12" s="7" t="str">
        <f t="shared" si="60"/>
        <v/>
      </c>
      <c r="AA12" s="7" t="str">
        <f t="shared" si="61"/>
        <v/>
      </c>
      <c r="AB12" s="7" t="str">
        <f t="shared" si="62"/>
        <v/>
      </c>
      <c r="AC12" s="7" t="str">
        <f t="shared" si="63"/>
        <v/>
      </c>
      <c r="AD12" s="7" t="str">
        <f t="shared" si="64"/>
        <v/>
      </c>
      <c r="AE12" s="7" t="str">
        <f t="shared" si="65"/>
        <v/>
      </c>
      <c r="AF12" s="14" t="str">
        <f t="shared" si="66"/>
        <v/>
      </c>
      <c r="AG12" s="51"/>
      <c r="AH12" s="3" t="str">
        <f>IF($A11&lt;&gt;"",IF(AND(BJ11&lt;&gt;0,BJ11&lt;0),AH11+1,IF(AND(BJ11&lt;&gt;0,BJ11&gt;0,AH11&gt;1),AH11-1,AH11)),"")</f>
        <v/>
      </c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7"/>
      <c r="AV12" s="81">
        <f t="shared" si="28"/>
        <v>0</v>
      </c>
      <c r="AW12" s="81">
        <f t="shared" si="12"/>
        <v>0</v>
      </c>
      <c r="AX12" s="81">
        <f t="shared" si="13"/>
        <v>0</v>
      </c>
      <c r="AY12" s="81">
        <f t="shared" si="14"/>
        <v>0</v>
      </c>
      <c r="AZ12" s="81">
        <f t="shared" si="15"/>
        <v>0</v>
      </c>
      <c r="BA12" s="81">
        <f t="shared" si="16"/>
        <v>0</v>
      </c>
      <c r="BB12" s="81">
        <f t="shared" si="17"/>
        <v>0</v>
      </c>
      <c r="BC12" s="81">
        <f t="shared" si="18"/>
        <v>0</v>
      </c>
      <c r="BD12" s="81">
        <f t="shared" si="19"/>
        <v>0</v>
      </c>
      <c r="BE12" s="81">
        <f t="shared" si="20"/>
        <v>0</v>
      </c>
      <c r="BF12" s="81">
        <f t="shared" si="21"/>
        <v>0</v>
      </c>
      <c r="BG12" s="81">
        <f t="shared" si="22"/>
        <v>0</v>
      </c>
      <c r="BH12" s="81">
        <f t="shared" si="23"/>
        <v>0</v>
      </c>
      <c r="BI12" s="33">
        <f t="shared" si="24"/>
        <v>0</v>
      </c>
      <c r="BJ12" s="33">
        <f t="shared" si="67"/>
        <v>0</v>
      </c>
      <c r="BK12" s="13">
        <f t="shared" si="25"/>
        <v>0</v>
      </c>
      <c r="BL12" s="11">
        <f t="shared" si="5"/>
        <v>0</v>
      </c>
      <c r="BM12" s="63">
        <f t="shared" si="6"/>
        <v>0</v>
      </c>
      <c r="BN12" s="63">
        <f t="shared" si="7"/>
        <v>0</v>
      </c>
      <c r="BO12" s="63">
        <f t="shared" si="26"/>
        <v>0</v>
      </c>
      <c r="BP12" s="27" t="str">
        <f t="shared" si="29"/>
        <v/>
      </c>
      <c r="BQ12" s="27" t="str">
        <f t="shared" si="30"/>
        <v/>
      </c>
      <c r="BR12" s="27" t="str">
        <f t="shared" si="31"/>
        <v/>
      </c>
      <c r="BS12" s="27" t="str">
        <f t="shared" si="32"/>
        <v/>
      </c>
      <c r="BT12" s="27" t="str">
        <f t="shared" si="33"/>
        <v/>
      </c>
      <c r="BU12" s="27" t="str">
        <f t="shared" si="34"/>
        <v/>
      </c>
      <c r="BV12" s="27" t="str">
        <f t="shared" si="35"/>
        <v/>
      </c>
      <c r="BW12" s="27" t="str">
        <f t="shared" si="36"/>
        <v/>
      </c>
      <c r="BX12" s="27" t="str">
        <f t="shared" si="37"/>
        <v/>
      </c>
      <c r="BY12" s="27" t="str">
        <f t="shared" si="38"/>
        <v/>
      </c>
      <c r="BZ12" s="27" t="str">
        <f t="shared" si="39"/>
        <v/>
      </c>
      <c r="CA12" s="27" t="str">
        <f t="shared" si="40"/>
        <v/>
      </c>
      <c r="CB12" s="27" t="str">
        <f t="shared" si="41"/>
        <v/>
      </c>
      <c r="CC12" s="27" t="str">
        <f t="shared" si="42"/>
        <v/>
      </c>
      <c r="CD12" s="27" t="str">
        <f t="shared" si="43"/>
        <v/>
      </c>
      <c r="CE12" s="27" t="str">
        <f t="shared" si="44"/>
        <v/>
      </c>
      <c r="CF12" s="27" t="str">
        <f t="shared" si="45"/>
        <v/>
      </c>
      <c r="CG12" s="27" t="str">
        <f t="shared" si="46"/>
        <v/>
      </c>
      <c r="CH12" s="27" t="str">
        <f t="shared" si="47"/>
        <v/>
      </c>
      <c r="CI12" s="27" t="str">
        <f t="shared" si="48"/>
        <v/>
      </c>
      <c r="CJ12" s="27" t="str">
        <f t="shared" si="49"/>
        <v/>
      </c>
      <c r="CK12" s="27" t="str">
        <f t="shared" si="50"/>
        <v/>
      </c>
      <c r="CL12" s="27" t="str">
        <f t="shared" si="51"/>
        <v/>
      </c>
      <c r="CM12" s="27" t="str">
        <f t="shared" si="52"/>
        <v/>
      </c>
      <c r="CN12" s="95"/>
      <c r="CV12" s="56"/>
      <c r="CW12" s="126"/>
      <c r="CX12" s="127"/>
      <c r="CY12" s="127"/>
      <c r="CZ12" s="127"/>
      <c r="DA12" s="127"/>
      <c r="DB12" s="127"/>
      <c r="DC12" s="128"/>
      <c r="DD12" s="44"/>
      <c r="DL12" s="46"/>
      <c r="DM12" s="46"/>
      <c r="DN12" s="46"/>
      <c r="DO12" s="47"/>
      <c r="DP12" s="10">
        <f t="shared" ca="1" si="2"/>
        <v>15</v>
      </c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</row>
    <row r="13" spans="1:152" s="15" customFormat="1">
      <c r="A13" s="142"/>
      <c r="B13" s="33" t="str">
        <f t="shared" si="0"/>
        <v/>
      </c>
      <c r="C13" s="7" t="str">
        <f t="shared" si="1"/>
        <v/>
      </c>
      <c r="D13" s="3">
        <f t="shared" si="3"/>
        <v>0</v>
      </c>
      <c r="E13" s="7" t="str">
        <f t="shared" si="11"/>
        <v/>
      </c>
      <c r="F13" s="60">
        <f t="shared" si="4"/>
        <v>0</v>
      </c>
      <c r="G13" s="7">
        <f>COUNTIF($F$5:$F13,"1")</f>
        <v>0</v>
      </c>
      <c r="H13" s="7">
        <f>COUNTIF($F$5:$F13,"2")</f>
        <v>0</v>
      </c>
      <c r="I13" s="7">
        <f>COUNTIF($F$5:$F13,"3")</f>
        <v>0</v>
      </c>
      <c r="J13" s="7">
        <f>COUNTIF($F$5:$F13,"4")</f>
        <v>0</v>
      </c>
      <c r="K13" s="7">
        <f>COUNTIF($F$5:$F13,"5")</f>
        <v>0</v>
      </c>
      <c r="L13" s="7">
        <f>COUNTIF($F$5:$F13,"6")</f>
        <v>0</v>
      </c>
      <c r="M13" s="7">
        <f>COUNTIF($F$5:$F13,"7")</f>
        <v>0</v>
      </c>
      <c r="N13" s="7">
        <f>COUNTIF($F$5:$F13,"8")</f>
        <v>0</v>
      </c>
      <c r="O13" s="7">
        <f>COUNTIF($F$5:$F13,"9")</f>
        <v>0</v>
      </c>
      <c r="P13" s="7">
        <f>COUNTIF($F$5:$F13,"10")</f>
        <v>0</v>
      </c>
      <c r="Q13" s="7">
        <f>COUNTIF($F$5:$F13,"11")</f>
        <v>0</v>
      </c>
      <c r="R13" s="7">
        <f>COUNTIF($F$5:$F13,"12")</f>
        <v>0</v>
      </c>
      <c r="S13" s="7">
        <f t="shared" si="53"/>
        <v>12</v>
      </c>
      <c r="T13" s="7" t="str">
        <f t="shared" si="54"/>
        <v/>
      </c>
      <c r="U13" s="7" t="str">
        <f t="shared" si="55"/>
        <v/>
      </c>
      <c r="V13" s="7" t="str">
        <f t="shared" si="56"/>
        <v/>
      </c>
      <c r="W13" s="7" t="str">
        <f t="shared" si="57"/>
        <v/>
      </c>
      <c r="X13" s="7" t="str">
        <f t="shared" si="58"/>
        <v/>
      </c>
      <c r="Y13" s="7" t="str">
        <f t="shared" si="59"/>
        <v/>
      </c>
      <c r="Z13" s="7" t="str">
        <f t="shared" si="60"/>
        <v/>
      </c>
      <c r="AA13" s="7" t="str">
        <f t="shared" si="61"/>
        <v/>
      </c>
      <c r="AB13" s="7" t="str">
        <f t="shared" si="62"/>
        <v/>
      </c>
      <c r="AC13" s="7" t="str">
        <f t="shared" si="63"/>
        <v/>
      </c>
      <c r="AD13" s="7" t="str">
        <f t="shared" si="64"/>
        <v/>
      </c>
      <c r="AE13" s="7" t="str">
        <f t="shared" si="65"/>
        <v/>
      </c>
      <c r="AF13" s="14" t="str">
        <f t="shared" si="66"/>
        <v/>
      </c>
      <c r="AG13" s="51" t="str">
        <f>IF(A12="","",IF($AL$3=2,1,""))</f>
        <v/>
      </c>
      <c r="AH13" s="3" t="str">
        <f t="shared" ref="AH13:AH76" si="68">IF($A12&lt;&gt;"",IF(AND(BJ12&lt;&gt;0,BJ12&lt;0),AH12+1,IF(AND(BJ12&lt;&gt;0,BJ12&gt;0,AH12&gt;1),AH12-1,AH12)),"")</f>
        <v/>
      </c>
      <c r="AI13" s="118" t="str">
        <f>IF($A12&lt;&gt;"",IF(OR($BM12&lt;&gt;0,$BN12&lt;&gt;0),"",IF($AL$3=2,IF(G12&lt;&gt;0,"1",""),"")),"")</f>
        <v/>
      </c>
      <c r="AJ13" s="118" t="str">
        <f>IF($A12&lt;&gt;"",IF(OR($BM12&lt;&gt;0,$BN12&lt;&gt;0),"",IF($AL$3=2,IF(H12&lt;&gt;0,"2",""),"")),"")</f>
        <v/>
      </c>
      <c r="AK13" s="118" t="str">
        <f>IF($A12&lt;&gt;"",IF(OR($BM12&lt;&gt;0,$BN12&lt;&gt;0),"",IF($AL$3=2,IF(I12&lt;&gt;0,"3",""),"")),"")</f>
        <v/>
      </c>
      <c r="AL13" s="118" t="str">
        <f>IF($A12&lt;&gt;"",IF(OR($BM12&lt;&gt;0,$BN12&lt;&gt;0),"",IF($AL$3=2,IF(J12&lt;&gt;0,"4",""),"")),"")</f>
        <v/>
      </c>
      <c r="AM13" s="118" t="str">
        <f>IF($A12&lt;&gt;"",IF(OR($BM12&lt;&gt;0,$BN12&lt;&gt;0),"",IF($AL$3=2,IF(K12&lt;&gt;0,"5",""),"")),"")</f>
        <v/>
      </c>
      <c r="AN13" s="118" t="str">
        <f>IF($A12&lt;&gt;"",IF(OR($BM12&lt;&gt;0,$BN12&lt;&gt;0),"",IF($AL$3=2,IF(L12&lt;&gt;0,"6",""),"")),"")</f>
        <v/>
      </c>
      <c r="AO13" s="118" t="str">
        <f>IF($A12&lt;&gt;"",IF(OR($BM12&lt;&gt;0,$BN12&lt;&gt;0),"",IF($AL$3=2,IF(M12&lt;&gt;0,"7",""),"")),"")</f>
        <v/>
      </c>
      <c r="AP13" s="118" t="str">
        <f>IF($A12&lt;&gt;"",IF(OR($BM12&lt;&gt;0,$BN12&lt;&gt;0),"",IF($AL$3=2,IF(N12&lt;&gt;0,"8",""),"")),"")</f>
        <v/>
      </c>
      <c r="AQ13" s="118" t="str">
        <f>IF($A12&lt;&gt;"",IF(OR($BM12&lt;&gt;0,$BN12&lt;&gt;0),"",IF($AL$3=2,IF(O12&lt;&gt;0,"9",""),"")),"")</f>
        <v/>
      </c>
      <c r="AR13" s="118" t="str">
        <f>IF($A12&lt;&gt;"",IF(OR($BM12&lt;&gt;0,$BN12&lt;&gt;0),"",IF($AL$3=2,IF(P12&lt;&gt;0,"10",""),"")),"")</f>
        <v/>
      </c>
      <c r="AS13" s="118" t="str">
        <f>IF($A12&lt;&gt;"",IF(OR($BM12&lt;&gt;0,$BN12&lt;&gt;0),"",IF($AL$3=2,IF(Q12&lt;&gt;0,"11",""),"")),"")</f>
        <v/>
      </c>
      <c r="AT13" s="118" t="str">
        <f>IF($A12&lt;&gt;"",IF(OR($BM12&lt;&gt;0,$BN12&lt;&gt;0),"",IF($AL$3=2,IF(R12&lt;&gt;0,"12",""),"")),"")</f>
        <v/>
      </c>
      <c r="AU13" s="107"/>
      <c r="AV13" s="81">
        <f t="shared" si="28"/>
        <v>0</v>
      </c>
      <c r="AW13" s="81">
        <f t="shared" si="12"/>
        <v>0</v>
      </c>
      <c r="AX13" s="81">
        <f t="shared" si="13"/>
        <v>0</v>
      </c>
      <c r="AY13" s="81">
        <f t="shared" si="14"/>
        <v>0</v>
      </c>
      <c r="AZ13" s="81">
        <f t="shared" si="15"/>
        <v>0</v>
      </c>
      <c r="BA13" s="81">
        <f t="shared" si="16"/>
        <v>0</v>
      </c>
      <c r="BB13" s="81">
        <f t="shared" si="17"/>
        <v>0</v>
      </c>
      <c r="BC13" s="81">
        <f t="shared" si="18"/>
        <v>0</v>
      </c>
      <c r="BD13" s="81">
        <f t="shared" si="19"/>
        <v>0</v>
      </c>
      <c r="BE13" s="81">
        <f t="shared" si="20"/>
        <v>0</v>
      </c>
      <c r="BF13" s="81">
        <f t="shared" si="21"/>
        <v>0</v>
      </c>
      <c r="BG13" s="81">
        <f t="shared" si="22"/>
        <v>0</v>
      </c>
      <c r="BH13" s="81">
        <f t="shared" si="23"/>
        <v>0</v>
      </c>
      <c r="BI13" s="33">
        <f t="shared" si="24"/>
        <v>0</v>
      </c>
      <c r="BJ13" s="33">
        <f t="shared" si="67"/>
        <v>0</v>
      </c>
      <c r="BK13" s="13">
        <f>IF(A13&lt;&gt;"",IF(OR(BM12&lt;&gt;0,BN12&lt;&gt;0),0,BI13),0)</f>
        <v>0</v>
      </c>
      <c r="BL13" s="11">
        <f t="shared" si="5"/>
        <v>0</v>
      </c>
      <c r="BM13" s="63">
        <f t="shared" si="6"/>
        <v>0</v>
      </c>
      <c r="BN13" s="63">
        <f t="shared" si="7"/>
        <v>0</v>
      </c>
      <c r="BO13" s="63">
        <f t="shared" si="26"/>
        <v>0</v>
      </c>
      <c r="BP13" s="27" t="str">
        <f t="shared" si="29"/>
        <v/>
      </c>
      <c r="BQ13" s="27" t="str">
        <f t="shared" si="30"/>
        <v/>
      </c>
      <c r="BR13" s="27" t="str">
        <f t="shared" si="31"/>
        <v/>
      </c>
      <c r="BS13" s="27" t="str">
        <f t="shared" si="32"/>
        <v/>
      </c>
      <c r="BT13" s="27" t="str">
        <f t="shared" si="33"/>
        <v/>
      </c>
      <c r="BU13" s="27" t="str">
        <f t="shared" si="34"/>
        <v/>
      </c>
      <c r="BV13" s="27" t="str">
        <f t="shared" si="35"/>
        <v/>
      </c>
      <c r="BW13" s="27" t="str">
        <f t="shared" si="36"/>
        <v/>
      </c>
      <c r="BX13" s="27" t="str">
        <f t="shared" si="37"/>
        <v/>
      </c>
      <c r="BY13" s="27" t="str">
        <f t="shared" si="38"/>
        <v/>
      </c>
      <c r="BZ13" s="27" t="str">
        <f t="shared" si="39"/>
        <v/>
      </c>
      <c r="CA13" s="27" t="str">
        <f t="shared" si="40"/>
        <v/>
      </c>
      <c r="CB13" s="27" t="str">
        <f t="shared" si="41"/>
        <v/>
      </c>
      <c r="CC13" s="27" t="str">
        <f t="shared" si="42"/>
        <v/>
      </c>
      <c r="CD13" s="27" t="str">
        <f t="shared" si="43"/>
        <v/>
      </c>
      <c r="CE13" s="27" t="str">
        <f t="shared" si="44"/>
        <v/>
      </c>
      <c r="CF13" s="27" t="str">
        <f t="shared" si="45"/>
        <v/>
      </c>
      <c r="CG13" s="27" t="str">
        <f t="shared" si="46"/>
        <v/>
      </c>
      <c r="CH13" s="27" t="str">
        <f t="shared" si="47"/>
        <v/>
      </c>
      <c r="CI13" s="27" t="str">
        <f t="shared" si="48"/>
        <v/>
      </c>
      <c r="CJ13" s="27" t="str">
        <f t="shared" si="49"/>
        <v/>
      </c>
      <c r="CK13" s="27" t="str">
        <f t="shared" si="50"/>
        <v/>
      </c>
      <c r="CL13" s="27" t="str">
        <f t="shared" si="51"/>
        <v/>
      </c>
      <c r="CM13" s="27" t="str">
        <f t="shared" si="52"/>
        <v/>
      </c>
      <c r="CN13" s="95"/>
      <c r="CO13" s="120"/>
      <c r="CP13" s="120"/>
      <c r="CQ13" s="53"/>
      <c r="CR13" s="29"/>
      <c r="CS13" s="29"/>
      <c r="CU13" s="39"/>
      <c r="CV13" s="56"/>
      <c r="CW13" s="39"/>
      <c r="CX13" s="43"/>
      <c r="CY13" s="43"/>
      <c r="CZ13" s="43"/>
      <c r="DA13" s="39"/>
      <c r="DB13" s="39"/>
      <c r="DC13" s="39"/>
      <c r="DD13" s="39"/>
      <c r="DE13" s="42"/>
      <c r="DF13" s="42"/>
      <c r="DG13"/>
      <c r="DH13"/>
      <c r="DI13" s="7"/>
      <c r="DJ13"/>
      <c r="DK13"/>
      <c r="DL13"/>
      <c r="DM13"/>
      <c r="DN13"/>
      <c r="DO13"/>
      <c r="DP13" s="10">
        <f t="shared" ca="1" si="2"/>
        <v>17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</row>
    <row r="14" spans="1:152" s="15" customFormat="1">
      <c r="A14" s="142"/>
      <c r="B14" s="33" t="str">
        <f t="shared" si="0"/>
        <v/>
      </c>
      <c r="C14" s="7" t="str">
        <f t="shared" si="1"/>
        <v/>
      </c>
      <c r="D14" s="3">
        <f t="shared" si="3"/>
        <v>0</v>
      </c>
      <c r="E14" s="7" t="str">
        <f t="shared" si="11"/>
        <v/>
      </c>
      <c r="F14" s="60">
        <f t="shared" si="4"/>
        <v>0</v>
      </c>
      <c r="G14" s="7">
        <f>COUNTIF($F$5:$F14,"1")</f>
        <v>0</v>
      </c>
      <c r="H14" s="7">
        <f>COUNTIF($F$5:$F14,"2")</f>
        <v>0</v>
      </c>
      <c r="I14" s="7">
        <f>COUNTIF($F$5:$F14,"3")</f>
        <v>0</v>
      </c>
      <c r="J14" s="7">
        <f>COUNTIF($F$5:$F14,"4")</f>
        <v>0</v>
      </c>
      <c r="K14" s="7">
        <f>COUNTIF($F$5:$F14,"5")</f>
        <v>0</v>
      </c>
      <c r="L14" s="7">
        <f>COUNTIF($F$5:$F14,"6")</f>
        <v>0</v>
      </c>
      <c r="M14" s="7">
        <f>COUNTIF($F$5:$F14,"7")</f>
        <v>0</v>
      </c>
      <c r="N14" s="7">
        <f>COUNTIF($F$5:$F14,"8")</f>
        <v>0</v>
      </c>
      <c r="O14" s="7">
        <f>COUNTIF($F$5:$F14,"9")</f>
        <v>0</v>
      </c>
      <c r="P14" s="7">
        <f>COUNTIF($F$5:$F14,"10")</f>
        <v>0</v>
      </c>
      <c r="Q14" s="7">
        <f>COUNTIF($F$5:$F14,"11")</f>
        <v>0</v>
      </c>
      <c r="R14" s="7">
        <f>COUNTIF($F$5:$F14,"12")</f>
        <v>0</v>
      </c>
      <c r="S14" s="7">
        <f t="shared" si="53"/>
        <v>12</v>
      </c>
      <c r="T14" s="7" t="str">
        <f t="shared" si="54"/>
        <v/>
      </c>
      <c r="U14" s="7" t="str">
        <f t="shared" si="55"/>
        <v/>
      </c>
      <c r="V14" s="7" t="str">
        <f t="shared" si="56"/>
        <v/>
      </c>
      <c r="W14" s="7" t="str">
        <f t="shared" si="57"/>
        <v/>
      </c>
      <c r="X14" s="7" t="str">
        <f t="shared" si="58"/>
        <v/>
      </c>
      <c r="Y14" s="7" t="str">
        <f t="shared" si="59"/>
        <v/>
      </c>
      <c r="Z14" s="7" t="str">
        <f t="shared" si="60"/>
        <v/>
      </c>
      <c r="AA14" s="7" t="str">
        <f t="shared" si="61"/>
        <v/>
      </c>
      <c r="AB14" s="7" t="str">
        <f t="shared" si="62"/>
        <v/>
      </c>
      <c r="AC14" s="7" t="str">
        <f t="shared" si="63"/>
        <v/>
      </c>
      <c r="AD14" s="7" t="str">
        <f t="shared" si="64"/>
        <v/>
      </c>
      <c r="AE14" s="7" t="str">
        <f t="shared" si="65"/>
        <v/>
      </c>
      <c r="AF14" s="14" t="str">
        <f t="shared" si="66"/>
        <v/>
      </c>
      <c r="AG14" s="51" t="str">
        <f>IF(A13="","",IF($AL$3=1,"",IF(BO13&gt;BO12,1,IF(AND(AF12&lt;&gt;AF13,S12&gt;=S13),AG13+1,AG13))))</f>
        <v/>
      </c>
      <c r="AH14" s="3" t="str">
        <f t="shared" si="68"/>
        <v/>
      </c>
      <c r="AI14" s="118" t="str">
        <f>IF($A13&lt;&gt;"",IF(OR($BM13&lt;&gt;0,$BN13&lt;&gt;0),"",IF($AL$3=2,IF(G13&lt;&gt;0,"1",""),"")),"")</f>
        <v/>
      </c>
      <c r="AJ14" s="118" t="str">
        <f>IF($A13&lt;&gt;"",IF(OR($BM13&lt;&gt;0,$BN13&lt;&gt;0),"",IF($AL$3=2,IF(H13&lt;&gt;0,"2",""),"")),"")</f>
        <v/>
      </c>
      <c r="AK14" s="118" t="str">
        <f>IF($A13&lt;&gt;"",IF(OR($BM13&lt;&gt;0,$BN13&lt;&gt;0),"",IF($AL$3=2,IF(I13&lt;&gt;0,"3",""),"")),"")</f>
        <v/>
      </c>
      <c r="AL14" s="118" t="str">
        <f>IF($A13&lt;&gt;"",IF(OR($BM13&lt;&gt;0,$BN13&lt;&gt;0),"",IF($AL$3=2,IF(J13&lt;&gt;0,"4",""),"")),"")</f>
        <v/>
      </c>
      <c r="AM14" s="118" t="str">
        <f>IF($A13&lt;&gt;"",IF(OR($BM13&lt;&gt;0,$BN13&lt;&gt;0),"",IF($AL$3=2,IF(K13&lt;&gt;0,"5",""),"")),"")</f>
        <v/>
      </c>
      <c r="AN14" s="118" t="str">
        <f>IF($A13&lt;&gt;"",IF(OR($BM13&lt;&gt;0,$BN13&lt;&gt;0),"",IF($AL$3=2,IF(L13&lt;&gt;0,"6",""),"")),"")</f>
        <v/>
      </c>
      <c r="AO14" s="118" t="str">
        <f>IF($A13&lt;&gt;"",IF(OR($BM13&lt;&gt;0,$BN13&lt;&gt;0),"",IF($AL$3=2,IF(M13&lt;&gt;0,"7",""),"")),"")</f>
        <v/>
      </c>
      <c r="AP14" s="118" t="str">
        <f>IF($A13&lt;&gt;"",IF(OR($BM13&lt;&gt;0,$BN13&lt;&gt;0),"",IF($AL$3=2,IF(N13&lt;&gt;0,"8",""),"")),"")</f>
        <v/>
      </c>
      <c r="AQ14" s="118" t="str">
        <f>IF($A13&lt;&gt;"",IF(OR($BM13&lt;&gt;0,$BN13&lt;&gt;0),"",IF($AL$3=2,IF(O13&lt;&gt;0,"9",""),"")),"")</f>
        <v/>
      </c>
      <c r="AR14" s="118" t="str">
        <f>IF($A13&lt;&gt;"",IF(OR($BM13&lt;&gt;0,$BN13&lt;&gt;0),"",IF($AL$3=2,IF(P13&lt;&gt;0,"10",""),"")),"")</f>
        <v/>
      </c>
      <c r="AS14" s="118" t="str">
        <f>IF($A13&lt;&gt;"",IF(OR($BM13&lt;&gt;0,$BN13&lt;&gt;0),"",IF($AL$3=2,IF(Q13&lt;&gt;0,"11",""),"")),"")</f>
        <v/>
      </c>
      <c r="AT14" s="118" t="str">
        <f>IF($A13&lt;&gt;"",IF(OR($BM13&lt;&gt;0,$BN13&lt;&gt;0),"",IF($AL$3=2,IF(R13&lt;&gt;0,"12",""),"")),"")</f>
        <v/>
      </c>
      <c r="AU14" s="107"/>
      <c r="AV14" s="81">
        <f t="shared" si="28"/>
        <v>0</v>
      </c>
      <c r="AW14" s="81">
        <f t="shared" si="12"/>
        <v>0</v>
      </c>
      <c r="AX14" s="81">
        <f t="shared" si="13"/>
        <v>0</v>
      </c>
      <c r="AY14" s="81">
        <f t="shared" si="14"/>
        <v>0</v>
      </c>
      <c r="AZ14" s="81">
        <f t="shared" si="15"/>
        <v>0</v>
      </c>
      <c r="BA14" s="81">
        <f t="shared" si="16"/>
        <v>0</v>
      </c>
      <c r="BB14" s="81">
        <f t="shared" si="17"/>
        <v>0</v>
      </c>
      <c r="BC14" s="81">
        <f t="shared" si="18"/>
        <v>0</v>
      </c>
      <c r="BD14" s="81">
        <f t="shared" si="19"/>
        <v>0</v>
      </c>
      <c r="BE14" s="81">
        <f t="shared" si="20"/>
        <v>0</v>
      </c>
      <c r="BF14" s="81">
        <f t="shared" si="21"/>
        <v>0</v>
      </c>
      <c r="BG14" s="81">
        <f t="shared" si="22"/>
        <v>0</v>
      </c>
      <c r="BH14" s="81">
        <f t="shared" si="23"/>
        <v>0</v>
      </c>
      <c r="BI14" s="33">
        <f t="shared" si="24"/>
        <v>0</v>
      </c>
      <c r="BJ14" s="33">
        <f t="shared" si="67"/>
        <v>0</v>
      </c>
      <c r="BK14" s="13">
        <f t="shared" ref="BK14:BK16" si="69">IF(A14&lt;&gt;"",IF(OR(BM13&lt;&gt;0,BN13&lt;&gt;0),0,BI14),0)</f>
        <v>0</v>
      </c>
      <c r="BL14" s="11">
        <f t="shared" si="5"/>
        <v>0</v>
      </c>
      <c r="BM14" s="63">
        <f t="shared" si="6"/>
        <v>0</v>
      </c>
      <c r="BN14" s="63">
        <f t="shared" si="7"/>
        <v>0</v>
      </c>
      <c r="BO14" s="63">
        <f t="shared" si="26"/>
        <v>0</v>
      </c>
      <c r="BP14" s="27" t="str">
        <f t="shared" si="29"/>
        <v/>
      </c>
      <c r="BQ14" s="27" t="str">
        <f t="shared" si="30"/>
        <v/>
      </c>
      <c r="BR14" s="27" t="str">
        <f t="shared" si="31"/>
        <v/>
      </c>
      <c r="BS14" s="27" t="str">
        <f t="shared" si="32"/>
        <v/>
      </c>
      <c r="BT14" s="27" t="str">
        <f t="shared" si="33"/>
        <v/>
      </c>
      <c r="BU14" s="27" t="str">
        <f t="shared" si="34"/>
        <v/>
      </c>
      <c r="BV14" s="27" t="str">
        <f t="shared" si="35"/>
        <v/>
      </c>
      <c r="BW14" s="27" t="str">
        <f t="shared" si="36"/>
        <v/>
      </c>
      <c r="BX14" s="27" t="str">
        <f t="shared" si="37"/>
        <v/>
      </c>
      <c r="BY14" s="27" t="str">
        <f t="shared" si="38"/>
        <v/>
      </c>
      <c r="BZ14" s="27" t="str">
        <f t="shared" si="39"/>
        <v/>
      </c>
      <c r="CA14" s="27" t="str">
        <f t="shared" si="40"/>
        <v/>
      </c>
      <c r="CB14" s="27" t="str">
        <f t="shared" si="41"/>
        <v/>
      </c>
      <c r="CC14" s="27" t="str">
        <f t="shared" si="42"/>
        <v/>
      </c>
      <c r="CD14" s="27" t="str">
        <f t="shared" si="43"/>
        <v/>
      </c>
      <c r="CE14" s="27" t="str">
        <f t="shared" si="44"/>
        <v/>
      </c>
      <c r="CF14" s="27" t="str">
        <f t="shared" si="45"/>
        <v/>
      </c>
      <c r="CG14" s="27" t="str">
        <f t="shared" si="46"/>
        <v/>
      </c>
      <c r="CH14" s="27" t="str">
        <f t="shared" si="47"/>
        <v/>
      </c>
      <c r="CI14" s="27" t="str">
        <f t="shared" si="48"/>
        <v/>
      </c>
      <c r="CJ14" s="27" t="str">
        <f t="shared" si="49"/>
        <v/>
      </c>
      <c r="CK14" s="27" t="str">
        <f t="shared" si="50"/>
        <v/>
      </c>
      <c r="CL14" s="27" t="str">
        <f t="shared" si="51"/>
        <v/>
      </c>
      <c r="CM14" s="27" t="str">
        <f t="shared" si="52"/>
        <v/>
      </c>
      <c r="CN14" s="95"/>
      <c r="CO14" s="120"/>
      <c r="CP14" s="120"/>
      <c r="CQ14" s="53"/>
      <c r="CR14" s="29"/>
      <c r="CS14" s="29"/>
      <c r="CU14" s="39"/>
      <c r="CV14" s="56"/>
      <c r="CW14" s="39"/>
      <c r="CX14" s="43"/>
      <c r="CY14" s="43"/>
      <c r="CZ14" s="43"/>
      <c r="DA14" s="39"/>
      <c r="DB14" s="39"/>
      <c r="DC14" s="39"/>
      <c r="DD14" s="39"/>
      <c r="DE14" s="42"/>
      <c r="DF14" s="42"/>
      <c r="DG14"/>
      <c r="DH14"/>
      <c r="DI14" s="7"/>
      <c r="DJ14"/>
      <c r="DK14"/>
      <c r="DL14"/>
      <c r="DM14"/>
      <c r="DN14"/>
      <c r="DO14"/>
      <c r="DP14" s="10">
        <f t="shared" ca="1" si="2"/>
        <v>0</v>
      </c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</row>
    <row r="15" spans="1:152" s="15" customFormat="1">
      <c r="A15" s="142"/>
      <c r="B15" s="33" t="str">
        <f t="shared" si="0"/>
        <v/>
      </c>
      <c r="C15" s="7" t="str">
        <f t="shared" si="1"/>
        <v/>
      </c>
      <c r="D15" s="3">
        <f t="shared" si="3"/>
        <v>0</v>
      </c>
      <c r="E15" s="7" t="str">
        <f t="shared" si="11"/>
        <v/>
      </c>
      <c r="F15" s="60">
        <f t="shared" si="4"/>
        <v>0</v>
      </c>
      <c r="G15" s="7">
        <f>COUNTIF($F$5:$F15,"1")</f>
        <v>0</v>
      </c>
      <c r="H15" s="7">
        <f>COUNTIF($F$5:$F15,"2")</f>
        <v>0</v>
      </c>
      <c r="I15" s="7">
        <f>COUNTIF($F$5:$F15,"3")</f>
        <v>0</v>
      </c>
      <c r="J15" s="7">
        <f>COUNTIF($F$5:$F15,"4")</f>
        <v>0</v>
      </c>
      <c r="K15" s="7">
        <f>COUNTIF($F$5:$F15,"5")</f>
        <v>0</v>
      </c>
      <c r="L15" s="7">
        <f>COUNTIF($F$5:$F15,"6")</f>
        <v>0</v>
      </c>
      <c r="M15" s="7">
        <f>COUNTIF($F$5:$F15,"7")</f>
        <v>0</v>
      </c>
      <c r="N15" s="7">
        <f>COUNTIF($F$5:$F15,"8")</f>
        <v>0</v>
      </c>
      <c r="O15" s="7">
        <f>COUNTIF($F$5:$F15,"9")</f>
        <v>0</v>
      </c>
      <c r="P15" s="7">
        <f>COUNTIF($F$5:$F15,"10")</f>
        <v>0</v>
      </c>
      <c r="Q15" s="7">
        <f>COUNTIF($F$5:$F15,"11")</f>
        <v>0</v>
      </c>
      <c r="R15" s="7">
        <f>COUNTIF($F$5:$F15,"12")</f>
        <v>0</v>
      </c>
      <c r="S15" s="7">
        <f t="shared" si="53"/>
        <v>12</v>
      </c>
      <c r="T15" s="7" t="str">
        <f t="shared" si="54"/>
        <v/>
      </c>
      <c r="U15" s="7" t="str">
        <f t="shared" si="55"/>
        <v/>
      </c>
      <c r="V15" s="7" t="str">
        <f t="shared" si="56"/>
        <v/>
      </c>
      <c r="W15" s="7" t="str">
        <f t="shared" si="57"/>
        <v/>
      </c>
      <c r="X15" s="7" t="str">
        <f t="shared" si="58"/>
        <v/>
      </c>
      <c r="Y15" s="7" t="str">
        <f t="shared" si="59"/>
        <v/>
      </c>
      <c r="Z15" s="7" t="str">
        <f t="shared" si="60"/>
        <v/>
      </c>
      <c r="AA15" s="7" t="str">
        <f t="shared" si="61"/>
        <v/>
      </c>
      <c r="AB15" s="7" t="str">
        <f t="shared" si="62"/>
        <v/>
      </c>
      <c r="AC15" s="7" t="str">
        <f t="shared" si="63"/>
        <v/>
      </c>
      <c r="AD15" s="7" t="str">
        <f t="shared" si="64"/>
        <v/>
      </c>
      <c r="AE15" s="7" t="str">
        <f t="shared" si="65"/>
        <v/>
      </c>
      <c r="AF15" s="14" t="str">
        <f t="shared" si="66"/>
        <v/>
      </c>
      <c r="AG15" s="51" t="str">
        <f>IF(A14="","",IF($AL$3=1,"",IF(BO14&gt;BO13,1,IF(AND(AF13&lt;&gt;AF14,S13&gt;=S14),AG14+1,AG14))))</f>
        <v/>
      </c>
      <c r="AH15" s="3" t="str">
        <f t="shared" si="68"/>
        <v/>
      </c>
      <c r="AI15" s="118" t="str">
        <f>IF($A14&lt;&gt;"",IF(OR($BM14&lt;&gt;0,$BN14&lt;&gt;0),"",IF($AL$3=2,IF(G14&lt;&gt;0,"1",""),"")),"")</f>
        <v/>
      </c>
      <c r="AJ15" s="118" t="str">
        <f>IF($A14&lt;&gt;"",IF(OR($BM14&lt;&gt;0,$BN14&lt;&gt;0),"",IF($AL$3=2,IF(H14&lt;&gt;0,"2",""),"")),"")</f>
        <v/>
      </c>
      <c r="AK15" s="118" t="str">
        <f>IF($A14&lt;&gt;"",IF(OR($BM14&lt;&gt;0,$BN14&lt;&gt;0),"",IF($AL$3=2,IF(I14&lt;&gt;0,"3",""),"")),"")</f>
        <v/>
      </c>
      <c r="AL15" s="118" t="str">
        <f>IF($A14&lt;&gt;"",IF(OR($BM14&lt;&gt;0,$BN14&lt;&gt;0),"",IF($AL$3=2,IF(J14&lt;&gt;0,"4",""),"")),"")</f>
        <v/>
      </c>
      <c r="AM15" s="118" t="str">
        <f>IF($A14&lt;&gt;"",IF(OR($BM14&lt;&gt;0,$BN14&lt;&gt;0),"",IF($AL$3=2,IF(K14&lt;&gt;0,"5",""),"")),"")</f>
        <v/>
      </c>
      <c r="AN15" s="118" t="str">
        <f>IF($A14&lt;&gt;"",IF(OR($BM14&lt;&gt;0,$BN14&lt;&gt;0),"",IF($AL$3=2,IF(L14&lt;&gt;0,"6",""),"")),"")</f>
        <v/>
      </c>
      <c r="AO15" s="118" t="str">
        <f>IF($A14&lt;&gt;"",IF(OR($BM14&lt;&gt;0,$BN14&lt;&gt;0),"",IF($AL$3=2,IF(M14&lt;&gt;0,"7",""),"")),"")</f>
        <v/>
      </c>
      <c r="AP15" s="118" t="str">
        <f>IF($A14&lt;&gt;"",IF(OR($BM14&lt;&gt;0,$BN14&lt;&gt;0),"",IF($AL$3=2,IF(N14&lt;&gt;0,"8",""),"")),"")</f>
        <v/>
      </c>
      <c r="AQ15" s="118" t="str">
        <f>IF($A14&lt;&gt;"",IF(OR($BM14&lt;&gt;0,$BN14&lt;&gt;0),"",IF($AL$3=2,IF(O14&lt;&gt;0,"9",""),"")),"")</f>
        <v/>
      </c>
      <c r="AR15" s="118" t="str">
        <f>IF($A14&lt;&gt;"",IF(OR($BM14&lt;&gt;0,$BN14&lt;&gt;0),"",IF($AL$3=2,IF(P14&lt;&gt;0,"10",""),"")),"")</f>
        <v/>
      </c>
      <c r="AS15" s="118" t="str">
        <f>IF($A14&lt;&gt;"",IF(OR($BM14&lt;&gt;0,$BN14&lt;&gt;0),"",IF($AL$3=2,IF(Q14&lt;&gt;0,"11",""),"")),"")</f>
        <v/>
      </c>
      <c r="AT15" s="118" t="str">
        <f>IF($A14&lt;&gt;"",IF(OR($BM14&lt;&gt;0,$BN14&lt;&gt;0),"",IF($AL$3=2,IF(R14&lt;&gt;0,"12",""),"")),"")</f>
        <v/>
      </c>
      <c r="AU15" s="107"/>
      <c r="AV15" s="81">
        <f t="shared" si="28"/>
        <v>0</v>
      </c>
      <c r="AW15" s="81">
        <f t="shared" si="12"/>
        <v>0</v>
      </c>
      <c r="AX15" s="81">
        <f t="shared" si="13"/>
        <v>0</v>
      </c>
      <c r="AY15" s="81">
        <f t="shared" si="14"/>
        <v>0</v>
      </c>
      <c r="AZ15" s="81">
        <f t="shared" si="15"/>
        <v>0</v>
      </c>
      <c r="BA15" s="81">
        <f t="shared" si="16"/>
        <v>0</v>
      </c>
      <c r="BB15" s="81">
        <f t="shared" si="17"/>
        <v>0</v>
      </c>
      <c r="BC15" s="81">
        <f t="shared" si="18"/>
        <v>0</v>
      </c>
      <c r="BD15" s="81">
        <f t="shared" si="19"/>
        <v>0</v>
      </c>
      <c r="BE15" s="81">
        <f t="shared" si="20"/>
        <v>0</v>
      </c>
      <c r="BF15" s="81">
        <f t="shared" si="21"/>
        <v>0</v>
      </c>
      <c r="BG15" s="81">
        <f t="shared" si="22"/>
        <v>0</v>
      </c>
      <c r="BH15" s="81">
        <f t="shared" si="23"/>
        <v>0</v>
      </c>
      <c r="BI15" s="33">
        <f t="shared" si="24"/>
        <v>0</v>
      </c>
      <c r="BJ15" s="33">
        <f t="shared" si="67"/>
        <v>0</v>
      </c>
      <c r="BK15" s="13">
        <f t="shared" si="69"/>
        <v>0</v>
      </c>
      <c r="BL15" s="11">
        <f t="shared" si="5"/>
        <v>0</v>
      </c>
      <c r="BM15" s="63">
        <f t="shared" si="6"/>
        <v>0</v>
      </c>
      <c r="BN15" s="63">
        <f t="shared" si="7"/>
        <v>0</v>
      </c>
      <c r="BO15" s="63">
        <f t="shared" si="26"/>
        <v>0</v>
      </c>
      <c r="BP15" s="27" t="str">
        <f t="shared" si="29"/>
        <v/>
      </c>
      <c r="BQ15" s="27" t="str">
        <f t="shared" si="30"/>
        <v/>
      </c>
      <c r="BR15" s="27" t="str">
        <f t="shared" si="31"/>
        <v/>
      </c>
      <c r="BS15" s="27" t="str">
        <f t="shared" si="32"/>
        <v/>
      </c>
      <c r="BT15" s="27" t="str">
        <f t="shared" si="33"/>
        <v/>
      </c>
      <c r="BU15" s="27" t="str">
        <f t="shared" si="34"/>
        <v/>
      </c>
      <c r="BV15" s="27" t="str">
        <f t="shared" si="35"/>
        <v/>
      </c>
      <c r="BW15" s="27" t="str">
        <f t="shared" si="36"/>
        <v/>
      </c>
      <c r="BX15" s="27" t="str">
        <f t="shared" si="37"/>
        <v/>
      </c>
      <c r="BY15" s="27" t="str">
        <f t="shared" si="38"/>
        <v/>
      </c>
      <c r="BZ15" s="27" t="str">
        <f t="shared" si="39"/>
        <v/>
      </c>
      <c r="CA15" s="27" t="str">
        <f t="shared" si="40"/>
        <v/>
      </c>
      <c r="CB15" s="27" t="str">
        <f t="shared" si="41"/>
        <v/>
      </c>
      <c r="CC15" s="27" t="str">
        <f t="shared" si="42"/>
        <v/>
      </c>
      <c r="CD15" s="27" t="str">
        <f t="shared" si="43"/>
        <v/>
      </c>
      <c r="CE15" s="27" t="str">
        <f t="shared" si="44"/>
        <v/>
      </c>
      <c r="CF15" s="27" t="str">
        <f t="shared" si="45"/>
        <v/>
      </c>
      <c r="CG15" s="27" t="str">
        <f t="shared" si="46"/>
        <v/>
      </c>
      <c r="CH15" s="27" t="str">
        <f t="shared" si="47"/>
        <v/>
      </c>
      <c r="CI15" s="27" t="str">
        <f t="shared" si="48"/>
        <v/>
      </c>
      <c r="CJ15" s="27" t="str">
        <f t="shared" si="49"/>
        <v/>
      </c>
      <c r="CK15" s="27" t="str">
        <f t="shared" si="50"/>
        <v/>
      </c>
      <c r="CL15" s="27" t="str">
        <f t="shared" si="51"/>
        <v/>
      </c>
      <c r="CM15" s="27" t="str">
        <f t="shared" si="52"/>
        <v/>
      </c>
      <c r="CN15" s="95"/>
      <c r="CO15" s="29"/>
      <c r="CR15" s="29"/>
      <c r="CU15" s="39"/>
      <c r="CV15" s="56"/>
      <c r="CW15" s="39"/>
      <c r="CX15" s="43"/>
      <c r="CY15" s="43"/>
      <c r="CZ15" s="43"/>
      <c r="DA15" s="39"/>
      <c r="DB15" s="39"/>
      <c r="DC15" s="39"/>
      <c r="DD15" s="39"/>
      <c r="DE15" s="42"/>
      <c r="DF15" s="42"/>
      <c r="DG15"/>
      <c r="DH15"/>
      <c r="DI15" s="7"/>
      <c r="DJ15"/>
      <c r="DK15"/>
      <c r="DL15"/>
      <c r="DM15"/>
      <c r="DN15"/>
      <c r="DO15"/>
      <c r="DP15" s="10">
        <f t="shared" ca="1" si="2"/>
        <v>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</row>
    <row r="16" spans="1:152" s="15" customFormat="1">
      <c r="A16" s="142"/>
      <c r="B16" s="33" t="str">
        <f t="shared" si="0"/>
        <v/>
      </c>
      <c r="C16" s="7" t="str">
        <f t="shared" si="1"/>
        <v/>
      </c>
      <c r="D16" s="3">
        <f t="shared" si="3"/>
        <v>0</v>
      </c>
      <c r="E16" s="7" t="str">
        <f t="shared" si="11"/>
        <v/>
      </c>
      <c r="F16" s="60">
        <f t="shared" si="4"/>
        <v>0</v>
      </c>
      <c r="G16" s="7">
        <f>COUNTIF($F$5:$F16,"1")</f>
        <v>0</v>
      </c>
      <c r="H16" s="7">
        <f>COUNTIF($F$5:$F16,"2")</f>
        <v>0</v>
      </c>
      <c r="I16" s="7">
        <f>COUNTIF($F$5:$F16,"3")</f>
        <v>0</v>
      </c>
      <c r="J16" s="7">
        <f>COUNTIF($F$5:$F16,"4")</f>
        <v>0</v>
      </c>
      <c r="K16" s="7">
        <f>COUNTIF($F$5:$F16,"5")</f>
        <v>0</v>
      </c>
      <c r="L16" s="7">
        <f>COUNTIF($F$5:$F16,"6")</f>
        <v>0</v>
      </c>
      <c r="M16" s="7">
        <f>COUNTIF($F$5:$F16,"7")</f>
        <v>0</v>
      </c>
      <c r="N16" s="7">
        <f>COUNTIF($F$5:$F16,"8")</f>
        <v>0</v>
      </c>
      <c r="O16" s="7">
        <f>COUNTIF($F$5:$F16,"9")</f>
        <v>0</v>
      </c>
      <c r="P16" s="7">
        <f>COUNTIF($F$5:$F16,"10")</f>
        <v>0</v>
      </c>
      <c r="Q16" s="7">
        <f>COUNTIF($F$5:$F16,"11")</f>
        <v>0</v>
      </c>
      <c r="R16" s="7">
        <f>COUNTIF($F$5:$F16,"12")</f>
        <v>0</v>
      </c>
      <c r="S16" s="7">
        <f>COUNTIF(G16:R16,"0")</f>
        <v>12</v>
      </c>
      <c r="T16" s="7" t="str">
        <f t="shared" si="54"/>
        <v/>
      </c>
      <c r="U16" s="7" t="str">
        <f t="shared" si="55"/>
        <v/>
      </c>
      <c r="V16" s="7" t="str">
        <f t="shared" si="56"/>
        <v/>
      </c>
      <c r="W16" s="7" t="str">
        <f t="shared" si="57"/>
        <v/>
      </c>
      <c r="X16" s="7" t="str">
        <f t="shared" si="58"/>
        <v/>
      </c>
      <c r="Y16" s="7" t="str">
        <f t="shared" si="59"/>
        <v/>
      </c>
      <c r="Z16" s="7" t="str">
        <f t="shared" si="60"/>
        <v/>
      </c>
      <c r="AA16" s="7" t="str">
        <f t="shared" si="61"/>
        <v/>
      </c>
      <c r="AB16" s="7" t="str">
        <f t="shared" si="62"/>
        <v/>
      </c>
      <c r="AC16" s="7" t="str">
        <f t="shared" si="63"/>
        <v/>
      </c>
      <c r="AD16" s="7" t="str">
        <f t="shared" si="64"/>
        <v/>
      </c>
      <c r="AE16" s="7" t="str">
        <f t="shared" si="65"/>
        <v/>
      </c>
      <c r="AF16" s="14" t="str">
        <f t="shared" si="66"/>
        <v/>
      </c>
      <c r="AG16" s="51" t="str">
        <f>IF(A15="","",IF($AL$3=1,"",IF(BO15&gt;BO14,1,IF(AND(AF14&lt;&gt;AF15,S14&gt;=S15),AG15+1,AG15))))</f>
        <v/>
      </c>
      <c r="AH16" s="3" t="str">
        <f t="shared" si="68"/>
        <v/>
      </c>
      <c r="AI16" s="118" t="str">
        <f>IF($A15&lt;&gt;"",IF(OR($BM15&lt;&gt;0,$BN15&lt;&gt;0),"",IF($AL$3=2,IF(G15&lt;&gt;0,"1",""),"")),"")</f>
        <v/>
      </c>
      <c r="AJ16" s="118" t="str">
        <f>IF($A15&lt;&gt;"",IF(OR($BM15&lt;&gt;0,$BN15&lt;&gt;0),"",IF($AL$3=2,IF(H15&lt;&gt;0,"2",""),"")),"")</f>
        <v/>
      </c>
      <c r="AK16" s="118" t="str">
        <f>IF($A15&lt;&gt;"",IF(OR($BM15&lt;&gt;0,$BN15&lt;&gt;0),"",IF($AL$3=2,IF(I15&lt;&gt;0,"3",""),"")),"")</f>
        <v/>
      </c>
      <c r="AL16" s="118" t="str">
        <f>IF($A15&lt;&gt;"",IF(OR($BM15&lt;&gt;0,$BN15&lt;&gt;0),"",IF($AL$3=2,IF(J15&lt;&gt;0,"4",""),"")),"")</f>
        <v/>
      </c>
      <c r="AM16" s="118" t="str">
        <f>IF($A15&lt;&gt;"",IF(OR($BM15&lt;&gt;0,$BN15&lt;&gt;0),"",IF($AL$3=2,IF(K15&lt;&gt;0,"5",""),"")),"")</f>
        <v/>
      </c>
      <c r="AN16" s="118" t="str">
        <f>IF($A15&lt;&gt;"",IF(OR($BM15&lt;&gt;0,$BN15&lt;&gt;0),"",IF($AL$3=2,IF(L15&lt;&gt;0,"6",""),"")),"")</f>
        <v/>
      </c>
      <c r="AO16" s="118" t="str">
        <f>IF($A15&lt;&gt;"",IF(OR($BM15&lt;&gt;0,$BN15&lt;&gt;0),"",IF($AL$3=2,IF(M15&lt;&gt;0,"7",""),"")),"")</f>
        <v/>
      </c>
      <c r="AP16" s="118" t="str">
        <f>IF($A15&lt;&gt;"",IF(OR($BM15&lt;&gt;0,$BN15&lt;&gt;0),"",IF($AL$3=2,IF(N15&lt;&gt;0,"8",""),"")),"")</f>
        <v/>
      </c>
      <c r="AQ16" s="118" t="str">
        <f>IF($A15&lt;&gt;"",IF(OR($BM15&lt;&gt;0,$BN15&lt;&gt;0),"",IF($AL$3=2,IF(O15&lt;&gt;0,"9",""),"")),"")</f>
        <v/>
      </c>
      <c r="AR16" s="118" t="str">
        <f>IF($A15&lt;&gt;"",IF(OR($BM15&lt;&gt;0,$BN15&lt;&gt;0),"",IF($AL$3=2,IF(P15&lt;&gt;0,"10",""),"")),"")</f>
        <v/>
      </c>
      <c r="AS16" s="118" t="str">
        <f>IF($A15&lt;&gt;"",IF(OR($BM15&lt;&gt;0,$BN15&lt;&gt;0),"",IF($AL$3=2,IF(Q15&lt;&gt;0,"11",""),"")),"")</f>
        <v/>
      </c>
      <c r="AT16" s="118" t="str">
        <f>IF($A15&lt;&gt;"",IF(OR($BM15&lt;&gt;0,$BN15&lt;&gt;0),"",IF($AL$3=2,IF(R15&lt;&gt;0,"12",""),"")),"")</f>
        <v/>
      </c>
      <c r="AU16" s="107"/>
      <c r="AV16" s="81">
        <f t="shared" si="28"/>
        <v>0</v>
      </c>
      <c r="AW16" s="81">
        <f t="shared" si="12"/>
        <v>0</v>
      </c>
      <c r="AX16" s="81">
        <f t="shared" si="13"/>
        <v>0</v>
      </c>
      <c r="AY16" s="81">
        <f t="shared" si="14"/>
        <v>0</v>
      </c>
      <c r="AZ16" s="81">
        <f t="shared" si="15"/>
        <v>0</v>
      </c>
      <c r="BA16" s="81">
        <f t="shared" si="16"/>
        <v>0</v>
      </c>
      <c r="BB16" s="81">
        <f t="shared" si="17"/>
        <v>0</v>
      </c>
      <c r="BC16" s="81">
        <f t="shared" si="18"/>
        <v>0</v>
      </c>
      <c r="BD16" s="81">
        <f t="shared" si="19"/>
        <v>0</v>
      </c>
      <c r="BE16" s="81">
        <f t="shared" si="20"/>
        <v>0</v>
      </c>
      <c r="BF16" s="81">
        <f t="shared" si="21"/>
        <v>0</v>
      </c>
      <c r="BG16" s="81">
        <f t="shared" si="22"/>
        <v>0</v>
      </c>
      <c r="BH16" s="81">
        <f t="shared" si="23"/>
        <v>0</v>
      </c>
      <c r="BI16" s="33">
        <f t="shared" si="24"/>
        <v>0</v>
      </c>
      <c r="BJ16" s="33">
        <f t="shared" si="67"/>
        <v>0</v>
      </c>
      <c r="BK16" s="13">
        <f t="shared" si="69"/>
        <v>0</v>
      </c>
      <c r="BL16" s="11">
        <f t="shared" si="5"/>
        <v>0</v>
      </c>
      <c r="BM16" s="63">
        <f t="shared" si="6"/>
        <v>0</v>
      </c>
      <c r="BN16" s="63">
        <f t="shared" si="7"/>
        <v>0</v>
      </c>
      <c r="BO16" s="63">
        <f t="shared" si="26"/>
        <v>0</v>
      </c>
      <c r="BP16" s="27" t="str">
        <f t="shared" si="29"/>
        <v/>
      </c>
      <c r="BQ16" s="27" t="str">
        <f t="shared" si="30"/>
        <v/>
      </c>
      <c r="BR16" s="27" t="str">
        <f t="shared" si="31"/>
        <v/>
      </c>
      <c r="BS16" s="27" t="str">
        <f t="shared" si="32"/>
        <v/>
      </c>
      <c r="BT16" s="27" t="str">
        <f t="shared" si="33"/>
        <v/>
      </c>
      <c r="BU16" s="27" t="str">
        <f t="shared" si="34"/>
        <v/>
      </c>
      <c r="BV16" s="27" t="str">
        <f t="shared" si="35"/>
        <v/>
      </c>
      <c r="BW16" s="27" t="str">
        <f t="shared" si="36"/>
        <v/>
      </c>
      <c r="BX16" s="27" t="str">
        <f t="shared" si="37"/>
        <v/>
      </c>
      <c r="BY16" s="27" t="str">
        <f t="shared" si="38"/>
        <v/>
      </c>
      <c r="BZ16" s="27" t="str">
        <f t="shared" si="39"/>
        <v/>
      </c>
      <c r="CA16" s="27" t="str">
        <f t="shared" si="40"/>
        <v/>
      </c>
      <c r="CB16" s="27" t="str">
        <f t="shared" si="41"/>
        <v/>
      </c>
      <c r="CC16" s="27" t="str">
        <f t="shared" si="42"/>
        <v/>
      </c>
      <c r="CD16" s="27" t="str">
        <f t="shared" si="43"/>
        <v/>
      </c>
      <c r="CE16" s="27" t="str">
        <f t="shared" si="44"/>
        <v/>
      </c>
      <c r="CF16" s="27" t="str">
        <f t="shared" si="45"/>
        <v/>
      </c>
      <c r="CG16" s="27" t="str">
        <f t="shared" si="46"/>
        <v/>
      </c>
      <c r="CH16" s="27" t="str">
        <f t="shared" si="47"/>
        <v/>
      </c>
      <c r="CI16" s="27" t="str">
        <f t="shared" si="48"/>
        <v/>
      </c>
      <c r="CJ16" s="27" t="str">
        <f t="shared" si="49"/>
        <v/>
      </c>
      <c r="CK16" s="27" t="str">
        <f t="shared" si="50"/>
        <v/>
      </c>
      <c r="CL16" s="27" t="str">
        <f t="shared" si="51"/>
        <v/>
      </c>
      <c r="CM16" s="27" t="str">
        <f t="shared" si="52"/>
        <v/>
      </c>
      <c r="CN16" s="95"/>
      <c r="CO16" s="29"/>
      <c r="CR16" s="29"/>
      <c r="CU16" s="39"/>
      <c r="CV16" s="56"/>
      <c r="CW16" s="39"/>
      <c r="CX16" s="43"/>
      <c r="CY16" s="43"/>
      <c r="CZ16" s="43"/>
      <c r="DA16" s="39"/>
      <c r="DB16" s="39"/>
      <c r="DC16" s="39"/>
      <c r="DD16" s="39"/>
      <c r="DE16" s="42"/>
      <c r="DF16" s="42"/>
      <c r="DG16"/>
      <c r="DH16"/>
      <c r="DI16" s="7"/>
      <c r="DJ16"/>
      <c r="DK16"/>
      <c r="DL16"/>
      <c r="DM16"/>
      <c r="DN16"/>
      <c r="DO16"/>
      <c r="DP16" s="10">
        <f t="shared" ca="1" si="2"/>
        <v>31</v>
      </c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</row>
    <row r="17" spans="1:152" s="15" customFormat="1">
      <c r="A17" s="142"/>
      <c r="B17" s="33" t="str">
        <f t="shared" si="0"/>
        <v/>
      </c>
      <c r="C17" s="7" t="str">
        <f t="shared" si="1"/>
        <v/>
      </c>
      <c r="D17" s="3">
        <f t="shared" si="3"/>
        <v>0</v>
      </c>
      <c r="E17" s="7" t="str">
        <f t="shared" si="11"/>
        <v/>
      </c>
      <c r="F17" s="60">
        <f t="shared" si="4"/>
        <v>0</v>
      </c>
      <c r="G17" s="7">
        <f>COUNTIF($F6:$F17,"1")</f>
        <v>0</v>
      </c>
      <c r="H17" s="7">
        <f>COUNTIF($F5:$F17,"2")</f>
        <v>0</v>
      </c>
      <c r="I17" s="7">
        <f>COUNTIF($F5:$F17,"3")</f>
        <v>0</v>
      </c>
      <c r="J17" s="7">
        <f>COUNTIF($F5:$F17,"4")</f>
        <v>0</v>
      </c>
      <c r="K17" s="7">
        <f>COUNTIF($F5:$F17,"5")</f>
        <v>0</v>
      </c>
      <c r="L17" s="7">
        <f>COUNTIF($F5:$F17,"6")</f>
        <v>0</v>
      </c>
      <c r="M17" s="7">
        <f>COUNTIF($F5:$F17,"7")</f>
        <v>0</v>
      </c>
      <c r="N17" s="7">
        <f>COUNTIF($F5:$F17,"8")</f>
        <v>0</v>
      </c>
      <c r="O17" s="7">
        <f>COUNTIF($F5:$F17,"9")</f>
        <v>0</v>
      </c>
      <c r="P17" s="7">
        <f>COUNTIF($F5:$F17,"10")</f>
        <v>0</v>
      </c>
      <c r="Q17" s="7">
        <f>COUNTIF($F5:$F17,"11")</f>
        <v>0</v>
      </c>
      <c r="R17" s="7">
        <f>COUNTIF($F5:$F17,"12")</f>
        <v>0</v>
      </c>
      <c r="S17" s="7">
        <f>COUNTIF(G17:R17,"0")</f>
        <v>12</v>
      </c>
      <c r="T17" s="7" t="str">
        <f t="shared" si="54"/>
        <v/>
      </c>
      <c r="U17" s="7" t="str">
        <f t="shared" si="55"/>
        <v/>
      </c>
      <c r="V17" s="7" t="str">
        <f t="shared" si="56"/>
        <v/>
      </c>
      <c r="W17" s="7" t="str">
        <f t="shared" si="57"/>
        <v/>
      </c>
      <c r="X17" s="7" t="str">
        <f t="shared" si="58"/>
        <v/>
      </c>
      <c r="Y17" s="7" t="str">
        <f t="shared" si="59"/>
        <v/>
      </c>
      <c r="Z17" s="7" t="str">
        <f t="shared" si="60"/>
        <v/>
      </c>
      <c r="AA17" s="7" t="str">
        <f t="shared" si="61"/>
        <v/>
      </c>
      <c r="AB17" s="7" t="str">
        <f t="shared" si="62"/>
        <v/>
      </c>
      <c r="AC17" s="7" t="str">
        <f t="shared" si="63"/>
        <v/>
      </c>
      <c r="AD17" s="7" t="str">
        <f t="shared" si="64"/>
        <v/>
      </c>
      <c r="AE17" s="7" t="str">
        <f t="shared" si="65"/>
        <v/>
      </c>
      <c r="AF17" s="14" t="str">
        <f t="shared" si="66"/>
        <v/>
      </c>
      <c r="AG17" s="51" t="str">
        <f>IF(A16="","",IF($AL$3=1,1,IF(BO16&gt;BO15,1,IF(AND(AF15&lt;&gt;AF16,S15&gt;=S16),AG16+1,AG16))))</f>
        <v/>
      </c>
      <c r="AH17" s="3" t="str">
        <f t="shared" si="68"/>
        <v/>
      </c>
      <c r="AI17" s="50" t="str">
        <f>IF($A16&lt;&gt;"",IF(OR($BM16&lt;&gt;0,$BN16&lt;&gt;0,S16=0),"",IF(G16&lt;&gt;0,"1","")),"")</f>
        <v/>
      </c>
      <c r="AJ17" s="50" t="str">
        <f>IF($A16&lt;&gt;"",IF(OR($BM16&lt;&gt;0,$BN16&lt;&gt;0,S16=0),"",IF(H16&lt;&gt;0,"2","")),"")</f>
        <v/>
      </c>
      <c r="AK17" s="50" t="str">
        <f>IF($A16&lt;&gt;"",IF(OR($BM16&lt;&gt;0,$BN16&lt;&gt;0,S16=0),"",IF(I16&lt;&gt;0,"3","")),"")</f>
        <v/>
      </c>
      <c r="AL17" s="50" t="str">
        <f>IF($A16&lt;&gt;"",IF(OR($BM16&lt;&gt;0,$BN16&lt;&gt;0,S16=0),"",IF(J16&lt;&gt;0,"4","")),"")</f>
        <v/>
      </c>
      <c r="AM17" s="50" t="str">
        <f>IF($A16&lt;&gt;"",IF(OR($BM16&lt;&gt;0,$BN16&lt;&gt;0,S16=0),"",IF(K16&lt;&gt;0,"5","")),"")</f>
        <v/>
      </c>
      <c r="AN17" s="50" t="str">
        <f>IF($A16&lt;&gt;"",IF(OR($BM16&lt;&gt;0,$BN16&lt;&gt;0,S16=0),"",IF(L16&lt;&gt;0,"6","")),"")</f>
        <v/>
      </c>
      <c r="AO17" s="50" t="str">
        <f>IF($A16&lt;&gt;"",IF(OR($BM16&lt;&gt;0,$BN16&lt;&gt;0,S16=0),"",IF(M16&lt;&gt;0,"7","")),"")</f>
        <v/>
      </c>
      <c r="AP17" s="50" t="str">
        <f>IF($A16&lt;&gt;"",IF(OR($BM16&lt;&gt;0,$BN16&lt;&gt;0,S16=0),"",IF(N16&lt;&gt;0,"8","")),"")</f>
        <v/>
      </c>
      <c r="AQ17" s="50" t="str">
        <f>IF($A16&lt;&gt;"",IF(OR($BM16&lt;&gt;0,$BN16&lt;&gt;0,S16=0),"",IF(O16&lt;&gt;0,"9","")),"")</f>
        <v/>
      </c>
      <c r="AR17" s="50" t="str">
        <f>IF($A16&lt;&gt;"",IF(OR($BM16&lt;&gt;0,$BN16&lt;&gt;0,S16=0),"",IF(P16&lt;&gt;0,"10","")),"")</f>
        <v/>
      </c>
      <c r="AS17" s="50" t="str">
        <f>IF($A16&lt;&gt;"",IF(OR($BM16&lt;&gt;0,$BN16&lt;&gt;0,S16=0),"",IF(Q16&lt;&gt;0,"11","")),"")</f>
        <v/>
      </c>
      <c r="AT17" s="50" t="str">
        <f>IF($A16&lt;&gt;"",IF(OR($BM16&lt;&gt;0,$BN16&lt;&gt;0,S16=0),"",IF(R16&lt;&gt;0,"12","")),"")</f>
        <v/>
      </c>
      <c r="AU17" s="81" t="str">
        <f t="shared" ref="AU17:AU80" si="70">IF(A17&lt;&gt;"",IF(A17=0,"L",IF(COUNTBLANK(AI17:AT17)=12,"",IF(OR(F17=(AI17),F17=(AJ17),F17=(AK17),F17=(AL17),F17=(AM17),F17=(AN17),F17=(AO17),F17=(AP17),F17=(AQ17),F17=(AR17),F17=(AS17),F17=(AT17)),"W","L"))),"")</f>
        <v/>
      </c>
      <c r="AV17" s="81">
        <f t="shared" si="28"/>
        <v>0</v>
      </c>
      <c r="AW17" s="81">
        <f t="shared" si="12"/>
        <v>0</v>
      </c>
      <c r="AX17" s="81">
        <f t="shared" si="13"/>
        <v>0</v>
      </c>
      <c r="AY17" s="81">
        <f t="shared" si="14"/>
        <v>0</v>
      </c>
      <c r="AZ17" s="81">
        <f t="shared" si="15"/>
        <v>0</v>
      </c>
      <c r="BA17" s="81">
        <f t="shared" si="16"/>
        <v>0</v>
      </c>
      <c r="BB17" s="81">
        <f t="shared" si="17"/>
        <v>0</v>
      </c>
      <c r="BC17" s="81">
        <f t="shared" si="18"/>
        <v>0</v>
      </c>
      <c r="BD17" s="81">
        <f t="shared" si="19"/>
        <v>0</v>
      </c>
      <c r="BE17" s="81">
        <f t="shared" si="20"/>
        <v>0</v>
      </c>
      <c r="BF17" s="81">
        <f t="shared" si="21"/>
        <v>0</v>
      </c>
      <c r="BG17" s="81">
        <f t="shared" si="22"/>
        <v>0</v>
      </c>
      <c r="BH17" s="81">
        <f t="shared" si="23"/>
        <v>0</v>
      </c>
      <c r="BI17" s="33">
        <f t="shared" si="24"/>
        <v>0</v>
      </c>
      <c r="BJ17" s="33">
        <f t="shared" si="67"/>
        <v>0</v>
      </c>
      <c r="BK17" s="13">
        <f>IF(A17&lt;&gt;"",IF(OR(BM16&lt;&gt;0,BN16&lt;&gt;0),0,BI17),0)</f>
        <v>0</v>
      </c>
      <c r="BL17" s="11">
        <f t="shared" si="5"/>
        <v>0</v>
      </c>
      <c r="BM17" s="63">
        <f t="shared" si="6"/>
        <v>0</v>
      </c>
      <c r="BN17" s="63">
        <f t="shared" si="7"/>
        <v>0</v>
      </c>
      <c r="BO17" s="63">
        <f t="shared" si="26"/>
        <v>0</v>
      </c>
      <c r="BP17" s="27" t="str">
        <f t="shared" si="29"/>
        <v/>
      </c>
      <c r="BQ17" s="27" t="str">
        <f t="shared" si="30"/>
        <v/>
      </c>
      <c r="BR17" s="27" t="str">
        <f t="shared" si="31"/>
        <v/>
      </c>
      <c r="BS17" s="27" t="str">
        <f t="shared" si="32"/>
        <v/>
      </c>
      <c r="BT17" s="27" t="str">
        <f t="shared" si="33"/>
        <v/>
      </c>
      <c r="BU17" s="27" t="str">
        <f t="shared" si="34"/>
        <v/>
      </c>
      <c r="BV17" s="27" t="str">
        <f t="shared" si="35"/>
        <v/>
      </c>
      <c r="BW17" s="27" t="str">
        <f t="shared" si="36"/>
        <v/>
      </c>
      <c r="BX17" s="27" t="str">
        <f t="shared" si="37"/>
        <v/>
      </c>
      <c r="BY17" s="27" t="str">
        <f t="shared" si="38"/>
        <v/>
      </c>
      <c r="BZ17" s="27" t="str">
        <f t="shared" si="39"/>
        <v/>
      </c>
      <c r="CA17" s="27" t="str">
        <f t="shared" si="40"/>
        <v/>
      </c>
      <c r="CB17" s="27" t="str">
        <f t="shared" si="41"/>
        <v/>
      </c>
      <c r="CC17" s="27" t="str">
        <f t="shared" si="42"/>
        <v/>
      </c>
      <c r="CD17" s="27" t="str">
        <f t="shared" si="43"/>
        <v/>
      </c>
      <c r="CE17" s="27" t="str">
        <f t="shared" si="44"/>
        <v/>
      </c>
      <c r="CF17" s="27" t="str">
        <f t="shared" si="45"/>
        <v/>
      </c>
      <c r="CG17" s="27" t="str">
        <f t="shared" si="46"/>
        <v/>
      </c>
      <c r="CH17" s="27" t="str">
        <f t="shared" si="47"/>
        <v/>
      </c>
      <c r="CI17" s="27" t="str">
        <f t="shared" si="48"/>
        <v/>
      </c>
      <c r="CJ17" s="27" t="str">
        <f t="shared" si="49"/>
        <v/>
      </c>
      <c r="CK17" s="27" t="str">
        <f t="shared" si="50"/>
        <v/>
      </c>
      <c r="CL17" s="27" t="str">
        <f t="shared" si="51"/>
        <v/>
      </c>
      <c r="CM17" s="27" t="str">
        <f t="shared" si="52"/>
        <v/>
      </c>
      <c r="CN17" s="95"/>
      <c r="CO17" s="29"/>
      <c r="CR17" s="29"/>
      <c r="CU17" s="39"/>
      <c r="CV17" s="56"/>
      <c r="CW17" s="39"/>
      <c r="CX17" s="43"/>
      <c r="CY17" s="43"/>
      <c r="CZ17" s="43"/>
      <c r="DA17" s="39"/>
      <c r="DB17" s="39"/>
      <c r="DC17" s="39"/>
      <c r="DD17" s="39"/>
      <c r="DE17" s="42"/>
      <c r="DF17" s="42"/>
      <c r="DG17"/>
      <c r="DH17"/>
      <c r="DI17" s="7"/>
      <c r="DJ17"/>
      <c r="DK17"/>
      <c r="DL17"/>
      <c r="DM17"/>
      <c r="DN17"/>
      <c r="DO17"/>
      <c r="DP17" s="10">
        <f t="shared" ca="1" si="2"/>
        <v>23</v>
      </c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</row>
    <row r="18" spans="1:152" s="15" customFormat="1">
      <c r="A18" s="142"/>
      <c r="B18" s="33" t="str">
        <f t="shared" si="0"/>
        <v/>
      </c>
      <c r="C18" s="7" t="str">
        <f t="shared" si="1"/>
        <v/>
      </c>
      <c r="D18" s="3">
        <f t="shared" si="3"/>
        <v>0</v>
      </c>
      <c r="E18" s="7" t="str">
        <f t="shared" si="11"/>
        <v/>
      </c>
      <c r="F18" s="60">
        <f t="shared" si="4"/>
        <v>0</v>
      </c>
      <c r="G18" s="7">
        <f>COUNTIF($F7:$F18,"1")</f>
        <v>0</v>
      </c>
      <c r="H18" s="7">
        <f>COUNTIF($F6:$F18,"2")</f>
        <v>0</v>
      </c>
      <c r="I18" s="7">
        <f>COUNTIF($F6:$F18,"3")</f>
        <v>0</v>
      </c>
      <c r="J18" s="7">
        <f>COUNTIF($F6:$F18,"4")</f>
        <v>0</v>
      </c>
      <c r="K18" s="7">
        <f>COUNTIF($F6:$F18,"5")</f>
        <v>0</v>
      </c>
      <c r="L18" s="7">
        <f>COUNTIF($F6:$F18,"6")</f>
        <v>0</v>
      </c>
      <c r="M18" s="7">
        <f>COUNTIF($F6:$F18,"7")</f>
        <v>0</v>
      </c>
      <c r="N18" s="7">
        <f>COUNTIF($F6:$F18,"8")</f>
        <v>0</v>
      </c>
      <c r="O18" s="7">
        <f>COUNTIF($F6:$F18,"9")</f>
        <v>0</v>
      </c>
      <c r="P18" s="7">
        <f>COUNTIF($F6:$F18,"10")</f>
        <v>0</v>
      </c>
      <c r="Q18" s="7">
        <f>COUNTIF($F6:$F18,"11")</f>
        <v>0</v>
      </c>
      <c r="R18" s="7">
        <f>COUNTIF($F6:$F18,"12")</f>
        <v>0</v>
      </c>
      <c r="S18" s="7">
        <f t="shared" ref="S18:S81" si="71">COUNTIF(G18:R18,"0")</f>
        <v>12</v>
      </c>
      <c r="T18" s="7" t="str">
        <f t="shared" si="54"/>
        <v/>
      </c>
      <c r="U18" s="7" t="str">
        <f t="shared" si="55"/>
        <v/>
      </c>
      <c r="V18" s="7" t="str">
        <f t="shared" si="56"/>
        <v/>
      </c>
      <c r="W18" s="7" t="str">
        <f t="shared" si="57"/>
        <v/>
      </c>
      <c r="X18" s="7" t="str">
        <f t="shared" si="58"/>
        <v/>
      </c>
      <c r="Y18" s="7" t="str">
        <f t="shared" si="59"/>
        <v/>
      </c>
      <c r="Z18" s="7" t="str">
        <f t="shared" si="60"/>
        <v/>
      </c>
      <c r="AA18" s="7" t="str">
        <f t="shared" si="61"/>
        <v/>
      </c>
      <c r="AB18" s="7" t="str">
        <f t="shared" si="62"/>
        <v/>
      </c>
      <c r="AC18" s="7" t="str">
        <f t="shared" si="63"/>
        <v/>
      </c>
      <c r="AD18" s="7" t="str">
        <f t="shared" si="64"/>
        <v/>
      </c>
      <c r="AE18" s="7" t="str">
        <f t="shared" si="65"/>
        <v/>
      </c>
      <c r="AF18" s="14" t="str">
        <f t="shared" si="66"/>
        <v/>
      </c>
      <c r="AG18" s="51" t="str">
        <f>IF(A17="","",IF(BO17&gt;BO16,1,IF(AND(AF16&lt;&gt;AF17,S16&gt;=S17),AG17+1,AG17)))</f>
        <v/>
      </c>
      <c r="AH18" s="3" t="str">
        <f t="shared" si="68"/>
        <v/>
      </c>
      <c r="AI18" s="50" t="str">
        <f t="shared" ref="AI18:AI81" si="72">IF($A17&lt;&gt;"",IF(OR($BM17&lt;&gt;0,$BN17&lt;&gt;0,S17=0),"",IF(G17&lt;&gt;0,"1","")),"")</f>
        <v/>
      </c>
      <c r="AJ18" s="50" t="str">
        <f t="shared" ref="AJ18:AJ81" si="73">IF($A17&lt;&gt;"",IF(OR($BM17&lt;&gt;0,$BN17&lt;&gt;0,S17=0),"",IF(H17&lt;&gt;0,"2","")),"")</f>
        <v/>
      </c>
      <c r="AK18" s="50" t="str">
        <f t="shared" ref="AK18:AK81" si="74">IF($A17&lt;&gt;"",IF(OR($BM17&lt;&gt;0,$BN17&lt;&gt;0,S17=0),"",IF(I17&lt;&gt;0,"3","")),"")</f>
        <v/>
      </c>
      <c r="AL18" s="50" t="str">
        <f t="shared" ref="AL18:AL81" si="75">IF($A17&lt;&gt;"",IF(OR($BM17&lt;&gt;0,$BN17&lt;&gt;0,S17=0),"",IF(J17&lt;&gt;0,"4","")),"")</f>
        <v/>
      </c>
      <c r="AM18" s="50" t="str">
        <f t="shared" ref="AM18:AM81" si="76">IF($A17&lt;&gt;"",IF(OR($BM17&lt;&gt;0,$BN17&lt;&gt;0,S17=0),"",IF(K17&lt;&gt;0,"5","")),"")</f>
        <v/>
      </c>
      <c r="AN18" s="50" t="str">
        <f t="shared" ref="AN18:AN81" si="77">IF($A17&lt;&gt;"",IF(OR($BM17&lt;&gt;0,$BN17&lt;&gt;0,S17=0),"",IF(L17&lt;&gt;0,"6","")),"")</f>
        <v/>
      </c>
      <c r="AO18" s="50" t="str">
        <f t="shared" ref="AO18:AO81" si="78">IF($A17&lt;&gt;"",IF(OR($BM17&lt;&gt;0,$BN17&lt;&gt;0,S17=0),"",IF(M17&lt;&gt;0,"7","")),"")</f>
        <v/>
      </c>
      <c r="AP18" s="50" t="str">
        <f t="shared" ref="AP18:AP81" si="79">IF($A17&lt;&gt;"",IF(OR($BM17&lt;&gt;0,$BN17&lt;&gt;0,S17=0),"",IF(N17&lt;&gt;0,"8","")),"")</f>
        <v/>
      </c>
      <c r="AQ18" s="50" t="str">
        <f t="shared" ref="AQ18:AQ81" si="80">IF($A17&lt;&gt;"",IF(OR($BM17&lt;&gt;0,$BN17&lt;&gt;0,S17=0),"",IF(O17&lt;&gt;0,"9","")),"")</f>
        <v/>
      </c>
      <c r="AR18" s="50" t="str">
        <f t="shared" ref="AR18:AR81" si="81">IF($A17&lt;&gt;"",IF(OR($BM17&lt;&gt;0,$BN17&lt;&gt;0,S17=0),"",IF(P17&lt;&gt;0,"10","")),"")</f>
        <v/>
      </c>
      <c r="AS18" s="50" t="str">
        <f t="shared" ref="AS18:AS81" si="82">IF($A17&lt;&gt;"",IF(OR($BM17&lt;&gt;0,$BN17&lt;&gt;0,S17=0),"",IF(Q17&lt;&gt;0,"11","")),"")</f>
        <v/>
      </c>
      <c r="AT18" s="50" t="str">
        <f t="shared" ref="AT18:AT81" si="83">IF($A17&lt;&gt;"",IF(OR($BM17&lt;&gt;0,$BN17&lt;&gt;0,S17=0),"",IF(R17&lt;&gt;0,"12","")),"")</f>
        <v/>
      </c>
      <c r="AU18" s="81" t="str">
        <f t="shared" si="70"/>
        <v/>
      </c>
      <c r="AV18" s="81">
        <f t="shared" si="28"/>
        <v>0</v>
      </c>
      <c r="AW18" s="81">
        <f t="shared" si="12"/>
        <v>0</v>
      </c>
      <c r="AX18" s="81">
        <f t="shared" si="13"/>
        <v>0</v>
      </c>
      <c r="AY18" s="81">
        <f t="shared" si="14"/>
        <v>0</v>
      </c>
      <c r="AZ18" s="81">
        <f t="shared" si="15"/>
        <v>0</v>
      </c>
      <c r="BA18" s="81">
        <f t="shared" si="16"/>
        <v>0</v>
      </c>
      <c r="BB18" s="81">
        <f t="shared" si="17"/>
        <v>0</v>
      </c>
      <c r="BC18" s="81">
        <f t="shared" si="18"/>
        <v>0</v>
      </c>
      <c r="BD18" s="81">
        <f t="shared" si="19"/>
        <v>0</v>
      </c>
      <c r="BE18" s="81">
        <f t="shared" si="20"/>
        <v>0</v>
      </c>
      <c r="BF18" s="81">
        <f t="shared" si="21"/>
        <v>0</v>
      </c>
      <c r="BG18" s="81">
        <f t="shared" si="22"/>
        <v>0</v>
      </c>
      <c r="BH18" s="81">
        <f t="shared" si="23"/>
        <v>0</v>
      </c>
      <c r="BI18" s="33">
        <f t="shared" si="24"/>
        <v>0</v>
      </c>
      <c r="BJ18" s="33">
        <f t="shared" si="67"/>
        <v>0</v>
      </c>
      <c r="BK18" s="13">
        <f t="shared" ref="BK18:BK81" si="84">IF(A18&lt;&gt;"",IF(OR(BM17&lt;&gt;0,BN17&lt;&gt;0),0,BI18),0)</f>
        <v>0</v>
      </c>
      <c r="BL18" s="11">
        <f t="shared" si="5"/>
        <v>0</v>
      </c>
      <c r="BM18" s="63">
        <f t="shared" si="6"/>
        <v>0</v>
      </c>
      <c r="BN18" s="63">
        <f t="shared" si="7"/>
        <v>0</v>
      </c>
      <c r="BO18" s="63">
        <f t="shared" si="26"/>
        <v>0</v>
      </c>
      <c r="BP18" s="27" t="str">
        <f t="shared" si="29"/>
        <v/>
      </c>
      <c r="BQ18" s="27" t="str">
        <f t="shared" si="30"/>
        <v/>
      </c>
      <c r="BR18" s="27" t="str">
        <f t="shared" si="31"/>
        <v/>
      </c>
      <c r="BS18" s="27" t="str">
        <f t="shared" si="32"/>
        <v/>
      </c>
      <c r="BT18" s="27" t="str">
        <f t="shared" si="33"/>
        <v/>
      </c>
      <c r="BU18" s="27" t="str">
        <f t="shared" si="34"/>
        <v/>
      </c>
      <c r="BV18" s="27" t="str">
        <f t="shared" si="35"/>
        <v/>
      </c>
      <c r="BW18" s="27" t="str">
        <f t="shared" si="36"/>
        <v/>
      </c>
      <c r="BX18" s="27" t="str">
        <f t="shared" si="37"/>
        <v/>
      </c>
      <c r="BY18" s="27" t="str">
        <f t="shared" si="38"/>
        <v/>
      </c>
      <c r="BZ18" s="27" t="str">
        <f t="shared" si="39"/>
        <v/>
      </c>
      <c r="CA18" s="27" t="str">
        <f t="shared" si="40"/>
        <v/>
      </c>
      <c r="CB18" s="27" t="str">
        <f t="shared" si="41"/>
        <v/>
      </c>
      <c r="CC18" s="27" t="str">
        <f t="shared" si="42"/>
        <v/>
      </c>
      <c r="CD18" s="27" t="str">
        <f t="shared" si="43"/>
        <v/>
      </c>
      <c r="CE18" s="27" t="str">
        <f t="shared" si="44"/>
        <v/>
      </c>
      <c r="CF18" s="27" t="str">
        <f t="shared" si="45"/>
        <v/>
      </c>
      <c r="CG18" s="27" t="str">
        <f t="shared" si="46"/>
        <v/>
      </c>
      <c r="CH18" s="27" t="str">
        <f t="shared" si="47"/>
        <v/>
      </c>
      <c r="CI18" s="27" t="str">
        <f t="shared" si="48"/>
        <v/>
      </c>
      <c r="CJ18" s="27" t="str">
        <f t="shared" si="49"/>
        <v/>
      </c>
      <c r="CK18" s="27" t="str">
        <f t="shared" si="50"/>
        <v/>
      </c>
      <c r="CL18" s="27" t="str">
        <f t="shared" si="51"/>
        <v/>
      </c>
      <c r="CM18" s="27" t="str">
        <f t="shared" si="52"/>
        <v/>
      </c>
      <c r="CN18" s="95"/>
      <c r="CO18" s="29"/>
      <c r="CR18" s="29"/>
      <c r="CU18" s="39"/>
      <c r="CV18" s="56"/>
      <c r="CW18" s="39"/>
      <c r="CX18" s="43"/>
      <c r="CY18" s="43"/>
      <c r="CZ18" s="43"/>
      <c r="DA18" s="39"/>
      <c r="DB18" s="39"/>
      <c r="DC18" s="39"/>
      <c r="DD18" s="39"/>
      <c r="DE18" s="42"/>
      <c r="DF18" s="42"/>
      <c r="DG18"/>
      <c r="DH18"/>
      <c r="DI18" s="7"/>
      <c r="DJ18"/>
      <c r="DK18"/>
      <c r="DL18"/>
      <c r="DM18"/>
      <c r="DN18"/>
      <c r="DO18"/>
      <c r="DP18" s="10">
        <f t="shared" ca="1" si="2"/>
        <v>3</v>
      </c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</row>
    <row r="19" spans="1:152" s="15" customFormat="1">
      <c r="A19" s="142"/>
      <c r="B19" s="33" t="str">
        <f t="shared" si="0"/>
        <v/>
      </c>
      <c r="C19" s="7" t="str">
        <f t="shared" si="1"/>
        <v/>
      </c>
      <c r="D19" s="3">
        <f t="shared" si="3"/>
        <v>0</v>
      </c>
      <c r="E19" s="7" t="str">
        <f t="shared" si="11"/>
        <v/>
      </c>
      <c r="F19" s="60">
        <f t="shared" si="4"/>
        <v>0</v>
      </c>
      <c r="G19" s="7">
        <f t="shared" ref="G19:G82" si="85">COUNTIF($F8:$F19,"1")</f>
        <v>0</v>
      </c>
      <c r="H19" s="7">
        <f t="shared" ref="H19:H82" si="86">COUNTIF($F7:$F19,"2")</f>
        <v>0</v>
      </c>
      <c r="I19" s="7">
        <f t="shared" ref="I19:I82" si="87">COUNTIF($F7:$F19,"3")</f>
        <v>0</v>
      </c>
      <c r="J19" s="7">
        <f t="shared" ref="J19:J82" si="88">COUNTIF($F7:$F19,"4")</f>
        <v>0</v>
      </c>
      <c r="K19" s="7">
        <f t="shared" ref="K19:K82" si="89">COUNTIF($F7:$F19,"5")</f>
        <v>0</v>
      </c>
      <c r="L19" s="7">
        <f t="shared" ref="L19:L82" si="90">COUNTIF($F7:$F19,"6")</f>
        <v>0</v>
      </c>
      <c r="M19" s="7">
        <f t="shared" ref="M19:M82" si="91">COUNTIF($F7:$F19,"7")</f>
        <v>0</v>
      </c>
      <c r="N19" s="7">
        <f t="shared" ref="N19:N82" si="92">COUNTIF($F7:$F19,"8")</f>
        <v>0</v>
      </c>
      <c r="O19" s="7">
        <f t="shared" ref="O19:O82" si="93">COUNTIF($F7:$F19,"9")</f>
        <v>0</v>
      </c>
      <c r="P19" s="7">
        <f t="shared" ref="P19:P82" si="94">COUNTIF($F7:$F19,"10")</f>
        <v>0</v>
      </c>
      <c r="Q19" s="7">
        <f t="shared" ref="Q19:Q82" si="95">COUNTIF($F7:$F19,"11")</f>
        <v>0</v>
      </c>
      <c r="R19" s="7">
        <f t="shared" ref="R19:R82" si="96">COUNTIF($F7:$F19,"12")</f>
        <v>0</v>
      </c>
      <c r="S19" s="7">
        <f t="shared" si="71"/>
        <v>12</v>
      </c>
      <c r="T19" s="7" t="str">
        <f t="shared" si="54"/>
        <v/>
      </c>
      <c r="U19" s="7" t="str">
        <f t="shared" si="55"/>
        <v/>
      </c>
      <c r="V19" s="7" t="str">
        <f t="shared" si="56"/>
        <v/>
      </c>
      <c r="W19" s="7" t="str">
        <f t="shared" si="57"/>
        <v/>
      </c>
      <c r="X19" s="7" t="str">
        <f t="shared" si="58"/>
        <v/>
      </c>
      <c r="Y19" s="7" t="str">
        <f t="shared" si="59"/>
        <v/>
      </c>
      <c r="Z19" s="7" t="str">
        <f t="shared" si="60"/>
        <v/>
      </c>
      <c r="AA19" s="7" t="str">
        <f t="shared" si="61"/>
        <v/>
      </c>
      <c r="AB19" s="7" t="str">
        <f t="shared" si="62"/>
        <v/>
      </c>
      <c r="AC19" s="7" t="str">
        <f t="shared" si="63"/>
        <v/>
      </c>
      <c r="AD19" s="7" t="str">
        <f t="shared" si="64"/>
        <v/>
      </c>
      <c r="AE19" s="7" t="str">
        <f t="shared" si="65"/>
        <v/>
      </c>
      <c r="AF19" s="14" t="str">
        <f t="shared" si="66"/>
        <v/>
      </c>
      <c r="AG19" s="51" t="str">
        <f t="shared" ref="AG19:AG82" si="97">IF(A18="","",IF(BO18&gt;BO17,1,IF(AND(AF17&lt;&gt;AF18,S17&gt;=S18),AG18+1,AG18)))</f>
        <v/>
      </c>
      <c r="AH19" s="3" t="str">
        <f t="shared" si="68"/>
        <v/>
      </c>
      <c r="AI19" s="50" t="str">
        <f t="shared" si="72"/>
        <v/>
      </c>
      <c r="AJ19" s="50" t="str">
        <f t="shared" si="73"/>
        <v/>
      </c>
      <c r="AK19" s="50" t="str">
        <f t="shared" si="74"/>
        <v/>
      </c>
      <c r="AL19" s="50" t="str">
        <f t="shared" si="75"/>
        <v/>
      </c>
      <c r="AM19" s="50" t="str">
        <f t="shared" si="76"/>
        <v/>
      </c>
      <c r="AN19" s="50" t="str">
        <f t="shared" si="77"/>
        <v/>
      </c>
      <c r="AO19" s="50" t="str">
        <f t="shared" si="78"/>
        <v/>
      </c>
      <c r="AP19" s="50" t="str">
        <f t="shared" si="79"/>
        <v/>
      </c>
      <c r="AQ19" s="50" t="str">
        <f t="shared" si="80"/>
        <v/>
      </c>
      <c r="AR19" s="50" t="str">
        <f t="shared" si="81"/>
        <v/>
      </c>
      <c r="AS19" s="50" t="str">
        <f t="shared" si="82"/>
        <v/>
      </c>
      <c r="AT19" s="50" t="str">
        <f t="shared" si="83"/>
        <v/>
      </c>
      <c r="AU19" s="81" t="str">
        <f t="shared" si="70"/>
        <v/>
      </c>
      <c r="AV19" s="81">
        <f t="shared" si="28"/>
        <v>0</v>
      </c>
      <c r="AW19" s="81">
        <f t="shared" si="12"/>
        <v>0</v>
      </c>
      <c r="AX19" s="81">
        <f t="shared" si="13"/>
        <v>0</v>
      </c>
      <c r="AY19" s="81">
        <f t="shared" si="14"/>
        <v>0</v>
      </c>
      <c r="AZ19" s="81">
        <f t="shared" si="15"/>
        <v>0</v>
      </c>
      <c r="BA19" s="81">
        <f t="shared" si="16"/>
        <v>0</v>
      </c>
      <c r="BB19" s="81">
        <f t="shared" si="17"/>
        <v>0</v>
      </c>
      <c r="BC19" s="81">
        <f t="shared" si="18"/>
        <v>0</v>
      </c>
      <c r="BD19" s="81">
        <f t="shared" si="19"/>
        <v>0</v>
      </c>
      <c r="BE19" s="81">
        <f t="shared" si="20"/>
        <v>0</v>
      </c>
      <c r="BF19" s="81">
        <f t="shared" si="21"/>
        <v>0</v>
      </c>
      <c r="BG19" s="81">
        <f t="shared" si="22"/>
        <v>0</v>
      </c>
      <c r="BH19" s="81">
        <f t="shared" si="23"/>
        <v>0</v>
      </c>
      <c r="BI19" s="33">
        <f t="shared" si="24"/>
        <v>0</v>
      </c>
      <c r="BJ19" s="33">
        <f t="shared" si="67"/>
        <v>0</v>
      </c>
      <c r="BK19" s="13">
        <f t="shared" si="84"/>
        <v>0</v>
      </c>
      <c r="BL19" s="11">
        <f t="shared" si="5"/>
        <v>0</v>
      </c>
      <c r="BM19" s="63">
        <f t="shared" si="6"/>
        <v>0</v>
      </c>
      <c r="BN19" s="63">
        <f t="shared" si="7"/>
        <v>0</v>
      </c>
      <c r="BO19" s="63">
        <f t="shared" si="26"/>
        <v>0</v>
      </c>
      <c r="BP19" s="27" t="str">
        <f t="shared" si="29"/>
        <v/>
      </c>
      <c r="BQ19" s="27" t="str">
        <f t="shared" si="30"/>
        <v/>
      </c>
      <c r="BR19" s="27" t="str">
        <f t="shared" si="31"/>
        <v/>
      </c>
      <c r="BS19" s="27" t="str">
        <f t="shared" si="32"/>
        <v/>
      </c>
      <c r="BT19" s="27" t="str">
        <f t="shared" si="33"/>
        <v/>
      </c>
      <c r="BU19" s="27" t="str">
        <f t="shared" si="34"/>
        <v/>
      </c>
      <c r="BV19" s="27" t="str">
        <f t="shared" si="35"/>
        <v/>
      </c>
      <c r="BW19" s="27" t="str">
        <f t="shared" si="36"/>
        <v/>
      </c>
      <c r="BX19" s="27" t="str">
        <f t="shared" si="37"/>
        <v/>
      </c>
      <c r="BY19" s="27" t="str">
        <f t="shared" si="38"/>
        <v/>
      </c>
      <c r="BZ19" s="27" t="str">
        <f t="shared" si="39"/>
        <v/>
      </c>
      <c r="CA19" s="27" t="str">
        <f t="shared" si="40"/>
        <v/>
      </c>
      <c r="CB19" s="27" t="str">
        <f t="shared" si="41"/>
        <v/>
      </c>
      <c r="CC19" s="27" t="str">
        <f t="shared" si="42"/>
        <v/>
      </c>
      <c r="CD19" s="27" t="str">
        <f t="shared" si="43"/>
        <v/>
      </c>
      <c r="CE19" s="27" t="str">
        <f t="shared" si="44"/>
        <v/>
      </c>
      <c r="CF19" s="27" t="str">
        <f t="shared" si="45"/>
        <v/>
      </c>
      <c r="CG19" s="27" t="str">
        <f t="shared" si="46"/>
        <v/>
      </c>
      <c r="CH19" s="27" t="str">
        <f t="shared" si="47"/>
        <v/>
      </c>
      <c r="CI19" s="27" t="str">
        <f t="shared" si="48"/>
        <v/>
      </c>
      <c r="CJ19" s="27" t="str">
        <f t="shared" si="49"/>
        <v/>
      </c>
      <c r="CK19" s="27" t="str">
        <f t="shared" si="50"/>
        <v/>
      </c>
      <c r="CL19" s="27" t="str">
        <f t="shared" si="51"/>
        <v/>
      </c>
      <c r="CM19" s="27" t="str">
        <f t="shared" si="52"/>
        <v/>
      </c>
      <c r="CN19" s="95"/>
      <c r="CU19" s="39"/>
      <c r="CV19" s="56"/>
      <c r="CW19" s="39"/>
      <c r="CX19" s="43"/>
      <c r="CY19" s="43"/>
      <c r="CZ19" s="43"/>
      <c r="DA19" s="39"/>
      <c r="DB19" s="39"/>
      <c r="DC19" s="39"/>
      <c r="DD19" s="39"/>
      <c r="DE19" s="42"/>
      <c r="DF19" s="42"/>
      <c r="DG19"/>
      <c r="DH19"/>
      <c r="DI19" s="7"/>
      <c r="DJ19"/>
      <c r="DK19"/>
      <c r="DL19"/>
      <c r="DM19"/>
      <c r="DN19"/>
      <c r="DO19"/>
      <c r="DP19" s="10">
        <f t="shared" ca="1" si="2"/>
        <v>3</v>
      </c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</row>
    <row r="20" spans="1:152" s="15" customFormat="1">
      <c r="A20" s="142"/>
      <c r="B20" s="33" t="str">
        <f t="shared" si="0"/>
        <v/>
      </c>
      <c r="C20" s="7" t="str">
        <f t="shared" si="1"/>
        <v/>
      </c>
      <c r="D20" s="3">
        <f t="shared" si="3"/>
        <v>0</v>
      </c>
      <c r="E20" s="7" t="str">
        <f t="shared" si="11"/>
        <v/>
      </c>
      <c r="F20" s="60">
        <f t="shared" si="4"/>
        <v>0</v>
      </c>
      <c r="G20" s="7">
        <f t="shared" si="85"/>
        <v>0</v>
      </c>
      <c r="H20" s="7">
        <f t="shared" si="86"/>
        <v>0</v>
      </c>
      <c r="I20" s="7">
        <f t="shared" si="87"/>
        <v>0</v>
      </c>
      <c r="J20" s="7">
        <f t="shared" si="88"/>
        <v>0</v>
      </c>
      <c r="K20" s="7">
        <f t="shared" si="89"/>
        <v>0</v>
      </c>
      <c r="L20" s="7">
        <f t="shared" si="90"/>
        <v>0</v>
      </c>
      <c r="M20" s="7">
        <f t="shared" si="91"/>
        <v>0</v>
      </c>
      <c r="N20" s="7">
        <f t="shared" si="92"/>
        <v>0</v>
      </c>
      <c r="O20" s="7">
        <f t="shared" si="93"/>
        <v>0</v>
      </c>
      <c r="P20" s="7">
        <f t="shared" si="94"/>
        <v>0</v>
      </c>
      <c r="Q20" s="7">
        <f t="shared" si="95"/>
        <v>0</v>
      </c>
      <c r="R20" s="7">
        <f t="shared" si="96"/>
        <v>0</v>
      </c>
      <c r="S20" s="7">
        <f t="shared" si="71"/>
        <v>12</v>
      </c>
      <c r="T20" s="7" t="str">
        <f t="shared" si="54"/>
        <v/>
      </c>
      <c r="U20" s="7" t="str">
        <f t="shared" si="55"/>
        <v/>
      </c>
      <c r="V20" s="7" t="str">
        <f t="shared" si="56"/>
        <v/>
      </c>
      <c r="W20" s="7" t="str">
        <f t="shared" si="57"/>
        <v/>
      </c>
      <c r="X20" s="7" t="str">
        <f t="shared" si="58"/>
        <v/>
      </c>
      <c r="Y20" s="7" t="str">
        <f t="shared" si="59"/>
        <v/>
      </c>
      <c r="Z20" s="7" t="str">
        <f t="shared" si="60"/>
        <v/>
      </c>
      <c r="AA20" s="7" t="str">
        <f t="shared" si="61"/>
        <v/>
      </c>
      <c r="AB20" s="7" t="str">
        <f t="shared" si="62"/>
        <v/>
      </c>
      <c r="AC20" s="7" t="str">
        <f t="shared" si="63"/>
        <v/>
      </c>
      <c r="AD20" s="7" t="str">
        <f t="shared" si="64"/>
        <v/>
      </c>
      <c r="AE20" s="7" t="str">
        <f t="shared" si="65"/>
        <v/>
      </c>
      <c r="AF20" s="14" t="str">
        <f t="shared" si="66"/>
        <v/>
      </c>
      <c r="AG20" s="51" t="str">
        <f t="shared" si="97"/>
        <v/>
      </c>
      <c r="AH20" s="3" t="str">
        <f t="shared" si="68"/>
        <v/>
      </c>
      <c r="AI20" s="50" t="str">
        <f t="shared" si="72"/>
        <v/>
      </c>
      <c r="AJ20" s="50" t="str">
        <f t="shared" si="73"/>
        <v/>
      </c>
      <c r="AK20" s="50" t="str">
        <f t="shared" si="74"/>
        <v/>
      </c>
      <c r="AL20" s="50" t="str">
        <f t="shared" si="75"/>
        <v/>
      </c>
      <c r="AM20" s="50" t="str">
        <f t="shared" si="76"/>
        <v/>
      </c>
      <c r="AN20" s="50" t="str">
        <f t="shared" si="77"/>
        <v/>
      </c>
      <c r="AO20" s="50" t="str">
        <f t="shared" si="78"/>
        <v/>
      </c>
      <c r="AP20" s="50" t="str">
        <f t="shared" si="79"/>
        <v/>
      </c>
      <c r="AQ20" s="50" t="str">
        <f t="shared" si="80"/>
        <v/>
      </c>
      <c r="AR20" s="50" t="str">
        <f t="shared" si="81"/>
        <v/>
      </c>
      <c r="AS20" s="50" t="str">
        <f t="shared" si="82"/>
        <v/>
      </c>
      <c r="AT20" s="50" t="str">
        <f t="shared" si="83"/>
        <v/>
      </c>
      <c r="AU20" s="81" t="str">
        <f t="shared" si="70"/>
        <v/>
      </c>
      <c r="AV20" s="81">
        <f t="shared" si="28"/>
        <v>0</v>
      </c>
      <c r="AW20" s="81">
        <f t="shared" si="12"/>
        <v>0</v>
      </c>
      <c r="AX20" s="81">
        <f t="shared" si="13"/>
        <v>0</v>
      </c>
      <c r="AY20" s="81">
        <f t="shared" si="14"/>
        <v>0</v>
      </c>
      <c r="AZ20" s="81">
        <f t="shared" si="15"/>
        <v>0</v>
      </c>
      <c r="BA20" s="81">
        <f t="shared" si="16"/>
        <v>0</v>
      </c>
      <c r="BB20" s="81">
        <f t="shared" si="17"/>
        <v>0</v>
      </c>
      <c r="BC20" s="81">
        <f t="shared" si="18"/>
        <v>0</v>
      </c>
      <c r="BD20" s="81">
        <f t="shared" si="19"/>
        <v>0</v>
      </c>
      <c r="BE20" s="81">
        <f t="shared" si="20"/>
        <v>0</v>
      </c>
      <c r="BF20" s="81">
        <f t="shared" si="21"/>
        <v>0</v>
      </c>
      <c r="BG20" s="81">
        <f t="shared" si="22"/>
        <v>0</v>
      </c>
      <c r="BH20" s="81">
        <f t="shared" si="23"/>
        <v>0</v>
      </c>
      <c r="BI20" s="33">
        <f t="shared" si="24"/>
        <v>0</v>
      </c>
      <c r="BJ20" s="33">
        <f t="shared" si="67"/>
        <v>0</v>
      </c>
      <c r="BK20" s="13">
        <f t="shared" si="84"/>
        <v>0</v>
      </c>
      <c r="BL20" s="11">
        <f t="shared" si="5"/>
        <v>0</v>
      </c>
      <c r="BM20" s="63">
        <f t="shared" si="6"/>
        <v>0</v>
      </c>
      <c r="BN20" s="63">
        <f t="shared" si="7"/>
        <v>0</v>
      </c>
      <c r="BO20" s="63">
        <f t="shared" si="26"/>
        <v>0</v>
      </c>
      <c r="BP20" s="27" t="str">
        <f t="shared" si="29"/>
        <v/>
      </c>
      <c r="BQ20" s="27" t="str">
        <f t="shared" si="30"/>
        <v/>
      </c>
      <c r="BR20" s="27" t="str">
        <f t="shared" si="31"/>
        <v/>
      </c>
      <c r="BS20" s="27" t="str">
        <f t="shared" si="32"/>
        <v/>
      </c>
      <c r="BT20" s="27" t="str">
        <f t="shared" si="33"/>
        <v/>
      </c>
      <c r="BU20" s="27" t="str">
        <f t="shared" si="34"/>
        <v/>
      </c>
      <c r="BV20" s="27" t="str">
        <f t="shared" si="35"/>
        <v/>
      </c>
      <c r="BW20" s="27" t="str">
        <f t="shared" si="36"/>
        <v/>
      </c>
      <c r="BX20" s="27" t="str">
        <f t="shared" si="37"/>
        <v/>
      </c>
      <c r="BY20" s="27" t="str">
        <f t="shared" si="38"/>
        <v/>
      </c>
      <c r="BZ20" s="27" t="str">
        <f t="shared" si="39"/>
        <v/>
      </c>
      <c r="CA20" s="27" t="str">
        <f t="shared" si="40"/>
        <v/>
      </c>
      <c r="CB20" s="27" t="str">
        <f t="shared" si="41"/>
        <v/>
      </c>
      <c r="CC20" s="27" t="str">
        <f t="shared" si="42"/>
        <v/>
      </c>
      <c r="CD20" s="27" t="str">
        <f t="shared" si="43"/>
        <v/>
      </c>
      <c r="CE20" s="27" t="str">
        <f t="shared" si="44"/>
        <v/>
      </c>
      <c r="CF20" s="27" t="str">
        <f t="shared" si="45"/>
        <v/>
      </c>
      <c r="CG20" s="27" t="str">
        <f t="shared" si="46"/>
        <v/>
      </c>
      <c r="CH20" s="27" t="str">
        <f t="shared" si="47"/>
        <v/>
      </c>
      <c r="CI20" s="27" t="str">
        <f t="shared" si="48"/>
        <v/>
      </c>
      <c r="CJ20" s="27" t="str">
        <f t="shared" si="49"/>
        <v/>
      </c>
      <c r="CK20" s="27" t="str">
        <f t="shared" si="50"/>
        <v/>
      </c>
      <c r="CL20" s="27" t="str">
        <f t="shared" si="51"/>
        <v/>
      </c>
      <c r="CM20" s="27" t="str">
        <f t="shared" si="52"/>
        <v/>
      </c>
      <c r="CN20" s="95"/>
      <c r="CU20" s="39"/>
      <c r="CV20" s="56"/>
      <c r="CW20" s="39"/>
      <c r="CX20" s="43"/>
      <c r="CY20" s="43"/>
      <c r="CZ20" s="43"/>
      <c r="DA20" s="39"/>
      <c r="DB20" s="39"/>
      <c r="DC20" s="39"/>
      <c r="DD20" s="39"/>
      <c r="DE20" s="42"/>
      <c r="DF20" s="42"/>
      <c r="DG20"/>
      <c r="DH20"/>
      <c r="DI20" s="7"/>
      <c r="DJ20"/>
      <c r="DK20"/>
      <c r="DL20"/>
      <c r="DM20"/>
      <c r="DN20"/>
      <c r="DO20"/>
      <c r="DP20" s="10">
        <f t="shared" ca="1" si="2"/>
        <v>30</v>
      </c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</row>
    <row r="21" spans="1:152" s="15" customFormat="1">
      <c r="A21" s="142"/>
      <c r="B21" s="33" t="str">
        <f t="shared" si="0"/>
        <v/>
      </c>
      <c r="C21" s="7" t="str">
        <f t="shared" si="1"/>
        <v/>
      </c>
      <c r="D21" s="3">
        <f t="shared" si="3"/>
        <v>0</v>
      </c>
      <c r="E21" s="7" t="str">
        <f t="shared" si="11"/>
        <v/>
      </c>
      <c r="F21" s="60">
        <f t="shared" si="4"/>
        <v>0</v>
      </c>
      <c r="G21" s="7">
        <f t="shared" si="85"/>
        <v>0</v>
      </c>
      <c r="H21" s="7">
        <f t="shared" si="86"/>
        <v>0</v>
      </c>
      <c r="I21" s="7">
        <f t="shared" si="87"/>
        <v>0</v>
      </c>
      <c r="J21" s="7">
        <f t="shared" si="88"/>
        <v>0</v>
      </c>
      <c r="K21" s="7">
        <f t="shared" si="89"/>
        <v>0</v>
      </c>
      <c r="L21" s="7">
        <f t="shared" si="90"/>
        <v>0</v>
      </c>
      <c r="M21" s="7">
        <f t="shared" si="91"/>
        <v>0</v>
      </c>
      <c r="N21" s="7">
        <f t="shared" si="92"/>
        <v>0</v>
      </c>
      <c r="O21" s="7">
        <f t="shared" si="93"/>
        <v>0</v>
      </c>
      <c r="P21" s="7">
        <f t="shared" si="94"/>
        <v>0</v>
      </c>
      <c r="Q21" s="7">
        <f t="shared" si="95"/>
        <v>0</v>
      </c>
      <c r="R21" s="7">
        <f t="shared" si="96"/>
        <v>0</v>
      </c>
      <c r="S21" s="7">
        <f t="shared" si="71"/>
        <v>12</v>
      </c>
      <c r="T21" s="7" t="str">
        <f t="shared" si="54"/>
        <v/>
      </c>
      <c r="U21" s="7" t="str">
        <f t="shared" si="55"/>
        <v/>
      </c>
      <c r="V21" s="7" t="str">
        <f t="shared" si="56"/>
        <v/>
      </c>
      <c r="W21" s="7" t="str">
        <f t="shared" si="57"/>
        <v/>
      </c>
      <c r="X21" s="7" t="str">
        <f t="shared" si="58"/>
        <v/>
      </c>
      <c r="Y21" s="7" t="str">
        <f t="shared" si="59"/>
        <v/>
      </c>
      <c r="Z21" s="7" t="str">
        <f t="shared" si="60"/>
        <v/>
      </c>
      <c r="AA21" s="7" t="str">
        <f t="shared" si="61"/>
        <v/>
      </c>
      <c r="AB21" s="7" t="str">
        <f t="shared" si="62"/>
        <v/>
      </c>
      <c r="AC21" s="7" t="str">
        <f t="shared" si="63"/>
        <v/>
      </c>
      <c r="AD21" s="7" t="str">
        <f t="shared" si="64"/>
        <v/>
      </c>
      <c r="AE21" s="7" t="str">
        <f t="shared" si="65"/>
        <v/>
      </c>
      <c r="AF21" s="14" t="str">
        <f t="shared" si="66"/>
        <v/>
      </c>
      <c r="AG21" s="51" t="str">
        <f t="shared" si="97"/>
        <v/>
      </c>
      <c r="AH21" s="3" t="str">
        <f t="shared" si="68"/>
        <v/>
      </c>
      <c r="AI21" s="50" t="str">
        <f t="shared" si="72"/>
        <v/>
      </c>
      <c r="AJ21" s="50" t="str">
        <f t="shared" si="73"/>
        <v/>
      </c>
      <c r="AK21" s="50" t="str">
        <f t="shared" si="74"/>
        <v/>
      </c>
      <c r="AL21" s="50" t="str">
        <f t="shared" si="75"/>
        <v/>
      </c>
      <c r="AM21" s="50" t="str">
        <f t="shared" si="76"/>
        <v/>
      </c>
      <c r="AN21" s="50" t="str">
        <f t="shared" si="77"/>
        <v/>
      </c>
      <c r="AO21" s="50" t="str">
        <f t="shared" si="78"/>
        <v/>
      </c>
      <c r="AP21" s="50" t="str">
        <f t="shared" si="79"/>
        <v/>
      </c>
      <c r="AQ21" s="50" t="str">
        <f t="shared" si="80"/>
        <v/>
      </c>
      <c r="AR21" s="50" t="str">
        <f t="shared" si="81"/>
        <v/>
      </c>
      <c r="AS21" s="50" t="str">
        <f t="shared" si="82"/>
        <v/>
      </c>
      <c r="AT21" s="50" t="str">
        <f t="shared" si="83"/>
        <v/>
      </c>
      <c r="AU21" s="81" t="str">
        <f t="shared" si="70"/>
        <v/>
      </c>
      <c r="AV21" s="81">
        <f t="shared" si="28"/>
        <v>0</v>
      </c>
      <c r="AW21" s="81">
        <f t="shared" si="12"/>
        <v>0</v>
      </c>
      <c r="AX21" s="81">
        <f t="shared" si="13"/>
        <v>0</v>
      </c>
      <c r="AY21" s="81">
        <f t="shared" si="14"/>
        <v>0</v>
      </c>
      <c r="AZ21" s="81">
        <f t="shared" si="15"/>
        <v>0</v>
      </c>
      <c r="BA21" s="81">
        <f t="shared" si="16"/>
        <v>0</v>
      </c>
      <c r="BB21" s="81">
        <f t="shared" si="17"/>
        <v>0</v>
      </c>
      <c r="BC21" s="81">
        <f t="shared" si="18"/>
        <v>0</v>
      </c>
      <c r="BD21" s="81">
        <f t="shared" si="19"/>
        <v>0</v>
      </c>
      <c r="BE21" s="81">
        <f t="shared" si="20"/>
        <v>0</v>
      </c>
      <c r="BF21" s="81">
        <f t="shared" si="21"/>
        <v>0</v>
      </c>
      <c r="BG21" s="81">
        <f t="shared" si="22"/>
        <v>0</v>
      </c>
      <c r="BH21" s="81">
        <f t="shared" si="23"/>
        <v>0</v>
      </c>
      <c r="BI21" s="33">
        <f t="shared" si="24"/>
        <v>0</v>
      </c>
      <c r="BJ21" s="33">
        <f t="shared" si="67"/>
        <v>0</v>
      </c>
      <c r="BK21" s="13">
        <f t="shared" si="84"/>
        <v>0</v>
      </c>
      <c r="BL21" s="11">
        <f t="shared" si="5"/>
        <v>0</v>
      </c>
      <c r="BM21" s="63">
        <f t="shared" si="6"/>
        <v>0</v>
      </c>
      <c r="BN21" s="63">
        <f t="shared" si="7"/>
        <v>0</v>
      </c>
      <c r="BO21" s="63">
        <f t="shared" si="26"/>
        <v>0</v>
      </c>
      <c r="BP21" s="27" t="str">
        <f t="shared" si="29"/>
        <v/>
      </c>
      <c r="BQ21" s="27" t="str">
        <f t="shared" si="30"/>
        <v/>
      </c>
      <c r="BR21" s="27" t="str">
        <f t="shared" si="31"/>
        <v/>
      </c>
      <c r="BS21" s="27" t="str">
        <f t="shared" si="32"/>
        <v/>
      </c>
      <c r="BT21" s="27" t="str">
        <f t="shared" si="33"/>
        <v/>
      </c>
      <c r="BU21" s="27" t="str">
        <f t="shared" si="34"/>
        <v/>
      </c>
      <c r="BV21" s="27" t="str">
        <f t="shared" si="35"/>
        <v/>
      </c>
      <c r="BW21" s="27" t="str">
        <f t="shared" si="36"/>
        <v/>
      </c>
      <c r="BX21" s="27" t="str">
        <f t="shared" si="37"/>
        <v/>
      </c>
      <c r="BY21" s="27" t="str">
        <f t="shared" si="38"/>
        <v/>
      </c>
      <c r="BZ21" s="27" t="str">
        <f t="shared" si="39"/>
        <v/>
      </c>
      <c r="CA21" s="27" t="str">
        <f t="shared" si="40"/>
        <v/>
      </c>
      <c r="CB21" s="27" t="str">
        <f t="shared" si="41"/>
        <v/>
      </c>
      <c r="CC21" s="27" t="str">
        <f t="shared" si="42"/>
        <v/>
      </c>
      <c r="CD21" s="27" t="str">
        <f t="shared" si="43"/>
        <v/>
      </c>
      <c r="CE21" s="27" t="str">
        <f t="shared" si="44"/>
        <v/>
      </c>
      <c r="CF21" s="27" t="str">
        <f t="shared" si="45"/>
        <v/>
      </c>
      <c r="CG21" s="27" t="str">
        <f t="shared" si="46"/>
        <v/>
      </c>
      <c r="CH21" s="27" t="str">
        <f t="shared" si="47"/>
        <v/>
      </c>
      <c r="CI21" s="27" t="str">
        <f t="shared" si="48"/>
        <v/>
      </c>
      <c r="CJ21" s="27" t="str">
        <f t="shared" si="49"/>
        <v/>
      </c>
      <c r="CK21" s="27" t="str">
        <f t="shared" si="50"/>
        <v/>
      </c>
      <c r="CL21" s="27" t="str">
        <f t="shared" si="51"/>
        <v/>
      </c>
      <c r="CM21" s="27" t="str">
        <f t="shared" si="52"/>
        <v/>
      </c>
      <c r="CN21" s="95"/>
      <c r="CU21" s="39"/>
      <c r="CV21" s="56"/>
      <c r="CW21" s="39"/>
      <c r="CX21" s="43"/>
      <c r="CY21" s="43"/>
      <c r="CZ21" s="43"/>
      <c r="DA21" s="39"/>
      <c r="DB21" s="39"/>
      <c r="DC21" s="39"/>
      <c r="DD21" s="39"/>
      <c r="DE21" s="42"/>
      <c r="DF21" s="42"/>
      <c r="DG21"/>
      <c r="DH21"/>
      <c r="DI21" s="7"/>
      <c r="DJ21"/>
      <c r="DK21"/>
      <c r="DL21"/>
      <c r="DM21"/>
      <c r="DN21"/>
      <c r="DO21"/>
      <c r="DP21" s="10">
        <f t="shared" ca="1" si="2"/>
        <v>33</v>
      </c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</row>
    <row r="22" spans="1:152" s="15" customFormat="1">
      <c r="A22" s="142"/>
      <c r="B22" s="33" t="str">
        <f t="shared" si="0"/>
        <v/>
      </c>
      <c r="C22" s="7" t="str">
        <f t="shared" si="1"/>
        <v/>
      </c>
      <c r="D22" s="3">
        <f t="shared" si="3"/>
        <v>0</v>
      </c>
      <c r="E22" s="7" t="str">
        <f t="shared" si="11"/>
        <v/>
      </c>
      <c r="F22" s="60">
        <f t="shared" si="4"/>
        <v>0</v>
      </c>
      <c r="G22" s="7">
        <f t="shared" si="85"/>
        <v>0</v>
      </c>
      <c r="H22" s="7">
        <f t="shared" si="86"/>
        <v>0</v>
      </c>
      <c r="I22" s="7">
        <f t="shared" si="87"/>
        <v>0</v>
      </c>
      <c r="J22" s="7">
        <f t="shared" si="88"/>
        <v>0</v>
      </c>
      <c r="K22" s="7">
        <f t="shared" si="89"/>
        <v>0</v>
      </c>
      <c r="L22" s="7">
        <f t="shared" si="90"/>
        <v>0</v>
      </c>
      <c r="M22" s="7">
        <f t="shared" si="91"/>
        <v>0</v>
      </c>
      <c r="N22" s="7">
        <f t="shared" si="92"/>
        <v>0</v>
      </c>
      <c r="O22" s="7">
        <f t="shared" si="93"/>
        <v>0</v>
      </c>
      <c r="P22" s="7">
        <f t="shared" si="94"/>
        <v>0</v>
      </c>
      <c r="Q22" s="7">
        <f t="shared" si="95"/>
        <v>0</v>
      </c>
      <c r="R22" s="7">
        <f t="shared" si="96"/>
        <v>0</v>
      </c>
      <c r="S22" s="7">
        <f t="shared" si="71"/>
        <v>12</v>
      </c>
      <c r="T22" s="7" t="str">
        <f t="shared" si="54"/>
        <v/>
      </c>
      <c r="U22" s="7" t="str">
        <f t="shared" si="55"/>
        <v/>
      </c>
      <c r="V22" s="7" t="str">
        <f t="shared" si="56"/>
        <v/>
      </c>
      <c r="W22" s="7" t="str">
        <f t="shared" si="57"/>
        <v/>
      </c>
      <c r="X22" s="7" t="str">
        <f t="shared" si="58"/>
        <v/>
      </c>
      <c r="Y22" s="7" t="str">
        <f t="shared" si="59"/>
        <v/>
      </c>
      <c r="Z22" s="7" t="str">
        <f t="shared" si="60"/>
        <v/>
      </c>
      <c r="AA22" s="7" t="str">
        <f t="shared" si="61"/>
        <v/>
      </c>
      <c r="AB22" s="7" t="str">
        <f t="shared" si="62"/>
        <v/>
      </c>
      <c r="AC22" s="7" t="str">
        <f t="shared" si="63"/>
        <v/>
      </c>
      <c r="AD22" s="7" t="str">
        <f t="shared" si="64"/>
        <v/>
      </c>
      <c r="AE22" s="7" t="str">
        <f t="shared" si="65"/>
        <v/>
      </c>
      <c r="AF22" s="14" t="str">
        <f t="shared" si="66"/>
        <v/>
      </c>
      <c r="AG22" s="51" t="str">
        <f t="shared" si="97"/>
        <v/>
      </c>
      <c r="AH22" s="3" t="str">
        <f t="shared" si="68"/>
        <v/>
      </c>
      <c r="AI22" s="50" t="str">
        <f t="shared" si="72"/>
        <v/>
      </c>
      <c r="AJ22" s="50" t="str">
        <f t="shared" si="73"/>
        <v/>
      </c>
      <c r="AK22" s="50" t="str">
        <f t="shared" si="74"/>
        <v/>
      </c>
      <c r="AL22" s="50" t="str">
        <f t="shared" si="75"/>
        <v/>
      </c>
      <c r="AM22" s="50" t="str">
        <f t="shared" si="76"/>
        <v/>
      </c>
      <c r="AN22" s="50" t="str">
        <f t="shared" si="77"/>
        <v/>
      </c>
      <c r="AO22" s="50" t="str">
        <f t="shared" si="78"/>
        <v/>
      </c>
      <c r="AP22" s="50" t="str">
        <f t="shared" si="79"/>
        <v/>
      </c>
      <c r="AQ22" s="50" t="str">
        <f t="shared" si="80"/>
        <v/>
      </c>
      <c r="AR22" s="50" t="str">
        <f t="shared" si="81"/>
        <v/>
      </c>
      <c r="AS22" s="50" t="str">
        <f t="shared" si="82"/>
        <v/>
      </c>
      <c r="AT22" s="50" t="str">
        <f t="shared" si="83"/>
        <v/>
      </c>
      <c r="AU22" s="81" t="str">
        <f t="shared" si="70"/>
        <v/>
      </c>
      <c r="AV22" s="81">
        <f t="shared" si="28"/>
        <v>0</v>
      </c>
      <c r="AW22" s="81">
        <f t="shared" si="12"/>
        <v>0</v>
      </c>
      <c r="AX22" s="81">
        <f t="shared" si="13"/>
        <v>0</v>
      </c>
      <c r="AY22" s="81">
        <f t="shared" si="14"/>
        <v>0</v>
      </c>
      <c r="AZ22" s="81">
        <f t="shared" si="15"/>
        <v>0</v>
      </c>
      <c r="BA22" s="81">
        <f t="shared" si="16"/>
        <v>0</v>
      </c>
      <c r="BB22" s="81">
        <f t="shared" si="17"/>
        <v>0</v>
      </c>
      <c r="BC22" s="81">
        <f t="shared" si="18"/>
        <v>0</v>
      </c>
      <c r="BD22" s="81">
        <f t="shared" si="19"/>
        <v>0</v>
      </c>
      <c r="BE22" s="81">
        <f t="shared" si="20"/>
        <v>0</v>
      </c>
      <c r="BF22" s="81">
        <f t="shared" si="21"/>
        <v>0</v>
      </c>
      <c r="BG22" s="81">
        <f t="shared" si="22"/>
        <v>0</v>
      </c>
      <c r="BH22" s="81">
        <f t="shared" si="23"/>
        <v>0</v>
      </c>
      <c r="BI22" s="33">
        <f t="shared" si="24"/>
        <v>0</v>
      </c>
      <c r="BJ22" s="33">
        <f t="shared" si="67"/>
        <v>0</v>
      </c>
      <c r="BK22" s="13">
        <f t="shared" si="84"/>
        <v>0</v>
      </c>
      <c r="BL22" s="11">
        <f t="shared" si="5"/>
        <v>0</v>
      </c>
      <c r="BM22" s="63">
        <f t="shared" si="6"/>
        <v>0</v>
      </c>
      <c r="BN22" s="63">
        <f t="shared" si="7"/>
        <v>0</v>
      </c>
      <c r="BO22" s="63">
        <f t="shared" si="26"/>
        <v>0</v>
      </c>
      <c r="BP22" s="27" t="str">
        <f t="shared" si="29"/>
        <v/>
      </c>
      <c r="BQ22" s="27" t="str">
        <f t="shared" si="30"/>
        <v/>
      </c>
      <c r="BR22" s="27" t="str">
        <f t="shared" si="31"/>
        <v/>
      </c>
      <c r="BS22" s="27" t="str">
        <f t="shared" si="32"/>
        <v/>
      </c>
      <c r="BT22" s="27" t="str">
        <f t="shared" si="33"/>
        <v/>
      </c>
      <c r="BU22" s="27" t="str">
        <f t="shared" si="34"/>
        <v/>
      </c>
      <c r="BV22" s="27" t="str">
        <f t="shared" si="35"/>
        <v/>
      </c>
      <c r="BW22" s="27" t="str">
        <f t="shared" si="36"/>
        <v/>
      </c>
      <c r="BX22" s="27" t="str">
        <f t="shared" si="37"/>
        <v/>
      </c>
      <c r="BY22" s="27" t="str">
        <f t="shared" si="38"/>
        <v/>
      </c>
      <c r="BZ22" s="27" t="str">
        <f t="shared" si="39"/>
        <v/>
      </c>
      <c r="CA22" s="27" t="str">
        <f t="shared" si="40"/>
        <v/>
      </c>
      <c r="CB22" s="27" t="str">
        <f t="shared" si="41"/>
        <v/>
      </c>
      <c r="CC22" s="27" t="str">
        <f t="shared" si="42"/>
        <v/>
      </c>
      <c r="CD22" s="27" t="str">
        <f t="shared" si="43"/>
        <v/>
      </c>
      <c r="CE22" s="27" t="str">
        <f t="shared" si="44"/>
        <v/>
      </c>
      <c r="CF22" s="27" t="str">
        <f t="shared" si="45"/>
        <v/>
      </c>
      <c r="CG22" s="27" t="str">
        <f t="shared" si="46"/>
        <v/>
      </c>
      <c r="CH22" s="27" t="str">
        <f t="shared" si="47"/>
        <v/>
      </c>
      <c r="CI22" s="27" t="str">
        <f t="shared" si="48"/>
        <v/>
      </c>
      <c r="CJ22" s="27" t="str">
        <f t="shared" si="49"/>
        <v/>
      </c>
      <c r="CK22" s="27" t="str">
        <f t="shared" si="50"/>
        <v/>
      </c>
      <c r="CL22" s="27" t="str">
        <f t="shared" si="51"/>
        <v/>
      </c>
      <c r="CM22" s="27" t="str">
        <f t="shared" si="52"/>
        <v/>
      </c>
      <c r="CN22" s="95"/>
      <c r="CU22" s="39"/>
      <c r="CV22" s="56"/>
      <c r="CW22" s="39"/>
      <c r="CX22" s="43"/>
      <c r="CY22" s="43"/>
      <c r="CZ22" s="43"/>
      <c r="DA22" s="39"/>
      <c r="DB22" s="39"/>
      <c r="DC22" s="39"/>
      <c r="DD22" s="39"/>
      <c r="DE22" s="42"/>
      <c r="DF22" s="42"/>
      <c r="DG22"/>
      <c r="DH22"/>
      <c r="DI22" s="7"/>
      <c r="DJ22"/>
      <c r="DK22"/>
      <c r="DL22"/>
      <c r="DM22"/>
      <c r="DN22"/>
      <c r="DO22"/>
      <c r="DP22" s="10">
        <f t="shared" ca="1" si="2"/>
        <v>21</v>
      </c>
      <c r="DQ22"/>
      <c r="DR22"/>
      <c r="DS22"/>
      <c r="DT22"/>
      <c r="DU22"/>
      <c r="DV22"/>
      <c r="DW22"/>
      <c r="DX22"/>
      <c r="DY22" s="43"/>
      <c r="DZ22" s="43"/>
      <c r="EA22" s="43"/>
      <c r="EB22" s="43"/>
      <c r="EC22" s="43"/>
      <c r="ED22" s="85"/>
      <c r="EE22"/>
      <c r="EF22"/>
      <c r="EG22"/>
      <c r="EH22"/>
      <c r="EI22"/>
      <c r="EJ22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</row>
    <row r="23" spans="1:152" s="15" customFormat="1">
      <c r="A23" s="142"/>
      <c r="B23" s="33" t="str">
        <f t="shared" si="0"/>
        <v/>
      </c>
      <c r="C23" s="7" t="str">
        <f t="shared" si="1"/>
        <v/>
      </c>
      <c r="D23" s="3">
        <f t="shared" si="3"/>
        <v>0</v>
      </c>
      <c r="E23" s="7" t="str">
        <f t="shared" si="11"/>
        <v/>
      </c>
      <c r="F23" s="60">
        <f t="shared" si="4"/>
        <v>0</v>
      </c>
      <c r="G23" s="7">
        <f t="shared" si="85"/>
        <v>0</v>
      </c>
      <c r="H23" s="7">
        <f t="shared" si="86"/>
        <v>0</v>
      </c>
      <c r="I23" s="7">
        <f t="shared" si="87"/>
        <v>0</v>
      </c>
      <c r="J23" s="7">
        <f t="shared" si="88"/>
        <v>0</v>
      </c>
      <c r="K23" s="7">
        <f t="shared" si="89"/>
        <v>0</v>
      </c>
      <c r="L23" s="7">
        <f t="shared" si="90"/>
        <v>0</v>
      </c>
      <c r="M23" s="7">
        <f t="shared" si="91"/>
        <v>0</v>
      </c>
      <c r="N23" s="7">
        <f t="shared" si="92"/>
        <v>0</v>
      </c>
      <c r="O23" s="7">
        <f t="shared" si="93"/>
        <v>0</v>
      </c>
      <c r="P23" s="7">
        <f t="shared" si="94"/>
        <v>0</v>
      </c>
      <c r="Q23" s="7">
        <f t="shared" si="95"/>
        <v>0</v>
      </c>
      <c r="R23" s="7">
        <f t="shared" si="96"/>
        <v>0</v>
      </c>
      <c r="S23" s="7">
        <f t="shared" si="71"/>
        <v>12</v>
      </c>
      <c r="T23" s="7" t="str">
        <f t="shared" si="54"/>
        <v/>
      </c>
      <c r="U23" s="7" t="str">
        <f t="shared" si="55"/>
        <v/>
      </c>
      <c r="V23" s="7" t="str">
        <f t="shared" si="56"/>
        <v/>
      </c>
      <c r="W23" s="7" t="str">
        <f t="shared" si="57"/>
        <v/>
      </c>
      <c r="X23" s="7" t="str">
        <f t="shared" si="58"/>
        <v/>
      </c>
      <c r="Y23" s="7" t="str">
        <f t="shared" si="59"/>
        <v/>
      </c>
      <c r="Z23" s="7" t="str">
        <f t="shared" si="60"/>
        <v/>
      </c>
      <c r="AA23" s="7" t="str">
        <f t="shared" si="61"/>
        <v/>
      </c>
      <c r="AB23" s="7" t="str">
        <f t="shared" si="62"/>
        <v/>
      </c>
      <c r="AC23" s="7" t="str">
        <f t="shared" si="63"/>
        <v/>
      </c>
      <c r="AD23" s="7" t="str">
        <f t="shared" si="64"/>
        <v/>
      </c>
      <c r="AE23" s="7" t="str">
        <f t="shared" si="65"/>
        <v/>
      </c>
      <c r="AF23" s="14" t="str">
        <f t="shared" si="66"/>
        <v/>
      </c>
      <c r="AG23" s="51" t="str">
        <f t="shared" si="97"/>
        <v/>
      </c>
      <c r="AH23" s="3" t="str">
        <f t="shared" si="68"/>
        <v/>
      </c>
      <c r="AI23" s="50" t="str">
        <f t="shared" si="72"/>
        <v/>
      </c>
      <c r="AJ23" s="50" t="str">
        <f t="shared" si="73"/>
        <v/>
      </c>
      <c r="AK23" s="50" t="str">
        <f t="shared" si="74"/>
        <v/>
      </c>
      <c r="AL23" s="50" t="str">
        <f t="shared" si="75"/>
        <v/>
      </c>
      <c r="AM23" s="50" t="str">
        <f t="shared" si="76"/>
        <v/>
      </c>
      <c r="AN23" s="50" t="str">
        <f t="shared" si="77"/>
        <v/>
      </c>
      <c r="AO23" s="50" t="str">
        <f t="shared" si="78"/>
        <v/>
      </c>
      <c r="AP23" s="50" t="str">
        <f t="shared" si="79"/>
        <v/>
      </c>
      <c r="AQ23" s="50" t="str">
        <f t="shared" si="80"/>
        <v/>
      </c>
      <c r="AR23" s="50" t="str">
        <f t="shared" si="81"/>
        <v/>
      </c>
      <c r="AS23" s="50" t="str">
        <f t="shared" si="82"/>
        <v/>
      </c>
      <c r="AT23" s="50" t="str">
        <f t="shared" si="83"/>
        <v/>
      </c>
      <c r="AU23" s="81" t="str">
        <f t="shared" si="70"/>
        <v/>
      </c>
      <c r="AV23" s="81">
        <f t="shared" si="28"/>
        <v>0</v>
      </c>
      <c r="AW23" s="81">
        <f t="shared" si="12"/>
        <v>0</v>
      </c>
      <c r="AX23" s="81">
        <f t="shared" si="13"/>
        <v>0</v>
      </c>
      <c r="AY23" s="81">
        <f t="shared" si="14"/>
        <v>0</v>
      </c>
      <c r="AZ23" s="81">
        <f t="shared" si="15"/>
        <v>0</v>
      </c>
      <c r="BA23" s="81">
        <f t="shared" si="16"/>
        <v>0</v>
      </c>
      <c r="BB23" s="81">
        <f t="shared" si="17"/>
        <v>0</v>
      </c>
      <c r="BC23" s="81">
        <f t="shared" si="18"/>
        <v>0</v>
      </c>
      <c r="BD23" s="81">
        <f t="shared" si="19"/>
        <v>0</v>
      </c>
      <c r="BE23" s="81">
        <f t="shared" si="20"/>
        <v>0</v>
      </c>
      <c r="BF23" s="81">
        <f t="shared" si="21"/>
        <v>0</v>
      </c>
      <c r="BG23" s="81">
        <f t="shared" si="22"/>
        <v>0</v>
      </c>
      <c r="BH23" s="81">
        <f t="shared" si="23"/>
        <v>0</v>
      </c>
      <c r="BI23" s="33">
        <f t="shared" si="24"/>
        <v>0</v>
      </c>
      <c r="BJ23" s="33">
        <f t="shared" si="67"/>
        <v>0</v>
      </c>
      <c r="BK23" s="13">
        <f t="shared" si="84"/>
        <v>0</v>
      </c>
      <c r="BL23" s="11">
        <f t="shared" si="5"/>
        <v>0</v>
      </c>
      <c r="BM23" s="63">
        <f t="shared" si="6"/>
        <v>0</v>
      </c>
      <c r="BN23" s="63">
        <f t="shared" si="7"/>
        <v>0</v>
      </c>
      <c r="BO23" s="63">
        <f t="shared" si="26"/>
        <v>0</v>
      </c>
      <c r="BP23" s="27" t="str">
        <f t="shared" si="29"/>
        <v/>
      </c>
      <c r="BQ23" s="27" t="str">
        <f t="shared" si="30"/>
        <v/>
      </c>
      <c r="BR23" s="27" t="str">
        <f t="shared" si="31"/>
        <v/>
      </c>
      <c r="BS23" s="27" t="str">
        <f t="shared" si="32"/>
        <v/>
      </c>
      <c r="BT23" s="27" t="str">
        <f t="shared" si="33"/>
        <v/>
      </c>
      <c r="BU23" s="27" t="str">
        <f t="shared" si="34"/>
        <v/>
      </c>
      <c r="BV23" s="27" t="str">
        <f t="shared" si="35"/>
        <v/>
      </c>
      <c r="BW23" s="27" t="str">
        <f t="shared" si="36"/>
        <v/>
      </c>
      <c r="BX23" s="27" t="str">
        <f t="shared" si="37"/>
        <v/>
      </c>
      <c r="BY23" s="27" t="str">
        <f t="shared" si="38"/>
        <v/>
      </c>
      <c r="BZ23" s="27" t="str">
        <f t="shared" si="39"/>
        <v/>
      </c>
      <c r="CA23" s="27" t="str">
        <f t="shared" si="40"/>
        <v/>
      </c>
      <c r="CB23" s="27" t="str">
        <f t="shared" si="41"/>
        <v/>
      </c>
      <c r="CC23" s="27" t="str">
        <f t="shared" si="42"/>
        <v/>
      </c>
      <c r="CD23" s="27" t="str">
        <f t="shared" si="43"/>
        <v/>
      </c>
      <c r="CE23" s="27" t="str">
        <f t="shared" si="44"/>
        <v/>
      </c>
      <c r="CF23" s="27" t="str">
        <f t="shared" si="45"/>
        <v/>
      </c>
      <c r="CG23" s="27" t="str">
        <f t="shared" si="46"/>
        <v/>
      </c>
      <c r="CH23" s="27" t="str">
        <f t="shared" si="47"/>
        <v/>
      </c>
      <c r="CI23" s="27" t="str">
        <f t="shared" si="48"/>
        <v/>
      </c>
      <c r="CJ23" s="27" t="str">
        <f t="shared" si="49"/>
        <v/>
      </c>
      <c r="CK23" s="27" t="str">
        <f t="shared" si="50"/>
        <v/>
      </c>
      <c r="CL23" s="27" t="str">
        <f t="shared" si="51"/>
        <v/>
      </c>
      <c r="CM23" s="27" t="str">
        <f t="shared" si="52"/>
        <v/>
      </c>
      <c r="CN23" s="95"/>
      <c r="CU23" s="39"/>
      <c r="CV23" s="56"/>
      <c r="CW23" s="39"/>
      <c r="CX23" s="43"/>
      <c r="CY23" s="43"/>
      <c r="CZ23" s="43"/>
      <c r="DA23" s="39"/>
      <c r="DB23" s="39"/>
      <c r="DC23" s="39"/>
      <c r="DD23" s="39"/>
      <c r="DE23" s="42"/>
      <c r="DF23" s="42"/>
      <c r="DG23"/>
      <c r="DH23"/>
      <c r="DI23" s="7"/>
      <c r="DJ23"/>
      <c r="DK23"/>
      <c r="DL23"/>
      <c r="DM23"/>
      <c r="DN23"/>
      <c r="DO23"/>
      <c r="DP23" s="10">
        <f t="shared" ca="1" si="2"/>
        <v>28</v>
      </c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</row>
    <row r="24" spans="1:152" s="15" customFormat="1">
      <c r="A24" s="142"/>
      <c r="B24" s="33" t="str">
        <f t="shared" si="0"/>
        <v/>
      </c>
      <c r="C24" s="7" t="str">
        <f t="shared" si="1"/>
        <v/>
      </c>
      <c r="D24" s="3">
        <f t="shared" si="3"/>
        <v>0</v>
      </c>
      <c r="E24" s="7" t="str">
        <f t="shared" si="11"/>
        <v/>
      </c>
      <c r="F24" s="60">
        <f t="shared" si="4"/>
        <v>0</v>
      </c>
      <c r="G24" s="7">
        <f t="shared" si="85"/>
        <v>0</v>
      </c>
      <c r="H24" s="7">
        <f t="shared" si="86"/>
        <v>0</v>
      </c>
      <c r="I24" s="7">
        <f t="shared" si="87"/>
        <v>0</v>
      </c>
      <c r="J24" s="7">
        <f t="shared" si="88"/>
        <v>0</v>
      </c>
      <c r="K24" s="7">
        <f t="shared" si="89"/>
        <v>0</v>
      </c>
      <c r="L24" s="7">
        <f t="shared" si="90"/>
        <v>0</v>
      </c>
      <c r="M24" s="7">
        <f t="shared" si="91"/>
        <v>0</v>
      </c>
      <c r="N24" s="7">
        <f t="shared" si="92"/>
        <v>0</v>
      </c>
      <c r="O24" s="7">
        <f t="shared" si="93"/>
        <v>0</v>
      </c>
      <c r="P24" s="7">
        <f t="shared" si="94"/>
        <v>0</v>
      </c>
      <c r="Q24" s="7">
        <f t="shared" si="95"/>
        <v>0</v>
      </c>
      <c r="R24" s="7">
        <f t="shared" si="96"/>
        <v>0</v>
      </c>
      <c r="S24" s="7">
        <f t="shared" si="71"/>
        <v>12</v>
      </c>
      <c r="T24" s="7" t="str">
        <f t="shared" si="54"/>
        <v/>
      </c>
      <c r="U24" s="7" t="str">
        <f t="shared" si="55"/>
        <v/>
      </c>
      <c r="V24" s="7" t="str">
        <f t="shared" si="56"/>
        <v/>
      </c>
      <c r="W24" s="7" t="str">
        <f t="shared" si="57"/>
        <v/>
      </c>
      <c r="X24" s="7" t="str">
        <f t="shared" si="58"/>
        <v/>
      </c>
      <c r="Y24" s="7" t="str">
        <f t="shared" si="59"/>
        <v/>
      </c>
      <c r="Z24" s="7" t="str">
        <f t="shared" si="60"/>
        <v/>
      </c>
      <c r="AA24" s="7" t="str">
        <f t="shared" si="61"/>
        <v/>
      </c>
      <c r="AB24" s="7" t="str">
        <f t="shared" si="62"/>
        <v/>
      </c>
      <c r="AC24" s="7" t="str">
        <f t="shared" si="63"/>
        <v/>
      </c>
      <c r="AD24" s="7" t="str">
        <f t="shared" si="64"/>
        <v/>
      </c>
      <c r="AE24" s="7" t="str">
        <f t="shared" si="65"/>
        <v/>
      </c>
      <c r="AF24" s="14" t="str">
        <f t="shared" si="66"/>
        <v/>
      </c>
      <c r="AG24" s="51" t="str">
        <f t="shared" si="97"/>
        <v/>
      </c>
      <c r="AH24" s="3" t="str">
        <f t="shared" si="68"/>
        <v/>
      </c>
      <c r="AI24" s="50" t="str">
        <f t="shared" si="72"/>
        <v/>
      </c>
      <c r="AJ24" s="50" t="str">
        <f t="shared" si="73"/>
        <v/>
      </c>
      <c r="AK24" s="50" t="str">
        <f t="shared" si="74"/>
        <v/>
      </c>
      <c r="AL24" s="50" t="str">
        <f t="shared" si="75"/>
        <v/>
      </c>
      <c r="AM24" s="50" t="str">
        <f t="shared" si="76"/>
        <v/>
      </c>
      <c r="AN24" s="50" t="str">
        <f t="shared" si="77"/>
        <v/>
      </c>
      <c r="AO24" s="50" t="str">
        <f t="shared" si="78"/>
        <v/>
      </c>
      <c r="AP24" s="50" t="str">
        <f t="shared" si="79"/>
        <v/>
      </c>
      <c r="AQ24" s="50" t="str">
        <f t="shared" si="80"/>
        <v/>
      </c>
      <c r="AR24" s="50" t="str">
        <f t="shared" si="81"/>
        <v/>
      </c>
      <c r="AS24" s="50" t="str">
        <f t="shared" si="82"/>
        <v/>
      </c>
      <c r="AT24" s="50" t="str">
        <f t="shared" si="83"/>
        <v/>
      </c>
      <c r="AU24" s="81" t="str">
        <f t="shared" si="70"/>
        <v/>
      </c>
      <c r="AV24" s="81">
        <f t="shared" si="28"/>
        <v>0</v>
      </c>
      <c r="AW24" s="81">
        <f t="shared" si="12"/>
        <v>0</v>
      </c>
      <c r="AX24" s="81">
        <f t="shared" si="13"/>
        <v>0</v>
      </c>
      <c r="AY24" s="81">
        <f t="shared" si="14"/>
        <v>0</v>
      </c>
      <c r="AZ24" s="81">
        <f t="shared" si="15"/>
        <v>0</v>
      </c>
      <c r="BA24" s="81">
        <f t="shared" si="16"/>
        <v>0</v>
      </c>
      <c r="BB24" s="81">
        <f t="shared" si="17"/>
        <v>0</v>
      </c>
      <c r="BC24" s="81">
        <f t="shared" si="18"/>
        <v>0</v>
      </c>
      <c r="BD24" s="81">
        <f t="shared" si="19"/>
        <v>0</v>
      </c>
      <c r="BE24" s="81">
        <f t="shared" si="20"/>
        <v>0</v>
      </c>
      <c r="BF24" s="81">
        <f t="shared" si="21"/>
        <v>0</v>
      </c>
      <c r="BG24" s="81">
        <f t="shared" si="22"/>
        <v>0</v>
      </c>
      <c r="BH24" s="81">
        <f t="shared" si="23"/>
        <v>0</v>
      </c>
      <c r="BI24" s="33">
        <f t="shared" si="24"/>
        <v>0</v>
      </c>
      <c r="BJ24" s="33">
        <f t="shared" si="67"/>
        <v>0</v>
      </c>
      <c r="BK24" s="13">
        <f t="shared" si="84"/>
        <v>0</v>
      </c>
      <c r="BL24" s="11">
        <f t="shared" si="5"/>
        <v>0</v>
      </c>
      <c r="BM24" s="63">
        <f t="shared" si="6"/>
        <v>0</v>
      </c>
      <c r="BN24" s="63">
        <f t="shared" si="7"/>
        <v>0</v>
      </c>
      <c r="BO24" s="63">
        <f t="shared" si="26"/>
        <v>0</v>
      </c>
      <c r="BP24" s="27" t="str">
        <f t="shared" si="29"/>
        <v/>
      </c>
      <c r="BQ24" s="27" t="str">
        <f t="shared" si="30"/>
        <v/>
      </c>
      <c r="BR24" s="27" t="str">
        <f t="shared" si="31"/>
        <v/>
      </c>
      <c r="BS24" s="27" t="str">
        <f t="shared" si="32"/>
        <v/>
      </c>
      <c r="BT24" s="27" t="str">
        <f t="shared" si="33"/>
        <v/>
      </c>
      <c r="BU24" s="27" t="str">
        <f t="shared" si="34"/>
        <v/>
      </c>
      <c r="BV24" s="27" t="str">
        <f t="shared" si="35"/>
        <v/>
      </c>
      <c r="BW24" s="27" t="str">
        <f t="shared" si="36"/>
        <v/>
      </c>
      <c r="BX24" s="27" t="str">
        <f t="shared" si="37"/>
        <v/>
      </c>
      <c r="BY24" s="27" t="str">
        <f t="shared" si="38"/>
        <v/>
      </c>
      <c r="BZ24" s="27" t="str">
        <f t="shared" si="39"/>
        <v/>
      </c>
      <c r="CA24" s="27" t="str">
        <f t="shared" si="40"/>
        <v/>
      </c>
      <c r="CB24" s="27" t="str">
        <f t="shared" si="41"/>
        <v/>
      </c>
      <c r="CC24" s="27" t="str">
        <f t="shared" si="42"/>
        <v/>
      </c>
      <c r="CD24" s="27" t="str">
        <f t="shared" si="43"/>
        <v/>
      </c>
      <c r="CE24" s="27" t="str">
        <f t="shared" si="44"/>
        <v/>
      </c>
      <c r="CF24" s="27" t="str">
        <f t="shared" si="45"/>
        <v/>
      </c>
      <c r="CG24" s="27" t="str">
        <f t="shared" si="46"/>
        <v/>
      </c>
      <c r="CH24" s="27" t="str">
        <f t="shared" si="47"/>
        <v/>
      </c>
      <c r="CI24" s="27" t="str">
        <f t="shared" si="48"/>
        <v/>
      </c>
      <c r="CJ24" s="27" t="str">
        <f t="shared" si="49"/>
        <v/>
      </c>
      <c r="CK24" s="27" t="str">
        <f t="shared" si="50"/>
        <v/>
      </c>
      <c r="CL24" s="27" t="str">
        <f t="shared" si="51"/>
        <v/>
      </c>
      <c r="CM24" s="27" t="str">
        <f t="shared" si="52"/>
        <v/>
      </c>
      <c r="CN24" s="95"/>
      <c r="CU24" s="39"/>
      <c r="CV24" s="56"/>
      <c r="CW24" s="39"/>
      <c r="CX24" s="43"/>
      <c r="CY24" s="43"/>
      <c r="CZ24" s="43"/>
      <c r="DA24" s="39"/>
      <c r="DB24" s="39"/>
      <c r="DC24" s="39"/>
      <c r="DD24" s="39"/>
      <c r="DE24" s="42"/>
      <c r="DF24" s="42"/>
      <c r="DG24"/>
      <c r="DH24"/>
      <c r="DI24" s="7"/>
      <c r="DJ24"/>
      <c r="DK24"/>
      <c r="DL24"/>
      <c r="DM24"/>
      <c r="DN24"/>
      <c r="DO24"/>
      <c r="DP24" s="10">
        <f t="shared" ca="1" si="2"/>
        <v>1</v>
      </c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</row>
    <row r="25" spans="1:152" s="15" customFormat="1">
      <c r="A25" s="142"/>
      <c r="B25" s="33" t="str">
        <f t="shared" si="0"/>
        <v/>
      </c>
      <c r="C25" s="7" t="str">
        <f t="shared" si="1"/>
        <v/>
      </c>
      <c r="D25" s="3">
        <f t="shared" si="3"/>
        <v>0</v>
      </c>
      <c r="E25" s="7" t="str">
        <f t="shared" si="11"/>
        <v/>
      </c>
      <c r="F25" s="60">
        <f t="shared" si="4"/>
        <v>0</v>
      </c>
      <c r="G25" s="7">
        <f t="shared" si="85"/>
        <v>0</v>
      </c>
      <c r="H25" s="7">
        <f t="shared" si="86"/>
        <v>0</v>
      </c>
      <c r="I25" s="7">
        <f t="shared" si="87"/>
        <v>0</v>
      </c>
      <c r="J25" s="7">
        <f t="shared" si="88"/>
        <v>0</v>
      </c>
      <c r="K25" s="7">
        <f t="shared" si="89"/>
        <v>0</v>
      </c>
      <c r="L25" s="7">
        <f t="shared" si="90"/>
        <v>0</v>
      </c>
      <c r="M25" s="7">
        <f t="shared" si="91"/>
        <v>0</v>
      </c>
      <c r="N25" s="7">
        <f t="shared" si="92"/>
        <v>0</v>
      </c>
      <c r="O25" s="7">
        <f t="shared" si="93"/>
        <v>0</v>
      </c>
      <c r="P25" s="7">
        <f t="shared" si="94"/>
        <v>0</v>
      </c>
      <c r="Q25" s="7">
        <f t="shared" si="95"/>
        <v>0</v>
      </c>
      <c r="R25" s="7">
        <f t="shared" si="96"/>
        <v>0</v>
      </c>
      <c r="S25" s="7">
        <f t="shared" si="71"/>
        <v>12</v>
      </c>
      <c r="T25" s="7" t="str">
        <f t="shared" si="54"/>
        <v/>
      </c>
      <c r="U25" s="7" t="str">
        <f t="shared" si="55"/>
        <v/>
      </c>
      <c r="V25" s="7" t="str">
        <f t="shared" si="56"/>
        <v/>
      </c>
      <c r="W25" s="7" t="str">
        <f t="shared" si="57"/>
        <v/>
      </c>
      <c r="X25" s="7" t="str">
        <f t="shared" si="58"/>
        <v/>
      </c>
      <c r="Y25" s="7" t="str">
        <f t="shared" si="59"/>
        <v/>
      </c>
      <c r="Z25" s="7" t="str">
        <f t="shared" si="60"/>
        <v/>
      </c>
      <c r="AA25" s="7" t="str">
        <f t="shared" si="61"/>
        <v/>
      </c>
      <c r="AB25" s="7" t="str">
        <f t="shared" si="62"/>
        <v/>
      </c>
      <c r="AC25" s="7" t="str">
        <f t="shared" si="63"/>
        <v/>
      </c>
      <c r="AD25" s="7" t="str">
        <f t="shared" si="64"/>
        <v/>
      </c>
      <c r="AE25" s="7" t="str">
        <f t="shared" si="65"/>
        <v/>
      </c>
      <c r="AF25" s="14" t="str">
        <f t="shared" si="66"/>
        <v/>
      </c>
      <c r="AG25" s="51" t="str">
        <f t="shared" si="97"/>
        <v/>
      </c>
      <c r="AH25" s="3" t="str">
        <f t="shared" si="68"/>
        <v/>
      </c>
      <c r="AI25" s="50" t="str">
        <f t="shared" si="72"/>
        <v/>
      </c>
      <c r="AJ25" s="50" t="str">
        <f t="shared" si="73"/>
        <v/>
      </c>
      <c r="AK25" s="50" t="str">
        <f t="shared" si="74"/>
        <v/>
      </c>
      <c r="AL25" s="50" t="str">
        <f t="shared" si="75"/>
        <v/>
      </c>
      <c r="AM25" s="50" t="str">
        <f t="shared" si="76"/>
        <v/>
      </c>
      <c r="AN25" s="50" t="str">
        <f t="shared" si="77"/>
        <v/>
      </c>
      <c r="AO25" s="50" t="str">
        <f t="shared" si="78"/>
        <v/>
      </c>
      <c r="AP25" s="50" t="str">
        <f t="shared" si="79"/>
        <v/>
      </c>
      <c r="AQ25" s="50" t="str">
        <f t="shared" si="80"/>
        <v/>
      </c>
      <c r="AR25" s="50" t="str">
        <f t="shared" si="81"/>
        <v/>
      </c>
      <c r="AS25" s="50" t="str">
        <f t="shared" si="82"/>
        <v/>
      </c>
      <c r="AT25" s="50" t="str">
        <f t="shared" si="83"/>
        <v/>
      </c>
      <c r="AU25" s="81" t="str">
        <f t="shared" si="70"/>
        <v/>
      </c>
      <c r="AV25" s="81">
        <f t="shared" si="28"/>
        <v>0</v>
      </c>
      <c r="AW25" s="81">
        <f t="shared" si="12"/>
        <v>0</v>
      </c>
      <c r="AX25" s="81">
        <f t="shared" si="13"/>
        <v>0</v>
      </c>
      <c r="AY25" s="81">
        <f t="shared" si="14"/>
        <v>0</v>
      </c>
      <c r="AZ25" s="81">
        <f t="shared" si="15"/>
        <v>0</v>
      </c>
      <c r="BA25" s="81">
        <f t="shared" si="16"/>
        <v>0</v>
      </c>
      <c r="BB25" s="81">
        <f t="shared" si="17"/>
        <v>0</v>
      </c>
      <c r="BC25" s="81">
        <f t="shared" si="18"/>
        <v>0</v>
      </c>
      <c r="BD25" s="81">
        <f t="shared" si="19"/>
        <v>0</v>
      </c>
      <c r="BE25" s="81">
        <f t="shared" si="20"/>
        <v>0</v>
      </c>
      <c r="BF25" s="81">
        <f t="shared" si="21"/>
        <v>0</v>
      </c>
      <c r="BG25" s="81">
        <f t="shared" si="22"/>
        <v>0</v>
      </c>
      <c r="BH25" s="81">
        <f t="shared" si="23"/>
        <v>0</v>
      </c>
      <c r="BI25" s="33">
        <f t="shared" si="24"/>
        <v>0</v>
      </c>
      <c r="BJ25" s="33">
        <f t="shared" si="67"/>
        <v>0</v>
      </c>
      <c r="BK25" s="13">
        <f t="shared" si="84"/>
        <v>0</v>
      </c>
      <c r="BL25" s="11">
        <f t="shared" si="5"/>
        <v>0</v>
      </c>
      <c r="BM25" s="63">
        <f t="shared" si="6"/>
        <v>0</v>
      </c>
      <c r="BN25" s="63">
        <f t="shared" si="7"/>
        <v>0</v>
      </c>
      <c r="BO25" s="63">
        <f t="shared" si="26"/>
        <v>0</v>
      </c>
      <c r="BP25" s="27" t="str">
        <f t="shared" si="29"/>
        <v/>
      </c>
      <c r="BQ25" s="27" t="str">
        <f t="shared" si="30"/>
        <v/>
      </c>
      <c r="BR25" s="27" t="str">
        <f t="shared" si="31"/>
        <v/>
      </c>
      <c r="BS25" s="27" t="str">
        <f t="shared" si="32"/>
        <v/>
      </c>
      <c r="BT25" s="27" t="str">
        <f t="shared" si="33"/>
        <v/>
      </c>
      <c r="BU25" s="27" t="str">
        <f t="shared" si="34"/>
        <v/>
      </c>
      <c r="BV25" s="27" t="str">
        <f t="shared" si="35"/>
        <v/>
      </c>
      <c r="BW25" s="27" t="str">
        <f t="shared" si="36"/>
        <v/>
      </c>
      <c r="BX25" s="27" t="str">
        <f t="shared" si="37"/>
        <v/>
      </c>
      <c r="BY25" s="27" t="str">
        <f t="shared" si="38"/>
        <v/>
      </c>
      <c r="BZ25" s="27" t="str">
        <f t="shared" si="39"/>
        <v/>
      </c>
      <c r="CA25" s="27" t="str">
        <f t="shared" si="40"/>
        <v/>
      </c>
      <c r="CB25" s="27" t="str">
        <f t="shared" si="41"/>
        <v/>
      </c>
      <c r="CC25" s="27" t="str">
        <f t="shared" si="42"/>
        <v/>
      </c>
      <c r="CD25" s="27" t="str">
        <f t="shared" si="43"/>
        <v/>
      </c>
      <c r="CE25" s="27" t="str">
        <f t="shared" si="44"/>
        <v/>
      </c>
      <c r="CF25" s="27" t="str">
        <f t="shared" si="45"/>
        <v/>
      </c>
      <c r="CG25" s="27" t="str">
        <f t="shared" si="46"/>
        <v/>
      </c>
      <c r="CH25" s="27" t="str">
        <f t="shared" si="47"/>
        <v/>
      </c>
      <c r="CI25" s="27" t="str">
        <f t="shared" si="48"/>
        <v/>
      </c>
      <c r="CJ25" s="27" t="str">
        <f t="shared" si="49"/>
        <v/>
      </c>
      <c r="CK25" s="27" t="str">
        <f t="shared" si="50"/>
        <v/>
      </c>
      <c r="CL25" s="27" t="str">
        <f t="shared" si="51"/>
        <v/>
      </c>
      <c r="CM25" s="27" t="str">
        <f t="shared" si="52"/>
        <v/>
      </c>
      <c r="CN25" s="95"/>
      <c r="CU25" s="39"/>
      <c r="CV25" s="56"/>
      <c r="CW25" s="39"/>
      <c r="CX25" s="43"/>
      <c r="CY25" s="43"/>
      <c r="CZ25" s="43"/>
      <c r="DA25" s="39"/>
      <c r="DB25" s="39"/>
      <c r="DC25" s="39"/>
      <c r="DD25" s="39"/>
      <c r="DE25" s="42"/>
      <c r="DF25" s="42"/>
      <c r="DG25"/>
      <c r="DH25"/>
      <c r="DI25" s="7"/>
      <c r="DJ25"/>
      <c r="DK25"/>
      <c r="DL25"/>
      <c r="DM25"/>
      <c r="DN25"/>
      <c r="DO25"/>
      <c r="DP25" s="10">
        <f t="shared" ca="1" si="2"/>
        <v>1</v>
      </c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</row>
    <row r="26" spans="1:152" s="15" customFormat="1">
      <c r="A26" s="142"/>
      <c r="B26" s="33" t="str">
        <f t="shared" si="0"/>
        <v/>
      </c>
      <c r="C26" s="7" t="str">
        <f t="shared" si="1"/>
        <v/>
      </c>
      <c r="D26" s="3">
        <f t="shared" si="3"/>
        <v>0</v>
      </c>
      <c r="E26" s="7" t="str">
        <f t="shared" si="11"/>
        <v/>
      </c>
      <c r="F26" s="60">
        <f t="shared" si="4"/>
        <v>0</v>
      </c>
      <c r="G26" s="7">
        <f t="shared" si="85"/>
        <v>0</v>
      </c>
      <c r="H26" s="7">
        <f t="shared" si="86"/>
        <v>0</v>
      </c>
      <c r="I26" s="7">
        <f t="shared" si="87"/>
        <v>0</v>
      </c>
      <c r="J26" s="7">
        <f t="shared" si="88"/>
        <v>0</v>
      </c>
      <c r="K26" s="7">
        <f t="shared" si="89"/>
        <v>0</v>
      </c>
      <c r="L26" s="7">
        <f t="shared" si="90"/>
        <v>0</v>
      </c>
      <c r="M26" s="7">
        <f t="shared" si="91"/>
        <v>0</v>
      </c>
      <c r="N26" s="7">
        <f t="shared" si="92"/>
        <v>0</v>
      </c>
      <c r="O26" s="7">
        <f t="shared" si="93"/>
        <v>0</v>
      </c>
      <c r="P26" s="7">
        <f t="shared" si="94"/>
        <v>0</v>
      </c>
      <c r="Q26" s="7">
        <f t="shared" si="95"/>
        <v>0</v>
      </c>
      <c r="R26" s="7">
        <f t="shared" si="96"/>
        <v>0</v>
      </c>
      <c r="S26" s="7">
        <f t="shared" si="71"/>
        <v>12</v>
      </c>
      <c r="T26" s="7" t="str">
        <f t="shared" si="54"/>
        <v/>
      </c>
      <c r="U26" s="7" t="str">
        <f t="shared" si="55"/>
        <v/>
      </c>
      <c r="V26" s="7" t="str">
        <f t="shared" si="56"/>
        <v/>
      </c>
      <c r="W26" s="7" t="str">
        <f t="shared" si="57"/>
        <v/>
      </c>
      <c r="X26" s="7" t="str">
        <f t="shared" si="58"/>
        <v/>
      </c>
      <c r="Y26" s="7" t="str">
        <f t="shared" si="59"/>
        <v/>
      </c>
      <c r="Z26" s="7" t="str">
        <f t="shared" si="60"/>
        <v/>
      </c>
      <c r="AA26" s="7" t="str">
        <f t="shared" si="61"/>
        <v/>
      </c>
      <c r="AB26" s="7" t="str">
        <f t="shared" si="62"/>
        <v/>
      </c>
      <c r="AC26" s="7" t="str">
        <f t="shared" si="63"/>
        <v/>
      </c>
      <c r="AD26" s="7" t="str">
        <f t="shared" si="64"/>
        <v/>
      </c>
      <c r="AE26" s="7" t="str">
        <f t="shared" si="65"/>
        <v/>
      </c>
      <c r="AF26" s="14" t="str">
        <f t="shared" si="66"/>
        <v/>
      </c>
      <c r="AG26" s="51" t="str">
        <f t="shared" si="97"/>
        <v/>
      </c>
      <c r="AH26" s="3" t="str">
        <f t="shared" si="68"/>
        <v/>
      </c>
      <c r="AI26" s="50" t="str">
        <f t="shared" si="72"/>
        <v/>
      </c>
      <c r="AJ26" s="50" t="str">
        <f t="shared" si="73"/>
        <v/>
      </c>
      <c r="AK26" s="50" t="str">
        <f t="shared" si="74"/>
        <v/>
      </c>
      <c r="AL26" s="50" t="str">
        <f t="shared" si="75"/>
        <v/>
      </c>
      <c r="AM26" s="50" t="str">
        <f t="shared" si="76"/>
        <v/>
      </c>
      <c r="AN26" s="50" t="str">
        <f t="shared" si="77"/>
        <v/>
      </c>
      <c r="AO26" s="50" t="str">
        <f t="shared" si="78"/>
        <v/>
      </c>
      <c r="AP26" s="50" t="str">
        <f t="shared" si="79"/>
        <v/>
      </c>
      <c r="AQ26" s="50" t="str">
        <f t="shared" si="80"/>
        <v/>
      </c>
      <c r="AR26" s="50" t="str">
        <f t="shared" si="81"/>
        <v/>
      </c>
      <c r="AS26" s="50" t="str">
        <f t="shared" si="82"/>
        <v/>
      </c>
      <c r="AT26" s="50" t="str">
        <f t="shared" si="83"/>
        <v/>
      </c>
      <c r="AU26" s="81" t="str">
        <f t="shared" si="70"/>
        <v/>
      </c>
      <c r="AV26" s="81">
        <f t="shared" si="28"/>
        <v>0</v>
      </c>
      <c r="AW26" s="81">
        <f t="shared" si="12"/>
        <v>0</v>
      </c>
      <c r="AX26" s="81">
        <f t="shared" si="13"/>
        <v>0</v>
      </c>
      <c r="AY26" s="81">
        <f t="shared" si="14"/>
        <v>0</v>
      </c>
      <c r="AZ26" s="81">
        <f t="shared" si="15"/>
        <v>0</v>
      </c>
      <c r="BA26" s="81">
        <f t="shared" si="16"/>
        <v>0</v>
      </c>
      <c r="BB26" s="81">
        <f t="shared" si="17"/>
        <v>0</v>
      </c>
      <c r="BC26" s="81">
        <f t="shared" si="18"/>
        <v>0</v>
      </c>
      <c r="BD26" s="81">
        <f t="shared" si="19"/>
        <v>0</v>
      </c>
      <c r="BE26" s="81">
        <f t="shared" si="20"/>
        <v>0</v>
      </c>
      <c r="BF26" s="81">
        <f t="shared" si="21"/>
        <v>0</v>
      </c>
      <c r="BG26" s="81">
        <f t="shared" si="22"/>
        <v>0</v>
      </c>
      <c r="BH26" s="81">
        <f t="shared" si="23"/>
        <v>0</v>
      </c>
      <c r="BI26" s="33">
        <f t="shared" si="24"/>
        <v>0</v>
      </c>
      <c r="BJ26" s="33">
        <f t="shared" si="67"/>
        <v>0</v>
      </c>
      <c r="BK26" s="13">
        <f t="shared" si="84"/>
        <v>0</v>
      </c>
      <c r="BL26" s="11">
        <f t="shared" si="5"/>
        <v>0</v>
      </c>
      <c r="BM26" s="63">
        <f t="shared" si="6"/>
        <v>0</v>
      </c>
      <c r="BN26" s="63">
        <f t="shared" si="7"/>
        <v>0</v>
      </c>
      <c r="BO26" s="63">
        <f t="shared" si="26"/>
        <v>0</v>
      </c>
      <c r="BP26" s="27" t="str">
        <f t="shared" si="29"/>
        <v/>
      </c>
      <c r="BQ26" s="27" t="str">
        <f t="shared" si="30"/>
        <v/>
      </c>
      <c r="BR26" s="27" t="str">
        <f t="shared" si="31"/>
        <v/>
      </c>
      <c r="BS26" s="27" t="str">
        <f t="shared" si="32"/>
        <v/>
      </c>
      <c r="BT26" s="27" t="str">
        <f t="shared" si="33"/>
        <v/>
      </c>
      <c r="BU26" s="27" t="str">
        <f t="shared" si="34"/>
        <v/>
      </c>
      <c r="BV26" s="27" t="str">
        <f t="shared" si="35"/>
        <v/>
      </c>
      <c r="BW26" s="27" t="str">
        <f t="shared" si="36"/>
        <v/>
      </c>
      <c r="BX26" s="27" t="str">
        <f t="shared" si="37"/>
        <v/>
      </c>
      <c r="BY26" s="27" t="str">
        <f t="shared" si="38"/>
        <v/>
      </c>
      <c r="BZ26" s="27" t="str">
        <f t="shared" si="39"/>
        <v/>
      </c>
      <c r="CA26" s="27" t="str">
        <f t="shared" si="40"/>
        <v/>
      </c>
      <c r="CB26" s="27" t="str">
        <f t="shared" si="41"/>
        <v/>
      </c>
      <c r="CC26" s="27" t="str">
        <f t="shared" si="42"/>
        <v/>
      </c>
      <c r="CD26" s="27" t="str">
        <f t="shared" si="43"/>
        <v/>
      </c>
      <c r="CE26" s="27" t="str">
        <f t="shared" si="44"/>
        <v/>
      </c>
      <c r="CF26" s="27" t="str">
        <f t="shared" si="45"/>
        <v/>
      </c>
      <c r="CG26" s="27" t="str">
        <f t="shared" si="46"/>
        <v/>
      </c>
      <c r="CH26" s="27" t="str">
        <f t="shared" si="47"/>
        <v/>
      </c>
      <c r="CI26" s="27" t="str">
        <f t="shared" si="48"/>
        <v/>
      </c>
      <c r="CJ26" s="27" t="str">
        <f t="shared" si="49"/>
        <v/>
      </c>
      <c r="CK26" s="27" t="str">
        <f t="shared" si="50"/>
        <v/>
      </c>
      <c r="CL26" s="27" t="str">
        <f t="shared" si="51"/>
        <v/>
      </c>
      <c r="CM26" s="27" t="str">
        <f t="shared" si="52"/>
        <v/>
      </c>
      <c r="CN26" s="95"/>
      <c r="CO26" s="58"/>
      <c r="CP26" s="58"/>
      <c r="CQ26" s="58"/>
      <c r="CR26" s="58"/>
      <c r="CS26" s="58"/>
      <c r="CT26" s="58"/>
      <c r="CU26" s="39"/>
      <c r="CV26" s="56"/>
      <c r="CW26" s="39"/>
      <c r="CX26" s="39"/>
      <c r="CY26" s="39"/>
      <c r="CZ26" s="39"/>
      <c r="DA26" s="39"/>
      <c r="DB26" s="39"/>
      <c r="DC26" s="39"/>
      <c r="DD26" s="39"/>
      <c r="DE26" s="42"/>
      <c r="DF26" s="42"/>
      <c r="DG26"/>
      <c r="DH26"/>
      <c r="DI26" s="7"/>
      <c r="DJ26"/>
      <c r="DK26"/>
      <c r="DL26"/>
      <c r="DM26"/>
      <c r="DN26"/>
      <c r="DO26"/>
      <c r="DP26" s="10">
        <f t="shared" ca="1" si="2"/>
        <v>7</v>
      </c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</row>
    <row r="27" spans="1:152" s="15" customFormat="1">
      <c r="A27" s="142"/>
      <c r="B27" s="33" t="str">
        <f t="shared" si="0"/>
        <v/>
      </c>
      <c r="C27" s="7" t="str">
        <f t="shared" si="1"/>
        <v/>
      </c>
      <c r="D27" s="3">
        <f t="shared" si="3"/>
        <v>0</v>
      </c>
      <c r="E27" s="7" t="str">
        <f t="shared" si="11"/>
        <v/>
      </c>
      <c r="F27" s="60">
        <f t="shared" si="4"/>
        <v>0</v>
      </c>
      <c r="G27" s="7">
        <f t="shared" si="85"/>
        <v>0</v>
      </c>
      <c r="H27" s="7">
        <f t="shared" si="86"/>
        <v>0</v>
      </c>
      <c r="I27" s="7">
        <f t="shared" si="87"/>
        <v>0</v>
      </c>
      <c r="J27" s="7">
        <f t="shared" si="88"/>
        <v>0</v>
      </c>
      <c r="K27" s="7">
        <f t="shared" si="89"/>
        <v>0</v>
      </c>
      <c r="L27" s="7">
        <f t="shared" si="90"/>
        <v>0</v>
      </c>
      <c r="M27" s="7">
        <f t="shared" si="91"/>
        <v>0</v>
      </c>
      <c r="N27" s="7">
        <f t="shared" si="92"/>
        <v>0</v>
      </c>
      <c r="O27" s="7">
        <f t="shared" si="93"/>
        <v>0</v>
      </c>
      <c r="P27" s="7">
        <f t="shared" si="94"/>
        <v>0</v>
      </c>
      <c r="Q27" s="7">
        <f t="shared" si="95"/>
        <v>0</v>
      </c>
      <c r="R27" s="7">
        <f t="shared" si="96"/>
        <v>0</v>
      </c>
      <c r="S27" s="7">
        <f t="shared" si="71"/>
        <v>12</v>
      </c>
      <c r="T27" s="7" t="str">
        <f t="shared" si="54"/>
        <v/>
      </c>
      <c r="U27" s="7" t="str">
        <f t="shared" si="55"/>
        <v/>
      </c>
      <c r="V27" s="7" t="str">
        <f t="shared" si="56"/>
        <v/>
      </c>
      <c r="W27" s="7" t="str">
        <f t="shared" si="57"/>
        <v/>
      </c>
      <c r="X27" s="7" t="str">
        <f t="shared" si="58"/>
        <v/>
      </c>
      <c r="Y27" s="7" t="str">
        <f t="shared" si="59"/>
        <v/>
      </c>
      <c r="Z27" s="7" t="str">
        <f t="shared" si="60"/>
        <v/>
      </c>
      <c r="AA27" s="7" t="str">
        <f t="shared" si="61"/>
        <v/>
      </c>
      <c r="AB27" s="7" t="str">
        <f t="shared" si="62"/>
        <v/>
      </c>
      <c r="AC27" s="7" t="str">
        <f t="shared" si="63"/>
        <v/>
      </c>
      <c r="AD27" s="7" t="str">
        <f t="shared" si="64"/>
        <v/>
      </c>
      <c r="AE27" s="7" t="str">
        <f t="shared" si="65"/>
        <v/>
      </c>
      <c r="AF27" s="14" t="str">
        <f t="shared" si="66"/>
        <v/>
      </c>
      <c r="AG27" s="51" t="str">
        <f t="shared" si="97"/>
        <v/>
      </c>
      <c r="AH27" s="3" t="str">
        <f t="shared" si="68"/>
        <v/>
      </c>
      <c r="AI27" s="50" t="str">
        <f t="shared" si="72"/>
        <v/>
      </c>
      <c r="AJ27" s="50" t="str">
        <f t="shared" si="73"/>
        <v/>
      </c>
      <c r="AK27" s="50" t="str">
        <f t="shared" si="74"/>
        <v/>
      </c>
      <c r="AL27" s="50" t="str">
        <f t="shared" si="75"/>
        <v/>
      </c>
      <c r="AM27" s="50" t="str">
        <f t="shared" si="76"/>
        <v/>
      </c>
      <c r="AN27" s="50" t="str">
        <f t="shared" si="77"/>
        <v/>
      </c>
      <c r="AO27" s="50" t="str">
        <f t="shared" si="78"/>
        <v/>
      </c>
      <c r="AP27" s="50" t="str">
        <f t="shared" si="79"/>
        <v/>
      </c>
      <c r="AQ27" s="50" t="str">
        <f t="shared" si="80"/>
        <v/>
      </c>
      <c r="AR27" s="50" t="str">
        <f t="shared" si="81"/>
        <v/>
      </c>
      <c r="AS27" s="50" t="str">
        <f t="shared" si="82"/>
        <v/>
      </c>
      <c r="AT27" s="50" t="str">
        <f t="shared" si="83"/>
        <v/>
      </c>
      <c r="AU27" s="81" t="str">
        <f t="shared" si="70"/>
        <v/>
      </c>
      <c r="AV27" s="81">
        <f t="shared" si="28"/>
        <v>0</v>
      </c>
      <c r="AW27" s="81">
        <f t="shared" si="12"/>
        <v>0</v>
      </c>
      <c r="AX27" s="81">
        <f t="shared" si="13"/>
        <v>0</v>
      </c>
      <c r="AY27" s="81">
        <f t="shared" si="14"/>
        <v>0</v>
      </c>
      <c r="AZ27" s="81">
        <f t="shared" si="15"/>
        <v>0</v>
      </c>
      <c r="BA27" s="81">
        <f t="shared" si="16"/>
        <v>0</v>
      </c>
      <c r="BB27" s="81">
        <f t="shared" si="17"/>
        <v>0</v>
      </c>
      <c r="BC27" s="81">
        <f t="shared" si="18"/>
        <v>0</v>
      </c>
      <c r="BD27" s="81">
        <f t="shared" si="19"/>
        <v>0</v>
      </c>
      <c r="BE27" s="81">
        <f t="shared" si="20"/>
        <v>0</v>
      </c>
      <c r="BF27" s="81">
        <f t="shared" si="21"/>
        <v>0</v>
      </c>
      <c r="BG27" s="81">
        <f t="shared" si="22"/>
        <v>0</v>
      </c>
      <c r="BH27" s="81">
        <f t="shared" si="23"/>
        <v>0</v>
      </c>
      <c r="BI27" s="33">
        <f t="shared" si="24"/>
        <v>0</v>
      </c>
      <c r="BJ27" s="33">
        <f t="shared" si="67"/>
        <v>0</v>
      </c>
      <c r="BK27" s="13">
        <f t="shared" si="84"/>
        <v>0</v>
      </c>
      <c r="BL27" s="11">
        <f t="shared" si="5"/>
        <v>0</v>
      </c>
      <c r="BM27" s="63">
        <f t="shared" si="6"/>
        <v>0</v>
      </c>
      <c r="BN27" s="63">
        <f t="shared" si="7"/>
        <v>0</v>
      </c>
      <c r="BO27" s="63">
        <f t="shared" si="26"/>
        <v>0</v>
      </c>
      <c r="BP27" s="27" t="str">
        <f t="shared" si="29"/>
        <v/>
      </c>
      <c r="BQ27" s="27" t="str">
        <f t="shared" si="30"/>
        <v/>
      </c>
      <c r="BR27" s="27" t="str">
        <f t="shared" si="31"/>
        <v/>
      </c>
      <c r="BS27" s="27" t="str">
        <f t="shared" si="32"/>
        <v/>
      </c>
      <c r="BT27" s="27" t="str">
        <f t="shared" si="33"/>
        <v/>
      </c>
      <c r="BU27" s="27" t="str">
        <f t="shared" si="34"/>
        <v/>
      </c>
      <c r="BV27" s="27" t="str">
        <f t="shared" si="35"/>
        <v/>
      </c>
      <c r="BW27" s="27" t="str">
        <f t="shared" si="36"/>
        <v/>
      </c>
      <c r="BX27" s="27" t="str">
        <f t="shared" si="37"/>
        <v/>
      </c>
      <c r="BY27" s="27" t="str">
        <f t="shared" si="38"/>
        <v/>
      </c>
      <c r="BZ27" s="27" t="str">
        <f t="shared" si="39"/>
        <v/>
      </c>
      <c r="CA27" s="27" t="str">
        <f t="shared" si="40"/>
        <v/>
      </c>
      <c r="CB27" s="27" t="str">
        <f t="shared" si="41"/>
        <v/>
      </c>
      <c r="CC27" s="27" t="str">
        <f t="shared" si="42"/>
        <v/>
      </c>
      <c r="CD27" s="27" t="str">
        <f t="shared" si="43"/>
        <v/>
      </c>
      <c r="CE27" s="27" t="str">
        <f t="shared" si="44"/>
        <v/>
      </c>
      <c r="CF27" s="27" t="str">
        <f t="shared" si="45"/>
        <v/>
      </c>
      <c r="CG27" s="27" t="str">
        <f t="shared" si="46"/>
        <v/>
      </c>
      <c r="CH27" s="27" t="str">
        <f t="shared" si="47"/>
        <v/>
      </c>
      <c r="CI27" s="27" t="str">
        <f t="shared" si="48"/>
        <v/>
      </c>
      <c r="CJ27" s="27" t="str">
        <f t="shared" si="49"/>
        <v/>
      </c>
      <c r="CK27" s="27" t="str">
        <f t="shared" si="50"/>
        <v/>
      </c>
      <c r="CL27" s="27" t="str">
        <f t="shared" si="51"/>
        <v/>
      </c>
      <c r="CM27" s="27" t="str">
        <f t="shared" si="52"/>
        <v/>
      </c>
      <c r="CN27" s="95"/>
      <c r="CO27"/>
      <c r="CP27"/>
      <c r="CQ27"/>
      <c r="CR27"/>
      <c r="CS27"/>
      <c r="CT27"/>
      <c r="CU27" s="39"/>
      <c r="CV27" s="56"/>
      <c r="CW27" s="39"/>
      <c r="CX27" s="39"/>
      <c r="CY27" s="39"/>
      <c r="CZ27" s="39"/>
      <c r="DA27" s="39"/>
      <c r="DB27" s="39"/>
      <c r="DC27" s="39"/>
      <c r="DD27" s="26"/>
      <c r="DE27" s="5"/>
      <c r="DF27" s="5"/>
      <c r="DG27"/>
      <c r="DH27"/>
      <c r="DI27" s="7"/>
      <c r="DJ27"/>
      <c r="DK27"/>
      <c r="DL27"/>
      <c r="DM27"/>
      <c r="DN27"/>
      <c r="DO27"/>
      <c r="DP27" s="10">
        <f t="shared" ca="1" si="2"/>
        <v>14</v>
      </c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</row>
    <row r="28" spans="1:152" s="15" customFormat="1">
      <c r="A28" s="142"/>
      <c r="B28" s="33" t="str">
        <f t="shared" si="0"/>
        <v/>
      </c>
      <c r="C28" s="7" t="str">
        <f t="shared" si="1"/>
        <v/>
      </c>
      <c r="D28" s="3">
        <f t="shared" si="3"/>
        <v>0</v>
      </c>
      <c r="E28" s="7" t="str">
        <f t="shared" si="11"/>
        <v/>
      </c>
      <c r="F28" s="60">
        <f t="shared" si="4"/>
        <v>0</v>
      </c>
      <c r="G28" s="7">
        <f t="shared" si="85"/>
        <v>0</v>
      </c>
      <c r="H28" s="7">
        <f t="shared" si="86"/>
        <v>0</v>
      </c>
      <c r="I28" s="7">
        <f t="shared" si="87"/>
        <v>0</v>
      </c>
      <c r="J28" s="7">
        <f t="shared" si="88"/>
        <v>0</v>
      </c>
      <c r="K28" s="7">
        <f t="shared" si="89"/>
        <v>0</v>
      </c>
      <c r="L28" s="7">
        <f t="shared" si="90"/>
        <v>0</v>
      </c>
      <c r="M28" s="7">
        <f t="shared" si="91"/>
        <v>0</v>
      </c>
      <c r="N28" s="7">
        <f t="shared" si="92"/>
        <v>0</v>
      </c>
      <c r="O28" s="7">
        <f t="shared" si="93"/>
        <v>0</v>
      </c>
      <c r="P28" s="7">
        <f t="shared" si="94"/>
        <v>0</v>
      </c>
      <c r="Q28" s="7">
        <f t="shared" si="95"/>
        <v>0</v>
      </c>
      <c r="R28" s="7">
        <f t="shared" si="96"/>
        <v>0</v>
      </c>
      <c r="S28" s="7">
        <f t="shared" si="71"/>
        <v>12</v>
      </c>
      <c r="T28" s="7" t="str">
        <f t="shared" si="54"/>
        <v/>
      </c>
      <c r="U28" s="7" t="str">
        <f t="shared" si="55"/>
        <v/>
      </c>
      <c r="V28" s="7" t="str">
        <f t="shared" si="56"/>
        <v/>
      </c>
      <c r="W28" s="7" t="str">
        <f t="shared" si="57"/>
        <v/>
      </c>
      <c r="X28" s="7" t="str">
        <f t="shared" si="58"/>
        <v/>
      </c>
      <c r="Y28" s="7" t="str">
        <f t="shared" si="59"/>
        <v/>
      </c>
      <c r="Z28" s="7" t="str">
        <f t="shared" si="60"/>
        <v/>
      </c>
      <c r="AA28" s="7" t="str">
        <f t="shared" si="61"/>
        <v/>
      </c>
      <c r="AB28" s="7" t="str">
        <f t="shared" si="62"/>
        <v/>
      </c>
      <c r="AC28" s="7" t="str">
        <f t="shared" si="63"/>
        <v/>
      </c>
      <c r="AD28" s="7" t="str">
        <f t="shared" si="64"/>
        <v/>
      </c>
      <c r="AE28" s="7" t="str">
        <f t="shared" si="65"/>
        <v/>
      </c>
      <c r="AF28" s="14" t="str">
        <f t="shared" si="66"/>
        <v/>
      </c>
      <c r="AG28" s="51" t="str">
        <f t="shared" si="97"/>
        <v/>
      </c>
      <c r="AH28" s="3" t="str">
        <f t="shared" si="68"/>
        <v/>
      </c>
      <c r="AI28" s="50" t="str">
        <f t="shared" si="72"/>
        <v/>
      </c>
      <c r="AJ28" s="50" t="str">
        <f t="shared" si="73"/>
        <v/>
      </c>
      <c r="AK28" s="50" t="str">
        <f t="shared" si="74"/>
        <v/>
      </c>
      <c r="AL28" s="50" t="str">
        <f t="shared" si="75"/>
        <v/>
      </c>
      <c r="AM28" s="50" t="str">
        <f t="shared" si="76"/>
        <v/>
      </c>
      <c r="AN28" s="50" t="str">
        <f t="shared" si="77"/>
        <v/>
      </c>
      <c r="AO28" s="50" t="str">
        <f t="shared" si="78"/>
        <v/>
      </c>
      <c r="AP28" s="50" t="str">
        <f t="shared" si="79"/>
        <v/>
      </c>
      <c r="AQ28" s="50" t="str">
        <f t="shared" si="80"/>
        <v/>
      </c>
      <c r="AR28" s="50" t="str">
        <f t="shared" si="81"/>
        <v/>
      </c>
      <c r="AS28" s="50" t="str">
        <f t="shared" si="82"/>
        <v/>
      </c>
      <c r="AT28" s="50" t="str">
        <f t="shared" si="83"/>
        <v/>
      </c>
      <c r="AU28" s="81" t="str">
        <f t="shared" si="70"/>
        <v/>
      </c>
      <c r="AV28" s="81">
        <f t="shared" si="28"/>
        <v>0</v>
      </c>
      <c r="AW28" s="81">
        <f t="shared" si="12"/>
        <v>0</v>
      </c>
      <c r="AX28" s="81">
        <f t="shared" si="13"/>
        <v>0</v>
      </c>
      <c r="AY28" s="81">
        <f t="shared" si="14"/>
        <v>0</v>
      </c>
      <c r="AZ28" s="81">
        <f t="shared" si="15"/>
        <v>0</v>
      </c>
      <c r="BA28" s="81">
        <f t="shared" si="16"/>
        <v>0</v>
      </c>
      <c r="BB28" s="81">
        <f t="shared" si="17"/>
        <v>0</v>
      </c>
      <c r="BC28" s="81">
        <f t="shared" si="18"/>
        <v>0</v>
      </c>
      <c r="BD28" s="81">
        <f t="shared" si="19"/>
        <v>0</v>
      </c>
      <c r="BE28" s="81">
        <f t="shared" si="20"/>
        <v>0</v>
      </c>
      <c r="BF28" s="81">
        <f t="shared" si="21"/>
        <v>0</v>
      </c>
      <c r="BG28" s="81">
        <f t="shared" si="22"/>
        <v>0</v>
      </c>
      <c r="BH28" s="81">
        <f t="shared" si="23"/>
        <v>0</v>
      </c>
      <c r="BI28" s="33">
        <f t="shared" si="24"/>
        <v>0</v>
      </c>
      <c r="BJ28" s="33">
        <f t="shared" si="67"/>
        <v>0</v>
      </c>
      <c r="BK28" s="13">
        <f t="shared" si="84"/>
        <v>0</v>
      </c>
      <c r="BL28" s="11">
        <f t="shared" si="5"/>
        <v>0</v>
      </c>
      <c r="BM28" s="63">
        <f t="shared" si="6"/>
        <v>0</v>
      </c>
      <c r="BN28" s="63">
        <f t="shared" si="7"/>
        <v>0</v>
      </c>
      <c r="BO28" s="63">
        <f t="shared" si="26"/>
        <v>0</v>
      </c>
      <c r="BP28" s="27" t="str">
        <f t="shared" si="29"/>
        <v/>
      </c>
      <c r="BQ28" s="27" t="str">
        <f t="shared" si="30"/>
        <v/>
      </c>
      <c r="BR28" s="27" t="str">
        <f t="shared" si="31"/>
        <v/>
      </c>
      <c r="BS28" s="27" t="str">
        <f t="shared" si="32"/>
        <v/>
      </c>
      <c r="BT28" s="27" t="str">
        <f t="shared" si="33"/>
        <v/>
      </c>
      <c r="BU28" s="27" t="str">
        <f t="shared" si="34"/>
        <v/>
      </c>
      <c r="BV28" s="27" t="str">
        <f t="shared" si="35"/>
        <v/>
      </c>
      <c r="BW28" s="27" t="str">
        <f t="shared" si="36"/>
        <v/>
      </c>
      <c r="BX28" s="27" t="str">
        <f t="shared" si="37"/>
        <v/>
      </c>
      <c r="BY28" s="27" t="str">
        <f t="shared" si="38"/>
        <v/>
      </c>
      <c r="BZ28" s="27" t="str">
        <f t="shared" si="39"/>
        <v/>
      </c>
      <c r="CA28" s="27" t="str">
        <f t="shared" si="40"/>
        <v/>
      </c>
      <c r="CB28" s="27" t="str">
        <f t="shared" si="41"/>
        <v/>
      </c>
      <c r="CC28" s="27" t="str">
        <f t="shared" si="42"/>
        <v/>
      </c>
      <c r="CD28" s="27" t="str">
        <f t="shared" si="43"/>
        <v/>
      </c>
      <c r="CE28" s="27" t="str">
        <f t="shared" si="44"/>
        <v/>
      </c>
      <c r="CF28" s="27" t="str">
        <f t="shared" si="45"/>
        <v/>
      </c>
      <c r="CG28" s="27" t="str">
        <f t="shared" si="46"/>
        <v/>
      </c>
      <c r="CH28" s="27" t="str">
        <f t="shared" si="47"/>
        <v/>
      </c>
      <c r="CI28" s="27" t="str">
        <f t="shared" si="48"/>
        <v/>
      </c>
      <c r="CJ28" s="27" t="str">
        <f t="shared" si="49"/>
        <v/>
      </c>
      <c r="CK28" s="27" t="str">
        <f t="shared" si="50"/>
        <v/>
      </c>
      <c r="CL28" s="27" t="str">
        <f t="shared" si="51"/>
        <v/>
      </c>
      <c r="CM28" s="27" t="str">
        <f t="shared" si="52"/>
        <v/>
      </c>
      <c r="CN28" s="95"/>
      <c r="CO28"/>
      <c r="CP28"/>
      <c r="CQ28"/>
      <c r="CR28"/>
      <c r="CS28"/>
      <c r="CT28"/>
      <c r="CU28" s="39"/>
      <c r="CV28" s="40"/>
      <c r="CW28" s="43"/>
      <c r="CX28" s="26"/>
      <c r="CY28" s="26"/>
      <c r="CZ28" s="26"/>
      <c r="DA28" s="26"/>
      <c r="DB28" s="39"/>
      <c r="DC28" s="26"/>
      <c r="DD28" s="26"/>
      <c r="DE28" s="5"/>
      <c r="DF28" s="5"/>
      <c r="DG28"/>
      <c r="DH28"/>
      <c r="DI28" s="7"/>
      <c r="DJ28"/>
      <c r="DK28"/>
      <c r="DL28"/>
      <c r="DM28"/>
      <c r="DN28"/>
      <c r="DO28"/>
      <c r="DP28" s="10">
        <f t="shared" ca="1" si="2"/>
        <v>0</v>
      </c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</row>
    <row r="29" spans="1:152" s="15" customFormat="1">
      <c r="A29" s="142"/>
      <c r="B29" s="33" t="str">
        <f t="shared" si="0"/>
        <v/>
      </c>
      <c r="C29" s="7" t="str">
        <f t="shared" si="1"/>
        <v/>
      </c>
      <c r="D29" s="3">
        <f t="shared" si="3"/>
        <v>0</v>
      </c>
      <c r="E29" s="7" t="str">
        <f t="shared" si="11"/>
        <v/>
      </c>
      <c r="F29" s="60">
        <f t="shared" si="4"/>
        <v>0</v>
      </c>
      <c r="G29" s="7">
        <f t="shared" si="85"/>
        <v>0</v>
      </c>
      <c r="H29" s="7">
        <f t="shared" si="86"/>
        <v>0</v>
      </c>
      <c r="I29" s="7">
        <f t="shared" si="87"/>
        <v>0</v>
      </c>
      <c r="J29" s="7">
        <f t="shared" si="88"/>
        <v>0</v>
      </c>
      <c r="K29" s="7">
        <f t="shared" si="89"/>
        <v>0</v>
      </c>
      <c r="L29" s="7">
        <f t="shared" si="90"/>
        <v>0</v>
      </c>
      <c r="M29" s="7">
        <f t="shared" si="91"/>
        <v>0</v>
      </c>
      <c r="N29" s="7">
        <f t="shared" si="92"/>
        <v>0</v>
      </c>
      <c r="O29" s="7">
        <f t="shared" si="93"/>
        <v>0</v>
      </c>
      <c r="P29" s="7">
        <f t="shared" si="94"/>
        <v>0</v>
      </c>
      <c r="Q29" s="7">
        <f t="shared" si="95"/>
        <v>0</v>
      </c>
      <c r="R29" s="7">
        <f t="shared" si="96"/>
        <v>0</v>
      </c>
      <c r="S29" s="7">
        <f t="shared" si="71"/>
        <v>12</v>
      </c>
      <c r="T29" s="7" t="str">
        <f t="shared" si="54"/>
        <v/>
      </c>
      <c r="U29" s="7" t="str">
        <f t="shared" si="55"/>
        <v/>
      </c>
      <c r="V29" s="7" t="str">
        <f t="shared" si="56"/>
        <v/>
      </c>
      <c r="W29" s="7" t="str">
        <f t="shared" si="57"/>
        <v/>
      </c>
      <c r="X29" s="7" t="str">
        <f t="shared" si="58"/>
        <v/>
      </c>
      <c r="Y29" s="7" t="str">
        <f t="shared" si="59"/>
        <v/>
      </c>
      <c r="Z29" s="7" t="str">
        <f t="shared" si="60"/>
        <v/>
      </c>
      <c r="AA29" s="7" t="str">
        <f t="shared" si="61"/>
        <v/>
      </c>
      <c r="AB29" s="7" t="str">
        <f t="shared" si="62"/>
        <v/>
      </c>
      <c r="AC29" s="7" t="str">
        <f t="shared" si="63"/>
        <v/>
      </c>
      <c r="AD29" s="7" t="str">
        <f t="shared" si="64"/>
        <v/>
      </c>
      <c r="AE29" s="7" t="str">
        <f t="shared" si="65"/>
        <v/>
      </c>
      <c r="AF29" s="14" t="str">
        <f t="shared" si="66"/>
        <v/>
      </c>
      <c r="AG29" s="51" t="str">
        <f t="shared" si="97"/>
        <v/>
      </c>
      <c r="AH29" s="3" t="str">
        <f t="shared" si="68"/>
        <v/>
      </c>
      <c r="AI29" s="50" t="str">
        <f t="shared" si="72"/>
        <v/>
      </c>
      <c r="AJ29" s="50" t="str">
        <f t="shared" si="73"/>
        <v/>
      </c>
      <c r="AK29" s="50" t="str">
        <f t="shared" si="74"/>
        <v/>
      </c>
      <c r="AL29" s="50" t="str">
        <f t="shared" si="75"/>
        <v/>
      </c>
      <c r="AM29" s="50" t="str">
        <f t="shared" si="76"/>
        <v/>
      </c>
      <c r="AN29" s="50" t="str">
        <f t="shared" si="77"/>
        <v/>
      </c>
      <c r="AO29" s="50" t="str">
        <f t="shared" si="78"/>
        <v/>
      </c>
      <c r="AP29" s="50" t="str">
        <f t="shared" si="79"/>
        <v/>
      </c>
      <c r="AQ29" s="50" t="str">
        <f t="shared" si="80"/>
        <v/>
      </c>
      <c r="AR29" s="50" t="str">
        <f t="shared" si="81"/>
        <v/>
      </c>
      <c r="AS29" s="50" t="str">
        <f t="shared" si="82"/>
        <v/>
      </c>
      <c r="AT29" s="50" t="str">
        <f t="shared" si="83"/>
        <v/>
      </c>
      <c r="AU29" s="81" t="str">
        <f t="shared" si="70"/>
        <v/>
      </c>
      <c r="AV29" s="81">
        <f t="shared" si="28"/>
        <v>0</v>
      </c>
      <c r="AW29" s="81">
        <f t="shared" si="12"/>
        <v>0</v>
      </c>
      <c r="AX29" s="81">
        <f t="shared" si="13"/>
        <v>0</v>
      </c>
      <c r="AY29" s="81">
        <f t="shared" si="14"/>
        <v>0</v>
      </c>
      <c r="AZ29" s="81">
        <f t="shared" si="15"/>
        <v>0</v>
      </c>
      <c r="BA29" s="81">
        <f t="shared" si="16"/>
        <v>0</v>
      </c>
      <c r="BB29" s="81">
        <f t="shared" si="17"/>
        <v>0</v>
      </c>
      <c r="BC29" s="81">
        <f t="shared" si="18"/>
        <v>0</v>
      </c>
      <c r="BD29" s="81">
        <f t="shared" si="19"/>
        <v>0</v>
      </c>
      <c r="BE29" s="81">
        <f t="shared" si="20"/>
        <v>0</v>
      </c>
      <c r="BF29" s="81">
        <f t="shared" si="21"/>
        <v>0</v>
      </c>
      <c r="BG29" s="81">
        <f t="shared" si="22"/>
        <v>0</v>
      </c>
      <c r="BH29" s="81">
        <f t="shared" si="23"/>
        <v>0</v>
      </c>
      <c r="BI29" s="33">
        <f t="shared" si="24"/>
        <v>0</v>
      </c>
      <c r="BJ29" s="33">
        <f t="shared" si="67"/>
        <v>0</v>
      </c>
      <c r="BK29" s="13">
        <f t="shared" si="84"/>
        <v>0</v>
      </c>
      <c r="BL29" s="11">
        <f t="shared" si="5"/>
        <v>0</v>
      </c>
      <c r="BM29" s="63">
        <f t="shared" si="6"/>
        <v>0</v>
      </c>
      <c r="BN29" s="63">
        <f t="shared" si="7"/>
        <v>0</v>
      </c>
      <c r="BO29" s="63">
        <f t="shared" si="26"/>
        <v>0</v>
      </c>
      <c r="BP29" s="27" t="str">
        <f t="shared" si="29"/>
        <v/>
      </c>
      <c r="BQ29" s="27" t="str">
        <f t="shared" si="30"/>
        <v/>
      </c>
      <c r="BR29" s="27" t="str">
        <f t="shared" si="31"/>
        <v/>
      </c>
      <c r="BS29" s="27" t="str">
        <f t="shared" si="32"/>
        <v/>
      </c>
      <c r="BT29" s="27" t="str">
        <f t="shared" si="33"/>
        <v/>
      </c>
      <c r="BU29" s="27" t="str">
        <f t="shared" si="34"/>
        <v/>
      </c>
      <c r="BV29" s="27" t="str">
        <f t="shared" si="35"/>
        <v/>
      </c>
      <c r="BW29" s="27" t="str">
        <f t="shared" si="36"/>
        <v/>
      </c>
      <c r="BX29" s="27" t="str">
        <f t="shared" si="37"/>
        <v/>
      </c>
      <c r="BY29" s="27" t="str">
        <f t="shared" si="38"/>
        <v/>
      </c>
      <c r="BZ29" s="27" t="str">
        <f t="shared" si="39"/>
        <v/>
      </c>
      <c r="CA29" s="27" t="str">
        <f t="shared" si="40"/>
        <v/>
      </c>
      <c r="CB29" s="27" t="str">
        <f t="shared" si="41"/>
        <v/>
      </c>
      <c r="CC29" s="27" t="str">
        <f t="shared" si="42"/>
        <v/>
      </c>
      <c r="CD29" s="27" t="str">
        <f t="shared" si="43"/>
        <v/>
      </c>
      <c r="CE29" s="27" t="str">
        <f t="shared" si="44"/>
        <v/>
      </c>
      <c r="CF29" s="27" t="str">
        <f t="shared" si="45"/>
        <v/>
      </c>
      <c r="CG29" s="27" t="str">
        <f t="shared" si="46"/>
        <v/>
      </c>
      <c r="CH29" s="27" t="str">
        <f t="shared" si="47"/>
        <v/>
      </c>
      <c r="CI29" s="27" t="str">
        <f t="shared" si="48"/>
        <v/>
      </c>
      <c r="CJ29" s="27" t="str">
        <f t="shared" si="49"/>
        <v/>
      </c>
      <c r="CK29" s="27" t="str">
        <f t="shared" si="50"/>
        <v/>
      </c>
      <c r="CL29" s="27" t="str">
        <f t="shared" si="51"/>
        <v/>
      </c>
      <c r="CM29" s="27" t="str">
        <f t="shared" si="52"/>
        <v/>
      </c>
      <c r="CN29" s="95"/>
      <c r="CO29"/>
      <c r="CP29"/>
      <c r="CQ29"/>
      <c r="CR29"/>
      <c r="CS29"/>
      <c r="CT29"/>
      <c r="CU29" s="39"/>
      <c r="CV29" s="40"/>
      <c r="CW29" s="43"/>
      <c r="CX29" s="26"/>
      <c r="CY29" s="26"/>
      <c r="CZ29" s="26"/>
      <c r="DA29" s="26"/>
      <c r="DB29" s="39"/>
      <c r="DC29" s="26"/>
      <c r="DD29" s="26"/>
      <c r="DE29" s="5"/>
      <c r="DF29" s="5"/>
      <c r="DG29"/>
      <c r="DH29"/>
      <c r="DI29" s="7"/>
      <c r="DJ29"/>
      <c r="DK29"/>
      <c r="DL29"/>
      <c r="DM29"/>
      <c r="DN29"/>
      <c r="DO29"/>
      <c r="DP29" s="10">
        <f t="shared" ca="1" si="2"/>
        <v>3</v>
      </c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</row>
    <row r="30" spans="1:152" s="15" customFormat="1">
      <c r="A30" s="142"/>
      <c r="B30" s="33" t="str">
        <f t="shared" si="0"/>
        <v/>
      </c>
      <c r="C30" s="7" t="str">
        <f t="shared" si="1"/>
        <v/>
      </c>
      <c r="D30" s="3">
        <f t="shared" si="3"/>
        <v>0</v>
      </c>
      <c r="E30" s="7" t="str">
        <f t="shared" si="11"/>
        <v/>
      </c>
      <c r="F30" s="60">
        <f t="shared" si="4"/>
        <v>0</v>
      </c>
      <c r="G30" s="7">
        <f t="shared" si="85"/>
        <v>0</v>
      </c>
      <c r="H30" s="7">
        <f t="shared" si="86"/>
        <v>0</v>
      </c>
      <c r="I30" s="7">
        <f t="shared" si="87"/>
        <v>0</v>
      </c>
      <c r="J30" s="7">
        <f t="shared" si="88"/>
        <v>0</v>
      </c>
      <c r="K30" s="7">
        <f t="shared" si="89"/>
        <v>0</v>
      </c>
      <c r="L30" s="7">
        <f t="shared" si="90"/>
        <v>0</v>
      </c>
      <c r="M30" s="7">
        <f t="shared" si="91"/>
        <v>0</v>
      </c>
      <c r="N30" s="7">
        <f t="shared" si="92"/>
        <v>0</v>
      </c>
      <c r="O30" s="7">
        <f t="shared" si="93"/>
        <v>0</v>
      </c>
      <c r="P30" s="7">
        <f t="shared" si="94"/>
        <v>0</v>
      </c>
      <c r="Q30" s="7">
        <f t="shared" si="95"/>
        <v>0</v>
      </c>
      <c r="R30" s="7">
        <f t="shared" si="96"/>
        <v>0</v>
      </c>
      <c r="S30" s="7">
        <f t="shared" si="71"/>
        <v>12</v>
      </c>
      <c r="T30" s="7" t="str">
        <f t="shared" si="54"/>
        <v/>
      </c>
      <c r="U30" s="7" t="str">
        <f t="shared" si="55"/>
        <v/>
      </c>
      <c r="V30" s="7" t="str">
        <f t="shared" si="56"/>
        <v/>
      </c>
      <c r="W30" s="7" t="str">
        <f t="shared" si="57"/>
        <v/>
      </c>
      <c r="X30" s="7" t="str">
        <f t="shared" si="58"/>
        <v/>
      </c>
      <c r="Y30" s="7" t="str">
        <f t="shared" si="59"/>
        <v/>
      </c>
      <c r="Z30" s="7" t="str">
        <f t="shared" si="60"/>
        <v/>
      </c>
      <c r="AA30" s="7" t="str">
        <f t="shared" si="61"/>
        <v/>
      </c>
      <c r="AB30" s="7" t="str">
        <f t="shared" si="62"/>
        <v/>
      </c>
      <c r="AC30" s="7" t="str">
        <f t="shared" si="63"/>
        <v/>
      </c>
      <c r="AD30" s="7" t="str">
        <f t="shared" si="64"/>
        <v/>
      </c>
      <c r="AE30" s="7" t="str">
        <f t="shared" si="65"/>
        <v/>
      </c>
      <c r="AF30" s="14" t="str">
        <f t="shared" si="66"/>
        <v/>
      </c>
      <c r="AG30" s="51" t="str">
        <f t="shared" si="97"/>
        <v/>
      </c>
      <c r="AH30" s="3" t="str">
        <f t="shared" si="68"/>
        <v/>
      </c>
      <c r="AI30" s="50" t="str">
        <f t="shared" si="72"/>
        <v/>
      </c>
      <c r="AJ30" s="50" t="str">
        <f t="shared" si="73"/>
        <v/>
      </c>
      <c r="AK30" s="50" t="str">
        <f t="shared" si="74"/>
        <v/>
      </c>
      <c r="AL30" s="50" t="str">
        <f t="shared" si="75"/>
        <v/>
      </c>
      <c r="AM30" s="50" t="str">
        <f t="shared" si="76"/>
        <v/>
      </c>
      <c r="AN30" s="50" t="str">
        <f t="shared" si="77"/>
        <v/>
      </c>
      <c r="AO30" s="50" t="str">
        <f t="shared" si="78"/>
        <v/>
      </c>
      <c r="AP30" s="50" t="str">
        <f t="shared" si="79"/>
        <v/>
      </c>
      <c r="AQ30" s="50" t="str">
        <f t="shared" si="80"/>
        <v/>
      </c>
      <c r="AR30" s="50" t="str">
        <f t="shared" si="81"/>
        <v/>
      </c>
      <c r="AS30" s="50" t="str">
        <f t="shared" si="82"/>
        <v/>
      </c>
      <c r="AT30" s="50" t="str">
        <f t="shared" si="83"/>
        <v/>
      </c>
      <c r="AU30" s="81" t="str">
        <f t="shared" si="70"/>
        <v/>
      </c>
      <c r="AV30" s="81">
        <f t="shared" si="28"/>
        <v>0</v>
      </c>
      <c r="AW30" s="81">
        <f t="shared" si="12"/>
        <v>0</v>
      </c>
      <c r="AX30" s="81">
        <f t="shared" si="13"/>
        <v>0</v>
      </c>
      <c r="AY30" s="81">
        <f t="shared" si="14"/>
        <v>0</v>
      </c>
      <c r="AZ30" s="81">
        <f t="shared" si="15"/>
        <v>0</v>
      </c>
      <c r="BA30" s="81">
        <f t="shared" si="16"/>
        <v>0</v>
      </c>
      <c r="BB30" s="81">
        <f t="shared" si="17"/>
        <v>0</v>
      </c>
      <c r="BC30" s="81">
        <f t="shared" si="18"/>
        <v>0</v>
      </c>
      <c r="BD30" s="81">
        <f t="shared" si="19"/>
        <v>0</v>
      </c>
      <c r="BE30" s="81">
        <f t="shared" si="20"/>
        <v>0</v>
      </c>
      <c r="BF30" s="81">
        <f t="shared" si="21"/>
        <v>0</v>
      </c>
      <c r="BG30" s="81">
        <f t="shared" si="22"/>
        <v>0</v>
      </c>
      <c r="BH30" s="81">
        <f t="shared" si="23"/>
        <v>0</v>
      </c>
      <c r="BI30" s="33">
        <f t="shared" si="24"/>
        <v>0</v>
      </c>
      <c r="BJ30" s="33">
        <f t="shared" si="67"/>
        <v>0</v>
      </c>
      <c r="BK30" s="13">
        <f t="shared" si="84"/>
        <v>0</v>
      </c>
      <c r="BL30" s="11">
        <f t="shared" si="5"/>
        <v>0</v>
      </c>
      <c r="BM30" s="63">
        <f t="shared" si="6"/>
        <v>0</v>
      </c>
      <c r="BN30" s="63">
        <f t="shared" si="7"/>
        <v>0</v>
      </c>
      <c r="BO30" s="63">
        <f t="shared" si="26"/>
        <v>0</v>
      </c>
      <c r="BP30" s="27" t="str">
        <f t="shared" si="29"/>
        <v/>
      </c>
      <c r="BQ30" s="27" t="str">
        <f t="shared" si="30"/>
        <v/>
      </c>
      <c r="BR30" s="27" t="str">
        <f t="shared" si="31"/>
        <v/>
      </c>
      <c r="BS30" s="27" t="str">
        <f t="shared" si="32"/>
        <v/>
      </c>
      <c r="BT30" s="27" t="str">
        <f t="shared" si="33"/>
        <v/>
      </c>
      <c r="BU30" s="27" t="str">
        <f t="shared" si="34"/>
        <v/>
      </c>
      <c r="BV30" s="27" t="str">
        <f t="shared" si="35"/>
        <v/>
      </c>
      <c r="BW30" s="27" t="str">
        <f t="shared" si="36"/>
        <v/>
      </c>
      <c r="BX30" s="27" t="str">
        <f t="shared" si="37"/>
        <v/>
      </c>
      <c r="BY30" s="27" t="str">
        <f t="shared" si="38"/>
        <v/>
      </c>
      <c r="BZ30" s="27" t="str">
        <f t="shared" si="39"/>
        <v/>
      </c>
      <c r="CA30" s="27" t="str">
        <f t="shared" si="40"/>
        <v/>
      </c>
      <c r="CB30" s="27" t="str">
        <f t="shared" si="41"/>
        <v/>
      </c>
      <c r="CC30" s="27" t="str">
        <f t="shared" si="42"/>
        <v/>
      </c>
      <c r="CD30" s="27" t="str">
        <f t="shared" si="43"/>
        <v/>
      </c>
      <c r="CE30" s="27" t="str">
        <f t="shared" si="44"/>
        <v/>
      </c>
      <c r="CF30" s="27" t="str">
        <f t="shared" si="45"/>
        <v/>
      </c>
      <c r="CG30" s="27" t="str">
        <f t="shared" si="46"/>
        <v/>
      </c>
      <c r="CH30" s="27" t="str">
        <f t="shared" si="47"/>
        <v/>
      </c>
      <c r="CI30" s="27" t="str">
        <f t="shared" si="48"/>
        <v/>
      </c>
      <c r="CJ30" s="27" t="str">
        <f t="shared" si="49"/>
        <v/>
      </c>
      <c r="CK30" s="27" t="str">
        <f t="shared" si="50"/>
        <v/>
      </c>
      <c r="CL30" s="27" t="str">
        <f t="shared" si="51"/>
        <v/>
      </c>
      <c r="CM30" s="27" t="str">
        <f t="shared" si="52"/>
        <v/>
      </c>
      <c r="CN30" s="95"/>
      <c r="CO30"/>
      <c r="CP30"/>
      <c r="CQ30"/>
      <c r="CR30"/>
      <c r="CS30"/>
      <c r="CT30"/>
      <c r="CU30" s="39"/>
      <c r="CV30" s="40"/>
      <c r="CW30" s="57"/>
      <c r="CX30" s="57"/>
      <c r="CY30" s="57"/>
      <c r="CZ30" s="57"/>
      <c r="DA30" s="26"/>
      <c r="DB30" s="39"/>
      <c r="DC30" s="26"/>
      <c r="DD30" s="26"/>
      <c r="DE30" s="5"/>
      <c r="DF30" s="5"/>
      <c r="DG30"/>
      <c r="DH30"/>
      <c r="DI30" s="7"/>
      <c r="DJ30"/>
      <c r="DK30"/>
      <c r="DL30"/>
      <c r="DM30"/>
      <c r="DN30"/>
      <c r="DO30"/>
      <c r="DP30" s="10">
        <f t="shared" ca="1" si="2"/>
        <v>31</v>
      </c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</row>
    <row r="31" spans="1:152" s="15" customFormat="1">
      <c r="A31" s="142"/>
      <c r="B31" s="33" t="str">
        <f t="shared" si="0"/>
        <v/>
      </c>
      <c r="C31" s="7" t="str">
        <f t="shared" si="1"/>
        <v/>
      </c>
      <c r="D31" s="3">
        <f t="shared" si="3"/>
        <v>0</v>
      </c>
      <c r="E31" s="7" t="str">
        <f t="shared" si="11"/>
        <v/>
      </c>
      <c r="F31" s="60">
        <f t="shared" si="4"/>
        <v>0</v>
      </c>
      <c r="G31" s="7">
        <f t="shared" si="85"/>
        <v>0</v>
      </c>
      <c r="H31" s="7">
        <f t="shared" si="86"/>
        <v>0</v>
      </c>
      <c r="I31" s="7">
        <f t="shared" si="87"/>
        <v>0</v>
      </c>
      <c r="J31" s="7">
        <f t="shared" si="88"/>
        <v>0</v>
      </c>
      <c r="K31" s="7">
        <f t="shared" si="89"/>
        <v>0</v>
      </c>
      <c r="L31" s="7">
        <f t="shared" si="90"/>
        <v>0</v>
      </c>
      <c r="M31" s="7">
        <f t="shared" si="91"/>
        <v>0</v>
      </c>
      <c r="N31" s="7">
        <f t="shared" si="92"/>
        <v>0</v>
      </c>
      <c r="O31" s="7">
        <f t="shared" si="93"/>
        <v>0</v>
      </c>
      <c r="P31" s="7">
        <f t="shared" si="94"/>
        <v>0</v>
      </c>
      <c r="Q31" s="7">
        <f t="shared" si="95"/>
        <v>0</v>
      </c>
      <c r="R31" s="7">
        <f t="shared" si="96"/>
        <v>0</v>
      </c>
      <c r="S31" s="7">
        <f t="shared" si="71"/>
        <v>12</v>
      </c>
      <c r="T31" s="7" t="str">
        <f t="shared" si="54"/>
        <v/>
      </c>
      <c r="U31" s="7" t="str">
        <f t="shared" si="55"/>
        <v/>
      </c>
      <c r="V31" s="7" t="str">
        <f t="shared" si="56"/>
        <v/>
      </c>
      <c r="W31" s="7" t="str">
        <f t="shared" si="57"/>
        <v/>
      </c>
      <c r="X31" s="7" t="str">
        <f t="shared" si="58"/>
        <v/>
      </c>
      <c r="Y31" s="7" t="str">
        <f t="shared" si="59"/>
        <v/>
      </c>
      <c r="Z31" s="7" t="str">
        <f t="shared" si="60"/>
        <v/>
      </c>
      <c r="AA31" s="7" t="str">
        <f t="shared" si="61"/>
        <v/>
      </c>
      <c r="AB31" s="7" t="str">
        <f t="shared" si="62"/>
        <v/>
      </c>
      <c r="AC31" s="7" t="str">
        <f t="shared" si="63"/>
        <v/>
      </c>
      <c r="AD31" s="7" t="str">
        <f t="shared" si="64"/>
        <v/>
      </c>
      <c r="AE31" s="7" t="str">
        <f t="shared" si="65"/>
        <v/>
      </c>
      <c r="AF31" s="14" t="str">
        <f t="shared" si="66"/>
        <v/>
      </c>
      <c r="AG31" s="51" t="str">
        <f t="shared" si="97"/>
        <v/>
      </c>
      <c r="AH31" s="3" t="str">
        <f t="shared" si="68"/>
        <v/>
      </c>
      <c r="AI31" s="50" t="str">
        <f t="shared" si="72"/>
        <v/>
      </c>
      <c r="AJ31" s="50" t="str">
        <f t="shared" si="73"/>
        <v/>
      </c>
      <c r="AK31" s="50" t="str">
        <f t="shared" si="74"/>
        <v/>
      </c>
      <c r="AL31" s="50" t="str">
        <f t="shared" si="75"/>
        <v/>
      </c>
      <c r="AM31" s="50" t="str">
        <f t="shared" si="76"/>
        <v/>
      </c>
      <c r="AN31" s="50" t="str">
        <f t="shared" si="77"/>
        <v/>
      </c>
      <c r="AO31" s="50" t="str">
        <f t="shared" si="78"/>
        <v/>
      </c>
      <c r="AP31" s="50" t="str">
        <f t="shared" si="79"/>
        <v/>
      </c>
      <c r="AQ31" s="50" t="str">
        <f t="shared" si="80"/>
        <v/>
      </c>
      <c r="AR31" s="50" t="str">
        <f t="shared" si="81"/>
        <v/>
      </c>
      <c r="AS31" s="50" t="str">
        <f t="shared" si="82"/>
        <v/>
      </c>
      <c r="AT31" s="50" t="str">
        <f t="shared" si="83"/>
        <v/>
      </c>
      <c r="AU31" s="81" t="str">
        <f t="shared" si="70"/>
        <v/>
      </c>
      <c r="AV31" s="81">
        <f t="shared" si="28"/>
        <v>0</v>
      </c>
      <c r="AW31" s="81">
        <f t="shared" si="12"/>
        <v>0</v>
      </c>
      <c r="AX31" s="81">
        <f t="shared" si="13"/>
        <v>0</v>
      </c>
      <c r="AY31" s="81">
        <f t="shared" si="14"/>
        <v>0</v>
      </c>
      <c r="AZ31" s="81">
        <f t="shared" si="15"/>
        <v>0</v>
      </c>
      <c r="BA31" s="81">
        <f t="shared" si="16"/>
        <v>0</v>
      </c>
      <c r="BB31" s="81">
        <f t="shared" si="17"/>
        <v>0</v>
      </c>
      <c r="BC31" s="81">
        <f t="shared" si="18"/>
        <v>0</v>
      </c>
      <c r="BD31" s="81">
        <f t="shared" si="19"/>
        <v>0</v>
      </c>
      <c r="BE31" s="81">
        <f t="shared" si="20"/>
        <v>0</v>
      </c>
      <c r="BF31" s="81">
        <f t="shared" si="21"/>
        <v>0</v>
      </c>
      <c r="BG31" s="81">
        <f t="shared" si="22"/>
        <v>0</v>
      </c>
      <c r="BH31" s="81">
        <f t="shared" si="23"/>
        <v>0</v>
      </c>
      <c r="BI31" s="33">
        <f t="shared" si="24"/>
        <v>0</v>
      </c>
      <c r="BJ31" s="33">
        <f t="shared" si="67"/>
        <v>0</v>
      </c>
      <c r="BK31" s="13">
        <f t="shared" si="84"/>
        <v>0</v>
      </c>
      <c r="BL31" s="11">
        <f t="shared" si="5"/>
        <v>0</v>
      </c>
      <c r="BM31" s="63">
        <f t="shared" si="6"/>
        <v>0</v>
      </c>
      <c r="BN31" s="63">
        <f t="shared" si="7"/>
        <v>0</v>
      </c>
      <c r="BO31" s="63">
        <f t="shared" si="26"/>
        <v>0</v>
      </c>
      <c r="BP31" s="27" t="str">
        <f t="shared" si="29"/>
        <v/>
      </c>
      <c r="BQ31" s="27" t="str">
        <f t="shared" si="30"/>
        <v/>
      </c>
      <c r="BR31" s="27" t="str">
        <f t="shared" si="31"/>
        <v/>
      </c>
      <c r="BS31" s="27" t="str">
        <f t="shared" si="32"/>
        <v/>
      </c>
      <c r="BT31" s="27" t="str">
        <f t="shared" si="33"/>
        <v/>
      </c>
      <c r="BU31" s="27" t="str">
        <f t="shared" si="34"/>
        <v/>
      </c>
      <c r="BV31" s="27" t="str">
        <f t="shared" si="35"/>
        <v/>
      </c>
      <c r="BW31" s="27" t="str">
        <f t="shared" si="36"/>
        <v/>
      </c>
      <c r="BX31" s="27" t="str">
        <f t="shared" si="37"/>
        <v/>
      </c>
      <c r="BY31" s="27" t="str">
        <f t="shared" si="38"/>
        <v/>
      </c>
      <c r="BZ31" s="27" t="str">
        <f t="shared" si="39"/>
        <v/>
      </c>
      <c r="CA31" s="27" t="str">
        <f t="shared" si="40"/>
        <v/>
      </c>
      <c r="CB31" s="27" t="str">
        <f t="shared" si="41"/>
        <v/>
      </c>
      <c r="CC31" s="27" t="str">
        <f t="shared" si="42"/>
        <v/>
      </c>
      <c r="CD31" s="27" t="str">
        <f t="shared" si="43"/>
        <v/>
      </c>
      <c r="CE31" s="27" t="str">
        <f t="shared" si="44"/>
        <v/>
      </c>
      <c r="CF31" s="27" t="str">
        <f t="shared" si="45"/>
        <v/>
      </c>
      <c r="CG31" s="27" t="str">
        <f t="shared" si="46"/>
        <v/>
      </c>
      <c r="CH31" s="27" t="str">
        <f t="shared" si="47"/>
        <v/>
      </c>
      <c r="CI31" s="27" t="str">
        <f t="shared" si="48"/>
        <v/>
      </c>
      <c r="CJ31" s="27" t="str">
        <f t="shared" si="49"/>
        <v/>
      </c>
      <c r="CK31" s="27" t="str">
        <f t="shared" si="50"/>
        <v/>
      </c>
      <c r="CL31" s="27" t="str">
        <f t="shared" si="51"/>
        <v/>
      </c>
      <c r="CM31" s="27" t="str">
        <f t="shared" si="52"/>
        <v/>
      </c>
      <c r="CN31" s="95"/>
      <c r="CO31" s="5"/>
      <c r="CP31"/>
      <c r="CQ31"/>
      <c r="CR31"/>
      <c r="CS31"/>
      <c r="CT31"/>
      <c r="CU31" s="39"/>
      <c r="CV31" s="40"/>
      <c r="CW31" s="26"/>
      <c r="CX31" s="26"/>
      <c r="CY31" s="26"/>
      <c r="CZ31" s="26"/>
      <c r="DA31" s="26"/>
      <c r="DB31" s="39"/>
      <c r="DC31" s="26"/>
      <c r="DD31" s="26"/>
      <c r="DE31" s="5"/>
      <c r="DF31" s="5"/>
      <c r="DG31"/>
      <c r="DH31"/>
      <c r="DI31" s="7"/>
      <c r="DJ31"/>
      <c r="DK31"/>
      <c r="DL31"/>
      <c r="DM31"/>
      <c r="DN31"/>
      <c r="DO31"/>
      <c r="DP31" s="10">
        <f t="shared" ca="1" si="2"/>
        <v>20</v>
      </c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</row>
    <row r="32" spans="1:152" s="15" customFormat="1">
      <c r="A32" s="142"/>
      <c r="B32" s="33" t="str">
        <f t="shared" si="0"/>
        <v/>
      </c>
      <c r="C32" s="7" t="str">
        <f t="shared" si="1"/>
        <v/>
      </c>
      <c r="D32" s="3">
        <f t="shared" si="3"/>
        <v>0</v>
      </c>
      <c r="E32" s="7" t="str">
        <f t="shared" si="11"/>
        <v/>
      </c>
      <c r="F32" s="60">
        <f t="shared" si="4"/>
        <v>0</v>
      </c>
      <c r="G32" s="7">
        <f t="shared" si="85"/>
        <v>0</v>
      </c>
      <c r="H32" s="7">
        <f t="shared" si="86"/>
        <v>0</v>
      </c>
      <c r="I32" s="7">
        <f t="shared" si="87"/>
        <v>0</v>
      </c>
      <c r="J32" s="7">
        <f t="shared" si="88"/>
        <v>0</v>
      </c>
      <c r="K32" s="7">
        <f t="shared" si="89"/>
        <v>0</v>
      </c>
      <c r="L32" s="7">
        <f t="shared" si="90"/>
        <v>0</v>
      </c>
      <c r="M32" s="7">
        <f t="shared" si="91"/>
        <v>0</v>
      </c>
      <c r="N32" s="7">
        <f t="shared" si="92"/>
        <v>0</v>
      </c>
      <c r="O32" s="7">
        <f t="shared" si="93"/>
        <v>0</v>
      </c>
      <c r="P32" s="7">
        <f t="shared" si="94"/>
        <v>0</v>
      </c>
      <c r="Q32" s="7">
        <f t="shared" si="95"/>
        <v>0</v>
      </c>
      <c r="R32" s="7">
        <f t="shared" si="96"/>
        <v>0</v>
      </c>
      <c r="S32" s="7">
        <f t="shared" si="71"/>
        <v>12</v>
      </c>
      <c r="T32" s="7" t="str">
        <f t="shared" si="54"/>
        <v/>
      </c>
      <c r="U32" s="7" t="str">
        <f t="shared" si="55"/>
        <v/>
      </c>
      <c r="V32" s="7" t="str">
        <f t="shared" si="56"/>
        <v/>
      </c>
      <c r="W32" s="7" t="str">
        <f t="shared" si="57"/>
        <v/>
      </c>
      <c r="X32" s="7" t="str">
        <f t="shared" si="58"/>
        <v/>
      </c>
      <c r="Y32" s="7" t="str">
        <f t="shared" si="59"/>
        <v/>
      </c>
      <c r="Z32" s="7" t="str">
        <f t="shared" si="60"/>
        <v/>
      </c>
      <c r="AA32" s="7" t="str">
        <f t="shared" si="61"/>
        <v/>
      </c>
      <c r="AB32" s="7" t="str">
        <f t="shared" si="62"/>
        <v/>
      </c>
      <c r="AC32" s="7" t="str">
        <f t="shared" si="63"/>
        <v/>
      </c>
      <c r="AD32" s="7" t="str">
        <f t="shared" si="64"/>
        <v/>
      </c>
      <c r="AE32" s="7" t="str">
        <f t="shared" si="65"/>
        <v/>
      </c>
      <c r="AF32" s="14" t="str">
        <f t="shared" si="66"/>
        <v/>
      </c>
      <c r="AG32" s="51" t="str">
        <f t="shared" si="97"/>
        <v/>
      </c>
      <c r="AH32" s="3" t="str">
        <f t="shared" si="68"/>
        <v/>
      </c>
      <c r="AI32" s="50" t="str">
        <f t="shared" si="72"/>
        <v/>
      </c>
      <c r="AJ32" s="50" t="str">
        <f t="shared" si="73"/>
        <v/>
      </c>
      <c r="AK32" s="50" t="str">
        <f t="shared" si="74"/>
        <v/>
      </c>
      <c r="AL32" s="50" t="str">
        <f t="shared" si="75"/>
        <v/>
      </c>
      <c r="AM32" s="50" t="str">
        <f t="shared" si="76"/>
        <v/>
      </c>
      <c r="AN32" s="50" t="str">
        <f t="shared" si="77"/>
        <v/>
      </c>
      <c r="AO32" s="50" t="str">
        <f t="shared" si="78"/>
        <v/>
      </c>
      <c r="AP32" s="50" t="str">
        <f t="shared" si="79"/>
        <v/>
      </c>
      <c r="AQ32" s="50" t="str">
        <f t="shared" si="80"/>
        <v/>
      </c>
      <c r="AR32" s="50" t="str">
        <f t="shared" si="81"/>
        <v/>
      </c>
      <c r="AS32" s="50" t="str">
        <f t="shared" si="82"/>
        <v/>
      </c>
      <c r="AT32" s="50" t="str">
        <f t="shared" si="83"/>
        <v/>
      </c>
      <c r="AU32" s="81" t="str">
        <f t="shared" si="70"/>
        <v/>
      </c>
      <c r="AV32" s="81">
        <f t="shared" si="28"/>
        <v>0</v>
      </c>
      <c r="AW32" s="81">
        <f t="shared" si="12"/>
        <v>0</v>
      </c>
      <c r="AX32" s="81">
        <f t="shared" si="13"/>
        <v>0</v>
      </c>
      <c r="AY32" s="81">
        <f t="shared" si="14"/>
        <v>0</v>
      </c>
      <c r="AZ32" s="81">
        <f t="shared" si="15"/>
        <v>0</v>
      </c>
      <c r="BA32" s="81">
        <f t="shared" si="16"/>
        <v>0</v>
      </c>
      <c r="BB32" s="81">
        <f t="shared" si="17"/>
        <v>0</v>
      </c>
      <c r="BC32" s="81">
        <f t="shared" si="18"/>
        <v>0</v>
      </c>
      <c r="BD32" s="81">
        <f t="shared" si="19"/>
        <v>0</v>
      </c>
      <c r="BE32" s="81">
        <f t="shared" si="20"/>
        <v>0</v>
      </c>
      <c r="BF32" s="81">
        <f t="shared" si="21"/>
        <v>0</v>
      </c>
      <c r="BG32" s="81">
        <f t="shared" si="22"/>
        <v>0</v>
      </c>
      <c r="BH32" s="81">
        <f t="shared" si="23"/>
        <v>0</v>
      </c>
      <c r="BI32" s="33">
        <f t="shared" si="24"/>
        <v>0</v>
      </c>
      <c r="BJ32" s="33">
        <f t="shared" si="67"/>
        <v>0</v>
      </c>
      <c r="BK32" s="13">
        <f t="shared" si="84"/>
        <v>0</v>
      </c>
      <c r="BL32" s="11">
        <f t="shared" si="5"/>
        <v>0</v>
      </c>
      <c r="BM32" s="63">
        <f t="shared" si="6"/>
        <v>0</v>
      </c>
      <c r="BN32" s="63">
        <f t="shared" si="7"/>
        <v>0</v>
      </c>
      <c r="BO32" s="63">
        <f t="shared" si="26"/>
        <v>0</v>
      </c>
      <c r="BP32" s="27" t="str">
        <f t="shared" si="29"/>
        <v/>
      </c>
      <c r="BQ32" s="27" t="str">
        <f t="shared" si="30"/>
        <v/>
      </c>
      <c r="BR32" s="27" t="str">
        <f t="shared" si="31"/>
        <v/>
      </c>
      <c r="BS32" s="27" t="str">
        <f t="shared" si="32"/>
        <v/>
      </c>
      <c r="BT32" s="27" t="str">
        <f t="shared" si="33"/>
        <v/>
      </c>
      <c r="BU32" s="27" t="str">
        <f t="shared" si="34"/>
        <v/>
      </c>
      <c r="BV32" s="27" t="str">
        <f t="shared" si="35"/>
        <v/>
      </c>
      <c r="BW32" s="27" t="str">
        <f t="shared" si="36"/>
        <v/>
      </c>
      <c r="BX32" s="27" t="str">
        <f t="shared" si="37"/>
        <v/>
      </c>
      <c r="BY32" s="27" t="str">
        <f t="shared" si="38"/>
        <v/>
      </c>
      <c r="BZ32" s="27" t="str">
        <f t="shared" si="39"/>
        <v/>
      </c>
      <c r="CA32" s="27" t="str">
        <f t="shared" si="40"/>
        <v/>
      </c>
      <c r="CB32" s="27" t="str">
        <f t="shared" si="41"/>
        <v/>
      </c>
      <c r="CC32" s="27" t="str">
        <f t="shared" si="42"/>
        <v/>
      </c>
      <c r="CD32" s="27" t="str">
        <f t="shared" si="43"/>
        <v/>
      </c>
      <c r="CE32" s="27" t="str">
        <f t="shared" si="44"/>
        <v/>
      </c>
      <c r="CF32" s="27" t="str">
        <f t="shared" si="45"/>
        <v/>
      </c>
      <c r="CG32" s="27" t="str">
        <f t="shared" si="46"/>
        <v/>
      </c>
      <c r="CH32" s="27" t="str">
        <f t="shared" si="47"/>
        <v/>
      </c>
      <c r="CI32" s="27" t="str">
        <f t="shared" si="48"/>
        <v/>
      </c>
      <c r="CJ32" s="27" t="str">
        <f t="shared" si="49"/>
        <v/>
      </c>
      <c r="CK32" s="27" t="str">
        <f t="shared" si="50"/>
        <v/>
      </c>
      <c r="CL32" s="27" t="str">
        <f t="shared" si="51"/>
        <v/>
      </c>
      <c r="CM32" s="27" t="str">
        <f t="shared" si="52"/>
        <v/>
      </c>
      <c r="CN32" s="95"/>
      <c r="CO32" s="5"/>
      <c r="CP32"/>
      <c r="CQ32"/>
      <c r="CR32"/>
      <c r="CS32"/>
      <c r="CT32"/>
      <c r="CU32" s="39"/>
      <c r="CV32" s="40"/>
      <c r="CW32" s="26"/>
      <c r="CX32" s="26"/>
      <c r="CY32" s="26"/>
      <c r="CZ32" s="26"/>
      <c r="DA32" s="26"/>
      <c r="DB32" s="39"/>
      <c r="DC32" s="26"/>
      <c r="DD32" s="26"/>
      <c r="DE32"/>
      <c r="DF32"/>
      <c r="DG32"/>
      <c r="DH32"/>
      <c r="DI32" s="7"/>
      <c r="DJ32"/>
      <c r="DK32"/>
      <c r="DL32"/>
      <c r="DM32"/>
      <c r="DN32"/>
      <c r="DO32"/>
      <c r="DP32" s="10">
        <f t="shared" ca="1" si="2"/>
        <v>9</v>
      </c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</row>
    <row r="33" spans="1:152" s="15" customFormat="1">
      <c r="A33" s="142"/>
      <c r="B33" s="33" t="str">
        <f t="shared" si="0"/>
        <v/>
      </c>
      <c r="C33" s="7" t="str">
        <f t="shared" si="1"/>
        <v/>
      </c>
      <c r="D33" s="3">
        <f t="shared" si="3"/>
        <v>0</v>
      </c>
      <c r="E33" s="7" t="str">
        <f t="shared" si="11"/>
        <v/>
      </c>
      <c r="F33" s="60">
        <f t="shared" si="4"/>
        <v>0</v>
      </c>
      <c r="G33" s="7">
        <f t="shared" si="85"/>
        <v>0</v>
      </c>
      <c r="H33" s="7">
        <f t="shared" si="86"/>
        <v>0</v>
      </c>
      <c r="I33" s="7">
        <f t="shared" si="87"/>
        <v>0</v>
      </c>
      <c r="J33" s="7">
        <f t="shared" si="88"/>
        <v>0</v>
      </c>
      <c r="K33" s="7">
        <f t="shared" si="89"/>
        <v>0</v>
      </c>
      <c r="L33" s="7">
        <f t="shared" si="90"/>
        <v>0</v>
      </c>
      <c r="M33" s="7">
        <f t="shared" si="91"/>
        <v>0</v>
      </c>
      <c r="N33" s="7">
        <f t="shared" si="92"/>
        <v>0</v>
      </c>
      <c r="O33" s="7">
        <f t="shared" si="93"/>
        <v>0</v>
      </c>
      <c r="P33" s="7">
        <f t="shared" si="94"/>
        <v>0</v>
      </c>
      <c r="Q33" s="7">
        <f t="shared" si="95"/>
        <v>0</v>
      </c>
      <c r="R33" s="7">
        <f t="shared" si="96"/>
        <v>0</v>
      </c>
      <c r="S33" s="7">
        <f t="shared" si="71"/>
        <v>12</v>
      </c>
      <c r="T33" s="7" t="str">
        <f t="shared" si="54"/>
        <v/>
      </c>
      <c r="U33" s="7" t="str">
        <f t="shared" si="55"/>
        <v/>
      </c>
      <c r="V33" s="7" t="str">
        <f t="shared" si="56"/>
        <v/>
      </c>
      <c r="W33" s="7" t="str">
        <f t="shared" si="57"/>
        <v/>
      </c>
      <c r="X33" s="7" t="str">
        <f t="shared" si="58"/>
        <v/>
      </c>
      <c r="Y33" s="7" t="str">
        <f t="shared" si="59"/>
        <v/>
      </c>
      <c r="Z33" s="7" t="str">
        <f t="shared" si="60"/>
        <v/>
      </c>
      <c r="AA33" s="7" t="str">
        <f t="shared" si="61"/>
        <v/>
      </c>
      <c r="AB33" s="7" t="str">
        <f t="shared" si="62"/>
        <v/>
      </c>
      <c r="AC33" s="7" t="str">
        <f t="shared" si="63"/>
        <v/>
      </c>
      <c r="AD33" s="7" t="str">
        <f t="shared" si="64"/>
        <v/>
      </c>
      <c r="AE33" s="7" t="str">
        <f t="shared" si="65"/>
        <v/>
      </c>
      <c r="AF33" s="14" t="str">
        <f t="shared" si="66"/>
        <v/>
      </c>
      <c r="AG33" s="51" t="str">
        <f t="shared" si="97"/>
        <v/>
      </c>
      <c r="AH33" s="3" t="str">
        <f t="shared" si="68"/>
        <v/>
      </c>
      <c r="AI33" s="50" t="str">
        <f t="shared" si="72"/>
        <v/>
      </c>
      <c r="AJ33" s="50" t="str">
        <f t="shared" si="73"/>
        <v/>
      </c>
      <c r="AK33" s="50" t="str">
        <f t="shared" si="74"/>
        <v/>
      </c>
      <c r="AL33" s="50" t="str">
        <f t="shared" si="75"/>
        <v/>
      </c>
      <c r="AM33" s="50" t="str">
        <f t="shared" si="76"/>
        <v/>
      </c>
      <c r="AN33" s="50" t="str">
        <f t="shared" si="77"/>
        <v/>
      </c>
      <c r="AO33" s="50" t="str">
        <f t="shared" si="78"/>
        <v/>
      </c>
      <c r="AP33" s="50" t="str">
        <f t="shared" si="79"/>
        <v/>
      </c>
      <c r="AQ33" s="50" t="str">
        <f t="shared" si="80"/>
        <v/>
      </c>
      <c r="AR33" s="50" t="str">
        <f t="shared" si="81"/>
        <v/>
      </c>
      <c r="AS33" s="50" t="str">
        <f t="shared" si="82"/>
        <v/>
      </c>
      <c r="AT33" s="50" t="str">
        <f t="shared" si="83"/>
        <v/>
      </c>
      <c r="AU33" s="81" t="str">
        <f t="shared" si="70"/>
        <v/>
      </c>
      <c r="AV33" s="81">
        <f t="shared" si="28"/>
        <v>0</v>
      </c>
      <c r="AW33" s="81">
        <f t="shared" si="12"/>
        <v>0</v>
      </c>
      <c r="AX33" s="81">
        <f t="shared" si="13"/>
        <v>0</v>
      </c>
      <c r="AY33" s="81">
        <f t="shared" si="14"/>
        <v>0</v>
      </c>
      <c r="AZ33" s="81">
        <f t="shared" si="15"/>
        <v>0</v>
      </c>
      <c r="BA33" s="81">
        <f t="shared" si="16"/>
        <v>0</v>
      </c>
      <c r="BB33" s="81">
        <f t="shared" si="17"/>
        <v>0</v>
      </c>
      <c r="BC33" s="81">
        <f t="shared" si="18"/>
        <v>0</v>
      </c>
      <c r="BD33" s="81">
        <f t="shared" si="19"/>
        <v>0</v>
      </c>
      <c r="BE33" s="81">
        <f t="shared" si="20"/>
        <v>0</v>
      </c>
      <c r="BF33" s="81">
        <f t="shared" si="21"/>
        <v>0</v>
      </c>
      <c r="BG33" s="81">
        <f t="shared" si="22"/>
        <v>0</v>
      </c>
      <c r="BH33" s="81">
        <f t="shared" si="23"/>
        <v>0</v>
      </c>
      <c r="BI33" s="33">
        <f t="shared" si="24"/>
        <v>0</v>
      </c>
      <c r="BJ33" s="33">
        <f t="shared" si="67"/>
        <v>0</v>
      </c>
      <c r="BK33" s="13">
        <f t="shared" si="84"/>
        <v>0</v>
      </c>
      <c r="BL33" s="11">
        <f t="shared" si="5"/>
        <v>0</v>
      </c>
      <c r="BM33" s="63">
        <f t="shared" si="6"/>
        <v>0</v>
      </c>
      <c r="BN33" s="63">
        <f t="shared" si="7"/>
        <v>0</v>
      </c>
      <c r="BO33" s="63">
        <f t="shared" si="26"/>
        <v>0</v>
      </c>
      <c r="BP33" s="27" t="str">
        <f t="shared" ref="BP33:BP96" si="98">IF(AI33&lt;&gt;"","S"&amp;RIGHT(AI33)&amp;",","")</f>
        <v/>
      </c>
      <c r="BQ33" s="27" t="str">
        <f t="shared" ref="BQ33:BQ96" si="99">IF(AJ33&lt;&gt;"","S"&amp;RIGHT(AJ33)&amp;",","")</f>
        <v/>
      </c>
      <c r="BR33" s="27" t="str">
        <f t="shared" ref="BR33:BR96" si="100">IF(AK33&lt;&gt;"","S"&amp;RIGHT(AK33)&amp;",","")</f>
        <v/>
      </c>
      <c r="BS33" s="27" t="str">
        <f t="shared" ref="BS33:BS96" si="101">IF(AL33&lt;&gt;"","S"&amp;RIGHT(AL33)&amp;",","")</f>
        <v/>
      </c>
      <c r="BT33" s="27" t="str">
        <f t="shared" ref="BT33:BT96" si="102">IF(AM33&lt;&gt;"","S"&amp;RIGHT(AM33)&amp;",","")</f>
        <v/>
      </c>
      <c r="BU33" s="27" t="str">
        <f t="shared" ref="BU33:BU96" si="103">IF(AN33&lt;&gt;"","S"&amp;RIGHT(AN33)&amp;",","")</f>
        <v/>
      </c>
      <c r="BV33" s="27" t="str">
        <f t="shared" ref="BV33:BV96" si="104">IF(AO33&lt;&gt;"","S"&amp;RIGHT(AO33)&amp;",","")</f>
        <v/>
      </c>
      <c r="BW33" s="27" t="str">
        <f t="shared" ref="BW33:BW96" si="105">IF(AP33&lt;&gt;"","S"&amp;RIGHT(AP33)&amp;",","")</f>
        <v/>
      </c>
      <c r="BX33" s="27" t="str">
        <f t="shared" ref="BX33:BX96" si="106">IF(AQ33&lt;&gt;"","S"&amp;RIGHT(AQ33)&amp;",","")</f>
        <v/>
      </c>
      <c r="BY33" s="27" t="str">
        <f t="shared" ref="BY33:BY96" si="107">IF(AR33&lt;&gt;"","S"&amp;AR33&amp;",","")</f>
        <v/>
      </c>
      <c r="BZ33" s="27" t="str">
        <f t="shared" ref="BZ33:BZ96" si="108">IF(AS33&lt;&gt;"","S"&amp;AS33&amp;",","")</f>
        <v/>
      </c>
      <c r="CA33" s="27" t="str">
        <f t="shared" ref="CA33:CA96" si="109">IF(AT33&lt;&gt;"","S"&amp;AT33&amp;",","")</f>
        <v/>
      </c>
      <c r="CB33" s="27" t="str">
        <f t="shared" si="41"/>
        <v/>
      </c>
      <c r="CC33" s="27" t="str">
        <f t="shared" si="42"/>
        <v/>
      </c>
      <c r="CD33" s="27" t="str">
        <f t="shared" si="43"/>
        <v/>
      </c>
      <c r="CE33" s="27" t="str">
        <f t="shared" si="44"/>
        <v/>
      </c>
      <c r="CF33" s="27" t="str">
        <f t="shared" si="45"/>
        <v/>
      </c>
      <c r="CG33" s="27" t="str">
        <f t="shared" si="46"/>
        <v/>
      </c>
      <c r="CH33" s="27" t="str">
        <f t="shared" si="47"/>
        <v/>
      </c>
      <c r="CI33" s="27" t="str">
        <f t="shared" si="48"/>
        <v/>
      </c>
      <c r="CJ33" s="27" t="str">
        <f t="shared" si="49"/>
        <v/>
      </c>
      <c r="CK33" s="27" t="str">
        <f t="shared" si="50"/>
        <v/>
      </c>
      <c r="CL33" s="27" t="str">
        <f t="shared" si="51"/>
        <v/>
      </c>
      <c r="CM33" s="27" t="str">
        <f t="shared" si="52"/>
        <v/>
      </c>
      <c r="CN33" s="95"/>
      <c r="CO33" s="5"/>
      <c r="CP33"/>
      <c r="CQ33"/>
      <c r="CR33"/>
      <c r="CS33"/>
      <c r="CT33"/>
      <c r="CU33" s="1"/>
      <c r="CV33" s="40"/>
      <c r="CW33"/>
      <c r="CX33"/>
      <c r="CY33"/>
      <c r="CZ33" s="5"/>
      <c r="DA33"/>
      <c r="DB33" s="41"/>
      <c r="DC33"/>
      <c r="DD33"/>
      <c r="DE33"/>
      <c r="DF33"/>
      <c r="DG33"/>
      <c r="DH33"/>
      <c r="DI33" s="7"/>
      <c r="DJ33"/>
      <c r="DK33"/>
      <c r="DL33"/>
      <c r="DM33"/>
      <c r="DN33"/>
      <c r="DO33"/>
      <c r="DP33" s="10">
        <f t="shared" ca="1" si="2"/>
        <v>14</v>
      </c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</row>
    <row r="34" spans="1:152" s="15" customFormat="1">
      <c r="A34" s="142"/>
      <c r="B34" s="33" t="str">
        <f t="shared" si="0"/>
        <v/>
      </c>
      <c r="C34" s="7" t="str">
        <f t="shared" si="1"/>
        <v/>
      </c>
      <c r="D34" s="3">
        <f t="shared" si="3"/>
        <v>0</v>
      </c>
      <c r="E34" s="7" t="str">
        <f t="shared" si="11"/>
        <v/>
      </c>
      <c r="F34" s="60">
        <f t="shared" si="4"/>
        <v>0</v>
      </c>
      <c r="G34" s="7">
        <f t="shared" si="85"/>
        <v>0</v>
      </c>
      <c r="H34" s="7">
        <f t="shared" si="86"/>
        <v>0</v>
      </c>
      <c r="I34" s="7">
        <f t="shared" si="87"/>
        <v>0</v>
      </c>
      <c r="J34" s="7">
        <f t="shared" si="88"/>
        <v>0</v>
      </c>
      <c r="K34" s="7">
        <f t="shared" si="89"/>
        <v>0</v>
      </c>
      <c r="L34" s="7">
        <f t="shared" si="90"/>
        <v>0</v>
      </c>
      <c r="M34" s="7">
        <f t="shared" si="91"/>
        <v>0</v>
      </c>
      <c r="N34" s="7">
        <f t="shared" si="92"/>
        <v>0</v>
      </c>
      <c r="O34" s="7">
        <f t="shared" si="93"/>
        <v>0</v>
      </c>
      <c r="P34" s="7">
        <f t="shared" si="94"/>
        <v>0</v>
      </c>
      <c r="Q34" s="7">
        <f t="shared" si="95"/>
        <v>0</v>
      </c>
      <c r="R34" s="7">
        <f t="shared" si="96"/>
        <v>0</v>
      </c>
      <c r="S34" s="7">
        <f t="shared" si="71"/>
        <v>12</v>
      </c>
      <c r="T34" s="7" t="str">
        <f t="shared" si="54"/>
        <v/>
      </c>
      <c r="U34" s="7" t="str">
        <f t="shared" si="55"/>
        <v/>
      </c>
      <c r="V34" s="7" t="str">
        <f t="shared" si="56"/>
        <v/>
      </c>
      <c r="W34" s="7" t="str">
        <f t="shared" si="57"/>
        <v/>
      </c>
      <c r="X34" s="7" t="str">
        <f t="shared" si="58"/>
        <v/>
      </c>
      <c r="Y34" s="7" t="str">
        <f t="shared" si="59"/>
        <v/>
      </c>
      <c r="Z34" s="7" t="str">
        <f t="shared" si="60"/>
        <v/>
      </c>
      <c r="AA34" s="7" t="str">
        <f t="shared" si="61"/>
        <v/>
      </c>
      <c r="AB34" s="7" t="str">
        <f t="shared" si="62"/>
        <v/>
      </c>
      <c r="AC34" s="7" t="str">
        <f t="shared" si="63"/>
        <v/>
      </c>
      <c r="AD34" s="7" t="str">
        <f t="shared" si="64"/>
        <v/>
      </c>
      <c r="AE34" s="7" t="str">
        <f t="shared" si="65"/>
        <v/>
      </c>
      <c r="AF34" s="14" t="str">
        <f t="shared" si="66"/>
        <v/>
      </c>
      <c r="AG34" s="51" t="str">
        <f t="shared" si="97"/>
        <v/>
      </c>
      <c r="AH34" s="3" t="str">
        <f t="shared" si="68"/>
        <v/>
      </c>
      <c r="AI34" s="50" t="str">
        <f t="shared" si="72"/>
        <v/>
      </c>
      <c r="AJ34" s="50" t="str">
        <f t="shared" si="73"/>
        <v/>
      </c>
      <c r="AK34" s="50" t="str">
        <f t="shared" si="74"/>
        <v/>
      </c>
      <c r="AL34" s="50" t="str">
        <f t="shared" si="75"/>
        <v/>
      </c>
      <c r="AM34" s="50" t="str">
        <f t="shared" si="76"/>
        <v/>
      </c>
      <c r="AN34" s="50" t="str">
        <f t="shared" si="77"/>
        <v/>
      </c>
      <c r="AO34" s="50" t="str">
        <f t="shared" si="78"/>
        <v/>
      </c>
      <c r="AP34" s="50" t="str">
        <f t="shared" si="79"/>
        <v/>
      </c>
      <c r="AQ34" s="50" t="str">
        <f t="shared" si="80"/>
        <v/>
      </c>
      <c r="AR34" s="50" t="str">
        <f t="shared" si="81"/>
        <v/>
      </c>
      <c r="AS34" s="50" t="str">
        <f t="shared" si="82"/>
        <v/>
      </c>
      <c r="AT34" s="50" t="str">
        <f t="shared" si="83"/>
        <v/>
      </c>
      <c r="AU34" s="81" t="str">
        <f t="shared" si="70"/>
        <v/>
      </c>
      <c r="AV34" s="81">
        <f t="shared" si="28"/>
        <v>0</v>
      </c>
      <c r="AW34" s="81">
        <f t="shared" si="12"/>
        <v>0</v>
      </c>
      <c r="AX34" s="81">
        <f t="shared" si="13"/>
        <v>0</v>
      </c>
      <c r="AY34" s="81">
        <f t="shared" si="14"/>
        <v>0</v>
      </c>
      <c r="AZ34" s="81">
        <f t="shared" si="15"/>
        <v>0</v>
      </c>
      <c r="BA34" s="81">
        <f t="shared" si="16"/>
        <v>0</v>
      </c>
      <c r="BB34" s="81">
        <f t="shared" si="17"/>
        <v>0</v>
      </c>
      <c r="BC34" s="81">
        <f t="shared" si="18"/>
        <v>0</v>
      </c>
      <c r="BD34" s="81">
        <f t="shared" si="19"/>
        <v>0</v>
      </c>
      <c r="BE34" s="81">
        <f t="shared" si="20"/>
        <v>0</v>
      </c>
      <c r="BF34" s="81">
        <f t="shared" si="21"/>
        <v>0</v>
      </c>
      <c r="BG34" s="81">
        <f t="shared" si="22"/>
        <v>0</v>
      </c>
      <c r="BH34" s="81">
        <f t="shared" si="23"/>
        <v>0</v>
      </c>
      <c r="BI34" s="33">
        <f t="shared" si="24"/>
        <v>0</v>
      </c>
      <c r="BJ34" s="33">
        <f t="shared" si="67"/>
        <v>0</v>
      </c>
      <c r="BK34" s="13">
        <f t="shared" si="84"/>
        <v>0</v>
      </c>
      <c r="BL34" s="11">
        <f t="shared" si="5"/>
        <v>0</v>
      </c>
      <c r="BM34" s="63">
        <f t="shared" si="6"/>
        <v>0</v>
      </c>
      <c r="BN34" s="63">
        <f t="shared" si="7"/>
        <v>0</v>
      </c>
      <c r="BO34" s="63">
        <f t="shared" si="26"/>
        <v>0</v>
      </c>
      <c r="BP34" s="27" t="str">
        <f t="shared" si="98"/>
        <v/>
      </c>
      <c r="BQ34" s="27" t="str">
        <f t="shared" si="99"/>
        <v/>
      </c>
      <c r="BR34" s="27" t="str">
        <f t="shared" si="100"/>
        <v/>
      </c>
      <c r="BS34" s="27" t="str">
        <f t="shared" si="101"/>
        <v/>
      </c>
      <c r="BT34" s="27" t="str">
        <f t="shared" si="102"/>
        <v/>
      </c>
      <c r="BU34" s="27" t="str">
        <f t="shared" si="103"/>
        <v/>
      </c>
      <c r="BV34" s="27" t="str">
        <f t="shared" si="104"/>
        <v/>
      </c>
      <c r="BW34" s="27" t="str">
        <f t="shared" si="105"/>
        <v/>
      </c>
      <c r="BX34" s="27" t="str">
        <f t="shared" si="106"/>
        <v/>
      </c>
      <c r="BY34" s="27" t="str">
        <f t="shared" si="107"/>
        <v/>
      </c>
      <c r="BZ34" s="27" t="str">
        <f t="shared" si="108"/>
        <v/>
      </c>
      <c r="CA34" s="27" t="str">
        <f t="shared" si="109"/>
        <v/>
      </c>
      <c r="CB34" s="27" t="str">
        <f t="shared" si="41"/>
        <v/>
      </c>
      <c r="CC34" s="27" t="str">
        <f t="shared" si="42"/>
        <v/>
      </c>
      <c r="CD34" s="27" t="str">
        <f t="shared" si="43"/>
        <v/>
      </c>
      <c r="CE34" s="27" t="str">
        <f t="shared" si="44"/>
        <v/>
      </c>
      <c r="CF34" s="27" t="str">
        <f t="shared" si="45"/>
        <v/>
      </c>
      <c r="CG34" s="27" t="str">
        <f t="shared" si="46"/>
        <v/>
      </c>
      <c r="CH34" s="27" t="str">
        <f t="shared" si="47"/>
        <v/>
      </c>
      <c r="CI34" s="27" t="str">
        <f t="shared" si="48"/>
        <v/>
      </c>
      <c r="CJ34" s="27" t="str">
        <f t="shared" si="49"/>
        <v/>
      </c>
      <c r="CK34" s="27" t="str">
        <f t="shared" si="50"/>
        <v/>
      </c>
      <c r="CL34" s="27" t="str">
        <f t="shared" si="51"/>
        <v/>
      </c>
      <c r="CM34" s="27" t="str">
        <f t="shared" si="52"/>
        <v/>
      </c>
      <c r="CN34" s="95"/>
      <c r="CO34" s="5"/>
      <c r="CP34"/>
      <c r="CQ34"/>
      <c r="CR34"/>
      <c r="CS34"/>
      <c r="CT34"/>
      <c r="CU34" s="1"/>
      <c r="CV34" s="40"/>
      <c r="CW34"/>
      <c r="CX34"/>
      <c r="CY34"/>
      <c r="CZ34" s="5"/>
      <c r="DA34"/>
      <c r="DB34" s="41"/>
      <c r="DC34"/>
      <c r="DD34"/>
      <c r="DE34"/>
      <c r="DF34"/>
      <c r="DG34"/>
      <c r="DH34"/>
      <c r="DI34" s="7"/>
      <c r="DJ34"/>
      <c r="DK34"/>
      <c r="DL34"/>
      <c r="DM34"/>
      <c r="DN34"/>
      <c r="DO34"/>
      <c r="DP34" s="10">
        <f t="shared" ca="1" si="2"/>
        <v>34</v>
      </c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</row>
    <row r="35" spans="1:152" s="15" customFormat="1">
      <c r="A35" s="142"/>
      <c r="B35" s="33" t="str">
        <f t="shared" si="0"/>
        <v/>
      </c>
      <c r="C35" s="7" t="str">
        <f t="shared" si="1"/>
        <v/>
      </c>
      <c r="D35" s="3">
        <f t="shared" si="3"/>
        <v>0</v>
      </c>
      <c r="E35" s="7" t="str">
        <f t="shared" si="11"/>
        <v/>
      </c>
      <c r="F35" s="60">
        <f t="shared" si="4"/>
        <v>0</v>
      </c>
      <c r="G35" s="7">
        <f t="shared" si="85"/>
        <v>0</v>
      </c>
      <c r="H35" s="7">
        <f t="shared" si="86"/>
        <v>0</v>
      </c>
      <c r="I35" s="7">
        <f t="shared" si="87"/>
        <v>0</v>
      </c>
      <c r="J35" s="7">
        <f t="shared" si="88"/>
        <v>0</v>
      </c>
      <c r="K35" s="7">
        <f t="shared" si="89"/>
        <v>0</v>
      </c>
      <c r="L35" s="7">
        <f t="shared" si="90"/>
        <v>0</v>
      </c>
      <c r="M35" s="7">
        <f t="shared" si="91"/>
        <v>0</v>
      </c>
      <c r="N35" s="7">
        <f t="shared" si="92"/>
        <v>0</v>
      </c>
      <c r="O35" s="7">
        <f t="shared" si="93"/>
        <v>0</v>
      </c>
      <c r="P35" s="7">
        <f t="shared" si="94"/>
        <v>0</v>
      </c>
      <c r="Q35" s="7">
        <f t="shared" si="95"/>
        <v>0</v>
      </c>
      <c r="R35" s="7">
        <f t="shared" si="96"/>
        <v>0</v>
      </c>
      <c r="S35" s="7">
        <f t="shared" si="71"/>
        <v>12</v>
      </c>
      <c r="T35" s="7" t="str">
        <f t="shared" si="54"/>
        <v/>
      </c>
      <c r="U35" s="7" t="str">
        <f t="shared" si="55"/>
        <v/>
      </c>
      <c r="V35" s="7" t="str">
        <f t="shared" si="56"/>
        <v/>
      </c>
      <c r="W35" s="7" t="str">
        <f t="shared" si="57"/>
        <v/>
      </c>
      <c r="X35" s="7" t="str">
        <f t="shared" si="58"/>
        <v/>
      </c>
      <c r="Y35" s="7" t="str">
        <f t="shared" si="59"/>
        <v/>
      </c>
      <c r="Z35" s="7" t="str">
        <f t="shared" si="60"/>
        <v/>
      </c>
      <c r="AA35" s="7" t="str">
        <f t="shared" si="61"/>
        <v/>
      </c>
      <c r="AB35" s="7" t="str">
        <f t="shared" si="62"/>
        <v/>
      </c>
      <c r="AC35" s="7" t="str">
        <f t="shared" si="63"/>
        <v/>
      </c>
      <c r="AD35" s="7" t="str">
        <f t="shared" si="64"/>
        <v/>
      </c>
      <c r="AE35" s="7" t="str">
        <f t="shared" si="65"/>
        <v/>
      </c>
      <c r="AF35" s="14" t="str">
        <f t="shared" si="66"/>
        <v/>
      </c>
      <c r="AG35" s="51" t="str">
        <f t="shared" si="97"/>
        <v/>
      </c>
      <c r="AH35" s="3" t="str">
        <f t="shared" si="68"/>
        <v/>
      </c>
      <c r="AI35" s="50" t="str">
        <f t="shared" si="72"/>
        <v/>
      </c>
      <c r="AJ35" s="50" t="str">
        <f t="shared" si="73"/>
        <v/>
      </c>
      <c r="AK35" s="50" t="str">
        <f t="shared" si="74"/>
        <v/>
      </c>
      <c r="AL35" s="50" t="str">
        <f t="shared" si="75"/>
        <v/>
      </c>
      <c r="AM35" s="50" t="str">
        <f t="shared" si="76"/>
        <v/>
      </c>
      <c r="AN35" s="50" t="str">
        <f t="shared" si="77"/>
        <v/>
      </c>
      <c r="AO35" s="50" t="str">
        <f t="shared" si="78"/>
        <v/>
      </c>
      <c r="AP35" s="50" t="str">
        <f t="shared" si="79"/>
        <v/>
      </c>
      <c r="AQ35" s="50" t="str">
        <f t="shared" si="80"/>
        <v/>
      </c>
      <c r="AR35" s="50" t="str">
        <f t="shared" si="81"/>
        <v/>
      </c>
      <c r="AS35" s="50" t="str">
        <f t="shared" si="82"/>
        <v/>
      </c>
      <c r="AT35" s="50" t="str">
        <f t="shared" si="83"/>
        <v/>
      </c>
      <c r="AU35" s="81" t="str">
        <f t="shared" si="70"/>
        <v/>
      </c>
      <c r="AV35" s="81">
        <f t="shared" si="28"/>
        <v>0</v>
      </c>
      <c r="AW35" s="81">
        <f t="shared" si="12"/>
        <v>0</v>
      </c>
      <c r="AX35" s="81">
        <f t="shared" si="13"/>
        <v>0</v>
      </c>
      <c r="AY35" s="81">
        <f t="shared" si="14"/>
        <v>0</v>
      </c>
      <c r="AZ35" s="81">
        <f t="shared" si="15"/>
        <v>0</v>
      </c>
      <c r="BA35" s="81">
        <f t="shared" si="16"/>
        <v>0</v>
      </c>
      <c r="BB35" s="81">
        <f t="shared" si="17"/>
        <v>0</v>
      </c>
      <c r="BC35" s="81">
        <f t="shared" si="18"/>
        <v>0</v>
      </c>
      <c r="BD35" s="81">
        <f t="shared" si="19"/>
        <v>0</v>
      </c>
      <c r="BE35" s="81">
        <f t="shared" si="20"/>
        <v>0</v>
      </c>
      <c r="BF35" s="81">
        <f t="shared" si="21"/>
        <v>0</v>
      </c>
      <c r="BG35" s="81">
        <f t="shared" si="22"/>
        <v>0</v>
      </c>
      <c r="BH35" s="81">
        <f t="shared" si="23"/>
        <v>0</v>
      </c>
      <c r="BI35" s="33">
        <f t="shared" si="24"/>
        <v>0</v>
      </c>
      <c r="BJ35" s="33">
        <f t="shared" si="67"/>
        <v>0</v>
      </c>
      <c r="BK35" s="13">
        <f t="shared" si="84"/>
        <v>0</v>
      </c>
      <c r="BL35" s="11">
        <f t="shared" si="5"/>
        <v>0</v>
      </c>
      <c r="BM35" s="63">
        <f t="shared" si="6"/>
        <v>0</v>
      </c>
      <c r="BN35" s="63">
        <f t="shared" si="7"/>
        <v>0</v>
      </c>
      <c r="BO35" s="63">
        <f t="shared" si="26"/>
        <v>0</v>
      </c>
      <c r="BP35" s="27" t="str">
        <f t="shared" si="98"/>
        <v/>
      </c>
      <c r="BQ35" s="27" t="str">
        <f t="shared" si="99"/>
        <v/>
      </c>
      <c r="BR35" s="27" t="str">
        <f t="shared" si="100"/>
        <v/>
      </c>
      <c r="BS35" s="27" t="str">
        <f t="shared" si="101"/>
        <v/>
      </c>
      <c r="BT35" s="27" t="str">
        <f t="shared" si="102"/>
        <v/>
      </c>
      <c r="BU35" s="27" t="str">
        <f t="shared" si="103"/>
        <v/>
      </c>
      <c r="BV35" s="27" t="str">
        <f t="shared" si="104"/>
        <v/>
      </c>
      <c r="BW35" s="27" t="str">
        <f t="shared" si="105"/>
        <v/>
      </c>
      <c r="BX35" s="27" t="str">
        <f t="shared" si="106"/>
        <v/>
      </c>
      <c r="BY35" s="27" t="str">
        <f t="shared" si="107"/>
        <v/>
      </c>
      <c r="BZ35" s="27" t="str">
        <f t="shared" si="108"/>
        <v/>
      </c>
      <c r="CA35" s="27" t="str">
        <f t="shared" si="109"/>
        <v/>
      </c>
      <c r="CB35" s="27" t="str">
        <f t="shared" si="41"/>
        <v/>
      </c>
      <c r="CC35" s="27" t="str">
        <f t="shared" si="42"/>
        <v/>
      </c>
      <c r="CD35" s="27" t="str">
        <f t="shared" si="43"/>
        <v/>
      </c>
      <c r="CE35" s="27" t="str">
        <f t="shared" si="44"/>
        <v/>
      </c>
      <c r="CF35" s="27" t="str">
        <f t="shared" si="45"/>
        <v/>
      </c>
      <c r="CG35" s="27" t="str">
        <f t="shared" si="46"/>
        <v/>
      </c>
      <c r="CH35" s="27" t="str">
        <f t="shared" si="47"/>
        <v/>
      </c>
      <c r="CI35" s="27" t="str">
        <f t="shared" si="48"/>
        <v/>
      </c>
      <c r="CJ35" s="27" t="str">
        <f t="shared" si="49"/>
        <v/>
      </c>
      <c r="CK35" s="27" t="str">
        <f t="shared" si="50"/>
        <v/>
      </c>
      <c r="CL35" s="27" t="str">
        <f t="shared" si="51"/>
        <v/>
      </c>
      <c r="CM35" s="27" t="str">
        <f t="shared" si="52"/>
        <v/>
      </c>
      <c r="CN35" s="95"/>
      <c r="CO35" s="5"/>
      <c r="CP35"/>
      <c r="CQ35"/>
      <c r="CR35"/>
      <c r="CS35"/>
      <c r="CT35"/>
      <c r="CU35" s="1"/>
      <c r="CV35" s="40"/>
      <c r="CW35"/>
      <c r="CX35"/>
      <c r="CY35"/>
      <c r="CZ35" s="5"/>
      <c r="DA35"/>
      <c r="DB35" s="41"/>
      <c r="DC35"/>
      <c r="DD35"/>
      <c r="DE35"/>
      <c r="DF35"/>
      <c r="DG35"/>
      <c r="DH35"/>
      <c r="DI35" s="7"/>
      <c r="DJ35"/>
      <c r="DK35"/>
      <c r="DL35"/>
      <c r="DM35"/>
      <c r="DN35"/>
      <c r="DO35"/>
      <c r="DP35" s="10">
        <f t="shared" ca="1" si="2"/>
        <v>27</v>
      </c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</row>
    <row r="36" spans="1:152" s="15" customFormat="1">
      <c r="A36" s="142"/>
      <c r="B36" s="33" t="str">
        <f t="shared" si="0"/>
        <v/>
      </c>
      <c r="C36" s="7" t="str">
        <f t="shared" si="1"/>
        <v/>
      </c>
      <c r="D36" s="3">
        <f t="shared" si="3"/>
        <v>0</v>
      </c>
      <c r="E36" s="7" t="str">
        <f t="shared" si="11"/>
        <v/>
      </c>
      <c r="F36" s="60">
        <f t="shared" si="4"/>
        <v>0</v>
      </c>
      <c r="G36" s="7">
        <f t="shared" si="85"/>
        <v>0</v>
      </c>
      <c r="H36" s="7">
        <f t="shared" si="86"/>
        <v>0</v>
      </c>
      <c r="I36" s="7">
        <f t="shared" si="87"/>
        <v>0</v>
      </c>
      <c r="J36" s="7">
        <f t="shared" si="88"/>
        <v>0</v>
      </c>
      <c r="K36" s="7">
        <f t="shared" si="89"/>
        <v>0</v>
      </c>
      <c r="L36" s="7">
        <f t="shared" si="90"/>
        <v>0</v>
      </c>
      <c r="M36" s="7">
        <f t="shared" si="91"/>
        <v>0</v>
      </c>
      <c r="N36" s="7">
        <f t="shared" si="92"/>
        <v>0</v>
      </c>
      <c r="O36" s="7">
        <f t="shared" si="93"/>
        <v>0</v>
      </c>
      <c r="P36" s="7">
        <f t="shared" si="94"/>
        <v>0</v>
      </c>
      <c r="Q36" s="7">
        <f t="shared" si="95"/>
        <v>0</v>
      </c>
      <c r="R36" s="7">
        <f t="shared" si="96"/>
        <v>0</v>
      </c>
      <c r="S36" s="7">
        <f t="shared" si="71"/>
        <v>12</v>
      </c>
      <c r="T36" s="7" t="str">
        <f t="shared" si="54"/>
        <v/>
      </c>
      <c r="U36" s="7" t="str">
        <f t="shared" si="55"/>
        <v/>
      </c>
      <c r="V36" s="7" t="str">
        <f t="shared" si="56"/>
        <v/>
      </c>
      <c r="W36" s="7" t="str">
        <f t="shared" si="57"/>
        <v/>
      </c>
      <c r="X36" s="7" t="str">
        <f t="shared" si="58"/>
        <v/>
      </c>
      <c r="Y36" s="7" t="str">
        <f t="shared" si="59"/>
        <v/>
      </c>
      <c r="Z36" s="7" t="str">
        <f t="shared" si="60"/>
        <v/>
      </c>
      <c r="AA36" s="7" t="str">
        <f t="shared" si="61"/>
        <v/>
      </c>
      <c r="AB36" s="7" t="str">
        <f t="shared" si="62"/>
        <v/>
      </c>
      <c r="AC36" s="7" t="str">
        <f t="shared" si="63"/>
        <v/>
      </c>
      <c r="AD36" s="7" t="str">
        <f t="shared" si="64"/>
        <v/>
      </c>
      <c r="AE36" s="7" t="str">
        <f t="shared" si="65"/>
        <v/>
      </c>
      <c r="AF36" s="14" t="str">
        <f t="shared" si="66"/>
        <v/>
      </c>
      <c r="AG36" s="51" t="str">
        <f t="shared" si="97"/>
        <v/>
      </c>
      <c r="AH36" s="3" t="str">
        <f t="shared" si="68"/>
        <v/>
      </c>
      <c r="AI36" s="50" t="str">
        <f t="shared" si="72"/>
        <v/>
      </c>
      <c r="AJ36" s="50" t="str">
        <f t="shared" si="73"/>
        <v/>
      </c>
      <c r="AK36" s="50" t="str">
        <f t="shared" si="74"/>
        <v/>
      </c>
      <c r="AL36" s="50" t="str">
        <f t="shared" si="75"/>
        <v/>
      </c>
      <c r="AM36" s="50" t="str">
        <f t="shared" si="76"/>
        <v/>
      </c>
      <c r="AN36" s="50" t="str">
        <f t="shared" si="77"/>
        <v/>
      </c>
      <c r="AO36" s="50" t="str">
        <f t="shared" si="78"/>
        <v/>
      </c>
      <c r="AP36" s="50" t="str">
        <f t="shared" si="79"/>
        <v/>
      </c>
      <c r="AQ36" s="50" t="str">
        <f t="shared" si="80"/>
        <v/>
      </c>
      <c r="AR36" s="50" t="str">
        <f t="shared" si="81"/>
        <v/>
      </c>
      <c r="AS36" s="50" t="str">
        <f t="shared" si="82"/>
        <v/>
      </c>
      <c r="AT36" s="50" t="str">
        <f t="shared" si="83"/>
        <v/>
      </c>
      <c r="AU36" s="81" t="str">
        <f t="shared" si="70"/>
        <v/>
      </c>
      <c r="AV36" s="81">
        <f t="shared" si="28"/>
        <v>0</v>
      </c>
      <c r="AW36" s="81">
        <f t="shared" si="12"/>
        <v>0</v>
      </c>
      <c r="AX36" s="81">
        <f t="shared" si="13"/>
        <v>0</v>
      </c>
      <c r="AY36" s="81">
        <f t="shared" si="14"/>
        <v>0</v>
      </c>
      <c r="AZ36" s="81">
        <f t="shared" si="15"/>
        <v>0</v>
      </c>
      <c r="BA36" s="81">
        <f t="shared" si="16"/>
        <v>0</v>
      </c>
      <c r="BB36" s="81">
        <f t="shared" si="17"/>
        <v>0</v>
      </c>
      <c r="BC36" s="81">
        <f t="shared" si="18"/>
        <v>0</v>
      </c>
      <c r="BD36" s="81">
        <f t="shared" si="19"/>
        <v>0</v>
      </c>
      <c r="BE36" s="81">
        <f t="shared" si="20"/>
        <v>0</v>
      </c>
      <c r="BF36" s="81">
        <f t="shared" si="21"/>
        <v>0</v>
      </c>
      <c r="BG36" s="81">
        <f t="shared" si="22"/>
        <v>0</v>
      </c>
      <c r="BH36" s="81">
        <f t="shared" si="23"/>
        <v>0</v>
      </c>
      <c r="BI36" s="33">
        <f t="shared" si="24"/>
        <v>0</v>
      </c>
      <c r="BJ36" s="33">
        <f t="shared" si="67"/>
        <v>0</v>
      </c>
      <c r="BK36" s="13">
        <f t="shared" si="84"/>
        <v>0</v>
      </c>
      <c r="BL36" s="11">
        <f t="shared" si="5"/>
        <v>0</v>
      </c>
      <c r="BM36" s="63">
        <f t="shared" si="6"/>
        <v>0</v>
      </c>
      <c r="BN36" s="63">
        <f t="shared" si="7"/>
        <v>0</v>
      </c>
      <c r="BO36" s="63">
        <f t="shared" si="26"/>
        <v>0</v>
      </c>
      <c r="BP36" s="27" t="str">
        <f t="shared" si="98"/>
        <v/>
      </c>
      <c r="BQ36" s="27" t="str">
        <f t="shared" si="99"/>
        <v/>
      </c>
      <c r="BR36" s="27" t="str">
        <f t="shared" si="100"/>
        <v/>
      </c>
      <c r="BS36" s="27" t="str">
        <f t="shared" si="101"/>
        <v/>
      </c>
      <c r="BT36" s="27" t="str">
        <f t="shared" si="102"/>
        <v/>
      </c>
      <c r="BU36" s="27" t="str">
        <f t="shared" si="103"/>
        <v/>
      </c>
      <c r="BV36" s="27" t="str">
        <f t="shared" si="104"/>
        <v/>
      </c>
      <c r="BW36" s="27" t="str">
        <f t="shared" si="105"/>
        <v/>
      </c>
      <c r="BX36" s="27" t="str">
        <f t="shared" si="106"/>
        <v/>
      </c>
      <c r="BY36" s="27" t="str">
        <f t="shared" si="107"/>
        <v/>
      </c>
      <c r="BZ36" s="27" t="str">
        <f t="shared" si="108"/>
        <v/>
      </c>
      <c r="CA36" s="27" t="str">
        <f t="shared" si="109"/>
        <v/>
      </c>
      <c r="CB36" s="27" t="str">
        <f t="shared" si="41"/>
        <v/>
      </c>
      <c r="CC36" s="27" t="str">
        <f t="shared" si="42"/>
        <v/>
      </c>
      <c r="CD36" s="27" t="str">
        <f t="shared" si="43"/>
        <v/>
      </c>
      <c r="CE36" s="27" t="str">
        <f t="shared" si="44"/>
        <v/>
      </c>
      <c r="CF36" s="27" t="str">
        <f t="shared" si="45"/>
        <v/>
      </c>
      <c r="CG36" s="27" t="str">
        <f t="shared" si="46"/>
        <v/>
      </c>
      <c r="CH36" s="27" t="str">
        <f t="shared" si="47"/>
        <v/>
      </c>
      <c r="CI36" s="27" t="str">
        <f t="shared" si="48"/>
        <v/>
      </c>
      <c r="CJ36" s="27" t="str">
        <f t="shared" si="49"/>
        <v/>
      </c>
      <c r="CK36" s="27" t="str">
        <f t="shared" si="50"/>
        <v/>
      </c>
      <c r="CL36" s="27" t="str">
        <f t="shared" si="51"/>
        <v/>
      </c>
      <c r="CM36" s="27" t="str">
        <f t="shared" si="52"/>
        <v/>
      </c>
      <c r="CN36" s="95"/>
      <c r="CO36" s="5"/>
      <c r="CP36"/>
      <c r="CQ36"/>
      <c r="CR36"/>
      <c r="CS36"/>
      <c r="CT36"/>
      <c r="CU36" s="1"/>
      <c r="CV36" s="40"/>
      <c r="CW36"/>
      <c r="CX36"/>
      <c r="CY36"/>
      <c r="CZ36" s="5"/>
      <c r="DA36"/>
      <c r="DB36" s="41"/>
      <c r="DC36"/>
      <c r="DD36"/>
      <c r="DE36"/>
      <c r="DF36"/>
      <c r="DG36"/>
      <c r="DH36"/>
      <c r="DI36" s="7"/>
      <c r="DJ36"/>
      <c r="DK36"/>
      <c r="DL36"/>
      <c r="DM36"/>
      <c r="DN36"/>
      <c r="DO36"/>
      <c r="DP36" s="10">
        <f t="shared" ca="1" si="2"/>
        <v>26</v>
      </c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</row>
    <row r="37" spans="1:152" s="15" customFormat="1">
      <c r="A37" s="142"/>
      <c r="B37" s="33" t="str">
        <f t="shared" si="0"/>
        <v/>
      </c>
      <c r="C37" s="7" t="str">
        <f t="shared" ref="C37:C68" si="110">IF(AND(BM37=0,BN37=0),"",IF(BM37="Profit Target","profit target",IF(BN37="Stop Loss","stop loss","")))</f>
        <v/>
      </c>
      <c r="D37" s="3">
        <f t="shared" si="3"/>
        <v>0</v>
      </c>
      <c r="E37" s="7" t="str">
        <f t="shared" si="11"/>
        <v/>
      </c>
      <c r="F37" s="60">
        <f t="shared" si="4"/>
        <v>0</v>
      </c>
      <c r="G37" s="7">
        <f t="shared" si="85"/>
        <v>0</v>
      </c>
      <c r="H37" s="7">
        <f t="shared" si="86"/>
        <v>0</v>
      </c>
      <c r="I37" s="7">
        <f t="shared" si="87"/>
        <v>0</v>
      </c>
      <c r="J37" s="7">
        <f t="shared" si="88"/>
        <v>0</v>
      </c>
      <c r="K37" s="7">
        <f t="shared" si="89"/>
        <v>0</v>
      </c>
      <c r="L37" s="7">
        <f t="shared" si="90"/>
        <v>0</v>
      </c>
      <c r="M37" s="7">
        <f t="shared" si="91"/>
        <v>0</v>
      </c>
      <c r="N37" s="7">
        <f t="shared" si="92"/>
        <v>0</v>
      </c>
      <c r="O37" s="7">
        <f t="shared" si="93"/>
        <v>0</v>
      </c>
      <c r="P37" s="7">
        <f t="shared" si="94"/>
        <v>0</v>
      </c>
      <c r="Q37" s="7">
        <f t="shared" si="95"/>
        <v>0</v>
      </c>
      <c r="R37" s="7">
        <f t="shared" si="96"/>
        <v>0</v>
      </c>
      <c r="S37" s="7">
        <f t="shared" si="71"/>
        <v>12</v>
      </c>
      <c r="T37" s="7" t="str">
        <f t="shared" si="54"/>
        <v/>
      </c>
      <c r="U37" s="7" t="str">
        <f t="shared" si="55"/>
        <v/>
      </c>
      <c r="V37" s="7" t="str">
        <f t="shared" si="56"/>
        <v/>
      </c>
      <c r="W37" s="7" t="str">
        <f t="shared" si="57"/>
        <v/>
      </c>
      <c r="X37" s="7" t="str">
        <f t="shared" si="58"/>
        <v/>
      </c>
      <c r="Y37" s="7" t="str">
        <f t="shared" si="59"/>
        <v/>
      </c>
      <c r="Z37" s="7" t="str">
        <f t="shared" si="60"/>
        <v/>
      </c>
      <c r="AA37" s="7" t="str">
        <f t="shared" si="61"/>
        <v/>
      </c>
      <c r="AB37" s="7" t="str">
        <f t="shared" si="62"/>
        <v/>
      </c>
      <c r="AC37" s="7" t="str">
        <f t="shared" si="63"/>
        <v/>
      </c>
      <c r="AD37" s="7" t="str">
        <f t="shared" si="64"/>
        <v/>
      </c>
      <c r="AE37" s="7" t="str">
        <f t="shared" si="65"/>
        <v/>
      </c>
      <c r="AF37" s="14" t="str">
        <f t="shared" si="66"/>
        <v/>
      </c>
      <c r="AG37" s="51" t="str">
        <f t="shared" si="97"/>
        <v/>
      </c>
      <c r="AH37" s="3" t="str">
        <f t="shared" si="68"/>
        <v/>
      </c>
      <c r="AI37" s="50" t="str">
        <f t="shared" si="72"/>
        <v/>
      </c>
      <c r="AJ37" s="50" t="str">
        <f t="shared" si="73"/>
        <v/>
      </c>
      <c r="AK37" s="50" t="str">
        <f t="shared" si="74"/>
        <v/>
      </c>
      <c r="AL37" s="50" t="str">
        <f t="shared" si="75"/>
        <v/>
      </c>
      <c r="AM37" s="50" t="str">
        <f t="shared" si="76"/>
        <v/>
      </c>
      <c r="AN37" s="50" t="str">
        <f t="shared" si="77"/>
        <v/>
      </c>
      <c r="AO37" s="50" t="str">
        <f t="shared" si="78"/>
        <v/>
      </c>
      <c r="AP37" s="50" t="str">
        <f t="shared" si="79"/>
        <v/>
      </c>
      <c r="AQ37" s="50" t="str">
        <f t="shared" si="80"/>
        <v/>
      </c>
      <c r="AR37" s="50" t="str">
        <f t="shared" si="81"/>
        <v/>
      </c>
      <c r="AS37" s="50" t="str">
        <f t="shared" si="82"/>
        <v/>
      </c>
      <c r="AT37" s="50" t="str">
        <f t="shared" si="83"/>
        <v/>
      </c>
      <c r="AU37" s="81" t="str">
        <f t="shared" si="70"/>
        <v/>
      </c>
      <c r="AV37" s="81">
        <f t="shared" si="28"/>
        <v>0</v>
      </c>
      <c r="AW37" s="81">
        <f t="shared" si="12"/>
        <v>0</v>
      </c>
      <c r="AX37" s="81">
        <f t="shared" si="13"/>
        <v>0</v>
      </c>
      <c r="AY37" s="81">
        <f t="shared" si="14"/>
        <v>0</v>
      </c>
      <c r="AZ37" s="81">
        <f t="shared" si="15"/>
        <v>0</v>
      </c>
      <c r="BA37" s="81">
        <f t="shared" si="16"/>
        <v>0</v>
      </c>
      <c r="BB37" s="81">
        <f t="shared" si="17"/>
        <v>0</v>
      </c>
      <c r="BC37" s="81">
        <f t="shared" si="18"/>
        <v>0</v>
      </c>
      <c r="BD37" s="81">
        <f t="shared" si="19"/>
        <v>0</v>
      </c>
      <c r="BE37" s="81">
        <f t="shared" si="20"/>
        <v>0</v>
      </c>
      <c r="BF37" s="81">
        <f t="shared" si="21"/>
        <v>0</v>
      </c>
      <c r="BG37" s="81">
        <f t="shared" si="22"/>
        <v>0</v>
      </c>
      <c r="BH37" s="81">
        <f t="shared" si="23"/>
        <v>0</v>
      </c>
      <c r="BI37" s="33">
        <f t="shared" si="24"/>
        <v>0</v>
      </c>
      <c r="BJ37" s="33">
        <f t="shared" si="67"/>
        <v>0</v>
      </c>
      <c r="BK37" s="13">
        <f t="shared" si="84"/>
        <v>0</v>
      </c>
      <c r="BL37" s="11">
        <f t="shared" si="5"/>
        <v>0</v>
      </c>
      <c r="BM37" s="63">
        <f t="shared" si="6"/>
        <v>0</v>
      </c>
      <c r="BN37" s="63">
        <f t="shared" si="7"/>
        <v>0</v>
      </c>
      <c r="BO37" s="63">
        <f t="shared" si="26"/>
        <v>0</v>
      </c>
      <c r="BP37" s="27" t="str">
        <f t="shared" si="98"/>
        <v/>
      </c>
      <c r="BQ37" s="27" t="str">
        <f t="shared" si="99"/>
        <v/>
      </c>
      <c r="BR37" s="27" t="str">
        <f t="shared" si="100"/>
        <v/>
      </c>
      <c r="BS37" s="27" t="str">
        <f t="shared" si="101"/>
        <v/>
      </c>
      <c r="BT37" s="27" t="str">
        <f t="shared" si="102"/>
        <v/>
      </c>
      <c r="BU37" s="27" t="str">
        <f t="shared" si="103"/>
        <v/>
      </c>
      <c r="BV37" s="27" t="str">
        <f t="shared" si="104"/>
        <v/>
      </c>
      <c r="BW37" s="27" t="str">
        <f t="shared" si="105"/>
        <v/>
      </c>
      <c r="BX37" s="27" t="str">
        <f t="shared" si="106"/>
        <v/>
      </c>
      <c r="BY37" s="27" t="str">
        <f t="shared" si="107"/>
        <v/>
      </c>
      <c r="BZ37" s="27" t="str">
        <f t="shared" si="108"/>
        <v/>
      </c>
      <c r="CA37" s="27" t="str">
        <f t="shared" si="109"/>
        <v/>
      </c>
      <c r="CB37" s="27" t="str">
        <f t="shared" si="41"/>
        <v/>
      </c>
      <c r="CC37" s="27" t="str">
        <f t="shared" si="42"/>
        <v/>
      </c>
      <c r="CD37" s="27" t="str">
        <f t="shared" si="43"/>
        <v/>
      </c>
      <c r="CE37" s="27" t="str">
        <f t="shared" si="44"/>
        <v/>
      </c>
      <c r="CF37" s="27" t="str">
        <f t="shared" si="45"/>
        <v/>
      </c>
      <c r="CG37" s="27" t="str">
        <f t="shared" si="46"/>
        <v/>
      </c>
      <c r="CH37" s="27" t="str">
        <f t="shared" si="47"/>
        <v/>
      </c>
      <c r="CI37" s="27" t="str">
        <f t="shared" si="48"/>
        <v/>
      </c>
      <c r="CJ37" s="27" t="str">
        <f t="shared" si="49"/>
        <v/>
      </c>
      <c r="CK37" s="27" t="str">
        <f t="shared" si="50"/>
        <v/>
      </c>
      <c r="CL37" s="27" t="str">
        <f t="shared" si="51"/>
        <v/>
      </c>
      <c r="CM37" s="27" t="str">
        <f t="shared" si="52"/>
        <v/>
      </c>
      <c r="CN37" s="95"/>
      <c r="CO37" s="5"/>
      <c r="CP37"/>
      <c r="CQ37"/>
      <c r="CR37"/>
      <c r="CS37"/>
      <c r="CT37"/>
      <c r="CU37" s="37"/>
      <c r="CV37" s="40"/>
      <c r="CW37"/>
      <c r="CX37"/>
      <c r="CY37"/>
      <c r="CZ37" s="5"/>
      <c r="DA37"/>
      <c r="DB37" s="41"/>
      <c r="DC37"/>
      <c r="DD37"/>
      <c r="DE37"/>
      <c r="DF37"/>
      <c r="DG37"/>
      <c r="DH37"/>
      <c r="DI37" s="7"/>
      <c r="DJ37"/>
      <c r="DK37"/>
      <c r="DL37"/>
      <c r="DM37"/>
      <c r="DN37"/>
      <c r="DO37"/>
      <c r="DP37" s="10">
        <f t="shared" ca="1" si="2"/>
        <v>24</v>
      </c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</row>
    <row r="38" spans="1:152" s="15" customFormat="1">
      <c r="A38" s="142"/>
      <c r="B38" s="33" t="str">
        <f t="shared" si="0"/>
        <v/>
      </c>
      <c r="C38" s="7" t="str">
        <f t="shared" si="110"/>
        <v/>
      </c>
      <c r="D38" s="3">
        <f t="shared" si="3"/>
        <v>0</v>
      </c>
      <c r="E38" s="7" t="str">
        <f t="shared" si="11"/>
        <v/>
      </c>
      <c r="F38" s="60">
        <f t="shared" si="4"/>
        <v>0</v>
      </c>
      <c r="G38" s="7">
        <f t="shared" si="85"/>
        <v>0</v>
      </c>
      <c r="H38" s="7">
        <f t="shared" si="86"/>
        <v>0</v>
      </c>
      <c r="I38" s="7">
        <f t="shared" si="87"/>
        <v>0</v>
      </c>
      <c r="J38" s="7">
        <f t="shared" si="88"/>
        <v>0</v>
      </c>
      <c r="K38" s="7">
        <f t="shared" si="89"/>
        <v>0</v>
      </c>
      <c r="L38" s="7">
        <f t="shared" si="90"/>
        <v>0</v>
      </c>
      <c r="M38" s="7">
        <f t="shared" si="91"/>
        <v>0</v>
      </c>
      <c r="N38" s="7">
        <f t="shared" si="92"/>
        <v>0</v>
      </c>
      <c r="O38" s="7">
        <f t="shared" si="93"/>
        <v>0</v>
      </c>
      <c r="P38" s="7">
        <f t="shared" si="94"/>
        <v>0</v>
      </c>
      <c r="Q38" s="7">
        <f t="shared" si="95"/>
        <v>0</v>
      </c>
      <c r="R38" s="7">
        <f t="shared" si="96"/>
        <v>0</v>
      </c>
      <c r="S38" s="7">
        <f t="shared" si="71"/>
        <v>12</v>
      </c>
      <c r="T38" s="7" t="str">
        <f t="shared" si="54"/>
        <v/>
      </c>
      <c r="U38" s="7" t="str">
        <f t="shared" si="55"/>
        <v/>
      </c>
      <c r="V38" s="7" t="str">
        <f t="shared" si="56"/>
        <v/>
      </c>
      <c r="W38" s="7" t="str">
        <f t="shared" si="57"/>
        <v/>
      </c>
      <c r="X38" s="7" t="str">
        <f t="shared" si="58"/>
        <v/>
      </c>
      <c r="Y38" s="7" t="str">
        <f t="shared" si="59"/>
        <v/>
      </c>
      <c r="Z38" s="7" t="str">
        <f t="shared" si="60"/>
        <v/>
      </c>
      <c r="AA38" s="7" t="str">
        <f t="shared" si="61"/>
        <v/>
      </c>
      <c r="AB38" s="7" t="str">
        <f t="shared" si="62"/>
        <v/>
      </c>
      <c r="AC38" s="7" t="str">
        <f t="shared" si="63"/>
        <v/>
      </c>
      <c r="AD38" s="7" t="str">
        <f t="shared" si="64"/>
        <v/>
      </c>
      <c r="AE38" s="7" t="str">
        <f t="shared" si="65"/>
        <v/>
      </c>
      <c r="AF38" s="14" t="str">
        <f t="shared" si="66"/>
        <v/>
      </c>
      <c r="AG38" s="51" t="str">
        <f t="shared" si="97"/>
        <v/>
      </c>
      <c r="AH38" s="3" t="str">
        <f t="shared" si="68"/>
        <v/>
      </c>
      <c r="AI38" s="50" t="str">
        <f t="shared" si="72"/>
        <v/>
      </c>
      <c r="AJ38" s="50" t="str">
        <f t="shared" si="73"/>
        <v/>
      </c>
      <c r="AK38" s="50" t="str">
        <f t="shared" si="74"/>
        <v/>
      </c>
      <c r="AL38" s="50" t="str">
        <f t="shared" si="75"/>
        <v/>
      </c>
      <c r="AM38" s="50" t="str">
        <f t="shared" si="76"/>
        <v/>
      </c>
      <c r="AN38" s="50" t="str">
        <f t="shared" si="77"/>
        <v/>
      </c>
      <c r="AO38" s="50" t="str">
        <f t="shared" si="78"/>
        <v/>
      </c>
      <c r="AP38" s="50" t="str">
        <f t="shared" si="79"/>
        <v/>
      </c>
      <c r="AQ38" s="50" t="str">
        <f t="shared" si="80"/>
        <v/>
      </c>
      <c r="AR38" s="50" t="str">
        <f t="shared" si="81"/>
        <v/>
      </c>
      <c r="AS38" s="50" t="str">
        <f t="shared" si="82"/>
        <v/>
      </c>
      <c r="AT38" s="50" t="str">
        <f t="shared" si="83"/>
        <v/>
      </c>
      <c r="AU38" s="81" t="str">
        <f t="shared" si="70"/>
        <v/>
      </c>
      <c r="AV38" s="81">
        <f t="shared" si="28"/>
        <v>0</v>
      </c>
      <c r="AW38" s="81">
        <f t="shared" si="12"/>
        <v>0</v>
      </c>
      <c r="AX38" s="81">
        <f t="shared" si="13"/>
        <v>0</v>
      </c>
      <c r="AY38" s="81">
        <f t="shared" si="14"/>
        <v>0</v>
      </c>
      <c r="AZ38" s="81">
        <f t="shared" si="15"/>
        <v>0</v>
      </c>
      <c r="BA38" s="81">
        <f t="shared" si="16"/>
        <v>0</v>
      </c>
      <c r="BB38" s="81">
        <f t="shared" si="17"/>
        <v>0</v>
      </c>
      <c r="BC38" s="81">
        <f t="shared" si="18"/>
        <v>0</v>
      </c>
      <c r="BD38" s="81">
        <f t="shared" si="19"/>
        <v>0</v>
      </c>
      <c r="BE38" s="81">
        <f t="shared" si="20"/>
        <v>0</v>
      </c>
      <c r="BF38" s="81">
        <f t="shared" si="21"/>
        <v>0</v>
      </c>
      <c r="BG38" s="81">
        <f t="shared" si="22"/>
        <v>0</v>
      </c>
      <c r="BH38" s="81">
        <f t="shared" si="23"/>
        <v>0</v>
      </c>
      <c r="BI38" s="33">
        <f t="shared" si="24"/>
        <v>0</v>
      </c>
      <c r="BJ38" s="33">
        <f t="shared" si="67"/>
        <v>0</v>
      </c>
      <c r="BK38" s="13">
        <f t="shared" si="84"/>
        <v>0</v>
      </c>
      <c r="BL38" s="11">
        <f t="shared" si="5"/>
        <v>0</v>
      </c>
      <c r="BM38" s="63">
        <f t="shared" si="6"/>
        <v>0</v>
      </c>
      <c r="BN38" s="63">
        <f t="shared" si="7"/>
        <v>0</v>
      </c>
      <c r="BO38" s="63">
        <f t="shared" si="26"/>
        <v>0</v>
      </c>
      <c r="BP38" s="27" t="str">
        <f t="shared" si="98"/>
        <v/>
      </c>
      <c r="BQ38" s="27" t="str">
        <f t="shared" si="99"/>
        <v/>
      </c>
      <c r="BR38" s="27" t="str">
        <f t="shared" si="100"/>
        <v/>
      </c>
      <c r="BS38" s="27" t="str">
        <f t="shared" si="101"/>
        <v/>
      </c>
      <c r="BT38" s="27" t="str">
        <f t="shared" si="102"/>
        <v/>
      </c>
      <c r="BU38" s="27" t="str">
        <f t="shared" si="103"/>
        <v/>
      </c>
      <c r="BV38" s="27" t="str">
        <f t="shared" si="104"/>
        <v/>
      </c>
      <c r="BW38" s="27" t="str">
        <f t="shared" si="105"/>
        <v/>
      </c>
      <c r="BX38" s="27" t="str">
        <f t="shared" si="106"/>
        <v/>
      </c>
      <c r="BY38" s="27" t="str">
        <f t="shared" si="107"/>
        <v/>
      </c>
      <c r="BZ38" s="27" t="str">
        <f t="shared" si="108"/>
        <v/>
      </c>
      <c r="CA38" s="27" t="str">
        <f t="shared" si="109"/>
        <v/>
      </c>
      <c r="CB38" s="27" t="str">
        <f t="shared" si="41"/>
        <v/>
      </c>
      <c r="CC38" s="27" t="str">
        <f t="shared" si="42"/>
        <v/>
      </c>
      <c r="CD38" s="27" t="str">
        <f t="shared" si="43"/>
        <v/>
      </c>
      <c r="CE38" s="27" t="str">
        <f t="shared" si="44"/>
        <v/>
      </c>
      <c r="CF38" s="27" t="str">
        <f t="shared" si="45"/>
        <v/>
      </c>
      <c r="CG38" s="27" t="str">
        <f t="shared" si="46"/>
        <v/>
      </c>
      <c r="CH38" s="27" t="str">
        <f t="shared" si="47"/>
        <v/>
      </c>
      <c r="CI38" s="27" t="str">
        <f t="shared" si="48"/>
        <v/>
      </c>
      <c r="CJ38" s="27" t="str">
        <f t="shared" si="49"/>
        <v/>
      </c>
      <c r="CK38" s="27" t="str">
        <f t="shared" si="50"/>
        <v/>
      </c>
      <c r="CL38" s="27" t="str">
        <f t="shared" si="51"/>
        <v/>
      </c>
      <c r="CM38" s="27" t="str">
        <f t="shared" si="52"/>
        <v/>
      </c>
      <c r="CN38" s="95"/>
      <c r="CO38" s="5"/>
      <c r="CP38"/>
      <c r="CQ38"/>
      <c r="CR38"/>
      <c r="CS38"/>
      <c r="CT38"/>
      <c r="CU38" s="37"/>
      <c r="CV38" s="40"/>
      <c r="CW38"/>
      <c r="CX38"/>
      <c r="CY38"/>
      <c r="CZ38" s="5"/>
      <c r="DA38"/>
      <c r="DB38" s="41"/>
      <c r="DC38"/>
      <c r="DD38"/>
      <c r="DE38"/>
      <c r="DF38"/>
      <c r="DG38"/>
      <c r="DH38"/>
      <c r="DI38" s="7"/>
      <c r="DJ38"/>
      <c r="DK38"/>
      <c r="DL38"/>
      <c r="DM38"/>
      <c r="DN38"/>
      <c r="DO38"/>
      <c r="DP38" s="10">
        <f t="shared" ca="1" si="2"/>
        <v>2</v>
      </c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</row>
    <row r="39" spans="1:152" s="15" customFormat="1">
      <c r="A39" s="142"/>
      <c r="B39" s="33" t="str">
        <f t="shared" si="0"/>
        <v/>
      </c>
      <c r="C39" s="7" t="str">
        <f t="shared" si="110"/>
        <v/>
      </c>
      <c r="D39" s="3">
        <f t="shared" si="3"/>
        <v>0</v>
      </c>
      <c r="E39" s="7" t="str">
        <f t="shared" si="11"/>
        <v/>
      </c>
      <c r="F39" s="60">
        <f t="shared" si="4"/>
        <v>0</v>
      </c>
      <c r="G39" s="7">
        <f t="shared" si="85"/>
        <v>0</v>
      </c>
      <c r="H39" s="7">
        <f t="shared" si="86"/>
        <v>0</v>
      </c>
      <c r="I39" s="7">
        <f t="shared" si="87"/>
        <v>0</v>
      </c>
      <c r="J39" s="7">
        <f t="shared" si="88"/>
        <v>0</v>
      </c>
      <c r="K39" s="7">
        <f t="shared" si="89"/>
        <v>0</v>
      </c>
      <c r="L39" s="7">
        <f t="shared" si="90"/>
        <v>0</v>
      </c>
      <c r="M39" s="7">
        <f t="shared" si="91"/>
        <v>0</v>
      </c>
      <c r="N39" s="7">
        <f t="shared" si="92"/>
        <v>0</v>
      </c>
      <c r="O39" s="7">
        <f t="shared" si="93"/>
        <v>0</v>
      </c>
      <c r="P39" s="7">
        <f t="shared" si="94"/>
        <v>0</v>
      </c>
      <c r="Q39" s="7">
        <f t="shared" si="95"/>
        <v>0</v>
      </c>
      <c r="R39" s="7">
        <f t="shared" si="96"/>
        <v>0</v>
      </c>
      <c r="S39" s="7">
        <f t="shared" si="71"/>
        <v>12</v>
      </c>
      <c r="T39" s="7" t="str">
        <f t="shared" si="54"/>
        <v/>
      </c>
      <c r="U39" s="7" t="str">
        <f t="shared" si="55"/>
        <v/>
      </c>
      <c r="V39" s="7" t="str">
        <f t="shared" si="56"/>
        <v/>
      </c>
      <c r="W39" s="7" t="str">
        <f t="shared" si="57"/>
        <v/>
      </c>
      <c r="X39" s="7" t="str">
        <f t="shared" si="58"/>
        <v/>
      </c>
      <c r="Y39" s="7" t="str">
        <f t="shared" si="59"/>
        <v/>
      </c>
      <c r="Z39" s="7" t="str">
        <f t="shared" si="60"/>
        <v/>
      </c>
      <c r="AA39" s="7" t="str">
        <f t="shared" si="61"/>
        <v/>
      </c>
      <c r="AB39" s="7" t="str">
        <f t="shared" si="62"/>
        <v/>
      </c>
      <c r="AC39" s="7" t="str">
        <f t="shared" si="63"/>
        <v/>
      </c>
      <c r="AD39" s="7" t="str">
        <f t="shared" si="64"/>
        <v/>
      </c>
      <c r="AE39" s="7" t="str">
        <f t="shared" si="65"/>
        <v/>
      </c>
      <c r="AF39" s="14" t="str">
        <f t="shared" si="66"/>
        <v/>
      </c>
      <c r="AG39" s="51" t="str">
        <f t="shared" si="97"/>
        <v/>
      </c>
      <c r="AH39" s="3" t="str">
        <f t="shared" si="68"/>
        <v/>
      </c>
      <c r="AI39" s="50" t="str">
        <f t="shared" si="72"/>
        <v/>
      </c>
      <c r="AJ39" s="50" t="str">
        <f t="shared" si="73"/>
        <v/>
      </c>
      <c r="AK39" s="50" t="str">
        <f t="shared" si="74"/>
        <v/>
      </c>
      <c r="AL39" s="50" t="str">
        <f t="shared" si="75"/>
        <v/>
      </c>
      <c r="AM39" s="50" t="str">
        <f t="shared" si="76"/>
        <v/>
      </c>
      <c r="AN39" s="50" t="str">
        <f t="shared" si="77"/>
        <v/>
      </c>
      <c r="AO39" s="50" t="str">
        <f t="shared" si="78"/>
        <v/>
      </c>
      <c r="AP39" s="50" t="str">
        <f t="shared" si="79"/>
        <v/>
      </c>
      <c r="AQ39" s="50" t="str">
        <f t="shared" si="80"/>
        <v/>
      </c>
      <c r="AR39" s="50" t="str">
        <f t="shared" si="81"/>
        <v/>
      </c>
      <c r="AS39" s="50" t="str">
        <f t="shared" si="82"/>
        <v/>
      </c>
      <c r="AT39" s="50" t="str">
        <f t="shared" si="83"/>
        <v/>
      </c>
      <c r="AU39" s="81" t="str">
        <f t="shared" si="70"/>
        <v/>
      </c>
      <c r="AV39" s="81">
        <f t="shared" si="28"/>
        <v>0</v>
      </c>
      <c r="AW39" s="81">
        <f t="shared" si="12"/>
        <v>0</v>
      </c>
      <c r="AX39" s="81">
        <f t="shared" si="13"/>
        <v>0</v>
      </c>
      <c r="AY39" s="81">
        <f t="shared" si="14"/>
        <v>0</v>
      </c>
      <c r="AZ39" s="81">
        <f t="shared" si="15"/>
        <v>0</v>
      </c>
      <c r="BA39" s="81">
        <f t="shared" si="16"/>
        <v>0</v>
      </c>
      <c r="BB39" s="81">
        <f t="shared" si="17"/>
        <v>0</v>
      </c>
      <c r="BC39" s="81">
        <f t="shared" si="18"/>
        <v>0</v>
      </c>
      <c r="BD39" s="81">
        <f t="shared" si="19"/>
        <v>0</v>
      </c>
      <c r="BE39" s="81">
        <f t="shared" si="20"/>
        <v>0</v>
      </c>
      <c r="BF39" s="81">
        <f t="shared" si="21"/>
        <v>0</v>
      </c>
      <c r="BG39" s="81">
        <f t="shared" si="22"/>
        <v>0</v>
      </c>
      <c r="BH39" s="81">
        <f t="shared" si="23"/>
        <v>0</v>
      </c>
      <c r="BI39" s="33">
        <f t="shared" si="24"/>
        <v>0</v>
      </c>
      <c r="BJ39" s="33">
        <f t="shared" si="67"/>
        <v>0</v>
      </c>
      <c r="BK39" s="13">
        <f t="shared" si="84"/>
        <v>0</v>
      </c>
      <c r="BL39" s="11">
        <f t="shared" si="5"/>
        <v>0</v>
      </c>
      <c r="BM39" s="63">
        <f t="shared" si="6"/>
        <v>0</v>
      </c>
      <c r="BN39" s="63">
        <f t="shared" si="7"/>
        <v>0</v>
      </c>
      <c r="BO39" s="63">
        <f t="shared" si="26"/>
        <v>0</v>
      </c>
      <c r="BP39" s="27" t="str">
        <f t="shared" si="98"/>
        <v/>
      </c>
      <c r="BQ39" s="27" t="str">
        <f t="shared" si="99"/>
        <v/>
      </c>
      <c r="BR39" s="27" t="str">
        <f t="shared" si="100"/>
        <v/>
      </c>
      <c r="BS39" s="27" t="str">
        <f t="shared" si="101"/>
        <v/>
      </c>
      <c r="BT39" s="27" t="str">
        <f t="shared" si="102"/>
        <v/>
      </c>
      <c r="BU39" s="27" t="str">
        <f t="shared" si="103"/>
        <v/>
      </c>
      <c r="BV39" s="27" t="str">
        <f t="shared" si="104"/>
        <v/>
      </c>
      <c r="BW39" s="27" t="str">
        <f t="shared" si="105"/>
        <v/>
      </c>
      <c r="BX39" s="27" t="str">
        <f t="shared" si="106"/>
        <v/>
      </c>
      <c r="BY39" s="27" t="str">
        <f t="shared" si="107"/>
        <v/>
      </c>
      <c r="BZ39" s="27" t="str">
        <f t="shared" si="108"/>
        <v/>
      </c>
      <c r="CA39" s="27" t="str">
        <f t="shared" si="109"/>
        <v/>
      </c>
      <c r="CB39" s="27" t="str">
        <f t="shared" si="41"/>
        <v/>
      </c>
      <c r="CC39" s="27" t="str">
        <f t="shared" si="42"/>
        <v/>
      </c>
      <c r="CD39" s="27" t="str">
        <f t="shared" si="43"/>
        <v/>
      </c>
      <c r="CE39" s="27" t="str">
        <f t="shared" si="44"/>
        <v/>
      </c>
      <c r="CF39" s="27" t="str">
        <f t="shared" si="45"/>
        <v/>
      </c>
      <c r="CG39" s="27" t="str">
        <f t="shared" si="46"/>
        <v/>
      </c>
      <c r="CH39" s="27" t="str">
        <f t="shared" si="47"/>
        <v/>
      </c>
      <c r="CI39" s="27" t="str">
        <f t="shared" si="48"/>
        <v/>
      </c>
      <c r="CJ39" s="27" t="str">
        <f t="shared" si="49"/>
        <v/>
      </c>
      <c r="CK39" s="27" t="str">
        <f t="shared" si="50"/>
        <v/>
      </c>
      <c r="CL39" s="27" t="str">
        <f t="shared" si="51"/>
        <v/>
      </c>
      <c r="CM39" s="27" t="str">
        <f t="shared" si="52"/>
        <v/>
      </c>
      <c r="CN39" s="95"/>
      <c r="CO39" s="5"/>
      <c r="CP39"/>
      <c r="CQ39"/>
      <c r="CR39"/>
      <c r="CS39"/>
      <c r="CT39"/>
      <c r="CU39" s="37"/>
      <c r="CV39" s="40"/>
      <c r="CW39"/>
      <c r="CX39"/>
      <c r="CY39"/>
      <c r="CZ39" s="5"/>
      <c r="DA39"/>
      <c r="DB39" s="41"/>
      <c r="DC39"/>
      <c r="DD39"/>
      <c r="DE39"/>
      <c r="DF39"/>
      <c r="DG39"/>
      <c r="DH39"/>
      <c r="DI39" s="7"/>
      <c r="DJ39"/>
      <c r="DK39"/>
      <c r="DL39"/>
      <c r="DM39"/>
      <c r="DN39"/>
      <c r="DO39"/>
      <c r="DP39" s="10">
        <f t="shared" ca="1" si="2"/>
        <v>3</v>
      </c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</row>
    <row r="40" spans="1:152" s="15" customFormat="1">
      <c r="A40" s="142"/>
      <c r="B40" s="33" t="str">
        <f t="shared" si="0"/>
        <v/>
      </c>
      <c r="C40" s="7" t="str">
        <f t="shared" si="110"/>
        <v/>
      </c>
      <c r="D40" s="3">
        <f t="shared" si="3"/>
        <v>0</v>
      </c>
      <c r="E40" s="7" t="str">
        <f t="shared" si="11"/>
        <v/>
      </c>
      <c r="F40" s="60">
        <f t="shared" si="4"/>
        <v>0</v>
      </c>
      <c r="G40" s="7">
        <f t="shared" si="85"/>
        <v>0</v>
      </c>
      <c r="H40" s="7">
        <f t="shared" si="86"/>
        <v>0</v>
      </c>
      <c r="I40" s="7">
        <f t="shared" si="87"/>
        <v>0</v>
      </c>
      <c r="J40" s="7">
        <f t="shared" si="88"/>
        <v>0</v>
      </c>
      <c r="K40" s="7">
        <f t="shared" si="89"/>
        <v>0</v>
      </c>
      <c r="L40" s="7">
        <f t="shared" si="90"/>
        <v>0</v>
      </c>
      <c r="M40" s="7">
        <f t="shared" si="91"/>
        <v>0</v>
      </c>
      <c r="N40" s="7">
        <f t="shared" si="92"/>
        <v>0</v>
      </c>
      <c r="O40" s="7">
        <f t="shared" si="93"/>
        <v>0</v>
      </c>
      <c r="P40" s="7">
        <f t="shared" si="94"/>
        <v>0</v>
      </c>
      <c r="Q40" s="7">
        <f t="shared" si="95"/>
        <v>0</v>
      </c>
      <c r="R40" s="7">
        <f t="shared" si="96"/>
        <v>0</v>
      </c>
      <c r="S40" s="7">
        <f t="shared" si="71"/>
        <v>12</v>
      </c>
      <c r="T40" s="7" t="str">
        <f t="shared" si="54"/>
        <v/>
      </c>
      <c r="U40" s="7" t="str">
        <f t="shared" si="55"/>
        <v/>
      </c>
      <c r="V40" s="7" t="str">
        <f t="shared" si="56"/>
        <v/>
      </c>
      <c r="W40" s="7" t="str">
        <f t="shared" si="57"/>
        <v/>
      </c>
      <c r="X40" s="7" t="str">
        <f t="shared" si="58"/>
        <v/>
      </c>
      <c r="Y40" s="7" t="str">
        <f t="shared" si="59"/>
        <v/>
      </c>
      <c r="Z40" s="7" t="str">
        <f t="shared" si="60"/>
        <v/>
      </c>
      <c r="AA40" s="7" t="str">
        <f t="shared" si="61"/>
        <v/>
      </c>
      <c r="AB40" s="7" t="str">
        <f t="shared" si="62"/>
        <v/>
      </c>
      <c r="AC40" s="7" t="str">
        <f t="shared" si="63"/>
        <v/>
      </c>
      <c r="AD40" s="7" t="str">
        <f t="shared" si="64"/>
        <v/>
      </c>
      <c r="AE40" s="7" t="str">
        <f t="shared" si="65"/>
        <v/>
      </c>
      <c r="AF40" s="14" t="str">
        <f t="shared" si="66"/>
        <v/>
      </c>
      <c r="AG40" s="51" t="str">
        <f t="shared" si="97"/>
        <v/>
      </c>
      <c r="AH40" s="3" t="str">
        <f t="shared" si="68"/>
        <v/>
      </c>
      <c r="AI40" s="50" t="str">
        <f t="shared" si="72"/>
        <v/>
      </c>
      <c r="AJ40" s="50" t="str">
        <f t="shared" si="73"/>
        <v/>
      </c>
      <c r="AK40" s="50" t="str">
        <f t="shared" si="74"/>
        <v/>
      </c>
      <c r="AL40" s="50" t="str">
        <f t="shared" si="75"/>
        <v/>
      </c>
      <c r="AM40" s="50" t="str">
        <f t="shared" si="76"/>
        <v/>
      </c>
      <c r="AN40" s="50" t="str">
        <f t="shared" si="77"/>
        <v/>
      </c>
      <c r="AO40" s="50" t="str">
        <f t="shared" si="78"/>
        <v/>
      </c>
      <c r="AP40" s="50" t="str">
        <f t="shared" si="79"/>
        <v/>
      </c>
      <c r="AQ40" s="50" t="str">
        <f t="shared" si="80"/>
        <v/>
      </c>
      <c r="AR40" s="50" t="str">
        <f t="shared" si="81"/>
        <v/>
      </c>
      <c r="AS40" s="50" t="str">
        <f t="shared" si="82"/>
        <v/>
      </c>
      <c r="AT40" s="50" t="str">
        <f t="shared" si="83"/>
        <v/>
      </c>
      <c r="AU40" s="81" t="str">
        <f t="shared" si="70"/>
        <v/>
      </c>
      <c r="AV40" s="81">
        <f t="shared" si="28"/>
        <v>0</v>
      </c>
      <c r="AW40" s="81">
        <f t="shared" si="12"/>
        <v>0</v>
      </c>
      <c r="AX40" s="81">
        <f t="shared" si="13"/>
        <v>0</v>
      </c>
      <c r="AY40" s="81">
        <f t="shared" si="14"/>
        <v>0</v>
      </c>
      <c r="AZ40" s="81">
        <f t="shared" si="15"/>
        <v>0</v>
      </c>
      <c r="BA40" s="81">
        <f t="shared" si="16"/>
        <v>0</v>
      </c>
      <c r="BB40" s="81">
        <f t="shared" si="17"/>
        <v>0</v>
      </c>
      <c r="BC40" s="81">
        <f t="shared" si="18"/>
        <v>0</v>
      </c>
      <c r="BD40" s="81">
        <f t="shared" si="19"/>
        <v>0</v>
      </c>
      <c r="BE40" s="81">
        <f t="shared" si="20"/>
        <v>0</v>
      </c>
      <c r="BF40" s="81">
        <f t="shared" si="21"/>
        <v>0</v>
      </c>
      <c r="BG40" s="81">
        <f t="shared" si="22"/>
        <v>0</v>
      </c>
      <c r="BH40" s="81">
        <f t="shared" si="23"/>
        <v>0</v>
      </c>
      <c r="BI40" s="33">
        <f t="shared" si="24"/>
        <v>0</v>
      </c>
      <c r="BJ40" s="33">
        <f t="shared" si="67"/>
        <v>0</v>
      </c>
      <c r="BK40" s="13">
        <f t="shared" si="84"/>
        <v>0</v>
      </c>
      <c r="BL40" s="11">
        <f t="shared" si="5"/>
        <v>0</v>
      </c>
      <c r="BM40" s="63">
        <f t="shared" si="6"/>
        <v>0</v>
      </c>
      <c r="BN40" s="63">
        <f t="shared" si="7"/>
        <v>0</v>
      </c>
      <c r="BO40" s="63">
        <f t="shared" si="26"/>
        <v>0</v>
      </c>
      <c r="BP40" s="27" t="str">
        <f t="shared" si="98"/>
        <v/>
      </c>
      <c r="BQ40" s="27" t="str">
        <f t="shared" si="99"/>
        <v/>
      </c>
      <c r="BR40" s="27" t="str">
        <f t="shared" si="100"/>
        <v/>
      </c>
      <c r="BS40" s="27" t="str">
        <f t="shared" si="101"/>
        <v/>
      </c>
      <c r="BT40" s="27" t="str">
        <f t="shared" si="102"/>
        <v/>
      </c>
      <c r="BU40" s="27" t="str">
        <f t="shared" si="103"/>
        <v/>
      </c>
      <c r="BV40" s="27" t="str">
        <f t="shared" si="104"/>
        <v/>
      </c>
      <c r="BW40" s="27" t="str">
        <f t="shared" si="105"/>
        <v/>
      </c>
      <c r="BX40" s="27" t="str">
        <f t="shared" si="106"/>
        <v/>
      </c>
      <c r="BY40" s="27" t="str">
        <f t="shared" si="107"/>
        <v/>
      </c>
      <c r="BZ40" s="27" t="str">
        <f t="shared" si="108"/>
        <v/>
      </c>
      <c r="CA40" s="27" t="str">
        <f t="shared" si="109"/>
        <v/>
      </c>
      <c r="CB40" s="27" t="str">
        <f t="shared" si="41"/>
        <v/>
      </c>
      <c r="CC40" s="27" t="str">
        <f t="shared" si="42"/>
        <v/>
      </c>
      <c r="CD40" s="27" t="str">
        <f t="shared" si="43"/>
        <v/>
      </c>
      <c r="CE40" s="27" t="str">
        <f t="shared" si="44"/>
        <v/>
      </c>
      <c r="CF40" s="27" t="str">
        <f t="shared" si="45"/>
        <v/>
      </c>
      <c r="CG40" s="27" t="str">
        <f t="shared" si="46"/>
        <v/>
      </c>
      <c r="CH40" s="27" t="str">
        <f t="shared" si="47"/>
        <v/>
      </c>
      <c r="CI40" s="27" t="str">
        <f t="shared" si="48"/>
        <v/>
      </c>
      <c r="CJ40" s="27" t="str">
        <f t="shared" si="49"/>
        <v/>
      </c>
      <c r="CK40" s="27" t="str">
        <f t="shared" si="50"/>
        <v/>
      </c>
      <c r="CL40" s="27" t="str">
        <f t="shared" si="51"/>
        <v/>
      </c>
      <c r="CM40" s="27" t="str">
        <f t="shared" si="52"/>
        <v/>
      </c>
      <c r="CN40" s="95"/>
      <c r="CO40" s="5"/>
      <c r="CP40"/>
      <c r="CQ40"/>
      <c r="CR40"/>
      <c r="CS40"/>
      <c r="CT40"/>
      <c r="CU40" s="37"/>
      <c r="CV40" s="40"/>
      <c r="CW40"/>
      <c r="CX40"/>
      <c r="CY40"/>
      <c r="CZ40" s="5"/>
      <c r="DA40"/>
      <c r="DB40" s="41"/>
      <c r="DC40"/>
      <c r="DD40"/>
      <c r="DE40"/>
      <c r="DF40"/>
      <c r="DG40"/>
      <c r="DH40"/>
      <c r="DI40" s="7"/>
      <c r="DJ40"/>
      <c r="DK40"/>
      <c r="DL40"/>
      <c r="DM40"/>
      <c r="DN40"/>
      <c r="DO40"/>
      <c r="DP40" s="10">
        <f t="shared" ca="1" si="2"/>
        <v>1</v>
      </c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</row>
    <row r="41" spans="1:152" s="15" customFormat="1">
      <c r="A41" s="142"/>
      <c r="B41" s="33" t="str">
        <f t="shared" si="0"/>
        <v/>
      </c>
      <c r="C41" s="7" t="str">
        <f t="shared" si="110"/>
        <v/>
      </c>
      <c r="D41" s="3">
        <f t="shared" si="3"/>
        <v>0</v>
      </c>
      <c r="E41" s="7" t="str">
        <f t="shared" si="11"/>
        <v/>
      </c>
      <c r="F41" s="60">
        <f t="shared" si="4"/>
        <v>0</v>
      </c>
      <c r="G41" s="7">
        <f t="shared" si="85"/>
        <v>0</v>
      </c>
      <c r="H41" s="7">
        <f t="shared" si="86"/>
        <v>0</v>
      </c>
      <c r="I41" s="7">
        <f t="shared" si="87"/>
        <v>0</v>
      </c>
      <c r="J41" s="7">
        <f t="shared" si="88"/>
        <v>0</v>
      </c>
      <c r="K41" s="7">
        <f t="shared" si="89"/>
        <v>0</v>
      </c>
      <c r="L41" s="7">
        <f t="shared" si="90"/>
        <v>0</v>
      </c>
      <c r="M41" s="7">
        <f t="shared" si="91"/>
        <v>0</v>
      </c>
      <c r="N41" s="7">
        <f t="shared" si="92"/>
        <v>0</v>
      </c>
      <c r="O41" s="7">
        <f t="shared" si="93"/>
        <v>0</v>
      </c>
      <c r="P41" s="7">
        <f t="shared" si="94"/>
        <v>0</v>
      </c>
      <c r="Q41" s="7">
        <f t="shared" si="95"/>
        <v>0</v>
      </c>
      <c r="R41" s="7">
        <f t="shared" si="96"/>
        <v>0</v>
      </c>
      <c r="S41" s="7">
        <f t="shared" si="71"/>
        <v>12</v>
      </c>
      <c r="T41" s="7" t="str">
        <f t="shared" si="54"/>
        <v/>
      </c>
      <c r="U41" s="7" t="str">
        <f t="shared" si="55"/>
        <v/>
      </c>
      <c r="V41" s="7" t="str">
        <f t="shared" si="56"/>
        <v/>
      </c>
      <c r="W41" s="7" t="str">
        <f t="shared" si="57"/>
        <v/>
      </c>
      <c r="X41" s="7" t="str">
        <f t="shared" si="58"/>
        <v/>
      </c>
      <c r="Y41" s="7" t="str">
        <f t="shared" si="59"/>
        <v/>
      </c>
      <c r="Z41" s="7" t="str">
        <f t="shared" si="60"/>
        <v/>
      </c>
      <c r="AA41" s="7" t="str">
        <f t="shared" si="61"/>
        <v/>
      </c>
      <c r="AB41" s="7" t="str">
        <f t="shared" si="62"/>
        <v/>
      </c>
      <c r="AC41" s="7" t="str">
        <f t="shared" si="63"/>
        <v/>
      </c>
      <c r="AD41" s="7" t="str">
        <f t="shared" si="64"/>
        <v/>
      </c>
      <c r="AE41" s="7" t="str">
        <f t="shared" si="65"/>
        <v/>
      </c>
      <c r="AF41" s="14" t="str">
        <f t="shared" si="66"/>
        <v/>
      </c>
      <c r="AG41" s="51" t="str">
        <f t="shared" si="97"/>
        <v/>
      </c>
      <c r="AH41" s="3" t="str">
        <f t="shared" si="68"/>
        <v/>
      </c>
      <c r="AI41" s="50" t="str">
        <f t="shared" si="72"/>
        <v/>
      </c>
      <c r="AJ41" s="50" t="str">
        <f t="shared" si="73"/>
        <v/>
      </c>
      <c r="AK41" s="50" t="str">
        <f t="shared" si="74"/>
        <v/>
      </c>
      <c r="AL41" s="50" t="str">
        <f t="shared" si="75"/>
        <v/>
      </c>
      <c r="AM41" s="50" t="str">
        <f t="shared" si="76"/>
        <v/>
      </c>
      <c r="AN41" s="50" t="str">
        <f t="shared" si="77"/>
        <v/>
      </c>
      <c r="AO41" s="50" t="str">
        <f t="shared" si="78"/>
        <v/>
      </c>
      <c r="AP41" s="50" t="str">
        <f t="shared" si="79"/>
        <v/>
      </c>
      <c r="AQ41" s="50" t="str">
        <f t="shared" si="80"/>
        <v/>
      </c>
      <c r="AR41" s="50" t="str">
        <f t="shared" si="81"/>
        <v/>
      </c>
      <c r="AS41" s="50" t="str">
        <f t="shared" si="82"/>
        <v/>
      </c>
      <c r="AT41" s="50" t="str">
        <f t="shared" si="83"/>
        <v/>
      </c>
      <c r="AU41" s="81" t="str">
        <f t="shared" si="70"/>
        <v/>
      </c>
      <c r="AV41" s="81">
        <f t="shared" si="28"/>
        <v>0</v>
      </c>
      <c r="AW41" s="81">
        <f t="shared" si="12"/>
        <v>0</v>
      </c>
      <c r="AX41" s="81">
        <f t="shared" si="13"/>
        <v>0</v>
      </c>
      <c r="AY41" s="81">
        <f t="shared" si="14"/>
        <v>0</v>
      </c>
      <c r="AZ41" s="81">
        <f t="shared" si="15"/>
        <v>0</v>
      </c>
      <c r="BA41" s="81">
        <f t="shared" si="16"/>
        <v>0</v>
      </c>
      <c r="BB41" s="81">
        <f t="shared" si="17"/>
        <v>0</v>
      </c>
      <c r="BC41" s="81">
        <f t="shared" si="18"/>
        <v>0</v>
      </c>
      <c r="BD41" s="81">
        <f t="shared" si="19"/>
        <v>0</v>
      </c>
      <c r="BE41" s="81">
        <f t="shared" si="20"/>
        <v>0</v>
      </c>
      <c r="BF41" s="81">
        <f t="shared" si="21"/>
        <v>0</v>
      </c>
      <c r="BG41" s="81">
        <f t="shared" si="22"/>
        <v>0</v>
      </c>
      <c r="BH41" s="81">
        <f t="shared" si="23"/>
        <v>0</v>
      </c>
      <c r="BI41" s="33">
        <f t="shared" si="24"/>
        <v>0</v>
      </c>
      <c r="BJ41" s="33">
        <f t="shared" si="67"/>
        <v>0</v>
      </c>
      <c r="BK41" s="13">
        <f t="shared" si="84"/>
        <v>0</v>
      </c>
      <c r="BL41" s="11">
        <f t="shared" si="5"/>
        <v>0</v>
      </c>
      <c r="BM41" s="63">
        <f t="shared" si="6"/>
        <v>0</v>
      </c>
      <c r="BN41" s="63">
        <f t="shared" si="7"/>
        <v>0</v>
      </c>
      <c r="BO41" s="63">
        <f t="shared" si="26"/>
        <v>0</v>
      </c>
      <c r="BP41" s="27" t="str">
        <f t="shared" si="98"/>
        <v/>
      </c>
      <c r="BQ41" s="27" t="str">
        <f t="shared" si="99"/>
        <v/>
      </c>
      <c r="BR41" s="27" t="str">
        <f t="shared" si="100"/>
        <v/>
      </c>
      <c r="BS41" s="27" t="str">
        <f t="shared" si="101"/>
        <v/>
      </c>
      <c r="BT41" s="27" t="str">
        <f t="shared" si="102"/>
        <v/>
      </c>
      <c r="BU41" s="27" t="str">
        <f t="shared" si="103"/>
        <v/>
      </c>
      <c r="BV41" s="27" t="str">
        <f t="shared" si="104"/>
        <v/>
      </c>
      <c r="BW41" s="27" t="str">
        <f t="shared" si="105"/>
        <v/>
      </c>
      <c r="BX41" s="27" t="str">
        <f t="shared" si="106"/>
        <v/>
      </c>
      <c r="BY41" s="27" t="str">
        <f t="shared" si="107"/>
        <v/>
      </c>
      <c r="BZ41" s="27" t="str">
        <f t="shared" si="108"/>
        <v/>
      </c>
      <c r="CA41" s="27" t="str">
        <f t="shared" si="109"/>
        <v/>
      </c>
      <c r="CB41" s="27" t="str">
        <f t="shared" si="41"/>
        <v/>
      </c>
      <c r="CC41" s="27" t="str">
        <f t="shared" si="42"/>
        <v/>
      </c>
      <c r="CD41" s="27" t="str">
        <f t="shared" si="43"/>
        <v/>
      </c>
      <c r="CE41" s="27" t="str">
        <f t="shared" si="44"/>
        <v/>
      </c>
      <c r="CF41" s="27" t="str">
        <f t="shared" si="45"/>
        <v/>
      </c>
      <c r="CG41" s="27" t="str">
        <f t="shared" si="46"/>
        <v/>
      </c>
      <c r="CH41" s="27" t="str">
        <f t="shared" si="47"/>
        <v/>
      </c>
      <c r="CI41" s="27" t="str">
        <f t="shared" si="48"/>
        <v/>
      </c>
      <c r="CJ41" s="27" t="str">
        <f t="shared" si="49"/>
        <v/>
      </c>
      <c r="CK41" s="27" t="str">
        <f t="shared" si="50"/>
        <v/>
      </c>
      <c r="CL41" s="27" t="str">
        <f t="shared" si="51"/>
        <v/>
      </c>
      <c r="CM41" s="27" t="str">
        <f t="shared" si="52"/>
        <v/>
      </c>
      <c r="CN41" s="95"/>
      <c r="CO41" s="5"/>
      <c r="CP41"/>
      <c r="CQ41"/>
      <c r="CR41"/>
      <c r="CS41"/>
      <c r="CT41"/>
      <c r="CU41" s="37"/>
      <c r="CV41" s="40"/>
      <c r="CW41"/>
      <c r="CX41"/>
      <c r="CY41"/>
      <c r="CZ41" s="5"/>
      <c r="DA41"/>
      <c r="DB41" s="41"/>
      <c r="DC41"/>
      <c r="DD41"/>
      <c r="DE41"/>
      <c r="DF41"/>
      <c r="DG41"/>
      <c r="DH41"/>
      <c r="DI41" s="7"/>
      <c r="DJ41"/>
      <c r="DK41"/>
      <c r="DL41"/>
      <c r="DM41"/>
      <c r="DN41"/>
      <c r="DO41"/>
      <c r="DP41" s="10">
        <f t="shared" ca="1" si="2"/>
        <v>12</v>
      </c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</row>
    <row r="42" spans="1:152" s="15" customFormat="1">
      <c r="A42" s="142"/>
      <c r="B42" s="33" t="str">
        <f t="shared" si="0"/>
        <v/>
      </c>
      <c r="C42" s="7" t="str">
        <f t="shared" si="110"/>
        <v/>
      </c>
      <c r="D42" s="3">
        <f t="shared" si="3"/>
        <v>0</v>
      </c>
      <c r="E42" s="7" t="str">
        <f t="shared" si="11"/>
        <v/>
      </c>
      <c r="F42" s="60">
        <f t="shared" si="4"/>
        <v>0</v>
      </c>
      <c r="G42" s="7">
        <f t="shared" si="85"/>
        <v>0</v>
      </c>
      <c r="H42" s="7">
        <f t="shared" si="86"/>
        <v>0</v>
      </c>
      <c r="I42" s="7">
        <f t="shared" si="87"/>
        <v>0</v>
      </c>
      <c r="J42" s="7">
        <f t="shared" si="88"/>
        <v>0</v>
      </c>
      <c r="K42" s="7">
        <f t="shared" si="89"/>
        <v>0</v>
      </c>
      <c r="L42" s="7">
        <f t="shared" si="90"/>
        <v>0</v>
      </c>
      <c r="M42" s="7">
        <f t="shared" si="91"/>
        <v>0</v>
      </c>
      <c r="N42" s="7">
        <f t="shared" si="92"/>
        <v>0</v>
      </c>
      <c r="O42" s="7">
        <f t="shared" si="93"/>
        <v>0</v>
      </c>
      <c r="P42" s="7">
        <f t="shared" si="94"/>
        <v>0</v>
      </c>
      <c r="Q42" s="7">
        <f t="shared" si="95"/>
        <v>0</v>
      </c>
      <c r="R42" s="7">
        <f t="shared" si="96"/>
        <v>0</v>
      </c>
      <c r="S42" s="7">
        <f t="shared" si="71"/>
        <v>12</v>
      </c>
      <c r="T42" s="7" t="str">
        <f t="shared" si="54"/>
        <v/>
      </c>
      <c r="U42" s="7" t="str">
        <f t="shared" si="55"/>
        <v/>
      </c>
      <c r="V42" s="7" t="str">
        <f t="shared" si="56"/>
        <v/>
      </c>
      <c r="W42" s="7" t="str">
        <f t="shared" si="57"/>
        <v/>
      </c>
      <c r="X42" s="7" t="str">
        <f t="shared" si="58"/>
        <v/>
      </c>
      <c r="Y42" s="7" t="str">
        <f t="shared" si="59"/>
        <v/>
      </c>
      <c r="Z42" s="7" t="str">
        <f t="shared" si="60"/>
        <v/>
      </c>
      <c r="AA42" s="7" t="str">
        <f t="shared" si="61"/>
        <v/>
      </c>
      <c r="AB42" s="7" t="str">
        <f t="shared" si="62"/>
        <v/>
      </c>
      <c r="AC42" s="7" t="str">
        <f t="shared" si="63"/>
        <v/>
      </c>
      <c r="AD42" s="7" t="str">
        <f t="shared" si="64"/>
        <v/>
      </c>
      <c r="AE42" s="7" t="str">
        <f t="shared" si="65"/>
        <v/>
      </c>
      <c r="AF42" s="14" t="str">
        <f t="shared" si="66"/>
        <v/>
      </c>
      <c r="AG42" s="51" t="str">
        <f t="shared" si="97"/>
        <v/>
      </c>
      <c r="AH42" s="3" t="str">
        <f t="shared" si="68"/>
        <v/>
      </c>
      <c r="AI42" s="50" t="str">
        <f t="shared" si="72"/>
        <v/>
      </c>
      <c r="AJ42" s="50" t="str">
        <f t="shared" si="73"/>
        <v/>
      </c>
      <c r="AK42" s="50" t="str">
        <f t="shared" si="74"/>
        <v/>
      </c>
      <c r="AL42" s="50" t="str">
        <f t="shared" si="75"/>
        <v/>
      </c>
      <c r="AM42" s="50" t="str">
        <f t="shared" si="76"/>
        <v/>
      </c>
      <c r="AN42" s="50" t="str">
        <f t="shared" si="77"/>
        <v/>
      </c>
      <c r="AO42" s="50" t="str">
        <f t="shared" si="78"/>
        <v/>
      </c>
      <c r="AP42" s="50" t="str">
        <f t="shared" si="79"/>
        <v/>
      </c>
      <c r="AQ42" s="50" t="str">
        <f t="shared" si="80"/>
        <v/>
      </c>
      <c r="AR42" s="50" t="str">
        <f t="shared" si="81"/>
        <v/>
      </c>
      <c r="AS42" s="50" t="str">
        <f t="shared" si="82"/>
        <v/>
      </c>
      <c r="AT42" s="50" t="str">
        <f t="shared" si="83"/>
        <v/>
      </c>
      <c r="AU42" s="81" t="str">
        <f t="shared" si="70"/>
        <v/>
      </c>
      <c r="AV42" s="81">
        <f t="shared" si="28"/>
        <v>0</v>
      </c>
      <c r="AW42" s="81">
        <f t="shared" si="12"/>
        <v>0</v>
      </c>
      <c r="AX42" s="81">
        <f t="shared" si="13"/>
        <v>0</v>
      </c>
      <c r="AY42" s="81">
        <f t="shared" si="14"/>
        <v>0</v>
      </c>
      <c r="AZ42" s="81">
        <f t="shared" si="15"/>
        <v>0</v>
      </c>
      <c r="BA42" s="81">
        <f t="shared" si="16"/>
        <v>0</v>
      </c>
      <c r="BB42" s="81">
        <f t="shared" si="17"/>
        <v>0</v>
      </c>
      <c r="BC42" s="81">
        <f t="shared" si="18"/>
        <v>0</v>
      </c>
      <c r="BD42" s="81">
        <f t="shared" si="19"/>
        <v>0</v>
      </c>
      <c r="BE42" s="81">
        <f t="shared" si="20"/>
        <v>0</v>
      </c>
      <c r="BF42" s="81">
        <f t="shared" si="21"/>
        <v>0</v>
      </c>
      <c r="BG42" s="81">
        <f t="shared" si="22"/>
        <v>0</v>
      </c>
      <c r="BH42" s="81">
        <f t="shared" si="23"/>
        <v>0</v>
      </c>
      <c r="BI42" s="33">
        <f t="shared" si="24"/>
        <v>0</v>
      </c>
      <c r="BJ42" s="33">
        <f t="shared" si="67"/>
        <v>0</v>
      </c>
      <c r="BK42" s="13">
        <f t="shared" si="84"/>
        <v>0</v>
      </c>
      <c r="BL42" s="11">
        <f t="shared" si="5"/>
        <v>0</v>
      </c>
      <c r="BM42" s="63">
        <f t="shared" si="6"/>
        <v>0</v>
      </c>
      <c r="BN42" s="63">
        <f t="shared" si="7"/>
        <v>0</v>
      </c>
      <c r="BO42" s="63">
        <f t="shared" si="26"/>
        <v>0</v>
      </c>
      <c r="BP42" s="27" t="str">
        <f t="shared" si="98"/>
        <v/>
      </c>
      <c r="BQ42" s="27" t="str">
        <f t="shared" si="99"/>
        <v/>
      </c>
      <c r="BR42" s="27" t="str">
        <f t="shared" si="100"/>
        <v/>
      </c>
      <c r="BS42" s="27" t="str">
        <f t="shared" si="101"/>
        <v/>
      </c>
      <c r="BT42" s="27" t="str">
        <f t="shared" si="102"/>
        <v/>
      </c>
      <c r="BU42" s="27" t="str">
        <f t="shared" si="103"/>
        <v/>
      </c>
      <c r="BV42" s="27" t="str">
        <f t="shared" si="104"/>
        <v/>
      </c>
      <c r="BW42" s="27" t="str">
        <f t="shared" si="105"/>
        <v/>
      </c>
      <c r="BX42" s="27" t="str">
        <f t="shared" si="106"/>
        <v/>
      </c>
      <c r="BY42" s="27" t="str">
        <f t="shared" si="107"/>
        <v/>
      </c>
      <c r="BZ42" s="27" t="str">
        <f t="shared" si="108"/>
        <v/>
      </c>
      <c r="CA42" s="27" t="str">
        <f t="shared" si="109"/>
        <v/>
      </c>
      <c r="CB42" s="27" t="str">
        <f t="shared" si="41"/>
        <v/>
      </c>
      <c r="CC42" s="27" t="str">
        <f t="shared" si="42"/>
        <v/>
      </c>
      <c r="CD42" s="27" t="str">
        <f t="shared" si="43"/>
        <v/>
      </c>
      <c r="CE42" s="27" t="str">
        <f t="shared" si="44"/>
        <v/>
      </c>
      <c r="CF42" s="27" t="str">
        <f t="shared" si="45"/>
        <v/>
      </c>
      <c r="CG42" s="27" t="str">
        <f t="shared" si="46"/>
        <v/>
      </c>
      <c r="CH42" s="27" t="str">
        <f t="shared" si="47"/>
        <v/>
      </c>
      <c r="CI42" s="27" t="str">
        <f t="shared" si="48"/>
        <v/>
      </c>
      <c r="CJ42" s="27" t="str">
        <f t="shared" si="49"/>
        <v/>
      </c>
      <c r="CK42" s="27" t="str">
        <f t="shared" si="50"/>
        <v/>
      </c>
      <c r="CL42" s="27" t="str">
        <f t="shared" si="51"/>
        <v/>
      </c>
      <c r="CM42" s="27" t="str">
        <f t="shared" si="52"/>
        <v/>
      </c>
      <c r="CN42" s="95"/>
      <c r="CO42" s="5"/>
      <c r="CP42"/>
      <c r="CQ42"/>
      <c r="CR42"/>
      <c r="CS42"/>
      <c r="CT42"/>
      <c r="CU42" s="37"/>
      <c r="CV42" s="40"/>
      <c r="CW42"/>
      <c r="CX42"/>
      <c r="CY42"/>
      <c r="CZ42" s="5"/>
      <c r="DA42"/>
      <c r="DB42" s="41"/>
      <c r="DC42"/>
      <c r="DD42"/>
      <c r="DE42"/>
      <c r="DF42"/>
      <c r="DG42"/>
      <c r="DH42"/>
      <c r="DI42" s="7"/>
      <c r="DJ42"/>
      <c r="DK42"/>
      <c r="DL42"/>
      <c r="DM42"/>
      <c r="DN42"/>
      <c r="DO42"/>
      <c r="DP42" s="10">
        <f t="shared" ca="1" si="2"/>
        <v>15</v>
      </c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</row>
    <row r="43" spans="1:152" s="15" customFormat="1">
      <c r="A43" s="142"/>
      <c r="B43" s="33" t="str">
        <f t="shared" si="0"/>
        <v/>
      </c>
      <c r="C43" s="7" t="str">
        <f t="shared" si="110"/>
        <v/>
      </c>
      <c r="D43" s="3">
        <f t="shared" si="3"/>
        <v>0</v>
      </c>
      <c r="E43" s="7" t="str">
        <f t="shared" si="11"/>
        <v/>
      </c>
      <c r="F43" s="60">
        <f t="shared" si="4"/>
        <v>0</v>
      </c>
      <c r="G43" s="7">
        <f t="shared" si="85"/>
        <v>0</v>
      </c>
      <c r="H43" s="7">
        <f t="shared" si="86"/>
        <v>0</v>
      </c>
      <c r="I43" s="7">
        <f t="shared" si="87"/>
        <v>0</v>
      </c>
      <c r="J43" s="7">
        <f t="shared" si="88"/>
        <v>0</v>
      </c>
      <c r="K43" s="7">
        <f t="shared" si="89"/>
        <v>0</v>
      </c>
      <c r="L43" s="7">
        <f t="shared" si="90"/>
        <v>0</v>
      </c>
      <c r="M43" s="7">
        <f t="shared" si="91"/>
        <v>0</v>
      </c>
      <c r="N43" s="7">
        <f t="shared" si="92"/>
        <v>0</v>
      </c>
      <c r="O43" s="7">
        <f t="shared" si="93"/>
        <v>0</v>
      </c>
      <c r="P43" s="7">
        <f t="shared" si="94"/>
        <v>0</v>
      </c>
      <c r="Q43" s="7">
        <f t="shared" si="95"/>
        <v>0</v>
      </c>
      <c r="R43" s="7">
        <f t="shared" si="96"/>
        <v>0</v>
      </c>
      <c r="S43" s="7">
        <f t="shared" si="71"/>
        <v>12</v>
      </c>
      <c r="T43" s="7" t="str">
        <f t="shared" si="54"/>
        <v/>
      </c>
      <c r="U43" s="7" t="str">
        <f t="shared" si="55"/>
        <v/>
      </c>
      <c r="V43" s="7" t="str">
        <f t="shared" si="56"/>
        <v/>
      </c>
      <c r="W43" s="7" t="str">
        <f t="shared" si="57"/>
        <v/>
      </c>
      <c r="X43" s="7" t="str">
        <f t="shared" si="58"/>
        <v/>
      </c>
      <c r="Y43" s="7" t="str">
        <f t="shared" si="59"/>
        <v/>
      </c>
      <c r="Z43" s="7" t="str">
        <f t="shared" si="60"/>
        <v/>
      </c>
      <c r="AA43" s="7" t="str">
        <f t="shared" si="61"/>
        <v/>
      </c>
      <c r="AB43" s="7" t="str">
        <f t="shared" si="62"/>
        <v/>
      </c>
      <c r="AC43" s="7" t="str">
        <f t="shared" si="63"/>
        <v/>
      </c>
      <c r="AD43" s="7" t="str">
        <f t="shared" si="64"/>
        <v/>
      </c>
      <c r="AE43" s="7" t="str">
        <f t="shared" si="65"/>
        <v/>
      </c>
      <c r="AF43" s="14" t="str">
        <f t="shared" si="66"/>
        <v/>
      </c>
      <c r="AG43" s="51" t="str">
        <f t="shared" si="97"/>
        <v/>
      </c>
      <c r="AH43" s="3" t="str">
        <f t="shared" si="68"/>
        <v/>
      </c>
      <c r="AI43" s="50" t="str">
        <f t="shared" si="72"/>
        <v/>
      </c>
      <c r="AJ43" s="50" t="str">
        <f t="shared" si="73"/>
        <v/>
      </c>
      <c r="AK43" s="50" t="str">
        <f t="shared" si="74"/>
        <v/>
      </c>
      <c r="AL43" s="50" t="str">
        <f t="shared" si="75"/>
        <v/>
      </c>
      <c r="AM43" s="50" t="str">
        <f t="shared" si="76"/>
        <v/>
      </c>
      <c r="AN43" s="50" t="str">
        <f t="shared" si="77"/>
        <v/>
      </c>
      <c r="AO43" s="50" t="str">
        <f t="shared" si="78"/>
        <v/>
      </c>
      <c r="AP43" s="50" t="str">
        <f t="shared" si="79"/>
        <v/>
      </c>
      <c r="AQ43" s="50" t="str">
        <f t="shared" si="80"/>
        <v/>
      </c>
      <c r="AR43" s="50" t="str">
        <f t="shared" si="81"/>
        <v/>
      </c>
      <c r="AS43" s="50" t="str">
        <f t="shared" si="82"/>
        <v/>
      </c>
      <c r="AT43" s="50" t="str">
        <f t="shared" si="83"/>
        <v/>
      </c>
      <c r="AU43" s="81" t="str">
        <f t="shared" si="70"/>
        <v/>
      </c>
      <c r="AV43" s="81">
        <f t="shared" si="28"/>
        <v>0</v>
      </c>
      <c r="AW43" s="81">
        <f t="shared" si="12"/>
        <v>0</v>
      </c>
      <c r="AX43" s="81">
        <f t="shared" si="13"/>
        <v>0</v>
      </c>
      <c r="AY43" s="81">
        <f t="shared" si="14"/>
        <v>0</v>
      </c>
      <c r="AZ43" s="81">
        <f t="shared" si="15"/>
        <v>0</v>
      </c>
      <c r="BA43" s="81">
        <f t="shared" si="16"/>
        <v>0</v>
      </c>
      <c r="BB43" s="81">
        <f t="shared" si="17"/>
        <v>0</v>
      </c>
      <c r="BC43" s="81">
        <f t="shared" si="18"/>
        <v>0</v>
      </c>
      <c r="BD43" s="81">
        <f t="shared" si="19"/>
        <v>0</v>
      </c>
      <c r="BE43" s="81">
        <f t="shared" si="20"/>
        <v>0</v>
      </c>
      <c r="BF43" s="81">
        <f t="shared" si="21"/>
        <v>0</v>
      </c>
      <c r="BG43" s="81">
        <f t="shared" si="22"/>
        <v>0</v>
      </c>
      <c r="BH43" s="81">
        <f t="shared" si="23"/>
        <v>0</v>
      </c>
      <c r="BI43" s="33">
        <f t="shared" si="24"/>
        <v>0</v>
      </c>
      <c r="BJ43" s="33">
        <f t="shared" si="67"/>
        <v>0</v>
      </c>
      <c r="BK43" s="13">
        <f t="shared" si="84"/>
        <v>0</v>
      </c>
      <c r="BL43" s="11">
        <f t="shared" si="5"/>
        <v>0</v>
      </c>
      <c r="BM43" s="63">
        <f t="shared" si="6"/>
        <v>0</v>
      </c>
      <c r="BN43" s="63">
        <f t="shared" si="7"/>
        <v>0</v>
      </c>
      <c r="BO43" s="63">
        <f t="shared" si="26"/>
        <v>0</v>
      </c>
      <c r="BP43" s="27" t="str">
        <f t="shared" si="98"/>
        <v/>
      </c>
      <c r="BQ43" s="27" t="str">
        <f t="shared" si="99"/>
        <v/>
      </c>
      <c r="BR43" s="27" t="str">
        <f t="shared" si="100"/>
        <v/>
      </c>
      <c r="BS43" s="27" t="str">
        <f t="shared" si="101"/>
        <v/>
      </c>
      <c r="BT43" s="27" t="str">
        <f t="shared" si="102"/>
        <v/>
      </c>
      <c r="BU43" s="27" t="str">
        <f t="shared" si="103"/>
        <v/>
      </c>
      <c r="BV43" s="27" t="str">
        <f t="shared" si="104"/>
        <v/>
      </c>
      <c r="BW43" s="27" t="str">
        <f t="shared" si="105"/>
        <v/>
      </c>
      <c r="BX43" s="27" t="str">
        <f t="shared" si="106"/>
        <v/>
      </c>
      <c r="BY43" s="27" t="str">
        <f t="shared" si="107"/>
        <v/>
      </c>
      <c r="BZ43" s="27" t="str">
        <f t="shared" si="108"/>
        <v/>
      </c>
      <c r="CA43" s="27" t="str">
        <f t="shared" si="109"/>
        <v/>
      </c>
      <c r="CB43" s="27" t="str">
        <f t="shared" si="41"/>
        <v/>
      </c>
      <c r="CC43" s="27" t="str">
        <f t="shared" si="42"/>
        <v/>
      </c>
      <c r="CD43" s="27" t="str">
        <f t="shared" si="43"/>
        <v/>
      </c>
      <c r="CE43" s="27" t="str">
        <f t="shared" si="44"/>
        <v/>
      </c>
      <c r="CF43" s="27" t="str">
        <f t="shared" si="45"/>
        <v/>
      </c>
      <c r="CG43" s="27" t="str">
        <f t="shared" si="46"/>
        <v/>
      </c>
      <c r="CH43" s="27" t="str">
        <f t="shared" si="47"/>
        <v/>
      </c>
      <c r="CI43" s="27" t="str">
        <f t="shared" si="48"/>
        <v/>
      </c>
      <c r="CJ43" s="27" t="str">
        <f t="shared" si="49"/>
        <v/>
      </c>
      <c r="CK43" s="27" t="str">
        <f t="shared" si="50"/>
        <v/>
      </c>
      <c r="CL43" s="27" t="str">
        <f t="shared" si="51"/>
        <v/>
      </c>
      <c r="CM43" s="27" t="str">
        <f t="shared" si="52"/>
        <v/>
      </c>
      <c r="CN43" s="95"/>
      <c r="CO43"/>
      <c r="CP43"/>
      <c r="CQ43"/>
      <c r="CR43"/>
      <c r="CS43"/>
      <c r="CT43"/>
      <c r="CU43" s="37"/>
      <c r="CV43" s="40"/>
      <c r="CW43"/>
      <c r="CX43"/>
      <c r="CY43"/>
      <c r="CZ43" s="5"/>
      <c r="DA43"/>
      <c r="DB43" s="41"/>
      <c r="DC43"/>
      <c r="DD43"/>
      <c r="DE43"/>
      <c r="DF43"/>
      <c r="DG43"/>
      <c r="DH43"/>
      <c r="DI43" s="7"/>
      <c r="DJ43"/>
      <c r="DK43"/>
      <c r="DL43"/>
      <c r="DM43"/>
      <c r="DN43"/>
      <c r="DO43"/>
      <c r="DP43" s="10">
        <f t="shared" ca="1" si="2"/>
        <v>25</v>
      </c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</row>
    <row r="44" spans="1:152" s="15" customFormat="1">
      <c r="A44" s="142"/>
      <c r="B44" s="33" t="str">
        <f t="shared" si="0"/>
        <v/>
      </c>
      <c r="C44" s="7" t="str">
        <f t="shared" si="110"/>
        <v/>
      </c>
      <c r="D44" s="3">
        <f t="shared" si="3"/>
        <v>0</v>
      </c>
      <c r="E44" s="7" t="str">
        <f t="shared" si="11"/>
        <v/>
      </c>
      <c r="F44" s="60">
        <f t="shared" si="4"/>
        <v>0</v>
      </c>
      <c r="G44" s="7">
        <f t="shared" si="85"/>
        <v>0</v>
      </c>
      <c r="H44" s="7">
        <f t="shared" si="86"/>
        <v>0</v>
      </c>
      <c r="I44" s="7">
        <f t="shared" si="87"/>
        <v>0</v>
      </c>
      <c r="J44" s="7">
        <f t="shared" si="88"/>
        <v>0</v>
      </c>
      <c r="K44" s="7">
        <f t="shared" si="89"/>
        <v>0</v>
      </c>
      <c r="L44" s="7">
        <f t="shared" si="90"/>
        <v>0</v>
      </c>
      <c r="M44" s="7">
        <f t="shared" si="91"/>
        <v>0</v>
      </c>
      <c r="N44" s="7">
        <f t="shared" si="92"/>
        <v>0</v>
      </c>
      <c r="O44" s="7">
        <f t="shared" si="93"/>
        <v>0</v>
      </c>
      <c r="P44" s="7">
        <f t="shared" si="94"/>
        <v>0</v>
      </c>
      <c r="Q44" s="7">
        <f t="shared" si="95"/>
        <v>0</v>
      </c>
      <c r="R44" s="7">
        <f t="shared" si="96"/>
        <v>0</v>
      </c>
      <c r="S44" s="7">
        <f t="shared" si="71"/>
        <v>12</v>
      </c>
      <c r="T44" s="7" t="str">
        <f t="shared" si="54"/>
        <v/>
      </c>
      <c r="U44" s="7" t="str">
        <f t="shared" si="55"/>
        <v/>
      </c>
      <c r="V44" s="7" t="str">
        <f t="shared" si="56"/>
        <v/>
      </c>
      <c r="W44" s="7" t="str">
        <f t="shared" si="57"/>
        <v/>
      </c>
      <c r="X44" s="7" t="str">
        <f t="shared" si="58"/>
        <v/>
      </c>
      <c r="Y44" s="7" t="str">
        <f t="shared" si="59"/>
        <v/>
      </c>
      <c r="Z44" s="7" t="str">
        <f t="shared" si="60"/>
        <v/>
      </c>
      <c r="AA44" s="7" t="str">
        <f t="shared" si="61"/>
        <v/>
      </c>
      <c r="AB44" s="7" t="str">
        <f t="shared" si="62"/>
        <v/>
      </c>
      <c r="AC44" s="7" t="str">
        <f t="shared" si="63"/>
        <v/>
      </c>
      <c r="AD44" s="7" t="str">
        <f t="shared" si="64"/>
        <v/>
      </c>
      <c r="AE44" s="7" t="str">
        <f t="shared" si="65"/>
        <v/>
      </c>
      <c r="AF44" s="14" t="str">
        <f t="shared" si="66"/>
        <v/>
      </c>
      <c r="AG44" s="51" t="str">
        <f t="shared" si="97"/>
        <v/>
      </c>
      <c r="AH44" s="3" t="str">
        <f t="shared" si="68"/>
        <v/>
      </c>
      <c r="AI44" s="50" t="str">
        <f t="shared" si="72"/>
        <v/>
      </c>
      <c r="AJ44" s="50" t="str">
        <f t="shared" si="73"/>
        <v/>
      </c>
      <c r="AK44" s="50" t="str">
        <f t="shared" si="74"/>
        <v/>
      </c>
      <c r="AL44" s="50" t="str">
        <f t="shared" si="75"/>
        <v/>
      </c>
      <c r="AM44" s="50" t="str">
        <f t="shared" si="76"/>
        <v/>
      </c>
      <c r="AN44" s="50" t="str">
        <f t="shared" si="77"/>
        <v/>
      </c>
      <c r="AO44" s="50" t="str">
        <f t="shared" si="78"/>
        <v/>
      </c>
      <c r="AP44" s="50" t="str">
        <f t="shared" si="79"/>
        <v/>
      </c>
      <c r="AQ44" s="50" t="str">
        <f t="shared" si="80"/>
        <v/>
      </c>
      <c r="AR44" s="50" t="str">
        <f t="shared" si="81"/>
        <v/>
      </c>
      <c r="AS44" s="50" t="str">
        <f t="shared" si="82"/>
        <v/>
      </c>
      <c r="AT44" s="50" t="str">
        <f t="shared" si="83"/>
        <v/>
      </c>
      <c r="AU44" s="81" t="str">
        <f t="shared" si="70"/>
        <v/>
      </c>
      <c r="AV44" s="81">
        <f t="shared" si="28"/>
        <v>0</v>
      </c>
      <c r="AW44" s="81">
        <f t="shared" si="12"/>
        <v>0</v>
      </c>
      <c r="AX44" s="81">
        <f t="shared" si="13"/>
        <v>0</v>
      </c>
      <c r="AY44" s="81">
        <f t="shared" si="14"/>
        <v>0</v>
      </c>
      <c r="AZ44" s="81">
        <f t="shared" si="15"/>
        <v>0</v>
      </c>
      <c r="BA44" s="81">
        <f t="shared" si="16"/>
        <v>0</v>
      </c>
      <c r="BB44" s="81">
        <f t="shared" si="17"/>
        <v>0</v>
      </c>
      <c r="BC44" s="81">
        <f t="shared" si="18"/>
        <v>0</v>
      </c>
      <c r="BD44" s="81">
        <f t="shared" si="19"/>
        <v>0</v>
      </c>
      <c r="BE44" s="81">
        <f t="shared" si="20"/>
        <v>0</v>
      </c>
      <c r="BF44" s="81">
        <f t="shared" si="21"/>
        <v>0</v>
      </c>
      <c r="BG44" s="81">
        <f t="shared" si="22"/>
        <v>0</v>
      </c>
      <c r="BH44" s="81">
        <f t="shared" si="23"/>
        <v>0</v>
      </c>
      <c r="BI44" s="33">
        <f t="shared" si="24"/>
        <v>0</v>
      </c>
      <c r="BJ44" s="33">
        <f t="shared" si="67"/>
        <v>0</v>
      </c>
      <c r="BK44" s="13">
        <f t="shared" si="84"/>
        <v>0</v>
      </c>
      <c r="BL44" s="11">
        <f t="shared" si="5"/>
        <v>0</v>
      </c>
      <c r="BM44" s="63">
        <f t="shared" si="6"/>
        <v>0</v>
      </c>
      <c r="BN44" s="63">
        <f t="shared" si="7"/>
        <v>0</v>
      </c>
      <c r="BO44" s="63">
        <f t="shared" si="26"/>
        <v>0</v>
      </c>
      <c r="BP44" s="27" t="str">
        <f t="shared" si="98"/>
        <v/>
      </c>
      <c r="BQ44" s="27" t="str">
        <f t="shared" si="99"/>
        <v/>
      </c>
      <c r="BR44" s="27" t="str">
        <f t="shared" si="100"/>
        <v/>
      </c>
      <c r="BS44" s="27" t="str">
        <f t="shared" si="101"/>
        <v/>
      </c>
      <c r="BT44" s="27" t="str">
        <f t="shared" si="102"/>
        <v/>
      </c>
      <c r="BU44" s="27" t="str">
        <f t="shared" si="103"/>
        <v/>
      </c>
      <c r="BV44" s="27" t="str">
        <f t="shared" si="104"/>
        <v/>
      </c>
      <c r="BW44" s="27" t="str">
        <f t="shared" si="105"/>
        <v/>
      </c>
      <c r="BX44" s="27" t="str">
        <f t="shared" si="106"/>
        <v/>
      </c>
      <c r="BY44" s="27" t="str">
        <f t="shared" si="107"/>
        <v/>
      </c>
      <c r="BZ44" s="27" t="str">
        <f t="shared" si="108"/>
        <v/>
      </c>
      <c r="CA44" s="27" t="str">
        <f t="shared" si="109"/>
        <v/>
      </c>
      <c r="CB44" s="27" t="str">
        <f t="shared" si="41"/>
        <v/>
      </c>
      <c r="CC44" s="27" t="str">
        <f t="shared" si="42"/>
        <v/>
      </c>
      <c r="CD44" s="27" t="str">
        <f t="shared" si="43"/>
        <v/>
      </c>
      <c r="CE44" s="27" t="str">
        <f t="shared" si="44"/>
        <v/>
      </c>
      <c r="CF44" s="27" t="str">
        <f t="shared" si="45"/>
        <v/>
      </c>
      <c r="CG44" s="27" t="str">
        <f t="shared" si="46"/>
        <v/>
      </c>
      <c r="CH44" s="27" t="str">
        <f t="shared" si="47"/>
        <v/>
      </c>
      <c r="CI44" s="27" t="str">
        <f t="shared" si="48"/>
        <v/>
      </c>
      <c r="CJ44" s="27" t="str">
        <f t="shared" si="49"/>
        <v/>
      </c>
      <c r="CK44" s="27" t="str">
        <f t="shared" si="50"/>
        <v/>
      </c>
      <c r="CL44" s="27" t="str">
        <f t="shared" si="51"/>
        <v/>
      </c>
      <c r="CM44" s="27" t="str">
        <f t="shared" si="52"/>
        <v/>
      </c>
      <c r="CN44" s="95"/>
      <c r="CO44"/>
      <c r="CP44"/>
      <c r="CQ44"/>
      <c r="CR44"/>
      <c r="CS44"/>
      <c r="CT44"/>
      <c r="CU44" s="37"/>
      <c r="CV44" s="40"/>
      <c r="CW44"/>
      <c r="CX44"/>
      <c r="CY44"/>
      <c r="CZ44" s="5"/>
      <c r="DA44"/>
      <c r="DB44" s="41"/>
      <c r="DC44"/>
      <c r="DD44"/>
      <c r="DE44"/>
      <c r="DF44"/>
      <c r="DG44"/>
      <c r="DH44"/>
      <c r="DI44" s="7"/>
      <c r="DJ44"/>
      <c r="DK44"/>
      <c r="DL44"/>
      <c r="DM44"/>
      <c r="DN44"/>
      <c r="DO44"/>
      <c r="DP44" s="10">
        <f t="shared" ca="1" si="2"/>
        <v>34</v>
      </c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</row>
    <row r="45" spans="1:152" s="15" customFormat="1">
      <c r="A45" s="142"/>
      <c r="B45" s="33" t="str">
        <f t="shared" si="0"/>
        <v/>
      </c>
      <c r="C45" s="7" t="str">
        <f t="shared" si="110"/>
        <v/>
      </c>
      <c r="D45" s="3">
        <f t="shared" si="3"/>
        <v>0</v>
      </c>
      <c r="E45" s="7" t="str">
        <f t="shared" si="11"/>
        <v/>
      </c>
      <c r="F45" s="60">
        <f t="shared" si="4"/>
        <v>0</v>
      </c>
      <c r="G45" s="7">
        <f t="shared" si="85"/>
        <v>0</v>
      </c>
      <c r="H45" s="7">
        <f t="shared" si="86"/>
        <v>0</v>
      </c>
      <c r="I45" s="7">
        <f t="shared" si="87"/>
        <v>0</v>
      </c>
      <c r="J45" s="7">
        <f t="shared" si="88"/>
        <v>0</v>
      </c>
      <c r="K45" s="7">
        <f t="shared" si="89"/>
        <v>0</v>
      </c>
      <c r="L45" s="7">
        <f t="shared" si="90"/>
        <v>0</v>
      </c>
      <c r="M45" s="7">
        <f t="shared" si="91"/>
        <v>0</v>
      </c>
      <c r="N45" s="7">
        <f t="shared" si="92"/>
        <v>0</v>
      </c>
      <c r="O45" s="7">
        <f t="shared" si="93"/>
        <v>0</v>
      </c>
      <c r="P45" s="7">
        <f t="shared" si="94"/>
        <v>0</v>
      </c>
      <c r="Q45" s="7">
        <f t="shared" si="95"/>
        <v>0</v>
      </c>
      <c r="R45" s="7">
        <f t="shared" si="96"/>
        <v>0</v>
      </c>
      <c r="S45" s="7">
        <f t="shared" si="71"/>
        <v>12</v>
      </c>
      <c r="T45" s="7" t="str">
        <f t="shared" si="54"/>
        <v/>
      </c>
      <c r="U45" s="7" t="str">
        <f t="shared" si="55"/>
        <v/>
      </c>
      <c r="V45" s="7" t="str">
        <f t="shared" si="56"/>
        <v/>
      </c>
      <c r="W45" s="7" t="str">
        <f t="shared" si="57"/>
        <v/>
      </c>
      <c r="X45" s="7" t="str">
        <f t="shared" si="58"/>
        <v/>
      </c>
      <c r="Y45" s="7" t="str">
        <f t="shared" si="59"/>
        <v/>
      </c>
      <c r="Z45" s="7" t="str">
        <f t="shared" si="60"/>
        <v/>
      </c>
      <c r="AA45" s="7" t="str">
        <f t="shared" si="61"/>
        <v/>
      </c>
      <c r="AB45" s="7" t="str">
        <f t="shared" si="62"/>
        <v/>
      </c>
      <c r="AC45" s="7" t="str">
        <f t="shared" si="63"/>
        <v/>
      </c>
      <c r="AD45" s="7" t="str">
        <f t="shared" si="64"/>
        <v/>
      </c>
      <c r="AE45" s="7" t="str">
        <f t="shared" si="65"/>
        <v/>
      </c>
      <c r="AF45" s="14" t="str">
        <f t="shared" si="66"/>
        <v/>
      </c>
      <c r="AG45" s="51" t="str">
        <f t="shared" si="97"/>
        <v/>
      </c>
      <c r="AH45" s="3" t="str">
        <f t="shared" si="68"/>
        <v/>
      </c>
      <c r="AI45" s="50" t="str">
        <f t="shared" si="72"/>
        <v/>
      </c>
      <c r="AJ45" s="50" t="str">
        <f t="shared" si="73"/>
        <v/>
      </c>
      <c r="AK45" s="50" t="str">
        <f t="shared" si="74"/>
        <v/>
      </c>
      <c r="AL45" s="50" t="str">
        <f t="shared" si="75"/>
        <v/>
      </c>
      <c r="AM45" s="50" t="str">
        <f t="shared" si="76"/>
        <v/>
      </c>
      <c r="AN45" s="50" t="str">
        <f t="shared" si="77"/>
        <v/>
      </c>
      <c r="AO45" s="50" t="str">
        <f t="shared" si="78"/>
        <v/>
      </c>
      <c r="AP45" s="50" t="str">
        <f t="shared" si="79"/>
        <v/>
      </c>
      <c r="AQ45" s="50" t="str">
        <f t="shared" si="80"/>
        <v/>
      </c>
      <c r="AR45" s="50" t="str">
        <f t="shared" si="81"/>
        <v/>
      </c>
      <c r="AS45" s="50" t="str">
        <f t="shared" si="82"/>
        <v/>
      </c>
      <c r="AT45" s="50" t="str">
        <f t="shared" si="83"/>
        <v/>
      </c>
      <c r="AU45" s="81" t="str">
        <f t="shared" si="70"/>
        <v/>
      </c>
      <c r="AV45" s="81">
        <f t="shared" si="28"/>
        <v>0</v>
      </c>
      <c r="AW45" s="81">
        <f t="shared" si="12"/>
        <v>0</v>
      </c>
      <c r="AX45" s="81">
        <f t="shared" si="13"/>
        <v>0</v>
      </c>
      <c r="AY45" s="81">
        <f t="shared" si="14"/>
        <v>0</v>
      </c>
      <c r="AZ45" s="81">
        <f t="shared" si="15"/>
        <v>0</v>
      </c>
      <c r="BA45" s="81">
        <f t="shared" si="16"/>
        <v>0</v>
      </c>
      <c r="BB45" s="81">
        <f t="shared" si="17"/>
        <v>0</v>
      </c>
      <c r="BC45" s="81">
        <f t="shared" si="18"/>
        <v>0</v>
      </c>
      <c r="BD45" s="81">
        <f t="shared" si="19"/>
        <v>0</v>
      </c>
      <c r="BE45" s="81">
        <f t="shared" si="20"/>
        <v>0</v>
      </c>
      <c r="BF45" s="81">
        <f t="shared" si="21"/>
        <v>0</v>
      </c>
      <c r="BG45" s="81">
        <f t="shared" si="22"/>
        <v>0</v>
      </c>
      <c r="BH45" s="81">
        <f t="shared" si="23"/>
        <v>0</v>
      </c>
      <c r="BI45" s="33">
        <f t="shared" si="24"/>
        <v>0</v>
      </c>
      <c r="BJ45" s="33">
        <f t="shared" si="67"/>
        <v>0</v>
      </c>
      <c r="BK45" s="13">
        <f t="shared" si="84"/>
        <v>0</v>
      </c>
      <c r="BL45" s="11">
        <f t="shared" si="5"/>
        <v>0</v>
      </c>
      <c r="BM45" s="63">
        <f t="shared" si="6"/>
        <v>0</v>
      </c>
      <c r="BN45" s="63">
        <f t="shared" si="7"/>
        <v>0</v>
      </c>
      <c r="BO45" s="63">
        <f t="shared" si="26"/>
        <v>0</v>
      </c>
      <c r="BP45" s="27" t="str">
        <f t="shared" si="98"/>
        <v/>
      </c>
      <c r="BQ45" s="27" t="str">
        <f t="shared" si="99"/>
        <v/>
      </c>
      <c r="BR45" s="27" t="str">
        <f t="shared" si="100"/>
        <v/>
      </c>
      <c r="BS45" s="27" t="str">
        <f t="shared" si="101"/>
        <v/>
      </c>
      <c r="BT45" s="27" t="str">
        <f t="shared" si="102"/>
        <v/>
      </c>
      <c r="BU45" s="27" t="str">
        <f t="shared" si="103"/>
        <v/>
      </c>
      <c r="BV45" s="27" t="str">
        <f t="shared" si="104"/>
        <v/>
      </c>
      <c r="BW45" s="27" t="str">
        <f t="shared" si="105"/>
        <v/>
      </c>
      <c r="BX45" s="27" t="str">
        <f t="shared" si="106"/>
        <v/>
      </c>
      <c r="BY45" s="27" t="str">
        <f t="shared" si="107"/>
        <v/>
      </c>
      <c r="BZ45" s="27" t="str">
        <f t="shared" si="108"/>
        <v/>
      </c>
      <c r="CA45" s="27" t="str">
        <f t="shared" si="109"/>
        <v/>
      </c>
      <c r="CB45" s="27" t="str">
        <f t="shared" si="41"/>
        <v/>
      </c>
      <c r="CC45" s="27" t="str">
        <f t="shared" si="42"/>
        <v/>
      </c>
      <c r="CD45" s="27" t="str">
        <f t="shared" si="43"/>
        <v/>
      </c>
      <c r="CE45" s="27" t="str">
        <f t="shared" si="44"/>
        <v/>
      </c>
      <c r="CF45" s="27" t="str">
        <f t="shared" si="45"/>
        <v/>
      </c>
      <c r="CG45" s="27" t="str">
        <f t="shared" si="46"/>
        <v/>
      </c>
      <c r="CH45" s="27" t="str">
        <f t="shared" si="47"/>
        <v/>
      </c>
      <c r="CI45" s="27" t="str">
        <f t="shared" si="48"/>
        <v/>
      </c>
      <c r="CJ45" s="27" t="str">
        <f t="shared" si="49"/>
        <v/>
      </c>
      <c r="CK45" s="27" t="str">
        <f t="shared" si="50"/>
        <v/>
      </c>
      <c r="CL45" s="27" t="str">
        <f t="shared" si="51"/>
        <v/>
      </c>
      <c r="CM45" s="27" t="str">
        <f t="shared" si="52"/>
        <v/>
      </c>
      <c r="CN45" s="95"/>
      <c r="CO45"/>
      <c r="CP45"/>
      <c r="CQ45"/>
      <c r="CR45"/>
      <c r="CS45"/>
      <c r="CT45"/>
      <c r="CU45" s="37"/>
      <c r="CV45" s="40"/>
      <c r="CW45"/>
      <c r="CX45"/>
      <c r="CY45"/>
      <c r="CZ45" s="5"/>
      <c r="DA45"/>
      <c r="DB45" s="41"/>
      <c r="DC45"/>
      <c r="DD45"/>
      <c r="DE45"/>
      <c r="DF45"/>
      <c r="DG45"/>
      <c r="DH45"/>
      <c r="DI45" s="7"/>
      <c r="DJ45"/>
      <c r="DK45"/>
      <c r="DL45"/>
      <c r="DM45"/>
      <c r="DN45"/>
      <c r="DO45"/>
      <c r="DP45" s="10">
        <f t="shared" ca="1" si="2"/>
        <v>5</v>
      </c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</row>
    <row r="46" spans="1:152" s="15" customFormat="1">
      <c r="A46" s="142"/>
      <c r="B46" s="33" t="str">
        <f t="shared" si="0"/>
        <v/>
      </c>
      <c r="C46" s="7" t="str">
        <f t="shared" si="110"/>
        <v/>
      </c>
      <c r="D46" s="3">
        <f t="shared" si="3"/>
        <v>0</v>
      </c>
      <c r="E46" s="7" t="str">
        <f t="shared" si="11"/>
        <v/>
      </c>
      <c r="F46" s="60">
        <f t="shared" si="4"/>
        <v>0</v>
      </c>
      <c r="G46" s="7">
        <f t="shared" si="85"/>
        <v>0</v>
      </c>
      <c r="H46" s="7">
        <f t="shared" si="86"/>
        <v>0</v>
      </c>
      <c r="I46" s="7">
        <f t="shared" si="87"/>
        <v>0</v>
      </c>
      <c r="J46" s="7">
        <f t="shared" si="88"/>
        <v>0</v>
      </c>
      <c r="K46" s="7">
        <f t="shared" si="89"/>
        <v>0</v>
      </c>
      <c r="L46" s="7">
        <f t="shared" si="90"/>
        <v>0</v>
      </c>
      <c r="M46" s="7">
        <f t="shared" si="91"/>
        <v>0</v>
      </c>
      <c r="N46" s="7">
        <f t="shared" si="92"/>
        <v>0</v>
      </c>
      <c r="O46" s="7">
        <f t="shared" si="93"/>
        <v>0</v>
      </c>
      <c r="P46" s="7">
        <f t="shared" si="94"/>
        <v>0</v>
      </c>
      <c r="Q46" s="7">
        <f t="shared" si="95"/>
        <v>0</v>
      </c>
      <c r="R46" s="7">
        <f t="shared" si="96"/>
        <v>0</v>
      </c>
      <c r="S46" s="7">
        <f t="shared" si="71"/>
        <v>12</v>
      </c>
      <c r="T46" s="7" t="str">
        <f t="shared" si="54"/>
        <v/>
      </c>
      <c r="U46" s="7" t="str">
        <f t="shared" si="55"/>
        <v/>
      </c>
      <c r="V46" s="7" t="str">
        <f t="shared" si="56"/>
        <v/>
      </c>
      <c r="W46" s="7" t="str">
        <f t="shared" si="57"/>
        <v/>
      </c>
      <c r="X46" s="7" t="str">
        <f t="shared" si="58"/>
        <v/>
      </c>
      <c r="Y46" s="7" t="str">
        <f t="shared" si="59"/>
        <v/>
      </c>
      <c r="Z46" s="7" t="str">
        <f t="shared" si="60"/>
        <v/>
      </c>
      <c r="AA46" s="7" t="str">
        <f t="shared" si="61"/>
        <v/>
      </c>
      <c r="AB46" s="7" t="str">
        <f t="shared" si="62"/>
        <v/>
      </c>
      <c r="AC46" s="7" t="str">
        <f t="shared" si="63"/>
        <v/>
      </c>
      <c r="AD46" s="7" t="str">
        <f t="shared" si="64"/>
        <v/>
      </c>
      <c r="AE46" s="7" t="str">
        <f t="shared" si="65"/>
        <v/>
      </c>
      <c r="AF46" s="14" t="str">
        <f t="shared" si="66"/>
        <v/>
      </c>
      <c r="AG46" s="51" t="str">
        <f t="shared" si="97"/>
        <v/>
      </c>
      <c r="AH46" s="3" t="str">
        <f t="shared" si="68"/>
        <v/>
      </c>
      <c r="AI46" s="50" t="str">
        <f t="shared" si="72"/>
        <v/>
      </c>
      <c r="AJ46" s="50" t="str">
        <f t="shared" si="73"/>
        <v/>
      </c>
      <c r="AK46" s="50" t="str">
        <f t="shared" si="74"/>
        <v/>
      </c>
      <c r="AL46" s="50" t="str">
        <f t="shared" si="75"/>
        <v/>
      </c>
      <c r="AM46" s="50" t="str">
        <f t="shared" si="76"/>
        <v/>
      </c>
      <c r="AN46" s="50" t="str">
        <f t="shared" si="77"/>
        <v/>
      </c>
      <c r="AO46" s="50" t="str">
        <f t="shared" si="78"/>
        <v/>
      </c>
      <c r="AP46" s="50" t="str">
        <f t="shared" si="79"/>
        <v/>
      </c>
      <c r="AQ46" s="50" t="str">
        <f t="shared" si="80"/>
        <v/>
      </c>
      <c r="AR46" s="50" t="str">
        <f t="shared" si="81"/>
        <v/>
      </c>
      <c r="AS46" s="50" t="str">
        <f t="shared" si="82"/>
        <v/>
      </c>
      <c r="AT46" s="50" t="str">
        <f t="shared" si="83"/>
        <v/>
      </c>
      <c r="AU46" s="81" t="str">
        <f t="shared" si="70"/>
        <v/>
      </c>
      <c r="AV46" s="81">
        <f t="shared" si="28"/>
        <v>0</v>
      </c>
      <c r="AW46" s="81">
        <f t="shared" si="12"/>
        <v>0</v>
      </c>
      <c r="AX46" s="81">
        <f t="shared" si="13"/>
        <v>0</v>
      </c>
      <c r="AY46" s="81">
        <f t="shared" si="14"/>
        <v>0</v>
      </c>
      <c r="AZ46" s="81">
        <f t="shared" si="15"/>
        <v>0</v>
      </c>
      <c r="BA46" s="81">
        <f t="shared" si="16"/>
        <v>0</v>
      </c>
      <c r="BB46" s="81">
        <f t="shared" si="17"/>
        <v>0</v>
      </c>
      <c r="BC46" s="81">
        <f t="shared" si="18"/>
        <v>0</v>
      </c>
      <c r="BD46" s="81">
        <f t="shared" si="19"/>
        <v>0</v>
      </c>
      <c r="BE46" s="81">
        <f t="shared" si="20"/>
        <v>0</v>
      </c>
      <c r="BF46" s="81">
        <f t="shared" si="21"/>
        <v>0</v>
      </c>
      <c r="BG46" s="81">
        <f t="shared" si="22"/>
        <v>0</v>
      </c>
      <c r="BH46" s="81">
        <f t="shared" si="23"/>
        <v>0</v>
      </c>
      <c r="BI46" s="33">
        <f t="shared" si="24"/>
        <v>0</v>
      </c>
      <c r="BJ46" s="33">
        <f t="shared" si="67"/>
        <v>0</v>
      </c>
      <c r="BK46" s="13">
        <f t="shared" si="84"/>
        <v>0</v>
      </c>
      <c r="BL46" s="11">
        <f t="shared" si="5"/>
        <v>0</v>
      </c>
      <c r="BM46" s="63">
        <f t="shared" si="6"/>
        <v>0</v>
      </c>
      <c r="BN46" s="63">
        <f t="shared" si="7"/>
        <v>0</v>
      </c>
      <c r="BO46" s="63">
        <f t="shared" si="26"/>
        <v>0</v>
      </c>
      <c r="BP46" s="27" t="str">
        <f t="shared" si="98"/>
        <v/>
      </c>
      <c r="BQ46" s="27" t="str">
        <f t="shared" si="99"/>
        <v/>
      </c>
      <c r="BR46" s="27" t="str">
        <f t="shared" si="100"/>
        <v/>
      </c>
      <c r="BS46" s="27" t="str">
        <f t="shared" si="101"/>
        <v/>
      </c>
      <c r="BT46" s="27" t="str">
        <f t="shared" si="102"/>
        <v/>
      </c>
      <c r="BU46" s="27" t="str">
        <f t="shared" si="103"/>
        <v/>
      </c>
      <c r="BV46" s="27" t="str">
        <f t="shared" si="104"/>
        <v/>
      </c>
      <c r="BW46" s="27" t="str">
        <f t="shared" si="105"/>
        <v/>
      </c>
      <c r="BX46" s="27" t="str">
        <f t="shared" si="106"/>
        <v/>
      </c>
      <c r="BY46" s="27" t="str">
        <f t="shared" si="107"/>
        <v/>
      </c>
      <c r="BZ46" s="27" t="str">
        <f t="shared" si="108"/>
        <v/>
      </c>
      <c r="CA46" s="27" t="str">
        <f t="shared" si="109"/>
        <v/>
      </c>
      <c r="CB46" s="27" t="str">
        <f t="shared" si="41"/>
        <v/>
      </c>
      <c r="CC46" s="27" t="str">
        <f t="shared" si="42"/>
        <v/>
      </c>
      <c r="CD46" s="27" t="str">
        <f t="shared" si="43"/>
        <v/>
      </c>
      <c r="CE46" s="27" t="str">
        <f t="shared" si="44"/>
        <v/>
      </c>
      <c r="CF46" s="27" t="str">
        <f t="shared" si="45"/>
        <v/>
      </c>
      <c r="CG46" s="27" t="str">
        <f t="shared" si="46"/>
        <v/>
      </c>
      <c r="CH46" s="27" t="str">
        <f t="shared" si="47"/>
        <v/>
      </c>
      <c r="CI46" s="27" t="str">
        <f t="shared" si="48"/>
        <v/>
      </c>
      <c r="CJ46" s="27" t="str">
        <f t="shared" si="49"/>
        <v/>
      </c>
      <c r="CK46" s="27" t="str">
        <f t="shared" si="50"/>
        <v/>
      </c>
      <c r="CL46" s="27" t="str">
        <f t="shared" si="51"/>
        <v/>
      </c>
      <c r="CM46" s="27" t="str">
        <f t="shared" si="52"/>
        <v/>
      </c>
      <c r="CN46" s="95"/>
      <c r="CO46"/>
      <c r="CP46"/>
      <c r="CQ46"/>
      <c r="CR46"/>
      <c r="CS46"/>
      <c r="CT46"/>
      <c r="CU46" s="37"/>
      <c r="CV46" s="40"/>
      <c r="CW46"/>
      <c r="CX46"/>
      <c r="CY46"/>
      <c r="CZ46" s="5"/>
      <c r="DA46"/>
      <c r="DB46" s="41"/>
      <c r="DC46"/>
      <c r="DD46"/>
      <c r="DE46"/>
      <c r="DF46"/>
      <c r="DG46"/>
      <c r="DH46"/>
      <c r="DI46" s="7"/>
      <c r="DJ46"/>
      <c r="DK46"/>
      <c r="DL46"/>
      <c r="DM46"/>
      <c r="DN46"/>
      <c r="DO46"/>
      <c r="DP46" s="10">
        <f t="shared" ca="1" si="2"/>
        <v>35</v>
      </c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</row>
    <row r="47" spans="1:152" s="15" customFormat="1">
      <c r="A47" s="142"/>
      <c r="B47" s="33" t="str">
        <f t="shared" si="0"/>
        <v/>
      </c>
      <c r="C47" s="7" t="str">
        <f t="shared" si="110"/>
        <v/>
      </c>
      <c r="D47" s="3">
        <f t="shared" si="3"/>
        <v>0</v>
      </c>
      <c r="E47" s="7" t="str">
        <f t="shared" si="11"/>
        <v/>
      </c>
      <c r="F47" s="60">
        <f t="shared" si="4"/>
        <v>0</v>
      </c>
      <c r="G47" s="7">
        <f t="shared" si="85"/>
        <v>0</v>
      </c>
      <c r="H47" s="7">
        <f t="shared" si="86"/>
        <v>0</v>
      </c>
      <c r="I47" s="7">
        <f t="shared" si="87"/>
        <v>0</v>
      </c>
      <c r="J47" s="7">
        <f t="shared" si="88"/>
        <v>0</v>
      </c>
      <c r="K47" s="7">
        <f t="shared" si="89"/>
        <v>0</v>
      </c>
      <c r="L47" s="7">
        <f t="shared" si="90"/>
        <v>0</v>
      </c>
      <c r="M47" s="7">
        <f t="shared" si="91"/>
        <v>0</v>
      </c>
      <c r="N47" s="7">
        <f t="shared" si="92"/>
        <v>0</v>
      </c>
      <c r="O47" s="7">
        <f t="shared" si="93"/>
        <v>0</v>
      </c>
      <c r="P47" s="7">
        <f t="shared" si="94"/>
        <v>0</v>
      </c>
      <c r="Q47" s="7">
        <f t="shared" si="95"/>
        <v>0</v>
      </c>
      <c r="R47" s="7">
        <f t="shared" si="96"/>
        <v>0</v>
      </c>
      <c r="S47" s="7">
        <f t="shared" si="71"/>
        <v>12</v>
      </c>
      <c r="T47" s="7" t="str">
        <f t="shared" si="54"/>
        <v/>
      </c>
      <c r="U47" s="7" t="str">
        <f t="shared" si="55"/>
        <v/>
      </c>
      <c r="V47" s="7" t="str">
        <f t="shared" si="56"/>
        <v/>
      </c>
      <c r="W47" s="7" t="str">
        <f t="shared" si="57"/>
        <v/>
      </c>
      <c r="X47" s="7" t="str">
        <f t="shared" si="58"/>
        <v/>
      </c>
      <c r="Y47" s="7" t="str">
        <f t="shared" si="59"/>
        <v/>
      </c>
      <c r="Z47" s="7" t="str">
        <f t="shared" si="60"/>
        <v/>
      </c>
      <c r="AA47" s="7" t="str">
        <f t="shared" si="61"/>
        <v/>
      </c>
      <c r="AB47" s="7" t="str">
        <f t="shared" si="62"/>
        <v/>
      </c>
      <c r="AC47" s="7" t="str">
        <f t="shared" si="63"/>
        <v/>
      </c>
      <c r="AD47" s="7" t="str">
        <f t="shared" si="64"/>
        <v/>
      </c>
      <c r="AE47" s="7" t="str">
        <f t="shared" si="65"/>
        <v/>
      </c>
      <c r="AF47" s="14" t="str">
        <f t="shared" si="66"/>
        <v/>
      </c>
      <c r="AG47" s="51" t="str">
        <f t="shared" si="97"/>
        <v/>
      </c>
      <c r="AH47" s="3" t="str">
        <f t="shared" si="68"/>
        <v/>
      </c>
      <c r="AI47" s="50" t="str">
        <f t="shared" si="72"/>
        <v/>
      </c>
      <c r="AJ47" s="50" t="str">
        <f t="shared" si="73"/>
        <v/>
      </c>
      <c r="AK47" s="50" t="str">
        <f t="shared" si="74"/>
        <v/>
      </c>
      <c r="AL47" s="50" t="str">
        <f t="shared" si="75"/>
        <v/>
      </c>
      <c r="AM47" s="50" t="str">
        <f t="shared" si="76"/>
        <v/>
      </c>
      <c r="AN47" s="50" t="str">
        <f t="shared" si="77"/>
        <v/>
      </c>
      <c r="AO47" s="50" t="str">
        <f t="shared" si="78"/>
        <v/>
      </c>
      <c r="AP47" s="50" t="str">
        <f t="shared" si="79"/>
        <v/>
      </c>
      <c r="AQ47" s="50" t="str">
        <f t="shared" si="80"/>
        <v/>
      </c>
      <c r="AR47" s="50" t="str">
        <f t="shared" si="81"/>
        <v/>
      </c>
      <c r="AS47" s="50" t="str">
        <f t="shared" si="82"/>
        <v/>
      </c>
      <c r="AT47" s="50" t="str">
        <f t="shared" si="83"/>
        <v/>
      </c>
      <c r="AU47" s="81" t="str">
        <f t="shared" si="70"/>
        <v/>
      </c>
      <c r="AV47" s="81">
        <f t="shared" si="28"/>
        <v>0</v>
      </c>
      <c r="AW47" s="81">
        <f t="shared" si="12"/>
        <v>0</v>
      </c>
      <c r="AX47" s="81">
        <f t="shared" si="13"/>
        <v>0</v>
      </c>
      <c r="AY47" s="81">
        <f t="shared" si="14"/>
        <v>0</v>
      </c>
      <c r="AZ47" s="81">
        <f t="shared" si="15"/>
        <v>0</v>
      </c>
      <c r="BA47" s="81">
        <f t="shared" si="16"/>
        <v>0</v>
      </c>
      <c r="BB47" s="81">
        <f t="shared" si="17"/>
        <v>0</v>
      </c>
      <c r="BC47" s="81">
        <f t="shared" si="18"/>
        <v>0</v>
      </c>
      <c r="BD47" s="81">
        <f t="shared" si="19"/>
        <v>0</v>
      </c>
      <c r="BE47" s="81">
        <f t="shared" si="20"/>
        <v>0</v>
      </c>
      <c r="BF47" s="81">
        <f t="shared" si="21"/>
        <v>0</v>
      </c>
      <c r="BG47" s="81">
        <f t="shared" si="22"/>
        <v>0</v>
      </c>
      <c r="BH47" s="81">
        <f t="shared" si="23"/>
        <v>0</v>
      </c>
      <c r="BI47" s="33">
        <f t="shared" si="24"/>
        <v>0</v>
      </c>
      <c r="BJ47" s="33">
        <f t="shared" si="67"/>
        <v>0</v>
      </c>
      <c r="BK47" s="13">
        <f t="shared" si="84"/>
        <v>0</v>
      </c>
      <c r="BL47" s="11">
        <f t="shared" si="5"/>
        <v>0</v>
      </c>
      <c r="BM47" s="63">
        <f t="shared" si="6"/>
        <v>0</v>
      </c>
      <c r="BN47" s="63">
        <f t="shared" si="7"/>
        <v>0</v>
      </c>
      <c r="BO47" s="63">
        <f t="shared" si="26"/>
        <v>0</v>
      </c>
      <c r="BP47" s="27" t="str">
        <f t="shared" si="98"/>
        <v/>
      </c>
      <c r="BQ47" s="27" t="str">
        <f t="shared" si="99"/>
        <v/>
      </c>
      <c r="BR47" s="27" t="str">
        <f t="shared" si="100"/>
        <v/>
      </c>
      <c r="BS47" s="27" t="str">
        <f t="shared" si="101"/>
        <v/>
      </c>
      <c r="BT47" s="27" t="str">
        <f t="shared" si="102"/>
        <v/>
      </c>
      <c r="BU47" s="27" t="str">
        <f t="shared" si="103"/>
        <v/>
      </c>
      <c r="BV47" s="27" t="str">
        <f t="shared" si="104"/>
        <v/>
      </c>
      <c r="BW47" s="27" t="str">
        <f t="shared" si="105"/>
        <v/>
      </c>
      <c r="BX47" s="27" t="str">
        <f t="shared" si="106"/>
        <v/>
      </c>
      <c r="BY47" s="27" t="str">
        <f t="shared" si="107"/>
        <v/>
      </c>
      <c r="BZ47" s="27" t="str">
        <f t="shared" si="108"/>
        <v/>
      </c>
      <c r="CA47" s="27" t="str">
        <f t="shared" si="109"/>
        <v/>
      </c>
      <c r="CB47" s="27" t="str">
        <f t="shared" si="41"/>
        <v/>
      </c>
      <c r="CC47" s="27" t="str">
        <f t="shared" si="42"/>
        <v/>
      </c>
      <c r="CD47" s="27" t="str">
        <f t="shared" si="43"/>
        <v/>
      </c>
      <c r="CE47" s="27" t="str">
        <f t="shared" si="44"/>
        <v/>
      </c>
      <c r="CF47" s="27" t="str">
        <f t="shared" si="45"/>
        <v/>
      </c>
      <c r="CG47" s="27" t="str">
        <f t="shared" si="46"/>
        <v/>
      </c>
      <c r="CH47" s="27" t="str">
        <f t="shared" si="47"/>
        <v/>
      </c>
      <c r="CI47" s="27" t="str">
        <f t="shared" si="48"/>
        <v/>
      </c>
      <c r="CJ47" s="27" t="str">
        <f t="shared" si="49"/>
        <v/>
      </c>
      <c r="CK47" s="27" t="str">
        <f t="shared" si="50"/>
        <v/>
      </c>
      <c r="CL47" s="27" t="str">
        <f t="shared" si="51"/>
        <v/>
      </c>
      <c r="CM47" s="27" t="str">
        <f t="shared" si="52"/>
        <v/>
      </c>
      <c r="CN47" s="95"/>
      <c r="CO47"/>
      <c r="CP47"/>
      <c r="CQ47"/>
      <c r="CR47"/>
      <c r="CS47"/>
      <c r="CT47"/>
      <c r="CU47" s="37"/>
      <c r="CV47" s="40"/>
      <c r="CW47"/>
      <c r="CX47"/>
      <c r="CY47"/>
      <c r="CZ47" s="5"/>
      <c r="DA47"/>
      <c r="DB47" s="41"/>
      <c r="DC47"/>
      <c r="DD47"/>
      <c r="DE47"/>
      <c r="DF47"/>
      <c r="DG47"/>
      <c r="DH47"/>
      <c r="DI47" s="7"/>
      <c r="DJ47"/>
      <c r="DK47"/>
      <c r="DL47"/>
      <c r="DM47"/>
      <c r="DN47"/>
      <c r="DO47"/>
      <c r="DP47" s="10">
        <f t="shared" ca="1" si="2"/>
        <v>26</v>
      </c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</row>
    <row r="48" spans="1:152">
      <c r="A48" s="142"/>
      <c r="B48" s="33" t="str">
        <f t="shared" si="0"/>
        <v/>
      </c>
      <c r="C48" s="7" t="str">
        <f t="shared" si="110"/>
        <v/>
      </c>
      <c r="D48" s="3">
        <f t="shared" si="3"/>
        <v>0</v>
      </c>
      <c r="E48" s="7" t="str">
        <f t="shared" si="11"/>
        <v/>
      </c>
      <c r="F48" s="60">
        <f t="shared" si="4"/>
        <v>0</v>
      </c>
      <c r="G48" s="7">
        <f t="shared" si="85"/>
        <v>0</v>
      </c>
      <c r="H48" s="7">
        <f t="shared" si="86"/>
        <v>0</v>
      </c>
      <c r="I48" s="7">
        <f t="shared" si="87"/>
        <v>0</v>
      </c>
      <c r="J48" s="7">
        <f t="shared" si="88"/>
        <v>0</v>
      </c>
      <c r="K48" s="7">
        <f t="shared" si="89"/>
        <v>0</v>
      </c>
      <c r="L48" s="7">
        <f t="shared" si="90"/>
        <v>0</v>
      </c>
      <c r="M48" s="7">
        <f t="shared" si="91"/>
        <v>0</v>
      </c>
      <c r="N48" s="7">
        <f t="shared" si="92"/>
        <v>0</v>
      </c>
      <c r="O48" s="7">
        <f t="shared" si="93"/>
        <v>0</v>
      </c>
      <c r="P48" s="7">
        <f t="shared" si="94"/>
        <v>0</v>
      </c>
      <c r="Q48" s="7">
        <f t="shared" si="95"/>
        <v>0</v>
      </c>
      <c r="R48" s="7">
        <f t="shared" si="96"/>
        <v>0</v>
      </c>
      <c r="S48" s="7">
        <f t="shared" si="71"/>
        <v>12</v>
      </c>
      <c r="T48" s="7" t="str">
        <f t="shared" si="54"/>
        <v/>
      </c>
      <c r="U48" s="7" t="str">
        <f t="shared" si="55"/>
        <v/>
      </c>
      <c r="V48" s="7" t="str">
        <f t="shared" si="56"/>
        <v/>
      </c>
      <c r="W48" s="7" t="str">
        <f t="shared" si="57"/>
        <v/>
      </c>
      <c r="X48" s="7" t="str">
        <f t="shared" si="58"/>
        <v/>
      </c>
      <c r="Y48" s="7" t="str">
        <f t="shared" si="59"/>
        <v/>
      </c>
      <c r="Z48" s="7" t="str">
        <f t="shared" si="60"/>
        <v/>
      </c>
      <c r="AA48" s="7" t="str">
        <f t="shared" si="61"/>
        <v/>
      </c>
      <c r="AB48" s="7" t="str">
        <f t="shared" si="62"/>
        <v/>
      </c>
      <c r="AC48" s="7" t="str">
        <f t="shared" si="63"/>
        <v/>
      </c>
      <c r="AD48" s="7" t="str">
        <f t="shared" si="64"/>
        <v/>
      </c>
      <c r="AE48" s="7" t="str">
        <f t="shared" si="65"/>
        <v/>
      </c>
      <c r="AF48" s="14" t="str">
        <f t="shared" si="66"/>
        <v/>
      </c>
      <c r="AG48" s="51" t="str">
        <f t="shared" si="97"/>
        <v/>
      </c>
      <c r="AH48" s="3" t="str">
        <f t="shared" si="68"/>
        <v/>
      </c>
      <c r="AI48" s="50" t="str">
        <f t="shared" si="72"/>
        <v/>
      </c>
      <c r="AJ48" s="50" t="str">
        <f t="shared" si="73"/>
        <v/>
      </c>
      <c r="AK48" s="50" t="str">
        <f t="shared" si="74"/>
        <v/>
      </c>
      <c r="AL48" s="50" t="str">
        <f t="shared" si="75"/>
        <v/>
      </c>
      <c r="AM48" s="50" t="str">
        <f t="shared" si="76"/>
        <v/>
      </c>
      <c r="AN48" s="50" t="str">
        <f t="shared" si="77"/>
        <v/>
      </c>
      <c r="AO48" s="50" t="str">
        <f t="shared" si="78"/>
        <v/>
      </c>
      <c r="AP48" s="50" t="str">
        <f t="shared" si="79"/>
        <v/>
      </c>
      <c r="AQ48" s="50" t="str">
        <f t="shared" si="80"/>
        <v/>
      </c>
      <c r="AR48" s="50" t="str">
        <f t="shared" si="81"/>
        <v/>
      </c>
      <c r="AS48" s="50" t="str">
        <f t="shared" si="82"/>
        <v/>
      </c>
      <c r="AT48" s="50" t="str">
        <f t="shared" si="83"/>
        <v/>
      </c>
      <c r="AU48" s="81" t="str">
        <f t="shared" si="70"/>
        <v/>
      </c>
      <c r="AV48" s="81">
        <f t="shared" si="28"/>
        <v>0</v>
      </c>
      <c r="AW48" s="81">
        <f t="shared" si="12"/>
        <v>0</v>
      </c>
      <c r="AX48" s="81">
        <f t="shared" si="13"/>
        <v>0</v>
      </c>
      <c r="AY48" s="81">
        <f t="shared" si="14"/>
        <v>0</v>
      </c>
      <c r="AZ48" s="81">
        <f t="shared" si="15"/>
        <v>0</v>
      </c>
      <c r="BA48" s="81">
        <f t="shared" si="16"/>
        <v>0</v>
      </c>
      <c r="BB48" s="81">
        <f t="shared" si="17"/>
        <v>0</v>
      </c>
      <c r="BC48" s="81">
        <f t="shared" si="18"/>
        <v>0</v>
      </c>
      <c r="BD48" s="81">
        <f t="shared" si="19"/>
        <v>0</v>
      </c>
      <c r="BE48" s="81">
        <f t="shared" si="20"/>
        <v>0</v>
      </c>
      <c r="BF48" s="81">
        <f t="shared" si="21"/>
        <v>0</v>
      </c>
      <c r="BG48" s="81">
        <f t="shared" si="22"/>
        <v>0</v>
      </c>
      <c r="BH48" s="81">
        <f t="shared" si="23"/>
        <v>0</v>
      </c>
      <c r="BI48" s="33">
        <f t="shared" si="24"/>
        <v>0</v>
      </c>
      <c r="BJ48" s="33">
        <f t="shared" si="67"/>
        <v>0</v>
      </c>
      <c r="BK48" s="13">
        <f t="shared" si="84"/>
        <v>0</v>
      </c>
      <c r="BL48" s="11">
        <f t="shared" si="5"/>
        <v>0</v>
      </c>
      <c r="BM48" s="63">
        <f t="shared" si="6"/>
        <v>0</v>
      </c>
      <c r="BN48" s="63">
        <f t="shared" si="7"/>
        <v>0</v>
      </c>
      <c r="BO48" s="63">
        <f t="shared" si="26"/>
        <v>0</v>
      </c>
      <c r="BP48" s="27" t="str">
        <f t="shared" si="98"/>
        <v/>
      </c>
      <c r="BQ48" s="27" t="str">
        <f t="shared" si="99"/>
        <v/>
      </c>
      <c r="BR48" s="27" t="str">
        <f t="shared" si="100"/>
        <v/>
      </c>
      <c r="BS48" s="27" t="str">
        <f t="shared" si="101"/>
        <v/>
      </c>
      <c r="BT48" s="27" t="str">
        <f t="shared" si="102"/>
        <v/>
      </c>
      <c r="BU48" s="27" t="str">
        <f t="shared" si="103"/>
        <v/>
      </c>
      <c r="BV48" s="27" t="str">
        <f t="shared" si="104"/>
        <v/>
      </c>
      <c r="BW48" s="27" t="str">
        <f t="shared" si="105"/>
        <v/>
      </c>
      <c r="BX48" s="27" t="str">
        <f t="shared" si="106"/>
        <v/>
      </c>
      <c r="BY48" s="27" t="str">
        <f t="shared" si="107"/>
        <v/>
      </c>
      <c r="BZ48" s="27" t="str">
        <f t="shared" si="108"/>
        <v/>
      </c>
      <c r="CA48" s="27" t="str">
        <f t="shared" si="109"/>
        <v/>
      </c>
      <c r="CB48" s="27" t="str">
        <f t="shared" si="41"/>
        <v/>
      </c>
      <c r="CC48" s="27" t="str">
        <f t="shared" si="42"/>
        <v/>
      </c>
      <c r="CD48" s="27" t="str">
        <f t="shared" si="43"/>
        <v/>
      </c>
      <c r="CE48" s="27" t="str">
        <f t="shared" si="44"/>
        <v/>
      </c>
      <c r="CF48" s="27" t="str">
        <f t="shared" si="45"/>
        <v/>
      </c>
      <c r="CG48" s="27" t="str">
        <f t="shared" si="46"/>
        <v/>
      </c>
      <c r="CH48" s="27" t="str">
        <f t="shared" si="47"/>
        <v/>
      </c>
      <c r="CI48" s="27" t="str">
        <f t="shared" si="48"/>
        <v/>
      </c>
      <c r="CJ48" s="27" t="str">
        <f t="shared" si="49"/>
        <v/>
      </c>
      <c r="CK48" s="27" t="str">
        <f t="shared" si="50"/>
        <v/>
      </c>
      <c r="CL48" s="27" t="str">
        <f t="shared" si="51"/>
        <v/>
      </c>
      <c r="CM48" s="27" t="str">
        <f t="shared" si="52"/>
        <v/>
      </c>
      <c r="CN48" s="95"/>
      <c r="CO48"/>
      <c r="CP48"/>
      <c r="CQ48"/>
      <c r="CR48"/>
      <c r="CS48"/>
      <c r="CT48"/>
      <c r="CU48" s="37"/>
      <c r="CV48" s="40"/>
      <c r="CW48"/>
      <c r="CX48"/>
      <c r="CY48"/>
      <c r="CZ48" s="5"/>
      <c r="DA48"/>
      <c r="DB48" s="41"/>
      <c r="DC48"/>
      <c r="DD48"/>
      <c r="DE48"/>
      <c r="DF48"/>
      <c r="DG48"/>
      <c r="DH48"/>
      <c r="DI48" s="7"/>
      <c r="DJ48"/>
      <c r="DK48"/>
      <c r="DL48"/>
      <c r="DM48"/>
      <c r="DN48"/>
      <c r="DO48"/>
      <c r="DP48" s="10">
        <f t="shared" ca="1" si="2"/>
        <v>32</v>
      </c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</row>
    <row r="49" spans="1:152">
      <c r="A49" s="142"/>
      <c r="B49" s="33" t="str">
        <f t="shared" si="0"/>
        <v/>
      </c>
      <c r="C49" s="7" t="str">
        <f t="shared" si="110"/>
        <v/>
      </c>
      <c r="D49" s="3">
        <f t="shared" si="3"/>
        <v>0</v>
      </c>
      <c r="E49" s="7" t="str">
        <f t="shared" si="11"/>
        <v/>
      </c>
      <c r="F49" s="60">
        <f t="shared" si="4"/>
        <v>0</v>
      </c>
      <c r="G49" s="7">
        <f t="shared" si="85"/>
        <v>0</v>
      </c>
      <c r="H49" s="7">
        <f t="shared" si="86"/>
        <v>0</v>
      </c>
      <c r="I49" s="7">
        <f t="shared" si="87"/>
        <v>0</v>
      </c>
      <c r="J49" s="7">
        <f t="shared" si="88"/>
        <v>0</v>
      </c>
      <c r="K49" s="7">
        <f t="shared" si="89"/>
        <v>0</v>
      </c>
      <c r="L49" s="7">
        <f t="shared" si="90"/>
        <v>0</v>
      </c>
      <c r="M49" s="7">
        <f t="shared" si="91"/>
        <v>0</v>
      </c>
      <c r="N49" s="7">
        <f t="shared" si="92"/>
        <v>0</v>
      </c>
      <c r="O49" s="7">
        <f t="shared" si="93"/>
        <v>0</v>
      </c>
      <c r="P49" s="7">
        <f t="shared" si="94"/>
        <v>0</v>
      </c>
      <c r="Q49" s="7">
        <f t="shared" si="95"/>
        <v>0</v>
      </c>
      <c r="R49" s="7">
        <f t="shared" si="96"/>
        <v>0</v>
      </c>
      <c r="S49" s="7">
        <f t="shared" si="71"/>
        <v>12</v>
      </c>
      <c r="T49" s="7" t="str">
        <f t="shared" si="54"/>
        <v/>
      </c>
      <c r="U49" s="7" t="str">
        <f t="shared" si="55"/>
        <v/>
      </c>
      <c r="V49" s="7" t="str">
        <f t="shared" si="56"/>
        <v/>
      </c>
      <c r="W49" s="7" t="str">
        <f t="shared" si="57"/>
        <v/>
      </c>
      <c r="X49" s="7" t="str">
        <f t="shared" si="58"/>
        <v/>
      </c>
      <c r="Y49" s="7" t="str">
        <f t="shared" si="59"/>
        <v/>
      </c>
      <c r="Z49" s="7" t="str">
        <f t="shared" si="60"/>
        <v/>
      </c>
      <c r="AA49" s="7" t="str">
        <f t="shared" si="61"/>
        <v/>
      </c>
      <c r="AB49" s="7" t="str">
        <f t="shared" si="62"/>
        <v/>
      </c>
      <c r="AC49" s="7" t="str">
        <f t="shared" si="63"/>
        <v/>
      </c>
      <c r="AD49" s="7" t="str">
        <f t="shared" si="64"/>
        <v/>
      </c>
      <c r="AE49" s="7" t="str">
        <f t="shared" si="65"/>
        <v/>
      </c>
      <c r="AF49" s="14" t="str">
        <f t="shared" si="66"/>
        <v/>
      </c>
      <c r="AG49" s="51" t="str">
        <f t="shared" si="97"/>
        <v/>
      </c>
      <c r="AH49" s="3" t="str">
        <f t="shared" si="68"/>
        <v/>
      </c>
      <c r="AI49" s="50" t="str">
        <f t="shared" si="72"/>
        <v/>
      </c>
      <c r="AJ49" s="50" t="str">
        <f t="shared" si="73"/>
        <v/>
      </c>
      <c r="AK49" s="50" t="str">
        <f t="shared" si="74"/>
        <v/>
      </c>
      <c r="AL49" s="50" t="str">
        <f t="shared" si="75"/>
        <v/>
      </c>
      <c r="AM49" s="50" t="str">
        <f t="shared" si="76"/>
        <v/>
      </c>
      <c r="AN49" s="50" t="str">
        <f t="shared" si="77"/>
        <v/>
      </c>
      <c r="AO49" s="50" t="str">
        <f t="shared" si="78"/>
        <v/>
      </c>
      <c r="AP49" s="50" t="str">
        <f t="shared" si="79"/>
        <v/>
      </c>
      <c r="AQ49" s="50" t="str">
        <f t="shared" si="80"/>
        <v/>
      </c>
      <c r="AR49" s="50" t="str">
        <f t="shared" si="81"/>
        <v/>
      </c>
      <c r="AS49" s="50" t="str">
        <f t="shared" si="82"/>
        <v/>
      </c>
      <c r="AT49" s="50" t="str">
        <f t="shared" si="83"/>
        <v/>
      </c>
      <c r="AU49" s="81" t="str">
        <f t="shared" si="70"/>
        <v/>
      </c>
      <c r="AV49" s="81">
        <f t="shared" si="28"/>
        <v>0</v>
      </c>
      <c r="AW49" s="81">
        <f t="shared" si="12"/>
        <v>0</v>
      </c>
      <c r="AX49" s="81">
        <f t="shared" si="13"/>
        <v>0</v>
      </c>
      <c r="AY49" s="81">
        <f t="shared" si="14"/>
        <v>0</v>
      </c>
      <c r="AZ49" s="81">
        <f t="shared" si="15"/>
        <v>0</v>
      </c>
      <c r="BA49" s="81">
        <f t="shared" si="16"/>
        <v>0</v>
      </c>
      <c r="BB49" s="81">
        <f t="shared" si="17"/>
        <v>0</v>
      </c>
      <c r="BC49" s="81">
        <f t="shared" si="18"/>
        <v>0</v>
      </c>
      <c r="BD49" s="81">
        <f t="shared" si="19"/>
        <v>0</v>
      </c>
      <c r="BE49" s="81">
        <f t="shared" si="20"/>
        <v>0</v>
      </c>
      <c r="BF49" s="81">
        <f t="shared" si="21"/>
        <v>0</v>
      </c>
      <c r="BG49" s="81">
        <f t="shared" si="22"/>
        <v>0</v>
      </c>
      <c r="BH49" s="81">
        <f t="shared" si="23"/>
        <v>0</v>
      </c>
      <c r="BI49" s="33">
        <f t="shared" si="24"/>
        <v>0</v>
      </c>
      <c r="BJ49" s="33">
        <f t="shared" si="67"/>
        <v>0</v>
      </c>
      <c r="BK49" s="13">
        <f t="shared" si="84"/>
        <v>0</v>
      </c>
      <c r="BL49" s="11">
        <f t="shared" si="5"/>
        <v>0</v>
      </c>
      <c r="BM49" s="63">
        <f t="shared" si="6"/>
        <v>0</v>
      </c>
      <c r="BN49" s="63">
        <f t="shared" si="7"/>
        <v>0</v>
      </c>
      <c r="BO49" s="63">
        <f t="shared" si="26"/>
        <v>0</v>
      </c>
      <c r="BP49" s="27" t="str">
        <f t="shared" si="98"/>
        <v/>
      </c>
      <c r="BQ49" s="27" t="str">
        <f t="shared" si="99"/>
        <v/>
      </c>
      <c r="BR49" s="27" t="str">
        <f t="shared" si="100"/>
        <v/>
      </c>
      <c r="BS49" s="27" t="str">
        <f t="shared" si="101"/>
        <v/>
      </c>
      <c r="BT49" s="27" t="str">
        <f t="shared" si="102"/>
        <v/>
      </c>
      <c r="BU49" s="27" t="str">
        <f t="shared" si="103"/>
        <v/>
      </c>
      <c r="BV49" s="27" t="str">
        <f t="shared" si="104"/>
        <v/>
      </c>
      <c r="BW49" s="27" t="str">
        <f t="shared" si="105"/>
        <v/>
      </c>
      <c r="BX49" s="27" t="str">
        <f t="shared" si="106"/>
        <v/>
      </c>
      <c r="BY49" s="27" t="str">
        <f t="shared" si="107"/>
        <v/>
      </c>
      <c r="BZ49" s="27" t="str">
        <f t="shared" si="108"/>
        <v/>
      </c>
      <c r="CA49" s="27" t="str">
        <f t="shared" si="109"/>
        <v/>
      </c>
      <c r="CB49" s="27" t="str">
        <f t="shared" si="41"/>
        <v/>
      </c>
      <c r="CC49" s="27" t="str">
        <f t="shared" si="42"/>
        <v/>
      </c>
      <c r="CD49" s="27" t="str">
        <f t="shared" si="43"/>
        <v/>
      </c>
      <c r="CE49" s="27" t="str">
        <f t="shared" si="44"/>
        <v/>
      </c>
      <c r="CF49" s="27" t="str">
        <f t="shared" si="45"/>
        <v/>
      </c>
      <c r="CG49" s="27" t="str">
        <f t="shared" si="46"/>
        <v/>
      </c>
      <c r="CH49" s="27" t="str">
        <f t="shared" si="47"/>
        <v/>
      </c>
      <c r="CI49" s="27" t="str">
        <f t="shared" si="48"/>
        <v/>
      </c>
      <c r="CJ49" s="27" t="str">
        <f t="shared" si="49"/>
        <v/>
      </c>
      <c r="CK49" s="27" t="str">
        <f t="shared" si="50"/>
        <v/>
      </c>
      <c r="CL49" s="27" t="str">
        <f t="shared" si="51"/>
        <v/>
      </c>
      <c r="CM49" s="27" t="str">
        <f t="shared" si="52"/>
        <v/>
      </c>
      <c r="CN49" s="95"/>
      <c r="CO49"/>
      <c r="CP49"/>
      <c r="CQ49"/>
      <c r="CR49"/>
      <c r="CS49"/>
      <c r="CT49"/>
      <c r="CU49" s="37"/>
      <c r="CV49" s="40"/>
      <c r="CW49"/>
      <c r="CX49"/>
      <c r="CY49"/>
      <c r="CZ49" s="5"/>
      <c r="DA49"/>
      <c r="DB49" s="41"/>
      <c r="DC49"/>
      <c r="DD49"/>
      <c r="DE49"/>
      <c r="DF49"/>
      <c r="DG49"/>
      <c r="DH49"/>
      <c r="DI49" s="7"/>
      <c r="DJ49"/>
      <c r="DK49"/>
      <c r="DL49"/>
      <c r="DM49"/>
      <c r="DN49"/>
      <c r="DO49"/>
      <c r="DP49" s="10">
        <f t="shared" ca="1" si="2"/>
        <v>22</v>
      </c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</row>
    <row r="50" spans="1:152">
      <c r="A50" s="142"/>
      <c r="B50" s="33" t="str">
        <f t="shared" si="0"/>
        <v/>
      </c>
      <c r="C50" s="7" t="str">
        <f t="shared" si="110"/>
        <v/>
      </c>
      <c r="D50" s="3">
        <f t="shared" si="3"/>
        <v>0</v>
      </c>
      <c r="E50" s="7" t="str">
        <f t="shared" si="11"/>
        <v/>
      </c>
      <c r="F50" s="60">
        <f t="shared" si="4"/>
        <v>0</v>
      </c>
      <c r="G50" s="7">
        <f t="shared" si="85"/>
        <v>0</v>
      </c>
      <c r="H50" s="7">
        <f t="shared" si="86"/>
        <v>0</v>
      </c>
      <c r="I50" s="7">
        <f t="shared" si="87"/>
        <v>0</v>
      </c>
      <c r="J50" s="7">
        <f t="shared" si="88"/>
        <v>0</v>
      </c>
      <c r="K50" s="7">
        <f t="shared" si="89"/>
        <v>0</v>
      </c>
      <c r="L50" s="7">
        <f t="shared" si="90"/>
        <v>0</v>
      </c>
      <c r="M50" s="7">
        <f t="shared" si="91"/>
        <v>0</v>
      </c>
      <c r="N50" s="7">
        <f t="shared" si="92"/>
        <v>0</v>
      </c>
      <c r="O50" s="7">
        <f t="shared" si="93"/>
        <v>0</v>
      </c>
      <c r="P50" s="7">
        <f t="shared" si="94"/>
        <v>0</v>
      </c>
      <c r="Q50" s="7">
        <f t="shared" si="95"/>
        <v>0</v>
      </c>
      <c r="R50" s="7">
        <f t="shared" si="96"/>
        <v>0</v>
      </c>
      <c r="S50" s="7">
        <f t="shared" si="71"/>
        <v>12</v>
      </c>
      <c r="T50" s="7" t="str">
        <f t="shared" si="54"/>
        <v/>
      </c>
      <c r="U50" s="7" t="str">
        <f t="shared" si="55"/>
        <v/>
      </c>
      <c r="V50" s="7" t="str">
        <f t="shared" si="56"/>
        <v/>
      </c>
      <c r="W50" s="7" t="str">
        <f t="shared" si="57"/>
        <v/>
      </c>
      <c r="X50" s="7" t="str">
        <f t="shared" si="58"/>
        <v/>
      </c>
      <c r="Y50" s="7" t="str">
        <f t="shared" si="59"/>
        <v/>
      </c>
      <c r="Z50" s="7" t="str">
        <f t="shared" si="60"/>
        <v/>
      </c>
      <c r="AA50" s="7" t="str">
        <f t="shared" si="61"/>
        <v/>
      </c>
      <c r="AB50" s="7" t="str">
        <f t="shared" si="62"/>
        <v/>
      </c>
      <c r="AC50" s="7" t="str">
        <f t="shared" si="63"/>
        <v/>
      </c>
      <c r="AD50" s="7" t="str">
        <f t="shared" si="64"/>
        <v/>
      </c>
      <c r="AE50" s="7" t="str">
        <f t="shared" si="65"/>
        <v/>
      </c>
      <c r="AF50" s="14" t="str">
        <f t="shared" si="66"/>
        <v/>
      </c>
      <c r="AG50" s="51" t="str">
        <f t="shared" si="97"/>
        <v/>
      </c>
      <c r="AH50" s="3" t="str">
        <f t="shared" si="68"/>
        <v/>
      </c>
      <c r="AI50" s="50" t="str">
        <f t="shared" si="72"/>
        <v/>
      </c>
      <c r="AJ50" s="50" t="str">
        <f t="shared" si="73"/>
        <v/>
      </c>
      <c r="AK50" s="50" t="str">
        <f t="shared" si="74"/>
        <v/>
      </c>
      <c r="AL50" s="50" t="str">
        <f t="shared" si="75"/>
        <v/>
      </c>
      <c r="AM50" s="50" t="str">
        <f t="shared" si="76"/>
        <v/>
      </c>
      <c r="AN50" s="50" t="str">
        <f t="shared" si="77"/>
        <v/>
      </c>
      <c r="AO50" s="50" t="str">
        <f t="shared" si="78"/>
        <v/>
      </c>
      <c r="AP50" s="50" t="str">
        <f t="shared" si="79"/>
        <v/>
      </c>
      <c r="AQ50" s="50" t="str">
        <f t="shared" si="80"/>
        <v/>
      </c>
      <c r="AR50" s="50" t="str">
        <f t="shared" si="81"/>
        <v/>
      </c>
      <c r="AS50" s="50" t="str">
        <f t="shared" si="82"/>
        <v/>
      </c>
      <c r="AT50" s="50" t="str">
        <f t="shared" si="83"/>
        <v/>
      </c>
      <c r="AU50" s="81" t="str">
        <f t="shared" si="70"/>
        <v/>
      </c>
      <c r="AV50" s="81">
        <f t="shared" si="28"/>
        <v>0</v>
      </c>
      <c r="AW50" s="81">
        <f t="shared" si="12"/>
        <v>0</v>
      </c>
      <c r="AX50" s="81">
        <f t="shared" si="13"/>
        <v>0</v>
      </c>
      <c r="AY50" s="81">
        <f t="shared" si="14"/>
        <v>0</v>
      </c>
      <c r="AZ50" s="81">
        <f t="shared" si="15"/>
        <v>0</v>
      </c>
      <c r="BA50" s="81">
        <f t="shared" si="16"/>
        <v>0</v>
      </c>
      <c r="BB50" s="81">
        <f t="shared" si="17"/>
        <v>0</v>
      </c>
      <c r="BC50" s="81">
        <f t="shared" si="18"/>
        <v>0</v>
      </c>
      <c r="BD50" s="81">
        <f t="shared" si="19"/>
        <v>0</v>
      </c>
      <c r="BE50" s="81">
        <f t="shared" si="20"/>
        <v>0</v>
      </c>
      <c r="BF50" s="81">
        <f t="shared" si="21"/>
        <v>0</v>
      </c>
      <c r="BG50" s="81">
        <f t="shared" si="22"/>
        <v>0</v>
      </c>
      <c r="BH50" s="81">
        <f t="shared" si="23"/>
        <v>0</v>
      </c>
      <c r="BI50" s="33">
        <f t="shared" si="24"/>
        <v>0</v>
      </c>
      <c r="BJ50" s="33">
        <f t="shared" si="67"/>
        <v>0</v>
      </c>
      <c r="BK50" s="13">
        <f t="shared" si="84"/>
        <v>0</v>
      </c>
      <c r="BL50" s="11">
        <f t="shared" si="5"/>
        <v>0</v>
      </c>
      <c r="BM50" s="63">
        <f t="shared" si="6"/>
        <v>0</v>
      </c>
      <c r="BN50" s="63">
        <f t="shared" si="7"/>
        <v>0</v>
      </c>
      <c r="BO50" s="63">
        <f t="shared" si="26"/>
        <v>0</v>
      </c>
      <c r="BP50" s="27" t="str">
        <f t="shared" si="98"/>
        <v/>
      </c>
      <c r="BQ50" s="27" t="str">
        <f t="shared" si="99"/>
        <v/>
      </c>
      <c r="BR50" s="27" t="str">
        <f t="shared" si="100"/>
        <v/>
      </c>
      <c r="BS50" s="27" t="str">
        <f t="shared" si="101"/>
        <v/>
      </c>
      <c r="BT50" s="27" t="str">
        <f t="shared" si="102"/>
        <v/>
      </c>
      <c r="BU50" s="27" t="str">
        <f t="shared" si="103"/>
        <v/>
      </c>
      <c r="BV50" s="27" t="str">
        <f t="shared" si="104"/>
        <v/>
      </c>
      <c r="BW50" s="27" t="str">
        <f t="shared" si="105"/>
        <v/>
      </c>
      <c r="BX50" s="27" t="str">
        <f t="shared" si="106"/>
        <v/>
      </c>
      <c r="BY50" s="27" t="str">
        <f t="shared" si="107"/>
        <v/>
      </c>
      <c r="BZ50" s="27" t="str">
        <f t="shared" si="108"/>
        <v/>
      </c>
      <c r="CA50" s="27" t="str">
        <f t="shared" si="109"/>
        <v/>
      </c>
      <c r="CB50" s="27" t="str">
        <f t="shared" si="41"/>
        <v/>
      </c>
      <c r="CC50" s="27" t="str">
        <f t="shared" si="42"/>
        <v/>
      </c>
      <c r="CD50" s="27" t="str">
        <f t="shared" si="43"/>
        <v/>
      </c>
      <c r="CE50" s="27" t="str">
        <f t="shared" si="44"/>
        <v/>
      </c>
      <c r="CF50" s="27" t="str">
        <f t="shared" si="45"/>
        <v/>
      </c>
      <c r="CG50" s="27" t="str">
        <f t="shared" si="46"/>
        <v/>
      </c>
      <c r="CH50" s="27" t="str">
        <f t="shared" si="47"/>
        <v/>
      </c>
      <c r="CI50" s="27" t="str">
        <f t="shared" si="48"/>
        <v/>
      </c>
      <c r="CJ50" s="27" t="str">
        <f t="shared" si="49"/>
        <v/>
      </c>
      <c r="CK50" s="27" t="str">
        <f t="shared" si="50"/>
        <v/>
      </c>
      <c r="CL50" s="27" t="str">
        <f t="shared" si="51"/>
        <v/>
      </c>
      <c r="CM50" s="27" t="str">
        <f t="shared" si="52"/>
        <v/>
      </c>
      <c r="CN50" s="95"/>
      <c r="CP50"/>
      <c r="CQ50"/>
      <c r="CR50"/>
      <c r="CS50"/>
      <c r="CT50"/>
      <c r="CU50" s="37"/>
      <c r="CV50" s="40"/>
      <c r="CW50"/>
      <c r="CX50"/>
      <c r="CY50"/>
      <c r="CZ50" s="5"/>
      <c r="DA50"/>
      <c r="DB50" s="41"/>
      <c r="DC50"/>
      <c r="DD50"/>
      <c r="DE50"/>
      <c r="DF50"/>
      <c r="DG50"/>
      <c r="DH50"/>
      <c r="DI50" s="7"/>
      <c r="DJ50"/>
      <c r="DK50"/>
      <c r="DL50"/>
      <c r="DM50"/>
      <c r="DN50"/>
      <c r="DO50"/>
      <c r="DP50" s="10">
        <f t="shared" ca="1" si="2"/>
        <v>19</v>
      </c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</row>
    <row r="51" spans="1:152">
      <c r="A51" s="142"/>
      <c r="B51" s="33" t="str">
        <f t="shared" si="0"/>
        <v/>
      </c>
      <c r="C51" s="7" t="str">
        <f t="shared" si="110"/>
        <v/>
      </c>
      <c r="D51" s="3">
        <f t="shared" si="3"/>
        <v>0</v>
      </c>
      <c r="E51" s="7" t="str">
        <f t="shared" si="11"/>
        <v/>
      </c>
      <c r="F51" s="60">
        <f t="shared" si="4"/>
        <v>0</v>
      </c>
      <c r="G51" s="7">
        <f t="shared" si="85"/>
        <v>0</v>
      </c>
      <c r="H51" s="7">
        <f t="shared" si="86"/>
        <v>0</v>
      </c>
      <c r="I51" s="7">
        <f t="shared" si="87"/>
        <v>0</v>
      </c>
      <c r="J51" s="7">
        <f t="shared" si="88"/>
        <v>0</v>
      </c>
      <c r="K51" s="7">
        <f t="shared" si="89"/>
        <v>0</v>
      </c>
      <c r="L51" s="7">
        <f t="shared" si="90"/>
        <v>0</v>
      </c>
      <c r="M51" s="7">
        <f t="shared" si="91"/>
        <v>0</v>
      </c>
      <c r="N51" s="7">
        <f t="shared" si="92"/>
        <v>0</v>
      </c>
      <c r="O51" s="7">
        <f t="shared" si="93"/>
        <v>0</v>
      </c>
      <c r="P51" s="7">
        <f t="shared" si="94"/>
        <v>0</v>
      </c>
      <c r="Q51" s="7">
        <f t="shared" si="95"/>
        <v>0</v>
      </c>
      <c r="R51" s="7">
        <f t="shared" si="96"/>
        <v>0</v>
      </c>
      <c r="S51" s="7">
        <f t="shared" si="71"/>
        <v>12</v>
      </c>
      <c r="T51" s="7" t="str">
        <f t="shared" si="54"/>
        <v/>
      </c>
      <c r="U51" s="7" t="str">
        <f t="shared" si="55"/>
        <v/>
      </c>
      <c r="V51" s="7" t="str">
        <f t="shared" si="56"/>
        <v/>
      </c>
      <c r="W51" s="7" t="str">
        <f t="shared" si="57"/>
        <v/>
      </c>
      <c r="X51" s="7" t="str">
        <f t="shared" si="58"/>
        <v/>
      </c>
      <c r="Y51" s="7" t="str">
        <f t="shared" si="59"/>
        <v/>
      </c>
      <c r="Z51" s="7" t="str">
        <f t="shared" si="60"/>
        <v/>
      </c>
      <c r="AA51" s="7" t="str">
        <f t="shared" si="61"/>
        <v/>
      </c>
      <c r="AB51" s="7" t="str">
        <f t="shared" si="62"/>
        <v/>
      </c>
      <c r="AC51" s="7" t="str">
        <f t="shared" si="63"/>
        <v/>
      </c>
      <c r="AD51" s="7" t="str">
        <f t="shared" si="64"/>
        <v/>
      </c>
      <c r="AE51" s="7" t="str">
        <f t="shared" si="65"/>
        <v/>
      </c>
      <c r="AF51" s="14" t="str">
        <f t="shared" si="66"/>
        <v/>
      </c>
      <c r="AG51" s="51" t="str">
        <f t="shared" si="97"/>
        <v/>
      </c>
      <c r="AH51" s="3" t="str">
        <f t="shared" si="68"/>
        <v/>
      </c>
      <c r="AI51" s="50" t="str">
        <f t="shared" si="72"/>
        <v/>
      </c>
      <c r="AJ51" s="50" t="str">
        <f t="shared" si="73"/>
        <v/>
      </c>
      <c r="AK51" s="50" t="str">
        <f t="shared" si="74"/>
        <v/>
      </c>
      <c r="AL51" s="50" t="str">
        <f t="shared" si="75"/>
        <v/>
      </c>
      <c r="AM51" s="50" t="str">
        <f t="shared" si="76"/>
        <v/>
      </c>
      <c r="AN51" s="50" t="str">
        <f t="shared" si="77"/>
        <v/>
      </c>
      <c r="AO51" s="50" t="str">
        <f t="shared" si="78"/>
        <v/>
      </c>
      <c r="AP51" s="50" t="str">
        <f t="shared" si="79"/>
        <v/>
      </c>
      <c r="AQ51" s="50" t="str">
        <f t="shared" si="80"/>
        <v/>
      </c>
      <c r="AR51" s="50" t="str">
        <f t="shared" si="81"/>
        <v/>
      </c>
      <c r="AS51" s="50" t="str">
        <f t="shared" si="82"/>
        <v/>
      </c>
      <c r="AT51" s="50" t="str">
        <f t="shared" si="83"/>
        <v/>
      </c>
      <c r="AU51" s="81" t="str">
        <f t="shared" si="70"/>
        <v/>
      </c>
      <c r="AV51" s="81">
        <f t="shared" si="28"/>
        <v>0</v>
      </c>
      <c r="AW51" s="81">
        <f t="shared" si="12"/>
        <v>0</v>
      </c>
      <c r="AX51" s="81">
        <f t="shared" si="13"/>
        <v>0</v>
      </c>
      <c r="AY51" s="81">
        <f t="shared" si="14"/>
        <v>0</v>
      </c>
      <c r="AZ51" s="81">
        <f t="shared" si="15"/>
        <v>0</v>
      </c>
      <c r="BA51" s="81">
        <f t="shared" si="16"/>
        <v>0</v>
      </c>
      <c r="BB51" s="81">
        <f t="shared" si="17"/>
        <v>0</v>
      </c>
      <c r="BC51" s="81">
        <f t="shared" si="18"/>
        <v>0</v>
      </c>
      <c r="BD51" s="81">
        <f t="shared" si="19"/>
        <v>0</v>
      </c>
      <c r="BE51" s="81">
        <f t="shared" si="20"/>
        <v>0</v>
      </c>
      <c r="BF51" s="81">
        <f t="shared" si="21"/>
        <v>0</v>
      </c>
      <c r="BG51" s="81">
        <f t="shared" si="22"/>
        <v>0</v>
      </c>
      <c r="BH51" s="81">
        <f t="shared" si="23"/>
        <v>0</v>
      </c>
      <c r="BI51" s="33">
        <f t="shared" si="24"/>
        <v>0</v>
      </c>
      <c r="BJ51" s="33">
        <f t="shared" si="67"/>
        <v>0</v>
      </c>
      <c r="BK51" s="13">
        <f t="shared" si="84"/>
        <v>0</v>
      </c>
      <c r="BL51" s="11">
        <f t="shared" si="5"/>
        <v>0</v>
      </c>
      <c r="BM51" s="63">
        <f t="shared" si="6"/>
        <v>0</v>
      </c>
      <c r="BN51" s="63">
        <f t="shared" si="7"/>
        <v>0</v>
      </c>
      <c r="BO51" s="63">
        <f t="shared" si="26"/>
        <v>0</v>
      </c>
      <c r="BP51" s="27" t="str">
        <f t="shared" si="98"/>
        <v/>
      </c>
      <c r="BQ51" s="27" t="str">
        <f t="shared" si="99"/>
        <v/>
      </c>
      <c r="BR51" s="27" t="str">
        <f t="shared" si="100"/>
        <v/>
      </c>
      <c r="BS51" s="27" t="str">
        <f t="shared" si="101"/>
        <v/>
      </c>
      <c r="BT51" s="27" t="str">
        <f t="shared" si="102"/>
        <v/>
      </c>
      <c r="BU51" s="27" t="str">
        <f t="shared" si="103"/>
        <v/>
      </c>
      <c r="BV51" s="27" t="str">
        <f t="shared" si="104"/>
        <v/>
      </c>
      <c r="BW51" s="27" t="str">
        <f t="shared" si="105"/>
        <v/>
      </c>
      <c r="BX51" s="27" t="str">
        <f t="shared" si="106"/>
        <v/>
      </c>
      <c r="BY51" s="27" t="str">
        <f t="shared" si="107"/>
        <v/>
      </c>
      <c r="BZ51" s="27" t="str">
        <f t="shared" si="108"/>
        <v/>
      </c>
      <c r="CA51" s="27" t="str">
        <f t="shared" si="109"/>
        <v/>
      </c>
      <c r="CB51" s="27" t="str">
        <f t="shared" si="41"/>
        <v/>
      </c>
      <c r="CC51" s="27" t="str">
        <f t="shared" si="42"/>
        <v/>
      </c>
      <c r="CD51" s="27" t="str">
        <f t="shared" si="43"/>
        <v/>
      </c>
      <c r="CE51" s="27" t="str">
        <f t="shared" si="44"/>
        <v/>
      </c>
      <c r="CF51" s="27" t="str">
        <f t="shared" si="45"/>
        <v/>
      </c>
      <c r="CG51" s="27" t="str">
        <f t="shared" si="46"/>
        <v/>
      </c>
      <c r="CH51" s="27" t="str">
        <f t="shared" si="47"/>
        <v/>
      </c>
      <c r="CI51" s="27" t="str">
        <f t="shared" si="48"/>
        <v/>
      </c>
      <c r="CJ51" s="27" t="str">
        <f t="shared" si="49"/>
        <v/>
      </c>
      <c r="CK51" s="27" t="str">
        <f t="shared" si="50"/>
        <v/>
      </c>
      <c r="CL51" s="27" t="str">
        <f t="shared" si="51"/>
        <v/>
      </c>
      <c r="CM51" s="27" t="str">
        <f t="shared" si="52"/>
        <v/>
      </c>
      <c r="CN51" s="95"/>
      <c r="CP51"/>
      <c r="CQ51"/>
      <c r="CR51"/>
      <c r="CS51"/>
      <c r="CT51"/>
      <c r="CU51" s="37"/>
      <c r="CV51" s="40"/>
      <c r="CW51"/>
      <c r="CX51"/>
      <c r="CY51"/>
      <c r="CZ51" s="5"/>
      <c r="DA51"/>
      <c r="DB51" s="41"/>
      <c r="DC51"/>
      <c r="DD51"/>
      <c r="DE51"/>
      <c r="DF51"/>
      <c r="DG51"/>
      <c r="DH51"/>
      <c r="DI51" s="7"/>
      <c r="DJ51"/>
      <c r="DK51"/>
      <c r="DL51"/>
      <c r="DM51"/>
      <c r="DN51"/>
      <c r="DO51"/>
      <c r="DP51" s="10">
        <f t="shared" ca="1" si="2"/>
        <v>21</v>
      </c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</row>
    <row r="52" spans="1:152">
      <c r="A52" s="142"/>
      <c r="B52" s="33" t="str">
        <f t="shared" si="0"/>
        <v/>
      </c>
      <c r="C52" s="7" t="str">
        <f t="shared" si="110"/>
        <v/>
      </c>
      <c r="D52" s="3">
        <f t="shared" si="3"/>
        <v>0</v>
      </c>
      <c r="E52" s="7" t="str">
        <f t="shared" si="11"/>
        <v/>
      </c>
      <c r="F52" s="60">
        <f t="shared" si="4"/>
        <v>0</v>
      </c>
      <c r="G52" s="7">
        <f t="shared" si="85"/>
        <v>0</v>
      </c>
      <c r="H52" s="7">
        <f t="shared" si="86"/>
        <v>0</v>
      </c>
      <c r="I52" s="7">
        <f t="shared" si="87"/>
        <v>0</v>
      </c>
      <c r="J52" s="7">
        <f t="shared" si="88"/>
        <v>0</v>
      </c>
      <c r="K52" s="7">
        <f t="shared" si="89"/>
        <v>0</v>
      </c>
      <c r="L52" s="7">
        <f t="shared" si="90"/>
        <v>0</v>
      </c>
      <c r="M52" s="7">
        <f t="shared" si="91"/>
        <v>0</v>
      </c>
      <c r="N52" s="7">
        <f t="shared" si="92"/>
        <v>0</v>
      </c>
      <c r="O52" s="7">
        <f t="shared" si="93"/>
        <v>0</v>
      </c>
      <c r="P52" s="7">
        <f t="shared" si="94"/>
        <v>0</v>
      </c>
      <c r="Q52" s="7">
        <f t="shared" si="95"/>
        <v>0</v>
      </c>
      <c r="R52" s="7">
        <f t="shared" si="96"/>
        <v>0</v>
      </c>
      <c r="S52" s="7">
        <f t="shared" si="71"/>
        <v>12</v>
      </c>
      <c r="T52" s="7" t="str">
        <f t="shared" si="54"/>
        <v/>
      </c>
      <c r="U52" s="7" t="str">
        <f t="shared" si="55"/>
        <v/>
      </c>
      <c r="V52" s="7" t="str">
        <f t="shared" si="56"/>
        <v/>
      </c>
      <c r="W52" s="7" t="str">
        <f t="shared" si="57"/>
        <v/>
      </c>
      <c r="X52" s="7" t="str">
        <f t="shared" si="58"/>
        <v/>
      </c>
      <c r="Y52" s="7" t="str">
        <f t="shared" si="59"/>
        <v/>
      </c>
      <c r="Z52" s="7" t="str">
        <f t="shared" si="60"/>
        <v/>
      </c>
      <c r="AA52" s="7" t="str">
        <f t="shared" si="61"/>
        <v/>
      </c>
      <c r="AB52" s="7" t="str">
        <f t="shared" si="62"/>
        <v/>
      </c>
      <c r="AC52" s="7" t="str">
        <f t="shared" si="63"/>
        <v/>
      </c>
      <c r="AD52" s="7" t="str">
        <f t="shared" si="64"/>
        <v/>
      </c>
      <c r="AE52" s="7" t="str">
        <f t="shared" si="65"/>
        <v/>
      </c>
      <c r="AF52" s="14" t="str">
        <f t="shared" si="66"/>
        <v/>
      </c>
      <c r="AG52" s="51" t="str">
        <f t="shared" si="97"/>
        <v/>
      </c>
      <c r="AH52" s="3" t="str">
        <f t="shared" si="68"/>
        <v/>
      </c>
      <c r="AI52" s="50" t="str">
        <f t="shared" si="72"/>
        <v/>
      </c>
      <c r="AJ52" s="50" t="str">
        <f t="shared" si="73"/>
        <v/>
      </c>
      <c r="AK52" s="50" t="str">
        <f t="shared" si="74"/>
        <v/>
      </c>
      <c r="AL52" s="50" t="str">
        <f t="shared" si="75"/>
        <v/>
      </c>
      <c r="AM52" s="50" t="str">
        <f t="shared" si="76"/>
        <v/>
      </c>
      <c r="AN52" s="50" t="str">
        <f t="shared" si="77"/>
        <v/>
      </c>
      <c r="AO52" s="50" t="str">
        <f t="shared" si="78"/>
        <v/>
      </c>
      <c r="AP52" s="50" t="str">
        <f t="shared" si="79"/>
        <v/>
      </c>
      <c r="AQ52" s="50" t="str">
        <f t="shared" si="80"/>
        <v/>
      </c>
      <c r="AR52" s="50" t="str">
        <f t="shared" si="81"/>
        <v/>
      </c>
      <c r="AS52" s="50" t="str">
        <f t="shared" si="82"/>
        <v/>
      </c>
      <c r="AT52" s="50" t="str">
        <f t="shared" si="83"/>
        <v/>
      </c>
      <c r="AU52" s="81" t="str">
        <f t="shared" si="70"/>
        <v/>
      </c>
      <c r="AV52" s="81">
        <f t="shared" si="28"/>
        <v>0</v>
      </c>
      <c r="AW52" s="81">
        <f t="shared" si="12"/>
        <v>0</v>
      </c>
      <c r="AX52" s="81">
        <f t="shared" si="13"/>
        <v>0</v>
      </c>
      <c r="AY52" s="81">
        <f t="shared" si="14"/>
        <v>0</v>
      </c>
      <c r="AZ52" s="81">
        <f t="shared" si="15"/>
        <v>0</v>
      </c>
      <c r="BA52" s="81">
        <f t="shared" si="16"/>
        <v>0</v>
      </c>
      <c r="BB52" s="81">
        <f t="shared" si="17"/>
        <v>0</v>
      </c>
      <c r="BC52" s="81">
        <f t="shared" si="18"/>
        <v>0</v>
      </c>
      <c r="BD52" s="81">
        <f t="shared" si="19"/>
        <v>0</v>
      </c>
      <c r="BE52" s="81">
        <f t="shared" si="20"/>
        <v>0</v>
      </c>
      <c r="BF52" s="81">
        <f t="shared" si="21"/>
        <v>0</v>
      </c>
      <c r="BG52" s="81">
        <f t="shared" si="22"/>
        <v>0</v>
      </c>
      <c r="BH52" s="81">
        <f t="shared" si="23"/>
        <v>0</v>
      </c>
      <c r="BI52" s="33">
        <f t="shared" si="24"/>
        <v>0</v>
      </c>
      <c r="BJ52" s="33">
        <f t="shared" si="67"/>
        <v>0</v>
      </c>
      <c r="BK52" s="13">
        <f t="shared" si="84"/>
        <v>0</v>
      </c>
      <c r="BL52" s="11">
        <f t="shared" si="5"/>
        <v>0</v>
      </c>
      <c r="BM52" s="63">
        <f t="shared" si="6"/>
        <v>0</v>
      </c>
      <c r="BN52" s="63">
        <f t="shared" si="7"/>
        <v>0</v>
      </c>
      <c r="BO52" s="63">
        <f t="shared" si="26"/>
        <v>0</v>
      </c>
      <c r="BP52" s="27" t="str">
        <f t="shared" si="98"/>
        <v/>
      </c>
      <c r="BQ52" s="27" t="str">
        <f t="shared" si="99"/>
        <v/>
      </c>
      <c r="BR52" s="27" t="str">
        <f t="shared" si="100"/>
        <v/>
      </c>
      <c r="BS52" s="27" t="str">
        <f t="shared" si="101"/>
        <v/>
      </c>
      <c r="BT52" s="27" t="str">
        <f t="shared" si="102"/>
        <v/>
      </c>
      <c r="BU52" s="27" t="str">
        <f t="shared" si="103"/>
        <v/>
      </c>
      <c r="BV52" s="27" t="str">
        <f t="shared" si="104"/>
        <v/>
      </c>
      <c r="BW52" s="27" t="str">
        <f t="shared" si="105"/>
        <v/>
      </c>
      <c r="BX52" s="27" t="str">
        <f t="shared" si="106"/>
        <v/>
      </c>
      <c r="BY52" s="27" t="str">
        <f t="shared" si="107"/>
        <v/>
      </c>
      <c r="BZ52" s="27" t="str">
        <f t="shared" si="108"/>
        <v/>
      </c>
      <c r="CA52" s="27" t="str">
        <f t="shared" si="109"/>
        <v/>
      </c>
      <c r="CB52" s="27" t="str">
        <f t="shared" si="41"/>
        <v/>
      </c>
      <c r="CC52" s="27" t="str">
        <f t="shared" si="42"/>
        <v/>
      </c>
      <c r="CD52" s="27" t="str">
        <f t="shared" si="43"/>
        <v/>
      </c>
      <c r="CE52" s="27" t="str">
        <f t="shared" si="44"/>
        <v/>
      </c>
      <c r="CF52" s="27" t="str">
        <f t="shared" si="45"/>
        <v/>
      </c>
      <c r="CG52" s="27" t="str">
        <f t="shared" si="46"/>
        <v/>
      </c>
      <c r="CH52" s="27" t="str">
        <f t="shared" si="47"/>
        <v/>
      </c>
      <c r="CI52" s="27" t="str">
        <f t="shared" si="48"/>
        <v/>
      </c>
      <c r="CJ52" s="27" t="str">
        <f t="shared" si="49"/>
        <v/>
      </c>
      <c r="CK52" s="27" t="str">
        <f t="shared" si="50"/>
        <v/>
      </c>
      <c r="CL52" s="27" t="str">
        <f t="shared" si="51"/>
        <v/>
      </c>
      <c r="CM52" s="27" t="str">
        <f t="shared" si="52"/>
        <v/>
      </c>
      <c r="CN52" s="95"/>
      <c r="CP52"/>
      <c r="CQ52"/>
      <c r="CR52"/>
      <c r="CS52"/>
      <c r="CT52"/>
      <c r="CU52" s="37"/>
      <c r="CV52" s="40"/>
      <c r="CW52"/>
      <c r="CX52"/>
      <c r="CY52"/>
      <c r="CZ52" s="5"/>
      <c r="DA52"/>
      <c r="DB52" s="41"/>
      <c r="DC52"/>
      <c r="DD52"/>
      <c r="DE52"/>
      <c r="DF52"/>
      <c r="DG52"/>
      <c r="DH52"/>
      <c r="DI52" s="7"/>
      <c r="DJ52"/>
      <c r="DK52"/>
      <c r="DL52"/>
      <c r="DM52"/>
      <c r="DN52"/>
      <c r="DO52"/>
      <c r="DP52" s="10">
        <f t="shared" ca="1" si="2"/>
        <v>19</v>
      </c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</row>
    <row r="53" spans="1:152">
      <c r="A53" s="142"/>
      <c r="B53" s="33" t="str">
        <f t="shared" si="0"/>
        <v/>
      </c>
      <c r="C53" s="7" t="str">
        <f t="shared" si="110"/>
        <v/>
      </c>
      <c r="D53" s="3">
        <f t="shared" si="3"/>
        <v>0</v>
      </c>
      <c r="E53" s="7" t="str">
        <f t="shared" si="11"/>
        <v/>
      </c>
      <c r="F53" s="60">
        <f t="shared" si="4"/>
        <v>0</v>
      </c>
      <c r="G53" s="7">
        <f t="shared" si="85"/>
        <v>0</v>
      </c>
      <c r="H53" s="7">
        <f t="shared" si="86"/>
        <v>0</v>
      </c>
      <c r="I53" s="7">
        <f t="shared" si="87"/>
        <v>0</v>
      </c>
      <c r="J53" s="7">
        <f t="shared" si="88"/>
        <v>0</v>
      </c>
      <c r="K53" s="7">
        <f t="shared" si="89"/>
        <v>0</v>
      </c>
      <c r="L53" s="7">
        <f t="shared" si="90"/>
        <v>0</v>
      </c>
      <c r="M53" s="7">
        <f t="shared" si="91"/>
        <v>0</v>
      </c>
      <c r="N53" s="7">
        <f t="shared" si="92"/>
        <v>0</v>
      </c>
      <c r="O53" s="7">
        <f t="shared" si="93"/>
        <v>0</v>
      </c>
      <c r="P53" s="7">
        <f t="shared" si="94"/>
        <v>0</v>
      </c>
      <c r="Q53" s="7">
        <f t="shared" si="95"/>
        <v>0</v>
      </c>
      <c r="R53" s="7">
        <f t="shared" si="96"/>
        <v>0</v>
      </c>
      <c r="S53" s="7">
        <f t="shared" si="71"/>
        <v>12</v>
      </c>
      <c r="T53" s="7" t="str">
        <f t="shared" si="54"/>
        <v/>
      </c>
      <c r="U53" s="7" t="str">
        <f t="shared" si="55"/>
        <v/>
      </c>
      <c r="V53" s="7" t="str">
        <f t="shared" si="56"/>
        <v/>
      </c>
      <c r="W53" s="7" t="str">
        <f t="shared" si="57"/>
        <v/>
      </c>
      <c r="X53" s="7" t="str">
        <f t="shared" si="58"/>
        <v/>
      </c>
      <c r="Y53" s="7" t="str">
        <f t="shared" si="59"/>
        <v/>
      </c>
      <c r="Z53" s="7" t="str">
        <f t="shared" si="60"/>
        <v/>
      </c>
      <c r="AA53" s="7" t="str">
        <f t="shared" si="61"/>
        <v/>
      </c>
      <c r="AB53" s="7" t="str">
        <f t="shared" si="62"/>
        <v/>
      </c>
      <c r="AC53" s="7" t="str">
        <f t="shared" si="63"/>
        <v/>
      </c>
      <c r="AD53" s="7" t="str">
        <f t="shared" si="64"/>
        <v/>
      </c>
      <c r="AE53" s="7" t="str">
        <f t="shared" si="65"/>
        <v/>
      </c>
      <c r="AF53" s="14" t="str">
        <f t="shared" si="66"/>
        <v/>
      </c>
      <c r="AG53" s="51" t="str">
        <f t="shared" si="97"/>
        <v/>
      </c>
      <c r="AH53" s="3" t="str">
        <f t="shared" si="68"/>
        <v/>
      </c>
      <c r="AI53" s="50" t="str">
        <f t="shared" si="72"/>
        <v/>
      </c>
      <c r="AJ53" s="50" t="str">
        <f t="shared" si="73"/>
        <v/>
      </c>
      <c r="AK53" s="50" t="str">
        <f t="shared" si="74"/>
        <v/>
      </c>
      <c r="AL53" s="50" t="str">
        <f t="shared" si="75"/>
        <v/>
      </c>
      <c r="AM53" s="50" t="str">
        <f t="shared" si="76"/>
        <v/>
      </c>
      <c r="AN53" s="50" t="str">
        <f t="shared" si="77"/>
        <v/>
      </c>
      <c r="AO53" s="50" t="str">
        <f t="shared" si="78"/>
        <v/>
      </c>
      <c r="AP53" s="50" t="str">
        <f t="shared" si="79"/>
        <v/>
      </c>
      <c r="AQ53" s="50" t="str">
        <f t="shared" si="80"/>
        <v/>
      </c>
      <c r="AR53" s="50" t="str">
        <f t="shared" si="81"/>
        <v/>
      </c>
      <c r="AS53" s="50" t="str">
        <f t="shared" si="82"/>
        <v/>
      </c>
      <c r="AT53" s="50" t="str">
        <f t="shared" si="83"/>
        <v/>
      </c>
      <c r="AU53" s="81" t="str">
        <f t="shared" si="70"/>
        <v/>
      </c>
      <c r="AV53" s="81">
        <f t="shared" si="28"/>
        <v>0</v>
      </c>
      <c r="AW53" s="81">
        <f t="shared" si="12"/>
        <v>0</v>
      </c>
      <c r="AX53" s="81">
        <f t="shared" si="13"/>
        <v>0</v>
      </c>
      <c r="AY53" s="81">
        <f t="shared" si="14"/>
        <v>0</v>
      </c>
      <c r="AZ53" s="81">
        <f t="shared" si="15"/>
        <v>0</v>
      </c>
      <c r="BA53" s="81">
        <f t="shared" si="16"/>
        <v>0</v>
      </c>
      <c r="BB53" s="81">
        <f t="shared" si="17"/>
        <v>0</v>
      </c>
      <c r="BC53" s="81">
        <f t="shared" si="18"/>
        <v>0</v>
      </c>
      <c r="BD53" s="81">
        <f t="shared" si="19"/>
        <v>0</v>
      </c>
      <c r="BE53" s="81">
        <f t="shared" si="20"/>
        <v>0</v>
      </c>
      <c r="BF53" s="81">
        <f t="shared" si="21"/>
        <v>0</v>
      </c>
      <c r="BG53" s="81">
        <f t="shared" si="22"/>
        <v>0</v>
      </c>
      <c r="BH53" s="81">
        <f t="shared" si="23"/>
        <v>0</v>
      </c>
      <c r="BI53" s="33">
        <f t="shared" si="24"/>
        <v>0</v>
      </c>
      <c r="BJ53" s="33">
        <f t="shared" si="67"/>
        <v>0</v>
      </c>
      <c r="BK53" s="13">
        <f t="shared" si="84"/>
        <v>0</v>
      </c>
      <c r="BL53" s="11">
        <f t="shared" si="5"/>
        <v>0</v>
      </c>
      <c r="BM53" s="63">
        <f t="shared" si="6"/>
        <v>0</v>
      </c>
      <c r="BN53" s="63">
        <f t="shared" si="7"/>
        <v>0</v>
      </c>
      <c r="BO53" s="63">
        <f t="shared" si="26"/>
        <v>0</v>
      </c>
      <c r="BP53" s="27" t="str">
        <f t="shared" si="98"/>
        <v/>
      </c>
      <c r="BQ53" s="27" t="str">
        <f t="shared" si="99"/>
        <v/>
      </c>
      <c r="BR53" s="27" t="str">
        <f t="shared" si="100"/>
        <v/>
      </c>
      <c r="BS53" s="27" t="str">
        <f t="shared" si="101"/>
        <v/>
      </c>
      <c r="BT53" s="27" t="str">
        <f t="shared" si="102"/>
        <v/>
      </c>
      <c r="BU53" s="27" t="str">
        <f t="shared" si="103"/>
        <v/>
      </c>
      <c r="BV53" s="27" t="str">
        <f t="shared" si="104"/>
        <v/>
      </c>
      <c r="BW53" s="27" t="str">
        <f t="shared" si="105"/>
        <v/>
      </c>
      <c r="BX53" s="27" t="str">
        <f t="shared" si="106"/>
        <v/>
      </c>
      <c r="BY53" s="27" t="str">
        <f t="shared" si="107"/>
        <v/>
      </c>
      <c r="BZ53" s="27" t="str">
        <f t="shared" si="108"/>
        <v/>
      </c>
      <c r="CA53" s="27" t="str">
        <f t="shared" si="109"/>
        <v/>
      </c>
      <c r="CB53" s="27" t="str">
        <f t="shared" si="41"/>
        <v/>
      </c>
      <c r="CC53" s="27" t="str">
        <f t="shared" si="42"/>
        <v/>
      </c>
      <c r="CD53" s="27" t="str">
        <f t="shared" si="43"/>
        <v/>
      </c>
      <c r="CE53" s="27" t="str">
        <f t="shared" si="44"/>
        <v/>
      </c>
      <c r="CF53" s="27" t="str">
        <f t="shared" si="45"/>
        <v/>
      </c>
      <c r="CG53" s="27" t="str">
        <f t="shared" si="46"/>
        <v/>
      </c>
      <c r="CH53" s="27" t="str">
        <f t="shared" si="47"/>
        <v/>
      </c>
      <c r="CI53" s="27" t="str">
        <f t="shared" si="48"/>
        <v/>
      </c>
      <c r="CJ53" s="27" t="str">
        <f t="shared" si="49"/>
        <v/>
      </c>
      <c r="CK53" s="27" t="str">
        <f t="shared" si="50"/>
        <v/>
      </c>
      <c r="CL53" s="27" t="str">
        <f t="shared" si="51"/>
        <v/>
      </c>
      <c r="CM53" s="27" t="str">
        <f t="shared" si="52"/>
        <v/>
      </c>
      <c r="CN53" s="95"/>
      <c r="CP53"/>
      <c r="CQ53"/>
      <c r="CR53"/>
      <c r="CS53"/>
      <c r="CT53"/>
      <c r="CU53" s="37"/>
      <c r="CV53" s="40"/>
      <c r="CW53"/>
      <c r="CX53"/>
      <c r="CY53"/>
      <c r="CZ53" s="5"/>
      <c r="DA53"/>
      <c r="DB53" s="41"/>
      <c r="DC53"/>
      <c r="DD53"/>
      <c r="DE53"/>
      <c r="DF53"/>
      <c r="DG53"/>
      <c r="DH53"/>
      <c r="DI53" s="7"/>
      <c r="DJ53"/>
      <c r="DK53"/>
      <c r="DL53"/>
      <c r="DM53"/>
      <c r="DN53"/>
      <c r="DO53"/>
      <c r="DP53" s="10">
        <f t="shared" ca="1" si="2"/>
        <v>28</v>
      </c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</row>
    <row r="54" spans="1:152">
      <c r="A54" s="142"/>
      <c r="B54" s="33" t="str">
        <f t="shared" si="0"/>
        <v/>
      </c>
      <c r="C54" s="7" t="str">
        <f t="shared" si="110"/>
        <v/>
      </c>
      <c r="D54" s="3">
        <f t="shared" si="3"/>
        <v>0</v>
      </c>
      <c r="E54" s="7" t="str">
        <f t="shared" si="11"/>
        <v/>
      </c>
      <c r="F54" s="60">
        <f t="shared" si="4"/>
        <v>0</v>
      </c>
      <c r="G54" s="7">
        <f t="shared" si="85"/>
        <v>0</v>
      </c>
      <c r="H54" s="7">
        <f t="shared" si="86"/>
        <v>0</v>
      </c>
      <c r="I54" s="7">
        <f t="shared" si="87"/>
        <v>0</v>
      </c>
      <c r="J54" s="7">
        <f t="shared" si="88"/>
        <v>0</v>
      </c>
      <c r="K54" s="7">
        <f t="shared" si="89"/>
        <v>0</v>
      </c>
      <c r="L54" s="7">
        <f t="shared" si="90"/>
        <v>0</v>
      </c>
      <c r="M54" s="7">
        <f t="shared" si="91"/>
        <v>0</v>
      </c>
      <c r="N54" s="7">
        <f t="shared" si="92"/>
        <v>0</v>
      </c>
      <c r="O54" s="7">
        <f t="shared" si="93"/>
        <v>0</v>
      </c>
      <c r="P54" s="7">
        <f t="shared" si="94"/>
        <v>0</v>
      </c>
      <c r="Q54" s="7">
        <f t="shared" si="95"/>
        <v>0</v>
      </c>
      <c r="R54" s="7">
        <f t="shared" si="96"/>
        <v>0</v>
      </c>
      <c r="S54" s="7">
        <f t="shared" si="71"/>
        <v>12</v>
      </c>
      <c r="T54" s="7" t="str">
        <f t="shared" si="54"/>
        <v/>
      </c>
      <c r="U54" s="7" t="str">
        <f t="shared" si="55"/>
        <v/>
      </c>
      <c r="V54" s="7" t="str">
        <f t="shared" si="56"/>
        <v/>
      </c>
      <c r="W54" s="7" t="str">
        <f t="shared" si="57"/>
        <v/>
      </c>
      <c r="X54" s="7" t="str">
        <f t="shared" si="58"/>
        <v/>
      </c>
      <c r="Y54" s="7" t="str">
        <f t="shared" si="59"/>
        <v/>
      </c>
      <c r="Z54" s="7" t="str">
        <f t="shared" si="60"/>
        <v/>
      </c>
      <c r="AA54" s="7" t="str">
        <f t="shared" si="61"/>
        <v/>
      </c>
      <c r="AB54" s="7" t="str">
        <f t="shared" si="62"/>
        <v/>
      </c>
      <c r="AC54" s="7" t="str">
        <f t="shared" si="63"/>
        <v/>
      </c>
      <c r="AD54" s="7" t="str">
        <f t="shared" si="64"/>
        <v/>
      </c>
      <c r="AE54" s="7" t="str">
        <f t="shared" si="65"/>
        <v/>
      </c>
      <c r="AF54" s="14" t="str">
        <f t="shared" si="66"/>
        <v/>
      </c>
      <c r="AG54" s="51" t="str">
        <f t="shared" si="97"/>
        <v/>
      </c>
      <c r="AH54" s="3" t="str">
        <f t="shared" si="68"/>
        <v/>
      </c>
      <c r="AI54" s="50" t="str">
        <f t="shared" si="72"/>
        <v/>
      </c>
      <c r="AJ54" s="50" t="str">
        <f t="shared" si="73"/>
        <v/>
      </c>
      <c r="AK54" s="50" t="str">
        <f t="shared" si="74"/>
        <v/>
      </c>
      <c r="AL54" s="50" t="str">
        <f t="shared" si="75"/>
        <v/>
      </c>
      <c r="AM54" s="50" t="str">
        <f t="shared" si="76"/>
        <v/>
      </c>
      <c r="AN54" s="50" t="str">
        <f t="shared" si="77"/>
        <v/>
      </c>
      <c r="AO54" s="50" t="str">
        <f t="shared" si="78"/>
        <v/>
      </c>
      <c r="AP54" s="50" t="str">
        <f t="shared" si="79"/>
        <v/>
      </c>
      <c r="AQ54" s="50" t="str">
        <f t="shared" si="80"/>
        <v/>
      </c>
      <c r="AR54" s="50" t="str">
        <f t="shared" si="81"/>
        <v/>
      </c>
      <c r="AS54" s="50" t="str">
        <f t="shared" si="82"/>
        <v/>
      </c>
      <c r="AT54" s="50" t="str">
        <f t="shared" si="83"/>
        <v/>
      </c>
      <c r="AU54" s="81" t="str">
        <f t="shared" si="70"/>
        <v/>
      </c>
      <c r="AV54" s="81">
        <f t="shared" si="28"/>
        <v>0</v>
      </c>
      <c r="AW54" s="81">
        <f t="shared" si="12"/>
        <v>0</v>
      </c>
      <c r="AX54" s="81">
        <f t="shared" si="13"/>
        <v>0</v>
      </c>
      <c r="AY54" s="81">
        <f t="shared" si="14"/>
        <v>0</v>
      </c>
      <c r="AZ54" s="81">
        <f t="shared" si="15"/>
        <v>0</v>
      </c>
      <c r="BA54" s="81">
        <f t="shared" si="16"/>
        <v>0</v>
      </c>
      <c r="BB54" s="81">
        <f t="shared" si="17"/>
        <v>0</v>
      </c>
      <c r="BC54" s="81">
        <f t="shared" si="18"/>
        <v>0</v>
      </c>
      <c r="BD54" s="81">
        <f t="shared" si="19"/>
        <v>0</v>
      </c>
      <c r="BE54" s="81">
        <f t="shared" si="20"/>
        <v>0</v>
      </c>
      <c r="BF54" s="81">
        <f t="shared" si="21"/>
        <v>0</v>
      </c>
      <c r="BG54" s="81">
        <f t="shared" si="22"/>
        <v>0</v>
      </c>
      <c r="BH54" s="81">
        <f t="shared" si="23"/>
        <v>0</v>
      </c>
      <c r="BI54" s="33">
        <f t="shared" si="24"/>
        <v>0</v>
      </c>
      <c r="BJ54" s="33">
        <f t="shared" si="67"/>
        <v>0</v>
      </c>
      <c r="BK54" s="13">
        <f t="shared" si="84"/>
        <v>0</v>
      </c>
      <c r="BL54" s="11">
        <f t="shared" si="5"/>
        <v>0</v>
      </c>
      <c r="BM54" s="63">
        <f t="shared" si="6"/>
        <v>0</v>
      </c>
      <c r="BN54" s="63">
        <f t="shared" si="7"/>
        <v>0</v>
      </c>
      <c r="BO54" s="63">
        <f t="shared" si="26"/>
        <v>0</v>
      </c>
      <c r="BP54" s="27" t="str">
        <f t="shared" si="98"/>
        <v/>
      </c>
      <c r="BQ54" s="27" t="str">
        <f t="shared" si="99"/>
        <v/>
      </c>
      <c r="BR54" s="27" t="str">
        <f t="shared" si="100"/>
        <v/>
      </c>
      <c r="BS54" s="27" t="str">
        <f t="shared" si="101"/>
        <v/>
      </c>
      <c r="BT54" s="27" t="str">
        <f t="shared" si="102"/>
        <v/>
      </c>
      <c r="BU54" s="27" t="str">
        <f t="shared" si="103"/>
        <v/>
      </c>
      <c r="BV54" s="27" t="str">
        <f t="shared" si="104"/>
        <v/>
      </c>
      <c r="BW54" s="27" t="str">
        <f t="shared" si="105"/>
        <v/>
      </c>
      <c r="BX54" s="27" t="str">
        <f t="shared" si="106"/>
        <v/>
      </c>
      <c r="BY54" s="27" t="str">
        <f t="shared" si="107"/>
        <v/>
      </c>
      <c r="BZ54" s="27" t="str">
        <f t="shared" si="108"/>
        <v/>
      </c>
      <c r="CA54" s="27" t="str">
        <f t="shared" si="109"/>
        <v/>
      </c>
      <c r="CB54" s="27" t="str">
        <f t="shared" si="41"/>
        <v/>
      </c>
      <c r="CC54" s="27" t="str">
        <f t="shared" si="42"/>
        <v/>
      </c>
      <c r="CD54" s="27" t="str">
        <f t="shared" si="43"/>
        <v/>
      </c>
      <c r="CE54" s="27" t="str">
        <f t="shared" si="44"/>
        <v/>
      </c>
      <c r="CF54" s="27" t="str">
        <f t="shared" si="45"/>
        <v/>
      </c>
      <c r="CG54" s="27" t="str">
        <f t="shared" si="46"/>
        <v/>
      </c>
      <c r="CH54" s="27" t="str">
        <f t="shared" si="47"/>
        <v/>
      </c>
      <c r="CI54" s="27" t="str">
        <f t="shared" si="48"/>
        <v/>
      </c>
      <c r="CJ54" s="27" t="str">
        <f t="shared" si="49"/>
        <v/>
      </c>
      <c r="CK54" s="27" t="str">
        <f t="shared" si="50"/>
        <v/>
      </c>
      <c r="CL54" s="27" t="str">
        <f t="shared" si="51"/>
        <v/>
      </c>
      <c r="CM54" s="27" t="str">
        <f t="shared" si="52"/>
        <v/>
      </c>
      <c r="CN54" s="95"/>
      <c r="CP54"/>
      <c r="CQ54"/>
      <c r="CR54"/>
      <c r="CS54"/>
      <c r="CT54"/>
      <c r="CU54" s="37"/>
      <c r="CV54" s="40"/>
      <c r="CW54"/>
      <c r="CX54"/>
      <c r="CY54"/>
      <c r="CZ54" s="5"/>
      <c r="DA54"/>
      <c r="DB54" s="41"/>
      <c r="DC54"/>
      <c r="DD54"/>
      <c r="DE54"/>
      <c r="DF54"/>
      <c r="DG54"/>
      <c r="DH54"/>
      <c r="DI54" s="7"/>
      <c r="DJ54"/>
      <c r="DK54"/>
      <c r="DL54"/>
      <c r="DM54"/>
      <c r="DN54"/>
      <c r="DO54"/>
      <c r="DP54" s="10">
        <f t="shared" ca="1" si="2"/>
        <v>30</v>
      </c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</row>
    <row r="55" spans="1:152" s="15" customFormat="1">
      <c r="A55" s="142"/>
      <c r="B55" s="33" t="str">
        <f t="shared" si="0"/>
        <v/>
      </c>
      <c r="C55" s="7" t="str">
        <f t="shared" si="110"/>
        <v/>
      </c>
      <c r="D55" s="3">
        <f t="shared" si="3"/>
        <v>0</v>
      </c>
      <c r="E55" s="7" t="str">
        <f t="shared" si="11"/>
        <v/>
      </c>
      <c r="F55" s="60">
        <f t="shared" si="4"/>
        <v>0</v>
      </c>
      <c r="G55" s="7">
        <f t="shared" si="85"/>
        <v>0</v>
      </c>
      <c r="H55" s="7">
        <f t="shared" si="86"/>
        <v>0</v>
      </c>
      <c r="I55" s="7">
        <f t="shared" si="87"/>
        <v>0</v>
      </c>
      <c r="J55" s="7">
        <f t="shared" si="88"/>
        <v>0</v>
      </c>
      <c r="K55" s="7">
        <f t="shared" si="89"/>
        <v>0</v>
      </c>
      <c r="L55" s="7">
        <f t="shared" si="90"/>
        <v>0</v>
      </c>
      <c r="M55" s="7">
        <f t="shared" si="91"/>
        <v>0</v>
      </c>
      <c r="N55" s="7">
        <f t="shared" si="92"/>
        <v>0</v>
      </c>
      <c r="O55" s="7">
        <f t="shared" si="93"/>
        <v>0</v>
      </c>
      <c r="P55" s="7">
        <f t="shared" si="94"/>
        <v>0</v>
      </c>
      <c r="Q55" s="7">
        <f t="shared" si="95"/>
        <v>0</v>
      </c>
      <c r="R55" s="7">
        <f t="shared" si="96"/>
        <v>0</v>
      </c>
      <c r="S55" s="7">
        <f t="shared" si="71"/>
        <v>12</v>
      </c>
      <c r="T55" s="7" t="str">
        <f t="shared" si="54"/>
        <v/>
      </c>
      <c r="U55" s="7" t="str">
        <f t="shared" si="55"/>
        <v/>
      </c>
      <c r="V55" s="7" t="str">
        <f t="shared" si="56"/>
        <v/>
      </c>
      <c r="W55" s="7" t="str">
        <f t="shared" si="57"/>
        <v/>
      </c>
      <c r="X55" s="7" t="str">
        <f t="shared" si="58"/>
        <v/>
      </c>
      <c r="Y55" s="7" t="str">
        <f t="shared" si="59"/>
        <v/>
      </c>
      <c r="Z55" s="7" t="str">
        <f t="shared" si="60"/>
        <v/>
      </c>
      <c r="AA55" s="7" t="str">
        <f t="shared" si="61"/>
        <v/>
      </c>
      <c r="AB55" s="7" t="str">
        <f t="shared" si="62"/>
        <v/>
      </c>
      <c r="AC55" s="7" t="str">
        <f t="shared" si="63"/>
        <v/>
      </c>
      <c r="AD55" s="7" t="str">
        <f t="shared" si="64"/>
        <v/>
      </c>
      <c r="AE55" s="7" t="str">
        <f t="shared" si="65"/>
        <v/>
      </c>
      <c r="AF55" s="14" t="str">
        <f t="shared" si="66"/>
        <v/>
      </c>
      <c r="AG55" s="51" t="str">
        <f t="shared" si="97"/>
        <v/>
      </c>
      <c r="AH55" s="3" t="str">
        <f t="shared" si="68"/>
        <v/>
      </c>
      <c r="AI55" s="50" t="str">
        <f t="shared" si="72"/>
        <v/>
      </c>
      <c r="AJ55" s="50" t="str">
        <f t="shared" si="73"/>
        <v/>
      </c>
      <c r="AK55" s="50" t="str">
        <f t="shared" si="74"/>
        <v/>
      </c>
      <c r="AL55" s="50" t="str">
        <f t="shared" si="75"/>
        <v/>
      </c>
      <c r="AM55" s="50" t="str">
        <f t="shared" si="76"/>
        <v/>
      </c>
      <c r="AN55" s="50" t="str">
        <f t="shared" si="77"/>
        <v/>
      </c>
      <c r="AO55" s="50" t="str">
        <f t="shared" si="78"/>
        <v/>
      </c>
      <c r="AP55" s="50" t="str">
        <f t="shared" si="79"/>
        <v/>
      </c>
      <c r="AQ55" s="50" t="str">
        <f t="shared" si="80"/>
        <v/>
      </c>
      <c r="AR55" s="50" t="str">
        <f t="shared" si="81"/>
        <v/>
      </c>
      <c r="AS55" s="50" t="str">
        <f t="shared" si="82"/>
        <v/>
      </c>
      <c r="AT55" s="50" t="str">
        <f t="shared" si="83"/>
        <v/>
      </c>
      <c r="AU55" s="81" t="str">
        <f t="shared" si="70"/>
        <v/>
      </c>
      <c r="AV55" s="81">
        <f t="shared" si="28"/>
        <v>0</v>
      </c>
      <c r="AW55" s="81">
        <f t="shared" si="12"/>
        <v>0</v>
      </c>
      <c r="AX55" s="81">
        <f t="shared" si="13"/>
        <v>0</v>
      </c>
      <c r="AY55" s="81">
        <f t="shared" si="14"/>
        <v>0</v>
      </c>
      <c r="AZ55" s="81">
        <f t="shared" si="15"/>
        <v>0</v>
      </c>
      <c r="BA55" s="81">
        <f t="shared" si="16"/>
        <v>0</v>
      </c>
      <c r="BB55" s="81">
        <f t="shared" si="17"/>
        <v>0</v>
      </c>
      <c r="BC55" s="81">
        <f t="shared" si="18"/>
        <v>0</v>
      </c>
      <c r="BD55" s="81">
        <f t="shared" si="19"/>
        <v>0</v>
      </c>
      <c r="BE55" s="81">
        <f t="shared" si="20"/>
        <v>0</v>
      </c>
      <c r="BF55" s="81">
        <f t="shared" si="21"/>
        <v>0</v>
      </c>
      <c r="BG55" s="81">
        <f t="shared" si="22"/>
        <v>0</v>
      </c>
      <c r="BH55" s="81">
        <f t="shared" si="23"/>
        <v>0</v>
      </c>
      <c r="BI55" s="33">
        <f t="shared" si="24"/>
        <v>0</v>
      </c>
      <c r="BJ55" s="33">
        <f t="shared" si="67"/>
        <v>0</v>
      </c>
      <c r="BK55" s="13">
        <f t="shared" si="84"/>
        <v>0</v>
      </c>
      <c r="BL55" s="11">
        <f t="shared" si="5"/>
        <v>0</v>
      </c>
      <c r="BM55" s="63">
        <f t="shared" si="6"/>
        <v>0</v>
      </c>
      <c r="BN55" s="63">
        <f t="shared" si="7"/>
        <v>0</v>
      </c>
      <c r="BO55" s="63">
        <f t="shared" si="26"/>
        <v>0</v>
      </c>
      <c r="BP55" s="27" t="str">
        <f t="shared" si="98"/>
        <v/>
      </c>
      <c r="BQ55" s="27" t="str">
        <f t="shared" si="99"/>
        <v/>
      </c>
      <c r="BR55" s="27" t="str">
        <f t="shared" si="100"/>
        <v/>
      </c>
      <c r="BS55" s="27" t="str">
        <f t="shared" si="101"/>
        <v/>
      </c>
      <c r="BT55" s="27" t="str">
        <f t="shared" si="102"/>
        <v/>
      </c>
      <c r="BU55" s="27" t="str">
        <f t="shared" si="103"/>
        <v/>
      </c>
      <c r="BV55" s="27" t="str">
        <f t="shared" si="104"/>
        <v/>
      </c>
      <c r="BW55" s="27" t="str">
        <f t="shared" si="105"/>
        <v/>
      </c>
      <c r="BX55" s="27" t="str">
        <f t="shared" si="106"/>
        <v/>
      </c>
      <c r="BY55" s="27" t="str">
        <f t="shared" si="107"/>
        <v/>
      </c>
      <c r="BZ55" s="27" t="str">
        <f t="shared" si="108"/>
        <v/>
      </c>
      <c r="CA55" s="27" t="str">
        <f t="shared" si="109"/>
        <v/>
      </c>
      <c r="CB55" s="27" t="str">
        <f t="shared" si="41"/>
        <v/>
      </c>
      <c r="CC55" s="27" t="str">
        <f t="shared" si="42"/>
        <v/>
      </c>
      <c r="CD55" s="27" t="str">
        <f t="shared" si="43"/>
        <v/>
      </c>
      <c r="CE55" s="27" t="str">
        <f t="shared" si="44"/>
        <v/>
      </c>
      <c r="CF55" s="27" t="str">
        <f t="shared" si="45"/>
        <v/>
      </c>
      <c r="CG55" s="27" t="str">
        <f t="shared" si="46"/>
        <v/>
      </c>
      <c r="CH55" s="27" t="str">
        <f t="shared" si="47"/>
        <v/>
      </c>
      <c r="CI55" s="27" t="str">
        <f t="shared" si="48"/>
        <v/>
      </c>
      <c r="CJ55" s="27" t="str">
        <f t="shared" si="49"/>
        <v/>
      </c>
      <c r="CK55" s="27" t="str">
        <f t="shared" si="50"/>
        <v/>
      </c>
      <c r="CL55" s="27" t="str">
        <f t="shared" si="51"/>
        <v/>
      </c>
      <c r="CM55" s="27" t="str">
        <f t="shared" si="52"/>
        <v/>
      </c>
      <c r="CN55" s="95"/>
      <c r="CO55" s="4"/>
      <c r="CP55"/>
      <c r="CQ55"/>
      <c r="CR55"/>
      <c r="CS55"/>
      <c r="CT55"/>
      <c r="CU55" s="37"/>
      <c r="CV55" s="40"/>
      <c r="CW55"/>
      <c r="CX55"/>
      <c r="CY55"/>
      <c r="CZ55" s="5"/>
      <c r="DA55"/>
      <c r="DB55" s="41"/>
      <c r="DC55"/>
      <c r="DD55"/>
      <c r="DE55"/>
      <c r="DF55"/>
      <c r="DG55"/>
      <c r="DH55"/>
      <c r="DI55" s="7"/>
      <c r="DJ55"/>
      <c r="DK55"/>
      <c r="DL55"/>
      <c r="DM55"/>
      <c r="DN55"/>
      <c r="DO55"/>
      <c r="DP55" s="10">
        <f t="shared" ca="1" si="2"/>
        <v>6</v>
      </c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</row>
    <row r="56" spans="1:152" s="15" customFormat="1">
      <c r="A56" s="142"/>
      <c r="B56" s="33" t="str">
        <f t="shared" si="0"/>
        <v/>
      </c>
      <c r="C56" s="7" t="str">
        <f t="shared" si="110"/>
        <v/>
      </c>
      <c r="D56" s="3">
        <f t="shared" si="3"/>
        <v>0</v>
      </c>
      <c r="E56" s="7" t="str">
        <f t="shared" si="11"/>
        <v/>
      </c>
      <c r="F56" s="60">
        <f t="shared" si="4"/>
        <v>0</v>
      </c>
      <c r="G56" s="7">
        <f t="shared" si="85"/>
        <v>0</v>
      </c>
      <c r="H56" s="7">
        <f t="shared" si="86"/>
        <v>0</v>
      </c>
      <c r="I56" s="7">
        <f t="shared" si="87"/>
        <v>0</v>
      </c>
      <c r="J56" s="7">
        <f t="shared" si="88"/>
        <v>0</v>
      </c>
      <c r="K56" s="7">
        <f t="shared" si="89"/>
        <v>0</v>
      </c>
      <c r="L56" s="7">
        <f t="shared" si="90"/>
        <v>0</v>
      </c>
      <c r="M56" s="7">
        <f t="shared" si="91"/>
        <v>0</v>
      </c>
      <c r="N56" s="7">
        <f t="shared" si="92"/>
        <v>0</v>
      </c>
      <c r="O56" s="7">
        <f t="shared" si="93"/>
        <v>0</v>
      </c>
      <c r="P56" s="7">
        <f t="shared" si="94"/>
        <v>0</v>
      </c>
      <c r="Q56" s="7">
        <f t="shared" si="95"/>
        <v>0</v>
      </c>
      <c r="R56" s="7">
        <f t="shared" si="96"/>
        <v>0</v>
      </c>
      <c r="S56" s="7">
        <f t="shared" si="71"/>
        <v>12</v>
      </c>
      <c r="T56" s="7" t="str">
        <f t="shared" si="54"/>
        <v/>
      </c>
      <c r="U56" s="7" t="str">
        <f t="shared" si="55"/>
        <v/>
      </c>
      <c r="V56" s="7" t="str">
        <f t="shared" si="56"/>
        <v/>
      </c>
      <c r="W56" s="7" t="str">
        <f t="shared" si="57"/>
        <v/>
      </c>
      <c r="X56" s="7" t="str">
        <f t="shared" si="58"/>
        <v/>
      </c>
      <c r="Y56" s="7" t="str">
        <f t="shared" si="59"/>
        <v/>
      </c>
      <c r="Z56" s="7" t="str">
        <f t="shared" si="60"/>
        <v/>
      </c>
      <c r="AA56" s="7" t="str">
        <f t="shared" si="61"/>
        <v/>
      </c>
      <c r="AB56" s="7" t="str">
        <f t="shared" si="62"/>
        <v/>
      </c>
      <c r="AC56" s="7" t="str">
        <f t="shared" si="63"/>
        <v/>
      </c>
      <c r="AD56" s="7" t="str">
        <f t="shared" si="64"/>
        <v/>
      </c>
      <c r="AE56" s="7" t="str">
        <f t="shared" si="65"/>
        <v/>
      </c>
      <c r="AF56" s="14" t="str">
        <f t="shared" si="66"/>
        <v/>
      </c>
      <c r="AG56" s="51" t="str">
        <f t="shared" si="97"/>
        <v/>
      </c>
      <c r="AH56" s="3" t="str">
        <f t="shared" si="68"/>
        <v/>
      </c>
      <c r="AI56" s="50" t="str">
        <f t="shared" si="72"/>
        <v/>
      </c>
      <c r="AJ56" s="50" t="str">
        <f t="shared" si="73"/>
        <v/>
      </c>
      <c r="AK56" s="50" t="str">
        <f t="shared" si="74"/>
        <v/>
      </c>
      <c r="AL56" s="50" t="str">
        <f t="shared" si="75"/>
        <v/>
      </c>
      <c r="AM56" s="50" t="str">
        <f t="shared" si="76"/>
        <v/>
      </c>
      <c r="AN56" s="50" t="str">
        <f t="shared" si="77"/>
        <v/>
      </c>
      <c r="AO56" s="50" t="str">
        <f t="shared" si="78"/>
        <v/>
      </c>
      <c r="AP56" s="50" t="str">
        <f t="shared" si="79"/>
        <v/>
      </c>
      <c r="AQ56" s="50" t="str">
        <f t="shared" si="80"/>
        <v/>
      </c>
      <c r="AR56" s="50" t="str">
        <f t="shared" si="81"/>
        <v/>
      </c>
      <c r="AS56" s="50" t="str">
        <f t="shared" si="82"/>
        <v/>
      </c>
      <c r="AT56" s="50" t="str">
        <f t="shared" si="83"/>
        <v/>
      </c>
      <c r="AU56" s="81" t="str">
        <f t="shared" si="70"/>
        <v/>
      </c>
      <c r="AV56" s="81">
        <f t="shared" si="28"/>
        <v>0</v>
      </c>
      <c r="AW56" s="81">
        <f t="shared" si="12"/>
        <v>0</v>
      </c>
      <c r="AX56" s="81">
        <f t="shared" si="13"/>
        <v>0</v>
      </c>
      <c r="AY56" s="81">
        <f t="shared" si="14"/>
        <v>0</v>
      </c>
      <c r="AZ56" s="81">
        <f t="shared" si="15"/>
        <v>0</v>
      </c>
      <c r="BA56" s="81">
        <f t="shared" si="16"/>
        <v>0</v>
      </c>
      <c r="BB56" s="81">
        <f t="shared" si="17"/>
        <v>0</v>
      </c>
      <c r="BC56" s="81">
        <f t="shared" si="18"/>
        <v>0</v>
      </c>
      <c r="BD56" s="81">
        <f t="shared" si="19"/>
        <v>0</v>
      </c>
      <c r="BE56" s="81">
        <f t="shared" si="20"/>
        <v>0</v>
      </c>
      <c r="BF56" s="81">
        <f t="shared" si="21"/>
        <v>0</v>
      </c>
      <c r="BG56" s="81">
        <f t="shared" si="22"/>
        <v>0</v>
      </c>
      <c r="BH56" s="81">
        <f t="shared" si="23"/>
        <v>0</v>
      </c>
      <c r="BI56" s="33">
        <f t="shared" si="24"/>
        <v>0</v>
      </c>
      <c r="BJ56" s="33">
        <f t="shared" si="67"/>
        <v>0</v>
      </c>
      <c r="BK56" s="13">
        <f t="shared" si="84"/>
        <v>0</v>
      </c>
      <c r="BL56" s="11">
        <f t="shared" si="5"/>
        <v>0</v>
      </c>
      <c r="BM56" s="63">
        <f t="shared" si="6"/>
        <v>0</v>
      </c>
      <c r="BN56" s="63">
        <f t="shared" si="7"/>
        <v>0</v>
      </c>
      <c r="BO56" s="63">
        <f t="shared" si="26"/>
        <v>0</v>
      </c>
      <c r="BP56" s="27" t="str">
        <f t="shared" si="98"/>
        <v/>
      </c>
      <c r="BQ56" s="27" t="str">
        <f t="shared" si="99"/>
        <v/>
      </c>
      <c r="BR56" s="27" t="str">
        <f t="shared" si="100"/>
        <v/>
      </c>
      <c r="BS56" s="27" t="str">
        <f t="shared" si="101"/>
        <v/>
      </c>
      <c r="BT56" s="27" t="str">
        <f t="shared" si="102"/>
        <v/>
      </c>
      <c r="BU56" s="27" t="str">
        <f t="shared" si="103"/>
        <v/>
      </c>
      <c r="BV56" s="27" t="str">
        <f t="shared" si="104"/>
        <v/>
      </c>
      <c r="BW56" s="27" t="str">
        <f t="shared" si="105"/>
        <v/>
      </c>
      <c r="BX56" s="27" t="str">
        <f t="shared" si="106"/>
        <v/>
      </c>
      <c r="BY56" s="27" t="str">
        <f t="shared" si="107"/>
        <v/>
      </c>
      <c r="BZ56" s="27" t="str">
        <f t="shared" si="108"/>
        <v/>
      </c>
      <c r="CA56" s="27" t="str">
        <f t="shared" si="109"/>
        <v/>
      </c>
      <c r="CB56" s="27" t="str">
        <f t="shared" si="41"/>
        <v/>
      </c>
      <c r="CC56" s="27" t="str">
        <f t="shared" si="42"/>
        <v/>
      </c>
      <c r="CD56" s="27" t="str">
        <f t="shared" si="43"/>
        <v/>
      </c>
      <c r="CE56" s="27" t="str">
        <f t="shared" si="44"/>
        <v/>
      </c>
      <c r="CF56" s="27" t="str">
        <f t="shared" si="45"/>
        <v/>
      </c>
      <c r="CG56" s="27" t="str">
        <f t="shared" si="46"/>
        <v/>
      </c>
      <c r="CH56" s="27" t="str">
        <f t="shared" si="47"/>
        <v/>
      </c>
      <c r="CI56" s="27" t="str">
        <f t="shared" si="48"/>
        <v/>
      </c>
      <c r="CJ56" s="27" t="str">
        <f t="shared" si="49"/>
        <v/>
      </c>
      <c r="CK56" s="27" t="str">
        <f t="shared" si="50"/>
        <v/>
      </c>
      <c r="CL56" s="27" t="str">
        <f t="shared" si="51"/>
        <v/>
      </c>
      <c r="CM56" s="27" t="str">
        <f t="shared" si="52"/>
        <v/>
      </c>
      <c r="CN56" s="95"/>
      <c r="CO56" s="4"/>
      <c r="CP56"/>
      <c r="CQ56"/>
      <c r="CR56"/>
      <c r="CS56"/>
      <c r="CT56"/>
      <c r="CU56" s="37"/>
      <c r="CV56" s="40"/>
      <c r="CW56"/>
      <c r="CX56"/>
      <c r="CY56"/>
      <c r="CZ56" s="5"/>
      <c r="DA56"/>
      <c r="DB56" s="41"/>
      <c r="DC56"/>
      <c r="DD56"/>
      <c r="DE56"/>
      <c r="DF56"/>
      <c r="DG56"/>
      <c r="DH56"/>
      <c r="DI56" s="7"/>
      <c r="DJ56"/>
      <c r="DK56"/>
      <c r="DL56"/>
      <c r="DM56"/>
      <c r="DN56"/>
      <c r="DO56"/>
      <c r="DP56" s="10">
        <f t="shared" ca="1" si="2"/>
        <v>8</v>
      </c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</row>
    <row r="57" spans="1:152" s="15" customFormat="1">
      <c r="A57" s="142"/>
      <c r="B57" s="33" t="str">
        <f t="shared" si="0"/>
        <v/>
      </c>
      <c r="C57" s="7" t="str">
        <f t="shared" si="110"/>
        <v/>
      </c>
      <c r="D57" s="3">
        <f t="shared" si="3"/>
        <v>0</v>
      </c>
      <c r="E57" s="7" t="str">
        <f t="shared" si="11"/>
        <v/>
      </c>
      <c r="F57" s="60">
        <f t="shared" si="4"/>
        <v>0</v>
      </c>
      <c r="G57" s="7">
        <f t="shared" si="85"/>
        <v>0</v>
      </c>
      <c r="H57" s="7">
        <f t="shared" si="86"/>
        <v>0</v>
      </c>
      <c r="I57" s="7">
        <f t="shared" si="87"/>
        <v>0</v>
      </c>
      <c r="J57" s="7">
        <f t="shared" si="88"/>
        <v>0</v>
      </c>
      <c r="K57" s="7">
        <f t="shared" si="89"/>
        <v>0</v>
      </c>
      <c r="L57" s="7">
        <f t="shared" si="90"/>
        <v>0</v>
      </c>
      <c r="M57" s="7">
        <f t="shared" si="91"/>
        <v>0</v>
      </c>
      <c r="N57" s="7">
        <f t="shared" si="92"/>
        <v>0</v>
      </c>
      <c r="O57" s="7">
        <f t="shared" si="93"/>
        <v>0</v>
      </c>
      <c r="P57" s="7">
        <f t="shared" si="94"/>
        <v>0</v>
      </c>
      <c r="Q57" s="7">
        <f t="shared" si="95"/>
        <v>0</v>
      </c>
      <c r="R57" s="7">
        <f t="shared" si="96"/>
        <v>0</v>
      </c>
      <c r="S57" s="7">
        <f t="shared" si="71"/>
        <v>12</v>
      </c>
      <c r="T57" s="7" t="str">
        <f t="shared" si="54"/>
        <v/>
      </c>
      <c r="U57" s="7" t="str">
        <f t="shared" si="55"/>
        <v/>
      </c>
      <c r="V57" s="7" t="str">
        <f t="shared" si="56"/>
        <v/>
      </c>
      <c r="W57" s="7" t="str">
        <f t="shared" si="57"/>
        <v/>
      </c>
      <c r="X57" s="7" t="str">
        <f t="shared" si="58"/>
        <v/>
      </c>
      <c r="Y57" s="7" t="str">
        <f t="shared" si="59"/>
        <v/>
      </c>
      <c r="Z57" s="7" t="str">
        <f t="shared" si="60"/>
        <v/>
      </c>
      <c r="AA57" s="7" t="str">
        <f t="shared" si="61"/>
        <v/>
      </c>
      <c r="AB57" s="7" t="str">
        <f t="shared" si="62"/>
        <v/>
      </c>
      <c r="AC57" s="7" t="str">
        <f t="shared" si="63"/>
        <v/>
      </c>
      <c r="AD57" s="7" t="str">
        <f t="shared" si="64"/>
        <v/>
      </c>
      <c r="AE57" s="7" t="str">
        <f t="shared" si="65"/>
        <v/>
      </c>
      <c r="AF57" s="14" t="str">
        <f t="shared" si="66"/>
        <v/>
      </c>
      <c r="AG57" s="51" t="str">
        <f t="shared" si="97"/>
        <v/>
      </c>
      <c r="AH57" s="3" t="str">
        <f t="shared" si="68"/>
        <v/>
      </c>
      <c r="AI57" s="50" t="str">
        <f t="shared" si="72"/>
        <v/>
      </c>
      <c r="AJ57" s="50" t="str">
        <f t="shared" si="73"/>
        <v/>
      </c>
      <c r="AK57" s="50" t="str">
        <f t="shared" si="74"/>
        <v/>
      </c>
      <c r="AL57" s="50" t="str">
        <f t="shared" si="75"/>
        <v/>
      </c>
      <c r="AM57" s="50" t="str">
        <f t="shared" si="76"/>
        <v/>
      </c>
      <c r="AN57" s="50" t="str">
        <f t="shared" si="77"/>
        <v/>
      </c>
      <c r="AO57" s="50" t="str">
        <f t="shared" si="78"/>
        <v/>
      </c>
      <c r="AP57" s="50" t="str">
        <f t="shared" si="79"/>
        <v/>
      </c>
      <c r="AQ57" s="50" t="str">
        <f t="shared" si="80"/>
        <v/>
      </c>
      <c r="AR57" s="50" t="str">
        <f t="shared" si="81"/>
        <v/>
      </c>
      <c r="AS57" s="50" t="str">
        <f t="shared" si="82"/>
        <v/>
      </c>
      <c r="AT57" s="50" t="str">
        <f t="shared" si="83"/>
        <v/>
      </c>
      <c r="AU57" s="81" t="str">
        <f t="shared" si="70"/>
        <v/>
      </c>
      <c r="AV57" s="81">
        <f t="shared" si="28"/>
        <v>0</v>
      </c>
      <c r="AW57" s="81">
        <f t="shared" si="12"/>
        <v>0</v>
      </c>
      <c r="AX57" s="81">
        <f t="shared" si="13"/>
        <v>0</v>
      </c>
      <c r="AY57" s="81">
        <f t="shared" si="14"/>
        <v>0</v>
      </c>
      <c r="AZ57" s="81">
        <f t="shared" si="15"/>
        <v>0</v>
      </c>
      <c r="BA57" s="81">
        <f t="shared" si="16"/>
        <v>0</v>
      </c>
      <c r="BB57" s="81">
        <f t="shared" si="17"/>
        <v>0</v>
      </c>
      <c r="BC57" s="81">
        <f t="shared" si="18"/>
        <v>0</v>
      </c>
      <c r="BD57" s="81">
        <f t="shared" si="19"/>
        <v>0</v>
      </c>
      <c r="BE57" s="81">
        <f t="shared" si="20"/>
        <v>0</v>
      </c>
      <c r="BF57" s="81">
        <f t="shared" si="21"/>
        <v>0</v>
      </c>
      <c r="BG57" s="81">
        <f t="shared" si="22"/>
        <v>0</v>
      </c>
      <c r="BH57" s="81">
        <f t="shared" si="23"/>
        <v>0</v>
      </c>
      <c r="BI57" s="33">
        <f t="shared" si="24"/>
        <v>0</v>
      </c>
      <c r="BJ57" s="33">
        <f t="shared" si="67"/>
        <v>0</v>
      </c>
      <c r="BK57" s="13">
        <f t="shared" si="84"/>
        <v>0</v>
      </c>
      <c r="BL57" s="11">
        <f t="shared" si="5"/>
        <v>0</v>
      </c>
      <c r="BM57" s="63">
        <f t="shared" si="6"/>
        <v>0</v>
      </c>
      <c r="BN57" s="63">
        <f t="shared" si="7"/>
        <v>0</v>
      </c>
      <c r="BO57" s="63">
        <f t="shared" si="26"/>
        <v>0</v>
      </c>
      <c r="BP57" s="27" t="str">
        <f t="shared" si="98"/>
        <v/>
      </c>
      <c r="BQ57" s="27" t="str">
        <f t="shared" si="99"/>
        <v/>
      </c>
      <c r="BR57" s="27" t="str">
        <f t="shared" si="100"/>
        <v/>
      </c>
      <c r="BS57" s="27" t="str">
        <f t="shared" si="101"/>
        <v/>
      </c>
      <c r="BT57" s="27" t="str">
        <f t="shared" si="102"/>
        <v/>
      </c>
      <c r="BU57" s="27" t="str">
        <f t="shared" si="103"/>
        <v/>
      </c>
      <c r="BV57" s="27" t="str">
        <f t="shared" si="104"/>
        <v/>
      </c>
      <c r="BW57" s="27" t="str">
        <f t="shared" si="105"/>
        <v/>
      </c>
      <c r="BX57" s="27" t="str">
        <f t="shared" si="106"/>
        <v/>
      </c>
      <c r="BY57" s="27" t="str">
        <f t="shared" si="107"/>
        <v/>
      </c>
      <c r="BZ57" s="27" t="str">
        <f t="shared" si="108"/>
        <v/>
      </c>
      <c r="CA57" s="27" t="str">
        <f t="shared" si="109"/>
        <v/>
      </c>
      <c r="CB57" s="27" t="str">
        <f t="shared" si="41"/>
        <v/>
      </c>
      <c r="CC57" s="27" t="str">
        <f t="shared" si="42"/>
        <v/>
      </c>
      <c r="CD57" s="27" t="str">
        <f t="shared" si="43"/>
        <v/>
      </c>
      <c r="CE57" s="27" t="str">
        <f t="shared" si="44"/>
        <v/>
      </c>
      <c r="CF57" s="27" t="str">
        <f t="shared" si="45"/>
        <v/>
      </c>
      <c r="CG57" s="27" t="str">
        <f t="shared" si="46"/>
        <v/>
      </c>
      <c r="CH57" s="27" t="str">
        <f t="shared" si="47"/>
        <v/>
      </c>
      <c r="CI57" s="27" t="str">
        <f t="shared" si="48"/>
        <v/>
      </c>
      <c r="CJ57" s="27" t="str">
        <f t="shared" si="49"/>
        <v/>
      </c>
      <c r="CK57" s="27" t="str">
        <f t="shared" si="50"/>
        <v/>
      </c>
      <c r="CL57" s="27" t="str">
        <f t="shared" si="51"/>
        <v/>
      </c>
      <c r="CM57" s="27" t="str">
        <f t="shared" si="52"/>
        <v/>
      </c>
      <c r="CN57" s="95"/>
      <c r="CO57" s="4"/>
      <c r="CP57"/>
      <c r="CQ57"/>
      <c r="CR57"/>
      <c r="CS57"/>
      <c r="CT57"/>
      <c r="CU57" s="37"/>
      <c r="CV57" s="40"/>
      <c r="CW57"/>
      <c r="CX57"/>
      <c r="CY57"/>
      <c r="CZ57" s="5"/>
      <c r="DA57"/>
      <c r="DB57" s="41"/>
      <c r="DC57"/>
      <c r="DD57"/>
      <c r="DE57"/>
      <c r="DF57"/>
      <c r="DG57"/>
      <c r="DH57"/>
      <c r="DI57" s="7"/>
      <c r="DJ57"/>
      <c r="DK57"/>
      <c r="DL57"/>
      <c r="DM57"/>
      <c r="DN57"/>
      <c r="DO57"/>
      <c r="DP57" s="10">
        <f t="shared" ca="1" si="2"/>
        <v>25</v>
      </c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</row>
    <row r="58" spans="1:152" s="15" customFormat="1">
      <c r="A58" s="142"/>
      <c r="B58" s="33" t="str">
        <f t="shared" si="0"/>
        <v/>
      </c>
      <c r="C58" s="7" t="str">
        <f t="shared" si="110"/>
        <v/>
      </c>
      <c r="D58" s="3">
        <f t="shared" si="3"/>
        <v>0</v>
      </c>
      <c r="E58" s="7" t="str">
        <f t="shared" si="11"/>
        <v/>
      </c>
      <c r="F58" s="60">
        <f t="shared" si="4"/>
        <v>0</v>
      </c>
      <c r="G58" s="7">
        <f t="shared" si="85"/>
        <v>0</v>
      </c>
      <c r="H58" s="7">
        <f t="shared" si="86"/>
        <v>0</v>
      </c>
      <c r="I58" s="7">
        <f t="shared" si="87"/>
        <v>0</v>
      </c>
      <c r="J58" s="7">
        <f t="shared" si="88"/>
        <v>0</v>
      </c>
      <c r="K58" s="7">
        <f t="shared" si="89"/>
        <v>0</v>
      </c>
      <c r="L58" s="7">
        <f t="shared" si="90"/>
        <v>0</v>
      </c>
      <c r="M58" s="7">
        <f t="shared" si="91"/>
        <v>0</v>
      </c>
      <c r="N58" s="7">
        <f t="shared" si="92"/>
        <v>0</v>
      </c>
      <c r="O58" s="7">
        <f t="shared" si="93"/>
        <v>0</v>
      </c>
      <c r="P58" s="7">
        <f t="shared" si="94"/>
        <v>0</v>
      </c>
      <c r="Q58" s="7">
        <f t="shared" si="95"/>
        <v>0</v>
      </c>
      <c r="R58" s="7">
        <f t="shared" si="96"/>
        <v>0</v>
      </c>
      <c r="S58" s="7">
        <f t="shared" si="71"/>
        <v>12</v>
      </c>
      <c r="T58" s="7" t="str">
        <f t="shared" si="54"/>
        <v/>
      </c>
      <c r="U58" s="7" t="str">
        <f t="shared" si="55"/>
        <v/>
      </c>
      <c r="V58" s="7" t="str">
        <f t="shared" si="56"/>
        <v/>
      </c>
      <c r="W58" s="7" t="str">
        <f t="shared" si="57"/>
        <v/>
      </c>
      <c r="X58" s="7" t="str">
        <f t="shared" si="58"/>
        <v/>
      </c>
      <c r="Y58" s="7" t="str">
        <f t="shared" si="59"/>
        <v/>
      </c>
      <c r="Z58" s="7" t="str">
        <f t="shared" si="60"/>
        <v/>
      </c>
      <c r="AA58" s="7" t="str">
        <f t="shared" si="61"/>
        <v/>
      </c>
      <c r="AB58" s="7" t="str">
        <f t="shared" si="62"/>
        <v/>
      </c>
      <c r="AC58" s="7" t="str">
        <f t="shared" si="63"/>
        <v/>
      </c>
      <c r="AD58" s="7" t="str">
        <f t="shared" si="64"/>
        <v/>
      </c>
      <c r="AE58" s="7" t="str">
        <f t="shared" si="65"/>
        <v/>
      </c>
      <c r="AF58" s="14" t="str">
        <f t="shared" si="66"/>
        <v/>
      </c>
      <c r="AG58" s="51" t="str">
        <f t="shared" si="97"/>
        <v/>
      </c>
      <c r="AH58" s="3" t="str">
        <f t="shared" si="68"/>
        <v/>
      </c>
      <c r="AI58" s="50" t="str">
        <f t="shared" si="72"/>
        <v/>
      </c>
      <c r="AJ58" s="50" t="str">
        <f t="shared" si="73"/>
        <v/>
      </c>
      <c r="AK58" s="50" t="str">
        <f t="shared" si="74"/>
        <v/>
      </c>
      <c r="AL58" s="50" t="str">
        <f t="shared" si="75"/>
        <v/>
      </c>
      <c r="AM58" s="50" t="str">
        <f t="shared" si="76"/>
        <v/>
      </c>
      <c r="AN58" s="50" t="str">
        <f t="shared" si="77"/>
        <v/>
      </c>
      <c r="AO58" s="50" t="str">
        <f t="shared" si="78"/>
        <v/>
      </c>
      <c r="AP58" s="50" t="str">
        <f t="shared" si="79"/>
        <v/>
      </c>
      <c r="AQ58" s="50" t="str">
        <f t="shared" si="80"/>
        <v/>
      </c>
      <c r="AR58" s="50" t="str">
        <f t="shared" si="81"/>
        <v/>
      </c>
      <c r="AS58" s="50" t="str">
        <f t="shared" si="82"/>
        <v/>
      </c>
      <c r="AT58" s="50" t="str">
        <f t="shared" si="83"/>
        <v/>
      </c>
      <c r="AU58" s="81" t="str">
        <f t="shared" si="70"/>
        <v/>
      </c>
      <c r="AV58" s="81">
        <f t="shared" si="28"/>
        <v>0</v>
      </c>
      <c r="AW58" s="81">
        <f t="shared" si="12"/>
        <v>0</v>
      </c>
      <c r="AX58" s="81">
        <f t="shared" si="13"/>
        <v>0</v>
      </c>
      <c r="AY58" s="81">
        <f t="shared" si="14"/>
        <v>0</v>
      </c>
      <c r="AZ58" s="81">
        <f t="shared" si="15"/>
        <v>0</v>
      </c>
      <c r="BA58" s="81">
        <f t="shared" si="16"/>
        <v>0</v>
      </c>
      <c r="BB58" s="81">
        <f t="shared" si="17"/>
        <v>0</v>
      </c>
      <c r="BC58" s="81">
        <f t="shared" si="18"/>
        <v>0</v>
      </c>
      <c r="BD58" s="81">
        <f t="shared" si="19"/>
        <v>0</v>
      </c>
      <c r="BE58" s="81">
        <f t="shared" si="20"/>
        <v>0</v>
      </c>
      <c r="BF58" s="81">
        <f t="shared" si="21"/>
        <v>0</v>
      </c>
      <c r="BG58" s="81">
        <f t="shared" si="22"/>
        <v>0</v>
      </c>
      <c r="BH58" s="81">
        <f t="shared" si="23"/>
        <v>0</v>
      </c>
      <c r="BI58" s="33">
        <f t="shared" si="24"/>
        <v>0</v>
      </c>
      <c r="BJ58" s="33">
        <f t="shared" si="67"/>
        <v>0</v>
      </c>
      <c r="BK58" s="13">
        <f t="shared" si="84"/>
        <v>0</v>
      </c>
      <c r="BL58" s="11">
        <f t="shared" si="5"/>
        <v>0</v>
      </c>
      <c r="BM58" s="63">
        <f t="shared" si="6"/>
        <v>0</v>
      </c>
      <c r="BN58" s="63">
        <f t="shared" si="7"/>
        <v>0</v>
      </c>
      <c r="BO58" s="63">
        <f t="shared" si="26"/>
        <v>0</v>
      </c>
      <c r="BP58" s="27" t="str">
        <f t="shared" si="98"/>
        <v/>
      </c>
      <c r="BQ58" s="27" t="str">
        <f t="shared" si="99"/>
        <v/>
      </c>
      <c r="BR58" s="27" t="str">
        <f t="shared" si="100"/>
        <v/>
      </c>
      <c r="BS58" s="27" t="str">
        <f t="shared" si="101"/>
        <v/>
      </c>
      <c r="BT58" s="27" t="str">
        <f t="shared" si="102"/>
        <v/>
      </c>
      <c r="BU58" s="27" t="str">
        <f t="shared" si="103"/>
        <v/>
      </c>
      <c r="BV58" s="27" t="str">
        <f t="shared" si="104"/>
        <v/>
      </c>
      <c r="BW58" s="27" t="str">
        <f t="shared" si="105"/>
        <v/>
      </c>
      <c r="BX58" s="27" t="str">
        <f t="shared" si="106"/>
        <v/>
      </c>
      <c r="BY58" s="27" t="str">
        <f t="shared" si="107"/>
        <v/>
      </c>
      <c r="BZ58" s="27" t="str">
        <f t="shared" si="108"/>
        <v/>
      </c>
      <c r="CA58" s="27" t="str">
        <f t="shared" si="109"/>
        <v/>
      </c>
      <c r="CB58" s="27" t="str">
        <f t="shared" si="41"/>
        <v/>
      </c>
      <c r="CC58" s="27" t="str">
        <f t="shared" si="42"/>
        <v/>
      </c>
      <c r="CD58" s="27" t="str">
        <f t="shared" si="43"/>
        <v/>
      </c>
      <c r="CE58" s="27" t="str">
        <f t="shared" si="44"/>
        <v/>
      </c>
      <c r="CF58" s="27" t="str">
        <f t="shared" si="45"/>
        <v/>
      </c>
      <c r="CG58" s="27" t="str">
        <f t="shared" si="46"/>
        <v/>
      </c>
      <c r="CH58" s="27" t="str">
        <f t="shared" si="47"/>
        <v/>
      </c>
      <c r="CI58" s="27" t="str">
        <f t="shared" si="48"/>
        <v/>
      </c>
      <c r="CJ58" s="27" t="str">
        <f t="shared" si="49"/>
        <v/>
      </c>
      <c r="CK58" s="27" t="str">
        <f t="shared" si="50"/>
        <v/>
      </c>
      <c r="CL58" s="27" t="str">
        <f t="shared" si="51"/>
        <v/>
      </c>
      <c r="CM58" s="27" t="str">
        <f t="shared" si="52"/>
        <v/>
      </c>
      <c r="CN58" s="95"/>
      <c r="CO58" s="4"/>
      <c r="CP58"/>
      <c r="CQ58"/>
      <c r="CR58"/>
      <c r="CS58"/>
      <c r="CT58"/>
      <c r="CU58" s="37"/>
      <c r="CV58" s="40"/>
      <c r="CW58"/>
      <c r="CX58"/>
      <c r="CY58"/>
      <c r="CZ58" s="5"/>
      <c r="DA58"/>
      <c r="DB58" s="41"/>
      <c r="DC58"/>
      <c r="DD58"/>
      <c r="DE58"/>
      <c r="DF58"/>
      <c r="DG58"/>
      <c r="DH58"/>
      <c r="DI58" s="7"/>
      <c r="DJ58"/>
      <c r="DK58"/>
      <c r="DL58"/>
      <c r="DM58"/>
      <c r="DN58"/>
      <c r="DO58"/>
      <c r="DP58" s="10">
        <f t="shared" ca="1" si="2"/>
        <v>22</v>
      </c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</row>
    <row r="59" spans="1:152" s="15" customFormat="1">
      <c r="A59" s="142"/>
      <c r="B59" s="33" t="str">
        <f t="shared" si="0"/>
        <v/>
      </c>
      <c r="C59" s="7" t="str">
        <f t="shared" si="110"/>
        <v/>
      </c>
      <c r="D59" s="3">
        <f t="shared" si="3"/>
        <v>0</v>
      </c>
      <c r="E59" s="7" t="str">
        <f t="shared" si="11"/>
        <v/>
      </c>
      <c r="F59" s="60">
        <f t="shared" si="4"/>
        <v>0</v>
      </c>
      <c r="G59" s="7">
        <f t="shared" si="85"/>
        <v>0</v>
      </c>
      <c r="H59" s="7">
        <f t="shared" si="86"/>
        <v>0</v>
      </c>
      <c r="I59" s="7">
        <f t="shared" si="87"/>
        <v>0</v>
      </c>
      <c r="J59" s="7">
        <f t="shared" si="88"/>
        <v>0</v>
      </c>
      <c r="K59" s="7">
        <f t="shared" si="89"/>
        <v>0</v>
      </c>
      <c r="L59" s="7">
        <f t="shared" si="90"/>
        <v>0</v>
      </c>
      <c r="M59" s="7">
        <f t="shared" si="91"/>
        <v>0</v>
      </c>
      <c r="N59" s="7">
        <f t="shared" si="92"/>
        <v>0</v>
      </c>
      <c r="O59" s="7">
        <f t="shared" si="93"/>
        <v>0</v>
      </c>
      <c r="P59" s="7">
        <f t="shared" si="94"/>
        <v>0</v>
      </c>
      <c r="Q59" s="7">
        <f t="shared" si="95"/>
        <v>0</v>
      </c>
      <c r="R59" s="7">
        <f t="shared" si="96"/>
        <v>0</v>
      </c>
      <c r="S59" s="7">
        <f t="shared" si="71"/>
        <v>12</v>
      </c>
      <c r="T59" s="7" t="str">
        <f t="shared" si="54"/>
        <v/>
      </c>
      <c r="U59" s="7" t="str">
        <f t="shared" si="55"/>
        <v/>
      </c>
      <c r="V59" s="7" t="str">
        <f t="shared" si="56"/>
        <v/>
      </c>
      <c r="W59" s="7" t="str">
        <f t="shared" si="57"/>
        <v/>
      </c>
      <c r="X59" s="7" t="str">
        <f t="shared" si="58"/>
        <v/>
      </c>
      <c r="Y59" s="7" t="str">
        <f t="shared" si="59"/>
        <v/>
      </c>
      <c r="Z59" s="7" t="str">
        <f t="shared" si="60"/>
        <v/>
      </c>
      <c r="AA59" s="7" t="str">
        <f t="shared" si="61"/>
        <v/>
      </c>
      <c r="AB59" s="7" t="str">
        <f t="shared" si="62"/>
        <v/>
      </c>
      <c r="AC59" s="7" t="str">
        <f t="shared" si="63"/>
        <v/>
      </c>
      <c r="AD59" s="7" t="str">
        <f t="shared" si="64"/>
        <v/>
      </c>
      <c r="AE59" s="7" t="str">
        <f t="shared" si="65"/>
        <v/>
      </c>
      <c r="AF59" s="14" t="str">
        <f t="shared" si="66"/>
        <v/>
      </c>
      <c r="AG59" s="51" t="str">
        <f t="shared" si="97"/>
        <v/>
      </c>
      <c r="AH59" s="3" t="str">
        <f t="shared" si="68"/>
        <v/>
      </c>
      <c r="AI59" s="50" t="str">
        <f t="shared" si="72"/>
        <v/>
      </c>
      <c r="AJ59" s="50" t="str">
        <f t="shared" si="73"/>
        <v/>
      </c>
      <c r="AK59" s="50" t="str">
        <f t="shared" si="74"/>
        <v/>
      </c>
      <c r="AL59" s="50" t="str">
        <f t="shared" si="75"/>
        <v/>
      </c>
      <c r="AM59" s="50" t="str">
        <f t="shared" si="76"/>
        <v/>
      </c>
      <c r="AN59" s="50" t="str">
        <f t="shared" si="77"/>
        <v/>
      </c>
      <c r="AO59" s="50" t="str">
        <f t="shared" si="78"/>
        <v/>
      </c>
      <c r="AP59" s="50" t="str">
        <f t="shared" si="79"/>
        <v/>
      </c>
      <c r="AQ59" s="50" t="str">
        <f t="shared" si="80"/>
        <v/>
      </c>
      <c r="AR59" s="50" t="str">
        <f t="shared" si="81"/>
        <v/>
      </c>
      <c r="AS59" s="50" t="str">
        <f t="shared" si="82"/>
        <v/>
      </c>
      <c r="AT59" s="50" t="str">
        <f t="shared" si="83"/>
        <v/>
      </c>
      <c r="AU59" s="81" t="str">
        <f t="shared" si="70"/>
        <v/>
      </c>
      <c r="AV59" s="81">
        <f t="shared" si="28"/>
        <v>0</v>
      </c>
      <c r="AW59" s="81">
        <f t="shared" si="12"/>
        <v>0</v>
      </c>
      <c r="AX59" s="81">
        <f t="shared" si="13"/>
        <v>0</v>
      </c>
      <c r="AY59" s="81">
        <f t="shared" si="14"/>
        <v>0</v>
      </c>
      <c r="AZ59" s="81">
        <f t="shared" si="15"/>
        <v>0</v>
      </c>
      <c r="BA59" s="81">
        <f t="shared" si="16"/>
        <v>0</v>
      </c>
      <c r="BB59" s="81">
        <f t="shared" si="17"/>
        <v>0</v>
      </c>
      <c r="BC59" s="81">
        <f t="shared" si="18"/>
        <v>0</v>
      </c>
      <c r="BD59" s="81">
        <f t="shared" si="19"/>
        <v>0</v>
      </c>
      <c r="BE59" s="81">
        <f t="shared" si="20"/>
        <v>0</v>
      </c>
      <c r="BF59" s="81">
        <f t="shared" si="21"/>
        <v>0</v>
      </c>
      <c r="BG59" s="81">
        <f t="shared" si="22"/>
        <v>0</v>
      </c>
      <c r="BH59" s="81">
        <f t="shared" si="23"/>
        <v>0</v>
      </c>
      <c r="BI59" s="33">
        <f t="shared" si="24"/>
        <v>0</v>
      </c>
      <c r="BJ59" s="33">
        <f t="shared" si="67"/>
        <v>0</v>
      </c>
      <c r="BK59" s="13">
        <f t="shared" si="84"/>
        <v>0</v>
      </c>
      <c r="BL59" s="11">
        <f t="shared" si="5"/>
        <v>0</v>
      </c>
      <c r="BM59" s="63">
        <f t="shared" si="6"/>
        <v>0</v>
      </c>
      <c r="BN59" s="63">
        <f t="shared" si="7"/>
        <v>0</v>
      </c>
      <c r="BO59" s="63">
        <f t="shared" si="26"/>
        <v>0</v>
      </c>
      <c r="BP59" s="27" t="str">
        <f t="shared" si="98"/>
        <v/>
      </c>
      <c r="BQ59" s="27" t="str">
        <f t="shared" si="99"/>
        <v/>
      </c>
      <c r="BR59" s="27" t="str">
        <f t="shared" si="100"/>
        <v/>
      </c>
      <c r="BS59" s="27" t="str">
        <f t="shared" si="101"/>
        <v/>
      </c>
      <c r="BT59" s="27" t="str">
        <f t="shared" si="102"/>
        <v/>
      </c>
      <c r="BU59" s="27" t="str">
        <f t="shared" si="103"/>
        <v/>
      </c>
      <c r="BV59" s="27" t="str">
        <f t="shared" si="104"/>
        <v/>
      </c>
      <c r="BW59" s="27" t="str">
        <f t="shared" si="105"/>
        <v/>
      </c>
      <c r="BX59" s="27" t="str">
        <f t="shared" si="106"/>
        <v/>
      </c>
      <c r="BY59" s="27" t="str">
        <f t="shared" si="107"/>
        <v/>
      </c>
      <c r="BZ59" s="27" t="str">
        <f t="shared" si="108"/>
        <v/>
      </c>
      <c r="CA59" s="27" t="str">
        <f t="shared" si="109"/>
        <v/>
      </c>
      <c r="CB59" s="27" t="str">
        <f t="shared" si="41"/>
        <v/>
      </c>
      <c r="CC59" s="27" t="str">
        <f t="shared" si="42"/>
        <v/>
      </c>
      <c r="CD59" s="27" t="str">
        <f t="shared" si="43"/>
        <v/>
      </c>
      <c r="CE59" s="27" t="str">
        <f t="shared" si="44"/>
        <v/>
      </c>
      <c r="CF59" s="27" t="str">
        <f t="shared" si="45"/>
        <v/>
      </c>
      <c r="CG59" s="27" t="str">
        <f t="shared" si="46"/>
        <v/>
      </c>
      <c r="CH59" s="27" t="str">
        <f t="shared" si="47"/>
        <v/>
      </c>
      <c r="CI59" s="27" t="str">
        <f t="shared" si="48"/>
        <v/>
      </c>
      <c r="CJ59" s="27" t="str">
        <f t="shared" si="49"/>
        <v/>
      </c>
      <c r="CK59" s="27" t="str">
        <f t="shared" si="50"/>
        <v/>
      </c>
      <c r="CL59" s="27" t="str">
        <f t="shared" si="51"/>
        <v/>
      </c>
      <c r="CM59" s="27" t="str">
        <f t="shared" si="52"/>
        <v/>
      </c>
      <c r="CN59" s="95"/>
      <c r="CO59" s="4"/>
      <c r="CP59"/>
      <c r="CQ59"/>
      <c r="CR59"/>
      <c r="CS59"/>
      <c r="CT59"/>
      <c r="CU59" s="37"/>
      <c r="CV59" s="40"/>
      <c r="CW59"/>
      <c r="CX59"/>
      <c r="CY59"/>
      <c r="CZ59" s="5"/>
      <c r="DA59"/>
      <c r="DB59" s="41"/>
      <c r="DC59"/>
      <c r="DD59"/>
      <c r="DE59"/>
      <c r="DF59"/>
      <c r="DG59"/>
      <c r="DH59"/>
      <c r="DI59" s="7"/>
      <c r="DJ59"/>
      <c r="DK59"/>
      <c r="DL59"/>
      <c r="DM59"/>
      <c r="DN59"/>
      <c r="DO59"/>
      <c r="DP59" s="10">
        <f t="shared" ca="1" si="2"/>
        <v>22</v>
      </c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</row>
    <row r="60" spans="1:152" s="15" customFormat="1">
      <c r="A60" s="142"/>
      <c r="B60" s="33" t="str">
        <f t="shared" si="0"/>
        <v/>
      </c>
      <c r="C60" s="7" t="str">
        <f t="shared" si="110"/>
        <v/>
      </c>
      <c r="D60" s="3">
        <f t="shared" si="3"/>
        <v>0</v>
      </c>
      <c r="E60" s="7" t="str">
        <f t="shared" si="11"/>
        <v/>
      </c>
      <c r="F60" s="60">
        <f t="shared" si="4"/>
        <v>0</v>
      </c>
      <c r="G60" s="7">
        <f t="shared" si="85"/>
        <v>0</v>
      </c>
      <c r="H60" s="7">
        <f t="shared" si="86"/>
        <v>0</v>
      </c>
      <c r="I60" s="7">
        <f t="shared" si="87"/>
        <v>0</v>
      </c>
      <c r="J60" s="7">
        <f t="shared" si="88"/>
        <v>0</v>
      </c>
      <c r="K60" s="7">
        <f t="shared" si="89"/>
        <v>0</v>
      </c>
      <c r="L60" s="7">
        <f t="shared" si="90"/>
        <v>0</v>
      </c>
      <c r="M60" s="7">
        <f t="shared" si="91"/>
        <v>0</v>
      </c>
      <c r="N60" s="7">
        <f t="shared" si="92"/>
        <v>0</v>
      </c>
      <c r="O60" s="7">
        <f t="shared" si="93"/>
        <v>0</v>
      </c>
      <c r="P60" s="7">
        <f t="shared" si="94"/>
        <v>0</v>
      </c>
      <c r="Q60" s="7">
        <f t="shared" si="95"/>
        <v>0</v>
      </c>
      <c r="R60" s="7">
        <f t="shared" si="96"/>
        <v>0</v>
      </c>
      <c r="S60" s="7">
        <f t="shared" si="71"/>
        <v>12</v>
      </c>
      <c r="T60" s="7" t="str">
        <f t="shared" si="54"/>
        <v/>
      </c>
      <c r="U60" s="7" t="str">
        <f t="shared" si="55"/>
        <v/>
      </c>
      <c r="V60" s="7" t="str">
        <f t="shared" si="56"/>
        <v/>
      </c>
      <c r="W60" s="7" t="str">
        <f t="shared" si="57"/>
        <v/>
      </c>
      <c r="X60" s="7" t="str">
        <f t="shared" si="58"/>
        <v/>
      </c>
      <c r="Y60" s="7" t="str">
        <f t="shared" si="59"/>
        <v/>
      </c>
      <c r="Z60" s="7" t="str">
        <f t="shared" si="60"/>
        <v/>
      </c>
      <c r="AA60" s="7" t="str">
        <f t="shared" si="61"/>
        <v/>
      </c>
      <c r="AB60" s="7" t="str">
        <f t="shared" si="62"/>
        <v/>
      </c>
      <c r="AC60" s="7" t="str">
        <f t="shared" si="63"/>
        <v/>
      </c>
      <c r="AD60" s="7" t="str">
        <f t="shared" si="64"/>
        <v/>
      </c>
      <c r="AE60" s="7" t="str">
        <f t="shared" si="65"/>
        <v/>
      </c>
      <c r="AF60" s="14" t="str">
        <f t="shared" si="66"/>
        <v/>
      </c>
      <c r="AG60" s="51" t="str">
        <f t="shared" si="97"/>
        <v/>
      </c>
      <c r="AH60" s="3" t="str">
        <f t="shared" si="68"/>
        <v/>
      </c>
      <c r="AI60" s="50" t="str">
        <f t="shared" si="72"/>
        <v/>
      </c>
      <c r="AJ60" s="50" t="str">
        <f t="shared" si="73"/>
        <v/>
      </c>
      <c r="AK60" s="50" t="str">
        <f t="shared" si="74"/>
        <v/>
      </c>
      <c r="AL60" s="50" t="str">
        <f t="shared" si="75"/>
        <v/>
      </c>
      <c r="AM60" s="50" t="str">
        <f t="shared" si="76"/>
        <v/>
      </c>
      <c r="AN60" s="50" t="str">
        <f t="shared" si="77"/>
        <v/>
      </c>
      <c r="AO60" s="50" t="str">
        <f t="shared" si="78"/>
        <v/>
      </c>
      <c r="AP60" s="50" t="str">
        <f t="shared" si="79"/>
        <v/>
      </c>
      <c r="AQ60" s="50" t="str">
        <f t="shared" si="80"/>
        <v/>
      </c>
      <c r="AR60" s="50" t="str">
        <f t="shared" si="81"/>
        <v/>
      </c>
      <c r="AS60" s="50" t="str">
        <f t="shared" si="82"/>
        <v/>
      </c>
      <c r="AT60" s="50" t="str">
        <f t="shared" si="83"/>
        <v/>
      </c>
      <c r="AU60" s="81" t="str">
        <f t="shared" si="70"/>
        <v/>
      </c>
      <c r="AV60" s="81">
        <f t="shared" si="28"/>
        <v>0</v>
      </c>
      <c r="AW60" s="81">
        <f t="shared" si="12"/>
        <v>0</v>
      </c>
      <c r="AX60" s="81">
        <f t="shared" si="13"/>
        <v>0</v>
      </c>
      <c r="AY60" s="81">
        <f t="shared" si="14"/>
        <v>0</v>
      </c>
      <c r="AZ60" s="81">
        <f t="shared" si="15"/>
        <v>0</v>
      </c>
      <c r="BA60" s="81">
        <f t="shared" si="16"/>
        <v>0</v>
      </c>
      <c r="BB60" s="81">
        <f t="shared" si="17"/>
        <v>0</v>
      </c>
      <c r="BC60" s="81">
        <f t="shared" si="18"/>
        <v>0</v>
      </c>
      <c r="BD60" s="81">
        <f t="shared" si="19"/>
        <v>0</v>
      </c>
      <c r="BE60" s="81">
        <f t="shared" si="20"/>
        <v>0</v>
      </c>
      <c r="BF60" s="81">
        <f t="shared" si="21"/>
        <v>0</v>
      </c>
      <c r="BG60" s="81">
        <f t="shared" si="22"/>
        <v>0</v>
      </c>
      <c r="BH60" s="81">
        <f t="shared" si="23"/>
        <v>0</v>
      </c>
      <c r="BI60" s="33">
        <f t="shared" si="24"/>
        <v>0</v>
      </c>
      <c r="BJ60" s="33">
        <f t="shared" si="67"/>
        <v>0</v>
      </c>
      <c r="BK60" s="13">
        <f t="shared" si="84"/>
        <v>0</v>
      </c>
      <c r="BL60" s="11">
        <f t="shared" si="5"/>
        <v>0</v>
      </c>
      <c r="BM60" s="63">
        <f t="shared" si="6"/>
        <v>0</v>
      </c>
      <c r="BN60" s="63">
        <f t="shared" si="7"/>
        <v>0</v>
      </c>
      <c r="BO60" s="63">
        <f t="shared" si="26"/>
        <v>0</v>
      </c>
      <c r="BP60" s="27" t="str">
        <f t="shared" si="98"/>
        <v/>
      </c>
      <c r="BQ60" s="27" t="str">
        <f t="shared" si="99"/>
        <v/>
      </c>
      <c r="BR60" s="27" t="str">
        <f t="shared" si="100"/>
        <v/>
      </c>
      <c r="BS60" s="27" t="str">
        <f t="shared" si="101"/>
        <v/>
      </c>
      <c r="BT60" s="27" t="str">
        <f t="shared" si="102"/>
        <v/>
      </c>
      <c r="BU60" s="27" t="str">
        <f t="shared" si="103"/>
        <v/>
      </c>
      <c r="BV60" s="27" t="str">
        <f t="shared" si="104"/>
        <v/>
      </c>
      <c r="BW60" s="27" t="str">
        <f t="shared" si="105"/>
        <v/>
      </c>
      <c r="BX60" s="27" t="str">
        <f t="shared" si="106"/>
        <v/>
      </c>
      <c r="BY60" s="27" t="str">
        <f t="shared" si="107"/>
        <v/>
      </c>
      <c r="BZ60" s="27" t="str">
        <f t="shared" si="108"/>
        <v/>
      </c>
      <c r="CA60" s="27" t="str">
        <f t="shared" si="109"/>
        <v/>
      </c>
      <c r="CB60" s="27" t="str">
        <f t="shared" si="41"/>
        <v/>
      </c>
      <c r="CC60" s="27" t="str">
        <f t="shared" si="42"/>
        <v/>
      </c>
      <c r="CD60" s="27" t="str">
        <f t="shared" si="43"/>
        <v/>
      </c>
      <c r="CE60" s="27" t="str">
        <f t="shared" si="44"/>
        <v/>
      </c>
      <c r="CF60" s="27" t="str">
        <f t="shared" si="45"/>
        <v/>
      </c>
      <c r="CG60" s="27" t="str">
        <f t="shared" si="46"/>
        <v/>
      </c>
      <c r="CH60" s="27" t="str">
        <f t="shared" si="47"/>
        <v/>
      </c>
      <c r="CI60" s="27" t="str">
        <f t="shared" si="48"/>
        <v/>
      </c>
      <c r="CJ60" s="27" t="str">
        <f t="shared" si="49"/>
        <v/>
      </c>
      <c r="CK60" s="27" t="str">
        <f t="shared" si="50"/>
        <v/>
      </c>
      <c r="CL60" s="27" t="str">
        <f t="shared" si="51"/>
        <v/>
      </c>
      <c r="CM60" s="27" t="str">
        <f t="shared" si="52"/>
        <v/>
      </c>
      <c r="CN60" s="95"/>
      <c r="CO60" s="4"/>
      <c r="CP60"/>
      <c r="CQ60"/>
      <c r="CR60"/>
      <c r="CS60"/>
      <c r="CT60"/>
      <c r="CU60" s="37"/>
      <c r="CV60" s="40"/>
      <c r="CW60"/>
      <c r="CX60"/>
      <c r="CY60"/>
      <c r="CZ60" s="5"/>
      <c r="DA60"/>
      <c r="DB60" s="41"/>
      <c r="DC60"/>
      <c r="DD60"/>
      <c r="DE60"/>
      <c r="DF60"/>
      <c r="DG60"/>
      <c r="DH60"/>
      <c r="DI60" s="7"/>
      <c r="DJ60"/>
      <c r="DK60"/>
      <c r="DL60"/>
      <c r="DM60"/>
      <c r="DN60"/>
      <c r="DO60"/>
      <c r="DP60" s="10">
        <f t="shared" ca="1" si="2"/>
        <v>36</v>
      </c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</row>
    <row r="61" spans="1:152" s="15" customFormat="1">
      <c r="A61" s="142"/>
      <c r="B61" s="33" t="str">
        <f t="shared" si="0"/>
        <v/>
      </c>
      <c r="C61" s="7" t="str">
        <f t="shared" si="110"/>
        <v/>
      </c>
      <c r="D61" s="3">
        <f t="shared" si="3"/>
        <v>0</v>
      </c>
      <c r="E61" s="7" t="str">
        <f t="shared" si="11"/>
        <v/>
      </c>
      <c r="F61" s="60">
        <f t="shared" si="4"/>
        <v>0</v>
      </c>
      <c r="G61" s="7">
        <f t="shared" si="85"/>
        <v>0</v>
      </c>
      <c r="H61" s="7">
        <f t="shared" si="86"/>
        <v>0</v>
      </c>
      <c r="I61" s="7">
        <f t="shared" si="87"/>
        <v>0</v>
      </c>
      <c r="J61" s="7">
        <f t="shared" si="88"/>
        <v>0</v>
      </c>
      <c r="K61" s="7">
        <f t="shared" si="89"/>
        <v>0</v>
      </c>
      <c r="L61" s="7">
        <f t="shared" si="90"/>
        <v>0</v>
      </c>
      <c r="M61" s="7">
        <f t="shared" si="91"/>
        <v>0</v>
      </c>
      <c r="N61" s="7">
        <f t="shared" si="92"/>
        <v>0</v>
      </c>
      <c r="O61" s="7">
        <f t="shared" si="93"/>
        <v>0</v>
      </c>
      <c r="P61" s="7">
        <f t="shared" si="94"/>
        <v>0</v>
      </c>
      <c r="Q61" s="7">
        <f t="shared" si="95"/>
        <v>0</v>
      </c>
      <c r="R61" s="7">
        <f t="shared" si="96"/>
        <v>0</v>
      </c>
      <c r="S61" s="7">
        <f t="shared" si="71"/>
        <v>12</v>
      </c>
      <c r="T61" s="7" t="str">
        <f t="shared" si="54"/>
        <v/>
      </c>
      <c r="U61" s="7" t="str">
        <f t="shared" si="55"/>
        <v/>
      </c>
      <c r="V61" s="7" t="str">
        <f t="shared" si="56"/>
        <v/>
      </c>
      <c r="W61" s="7" t="str">
        <f t="shared" si="57"/>
        <v/>
      </c>
      <c r="X61" s="7" t="str">
        <f t="shared" si="58"/>
        <v/>
      </c>
      <c r="Y61" s="7" t="str">
        <f t="shared" si="59"/>
        <v/>
      </c>
      <c r="Z61" s="7" t="str">
        <f t="shared" si="60"/>
        <v/>
      </c>
      <c r="AA61" s="7" t="str">
        <f t="shared" si="61"/>
        <v/>
      </c>
      <c r="AB61" s="7" t="str">
        <f t="shared" si="62"/>
        <v/>
      </c>
      <c r="AC61" s="7" t="str">
        <f t="shared" si="63"/>
        <v/>
      </c>
      <c r="AD61" s="7" t="str">
        <f t="shared" si="64"/>
        <v/>
      </c>
      <c r="AE61" s="7" t="str">
        <f t="shared" si="65"/>
        <v/>
      </c>
      <c r="AF61" s="14" t="str">
        <f t="shared" si="66"/>
        <v/>
      </c>
      <c r="AG61" s="51" t="str">
        <f t="shared" si="97"/>
        <v/>
      </c>
      <c r="AH61" s="3" t="str">
        <f t="shared" si="68"/>
        <v/>
      </c>
      <c r="AI61" s="50" t="str">
        <f t="shared" si="72"/>
        <v/>
      </c>
      <c r="AJ61" s="50" t="str">
        <f t="shared" si="73"/>
        <v/>
      </c>
      <c r="AK61" s="50" t="str">
        <f t="shared" si="74"/>
        <v/>
      </c>
      <c r="AL61" s="50" t="str">
        <f t="shared" si="75"/>
        <v/>
      </c>
      <c r="AM61" s="50" t="str">
        <f t="shared" si="76"/>
        <v/>
      </c>
      <c r="AN61" s="50" t="str">
        <f t="shared" si="77"/>
        <v/>
      </c>
      <c r="AO61" s="50" t="str">
        <f t="shared" si="78"/>
        <v/>
      </c>
      <c r="AP61" s="50" t="str">
        <f t="shared" si="79"/>
        <v/>
      </c>
      <c r="AQ61" s="50" t="str">
        <f t="shared" si="80"/>
        <v/>
      </c>
      <c r="AR61" s="50" t="str">
        <f t="shared" si="81"/>
        <v/>
      </c>
      <c r="AS61" s="50" t="str">
        <f t="shared" si="82"/>
        <v/>
      </c>
      <c r="AT61" s="50" t="str">
        <f t="shared" si="83"/>
        <v/>
      </c>
      <c r="AU61" s="81" t="str">
        <f t="shared" si="70"/>
        <v/>
      </c>
      <c r="AV61" s="81">
        <f t="shared" si="28"/>
        <v>0</v>
      </c>
      <c r="AW61" s="81">
        <f t="shared" si="12"/>
        <v>0</v>
      </c>
      <c r="AX61" s="81">
        <f t="shared" si="13"/>
        <v>0</v>
      </c>
      <c r="AY61" s="81">
        <f t="shared" si="14"/>
        <v>0</v>
      </c>
      <c r="AZ61" s="81">
        <f t="shared" si="15"/>
        <v>0</v>
      </c>
      <c r="BA61" s="81">
        <f t="shared" si="16"/>
        <v>0</v>
      </c>
      <c r="BB61" s="81">
        <f t="shared" si="17"/>
        <v>0</v>
      </c>
      <c r="BC61" s="81">
        <f t="shared" si="18"/>
        <v>0</v>
      </c>
      <c r="BD61" s="81">
        <f t="shared" si="19"/>
        <v>0</v>
      </c>
      <c r="BE61" s="81">
        <f t="shared" si="20"/>
        <v>0</v>
      </c>
      <c r="BF61" s="81">
        <f t="shared" si="21"/>
        <v>0</v>
      </c>
      <c r="BG61" s="81">
        <f t="shared" si="22"/>
        <v>0</v>
      </c>
      <c r="BH61" s="81">
        <f t="shared" si="23"/>
        <v>0</v>
      </c>
      <c r="BI61" s="33">
        <f t="shared" si="24"/>
        <v>0</v>
      </c>
      <c r="BJ61" s="33">
        <f t="shared" si="67"/>
        <v>0</v>
      </c>
      <c r="BK61" s="13">
        <f t="shared" si="84"/>
        <v>0</v>
      </c>
      <c r="BL61" s="11">
        <f t="shared" si="5"/>
        <v>0</v>
      </c>
      <c r="BM61" s="63">
        <f t="shared" si="6"/>
        <v>0</v>
      </c>
      <c r="BN61" s="63">
        <f t="shared" si="7"/>
        <v>0</v>
      </c>
      <c r="BO61" s="63">
        <f t="shared" si="26"/>
        <v>0</v>
      </c>
      <c r="BP61" s="27" t="str">
        <f t="shared" si="98"/>
        <v/>
      </c>
      <c r="BQ61" s="27" t="str">
        <f t="shared" si="99"/>
        <v/>
      </c>
      <c r="BR61" s="27" t="str">
        <f t="shared" si="100"/>
        <v/>
      </c>
      <c r="BS61" s="27" t="str">
        <f t="shared" si="101"/>
        <v/>
      </c>
      <c r="BT61" s="27" t="str">
        <f t="shared" si="102"/>
        <v/>
      </c>
      <c r="BU61" s="27" t="str">
        <f t="shared" si="103"/>
        <v/>
      </c>
      <c r="BV61" s="27" t="str">
        <f t="shared" si="104"/>
        <v/>
      </c>
      <c r="BW61" s="27" t="str">
        <f t="shared" si="105"/>
        <v/>
      </c>
      <c r="BX61" s="27" t="str">
        <f t="shared" si="106"/>
        <v/>
      </c>
      <c r="BY61" s="27" t="str">
        <f t="shared" si="107"/>
        <v/>
      </c>
      <c r="BZ61" s="27" t="str">
        <f t="shared" si="108"/>
        <v/>
      </c>
      <c r="CA61" s="27" t="str">
        <f t="shared" si="109"/>
        <v/>
      </c>
      <c r="CB61" s="27" t="str">
        <f t="shared" si="41"/>
        <v/>
      </c>
      <c r="CC61" s="27" t="str">
        <f t="shared" si="42"/>
        <v/>
      </c>
      <c r="CD61" s="27" t="str">
        <f t="shared" si="43"/>
        <v/>
      </c>
      <c r="CE61" s="27" t="str">
        <f t="shared" si="44"/>
        <v/>
      </c>
      <c r="CF61" s="27" t="str">
        <f t="shared" si="45"/>
        <v/>
      </c>
      <c r="CG61" s="27" t="str">
        <f t="shared" si="46"/>
        <v/>
      </c>
      <c r="CH61" s="27" t="str">
        <f t="shared" si="47"/>
        <v/>
      </c>
      <c r="CI61" s="27" t="str">
        <f t="shared" si="48"/>
        <v/>
      </c>
      <c r="CJ61" s="27" t="str">
        <f t="shared" si="49"/>
        <v/>
      </c>
      <c r="CK61" s="27" t="str">
        <f t="shared" si="50"/>
        <v/>
      </c>
      <c r="CL61" s="27" t="str">
        <f t="shared" si="51"/>
        <v/>
      </c>
      <c r="CM61" s="27" t="str">
        <f t="shared" si="52"/>
        <v/>
      </c>
      <c r="CN61" s="95"/>
      <c r="CO61" s="4"/>
      <c r="CP61"/>
      <c r="CQ61"/>
      <c r="CR61"/>
      <c r="CS61"/>
      <c r="CT61"/>
      <c r="CU61" s="37"/>
      <c r="CV61" s="40"/>
      <c r="CW61"/>
      <c r="CX61"/>
      <c r="CY61"/>
      <c r="CZ61" s="5"/>
      <c r="DA61"/>
      <c r="DB61" s="41"/>
      <c r="DC61"/>
      <c r="DD61"/>
      <c r="DE61"/>
      <c r="DF61"/>
      <c r="DG61"/>
      <c r="DH61"/>
      <c r="DI61" s="7"/>
      <c r="DJ61"/>
      <c r="DK61"/>
      <c r="DL61"/>
      <c r="DM61"/>
      <c r="DN61"/>
      <c r="DO61"/>
      <c r="DP61" s="10">
        <f t="shared" ca="1" si="2"/>
        <v>18</v>
      </c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</row>
    <row r="62" spans="1:152" s="15" customFormat="1">
      <c r="A62" s="142"/>
      <c r="B62" s="33" t="str">
        <f t="shared" si="0"/>
        <v/>
      </c>
      <c r="C62" s="7" t="str">
        <f t="shared" si="110"/>
        <v/>
      </c>
      <c r="D62" s="3">
        <f t="shared" si="3"/>
        <v>0</v>
      </c>
      <c r="E62" s="7" t="str">
        <f t="shared" si="11"/>
        <v/>
      </c>
      <c r="F62" s="60">
        <f t="shared" si="4"/>
        <v>0</v>
      </c>
      <c r="G62" s="7">
        <f t="shared" si="85"/>
        <v>0</v>
      </c>
      <c r="H62" s="7">
        <f t="shared" si="86"/>
        <v>0</v>
      </c>
      <c r="I62" s="7">
        <f t="shared" si="87"/>
        <v>0</v>
      </c>
      <c r="J62" s="7">
        <f t="shared" si="88"/>
        <v>0</v>
      </c>
      <c r="K62" s="7">
        <f t="shared" si="89"/>
        <v>0</v>
      </c>
      <c r="L62" s="7">
        <f t="shared" si="90"/>
        <v>0</v>
      </c>
      <c r="M62" s="7">
        <f t="shared" si="91"/>
        <v>0</v>
      </c>
      <c r="N62" s="7">
        <f t="shared" si="92"/>
        <v>0</v>
      </c>
      <c r="O62" s="7">
        <f t="shared" si="93"/>
        <v>0</v>
      </c>
      <c r="P62" s="7">
        <f t="shared" si="94"/>
        <v>0</v>
      </c>
      <c r="Q62" s="7">
        <f t="shared" si="95"/>
        <v>0</v>
      </c>
      <c r="R62" s="7">
        <f t="shared" si="96"/>
        <v>0</v>
      </c>
      <c r="S62" s="7">
        <f t="shared" si="71"/>
        <v>12</v>
      </c>
      <c r="T62" s="7" t="str">
        <f t="shared" si="54"/>
        <v/>
      </c>
      <c r="U62" s="7" t="str">
        <f t="shared" si="55"/>
        <v/>
      </c>
      <c r="V62" s="7" t="str">
        <f t="shared" si="56"/>
        <v/>
      </c>
      <c r="W62" s="7" t="str">
        <f t="shared" si="57"/>
        <v/>
      </c>
      <c r="X62" s="7" t="str">
        <f t="shared" si="58"/>
        <v/>
      </c>
      <c r="Y62" s="7" t="str">
        <f t="shared" si="59"/>
        <v/>
      </c>
      <c r="Z62" s="7" t="str">
        <f t="shared" si="60"/>
        <v/>
      </c>
      <c r="AA62" s="7" t="str">
        <f t="shared" si="61"/>
        <v/>
      </c>
      <c r="AB62" s="7" t="str">
        <f t="shared" si="62"/>
        <v/>
      </c>
      <c r="AC62" s="7" t="str">
        <f t="shared" si="63"/>
        <v/>
      </c>
      <c r="AD62" s="7" t="str">
        <f t="shared" si="64"/>
        <v/>
      </c>
      <c r="AE62" s="7" t="str">
        <f t="shared" si="65"/>
        <v/>
      </c>
      <c r="AF62" s="14" t="str">
        <f t="shared" si="66"/>
        <v/>
      </c>
      <c r="AG62" s="51" t="str">
        <f t="shared" si="97"/>
        <v/>
      </c>
      <c r="AH62" s="3" t="str">
        <f t="shared" si="68"/>
        <v/>
      </c>
      <c r="AI62" s="50" t="str">
        <f t="shared" si="72"/>
        <v/>
      </c>
      <c r="AJ62" s="50" t="str">
        <f t="shared" si="73"/>
        <v/>
      </c>
      <c r="AK62" s="50" t="str">
        <f t="shared" si="74"/>
        <v/>
      </c>
      <c r="AL62" s="50" t="str">
        <f t="shared" si="75"/>
        <v/>
      </c>
      <c r="AM62" s="50" t="str">
        <f t="shared" si="76"/>
        <v/>
      </c>
      <c r="AN62" s="50" t="str">
        <f t="shared" si="77"/>
        <v/>
      </c>
      <c r="AO62" s="50" t="str">
        <f t="shared" si="78"/>
        <v/>
      </c>
      <c r="AP62" s="50" t="str">
        <f t="shared" si="79"/>
        <v/>
      </c>
      <c r="AQ62" s="50" t="str">
        <f t="shared" si="80"/>
        <v/>
      </c>
      <c r="AR62" s="50" t="str">
        <f t="shared" si="81"/>
        <v/>
      </c>
      <c r="AS62" s="50" t="str">
        <f t="shared" si="82"/>
        <v/>
      </c>
      <c r="AT62" s="50" t="str">
        <f t="shared" si="83"/>
        <v/>
      </c>
      <c r="AU62" s="81" t="str">
        <f t="shared" si="70"/>
        <v/>
      </c>
      <c r="AV62" s="81">
        <f t="shared" si="28"/>
        <v>0</v>
      </c>
      <c r="AW62" s="81">
        <f t="shared" si="12"/>
        <v>0</v>
      </c>
      <c r="AX62" s="81">
        <f t="shared" si="13"/>
        <v>0</v>
      </c>
      <c r="AY62" s="81">
        <f t="shared" si="14"/>
        <v>0</v>
      </c>
      <c r="AZ62" s="81">
        <f t="shared" si="15"/>
        <v>0</v>
      </c>
      <c r="BA62" s="81">
        <f t="shared" si="16"/>
        <v>0</v>
      </c>
      <c r="BB62" s="81">
        <f t="shared" si="17"/>
        <v>0</v>
      </c>
      <c r="BC62" s="81">
        <f t="shared" si="18"/>
        <v>0</v>
      </c>
      <c r="BD62" s="81">
        <f t="shared" si="19"/>
        <v>0</v>
      </c>
      <c r="BE62" s="81">
        <f t="shared" si="20"/>
        <v>0</v>
      </c>
      <c r="BF62" s="81">
        <f t="shared" si="21"/>
        <v>0</v>
      </c>
      <c r="BG62" s="81">
        <f t="shared" si="22"/>
        <v>0</v>
      </c>
      <c r="BH62" s="81">
        <f t="shared" si="23"/>
        <v>0</v>
      </c>
      <c r="BI62" s="33">
        <f t="shared" si="24"/>
        <v>0</v>
      </c>
      <c r="BJ62" s="33">
        <f t="shared" si="67"/>
        <v>0</v>
      </c>
      <c r="BK62" s="13">
        <f t="shared" si="84"/>
        <v>0</v>
      </c>
      <c r="BL62" s="11">
        <f t="shared" si="5"/>
        <v>0</v>
      </c>
      <c r="BM62" s="63">
        <f t="shared" si="6"/>
        <v>0</v>
      </c>
      <c r="BN62" s="63">
        <f t="shared" si="7"/>
        <v>0</v>
      </c>
      <c r="BO62" s="63">
        <f t="shared" si="26"/>
        <v>0</v>
      </c>
      <c r="BP62" s="27" t="str">
        <f t="shared" si="98"/>
        <v/>
      </c>
      <c r="BQ62" s="27" t="str">
        <f t="shared" si="99"/>
        <v/>
      </c>
      <c r="BR62" s="27" t="str">
        <f t="shared" si="100"/>
        <v/>
      </c>
      <c r="BS62" s="27" t="str">
        <f t="shared" si="101"/>
        <v/>
      </c>
      <c r="BT62" s="27" t="str">
        <f t="shared" si="102"/>
        <v/>
      </c>
      <c r="BU62" s="27" t="str">
        <f t="shared" si="103"/>
        <v/>
      </c>
      <c r="BV62" s="27" t="str">
        <f t="shared" si="104"/>
        <v/>
      </c>
      <c r="BW62" s="27" t="str">
        <f t="shared" si="105"/>
        <v/>
      </c>
      <c r="BX62" s="27" t="str">
        <f t="shared" si="106"/>
        <v/>
      </c>
      <c r="BY62" s="27" t="str">
        <f t="shared" si="107"/>
        <v/>
      </c>
      <c r="BZ62" s="27" t="str">
        <f t="shared" si="108"/>
        <v/>
      </c>
      <c r="CA62" s="27" t="str">
        <f t="shared" si="109"/>
        <v/>
      </c>
      <c r="CB62" s="27" t="str">
        <f t="shared" si="41"/>
        <v/>
      </c>
      <c r="CC62" s="27" t="str">
        <f t="shared" si="42"/>
        <v/>
      </c>
      <c r="CD62" s="27" t="str">
        <f t="shared" si="43"/>
        <v/>
      </c>
      <c r="CE62" s="27" t="str">
        <f t="shared" si="44"/>
        <v/>
      </c>
      <c r="CF62" s="27" t="str">
        <f t="shared" si="45"/>
        <v/>
      </c>
      <c r="CG62" s="27" t="str">
        <f t="shared" si="46"/>
        <v/>
      </c>
      <c r="CH62" s="27" t="str">
        <f t="shared" si="47"/>
        <v/>
      </c>
      <c r="CI62" s="27" t="str">
        <f t="shared" si="48"/>
        <v/>
      </c>
      <c r="CJ62" s="27" t="str">
        <f t="shared" si="49"/>
        <v/>
      </c>
      <c r="CK62" s="27" t="str">
        <f t="shared" si="50"/>
        <v/>
      </c>
      <c r="CL62" s="27" t="str">
        <f t="shared" si="51"/>
        <v/>
      </c>
      <c r="CM62" s="27" t="str">
        <f t="shared" si="52"/>
        <v/>
      </c>
      <c r="CN62" s="95"/>
      <c r="CO62" s="4"/>
      <c r="CP62"/>
      <c r="CQ62"/>
      <c r="CR62"/>
      <c r="CS62"/>
      <c r="CT62"/>
      <c r="CU62" s="37"/>
      <c r="CV62" s="40"/>
      <c r="CW62"/>
      <c r="CX62"/>
      <c r="CY62"/>
      <c r="CZ62" s="5"/>
      <c r="DA62"/>
      <c r="DB62" s="41"/>
      <c r="DC62"/>
      <c r="DD62"/>
      <c r="DE62"/>
      <c r="DF62"/>
      <c r="DG62"/>
      <c r="DH62"/>
      <c r="DI62" s="7"/>
      <c r="DJ62"/>
      <c r="DK62"/>
      <c r="DL62"/>
      <c r="DM62"/>
      <c r="DN62"/>
      <c r="DO62"/>
      <c r="DP62" s="10">
        <f t="shared" ca="1" si="2"/>
        <v>8</v>
      </c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</row>
    <row r="63" spans="1:152" s="15" customFormat="1">
      <c r="A63" s="142"/>
      <c r="B63" s="33" t="str">
        <f t="shared" si="0"/>
        <v/>
      </c>
      <c r="C63" s="7" t="str">
        <f t="shared" si="110"/>
        <v/>
      </c>
      <c r="D63" s="3">
        <f t="shared" si="3"/>
        <v>0</v>
      </c>
      <c r="E63" s="7" t="str">
        <f t="shared" si="11"/>
        <v/>
      </c>
      <c r="F63" s="60">
        <f t="shared" si="4"/>
        <v>0</v>
      </c>
      <c r="G63" s="7">
        <f t="shared" si="85"/>
        <v>0</v>
      </c>
      <c r="H63" s="7">
        <f t="shared" si="86"/>
        <v>0</v>
      </c>
      <c r="I63" s="7">
        <f t="shared" si="87"/>
        <v>0</v>
      </c>
      <c r="J63" s="7">
        <f t="shared" si="88"/>
        <v>0</v>
      </c>
      <c r="K63" s="7">
        <f t="shared" si="89"/>
        <v>0</v>
      </c>
      <c r="L63" s="7">
        <f t="shared" si="90"/>
        <v>0</v>
      </c>
      <c r="M63" s="7">
        <f t="shared" si="91"/>
        <v>0</v>
      </c>
      <c r="N63" s="7">
        <f t="shared" si="92"/>
        <v>0</v>
      </c>
      <c r="O63" s="7">
        <f t="shared" si="93"/>
        <v>0</v>
      </c>
      <c r="P63" s="7">
        <f t="shared" si="94"/>
        <v>0</v>
      </c>
      <c r="Q63" s="7">
        <f t="shared" si="95"/>
        <v>0</v>
      </c>
      <c r="R63" s="7">
        <f t="shared" si="96"/>
        <v>0</v>
      </c>
      <c r="S63" s="7">
        <f t="shared" si="71"/>
        <v>12</v>
      </c>
      <c r="T63" s="7" t="str">
        <f t="shared" si="54"/>
        <v/>
      </c>
      <c r="U63" s="7" t="str">
        <f t="shared" si="55"/>
        <v/>
      </c>
      <c r="V63" s="7" t="str">
        <f t="shared" si="56"/>
        <v/>
      </c>
      <c r="W63" s="7" t="str">
        <f t="shared" si="57"/>
        <v/>
      </c>
      <c r="X63" s="7" t="str">
        <f t="shared" si="58"/>
        <v/>
      </c>
      <c r="Y63" s="7" t="str">
        <f t="shared" si="59"/>
        <v/>
      </c>
      <c r="Z63" s="7" t="str">
        <f t="shared" si="60"/>
        <v/>
      </c>
      <c r="AA63" s="7" t="str">
        <f t="shared" si="61"/>
        <v/>
      </c>
      <c r="AB63" s="7" t="str">
        <f t="shared" si="62"/>
        <v/>
      </c>
      <c r="AC63" s="7" t="str">
        <f t="shared" si="63"/>
        <v/>
      </c>
      <c r="AD63" s="7" t="str">
        <f t="shared" si="64"/>
        <v/>
      </c>
      <c r="AE63" s="7" t="str">
        <f t="shared" si="65"/>
        <v/>
      </c>
      <c r="AF63" s="14" t="str">
        <f t="shared" si="66"/>
        <v/>
      </c>
      <c r="AG63" s="51" t="str">
        <f t="shared" si="97"/>
        <v/>
      </c>
      <c r="AH63" s="3" t="str">
        <f t="shared" si="68"/>
        <v/>
      </c>
      <c r="AI63" s="50" t="str">
        <f t="shared" si="72"/>
        <v/>
      </c>
      <c r="AJ63" s="50" t="str">
        <f t="shared" si="73"/>
        <v/>
      </c>
      <c r="AK63" s="50" t="str">
        <f t="shared" si="74"/>
        <v/>
      </c>
      <c r="AL63" s="50" t="str">
        <f t="shared" si="75"/>
        <v/>
      </c>
      <c r="AM63" s="50" t="str">
        <f t="shared" si="76"/>
        <v/>
      </c>
      <c r="AN63" s="50" t="str">
        <f t="shared" si="77"/>
        <v/>
      </c>
      <c r="AO63" s="50" t="str">
        <f t="shared" si="78"/>
        <v/>
      </c>
      <c r="AP63" s="50" t="str">
        <f t="shared" si="79"/>
        <v/>
      </c>
      <c r="AQ63" s="50" t="str">
        <f t="shared" si="80"/>
        <v/>
      </c>
      <c r="AR63" s="50" t="str">
        <f t="shared" si="81"/>
        <v/>
      </c>
      <c r="AS63" s="50" t="str">
        <f t="shared" si="82"/>
        <v/>
      </c>
      <c r="AT63" s="50" t="str">
        <f t="shared" si="83"/>
        <v/>
      </c>
      <c r="AU63" s="81" t="str">
        <f t="shared" si="70"/>
        <v/>
      </c>
      <c r="AV63" s="81">
        <f t="shared" si="28"/>
        <v>0</v>
      </c>
      <c r="AW63" s="81">
        <f t="shared" si="12"/>
        <v>0</v>
      </c>
      <c r="AX63" s="81">
        <f t="shared" si="13"/>
        <v>0</v>
      </c>
      <c r="AY63" s="81">
        <f t="shared" si="14"/>
        <v>0</v>
      </c>
      <c r="AZ63" s="81">
        <f t="shared" si="15"/>
        <v>0</v>
      </c>
      <c r="BA63" s="81">
        <f t="shared" si="16"/>
        <v>0</v>
      </c>
      <c r="BB63" s="81">
        <f t="shared" si="17"/>
        <v>0</v>
      </c>
      <c r="BC63" s="81">
        <f t="shared" si="18"/>
        <v>0</v>
      </c>
      <c r="BD63" s="81">
        <f t="shared" si="19"/>
        <v>0</v>
      </c>
      <c r="BE63" s="81">
        <f t="shared" si="20"/>
        <v>0</v>
      </c>
      <c r="BF63" s="81">
        <f t="shared" si="21"/>
        <v>0</v>
      </c>
      <c r="BG63" s="81">
        <f t="shared" si="22"/>
        <v>0</v>
      </c>
      <c r="BH63" s="81">
        <f t="shared" si="23"/>
        <v>0</v>
      </c>
      <c r="BI63" s="33">
        <f t="shared" si="24"/>
        <v>0</v>
      </c>
      <c r="BJ63" s="33">
        <f t="shared" si="67"/>
        <v>0</v>
      </c>
      <c r="BK63" s="13">
        <f t="shared" si="84"/>
        <v>0</v>
      </c>
      <c r="BL63" s="11">
        <f t="shared" si="5"/>
        <v>0</v>
      </c>
      <c r="BM63" s="63">
        <f t="shared" si="6"/>
        <v>0</v>
      </c>
      <c r="BN63" s="63">
        <f t="shared" si="7"/>
        <v>0</v>
      </c>
      <c r="BO63" s="63">
        <f t="shared" si="26"/>
        <v>0</v>
      </c>
      <c r="BP63" s="27" t="str">
        <f t="shared" si="98"/>
        <v/>
      </c>
      <c r="BQ63" s="27" t="str">
        <f t="shared" si="99"/>
        <v/>
      </c>
      <c r="BR63" s="27" t="str">
        <f t="shared" si="100"/>
        <v/>
      </c>
      <c r="BS63" s="27" t="str">
        <f t="shared" si="101"/>
        <v/>
      </c>
      <c r="BT63" s="27" t="str">
        <f t="shared" si="102"/>
        <v/>
      </c>
      <c r="BU63" s="27" t="str">
        <f t="shared" si="103"/>
        <v/>
      </c>
      <c r="BV63" s="27" t="str">
        <f t="shared" si="104"/>
        <v/>
      </c>
      <c r="BW63" s="27" t="str">
        <f t="shared" si="105"/>
        <v/>
      </c>
      <c r="BX63" s="27" t="str">
        <f t="shared" si="106"/>
        <v/>
      </c>
      <c r="BY63" s="27" t="str">
        <f t="shared" si="107"/>
        <v/>
      </c>
      <c r="BZ63" s="27" t="str">
        <f t="shared" si="108"/>
        <v/>
      </c>
      <c r="CA63" s="27" t="str">
        <f t="shared" si="109"/>
        <v/>
      </c>
      <c r="CB63" s="27" t="str">
        <f t="shared" si="41"/>
        <v/>
      </c>
      <c r="CC63" s="27" t="str">
        <f t="shared" si="42"/>
        <v/>
      </c>
      <c r="CD63" s="27" t="str">
        <f t="shared" si="43"/>
        <v/>
      </c>
      <c r="CE63" s="27" t="str">
        <f t="shared" si="44"/>
        <v/>
      </c>
      <c r="CF63" s="27" t="str">
        <f t="shared" si="45"/>
        <v/>
      </c>
      <c r="CG63" s="27" t="str">
        <f t="shared" si="46"/>
        <v/>
      </c>
      <c r="CH63" s="27" t="str">
        <f t="shared" si="47"/>
        <v/>
      </c>
      <c r="CI63" s="27" t="str">
        <f t="shared" si="48"/>
        <v/>
      </c>
      <c r="CJ63" s="27" t="str">
        <f t="shared" si="49"/>
        <v/>
      </c>
      <c r="CK63" s="27" t="str">
        <f t="shared" si="50"/>
        <v/>
      </c>
      <c r="CL63" s="27" t="str">
        <f t="shared" si="51"/>
        <v/>
      </c>
      <c r="CM63" s="27" t="str">
        <f t="shared" si="52"/>
        <v/>
      </c>
      <c r="CN63" s="95"/>
      <c r="CO63" s="4"/>
      <c r="CP63"/>
      <c r="CQ63"/>
      <c r="CR63"/>
      <c r="CS63"/>
      <c r="CT63"/>
      <c r="CU63" s="37"/>
      <c r="CV63" s="40"/>
      <c r="CW63"/>
      <c r="CX63"/>
      <c r="CY63"/>
      <c r="CZ63" s="5"/>
      <c r="DA63"/>
      <c r="DB63" s="41"/>
      <c r="DC63"/>
      <c r="DD63"/>
      <c r="DE63"/>
      <c r="DF63"/>
      <c r="DG63"/>
      <c r="DH63"/>
      <c r="DI63" s="7"/>
      <c r="DJ63"/>
      <c r="DK63"/>
      <c r="DL63"/>
      <c r="DM63"/>
      <c r="DN63"/>
      <c r="DO63"/>
      <c r="DP63" s="10">
        <f t="shared" ca="1" si="2"/>
        <v>26</v>
      </c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</row>
    <row r="64" spans="1:152" s="15" customFormat="1">
      <c r="A64" s="142"/>
      <c r="B64" s="33" t="str">
        <f t="shared" si="0"/>
        <v/>
      </c>
      <c r="C64" s="7" t="str">
        <f t="shared" si="110"/>
        <v/>
      </c>
      <c r="D64" s="3">
        <f t="shared" si="3"/>
        <v>0</v>
      </c>
      <c r="E64" s="7" t="str">
        <f t="shared" si="11"/>
        <v/>
      </c>
      <c r="F64" s="60">
        <f t="shared" si="4"/>
        <v>0</v>
      </c>
      <c r="G64" s="7">
        <f t="shared" si="85"/>
        <v>0</v>
      </c>
      <c r="H64" s="7">
        <f t="shared" si="86"/>
        <v>0</v>
      </c>
      <c r="I64" s="7">
        <f t="shared" si="87"/>
        <v>0</v>
      </c>
      <c r="J64" s="7">
        <f t="shared" si="88"/>
        <v>0</v>
      </c>
      <c r="K64" s="7">
        <f t="shared" si="89"/>
        <v>0</v>
      </c>
      <c r="L64" s="7">
        <f t="shared" si="90"/>
        <v>0</v>
      </c>
      <c r="M64" s="7">
        <f t="shared" si="91"/>
        <v>0</v>
      </c>
      <c r="N64" s="7">
        <f t="shared" si="92"/>
        <v>0</v>
      </c>
      <c r="O64" s="7">
        <f t="shared" si="93"/>
        <v>0</v>
      </c>
      <c r="P64" s="7">
        <f t="shared" si="94"/>
        <v>0</v>
      </c>
      <c r="Q64" s="7">
        <f t="shared" si="95"/>
        <v>0</v>
      </c>
      <c r="R64" s="7">
        <f t="shared" si="96"/>
        <v>0</v>
      </c>
      <c r="S64" s="7">
        <f t="shared" si="71"/>
        <v>12</v>
      </c>
      <c r="T64" s="7" t="str">
        <f t="shared" si="54"/>
        <v/>
      </c>
      <c r="U64" s="7" t="str">
        <f t="shared" si="55"/>
        <v/>
      </c>
      <c r="V64" s="7" t="str">
        <f t="shared" si="56"/>
        <v/>
      </c>
      <c r="W64" s="7" t="str">
        <f t="shared" si="57"/>
        <v/>
      </c>
      <c r="X64" s="7" t="str">
        <f t="shared" si="58"/>
        <v/>
      </c>
      <c r="Y64" s="7" t="str">
        <f t="shared" si="59"/>
        <v/>
      </c>
      <c r="Z64" s="7" t="str">
        <f t="shared" si="60"/>
        <v/>
      </c>
      <c r="AA64" s="7" t="str">
        <f t="shared" si="61"/>
        <v/>
      </c>
      <c r="AB64" s="7" t="str">
        <f t="shared" si="62"/>
        <v/>
      </c>
      <c r="AC64" s="7" t="str">
        <f t="shared" si="63"/>
        <v/>
      </c>
      <c r="AD64" s="7" t="str">
        <f t="shared" si="64"/>
        <v/>
      </c>
      <c r="AE64" s="7" t="str">
        <f t="shared" si="65"/>
        <v/>
      </c>
      <c r="AF64" s="14" t="str">
        <f t="shared" si="66"/>
        <v/>
      </c>
      <c r="AG64" s="51" t="str">
        <f t="shared" si="97"/>
        <v/>
      </c>
      <c r="AH64" s="3" t="str">
        <f t="shared" si="68"/>
        <v/>
      </c>
      <c r="AI64" s="50" t="str">
        <f t="shared" si="72"/>
        <v/>
      </c>
      <c r="AJ64" s="50" t="str">
        <f t="shared" si="73"/>
        <v/>
      </c>
      <c r="AK64" s="50" t="str">
        <f t="shared" si="74"/>
        <v/>
      </c>
      <c r="AL64" s="50" t="str">
        <f t="shared" si="75"/>
        <v/>
      </c>
      <c r="AM64" s="50" t="str">
        <f t="shared" si="76"/>
        <v/>
      </c>
      <c r="AN64" s="50" t="str">
        <f t="shared" si="77"/>
        <v/>
      </c>
      <c r="AO64" s="50" t="str">
        <f t="shared" si="78"/>
        <v/>
      </c>
      <c r="AP64" s="50" t="str">
        <f t="shared" si="79"/>
        <v/>
      </c>
      <c r="AQ64" s="50" t="str">
        <f t="shared" si="80"/>
        <v/>
      </c>
      <c r="AR64" s="50" t="str">
        <f t="shared" si="81"/>
        <v/>
      </c>
      <c r="AS64" s="50" t="str">
        <f t="shared" si="82"/>
        <v/>
      </c>
      <c r="AT64" s="50" t="str">
        <f t="shared" si="83"/>
        <v/>
      </c>
      <c r="AU64" s="81" t="str">
        <f t="shared" si="70"/>
        <v/>
      </c>
      <c r="AV64" s="81">
        <f t="shared" si="28"/>
        <v>0</v>
      </c>
      <c r="AW64" s="81">
        <f t="shared" si="12"/>
        <v>0</v>
      </c>
      <c r="AX64" s="81">
        <f t="shared" si="13"/>
        <v>0</v>
      </c>
      <c r="AY64" s="81">
        <f t="shared" si="14"/>
        <v>0</v>
      </c>
      <c r="AZ64" s="81">
        <f t="shared" si="15"/>
        <v>0</v>
      </c>
      <c r="BA64" s="81">
        <f t="shared" si="16"/>
        <v>0</v>
      </c>
      <c r="BB64" s="81">
        <f t="shared" si="17"/>
        <v>0</v>
      </c>
      <c r="BC64" s="81">
        <f t="shared" si="18"/>
        <v>0</v>
      </c>
      <c r="BD64" s="81">
        <f t="shared" si="19"/>
        <v>0</v>
      </c>
      <c r="BE64" s="81">
        <f t="shared" si="20"/>
        <v>0</v>
      </c>
      <c r="BF64" s="81">
        <f t="shared" si="21"/>
        <v>0</v>
      </c>
      <c r="BG64" s="81">
        <f t="shared" si="22"/>
        <v>0</v>
      </c>
      <c r="BH64" s="81">
        <f t="shared" si="23"/>
        <v>0</v>
      </c>
      <c r="BI64" s="33">
        <f t="shared" si="24"/>
        <v>0</v>
      </c>
      <c r="BJ64" s="33">
        <f t="shared" si="67"/>
        <v>0</v>
      </c>
      <c r="BK64" s="13">
        <f t="shared" si="84"/>
        <v>0</v>
      </c>
      <c r="BL64" s="11">
        <f t="shared" si="5"/>
        <v>0</v>
      </c>
      <c r="BM64" s="63">
        <f t="shared" si="6"/>
        <v>0</v>
      </c>
      <c r="BN64" s="63">
        <f t="shared" si="7"/>
        <v>0</v>
      </c>
      <c r="BO64" s="63">
        <f t="shared" si="26"/>
        <v>0</v>
      </c>
      <c r="BP64" s="27" t="str">
        <f t="shared" si="98"/>
        <v/>
      </c>
      <c r="BQ64" s="27" t="str">
        <f t="shared" si="99"/>
        <v/>
      </c>
      <c r="BR64" s="27" t="str">
        <f t="shared" si="100"/>
        <v/>
      </c>
      <c r="BS64" s="27" t="str">
        <f t="shared" si="101"/>
        <v/>
      </c>
      <c r="BT64" s="27" t="str">
        <f t="shared" si="102"/>
        <v/>
      </c>
      <c r="BU64" s="27" t="str">
        <f t="shared" si="103"/>
        <v/>
      </c>
      <c r="BV64" s="27" t="str">
        <f t="shared" si="104"/>
        <v/>
      </c>
      <c r="BW64" s="27" t="str">
        <f t="shared" si="105"/>
        <v/>
      </c>
      <c r="BX64" s="27" t="str">
        <f t="shared" si="106"/>
        <v/>
      </c>
      <c r="BY64" s="27" t="str">
        <f t="shared" si="107"/>
        <v/>
      </c>
      <c r="BZ64" s="27" t="str">
        <f t="shared" si="108"/>
        <v/>
      </c>
      <c r="CA64" s="27" t="str">
        <f t="shared" si="109"/>
        <v/>
      </c>
      <c r="CB64" s="27" t="str">
        <f t="shared" si="41"/>
        <v/>
      </c>
      <c r="CC64" s="27" t="str">
        <f t="shared" si="42"/>
        <v/>
      </c>
      <c r="CD64" s="27" t="str">
        <f t="shared" si="43"/>
        <v/>
      </c>
      <c r="CE64" s="27" t="str">
        <f t="shared" si="44"/>
        <v/>
      </c>
      <c r="CF64" s="27" t="str">
        <f t="shared" si="45"/>
        <v/>
      </c>
      <c r="CG64" s="27" t="str">
        <f t="shared" si="46"/>
        <v/>
      </c>
      <c r="CH64" s="27" t="str">
        <f t="shared" si="47"/>
        <v/>
      </c>
      <c r="CI64" s="27" t="str">
        <f t="shared" si="48"/>
        <v/>
      </c>
      <c r="CJ64" s="27" t="str">
        <f t="shared" si="49"/>
        <v/>
      </c>
      <c r="CK64" s="27" t="str">
        <f t="shared" si="50"/>
        <v/>
      </c>
      <c r="CL64" s="27" t="str">
        <f t="shared" si="51"/>
        <v/>
      </c>
      <c r="CM64" s="27" t="str">
        <f t="shared" si="52"/>
        <v/>
      </c>
      <c r="CN64" s="95"/>
      <c r="CO64" s="4"/>
      <c r="CP64"/>
      <c r="CQ64"/>
      <c r="CR64"/>
      <c r="CS64"/>
      <c r="CT64"/>
      <c r="CU64" s="37"/>
      <c r="CV64" s="40"/>
      <c r="CW64"/>
      <c r="CX64"/>
      <c r="CY64"/>
      <c r="CZ64" s="5"/>
      <c r="DA64"/>
      <c r="DB64" s="41"/>
      <c r="DC64"/>
      <c r="DD64"/>
      <c r="DE64"/>
      <c r="DF64"/>
      <c r="DG64"/>
      <c r="DH64"/>
      <c r="DI64" s="7"/>
      <c r="DJ64"/>
      <c r="DK64"/>
      <c r="DL64"/>
      <c r="DM64"/>
      <c r="DN64"/>
      <c r="DO64"/>
      <c r="DP64" s="10">
        <f t="shared" ca="1" si="2"/>
        <v>8</v>
      </c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</row>
    <row r="65" spans="1:140">
      <c r="A65" s="142"/>
      <c r="B65" s="33" t="str">
        <f t="shared" si="0"/>
        <v/>
      </c>
      <c r="C65" s="7" t="str">
        <f t="shared" si="110"/>
        <v/>
      </c>
      <c r="D65" s="3">
        <f t="shared" si="3"/>
        <v>0</v>
      </c>
      <c r="E65" s="7" t="str">
        <f t="shared" si="11"/>
        <v/>
      </c>
      <c r="F65" s="60">
        <f t="shared" si="4"/>
        <v>0</v>
      </c>
      <c r="G65" s="7">
        <f t="shared" si="85"/>
        <v>0</v>
      </c>
      <c r="H65" s="7">
        <f t="shared" si="86"/>
        <v>0</v>
      </c>
      <c r="I65" s="7">
        <f t="shared" si="87"/>
        <v>0</v>
      </c>
      <c r="J65" s="7">
        <f t="shared" si="88"/>
        <v>0</v>
      </c>
      <c r="K65" s="7">
        <f t="shared" si="89"/>
        <v>0</v>
      </c>
      <c r="L65" s="7">
        <f t="shared" si="90"/>
        <v>0</v>
      </c>
      <c r="M65" s="7">
        <f t="shared" si="91"/>
        <v>0</v>
      </c>
      <c r="N65" s="7">
        <f t="shared" si="92"/>
        <v>0</v>
      </c>
      <c r="O65" s="7">
        <f t="shared" si="93"/>
        <v>0</v>
      </c>
      <c r="P65" s="7">
        <f t="shared" si="94"/>
        <v>0</v>
      </c>
      <c r="Q65" s="7">
        <f t="shared" si="95"/>
        <v>0</v>
      </c>
      <c r="R65" s="7">
        <f t="shared" si="96"/>
        <v>0</v>
      </c>
      <c r="S65" s="7">
        <f t="shared" si="71"/>
        <v>12</v>
      </c>
      <c r="T65" s="7" t="str">
        <f t="shared" si="54"/>
        <v/>
      </c>
      <c r="U65" s="7" t="str">
        <f t="shared" si="55"/>
        <v/>
      </c>
      <c r="V65" s="7" t="str">
        <f t="shared" si="56"/>
        <v/>
      </c>
      <c r="W65" s="7" t="str">
        <f t="shared" si="57"/>
        <v/>
      </c>
      <c r="X65" s="7" t="str">
        <f t="shared" si="58"/>
        <v/>
      </c>
      <c r="Y65" s="7" t="str">
        <f t="shared" si="59"/>
        <v/>
      </c>
      <c r="Z65" s="7" t="str">
        <f t="shared" si="60"/>
        <v/>
      </c>
      <c r="AA65" s="7" t="str">
        <f t="shared" si="61"/>
        <v/>
      </c>
      <c r="AB65" s="7" t="str">
        <f t="shared" si="62"/>
        <v/>
      </c>
      <c r="AC65" s="7" t="str">
        <f t="shared" si="63"/>
        <v/>
      </c>
      <c r="AD65" s="7" t="str">
        <f t="shared" si="64"/>
        <v/>
      </c>
      <c r="AE65" s="7" t="str">
        <f t="shared" si="65"/>
        <v/>
      </c>
      <c r="AF65" s="14" t="str">
        <f t="shared" si="66"/>
        <v/>
      </c>
      <c r="AG65" s="51" t="str">
        <f t="shared" si="97"/>
        <v/>
      </c>
      <c r="AH65" s="3" t="str">
        <f t="shared" si="68"/>
        <v/>
      </c>
      <c r="AI65" s="50" t="str">
        <f t="shared" si="72"/>
        <v/>
      </c>
      <c r="AJ65" s="50" t="str">
        <f t="shared" si="73"/>
        <v/>
      </c>
      <c r="AK65" s="50" t="str">
        <f t="shared" si="74"/>
        <v/>
      </c>
      <c r="AL65" s="50" t="str">
        <f t="shared" si="75"/>
        <v/>
      </c>
      <c r="AM65" s="50" t="str">
        <f t="shared" si="76"/>
        <v/>
      </c>
      <c r="AN65" s="50" t="str">
        <f t="shared" si="77"/>
        <v/>
      </c>
      <c r="AO65" s="50" t="str">
        <f t="shared" si="78"/>
        <v/>
      </c>
      <c r="AP65" s="50" t="str">
        <f t="shared" si="79"/>
        <v/>
      </c>
      <c r="AQ65" s="50" t="str">
        <f t="shared" si="80"/>
        <v/>
      </c>
      <c r="AR65" s="50" t="str">
        <f t="shared" si="81"/>
        <v/>
      </c>
      <c r="AS65" s="50" t="str">
        <f t="shared" si="82"/>
        <v/>
      </c>
      <c r="AT65" s="50" t="str">
        <f t="shared" si="83"/>
        <v/>
      </c>
      <c r="AU65" s="81" t="str">
        <f t="shared" si="70"/>
        <v/>
      </c>
      <c r="AV65" s="81">
        <f t="shared" si="28"/>
        <v>0</v>
      </c>
      <c r="AW65" s="81">
        <f t="shared" si="12"/>
        <v>0</v>
      </c>
      <c r="AX65" s="81">
        <f t="shared" si="13"/>
        <v>0</v>
      </c>
      <c r="AY65" s="81">
        <f t="shared" si="14"/>
        <v>0</v>
      </c>
      <c r="AZ65" s="81">
        <f t="shared" si="15"/>
        <v>0</v>
      </c>
      <c r="BA65" s="81">
        <f t="shared" si="16"/>
        <v>0</v>
      </c>
      <c r="BB65" s="81">
        <f t="shared" si="17"/>
        <v>0</v>
      </c>
      <c r="BC65" s="81">
        <f t="shared" si="18"/>
        <v>0</v>
      </c>
      <c r="BD65" s="81">
        <f t="shared" si="19"/>
        <v>0</v>
      </c>
      <c r="BE65" s="81">
        <f t="shared" si="20"/>
        <v>0</v>
      </c>
      <c r="BF65" s="81">
        <f t="shared" si="21"/>
        <v>0</v>
      </c>
      <c r="BG65" s="81">
        <f t="shared" si="22"/>
        <v>0</v>
      </c>
      <c r="BH65" s="81">
        <f t="shared" si="23"/>
        <v>0</v>
      </c>
      <c r="BI65" s="33">
        <f t="shared" si="24"/>
        <v>0</v>
      </c>
      <c r="BJ65" s="33">
        <f t="shared" si="67"/>
        <v>0</v>
      </c>
      <c r="BK65" s="13">
        <f t="shared" si="84"/>
        <v>0</v>
      </c>
      <c r="BL65" s="11">
        <f t="shared" si="5"/>
        <v>0</v>
      </c>
      <c r="BM65" s="63">
        <f t="shared" si="6"/>
        <v>0</v>
      </c>
      <c r="BN65" s="63">
        <f t="shared" si="7"/>
        <v>0</v>
      </c>
      <c r="BO65" s="63">
        <f t="shared" si="26"/>
        <v>0</v>
      </c>
      <c r="BP65" s="27" t="str">
        <f t="shared" si="98"/>
        <v/>
      </c>
      <c r="BQ65" s="27" t="str">
        <f t="shared" si="99"/>
        <v/>
      </c>
      <c r="BR65" s="27" t="str">
        <f t="shared" si="100"/>
        <v/>
      </c>
      <c r="BS65" s="27" t="str">
        <f t="shared" si="101"/>
        <v/>
      </c>
      <c r="BT65" s="27" t="str">
        <f t="shared" si="102"/>
        <v/>
      </c>
      <c r="BU65" s="27" t="str">
        <f t="shared" si="103"/>
        <v/>
      </c>
      <c r="BV65" s="27" t="str">
        <f t="shared" si="104"/>
        <v/>
      </c>
      <c r="BW65" s="27" t="str">
        <f t="shared" si="105"/>
        <v/>
      </c>
      <c r="BX65" s="27" t="str">
        <f t="shared" si="106"/>
        <v/>
      </c>
      <c r="BY65" s="27" t="str">
        <f t="shared" si="107"/>
        <v/>
      </c>
      <c r="BZ65" s="27" t="str">
        <f t="shared" si="108"/>
        <v/>
      </c>
      <c r="CA65" s="27" t="str">
        <f t="shared" si="109"/>
        <v/>
      </c>
      <c r="CB65" s="27" t="str">
        <f t="shared" si="41"/>
        <v/>
      </c>
      <c r="CC65" s="27" t="str">
        <f t="shared" si="42"/>
        <v/>
      </c>
      <c r="CD65" s="27" t="str">
        <f t="shared" si="43"/>
        <v/>
      </c>
      <c r="CE65" s="27" t="str">
        <f t="shared" si="44"/>
        <v/>
      </c>
      <c r="CF65" s="27" t="str">
        <f t="shared" si="45"/>
        <v/>
      </c>
      <c r="CG65" s="27" t="str">
        <f t="shared" si="46"/>
        <v/>
      </c>
      <c r="CH65" s="27" t="str">
        <f t="shared" si="47"/>
        <v/>
      </c>
      <c r="CI65" s="27" t="str">
        <f t="shared" si="48"/>
        <v/>
      </c>
      <c r="CJ65" s="27" t="str">
        <f t="shared" si="49"/>
        <v/>
      </c>
      <c r="CK65" s="27" t="str">
        <f t="shared" si="50"/>
        <v/>
      </c>
      <c r="CL65" s="27" t="str">
        <f t="shared" si="51"/>
        <v/>
      </c>
      <c r="CM65" s="27" t="str">
        <f t="shared" si="52"/>
        <v/>
      </c>
      <c r="CN65" s="95"/>
      <c r="CP65"/>
      <c r="CQ65"/>
      <c r="CR65"/>
      <c r="CS65"/>
      <c r="CT65"/>
      <c r="CU65" s="37"/>
      <c r="CV65" s="40"/>
      <c r="CW65"/>
      <c r="CX65"/>
      <c r="CY65"/>
      <c r="CZ65" s="5"/>
      <c r="DA65"/>
      <c r="DB65" s="41"/>
      <c r="DC65"/>
      <c r="DD65"/>
      <c r="DE65"/>
      <c r="DF65"/>
      <c r="DG65"/>
      <c r="DH65"/>
      <c r="DI65" s="7"/>
      <c r="DJ65"/>
      <c r="DK65"/>
      <c r="DL65"/>
      <c r="DM65"/>
      <c r="DN65"/>
      <c r="DO65"/>
      <c r="DP65" s="10">
        <f t="shared" ca="1" si="2"/>
        <v>6</v>
      </c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</row>
    <row r="66" spans="1:140">
      <c r="A66" s="142"/>
      <c r="B66" s="33" t="str">
        <f t="shared" si="0"/>
        <v/>
      </c>
      <c r="C66" s="7" t="str">
        <f t="shared" si="110"/>
        <v/>
      </c>
      <c r="D66" s="3">
        <f t="shared" si="3"/>
        <v>0</v>
      </c>
      <c r="E66" s="7" t="str">
        <f t="shared" si="11"/>
        <v/>
      </c>
      <c r="F66" s="60">
        <f t="shared" si="4"/>
        <v>0</v>
      </c>
      <c r="G66" s="7">
        <f t="shared" si="85"/>
        <v>0</v>
      </c>
      <c r="H66" s="7">
        <f t="shared" si="86"/>
        <v>0</v>
      </c>
      <c r="I66" s="7">
        <f t="shared" si="87"/>
        <v>0</v>
      </c>
      <c r="J66" s="7">
        <f t="shared" si="88"/>
        <v>0</v>
      </c>
      <c r="K66" s="7">
        <f t="shared" si="89"/>
        <v>0</v>
      </c>
      <c r="L66" s="7">
        <f t="shared" si="90"/>
        <v>0</v>
      </c>
      <c r="M66" s="7">
        <f t="shared" si="91"/>
        <v>0</v>
      </c>
      <c r="N66" s="7">
        <f t="shared" si="92"/>
        <v>0</v>
      </c>
      <c r="O66" s="7">
        <f t="shared" si="93"/>
        <v>0</v>
      </c>
      <c r="P66" s="7">
        <f t="shared" si="94"/>
        <v>0</v>
      </c>
      <c r="Q66" s="7">
        <f t="shared" si="95"/>
        <v>0</v>
      </c>
      <c r="R66" s="7">
        <f t="shared" si="96"/>
        <v>0</v>
      </c>
      <c r="S66" s="7">
        <f t="shared" si="71"/>
        <v>12</v>
      </c>
      <c r="T66" s="7" t="str">
        <f t="shared" si="54"/>
        <v/>
      </c>
      <c r="U66" s="7" t="str">
        <f t="shared" si="55"/>
        <v/>
      </c>
      <c r="V66" s="7" t="str">
        <f t="shared" si="56"/>
        <v/>
      </c>
      <c r="W66" s="7" t="str">
        <f t="shared" si="57"/>
        <v/>
      </c>
      <c r="X66" s="7" t="str">
        <f t="shared" si="58"/>
        <v/>
      </c>
      <c r="Y66" s="7" t="str">
        <f t="shared" si="59"/>
        <v/>
      </c>
      <c r="Z66" s="7" t="str">
        <f t="shared" si="60"/>
        <v/>
      </c>
      <c r="AA66" s="7" t="str">
        <f t="shared" si="61"/>
        <v/>
      </c>
      <c r="AB66" s="7" t="str">
        <f t="shared" si="62"/>
        <v/>
      </c>
      <c r="AC66" s="7" t="str">
        <f t="shared" si="63"/>
        <v/>
      </c>
      <c r="AD66" s="7" t="str">
        <f t="shared" si="64"/>
        <v/>
      </c>
      <c r="AE66" s="7" t="str">
        <f t="shared" si="65"/>
        <v/>
      </c>
      <c r="AF66" s="14" t="str">
        <f t="shared" si="66"/>
        <v/>
      </c>
      <c r="AG66" s="51" t="str">
        <f t="shared" si="97"/>
        <v/>
      </c>
      <c r="AH66" s="3" t="str">
        <f t="shared" si="68"/>
        <v/>
      </c>
      <c r="AI66" s="50" t="str">
        <f t="shared" si="72"/>
        <v/>
      </c>
      <c r="AJ66" s="50" t="str">
        <f t="shared" si="73"/>
        <v/>
      </c>
      <c r="AK66" s="50" t="str">
        <f t="shared" si="74"/>
        <v/>
      </c>
      <c r="AL66" s="50" t="str">
        <f t="shared" si="75"/>
        <v/>
      </c>
      <c r="AM66" s="50" t="str">
        <f t="shared" si="76"/>
        <v/>
      </c>
      <c r="AN66" s="50" t="str">
        <f t="shared" si="77"/>
        <v/>
      </c>
      <c r="AO66" s="50" t="str">
        <f t="shared" si="78"/>
        <v/>
      </c>
      <c r="AP66" s="50" t="str">
        <f t="shared" si="79"/>
        <v/>
      </c>
      <c r="AQ66" s="50" t="str">
        <f t="shared" si="80"/>
        <v/>
      </c>
      <c r="AR66" s="50" t="str">
        <f t="shared" si="81"/>
        <v/>
      </c>
      <c r="AS66" s="50" t="str">
        <f t="shared" si="82"/>
        <v/>
      </c>
      <c r="AT66" s="50" t="str">
        <f t="shared" si="83"/>
        <v/>
      </c>
      <c r="AU66" s="81" t="str">
        <f t="shared" si="70"/>
        <v/>
      </c>
      <c r="AV66" s="81">
        <f t="shared" si="28"/>
        <v>0</v>
      </c>
      <c r="AW66" s="81">
        <f t="shared" si="12"/>
        <v>0</v>
      </c>
      <c r="AX66" s="81">
        <f t="shared" si="13"/>
        <v>0</v>
      </c>
      <c r="AY66" s="81">
        <f t="shared" si="14"/>
        <v>0</v>
      </c>
      <c r="AZ66" s="81">
        <f t="shared" si="15"/>
        <v>0</v>
      </c>
      <c r="BA66" s="81">
        <f t="shared" si="16"/>
        <v>0</v>
      </c>
      <c r="BB66" s="81">
        <f t="shared" si="17"/>
        <v>0</v>
      </c>
      <c r="BC66" s="81">
        <f t="shared" si="18"/>
        <v>0</v>
      </c>
      <c r="BD66" s="81">
        <f t="shared" si="19"/>
        <v>0</v>
      </c>
      <c r="BE66" s="81">
        <f t="shared" si="20"/>
        <v>0</v>
      </c>
      <c r="BF66" s="81">
        <f t="shared" si="21"/>
        <v>0</v>
      </c>
      <c r="BG66" s="81">
        <f t="shared" si="22"/>
        <v>0</v>
      </c>
      <c r="BH66" s="81">
        <f t="shared" si="23"/>
        <v>0</v>
      </c>
      <c r="BI66" s="33">
        <f t="shared" si="24"/>
        <v>0</v>
      </c>
      <c r="BJ66" s="33">
        <f t="shared" si="67"/>
        <v>0</v>
      </c>
      <c r="BK66" s="13">
        <f t="shared" si="84"/>
        <v>0</v>
      </c>
      <c r="BL66" s="11">
        <f t="shared" si="5"/>
        <v>0</v>
      </c>
      <c r="BM66" s="63">
        <f t="shared" si="6"/>
        <v>0</v>
      </c>
      <c r="BN66" s="63">
        <f t="shared" si="7"/>
        <v>0</v>
      </c>
      <c r="BO66" s="63">
        <f t="shared" si="26"/>
        <v>0</v>
      </c>
      <c r="BP66" s="27" t="str">
        <f t="shared" si="98"/>
        <v/>
      </c>
      <c r="BQ66" s="27" t="str">
        <f t="shared" si="99"/>
        <v/>
      </c>
      <c r="BR66" s="27" t="str">
        <f t="shared" si="100"/>
        <v/>
      </c>
      <c r="BS66" s="27" t="str">
        <f t="shared" si="101"/>
        <v/>
      </c>
      <c r="BT66" s="27" t="str">
        <f t="shared" si="102"/>
        <v/>
      </c>
      <c r="BU66" s="27" t="str">
        <f t="shared" si="103"/>
        <v/>
      </c>
      <c r="BV66" s="27" t="str">
        <f t="shared" si="104"/>
        <v/>
      </c>
      <c r="BW66" s="27" t="str">
        <f t="shared" si="105"/>
        <v/>
      </c>
      <c r="BX66" s="27" t="str">
        <f t="shared" si="106"/>
        <v/>
      </c>
      <c r="BY66" s="27" t="str">
        <f t="shared" si="107"/>
        <v/>
      </c>
      <c r="BZ66" s="27" t="str">
        <f t="shared" si="108"/>
        <v/>
      </c>
      <c r="CA66" s="27" t="str">
        <f t="shared" si="109"/>
        <v/>
      </c>
      <c r="CB66" s="27" t="str">
        <f t="shared" si="41"/>
        <v/>
      </c>
      <c r="CC66" s="27" t="str">
        <f t="shared" si="42"/>
        <v/>
      </c>
      <c r="CD66" s="27" t="str">
        <f t="shared" si="43"/>
        <v/>
      </c>
      <c r="CE66" s="27" t="str">
        <f t="shared" si="44"/>
        <v/>
      </c>
      <c r="CF66" s="27" t="str">
        <f t="shared" si="45"/>
        <v/>
      </c>
      <c r="CG66" s="27" t="str">
        <f t="shared" si="46"/>
        <v/>
      </c>
      <c r="CH66" s="27" t="str">
        <f t="shared" si="47"/>
        <v/>
      </c>
      <c r="CI66" s="27" t="str">
        <f t="shared" si="48"/>
        <v/>
      </c>
      <c r="CJ66" s="27" t="str">
        <f t="shared" si="49"/>
        <v/>
      </c>
      <c r="CK66" s="27" t="str">
        <f t="shared" si="50"/>
        <v/>
      </c>
      <c r="CL66" s="27" t="str">
        <f t="shared" si="51"/>
        <v/>
      </c>
      <c r="CM66" s="27" t="str">
        <f t="shared" si="52"/>
        <v/>
      </c>
      <c r="CN66" s="95"/>
      <c r="CP66"/>
      <c r="CQ66"/>
      <c r="CR66"/>
      <c r="CS66"/>
      <c r="CT66"/>
      <c r="CU66" s="37"/>
      <c r="CV66" s="40"/>
      <c r="CW66"/>
      <c r="CX66"/>
      <c r="CY66"/>
      <c r="CZ66" s="5"/>
      <c r="DA66"/>
      <c r="DB66" s="41"/>
      <c r="DC66"/>
      <c r="DD66"/>
      <c r="DE66"/>
      <c r="DF66"/>
      <c r="DG66"/>
      <c r="DH66"/>
      <c r="DI66" s="7"/>
      <c r="DJ66"/>
      <c r="DK66"/>
      <c r="DL66"/>
      <c r="DM66"/>
      <c r="DN66"/>
      <c r="DO66"/>
      <c r="DP66" s="10">
        <f t="shared" ca="1" si="2"/>
        <v>35</v>
      </c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</row>
    <row r="67" spans="1:140">
      <c r="A67" s="142"/>
      <c r="B67" s="33" t="str">
        <f t="shared" si="0"/>
        <v/>
      </c>
      <c r="C67" s="7" t="str">
        <f t="shared" si="110"/>
        <v/>
      </c>
      <c r="D67" s="3">
        <f t="shared" si="3"/>
        <v>0</v>
      </c>
      <c r="E67" s="7" t="str">
        <f t="shared" si="11"/>
        <v/>
      </c>
      <c r="F67" s="60">
        <f t="shared" si="4"/>
        <v>0</v>
      </c>
      <c r="G67" s="7">
        <f t="shared" si="85"/>
        <v>0</v>
      </c>
      <c r="H67" s="7">
        <f t="shared" si="86"/>
        <v>0</v>
      </c>
      <c r="I67" s="7">
        <f t="shared" si="87"/>
        <v>0</v>
      </c>
      <c r="J67" s="7">
        <f t="shared" si="88"/>
        <v>0</v>
      </c>
      <c r="K67" s="7">
        <f t="shared" si="89"/>
        <v>0</v>
      </c>
      <c r="L67" s="7">
        <f t="shared" si="90"/>
        <v>0</v>
      </c>
      <c r="M67" s="7">
        <f t="shared" si="91"/>
        <v>0</v>
      </c>
      <c r="N67" s="7">
        <f t="shared" si="92"/>
        <v>0</v>
      </c>
      <c r="O67" s="7">
        <f t="shared" si="93"/>
        <v>0</v>
      </c>
      <c r="P67" s="7">
        <f t="shared" si="94"/>
        <v>0</v>
      </c>
      <c r="Q67" s="7">
        <f t="shared" si="95"/>
        <v>0</v>
      </c>
      <c r="R67" s="7">
        <f t="shared" si="96"/>
        <v>0</v>
      </c>
      <c r="S67" s="7">
        <f t="shared" si="71"/>
        <v>12</v>
      </c>
      <c r="T67" s="7" t="str">
        <f t="shared" si="54"/>
        <v/>
      </c>
      <c r="U67" s="7" t="str">
        <f t="shared" si="55"/>
        <v/>
      </c>
      <c r="V67" s="7" t="str">
        <f t="shared" si="56"/>
        <v/>
      </c>
      <c r="W67" s="7" t="str">
        <f t="shared" si="57"/>
        <v/>
      </c>
      <c r="X67" s="7" t="str">
        <f t="shared" si="58"/>
        <v/>
      </c>
      <c r="Y67" s="7" t="str">
        <f t="shared" si="59"/>
        <v/>
      </c>
      <c r="Z67" s="7" t="str">
        <f t="shared" si="60"/>
        <v/>
      </c>
      <c r="AA67" s="7" t="str">
        <f t="shared" si="61"/>
        <v/>
      </c>
      <c r="AB67" s="7" t="str">
        <f t="shared" si="62"/>
        <v/>
      </c>
      <c r="AC67" s="7" t="str">
        <f t="shared" si="63"/>
        <v/>
      </c>
      <c r="AD67" s="7" t="str">
        <f t="shared" si="64"/>
        <v/>
      </c>
      <c r="AE67" s="7" t="str">
        <f t="shared" si="65"/>
        <v/>
      </c>
      <c r="AF67" s="14" t="str">
        <f t="shared" si="66"/>
        <v/>
      </c>
      <c r="AG67" s="51" t="str">
        <f t="shared" si="97"/>
        <v/>
      </c>
      <c r="AH67" s="3" t="str">
        <f t="shared" si="68"/>
        <v/>
      </c>
      <c r="AI67" s="50" t="str">
        <f t="shared" si="72"/>
        <v/>
      </c>
      <c r="AJ67" s="50" t="str">
        <f t="shared" si="73"/>
        <v/>
      </c>
      <c r="AK67" s="50" t="str">
        <f t="shared" si="74"/>
        <v/>
      </c>
      <c r="AL67" s="50" t="str">
        <f t="shared" si="75"/>
        <v/>
      </c>
      <c r="AM67" s="50" t="str">
        <f t="shared" si="76"/>
        <v/>
      </c>
      <c r="AN67" s="50" t="str">
        <f t="shared" si="77"/>
        <v/>
      </c>
      <c r="AO67" s="50" t="str">
        <f t="shared" si="78"/>
        <v/>
      </c>
      <c r="AP67" s="50" t="str">
        <f t="shared" si="79"/>
        <v/>
      </c>
      <c r="AQ67" s="50" t="str">
        <f t="shared" si="80"/>
        <v/>
      </c>
      <c r="AR67" s="50" t="str">
        <f t="shared" si="81"/>
        <v/>
      </c>
      <c r="AS67" s="50" t="str">
        <f t="shared" si="82"/>
        <v/>
      </c>
      <c r="AT67" s="50" t="str">
        <f t="shared" si="83"/>
        <v/>
      </c>
      <c r="AU67" s="81" t="str">
        <f t="shared" si="70"/>
        <v/>
      </c>
      <c r="AV67" s="81">
        <f t="shared" si="28"/>
        <v>0</v>
      </c>
      <c r="AW67" s="81">
        <f t="shared" si="12"/>
        <v>0</v>
      </c>
      <c r="AX67" s="81">
        <f t="shared" si="13"/>
        <v>0</v>
      </c>
      <c r="AY67" s="81">
        <f t="shared" si="14"/>
        <v>0</v>
      </c>
      <c r="AZ67" s="81">
        <f t="shared" si="15"/>
        <v>0</v>
      </c>
      <c r="BA67" s="81">
        <f t="shared" si="16"/>
        <v>0</v>
      </c>
      <c r="BB67" s="81">
        <f t="shared" si="17"/>
        <v>0</v>
      </c>
      <c r="BC67" s="81">
        <f t="shared" si="18"/>
        <v>0</v>
      </c>
      <c r="BD67" s="81">
        <f t="shared" si="19"/>
        <v>0</v>
      </c>
      <c r="BE67" s="81">
        <f t="shared" si="20"/>
        <v>0</v>
      </c>
      <c r="BF67" s="81">
        <f t="shared" si="21"/>
        <v>0</v>
      </c>
      <c r="BG67" s="81">
        <f t="shared" si="22"/>
        <v>0</v>
      </c>
      <c r="BH67" s="81">
        <f t="shared" si="23"/>
        <v>0</v>
      </c>
      <c r="BI67" s="33">
        <f t="shared" si="24"/>
        <v>0</v>
      </c>
      <c r="BJ67" s="33">
        <f t="shared" si="67"/>
        <v>0</v>
      </c>
      <c r="BK67" s="13">
        <f t="shared" si="84"/>
        <v>0</v>
      </c>
      <c r="BL67" s="11">
        <f t="shared" si="5"/>
        <v>0</v>
      </c>
      <c r="BM67" s="63">
        <f t="shared" si="6"/>
        <v>0</v>
      </c>
      <c r="BN67" s="63">
        <f t="shared" si="7"/>
        <v>0</v>
      </c>
      <c r="BO67" s="63">
        <f t="shared" si="26"/>
        <v>0</v>
      </c>
      <c r="BP67" s="27" t="str">
        <f t="shared" si="98"/>
        <v/>
      </c>
      <c r="BQ67" s="27" t="str">
        <f t="shared" si="99"/>
        <v/>
      </c>
      <c r="BR67" s="27" t="str">
        <f t="shared" si="100"/>
        <v/>
      </c>
      <c r="BS67" s="27" t="str">
        <f t="shared" si="101"/>
        <v/>
      </c>
      <c r="BT67" s="27" t="str">
        <f t="shared" si="102"/>
        <v/>
      </c>
      <c r="BU67" s="27" t="str">
        <f t="shared" si="103"/>
        <v/>
      </c>
      <c r="BV67" s="27" t="str">
        <f t="shared" si="104"/>
        <v/>
      </c>
      <c r="BW67" s="27" t="str">
        <f t="shared" si="105"/>
        <v/>
      </c>
      <c r="BX67" s="27" t="str">
        <f t="shared" si="106"/>
        <v/>
      </c>
      <c r="BY67" s="27" t="str">
        <f t="shared" si="107"/>
        <v/>
      </c>
      <c r="BZ67" s="27" t="str">
        <f t="shared" si="108"/>
        <v/>
      </c>
      <c r="CA67" s="27" t="str">
        <f t="shared" si="109"/>
        <v/>
      </c>
      <c r="CB67" s="27" t="str">
        <f t="shared" si="41"/>
        <v/>
      </c>
      <c r="CC67" s="27" t="str">
        <f t="shared" si="42"/>
        <v/>
      </c>
      <c r="CD67" s="27" t="str">
        <f t="shared" si="43"/>
        <v/>
      </c>
      <c r="CE67" s="27" t="str">
        <f t="shared" si="44"/>
        <v/>
      </c>
      <c r="CF67" s="27" t="str">
        <f t="shared" si="45"/>
        <v/>
      </c>
      <c r="CG67" s="27" t="str">
        <f t="shared" si="46"/>
        <v/>
      </c>
      <c r="CH67" s="27" t="str">
        <f t="shared" si="47"/>
        <v/>
      </c>
      <c r="CI67" s="27" t="str">
        <f t="shared" si="48"/>
        <v/>
      </c>
      <c r="CJ67" s="27" t="str">
        <f t="shared" si="49"/>
        <v/>
      </c>
      <c r="CK67" s="27" t="str">
        <f t="shared" si="50"/>
        <v/>
      </c>
      <c r="CL67" s="27" t="str">
        <f t="shared" si="51"/>
        <v/>
      </c>
      <c r="CM67" s="27" t="str">
        <f t="shared" si="52"/>
        <v/>
      </c>
      <c r="CN67" s="95"/>
      <c r="CP67"/>
      <c r="CQ67"/>
      <c r="CR67"/>
      <c r="CS67"/>
      <c r="CT67"/>
      <c r="CU67" s="37"/>
      <c r="CV67" s="40"/>
      <c r="CW67"/>
      <c r="CX67"/>
      <c r="CY67"/>
      <c r="CZ67" s="5"/>
      <c r="DA67"/>
      <c r="DB67" s="41"/>
      <c r="DC67"/>
      <c r="DD67"/>
      <c r="DE67"/>
      <c r="DF67"/>
      <c r="DG67"/>
      <c r="DH67"/>
      <c r="DI67" s="7"/>
      <c r="DJ67"/>
      <c r="DK67"/>
      <c r="DL67"/>
      <c r="DM67"/>
      <c r="DN67"/>
      <c r="DO67"/>
      <c r="DP67" s="10">
        <f t="shared" ca="1" si="2"/>
        <v>19</v>
      </c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</row>
    <row r="68" spans="1:140">
      <c r="A68" s="142"/>
      <c r="B68" s="33" t="str">
        <f t="shared" si="0"/>
        <v/>
      </c>
      <c r="C68" s="7" t="str">
        <f t="shared" si="110"/>
        <v/>
      </c>
      <c r="D68" s="3">
        <f t="shared" si="3"/>
        <v>0</v>
      </c>
      <c r="E68" s="7" t="str">
        <f t="shared" si="11"/>
        <v/>
      </c>
      <c r="F68" s="60">
        <f t="shared" si="4"/>
        <v>0</v>
      </c>
      <c r="G68" s="7">
        <f t="shared" si="85"/>
        <v>0</v>
      </c>
      <c r="H68" s="7">
        <f t="shared" si="86"/>
        <v>0</v>
      </c>
      <c r="I68" s="7">
        <f t="shared" si="87"/>
        <v>0</v>
      </c>
      <c r="J68" s="7">
        <f t="shared" si="88"/>
        <v>0</v>
      </c>
      <c r="K68" s="7">
        <f t="shared" si="89"/>
        <v>0</v>
      </c>
      <c r="L68" s="7">
        <f t="shared" si="90"/>
        <v>0</v>
      </c>
      <c r="M68" s="7">
        <f t="shared" si="91"/>
        <v>0</v>
      </c>
      <c r="N68" s="7">
        <f t="shared" si="92"/>
        <v>0</v>
      </c>
      <c r="O68" s="7">
        <f t="shared" si="93"/>
        <v>0</v>
      </c>
      <c r="P68" s="7">
        <f t="shared" si="94"/>
        <v>0</v>
      </c>
      <c r="Q68" s="7">
        <f t="shared" si="95"/>
        <v>0</v>
      </c>
      <c r="R68" s="7">
        <f t="shared" si="96"/>
        <v>0</v>
      </c>
      <c r="S68" s="7">
        <f t="shared" si="71"/>
        <v>12</v>
      </c>
      <c r="T68" s="7" t="str">
        <f t="shared" si="54"/>
        <v/>
      </c>
      <c r="U68" s="7" t="str">
        <f t="shared" si="55"/>
        <v/>
      </c>
      <c r="V68" s="7" t="str">
        <f t="shared" si="56"/>
        <v/>
      </c>
      <c r="W68" s="7" t="str">
        <f t="shared" si="57"/>
        <v/>
      </c>
      <c r="X68" s="7" t="str">
        <f t="shared" si="58"/>
        <v/>
      </c>
      <c r="Y68" s="7" t="str">
        <f t="shared" si="59"/>
        <v/>
      </c>
      <c r="Z68" s="7" t="str">
        <f t="shared" si="60"/>
        <v/>
      </c>
      <c r="AA68" s="7" t="str">
        <f t="shared" si="61"/>
        <v/>
      </c>
      <c r="AB68" s="7" t="str">
        <f t="shared" si="62"/>
        <v/>
      </c>
      <c r="AC68" s="7" t="str">
        <f t="shared" si="63"/>
        <v/>
      </c>
      <c r="AD68" s="7" t="str">
        <f t="shared" si="64"/>
        <v/>
      </c>
      <c r="AE68" s="7" t="str">
        <f t="shared" si="65"/>
        <v/>
      </c>
      <c r="AF68" s="14" t="str">
        <f t="shared" si="66"/>
        <v/>
      </c>
      <c r="AG68" s="51" t="str">
        <f t="shared" si="97"/>
        <v/>
      </c>
      <c r="AH68" s="3" t="str">
        <f t="shared" si="68"/>
        <v/>
      </c>
      <c r="AI68" s="50" t="str">
        <f t="shared" si="72"/>
        <v/>
      </c>
      <c r="AJ68" s="50" t="str">
        <f t="shared" si="73"/>
        <v/>
      </c>
      <c r="AK68" s="50" t="str">
        <f t="shared" si="74"/>
        <v/>
      </c>
      <c r="AL68" s="50" t="str">
        <f t="shared" si="75"/>
        <v/>
      </c>
      <c r="AM68" s="50" t="str">
        <f t="shared" si="76"/>
        <v/>
      </c>
      <c r="AN68" s="50" t="str">
        <f t="shared" si="77"/>
        <v/>
      </c>
      <c r="AO68" s="50" t="str">
        <f t="shared" si="78"/>
        <v/>
      </c>
      <c r="AP68" s="50" t="str">
        <f t="shared" si="79"/>
        <v/>
      </c>
      <c r="AQ68" s="50" t="str">
        <f t="shared" si="80"/>
        <v/>
      </c>
      <c r="AR68" s="50" t="str">
        <f t="shared" si="81"/>
        <v/>
      </c>
      <c r="AS68" s="50" t="str">
        <f t="shared" si="82"/>
        <v/>
      </c>
      <c r="AT68" s="50" t="str">
        <f t="shared" si="83"/>
        <v/>
      </c>
      <c r="AU68" s="81" t="str">
        <f t="shared" si="70"/>
        <v/>
      </c>
      <c r="AV68" s="81">
        <f t="shared" si="28"/>
        <v>0</v>
      </c>
      <c r="AW68" s="81">
        <f t="shared" si="12"/>
        <v>0</v>
      </c>
      <c r="AX68" s="81">
        <f t="shared" si="13"/>
        <v>0</v>
      </c>
      <c r="AY68" s="81">
        <f t="shared" si="14"/>
        <v>0</v>
      </c>
      <c r="AZ68" s="81">
        <f t="shared" si="15"/>
        <v>0</v>
      </c>
      <c r="BA68" s="81">
        <f t="shared" si="16"/>
        <v>0</v>
      </c>
      <c r="BB68" s="81">
        <f t="shared" si="17"/>
        <v>0</v>
      </c>
      <c r="BC68" s="81">
        <f t="shared" si="18"/>
        <v>0</v>
      </c>
      <c r="BD68" s="81">
        <f t="shared" si="19"/>
        <v>0</v>
      </c>
      <c r="BE68" s="81">
        <f t="shared" si="20"/>
        <v>0</v>
      </c>
      <c r="BF68" s="81">
        <f t="shared" si="21"/>
        <v>0</v>
      </c>
      <c r="BG68" s="81">
        <f t="shared" si="22"/>
        <v>0</v>
      </c>
      <c r="BH68" s="81">
        <f t="shared" si="23"/>
        <v>0</v>
      </c>
      <c r="BI68" s="33">
        <f t="shared" si="24"/>
        <v>0</v>
      </c>
      <c r="BJ68" s="33">
        <f t="shared" si="67"/>
        <v>0</v>
      </c>
      <c r="BK68" s="13">
        <f t="shared" si="84"/>
        <v>0</v>
      </c>
      <c r="BL68" s="11">
        <f t="shared" si="5"/>
        <v>0</v>
      </c>
      <c r="BM68" s="63">
        <f t="shared" si="6"/>
        <v>0</v>
      </c>
      <c r="BN68" s="63">
        <f t="shared" si="7"/>
        <v>0</v>
      </c>
      <c r="BO68" s="63">
        <f t="shared" si="26"/>
        <v>0</v>
      </c>
      <c r="BP68" s="27" t="str">
        <f t="shared" si="98"/>
        <v/>
      </c>
      <c r="BQ68" s="27" t="str">
        <f t="shared" si="99"/>
        <v/>
      </c>
      <c r="BR68" s="27" t="str">
        <f t="shared" si="100"/>
        <v/>
      </c>
      <c r="BS68" s="27" t="str">
        <f t="shared" si="101"/>
        <v/>
      </c>
      <c r="BT68" s="27" t="str">
        <f t="shared" si="102"/>
        <v/>
      </c>
      <c r="BU68" s="27" t="str">
        <f t="shared" si="103"/>
        <v/>
      </c>
      <c r="BV68" s="27" t="str">
        <f t="shared" si="104"/>
        <v/>
      </c>
      <c r="BW68" s="27" t="str">
        <f t="shared" si="105"/>
        <v/>
      </c>
      <c r="BX68" s="27" t="str">
        <f t="shared" si="106"/>
        <v/>
      </c>
      <c r="BY68" s="27" t="str">
        <f t="shared" si="107"/>
        <v/>
      </c>
      <c r="BZ68" s="27" t="str">
        <f t="shared" si="108"/>
        <v/>
      </c>
      <c r="CA68" s="27" t="str">
        <f t="shared" si="109"/>
        <v/>
      </c>
      <c r="CB68" s="27" t="str">
        <f t="shared" si="41"/>
        <v/>
      </c>
      <c r="CC68" s="27" t="str">
        <f t="shared" si="42"/>
        <v/>
      </c>
      <c r="CD68" s="27" t="str">
        <f t="shared" si="43"/>
        <v/>
      </c>
      <c r="CE68" s="27" t="str">
        <f t="shared" si="44"/>
        <v/>
      </c>
      <c r="CF68" s="27" t="str">
        <f t="shared" si="45"/>
        <v/>
      </c>
      <c r="CG68" s="27" t="str">
        <f t="shared" si="46"/>
        <v/>
      </c>
      <c r="CH68" s="27" t="str">
        <f t="shared" si="47"/>
        <v/>
      </c>
      <c r="CI68" s="27" t="str">
        <f t="shared" si="48"/>
        <v/>
      </c>
      <c r="CJ68" s="27" t="str">
        <f t="shared" si="49"/>
        <v/>
      </c>
      <c r="CK68" s="27" t="str">
        <f t="shared" si="50"/>
        <v/>
      </c>
      <c r="CL68" s="27" t="str">
        <f t="shared" si="51"/>
        <v/>
      </c>
      <c r="CM68" s="27" t="str">
        <f t="shared" si="52"/>
        <v/>
      </c>
      <c r="CN68" s="95"/>
      <c r="CP68"/>
      <c r="CQ68"/>
      <c r="CR68"/>
      <c r="CS68"/>
      <c r="CT68"/>
      <c r="CU68" s="37"/>
      <c r="CV68" s="40"/>
      <c r="CW68"/>
      <c r="CX68"/>
      <c r="CY68"/>
      <c r="CZ68" s="5"/>
      <c r="DA68"/>
      <c r="DB68" s="41"/>
      <c r="DC68"/>
      <c r="DD68"/>
      <c r="DE68"/>
      <c r="DF68"/>
      <c r="DG68"/>
      <c r="DH68"/>
      <c r="DI68" s="7"/>
      <c r="DJ68"/>
      <c r="DK68"/>
      <c r="DL68"/>
      <c r="DM68"/>
      <c r="DN68"/>
      <c r="DO68"/>
      <c r="DP68" s="10">
        <f t="shared" ca="1" si="2"/>
        <v>19</v>
      </c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</row>
    <row r="69" spans="1:140">
      <c r="A69" s="142"/>
      <c r="B69" s="33" t="str">
        <f t="shared" ref="B69:B132" si="111">IF(A69="","",IF(COUNTBLANK(BP70:CA70)=12,"DB",BP70&amp;BQ70&amp;BR70&amp;BS70&amp;BT70&amp;BU70&amp;BV70&amp;BW70&amp;BX70&amp;BY70&amp;BZ70&amp;CA70))</f>
        <v/>
      </c>
      <c r="C69" s="7" t="str">
        <f t="shared" ref="C69:C132" si="112">IF(AND(BM69=0,BN69=0),"",IF(BM69="Profit Target","profit target",IF(BN69="Stop Loss","stop loss","")))</f>
        <v/>
      </c>
      <c r="D69" s="3">
        <f t="shared" si="3"/>
        <v>0</v>
      </c>
      <c r="E69" s="7" t="str">
        <f t="shared" si="11"/>
        <v/>
      </c>
      <c r="F69" s="60">
        <f t="shared" si="4"/>
        <v>0</v>
      </c>
      <c r="G69" s="7">
        <f t="shared" si="85"/>
        <v>0</v>
      </c>
      <c r="H69" s="7">
        <f t="shared" si="86"/>
        <v>0</v>
      </c>
      <c r="I69" s="7">
        <f t="shared" si="87"/>
        <v>0</v>
      </c>
      <c r="J69" s="7">
        <f t="shared" si="88"/>
        <v>0</v>
      </c>
      <c r="K69" s="7">
        <f t="shared" si="89"/>
        <v>0</v>
      </c>
      <c r="L69" s="7">
        <f t="shared" si="90"/>
        <v>0</v>
      </c>
      <c r="M69" s="7">
        <f t="shared" si="91"/>
        <v>0</v>
      </c>
      <c r="N69" s="7">
        <f t="shared" si="92"/>
        <v>0</v>
      </c>
      <c r="O69" s="7">
        <f t="shared" si="93"/>
        <v>0</v>
      </c>
      <c r="P69" s="7">
        <f t="shared" si="94"/>
        <v>0</v>
      </c>
      <c r="Q69" s="7">
        <f t="shared" si="95"/>
        <v>0</v>
      </c>
      <c r="R69" s="7">
        <f t="shared" si="96"/>
        <v>0</v>
      </c>
      <c r="S69" s="7">
        <f t="shared" si="71"/>
        <v>12</v>
      </c>
      <c r="T69" s="7" t="str">
        <f t="shared" si="54"/>
        <v/>
      </c>
      <c r="U69" s="7" t="str">
        <f t="shared" si="55"/>
        <v/>
      </c>
      <c r="V69" s="7" t="str">
        <f t="shared" si="56"/>
        <v/>
      </c>
      <c r="W69" s="7" t="str">
        <f t="shared" si="57"/>
        <v/>
      </c>
      <c r="X69" s="7" t="str">
        <f t="shared" si="58"/>
        <v/>
      </c>
      <c r="Y69" s="7" t="str">
        <f t="shared" si="59"/>
        <v/>
      </c>
      <c r="Z69" s="7" t="str">
        <f t="shared" si="60"/>
        <v/>
      </c>
      <c r="AA69" s="7" t="str">
        <f t="shared" si="61"/>
        <v/>
      </c>
      <c r="AB69" s="7" t="str">
        <f t="shared" si="62"/>
        <v/>
      </c>
      <c r="AC69" s="7" t="str">
        <f t="shared" si="63"/>
        <v/>
      </c>
      <c r="AD69" s="7" t="str">
        <f t="shared" si="64"/>
        <v/>
      </c>
      <c r="AE69" s="7" t="str">
        <f t="shared" si="65"/>
        <v/>
      </c>
      <c r="AF69" s="14" t="str">
        <f t="shared" si="66"/>
        <v/>
      </c>
      <c r="AG69" s="51" t="str">
        <f t="shared" si="97"/>
        <v/>
      </c>
      <c r="AH69" s="3" t="str">
        <f t="shared" si="68"/>
        <v/>
      </c>
      <c r="AI69" s="50" t="str">
        <f t="shared" si="72"/>
        <v/>
      </c>
      <c r="AJ69" s="50" t="str">
        <f t="shared" si="73"/>
        <v/>
      </c>
      <c r="AK69" s="50" t="str">
        <f t="shared" si="74"/>
        <v/>
      </c>
      <c r="AL69" s="50" t="str">
        <f t="shared" si="75"/>
        <v/>
      </c>
      <c r="AM69" s="50" t="str">
        <f t="shared" si="76"/>
        <v/>
      </c>
      <c r="AN69" s="50" t="str">
        <f t="shared" si="77"/>
        <v/>
      </c>
      <c r="AO69" s="50" t="str">
        <f t="shared" si="78"/>
        <v/>
      </c>
      <c r="AP69" s="50" t="str">
        <f t="shared" si="79"/>
        <v/>
      </c>
      <c r="AQ69" s="50" t="str">
        <f t="shared" si="80"/>
        <v/>
      </c>
      <c r="AR69" s="50" t="str">
        <f t="shared" si="81"/>
        <v/>
      </c>
      <c r="AS69" s="50" t="str">
        <f t="shared" si="82"/>
        <v/>
      </c>
      <c r="AT69" s="50" t="str">
        <f t="shared" si="83"/>
        <v/>
      </c>
      <c r="AU69" s="81" t="str">
        <f t="shared" si="70"/>
        <v/>
      </c>
      <c r="AV69" s="81">
        <f t="shared" si="28"/>
        <v>0</v>
      </c>
      <c r="AW69" s="81">
        <f t="shared" si="12"/>
        <v>0</v>
      </c>
      <c r="AX69" s="81">
        <f t="shared" si="13"/>
        <v>0</v>
      </c>
      <c r="AY69" s="81">
        <f t="shared" si="14"/>
        <v>0</v>
      </c>
      <c r="AZ69" s="81">
        <f t="shared" si="15"/>
        <v>0</v>
      </c>
      <c r="BA69" s="81">
        <f t="shared" si="16"/>
        <v>0</v>
      </c>
      <c r="BB69" s="81">
        <f t="shared" si="17"/>
        <v>0</v>
      </c>
      <c r="BC69" s="81">
        <f t="shared" si="18"/>
        <v>0</v>
      </c>
      <c r="BD69" s="81">
        <f t="shared" si="19"/>
        <v>0</v>
      </c>
      <c r="BE69" s="81">
        <f t="shared" si="20"/>
        <v>0</v>
      </c>
      <c r="BF69" s="81">
        <f t="shared" si="21"/>
        <v>0</v>
      </c>
      <c r="BG69" s="81">
        <f t="shared" si="22"/>
        <v>0</v>
      </c>
      <c r="BH69" s="81">
        <f t="shared" si="23"/>
        <v>0</v>
      </c>
      <c r="BI69" s="33">
        <f t="shared" si="24"/>
        <v>0</v>
      </c>
      <c r="BJ69" s="33">
        <f t="shared" si="67"/>
        <v>0</v>
      </c>
      <c r="BK69" s="13">
        <f t="shared" si="84"/>
        <v>0</v>
      </c>
      <c r="BL69" s="11">
        <f t="shared" si="5"/>
        <v>0</v>
      </c>
      <c r="BM69" s="63">
        <f t="shared" si="6"/>
        <v>0</v>
      </c>
      <c r="BN69" s="63">
        <f t="shared" si="7"/>
        <v>0</v>
      </c>
      <c r="BO69" s="63">
        <f t="shared" si="26"/>
        <v>0</v>
      </c>
      <c r="BP69" s="27" t="str">
        <f t="shared" si="98"/>
        <v/>
      </c>
      <c r="BQ69" s="27" t="str">
        <f t="shared" si="99"/>
        <v/>
      </c>
      <c r="BR69" s="27" t="str">
        <f t="shared" si="100"/>
        <v/>
      </c>
      <c r="BS69" s="27" t="str">
        <f t="shared" si="101"/>
        <v/>
      </c>
      <c r="BT69" s="27" t="str">
        <f t="shared" si="102"/>
        <v/>
      </c>
      <c r="BU69" s="27" t="str">
        <f t="shared" si="103"/>
        <v/>
      </c>
      <c r="BV69" s="27" t="str">
        <f t="shared" si="104"/>
        <v/>
      </c>
      <c r="BW69" s="27" t="str">
        <f t="shared" si="105"/>
        <v/>
      </c>
      <c r="BX69" s="27" t="str">
        <f t="shared" si="106"/>
        <v/>
      </c>
      <c r="BY69" s="27" t="str">
        <f t="shared" si="107"/>
        <v/>
      </c>
      <c r="BZ69" s="27" t="str">
        <f t="shared" si="108"/>
        <v/>
      </c>
      <c r="CA69" s="27" t="str">
        <f t="shared" si="109"/>
        <v/>
      </c>
      <c r="CB69" s="27" t="str">
        <f t="shared" si="41"/>
        <v/>
      </c>
      <c r="CC69" s="27" t="str">
        <f t="shared" si="42"/>
        <v/>
      </c>
      <c r="CD69" s="27" t="str">
        <f t="shared" si="43"/>
        <v/>
      </c>
      <c r="CE69" s="27" t="str">
        <f t="shared" si="44"/>
        <v/>
      </c>
      <c r="CF69" s="27" t="str">
        <f t="shared" si="45"/>
        <v/>
      </c>
      <c r="CG69" s="27" t="str">
        <f t="shared" si="46"/>
        <v/>
      </c>
      <c r="CH69" s="27" t="str">
        <f t="shared" si="47"/>
        <v/>
      </c>
      <c r="CI69" s="27" t="str">
        <f t="shared" si="48"/>
        <v/>
      </c>
      <c r="CJ69" s="27" t="str">
        <f t="shared" si="49"/>
        <v/>
      </c>
      <c r="CK69" s="27" t="str">
        <f t="shared" si="50"/>
        <v/>
      </c>
      <c r="CL69" s="27" t="str">
        <f t="shared" si="51"/>
        <v/>
      </c>
      <c r="CM69" s="27" t="str">
        <f t="shared" si="52"/>
        <v/>
      </c>
      <c r="CN69" s="95"/>
      <c r="CP69"/>
      <c r="CQ69"/>
      <c r="CR69"/>
      <c r="CS69"/>
      <c r="CT69"/>
      <c r="CU69" s="37"/>
      <c r="CV69" s="40"/>
      <c r="CW69"/>
      <c r="CX69"/>
      <c r="CY69"/>
      <c r="CZ69" s="5"/>
      <c r="DA69"/>
      <c r="DB69" s="41"/>
      <c r="DC69"/>
      <c r="DD69"/>
      <c r="DE69"/>
      <c r="DF69"/>
      <c r="DG69"/>
      <c r="DH69"/>
      <c r="DI69" s="7"/>
      <c r="DJ69"/>
      <c r="DK69"/>
      <c r="DL69"/>
      <c r="DM69"/>
      <c r="DN69"/>
      <c r="DO69"/>
      <c r="DP69" s="10">
        <f t="shared" ref="DP69:DP132" ca="1" si="113">IF($A$2="no",INT(RAND()*36+1),INT(RAND()*37))</f>
        <v>10</v>
      </c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</row>
    <row r="70" spans="1:140">
      <c r="A70" s="142"/>
      <c r="B70" s="33" t="str">
        <f t="shared" si="111"/>
        <v/>
      </c>
      <c r="C70" s="7" t="str">
        <f t="shared" si="112"/>
        <v/>
      </c>
      <c r="D70" s="3">
        <f t="shared" ref="D70:D133" si="114">BK70</f>
        <v>0</v>
      </c>
      <c r="E70" s="7" t="str">
        <f t="shared" si="11"/>
        <v/>
      </c>
      <c r="F70" s="60">
        <f t="shared" ref="F70:F133" si="115">VLOOKUP(A70,$DF$107:$DN$144,4,0)</f>
        <v>0</v>
      </c>
      <c r="G70" s="7">
        <f t="shared" si="85"/>
        <v>0</v>
      </c>
      <c r="H70" s="7">
        <f t="shared" si="86"/>
        <v>0</v>
      </c>
      <c r="I70" s="7">
        <f t="shared" si="87"/>
        <v>0</v>
      </c>
      <c r="J70" s="7">
        <f t="shared" si="88"/>
        <v>0</v>
      </c>
      <c r="K70" s="7">
        <f t="shared" si="89"/>
        <v>0</v>
      </c>
      <c r="L70" s="7">
        <f t="shared" si="90"/>
        <v>0</v>
      </c>
      <c r="M70" s="7">
        <f t="shared" si="91"/>
        <v>0</v>
      </c>
      <c r="N70" s="7">
        <f t="shared" si="92"/>
        <v>0</v>
      </c>
      <c r="O70" s="7">
        <f t="shared" si="93"/>
        <v>0</v>
      </c>
      <c r="P70" s="7">
        <f t="shared" si="94"/>
        <v>0</v>
      </c>
      <c r="Q70" s="7">
        <f t="shared" si="95"/>
        <v>0</v>
      </c>
      <c r="R70" s="7">
        <f t="shared" si="96"/>
        <v>0</v>
      </c>
      <c r="S70" s="7">
        <f t="shared" si="71"/>
        <v>12</v>
      </c>
      <c r="T70" s="7" t="str">
        <f t="shared" si="54"/>
        <v/>
      </c>
      <c r="U70" s="7" t="str">
        <f t="shared" si="55"/>
        <v/>
      </c>
      <c r="V70" s="7" t="str">
        <f t="shared" si="56"/>
        <v/>
      </c>
      <c r="W70" s="7" t="str">
        <f t="shared" si="57"/>
        <v/>
      </c>
      <c r="X70" s="7" t="str">
        <f t="shared" si="58"/>
        <v/>
      </c>
      <c r="Y70" s="7" t="str">
        <f t="shared" si="59"/>
        <v/>
      </c>
      <c r="Z70" s="7" t="str">
        <f t="shared" si="60"/>
        <v/>
      </c>
      <c r="AA70" s="7" t="str">
        <f t="shared" si="61"/>
        <v/>
      </c>
      <c r="AB70" s="7" t="str">
        <f t="shared" si="62"/>
        <v/>
      </c>
      <c r="AC70" s="7" t="str">
        <f t="shared" si="63"/>
        <v/>
      </c>
      <c r="AD70" s="7" t="str">
        <f t="shared" si="64"/>
        <v/>
      </c>
      <c r="AE70" s="7" t="str">
        <f t="shared" si="65"/>
        <v/>
      </c>
      <c r="AF70" s="14" t="str">
        <f t="shared" si="66"/>
        <v/>
      </c>
      <c r="AG70" s="51" t="str">
        <f t="shared" si="97"/>
        <v/>
      </c>
      <c r="AH70" s="3" t="str">
        <f t="shared" si="68"/>
        <v/>
      </c>
      <c r="AI70" s="50" t="str">
        <f t="shared" si="72"/>
        <v/>
      </c>
      <c r="AJ70" s="50" t="str">
        <f t="shared" si="73"/>
        <v/>
      </c>
      <c r="AK70" s="50" t="str">
        <f t="shared" si="74"/>
        <v/>
      </c>
      <c r="AL70" s="50" t="str">
        <f t="shared" si="75"/>
        <v/>
      </c>
      <c r="AM70" s="50" t="str">
        <f t="shared" si="76"/>
        <v/>
      </c>
      <c r="AN70" s="50" t="str">
        <f t="shared" si="77"/>
        <v/>
      </c>
      <c r="AO70" s="50" t="str">
        <f t="shared" si="78"/>
        <v/>
      </c>
      <c r="AP70" s="50" t="str">
        <f t="shared" si="79"/>
        <v/>
      </c>
      <c r="AQ70" s="50" t="str">
        <f t="shared" si="80"/>
        <v/>
      </c>
      <c r="AR70" s="50" t="str">
        <f t="shared" si="81"/>
        <v/>
      </c>
      <c r="AS70" s="50" t="str">
        <f t="shared" si="82"/>
        <v/>
      </c>
      <c r="AT70" s="50" t="str">
        <f t="shared" si="83"/>
        <v/>
      </c>
      <c r="AU70" s="81" t="str">
        <f t="shared" si="70"/>
        <v/>
      </c>
      <c r="AV70" s="81">
        <f t="shared" si="28"/>
        <v>0</v>
      </c>
      <c r="AW70" s="81">
        <f t="shared" si="12"/>
        <v>0</v>
      </c>
      <c r="AX70" s="81">
        <f t="shared" si="13"/>
        <v>0</v>
      </c>
      <c r="AY70" s="81">
        <f t="shared" si="14"/>
        <v>0</v>
      </c>
      <c r="AZ70" s="81">
        <f t="shared" si="15"/>
        <v>0</v>
      </c>
      <c r="BA70" s="81">
        <f t="shared" si="16"/>
        <v>0</v>
      </c>
      <c r="BB70" s="81">
        <f t="shared" si="17"/>
        <v>0</v>
      </c>
      <c r="BC70" s="81">
        <f t="shared" si="18"/>
        <v>0</v>
      </c>
      <c r="BD70" s="81">
        <f t="shared" si="19"/>
        <v>0</v>
      </c>
      <c r="BE70" s="81">
        <f t="shared" si="20"/>
        <v>0</v>
      </c>
      <c r="BF70" s="81">
        <f t="shared" si="21"/>
        <v>0</v>
      </c>
      <c r="BG70" s="81">
        <f t="shared" si="22"/>
        <v>0</v>
      </c>
      <c r="BH70" s="81">
        <f t="shared" si="23"/>
        <v>0</v>
      </c>
      <c r="BI70" s="33">
        <f t="shared" si="24"/>
        <v>0</v>
      </c>
      <c r="BJ70" s="33">
        <f t="shared" si="67"/>
        <v>0</v>
      </c>
      <c r="BK70" s="13">
        <f t="shared" si="84"/>
        <v>0</v>
      </c>
      <c r="BL70" s="11">
        <f t="shared" ref="BL70:BL133" si="116">IF(A70&lt;&gt;"",BK70+BL69,0)</f>
        <v>0</v>
      </c>
      <c r="BM70" s="63">
        <f t="shared" ref="BM70:BM133" si="117">IF($A70&lt;&gt;"",IF(BM69&gt;0,BM69,IF(AND(BO69&gt;=$BO$1,$BO$2*BO69&gt;=BL70),"Profit Target",IF(BL70&gt;=$AL$1,"Profit Target",0))),0)</f>
        <v>0</v>
      </c>
      <c r="BN70" s="63">
        <f t="shared" ref="BN70:BN133" si="118">IF($A70&lt;&gt;"",IF(BN69&lt;&gt;0,BN69,IF(BM69&lt;&gt;0,BN69,IF(BL70&lt;=$AL$2,"Stop Loss",0))),0)</f>
        <v>0</v>
      </c>
      <c r="BO70" s="63">
        <f t="shared" si="26"/>
        <v>0</v>
      </c>
      <c r="BP70" s="27" t="str">
        <f t="shared" si="98"/>
        <v/>
      </c>
      <c r="BQ70" s="27" t="str">
        <f t="shared" si="99"/>
        <v/>
      </c>
      <c r="BR70" s="27" t="str">
        <f t="shared" si="100"/>
        <v/>
      </c>
      <c r="BS70" s="27" t="str">
        <f t="shared" si="101"/>
        <v/>
      </c>
      <c r="BT70" s="27" t="str">
        <f t="shared" si="102"/>
        <v/>
      </c>
      <c r="BU70" s="27" t="str">
        <f t="shared" si="103"/>
        <v/>
      </c>
      <c r="BV70" s="27" t="str">
        <f t="shared" si="104"/>
        <v/>
      </c>
      <c r="BW70" s="27" t="str">
        <f t="shared" si="105"/>
        <v/>
      </c>
      <c r="BX70" s="27" t="str">
        <f t="shared" si="106"/>
        <v/>
      </c>
      <c r="BY70" s="27" t="str">
        <f t="shared" si="107"/>
        <v/>
      </c>
      <c r="BZ70" s="27" t="str">
        <f t="shared" si="108"/>
        <v/>
      </c>
      <c r="CA70" s="27" t="str">
        <f t="shared" si="109"/>
        <v/>
      </c>
      <c r="CB70" s="27" t="str">
        <f t="shared" si="41"/>
        <v/>
      </c>
      <c r="CC70" s="27" t="str">
        <f t="shared" si="42"/>
        <v/>
      </c>
      <c r="CD70" s="27" t="str">
        <f t="shared" si="43"/>
        <v/>
      </c>
      <c r="CE70" s="27" t="str">
        <f t="shared" si="44"/>
        <v/>
      </c>
      <c r="CF70" s="27" t="str">
        <f t="shared" si="45"/>
        <v/>
      </c>
      <c r="CG70" s="27" t="str">
        <f t="shared" si="46"/>
        <v/>
      </c>
      <c r="CH70" s="27" t="str">
        <f t="shared" si="47"/>
        <v/>
      </c>
      <c r="CI70" s="27" t="str">
        <f t="shared" si="48"/>
        <v/>
      </c>
      <c r="CJ70" s="27" t="str">
        <f t="shared" si="49"/>
        <v/>
      </c>
      <c r="CK70" s="27" t="str">
        <f t="shared" si="50"/>
        <v/>
      </c>
      <c r="CL70" s="27" t="str">
        <f t="shared" si="51"/>
        <v/>
      </c>
      <c r="CM70" s="27" t="str">
        <f t="shared" si="52"/>
        <v/>
      </c>
      <c r="CN70" s="95"/>
      <c r="CP70"/>
      <c r="CQ70"/>
      <c r="CR70"/>
      <c r="CS70"/>
      <c r="CT70"/>
      <c r="CU70" s="37"/>
      <c r="CV70" s="40"/>
      <c r="CW70"/>
      <c r="CX70"/>
      <c r="CY70"/>
      <c r="CZ70" s="5"/>
      <c r="DA70"/>
      <c r="DB70" s="41"/>
      <c r="DC70"/>
      <c r="DD70"/>
      <c r="DE70"/>
      <c r="DF70"/>
      <c r="DG70"/>
      <c r="DH70"/>
      <c r="DI70" s="7"/>
      <c r="DJ70"/>
      <c r="DK70"/>
      <c r="DL70"/>
      <c r="DM70"/>
      <c r="DN70"/>
      <c r="DO70"/>
      <c r="DP70" s="10">
        <f t="shared" ca="1" si="113"/>
        <v>17</v>
      </c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</row>
    <row r="71" spans="1:140">
      <c r="A71" s="142"/>
      <c r="B71" s="33" t="str">
        <f t="shared" si="111"/>
        <v/>
      </c>
      <c r="C71" s="7" t="str">
        <f t="shared" si="112"/>
        <v/>
      </c>
      <c r="D71" s="3">
        <f t="shared" si="114"/>
        <v>0</v>
      </c>
      <c r="E71" s="7" t="str">
        <f t="shared" ref="E71:E134" si="119">CB72&amp;CC72&amp;CD72&amp;CE72&amp;CF72&amp;CG72&amp;CH72&amp;CI72&amp;CJ72&amp;CK72&amp;CL72&amp;CM72</f>
        <v/>
      </c>
      <c r="F71" s="60">
        <f t="shared" si="115"/>
        <v>0</v>
      </c>
      <c r="G71" s="7">
        <f t="shared" si="85"/>
        <v>0</v>
      </c>
      <c r="H71" s="7">
        <f t="shared" si="86"/>
        <v>0</v>
      </c>
      <c r="I71" s="7">
        <f t="shared" si="87"/>
        <v>0</v>
      </c>
      <c r="J71" s="7">
        <f t="shared" si="88"/>
        <v>0</v>
      </c>
      <c r="K71" s="7">
        <f t="shared" si="89"/>
        <v>0</v>
      </c>
      <c r="L71" s="7">
        <f t="shared" si="90"/>
        <v>0</v>
      </c>
      <c r="M71" s="7">
        <f t="shared" si="91"/>
        <v>0</v>
      </c>
      <c r="N71" s="7">
        <f t="shared" si="92"/>
        <v>0</v>
      </c>
      <c r="O71" s="7">
        <f t="shared" si="93"/>
        <v>0</v>
      </c>
      <c r="P71" s="7">
        <f t="shared" si="94"/>
        <v>0</v>
      </c>
      <c r="Q71" s="7">
        <f t="shared" si="95"/>
        <v>0</v>
      </c>
      <c r="R71" s="7">
        <f t="shared" si="96"/>
        <v>0</v>
      </c>
      <c r="S71" s="7">
        <f t="shared" si="71"/>
        <v>12</v>
      </c>
      <c r="T71" s="7" t="str">
        <f t="shared" si="54"/>
        <v/>
      </c>
      <c r="U71" s="7" t="str">
        <f t="shared" si="55"/>
        <v/>
      </c>
      <c r="V71" s="7" t="str">
        <f t="shared" si="56"/>
        <v/>
      </c>
      <c r="W71" s="7" t="str">
        <f t="shared" si="57"/>
        <v/>
      </c>
      <c r="X71" s="7" t="str">
        <f t="shared" si="58"/>
        <v/>
      </c>
      <c r="Y71" s="7" t="str">
        <f t="shared" si="59"/>
        <v/>
      </c>
      <c r="Z71" s="7" t="str">
        <f t="shared" si="60"/>
        <v/>
      </c>
      <c r="AA71" s="7" t="str">
        <f t="shared" si="61"/>
        <v/>
      </c>
      <c r="AB71" s="7" t="str">
        <f t="shared" si="62"/>
        <v/>
      </c>
      <c r="AC71" s="7" t="str">
        <f t="shared" si="63"/>
        <v/>
      </c>
      <c r="AD71" s="7" t="str">
        <f t="shared" si="64"/>
        <v/>
      </c>
      <c r="AE71" s="7" t="str">
        <f t="shared" si="65"/>
        <v/>
      </c>
      <c r="AF71" s="14" t="str">
        <f t="shared" si="66"/>
        <v/>
      </c>
      <c r="AG71" s="51" t="str">
        <f t="shared" si="97"/>
        <v/>
      </c>
      <c r="AH71" s="3" t="str">
        <f t="shared" si="68"/>
        <v/>
      </c>
      <c r="AI71" s="50" t="str">
        <f t="shared" si="72"/>
        <v/>
      </c>
      <c r="AJ71" s="50" t="str">
        <f t="shared" si="73"/>
        <v/>
      </c>
      <c r="AK71" s="50" t="str">
        <f t="shared" si="74"/>
        <v/>
      </c>
      <c r="AL71" s="50" t="str">
        <f t="shared" si="75"/>
        <v/>
      </c>
      <c r="AM71" s="50" t="str">
        <f t="shared" si="76"/>
        <v/>
      </c>
      <c r="AN71" s="50" t="str">
        <f t="shared" si="77"/>
        <v/>
      </c>
      <c r="AO71" s="50" t="str">
        <f t="shared" si="78"/>
        <v/>
      </c>
      <c r="AP71" s="50" t="str">
        <f t="shared" si="79"/>
        <v/>
      </c>
      <c r="AQ71" s="50" t="str">
        <f t="shared" si="80"/>
        <v/>
      </c>
      <c r="AR71" s="50" t="str">
        <f t="shared" si="81"/>
        <v/>
      </c>
      <c r="AS71" s="50" t="str">
        <f t="shared" si="82"/>
        <v/>
      </c>
      <c r="AT71" s="50" t="str">
        <f t="shared" si="83"/>
        <v/>
      </c>
      <c r="AU71" s="81" t="str">
        <f t="shared" si="70"/>
        <v/>
      </c>
      <c r="AV71" s="81">
        <f t="shared" si="28"/>
        <v>0</v>
      </c>
      <c r="AW71" s="81">
        <f t="shared" ref="AW71:AW134" si="120">IF(AI71&lt;&gt;"",IF(ABS($F71)=ABS(AI71),11*$AG71,-1*$AG71),0)</f>
        <v>0</v>
      </c>
      <c r="AX71" s="81">
        <f t="shared" ref="AX71:AX134" si="121">IF(AJ71&lt;&gt;"",IF(ABS($F71)=ABS(AJ71),11*$AG71,-1*$AG71),0)</f>
        <v>0</v>
      </c>
      <c r="AY71" s="81">
        <f t="shared" ref="AY71:AY134" si="122">IF(AK71&lt;&gt;"",IF(ABS($F71)=ABS(AK71),11*$AG71,-1*$AG71),0)</f>
        <v>0</v>
      </c>
      <c r="AZ71" s="81">
        <f t="shared" ref="AZ71:AZ134" si="123">IF(AL71&lt;&gt;"",IF(ABS($F71)=ABS(AL71),11*$AG71,-1*$AG71),0)</f>
        <v>0</v>
      </c>
      <c r="BA71" s="81">
        <f t="shared" ref="BA71:BA134" si="124">IF(AM71&lt;&gt;"",IF(ABS($F71)=ABS(AM71),11*$AG71,-1*$AG71),0)</f>
        <v>0</v>
      </c>
      <c r="BB71" s="81">
        <f t="shared" ref="BB71:BB134" si="125">IF(AN71&lt;&gt;"",IF(ABS($F71)=ABS(AN71),11*$AG71,-1*$AG71),0)</f>
        <v>0</v>
      </c>
      <c r="BC71" s="81">
        <f t="shared" ref="BC71:BC134" si="126">IF(AO71&lt;&gt;"",IF(ABS($F71)=ABS(AO71),11*$AG71,-1*$AG71),0)</f>
        <v>0</v>
      </c>
      <c r="BD71" s="81">
        <f t="shared" ref="BD71:BD134" si="127">IF(AP71&lt;&gt;"",IF(ABS($F71)=ABS(AP71),11*$AG71,-1*$AG71),0)</f>
        <v>0</v>
      </c>
      <c r="BE71" s="81">
        <f t="shared" ref="BE71:BE134" si="128">IF(AQ71&lt;&gt;"",IF(ABS($F71)=ABS(AQ71),11*$AG71,-1*$AG71),0)</f>
        <v>0</v>
      </c>
      <c r="BF71" s="81">
        <f t="shared" ref="BF71:BF134" si="129">IF(AR71&lt;&gt;"",IF(ABS($F71)=ABS(AR71),11*$AG71,-1*$AG71),0)</f>
        <v>0</v>
      </c>
      <c r="BG71" s="81">
        <f t="shared" ref="BG71:BG134" si="130">IF(AS71&lt;&gt;"",IF(ABS($F71)=ABS(AS71),11*$AG71,-1*$AG71),0)</f>
        <v>0</v>
      </c>
      <c r="BH71" s="81">
        <f t="shared" ref="BH71:BH134" si="131">IF(AT71&lt;&gt;"",IF(ABS($F71)=ABS(AT71),11*$AG71,-1*$AG71),0)</f>
        <v>0</v>
      </c>
      <c r="BI71" s="33">
        <f t="shared" ref="BI71:BI134" si="132">IF(A71&lt;&gt;"",IF(OR($BM70&lt;&gt;0,$BN70&lt;&gt;0),"0",SUM(AW71:BH71)),0)</f>
        <v>0</v>
      </c>
      <c r="BJ71" s="33">
        <f t="shared" si="67"/>
        <v>0</v>
      </c>
      <c r="BK71" s="13">
        <f t="shared" si="84"/>
        <v>0</v>
      </c>
      <c r="BL71" s="11">
        <f t="shared" si="116"/>
        <v>0</v>
      </c>
      <c r="BM71" s="63">
        <f t="shared" si="117"/>
        <v>0</v>
      </c>
      <c r="BN71" s="63">
        <f t="shared" si="118"/>
        <v>0</v>
      </c>
      <c r="BO71" s="63">
        <f t="shared" ref="BO71:BO134" si="133">IF(BL71&gt;BO70,BL71,BO70)</f>
        <v>0</v>
      </c>
      <c r="BP71" s="27" t="str">
        <f t="shared" si="98"/>
        <v/>
      </c>
      <c r="BQ71" s="27" t="str">
        <f t="shared" si="99"/>
        <v/>
      </c>
      <c r="BR71" s="27" t="str">
        <f t="shared" si="100"/>
        <v/>
      </c>
      <c r="BS71" s="27" t="str">
        <f t="shared" si="101"/>
        <v/>
      </c>
      <c r="BT71" s="27" t="str">
        <f t="shared" si="102"/>
        <v/>
      </c>
      <c r="BU71" s="27" t="str">
        <f t="shared" si="103"/>
        <v/>
      </c>
      <c r="BV71" s="27" t="str">
        <f t="shared" si="104"/>
        <v/>
      </c>
      <c r="BW71" s="27" t="str">
        <f t="shared" si="105"/>
        <v/>
      </c>
      <c r="BX71" s="27" t="str">
        <f t="shared" si="106"/>
        <v/>
      </c>
      <c r="BY71" s="27" t="str">
        <f t="shared" si="107"/>
        <v/>
      </c>
      <c r="BZ71" s="27" t="str">
        <f t="shared" si="108"/>
        <v/>
      </c>
      <c r="CA71" s="27" t="str">
        <f t="shared" si="109"/>
        <v/>
      </c>
      <c r="CB71" s="27" t="str">
        <f t="shared" si="41"/>
        <v/>
      </c>
      <c r="CC71" s="27" t="str">
        <f t="shared" si="42"/>
        <v/>
      </c>
      <c r="CD71" s="27" t="str">
        <f t="shared" si="43"/>
        <v/>
      </c>
      <c r="CE71" s="27" t="str">
        <f t="shared" si="44"/>
        <v/>
      </c>
      <c r="CF71" s="27" t="str">
        <f t="shared" si="45"/>
        <v/>
      </c>
      <c r="CG71" s="27" t="str">
        <f t="shared" si="46"/>
        <v/>
      </c>
      <c r="CH71" s="27" t="str">
        <f t="shared" si="47"/>
        <v/>
      </c>
      <c r="CI71" s="27" t="str">
        <f t="shared" si="48"/>
        <v/>
      </c>
      <c r="CJ71" s="27" t="str">
        <f t="shared" si="49"/>
        <v/>
      </c>
      <c r="CK71" s="27" t="str">
        <f t="shared" si="50"/>
        <v/>
      </c>
      <c r="CL71" s="27" t="str">
        <f t="shared" si="51"/>
        <v/>
      </c>
      <c r="CM71" s="27" t="str">
        <f t="shared" si="52"/>
        <v/>
      </c>
      <c r="CN71" s="95"/>
      <c r="CP71"/>
      <c r="CQ71"/>
      <c r="CR71"/>
      <c r="CS71"/>
      <c r="CT71"/>
      <c r="CU71" s="37"/>
      <c r="CV71" s="40"/>
      <c r="CW71"/>
      <c r="CX71"/>
      <c r="CY71"/>
      <c r="CZ71" s="5"/>
      <c r="DA71"/>
      <c r="DB71" s="41"/>
      <c r="DC71"/>
      <c r="DD71"/>
      <c r="DE71"/>
      <c r="DF71"/>
      <c r="DG71"/>
      <c r="DH71"/>
      <c r="DI71" s="7"/>
      <c r="DJ71"/>
      <c r="DK71"/>
      <c r="DL71"/>
      <c r="DM71"/>
      <c r="DN71"/>
      <c r="DO71"/>
      <c r="DP71" s="10">
        <f t="shared" ca="1" si="113"/>
        <v>4</v>
      </c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</row>
    <row r="72" spans="1:140">
      <c r="A72" s="142"/>
      <c r="B72" s="33" t="str">
        <f t="shared" si="111"/>
        <v/>
      </c>
      <c r="C72" s="7" t="str">
        <f t="shared" si="112"/>
        <v/>
      </c>
      <c r="D72" s="3">
        <f t="shared" si="114"/>
        <v>0</v>
      </c>
      <c r="E72" s="7" t="str">
        <f t="shared" si="119"/>
        <v/>
      </c>
      <c r="F72" s="60">
        <f t="shared" si="115"/>
        <v>0</v>
      </c>
      <c r="G72" s="7">
        <f t="shared" si="85"/>
        <v>0</v>
      </c>
      <c r="H72" s="7">
        <f t="shared" si="86"/>
        <v>0</v>
      </c>
      <c r="I72" s="7">
        <f t="shared" si="87"/>
        <v>0</v>
      </c>
      <c r="J72" s="7">
        <f t="shared" si="88"/>
        <v>0</v>
      </c>
      <c r="K72" s="7">
        <f t="shared" si="89"/>
        <v>0</v>
      </c>
      <c r="L72" s="7">
        <f t="shared" si="90"/>
        <v>0</v>
      </c>
      <c r="M72" s="7">
        <f t="shared" si="91"/>
        <v>0</v>
      </c>
      <c r="N72" s="7">
        <f t="shared" si="92"/>
        <v>0</v>
      </c>
      <c r="O72" s="7">
        <f t="shared" si="93"/>
        <v>0</v>
      </c>
      <c r="P72" s="7">
        <f t="shared" si="94"/>
        <v>0</v>
      </c>
      <c r="Q72" s="7">
        <f t="shared" si="95"/>
        <v>0</v>
      </c>
      <c r="R72" s="7">
        <f t="shared" si="96"/>
        <v>0</v>
      </c>
      <c r="S72" s="7">
        <f t="shared" si="71"/>
        <v>12</v>
      </c>
      <c r="T72" s="7" t="str">
        <f t="shared" si="54"/>
        <v/>
      </c>
      <c r="U72" s="7" t="str">
        <f t="shared" si="55"/>
        <v/>
      </c>
      <c r="V72" s="7" t="str">
        <f t="shared" si="56"/>
        <v/>
      </c>
      <c r="W72" s="7" t="str">
        <f t="shared" si="57"/>
        <v/>
      </c>
      <c r="X72" s="7" t="str">
        <f t="shared" si="58"/>
        <v/>
      </c>
      <c r="Y72" s="7" t="str">
        <f t="shared" si="59"/>
        <v/>
      </c>
      <c r="Z72" s="7" t="str">
        <f t="shared" si="60"/>
        <v/>
      </c>
      <c r="AA72" s="7" t="str">
        <f t="shared" si="61"/>
        <v/>
      </c>
      <c r="AB72" s="7" t="str">
        <f t="shared" si="62"/>
        <v/>
      </c>
      <c r="AC72" s="7" t="str">
        <f t="shared" si="63"/>
        <v/>
      </c>
      <c r="AD72" s="7" t="str">
        <f t="shared" si="64"/>
        <v/>
      </c>
      <c r="AE72" s="7" t="str">
        <f t="shared" si="65"/>
        <v/>
      </c>
      <c r="AF72" s="14" t="str">
        <f t="shared" si="66"/>
        <v/>
      </c>
      <c r="AG72" s="51" t="str">
        <f t="shared" si="97"/>
        <v/>
      </c>
      <c r="AH72" s="3" t="str">
        <f t="shared" si="68"/>
        <v/>
      </c>
      <c r="AI72" s="50" t="str">
        <f t="shared" si="72"/>
        <v/>
      </c>
      <c r="AJ72" s="50" t="str">
        <f t="shared" si="73"/>
        <v/>
      </c>
      <c r="AK72" s="50" t="str">
        <f t="shared" si="74"/>
        <v/>
      </c>
      <c r="AL72" s="50" t="str">
        <f t="shared" si="75"/>
        <v/>
      </c>
      <c r="AM72" s="50" t="str">
        <f t="shared" si="76"/>
        <v/>
      </c>
      <c r="AN72" s="50" t="str">
        <f t="shared" si="77"/>
        <v/>
      </c>
      <c r="AO72" s="50" t="str">
        <f t="shared" si="78"/>
        <v/>
      </c>
      <c r="AP72" s="50" t="str">
        <f t="shared" si="79"/>
        <v/>
      </c>
      <c r="AQ72" s="50" t="str">
        <f t="shared" si="80"/>
        <v/>
      </c>
      <c r="AR72" s="50" t="str">
        <f t="shared" si="81"/>
        <v/>
      </c>
      <c r="AS72" s="50" t="str">
        <f t="shared" si="82"/>
        <v/>
      </c>
      <c r="AT72" s="50" t="str">
        <f t="shared" si="83"/>
        <v/>
      </c>
      <c r="AU72" s="81" t="str">
        <f t="shared" si="70"/>
        <v/>
      </c>
      <c r="AV72" s="81">
        <f t="shared" ref="AV72:AV135" si="134">IF(AU72="W",0,IF(AND(A72&lt;&gt;0,A71&lt;&gt;0,AU71="L",AU72="L"),1,0))</f>
        <v>0</v>
      </c>
      <c r="AW72" s="81">
        <f t="shared" si="120"/>
        <v>0</v>
      </c>
      <c r="AX72" s="81">
        <f t="shared" si="121"/>
        <v>0</v>
      </c>
      <c r="AY72" s="81">
        <f t="shared" si="122"/>
        <v>0</v>
      </c>
      <c r="AZ72" s="81">
        <f t="shared" si="123"/>
        <v>0</v>
      </c>
      <c r="BA72" s="81">
        <f t="shared" si="124"/>
        <v>0</v>
      </c>
      <c r="BB72" s="81">
        <f t="shared" si="125"/>
        <v>0</v>
      </c>
      <c r="BC72" s="81">
        <f t="shared" si="126"/>
        <v>0</v>
      </c>
      <c r="BD72" s="81">
        <f t="shared" si="127"/>
        <v>0</v>
      </c>
      <c r="BE72" s="81">
        <f t="shared" si="128"/>
        <v>0</v>
      </c>
      <c r="BF72" s="81">
        <f t="shared" si="129"/>
        <v>0</v>
      </c>
      <c r="BG72" s="81">
        <f t="shared" si="130"/>
        <v>0</v>
      </c>
      <c r="BH72" s="81">
        <f t="shared" si="131"/>
        <v>0</v>
      </c>
      <c r="BI72" s="33">
        <f t="shared" si="132"/>
        <v>0</v>
      </c>
      <c r="BJ72" s="33">
        <f t="shared" si="67"/>
        <v>0</v>
      </c>
      <c r="BK72" s="13">
        <f t="shared" si="84"/>
        <v>0</v>
      </c>
      <c r="BL72" s="11">
        <f t="shared" si="116"/>
        <v>0</v>
      </c>
      <c r="BM72" s="63">
        <f t="shared" si="117"/>
        <v>0</v>
      </c>
      <c r="BN72" s="63">
        <f t="shared" si="118"/>
        <v>0</v>
      </c>
      <c r="BO72" s="63">
        <f t="shared" si="133"/>
        <v>0</v>
      </c>
      <c r="BP72" s="27" t="str">
        <f t="shared" si="98"/>
        <v/>
      </c>
      <c r="BQ72" s="27" t="str">
        <f t="shared" si="99"/>
        <v/>
      </c>
      <c r="BR72" s="27" t="str">
        <f t="shared" si="100"/>
        <v/>
      </c>
      <c r="BS72" s="27" t="str">
        <f t="shared" si="101"/>
        <v/>
      </c>
      <c r="BT72" s="27" t="str">
        <f t="shared" si="102"/>
        <v/>
      </c>
      <c r="BU72" s="27" t="str">
        <f t="shared" si="103"/>
        <v/>
      </c>
      <c r="BV72" s="27" t="str">
        <f t="shared" si="104"/>
        <v/>
      </c>
      <c r="BW72" s="27" t="str">
        <f t="shared" si="105"/>
        <v/>
      </c>
      <c r="BX72" s="27" t="str">
        <f t="shared" si="106"/>
        <v/>
      </c>
      <c r="BY72" s="27" t="str">
        <f t="shared" si="107"/>
        <v/>
      </c>
      <c r="BZ72" s="27" t="str">
        <f t="shared" si="108"/>
        <v/>
      </c>
      <c r="CA72" s="27" t="str">
        <f t="shared" si="109"/>
        <v/>
      </c>
      <c r="CB72" s="27" t="str">
        <f t="shared" si="41"/>
        <v/>
      </c>
      <c r="CC72" s="27" t="str">
        <f t="shared" si="42"/>
        <v/>
      </c>
      <c r="CD72" s="27" t="str">
        <f t="shared" si="43"/>
        <v/>
      </c>
      <c r="CE72" s="27" t="str">
        <f t="shared" si="44"/>
        <v/>
      </c>
      <c r="CF72" s="27" t="str">
        <f t="shared" si="45"/>
        <v/>
      </c>
      <c r="CG72" s="27" t="str">
        <f t="shared" si="46"/>
        <v/>
      </c>
      <c r="CH72" s="27" t="str">
        <f t="shared" si="47"/>
        <v/>
      </c>
      <c r="CI72" s="27" t="str">
        <f t="shared" si="48"/>
        <v/>
      </c>
      <c r="CJ72" s="27" t="str">
        <f t="shared" si="49"/>
        <v/>
      </c>
      <c r="CK72" s="27" t="str">
        <f t="shared" si="50"/>
        <v/>
      </c>
      <c r="CL72" s="27" t="str">
        <f t="shared" si="51"/>
        <v/>
      </c>
      <c r="CM72" s="27" t="str">
        <f t="shared" si="52"/>
        <v/>
      </c>
      <c r="CN72" s="95"/>
      <c r="CP72"/>
      <c r="CQ72"/>
      <c r="CR72"/>
      <c r="CS72"/>
      <c r="CT72"/>
      <c r="CU72" s="37"/>
      <c r="CV72" s="40"/>
      <c r="CW72"/>
      <c r="CX72"/>
      <c r="CY72"/>
      <c r="CZ72" s="5"/>
      <c r="DA72"/>
      <c r="DB72" s="41"/>
      <c r="DC72"/>
      <c r="DD72"/>
      <c r="DE72"/>
      <c r="DF72"/>
      <c r="DG72"/>
      <c r="DH72"/>
      <c r="DI72" s="7"/>
      <c r="DJ72"/>
      <c r="DK72"/>
      <c r="DL72"/>
      <c r="DM72"/>
      <c r="DN72"/>
      <c r="DO72"/>
      <c r="DP72" s="10">
        <f t="shared" ca="1" si="113"/>
        <v>36</v>
      </c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</row>
    <row r="73" spans="1:140">
      <c r="A73" s="142"/>
      <c r="B73" s="33" t="str">
        <f t="shared" si="111"/>
        <v/>
      </c>
      <c r="C73" s="7" t="str">
        <f t="shared" si="112"/>
        <v/>
      </c>
      <c r="D73" s="3">
        <f t="shared" si="114"/>
        <v>0</v>
      </c>
      <c r="E73" s="7" t="str">
        <f t="shared" si="119"/>
        <v/>
      </c>
      <c r="F73" s="60">
        <f t="shared" si="115"/>
        <v>0</v>
      </c>
      <c r="G73" s="7">
        <f t="shared" si="85"/>
        <v>0</v>
      </c>
      <c r="H73" s="7">
        <f t="shared" si="86"/>
        <v>0</v>
      </c>
      <c r="I73" s="7">
        <f t="shared" si="87"/>
        <v>0</v>
      </c>
      <c r="J73" s="7">
        <f t="shared" si="88"/>
        <v>0</v>
      </c>
      <c r="K73" s="7">
        <f t="shared" si="89"/>
        <v>0</v>
      </c>
      <c r="L73" s="7">
        <f t="shared" si="90"/>
        <v>0</v>
      </c>
      <c r="M73" s="7">
        <f t="shared" si="91"/>
        <v>0</v>
      </c>
      <c r="N73" s="7">
        <f t="shared" si="92"/>
        <v>0</v>
      </c>
      <c r="O73" s="7">
        <f t="shared" si="93"/>
        <v>0</v>
      </c>
      <c r="P73" s="7">
        <f t="shared" si="94"/>
        <v>0</v>
      </c>
      <c r="Q73" s="7">
        <f t="shared" si="95"/>
        <v>0</v>
      </c>
      <c r="R73" s="7">
        <f t="shared" si="96"/>
        <v>0</v>
      </c>
      <c r="S73" s="7">
        <f t="shared" si="71"/>
        <v>12</v>
      </c>
      <c r="T73" s="7" t="str">
        <f t="shared" si="54"/>
        <v/>
      </c>
      <c r="U73" s="7" t="str">
        <f t="shared" si="55"/>
        <v/>
      </c>
      <c r="V73" s="7" t="str">
        <f t="shared" si="56"/>
        <v/>
      </c>
      <c r="W73" s="7" t="str">
        <f t="shared" si="57"/>
        <v/>
      </c>
      <c r="X73" s="7" t="str">
        <f t="shared" si="58"/>
        <v/>
      </c>
      <c r="Y73" s="7" t="str">
        <f t="shared" si="59"/>
        <v/>
      </c>
      <c r="Z73" s="7" t="str">
        <f t="shared" si="60"/>
        <v/>
      </c>
      <c r="AA73" s="7" t="str">
        <f t="shared" si="61"/>
        <v/>
      </c>
      <c r="AB73" s="7" t="str">
        <f t="shared" si="62"/>
        <v/>
      </c>
      <c r="AC73" s="7" t="str">
        <f t="shared" si="63"/>
        <v/>
      </c>
      <c r="AD73" s="7" t="str">
        <f t="shared" si="64"/>
        <v/>
      </c>
      <c r="AE73" s="7" t="str">
        <f t="shared" si="65"/>
        <v/>
      </c>
      <c r="AF73" s="14" t="str">
        <f t="shared" si="66"/>
        <v/>
      </c>
      <c r="AG73" s="51" t="str">
        <f t="shared" si="97"/>
        <v/>
      </c>
      <c r="AH73" s="3" t="str">
        <f t="shared" si="68"/>
        <v/>
      </c>
      <c r="AI73" s="50" t="str">
        <f t="shared" si="72"/>
        <v/>
      </c>
      <c r="AJ73" s="50" t="str">
        <f t="shared" si="73"/>
        <v/>
      </c>
      <c r="AK73" s="50" t="str">
        <f t="shared" si="74"/>
        <v/>
      </c>
      <c r="AL73" s="50" t="str">
        <f t="shared" si="75"/>
        <v/>
      </c>
      <c r="AM73" s="50" t="str">
        <f t="shared" si="76"/>
        <v/>
      </c>
      <c r="AN73" s="50" t="str">
        <f t="shared" si="77"/>
        <v/>
      </c>
      <c r="AO73" s="50" t="str">
        <f t="shared" si="78"/>
        <v/>
      </c>
      <c r="AP73" s="50" t="str">
        <f t="shared" si="79"/>
        <v/>
      </c>
      <c r="AQ73" s="50" t="str">
        <f t="shared" si="80"/>
        <v/>
      </c>
      <c r="AR73" s="50" t="str">
        <f t="shared" si="81"/>
        <v/>
      </c>
      <c r="AS73" s="50" t="str">
        <f t="shared" si="82"/>
        <v/>
      </c>
      <c r="AT73" s="50" t="str">
        <f t="shared" si="83"/>
        <v/>
      </c>
      <c r="AU73" s="81" t="str">
        <f t="shared" si="70"/>
        <v/>
      </c>
      <c r="AV73" s="81">
        <f t="shared" si="134"/>
        <v>0</v>
      </c>
      <c r="AW73" s="81">
        <f t="shared" si="120"/>
        <v>0</v>
      </c>
      <c r="AX73" s="81">
        <f t="shared" si="121"/>
        <v>0</v>
      </c>
      <c r="AY73" s="81">
        <f t="shared" si="122"/>
        <v>0</v>
      </c>
      <c r="AZ73" s="81">
        <f t="shared" si="123"/>
        <v>0</v>
      </c>
      <c r="BA73" s="81">
        <f t="shared" si="124"/>
        <v>0</v>
      </c>
      <c r="BB73" s="81">
        <f t="shared" si="125"/>
        <v>0</v>
      </c>
      <c r="BC73" s="81">
        <f t="shared" si="126"/>
        <v>0</v>
      </c>
      <c r="BD73" s="81">
        <f t="shared" si="127"/>
        <v>0</v>
      </c>
      <c r="BE73" s="81">
        <f t="shared" si="128"/>
        <v>0</v>
      </c>
      <c r="BF73" s="81">
        <f t="shared" si="129"/>
        <v>0</v>
      </c>
      <c r="BG73" s="81">
        <f t="shared" si="130"/>
        <v>0</v>
      </c>
      <c r="BH73" s="81">
        <f t="shared" si="131"/>
        <v>0</v>
      </c>
      <c r="BI73" s="33">
        <f t="shared" si="132"/>
        <v>0</v>
      </c>
      <c r="BJ73" s="33">
        <f t="shared" si="67"/>
        <v>0</v>
      </c>
      <c r="BK73" s="13">
        <f t="shared" si="84"/>
        <v>0</v>
      </c>
      <c r="BL73" s="11">
        <f t="shared" si="116"/>
        <v>0</v>
      </c>
      <c r="BM73" s="63">
        <f t="shared" si="117"/>
        <v>0</v>
      </c>
      <c r="BN73" s="63">
        <f t="shared" si="118"/>
        <v>0</v>
      </c>
      <c r="BO73" s="63">
        <f t="shared" si="133"/>
        <v>0</v>
      </c>
      <c r="BP73" s="27" t="str">
        <f t="shared" si="98"/>
        <v/>
      </c>
      <c r="BQ73" s="27" t="str">
        <f t="shared" si="99"/>
        <v/>
      </c>
      <c r="BR73" s="27" t="str">
        <f t="shared" si="100"/>
        <v/>
      </c>
      <c r="BS73" s="27" t="str">
        <f t="shared" si="101"/>
        <v/>
      </c>
      <c r="BT73" s="27" t="str">
        <f t="shared" si="102"/>
        <v/>
      </c>
      <c r="BU73" s="27" t="str">
        <f t="shared" si="103"/>
        <v/>
      </c>
      <c r="BV73" s="27" t="str">
        <f t="shared" si="104"/>
        <v/>
      </c>
      <c r="BW73" s="27" t="str">
        <f t="shared" si="105"/>
        <v/>
      </c>
      <c r="BX73" s="27" t="str">
        <f t="shared" si="106"/>
        <v/>
      </c>
      <c r="BY73" s="27" t="str">
        <f t="shared" si="107"/>
        <v/>
      </c>
      <c r="BZ73" s="27" t="str">
        <f t="shared" si="108"/>
        <v/>
      </c>
      <c r="CA73" s="27" t="str">
        <f t="shared" si="109"/>
        <v/>
      </c>
      <c r="CB73" s="27" t="str">
        <f t="shared" ref="CB73:CB136" si="135">IF(AI73="","",CONCATENATE($AG73,","))</f>
        <v/>
      </c>
      <c r="CC73" s="27" t="str">
        <f t="shared" ref="CC73:CC136" si="136">IF(AJ73="","",CONCATENATE($AG73,","))</f>
        <v/>
      </c>
      <c r="CD73" s="27" t="str">
        <f t="shared" ref="CD73:CD136" si="137">IF(AK73="","",CONCATENATE($AG73,","))</f>
        <v/>
      </c>
      <c r="CE73" s="27" t="str">
        <f t="shared" ref="CE73:CE136" si="138">IF(AL73="","",CONCATENATE($AG73,","))</f>
        <v/>
      </c>
      <c r="CF73" s="27" t="str">
        <f t="shared" ref="CF73:CF136" si="139">IF(AM73="","",CONCATENATE($AG73,","))</f>
        <v/>
      </c>
      <c r="CG73" s="27" t="str">
        <f t="shared" ref="CG73:CG136" si="140">IF(AN73="","",CONCATENATE($AG73,","))</f>
        <v/>
      </c>
      <c r="CH73" s="27" t="str">
        <f t="shared" ref="CH73:CH136" si="141">IF(AO73="","",CONCATENATE($AG73,","))</f>
        <v/>
      </c>
      <c r="CI73" s="27" t="str">
        <f t="shared" ref="CI73:CI136" si="142">IF(AP73="","",CONCATENATE($AG73,","))</f>
        <v/>
      </c>
      <c r="CJ73" s="27" t="str">
        <f t="shared" ref="CJ73:CJ136" si="143">IF(AQ73="","",CONCATENATE($AG73,","))</f>
        <v/>
      </c>
      <c r="CK73" s="27" t="str">
        <f t="shared" ref="CK73:CK136" si="144">IF(AR73="","",CONCATENATE($AG73,","))</f>
        <v/>
      </c>
      <c r="CL73" s="27" t="str">
        <f t="shared" ref="CL73:CL136" si="145">IF(AS73="","",CONCATENATE($AG73,","))</f>
        <v/>
      </c>
      <c r="CM73" s="27" t="str">
        <f t="shared" ref="CM73:CM136" si="146">IF(AT73="","",CONCATENATE($AG73,","))</f>
        <v/>
      </c>
      <c r="CN73" s="95"/>
      <c r="CP73"/>
      <c r="CQ73"/>
      <c r="CR73"/>
      <c r="CS73"/>
      <c r="CT73"/>
      <c r="CU73" s="37"/>
      <c r="CV73" s="40"/>
      <c r="CW73"/>
      <c r="CX73"/>
      <c r="CY73"/>
      <c r="CZ73" s="5"/>
      <c r="DA73"/>
      <c r="DB73" s="41"/>
      <c r="DC73"/>
      <c r="DD73"/>
      <c r="DE73"/>
      <c r="DF73"/>
      <c r="DG73"/>
      <c r="DH73"/>
      <c r="DI73" s="7"/>
      <c r="DJ73"/>
      <c r="DK73"/>
      <c r="DL73"/>
      <c r="DM73"/>
      <c r="DN73"/>
      <c r="DO73"/>
      <c r="DP73" s="10">
        <f t="shared" ca="1" si="113"/>
        <v>8</v>
      </c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</row>
    <row r="74" spans="1:140">
      <c r="A74" s="142"/>
      <c r="B74" s="33" t="str">
        <f t="shared" si="111"/>
        <v/>
      </c>
      <c r="C74" s="7" t="str">
        <f t="shared" si="112"/>
        <v/>
      </c>
      <c r="D74" s="3">
        <f t="shared" si="114"/>
        <v>0</v>
      </c>
      <c r="E74" s="7" t="str">
        <f t="shared" si="119"/>
        <v/>
      </c>
      <c r="F74" s="60">
        <f t="shared" si="115"/>
        <v>0</v>
      </c>
      <c r="G74" s="7">
        <f t="shared" si="85"/>
        <v>0</v>
      </c>
      <c r="H74" s="7">
        <f t="shared" si="86"/>
        <v>0</v>
      </c>
      <c r="I74" s="7">
        <f t="shared" si="87"/>
        <v>0</v>
      </c>
      <c r="J74" s="7">
        <f t="shared" si="88"/>
        <v>0</v>
      </c>
      <c r="K74" s="7">
        <f t="shared" si="89"/>
        <v>0</v>
      </c>
      <c r="L74" s="7">
        <f t="shared" si="90"/>
        <v>0</v>
      </c>
      <c r="M74" s="7">
        <f t="shared" si="91"/>
        <v>0</v>
      </c>
      <c r="N74" s="7">
        <f t="shared" si="92"/>
        <v>0</v>
      </c>
      <c r="O74" s="7">
        <f t="shared" si="93"/>
        <v>0</v>
      </c>
      <c r="P74" s="7">
        <f t="shared" si="94"/>
        <v>0</v>
      </c>
      <c r="Q74" s="7">
        <f t="shared" si="95"/>
        <v>0</v>
      </c>
      <c r="R74" s="7">
        <f t="shared" si="96"/>
        <v>0</v>
      </c>
      <c r="S74" s="7">
        <f t="shared" si="71"/>
        <v>12</v>
      </c>
      <c r="T74" s="7" t="str">
        <f t="shared" ref="T74:T137" si="147">IF(G74&lt;&gt;0,1,"")</f>
        <v/>
      </c>
      <c r="U74" s="7" t="str">
        <f t="shared" ref="U74:U137" si="148">IF(H74&lt;&gt;0,2,"")</f>
        <v/>
      </c>
      <c r="V74" s="7" t="str">
        <f t="shared" ref="V74:V137" si="149">IF(I74&lt;&gt;0,3,"")</f>
        <v/>
      </c>
      <c r="W74" s="7" t="str">
        <f t="shared" ref="W74:W137" si="150">IF(J74&lt;&gt;0,4,"")</f>
        <v/>
      </c>
      <c r="X74" s="7" t="str">
        <f t="shared" ref="X74:X137" si="151">IF(K74&lt;&gt;0,5,"")</f>
        <v/>
      </c>
      <c r="Y74" s="7" t="str">
        <f t="shared" ref="Y74:Y137" si="152">IF(L74&lt;&gt;0,6,"")</f>
        <v/>
      </c>
      <c r="Z74" s="7" t="str">
        <f t="shared" ref="Z74:Z137" si="153">IF(M74&lt;&gt;0,7,"")</f>
        <v/>
      </c>
      <c r="AA74" s="7" t="str">
        <f t="shared" ref="AA74:AA137" si="154">IF(N74&lt;&gt;0,8,"")</f>
        <v/>
      </c>
      <c r="AB74" s="7" t="str">
        <f t="shared" ref="AB74:AB137" si="155">IF(O74&lt;&gt;0,9,"")</f>
        <v/>
      </c>
      <c r="AC74" s="7" t="str">
        <f t="shared" ref="AC74:AC137" si="156">IF(P74&lt;&gt;0,10,"")</f>
        <v/>
      </c>
      <c r="AD74" s="7" t="str">
        <f t="shared" ref="AD74:AD137" si="157">IF(Q74&lt;&gt;0,11,"")</f>
        <v/>
      </c>
      <c r="AE74" s="7" t="str">
        <f t="shared" ref="AE74:AE137" si="158">IF(R74&lt;&gt;0,2,"")</f>
        <v/>
      </c>
      <c r="AF74" s="14" t="str">
        <f t="shared" ref="AF74:AF137" si="159">T74&amp;U74&amp;V74&amp;W74&amp;X74&amp;Y74&amp;Z74&amp;AA74&amp;AB74&amp;AC74&amp;AD74&amp;AE74</f>
        <v/>
      </c>
      <c r="AG74" s="51" t="str">
        <f t="shared" si="97"/>
        <v/>
      </c>
      <c r="AH74" s="3" t="str">
        <f t="shared" si="68"/>
        <v/>
      </c>
      <c r="AI74" s="50" t="str">
        <f t="shared" si="72"/>
        <v/>
      </c>
      <c r="AJ74" s="50" t="str">
        <f t="shared" si="73"/>
        <v/>
      </c>
      <c r="AK74" s="50" t="str">
        <f t="shared" si="74"/>
        <v/>
      </c>
      <c r="AL74" s="50" t="str">
        <f t="shared" si="75"/>
        <v/>
      </c>
      <c r="AM74" s="50" t="str">
        <f t="shared" si="76"/>
        <v/>
      </c>
      <c r="AN74" s="50" t="str">
        <f t="shared" si="77"/>
        <v/>
      </c>
      <c r="AO74" s="50" t="str">
        <f t="shared" si="78"/>
        <v/>
      </c>
      <c r="AP74" s="50" t="str">
        <f t="shared" si="79"/>
        <v/>
      </c>
      <c r="AQ74" s="50" t="str">
        <f t="shared" si="80"/>
        <v/>
      </c>
      <c r="AR74" s="50" t="str">
        <f t="shared" si="81"/>
        <v/>
      </c>
      <c r="AS74" s="50" t="str">
        <f t="shared" si="82"/>
        <v/>
      </c>
      <c r="AT74" s="50" t="str">
        <f t="shared" si="83"/>
        <v/>
      </c>
      <c r="AU74" s="81" t="str">
        <f t="shared" si="70"/>
        <v/>
      </c>
      <c r="AV74" s="81">
        <f t="shared" si="134"/>
        <v>0</v>
      </c>
      <c r="AW74" s="81">
        <f t="shared" si="120"/>
        <v>0</v>
      </c>
      <c r="AX74" s="81">
        <f t="shared" si="121"/>
        <v>0</v>
      </c>
      <c r="AY74" s="81">
        <f t="shared" si="122"/>
        <v>0</v>
      </c>
      <c r="AZ74" s="81">
        <f t="shared" si="123"/>
        <v>0</v>
      </c>
      <c r="BA74" s="81">
        <f t="shared" si="124"/>
        <v>0</v>
      </c>
      <c r="BB74" s="81">
        <f t="shared" si="125"/>
        <v>0</v>
      </c>
      <c r="BC74" s="81">
        <f t="shared" si="126"/>
        <v>0</v>
      </c>
      <c r="BD74" s="81">
        <f t="shared" si="127"/>
        <v>0</v>
      </c>
      <c r="BE74" s="81">
        <f t="shared" si="128"/>
        <v>0</v>
      </c>
      <c r="BF74" s="81">
        <f t="shared" si="129"/>
        <v>0</v>
      </c>
      <c r="BG74" s="81">
        <f t="shared" si="130"/>
        <v>0</v>
      </c>
      <c r="BH74" s="81">
        <f t="shared" si="131"/>
        <v>0</v>
      </c>
      <c r="BI74" s="33">
        <f t="shared" si="132"/>
        <v>0</v>
      </c>
      <c r="BJ74" s="33">
        <f t="shared" si="67"/>
        <v>0</v>
      </c>
      <c r="BK74" s="13">
        <f t="shared" si="84"/>
        <v>0</v>
      </c>
      <c r="BL74" s="11">
        <f t="shared" si="116"/>
        <v>0</v>
      </c>
      <c r="BM74" s="63">
        <f t="shared" si="117"/>
        <v>0</v>
      </c>
      <c r="BN74" s="63">
        <f t="shared" si="118"/>
        <v>0</v>
      </c>
      <c r="BO74" s="63">
        <f t="shared" si="133"/>
        <v>0</v>
      </c>
      <c r="BP74" s="27" t="str">
        <f t="shared" si="98"/>
        <v/>
      </c>
      <c r="BQ74" s="27" t="str">
        <f t="shared" si="99"/>
        <v/>
      </c>
      <c r="BR74" s="27" t="str">
        <f t="shared" si="100"/>
        <v/>
      </c>
      <c r="BS74" s="27" t="str">
        <f t="shared" si="101"/>
        <v/>
      </c>
      <c r="BT74" s="27" t="str">
        <f t="shared" si="102"/>
        <v/>
      </c>
      <c r="BU74" s="27" t="str">
        <f t="shared" si="103"/>
        <v/>
      </c>
      <c r="BV74" s="27" t="str">
        <f t="shared" si="104"/>
        <v/>
      </c>
      <c r="BW74" s="27" t="str">
        <f t="shared" si="105"/>
        <v/>
      </c>
      <c r="BX74" s="27" t="str">
        <f t="shared" si="106"/>
        <v/>
      </c>
      <c r="BY74" s="27" t="str">
        <f t="shared" si="107"/>
        <v/>
      </c>
      <c r="BZ74" s="27" t="str">
        <f t="shared" si="108"/>
        <v/>
      </c>
      <c r="CA74" s="27" t="str">
        <f t="shared" si="109"/>
        <v/>
      </c>
      <c r="CB74" s="27" t="str">
        <f t="shared" si="135"/>
        <v/>
      </c>
      <c r="CC74" s="27" t="str">
        <f t="shared" si="136"/>
        <v/>
      </c>
      <c r="CD74" s="27" t="str">
        <f t="shared" si="137"/>
        <v/>
      </c>
      <c r="CE74" s="27" t="str">
        <f t="shared" si="138"/>
        <v/>
      </c>
      <c r="CF74" s="27" t="str">
        <f t="shared" si="139"/>
        <v/>
      </c>
      <c r="CG74" s="27" t="str">
        <f t="shared" si="140"/>
        <v/>
      </c>
      <c r="CH74" s="27" t="str">
        <f t="shared" si="141"/>
        <v/>
      </c>
      <c r="CI74" s="27" t="str">
        <f t="shared" si="142"/>
        <v/>
      </c>
      <c r="CJ74" s="27" t="str">
        <f t="shared" si="143"/>
        <v/>
      </c>
      <c r="CK74" s="27" t="str">
        <f t="shared" si="144"/>
        <v/>
      </c>
      <c r="CL74" s="27" t="str">
        <f t="shared" si="145"/>
        <v/>
      </c>
      <c r="CM74" s="27" t="str">
        <f t="shared" si="146"/>
        <v/>
      </c>
      <c r="CN74" s="95"/>
      <c r="CP74"/>
      <c r="CQ74"/>
      <c r="CR74"/>
      <c r="CS74"/>
      <c r="CT74"/>
      <c r="CU74" s="37"/>
      <c r="CV74" s="40"/>
      <c r="CW74"/>
      <c r="CX74"/>
      <c r="CY74"/>
      <c r="CZ74" s="5"/>
      <c r="DA74"/>
      <c r="DB74" s="41"/>
      <c r="DC74"/>
      <c r="DD74"/>
      <c r="DE74"/>
      <c r="DF74"/>
      <c r="DG74"/>
      <c r="DH74"/>
      <c r="DI74" s="7"/>
      <c r="DJ74"/>
      <c r="DK74"/>
      <c r="DL74"/>
      <c r="DM74"/>
      <c r="DN74"/>
      <c r="DO74"/>
      <c r="DP74" s="10">
        <f t="shared" ca="1" si="113"/>
        <v>7</v>
      </c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</row>
    <row r="75" spans="1:140">
      <c r="A75" s="142"/>
      <c r="B75" s="33" t="str">
        <f t="shared" si="111"/>
        <v/>
      </c>
      <c r="C75" s="7" t="str">
        <f t="shared" si="112"/>
        <v/>
      </c>
      <c r="D75" s="3">
        <f t="shared" si="114"/>
        <v>0</v>
      </c>
      <c r="E75" s="7" t="str">
        <f t="shared" si="119"/>
        <v/>
      </c>
      <c r="F75" s="60">
        <f t="shared" si="115"/>
        <v>0</v>
      </c>
      <c r="G75" s="7">
        <f t="shared" si="85"/>
        <v>0</v>
      </c>
      <c r="H75" s="7">
        <f t="shared" si="86"/>
        <v>0</v>
      </c>
      <c r="I75" s="7">
        <f t="shared" si="87"/>
        <v>0</v>
      </c>
      <c r="J75" s="7">
        <f t="shared" si="88"/>
        <v>0</v>
      </c>
      <c r="K75" s="7">
        <f t="shared" si="89"/>
        <v>0</v>
      </c>
      <c r="L75" s="7">
        <f t="shared" si="90"/>
        <v>0</v>
      </c>
      <c r="M75" s="7">
        <f t="shared" si="91"/>
        <v>0</v>
      </c>
      <c r="N75" s="7">
        <f t="shared" si="92"/>
        <v>0</v>
      </c>
      <c r="O75" s="7">
        <f t="shared" si="93"/>
        <v>0</v>
      </c>
      <c r="P75" s="7">
        <f t="shared" si="94"/>
        <v>0</v>
      </c>
      <c r="Q75" s="7">
        <f t="shared" si="95"/>
        <v>0</v>
      </c>
      <c r="R75" s="7">
        <f t="shared" si="96"/>
        <v>0</v>
      </c>
      <c r="S75" s="7">
        <f t="shared" si="71"/>
        <v>12</v>
      </c>
      <c r="T75" s="7" t="str">
        <f t="shared" si="147"/>
        <v/>
      </c>
      <c r="U75" s="7" t="str">
        <f t="shared" si="148"/>
        <v/>
      </c>
      <c r="V75" s="7" t="str">
        <f t="shared" si="149"/>
        <v/>
      </c>
      <c r="W75" s="7" t="str">
        <f t="shared" si="150"/>
        <v/>
      </c>
      <c r="X75" s="7" t="str">
        <f t="shared" si="151"/>
        <v/>
      </c>
      <c r="Y75" s="7" t="str">
        <f t="shared" si="152"/>
        <v/>
      </c>
      <c r="Z75" s="7" t="str">
        <f t="shared" si="153"/>
        <v/>
      </c>
      <c r="AA75" s="7" t="str">
        <f t="shared" si="154"/>
        <v/>
      </c>
      <c r="AB75" s="7" t="str">
        <f t="shared" si="155"/>
        <v/>
      </c>
      <c r="AC75" s="7" t="str">
        <f t="shared" si="156"/>
        <v/>
      </c>
      <c r="AD75" s="7" t="str">
        <f t="shared" si="157"/>
        <v/>
      </c>
      <c r="AE75" s="7" t="str">
        <f t="shared" si="158"/>
        <v/>
      </c>
      <c r="AF75" s="14" t="str">
        <f t="shared" si="159"/>
        <v/>
      </c>
      <c r="AG75" s="51" t="str">
        <f t="shared" si="97"/>
        <v/>
      </c>
      <c r="AH75" s="3" t="str">
        <f t="shared" si="68"/>
        <v/>
      </c>
      <c r="AI75" s="50" t="str">
        <f t="shared" si="72"/>
        <v/>
      </c>
      <c r="AJ75" s="50" t="str">
        <f t="shared" si="73"/>
        <v/>
      </c>
      <c r="AK75" s="50" t="str">
        <f t="shared" si="74"/>
        <v/>
      </c>
      <c r="AL75" s="50" t="str">
        <f t="shared" si="75"/>
        <v/>
      </c>
      <c r="AM75" s="50" t="str">
        <f t="shared" si="76"/>
        <v/>
      </c>
      <c r="AN75" s="50" t="str">
        <f t="shared" si="77"/>
        <v/>
      </c>
      <c r="AO75" s="50" t="str">
        <f t="shared" si="78"/>
        <v/>
      </c>
      <c r="AP75" s="50" t="str">
        <f t="shared" si="79"/>
        <v/>
      </c>
      <c r="AQ75" s="50" t="str">
        <f t="shared" si="80"/>
        <v/>
      </c>
      <c r="AR75" s="50" t="str">
        <f t="shared" si="81"/>
        <v/>
      </c>
      <c r="AS75" s="50" t="str">
        <f t="shared" si="82"/>
        <v/>
      </c>
      <c r="AT75" s="50" t="str">
        <f t="shared" si="83"/>
        <v/>
      </c>
      <c r="AU75" s="81" t="str">
        <f t="shared" si="70"/>
        <v/>
      </c>
      <c r="AV75" s="81">
        <f t="shared" si="134"/>
        <v>0</v>
      </c>
      <c r="AW75" s="81">
        <f t="shared" si="120"/>
        <v>0</v>
      </c>
      <c r="AX75" s="81">
        <f t="shared" si="121"/>
        <v>0</v>
      </c>
      <c r="AY75" s="81">
        <f t="shared" si="122"/>
        <v>0</v>
      </c>
      <c r="AZ75" s="81">
        <f t="shared" si="123"/>
        <v>0</v>
      </c>
      <c r="BA75" s="81">
        <f t="shared" si="124"/>
        <v>0</v>
      </c>
      <c r="BB75" s="81">
        <f t="shared" si="125"/>
        <v>0</v>
      </c>
      <c r="BC75" s="81">
        <f t="shared" si="126"/>
        <v>0</v>
      </c>
      <c r="BD75" s="81">
        <f t="shared" si="127"/>
        <v>0</v>
      </c>
      <c r="BE75" s="81">
        <f t="shared" si="128"/>
        <v>0</v>
      </c>
      <c r="BF75" s="81">
        <f t="shared" si="129"/>
        <v>0</v>
      </c>
      <c r="BG75" s="81">
        <f t="shared" si="130"/>
        <v>0</v>
      </c>
      <c r="BH75" s="81">
        <f t="shared" si="131"/>
        <v>0</v>
      </c>
      <c r="BI75" s="33">
        <f t="shared" si="132"/>
        <v>0</v>
      </c>
      <c r="BJ75" s="33">
        <f t="shared" ref="BJ75:BJ138" si="160">IF(AF75=5,SUM(BI71:BI75),0)</f>
        <v>0</v>
      </c>
      <c r="BK75" s="13">
        <f t="shared" si="84"/>
        <v>0</v>
      </c>
      <c r="BL75" s="11">
        <f t="shared" si="116"/>
        <v>0</v>
      </c>
      <c r="BM75" s="63">
        <f t="shared" si="117"/>
        <v>0</v>
      </c>
      <c r="BN75" s="63">
        <f t="shared" si="118"/>
        <v>0</v>
      </c>
      <c r="BO75" s="63">
        <f t="shared" si="133"/>
        <v>0</v>
      </c>
      <c r="BP75" s="27" t="str">
        <f t="shared" si="98"/>
        <v/>
      </c>
      <c r="BQ75" s="27" t="str">
        <f t="shared" si="99"/>
        <v/>
      </c>
      <c r="BR75" s="27" t="str">
        <f t="shared" si="100"/>
        <v/>
      </c>
      <c r="BS75" s="27" t="str">
        <f t="shared" si="101"/>
        <v/>
      </c>
      <c r="BT75" s="27" t="str">
        <f t="shared" si="102"/>
        <v/>
      </c>
      <c r="BU75" s="27" t="str">
        <f t="shared" si="103"/>
        <v/>
      </c>
      <c r="BV75" s="27" t="str">
        <f t="shared" si="104"/>
        <v/>
      </c>
      <c r="BW75" s="27" t="str">
        <f t="shared" si="105"/>
        <v/>
      </c>
      <c r="BX75" s="27" t="str">
        <f t="shared" si="106"/>
        <v/>
      </c>
      <c r="BY75" s="27" t="str">
        <f t="shared" si="107"/>
        <v/>
      </c>
      <c r="BZ75" s="27" t="str">
        <f t="shared" si="108"/>
        <v/>
      </c>
      <c r="CA75" s="27" t="str">
        <f t="shared" si="109"/>
        <v/>
      </c>
      <c r="CB75" s="27" t="str">
        <f t="shared" si="135"/>
        <v/>
      </c>
      <c r="CC75" s="27" t="str">
        <f t="shared" si="136"/>
        <v/>
      </c>
      <c r="CD75" s="27" t="str">
        <f t="shared" si="137"/>
        <v/>
      </c>
      <c r="CE75" s="27" t="str">
        <f t="shared" si="138"/>
        <v/>
      </c>
      <c r="CF75" s="27" t="str">
        <f t="shared" si="139"/>
        <v/>
      </c>
      <c r="CG75" s="27" t="str">
        <f t="shared" si="140"/>
        <v/>
      </c>
      <c r="CH75" s="27" t="str">
        <f t="shared" si="141"/>
        <v/>
      </c>
      <c r="CI75" s="27" t="str">
        <f t="shared" si="142"/>
        <v/>
      </c>
      <c r="CJ75" s="27" t="str">
        <f t="shared" si="143"/>
        <v/>
      </c>
      <c r="CK75" s="27" t="str">
        <f t="shared" si="144"/>
        <v/>
      </c>
      <c r="CL75" s="27" t="str">
        <f t="shared" si="145"/>
        <v/>
      </c>
      <c r="CM75" s="27" t="str">
        <f t="shared" si="146"/>
        <v/>
      </c>
      <c r="CN75" s="95"/>
      <c r="CP75"/>
      <c r="CQ75"/>
      <c r="CR75"/>
      <c r="CS75"/>
      <c r="CT75"/>
      <c r="CU75" s="37"/>
      <c r="CV75" s="40"/>
      <c r="CW75"/>
      <c r="CX75"/>
      <c r="CY75"/>
      <c r="CZ75" s="5"/>
      <c r="DA75"/>
      <c r="DB75" s="41"/>
      <c r="DC75"/>
      <c r="DD75"/>
      <c r="DE75"/>
      <c r="DF75"/>
      <c r="DG75"/>
      <c r="DH75"/>
      <c r="DI75" s="7"/>
      <c r="DJ75"/>
      <c r="DK75"/>
      <c r="DL75"/>
      <c r="DM75"/>
      <c r="DN75"/>
      <c r="DO75"/>
      <c r="DP75" s="10">
        <f t="shared" ca="1" si="113"/>
        <v>20</v>
      </c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</row>
    <row r="76" spans="1:140">
      <c r="A76" s="142"/>
      <c r="B76" s="33" t="str">
        <f t="shared" si="111"/>
        <v/>
      </c>
      <c r="C76" s="7" t="str">
        <f t="shared" si="112"/>
        <v/>
      </c>
      <c r="D76" s="3">
        <f t="shared" si="114"/>
        <v>0</v>
      </c>
      <c r="E76" s="7" t="str">
        <f t="shared" si="119"/>
        <v/>
      </c>
      <c r="F76" s="60">
        <f t="shared" si="115"/>
        <v>0</v>
      </c>
      <c r="G76" s="7">
        <f t="shared" si="85"/>
        <v>0</v>
      </c>
      <c r="H76" s="7">
        <f t="shared" si="86"/>
        <v>0</v>
      </c>
      <c r="I76" s="7">
        <f t="shared" si="87"/>
        <v>0</v>
      </c>
      <c r="J76" s="7">
        <f t="shared" si="88"/>
        <v>0</v>
      </c>
      <c r="K76" s="7">
        <f t="shared" si="89"/>
        <v>0</v>
      </c>
      <c r="L76" s="7">
        <f t="shared" si="90"/>
        <v>0</v>
      </c>
      <c r="M76" s="7">
        <f t="shared" si="91"/>
        <v>0</v>
      </c>
      <c r="N76" s="7">
        <f t="shared" si="92"/>
        <v>0</v>
      </c>
      <c r="O76" s="7">
        <f t="shared" si="93"/>
        <v>0</v>
      </c>
      <c r="P76" s="7">
        <f t="shared" si="94"/>
        <v>0</v>
      </c>
      <c r="Q76" s="7">
        <f t="shared" si="95"/>
        <v>0</v>
      </c>
      <c r="R76" s="7">
        <f t="shared" si="96"/>
        <v>0</v>
      </c>
      <c r="S76" s="7">
        <f t="shared" si="71"/>
        <v>12</v>
      </c>
      <c r="T76" s="7" t="str">
        <f t="shared" si="147"/>
        <v/>
      </c>
      <c r="U76" s="7" t="str">
        <f t="shared" si="148"/>
        <v/>
      </c>
      <c r="V76" s="7" t="str">
        <f t="shared" si="149"/>
        <v/>
      </c>
      <c r="W76" s="7" t="str">
        <f t="shared" si="150"/>
        <v/>
      </c>
      <c r="X76" s="7" t="str">
        <f t="shared" si="151"/>
        <v/>
      </c>
      <c r="Y76" s="7" t="str">
        <f t="shared" si="152"/>
        <v/>
      </c>
      <c r="Z76" s="7" t="str">
        <f t="shared" si="153"/>
        <v/>
      </c>
      <c r="AA76" s="7" t="str">
        <f t="shared" si="154"/>
        <v/>
      </c>
      <c r="AB76" s="7" t="str">
        <f t="shared" si="155"/>
        <v/>
      </c>
      <c r="AC76" s="7" t="str">
        <f t="shared" si="156"/>
        <v/>
      </c>
      <c r="AD76" s="7" t="str">
        <f t="shared" si="157"/>
        <v/>
      </c>
      <c r="AE76" s="7" t="str">
        <f t="shared" si="158"/>
        <v/>
      </c>
      <c r="AF76" s="14" t="str">
        <f t="shared" si="159"/>
        <v/>
      </c>
      <c r="AG76" s="51" t="str">
        <f t="shared" si="97"/>
        <v/>
      </c>
      <c r="AH76" s="3" t="str">
        <f t="shared" si="68"/>
        <v/>
      </c>
      <c r="AI76" s="50" t="str">
        <f t="shared" si="72"/>
        <v/>
      </c>
      <c r="AJ76" s="50" t="str">
        <f t="shared" si="73"/>
        <v/>
      </c>
      <c r="AK76" s="50" t="str">
        <f t="shared" si="74"/>
        <v/>
      </c>
      <c r="AL76" s="50" t="str">
        <f t="shared" si="75"/>
        <v/>
      </c>
      <c r="AM76" s="50" t="str">
        <f t="shared" si="76"/>
        <v/>
      </c>
      <c r="AN76" s="50" t="str">
        <f t="shared" si="77"/>
        <v/>
      </c>
      <c r="AO76" s="50" t="str">
        <f t="shared" si="78"/>
        <v/>
      </c>
      <c r="AP76" s="50" t="str">
        <f t="shared" si="79"/>
        <v/>
      </c>
      <c r="AQ76" s="50" t="str">
        <f t="shared" si="80"/>
        <v/>
      </c>
      <c r="AR76" s="50" t="str">
        <f t="shared" si="81"/>
        <v/>
      </c>
      <c r="AS76" s="50" t="str">
        <f t="shared" si="82"/>
        <v/>
      </c>
      <c r="AT76" s="50" t="str">
        <f t="shared" si="83"/>
        <v/>
      </c>
      <c r="AU76" s="81" t="str">
        <f t="shared" si="70"/>
        <v/>
      </c>
      <c r="AV76" s="81">
        <f t="shared" si="134"/>
        <v>0</v>
      </c>
      <c r="AW76" s="81">
        <f t="shared" si="120"/>
        <v>0</v>
      </c>
      <c r="AX76" s="81">
        <f t="shared" si="121"/>
        <v>0</v>
      </c>
      <c r="AY76" s="81">
        <f t="shared" si="122"/>
        <v>0</v>
      </c>
      <c r="AZ76" s="81">
        <f t="shared" si="123"/>
        <v>0</v>
      </c>
      <c r="BA76" s="81">
        <f t="shared" si="124"/>
        <v>0</v>
      </c>
      <c r="BB76" s="81">
        <f t="shared" si="125"/>
        <v>0</v>
      </c>
      <c r="BC76" s="81">
        <f t="shared" si="126"/>
        <v>0</v>
      </c>
      <c r="BD76" s="81">
        <f t="shared" si="127"/>
        <v>0</v>
      </c>
      <c r="BE76" s="81">
        <f t="shared" si="128"/>
        <v>0</v>
      </c>
      <c r="BF76" s="81">
        <f t="shared" si="129"/>
        <v>0</v>
      </c>
      <c r="BG76" s="81">
        <f t="shared" si="130"/>
        <v>0</v>
      </c>
      <c r="BH76" s="81">
        <f t="shared" si="131"/>
        <v>0</v>
      </c>
      <c r="BI76" s="33">
        <f t="shared" si="132"/>
        <v>0</v>
      </c>
      <c r="BJ76" s="33">
        <f t="shared" si="160"/>
        <v>0</v>
      </c>
      <c r="BK76" s="13">
        <f t="shared" si="84"/>
        <v>0</v>
      </c>
      <c r="BL76" s="11">
        <f t="shared" si="116"/>
        <v>0</v>
      </c>
      <c r="BM76" s="63">
        <f t="shared" si="117"/>
        <v>0</v>
      </c>
      <c r="BN76" s="63">
        <f t="shared" si="118"/>
        <v>0</v>
      </c>
      <c r="BO76" s="63">
        <f t="shared" si="133"/>
        <v>0</v>
      </c>
      <c r="BP76" s="27" t="str">
        <f t="shared" si="98"/>
        <v/>
      </c>
      <c r="BQ76" s="27" t="str">
        <f t="shared" si="99"/>
        <v/>
      </c>
      <c r="BR76" s="27" t="str">
        <f t="shared" si="100"/>
        <v/>
      </c>
      <c r="BS76" s="27" t="str">
        <f t="shared" si="101"/>
        <v/>
      </c>
      <c r="BT76" s="27" t="str">
        <f t="shared" si="102"/>
        <v/>
      </c>
      <c r="BU76" s="27" t="str">
        <f t="shared" si="103"/>
        <v/>
      </c>
      <c r="BV76" s="27" t="str">
        <f t="shared" si="104"/>
        <v/>
      </c>
      <c r="BW76" s="27" t="str">
        <f t="shared" si="105"/>
        <v/>
      </c>
      <c r="BX76" s="27" t="str">
        <f t="shared" si="106"/>
        <v/>
      </c>
      <c r="BY76" s="27" t="str">
        <f t="shared" si="107"/>
        <v/>
      </c>
      <c r="BZ76" s="27" t="str">
        <f t="shared" si="108"/>
        <v/>
      </c>
      <c r="CA76" s="27" t="str">
        <f t="shared" si="109"/>
        <v/>
      </c>
      <c r="CB76" s="27" t="str">
        <f t="shared" si="135"/>
        <v/>
      </c>
      <c r="CC76" s="27" t="str">
        <f t="shared" si="136"/>
        <v/>
      </c>
      <c r="CD76" s="27" t="str">
        <f t="shared" si="137"/>
        <v/>
      </c>
      <c r="CE76" s="27" t="str">
        <f t="shared" si="138"/>
        <v/>
      </c>
      <c r="CF76" s="27" t="str">
        <f t="shared" si="139"/>
        <v/>
      </c>
      <c r="CG76" s="27" t="str">
        <f t="shared" si="140"/>
        <v/>
      </c>
      <c r="CH76" s="27" t="str">
        <f t="shared" si="141"/>
        <v/>
      </c>
      <c r="CI76" s="27" t="str">
        <f t="shared" si="142"/>
        <v/>
      </c>
      <c r="CJ76" s="27" t="str">
        <f t="shared" si="143"/>
        <v/>
      </c>
      <c r="CK76" s="27" t="str">
        <f t="shared" si="144"/>
        <v/>
      </c>
      <c r="CL76" s="27" t="str">
        <f t="shared" si="145"/>
        <v/>
      </c>
      <c r="CM76" s="27" t="str">
        <f t="shared" si="146"/>
        <v/>
      </c>
      <c r="CN76" s="95"/>
      <c r="CP76"/>
      <c r="CQ76"/>
      <c r="CR76"/>
      <c r="CS76"/>
      <c r="CT76"/>
      <c r="CU76" s="37"/>
      <c r="CV76" s="40"/>
      <c r="CW76"/>
      <c r="CX76"/>
      <c r="CY76"/>
      <c r="CZ76" s="5"/>
      <c r="DA76"/>
      <c r="DB76" s="41"/>
      <c r="DC76"/>
      <c r="DD76"/>
      <c r="DE76"/>
      <c r="DF76"/>
      <c r="DG76"/>
      <c r="DH76"/>
      <c r="DI76" s="7"/>
      <c r="DJ76"/>
      <c r="DK76"/>
      <c r="DL76"/>
      <c r="DM76"/>
      <c r="DN76"/>
      <c r="DO76"/>
      <c r="DP76" s="10">
        <f t="shared" ca="1" si="113"/>
        <v>22</v>
      </c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</row>
    <row r="77" spans="1:140">
      <c r="A77" s="142"/>
      <c r="B77" s="33" t="str">
        <f t="shared" si="111"/>
        <v/>
      </c>
      <c r="C77" s="7" t="str">
        <f t="shared" si="112"/>
        <v/>
      </c>
      <c r="D77" s="3">
        <f t="shared" si="114"/>
        <v>0</v>
      </c>
      <c r="E77" s="7" t="str">
        <f t="shared" si="119"/>
        <v/>
      </c>
      <c r="F77" s="60">
        <f t="shared" si="115"/>
        <v>0</v>
      </c>
      <c r="G77" s="7">
        <f t="shared" si="85"/>
        <v>0</v>
      </c>
      <c r="H77" s="7">
        <f t="shared" si="86"/>
        <v>0</v>
      </c>
      <c r="I77" s="7">
        <f t="shared" si="87"/>
        <v>0</v>
      </c>
      <c r="J77" s="7">
        <f t="shared" si="88"/>
        <v>0</v>
      </c>
      <c r="K77" s="7">
        <f t="shared" si="89"/>
        <v>0</v>
      </c>
      <c r="L77" s="7">
        <f t="shared" si="90"/>
        <v>0</v>
      </c>
      <c r="M77" s="7">
        <f t="shared" si="91"/>
        <v>0</v>
      </c>
      <c r="N77" s="7">
        <f t="shared" si="92"/>
        <v>0</v>
      </c>
      <c r="O77" s="7">
        <f t="shared" si="93"/>
        <v>0</v>
      </c>
      <c r="P77" s="7">
        <f t="shared" si="94"/>
        <v>0</v>
      </c>
      <c r="Q77" s="7">
        <f t="shared" si="95"/>
        <v>0</v>
      </c>
      <c r="R77" s="7">
        <f t="shared" si="96"/>
        <v>0</v>
      </c>
      <c r="S77" s="7">
        <f t="shared" si="71"/>
        <v>12</v>
      </c>
      <c r="T77" s="7" t="str">
        <f t="shared" si="147"/>
        <v/>
      </c>
      <c r="U77" s="7" t="str">
        <f t="shared" si="148"/>
        <v/>
      </c>
      <c r="V77" s="7" t="str">
        <f t="shared" si="149"/>
        <v/>
      </c>
      <c r="W77" s="7" t="str">
        <f t="shared" si="150"/>
        <v/>
      </c>
      <c r="X77" s="7" t="str">
        <f t="shared" si="151"/>
        <v/>
      </c>
      <c r="Y77" s="7" t="str">
        <f t="shared" si="152"/>
        <v/>
      </c>
      <c r="Z77" s="7" t="str">
        <f t="shared" si="153"/>
        <v/>
      </c>
      <c r="AA77" s="7" t="str">
        <f t="shared" si="154"/>
        <v/>
      </c>
      <c r="AB77" s="7" t="str">
        <f t="shared" si="155"/>
        <v/>
      </c>
      <c r="AC77" s="7" t="str">
        <f t="shared" si="156"/>
        <v/>
      </c>
      <c r="AD77" s="7" t="str">
        <f t="shared" si="157"/>
        <v/>
      </c>
      <c r="AE77" s="7" t="str">
        <f t="shared" si="158"/>
        <v/>
      </c>
      <c r="AF77" s="14" t="str">
        <f t="shared" si="159"/>
        <v/>
      </c>
      <c r="AG77" s="51" t="str">
        <f t="shared" si="97"/>
        <v/>
      </c>
      <c r="AH77" s="3" t="str">
        <f t="shared" ref="AH77:AH140" si="161">IF($A76&lt;&gt;"",IF(AND(BJ76&lt;&gt;0,BJ76&lt;0),AH76+1,IF(AND(BJ76&lt;&gt;0,BJ76&gt;0,AH76&gt;1),AH76-1,AH76)),"")</f>
        <v/>
      </c>
      <c r="AI77" s="50" t="str">
        <f t="shared" si="72"/>
        <v/>
      </c>
      <c r="AJ77" s="50" t="str">
        <f t="shared" si="73"/>
        <v/>
      </c>
      <c r="AK77" s="50" t="str">
        <f t="shared" si="74"/>
        <v/>
      </c>
      <c r="AL77" s="50" t="str">
        <f t="shared" si="75"/>
        <v/>
      </c>
      <c r="AM77" s="50" t="str">
        <f t="shared" si="76"/>
        <v/>
      </c>
      <c r="AN77" s="50" t="str">
        <f t="shared" si="77"/>
        <v/>
      </c>
      <c r="AO77" s="50" t="str">
        <f t="shared" si="78"/>
        <v/>
      </c>
      <c r="AP77" s="50" t="str">
        <f t="shared" si="79"/>
        <v/>
      </c>
      <c r="AQ77" s="50" t="str">
        <f t="shared" si="80"/>
        <v/>
      </c>
      <c r="AR77" s="50" t="str">
        <f t="shared" si="81"/>
        <v/>
      </c>
      <c r="AS77" s="50" t="str">
        <f t="shared" si="82"/>
        <v/>
      </c>
      <c r="AT77" s="50" t="str">
        <f t="shared" si="83"/>
        <v/>
      </c>
      <c r="AU77" s="81" t="str">
        <f t="shared" si="70"/>
        <v/>
      </c>
      <c r="AV77" s="81">
        <f t="shared" si="134"/>
        <v>0</v>
      </c>
      <c r="AW77" s="81">
        <f t="shared" si="120"/>
        <v>0</v>
      </c>
      <c r="AX77" s="81">
        <f t="shared" si="121"/>
        <v>0</v>
      </c>
      <c r="AY77" s="81">
        <f t="shared" si="122"/>
        <v>0</v>
      </c>
      <c r="AZ77" s="81">
        <f t="shared" si="123"/>
        <v>0</v>
      </c>
      <c r="BA77" s="81">
        <f t="shared" si="124"/>
        <v>0</v>
      </c>
      <c r="BB77" s="81">
        <f t="shared" si="125"/>
        <v>0</v>
      </c>
      <c r="BC77" s="81">
        <f t="shared" si="126"/>
        <v>0</v>
      </c>
      <c r="BD77" s="81">
        <f t="shared" si="127"/>
        <v>0</v>
      </c>
      <c r="BE77" s="81">
        <f t="shared" si="128"/>
        <v>0</v>
      </c>
      <c r="BF77" s="81">
        <f t="shared" si="129"/>
        <v>0</v>
      </c>
      <c r="BG77" s="81">
        <f t="shared" si="130"/>
        <v>0</v>
      </c>
      <c r="BH77" s="81">
        <f t="shared" si="131"/>
        <v>0</v>
      </c>
      <c r="BI77" s="33">
        <f t="shared" si="132"/>
        <v>0</v>
      </c>
      <c r="BJ77" s="33">
        <f t="shared" si="160"/>
        <v>0</v>
      </c>
      <c r="BK77" s="13">
        <f t="shared" si="84"/>
        <v>0</v>
      </c>
      <c r="BL77" s="11">
        <f t="shared" si="116"/>
        <v>0</v>
      </c>
      <c r="BM77" s="63">
        <f t="shared" si="117"/>
        <v>0</v>
      </c>
      <c r="BN77" s="63">
        <f t="shared" si="118"/>
        <v>0</v>
      </c>
      <c r="BO77" s="63">
        <f t="shared" si="133"/>
        <v>0</v>
      </c>
      <c r="BP77" s="27" t="str">
        <f t="shared" si="98"/>
        <v/>
      </c>
      <c r="BQ77" s="27" t="str">
        <f t="shared" si="99"/>
        <v/>
      </c>
      <c r="BR77" s="27" t="str">
        <f t="shared" si="100"/>
        <v/>
      </c>
      <c r="BS77" s="27" t="str">
        <f t="shared" si="101"/>
        <v/>
      </c>
      <c r="BT77" s="27" t="str">
        <f t="shared" si="102"/>
        <v/>
      </c>
      <c r="BU77" s="27" t="str">
        <f t="shared" si="103"/>
        <v/>
      </c>
      <c r="BV77" s="27" t="str">
        <f t="shared" si="104"/>
        <v/>
      </c>
      <c r="BW77" s="27" t="str">
        <f t="shared" si="105"/>
        <v/>
      </c>
      <c r="BX77" s="27" t="str">
        <f t="shared" si="106"/>
        <v/>
      </c>
      <c r="BY77" s="27" t="str">
        <f t="shared" si="107"/>
        <v/>
      </c>
      <c r="BZ77" s="27" t="str">
        <f t="shared" si="108"/>
        <v/>
      </c>
      <c r="CA77" s="27" t="str">
        <f t="shared" si="109"/>
        <v/>
      </c>
      <c r="CB77" s="27" t="str">
        <f t="shared" si="135"/>
        <v/>
      </c>
      <c r="CC77" s="27" t="str">
        <f t="shared" si="136"/>
        <v/>
      </c>
      <c r="CD77" s="27" t="str">
        <f t="shared" si="137"/>
        <v/>
      </c>
      <c r="CE77" s="27" t="str">
        <f t="shared" si="138"/>
        <v/>
      </c>
      <c r="CF77" s="27" t="str">
        <f t="shared" si="139"/>
        <v/>
      </c>
      <c r="CG77" s="27" t="str">
        <f t="shared" si="140"/>
        <v/>
      </c>
      <c r="CH77" s="27" t="str">
        <f t="shared" si="141"/>
        <v/>
      </c>
      <c r="CI77" s="27" t="str">
        <f t="shared" si="142"/>
        <v/>
      </c>
      <c r="CJ77" s="27" t="str">
        <f t="shared" si="143"/>
        <v/>
      </c>
      <c r="CK77" s="27" t="str">
        <f t="shared" si="144"/>
        <v/>
      </c>
      <c r="CL77" s="27" t="str">
        <f t="shared" si="145"/>
        <v/>
      </c>
      <c r="CM77" s="27" t="str">
        <f t="shared" si="146"/>
        <v/>
      </c>
      <c r="CN77" s="95"/>
      <c r="CP77"/>
      <c r="CQ77"/>
      <c r="CR77"/>
      <c r="CS77"/>
      <c r="CT77"/>
      <c r="CU77" s="37"/>
      <c r="CV77" s="40"/>
      <c r="CW77"/>
      <c r="CX77"/>
      <c r="CY77"/>
      <c r="CZ77" s="5"/>
      <c r="DA77"/>
      <c r="DB77" s="41"/>
      <c r="DC77"/>
      <c r="DD77"/>
      <c r="DE77"/>
      <c r="DF77"/>
      <c r="DG77"/>
      <c r="DH77"/>
      <c r="DI77" s="7"/>
      <c r="DJ77"/>
      <c r="DK77"/>
      <c r="DL77"/>
      <c r="DM77"/>
      <c r="DN77"/>
      <c r="DO77"/>
      <c r="DP77" s="10">
        <f t="shared" ca="1" si="113"/>
        <v>24</v>
      </c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</row>
    <row r="78" spans="1:140">
      <c r="A78" s="142"/>
      <c r="B78" s="33" t="str">
        <f t="shared" si="111"/>
        <v/>
      </c>
      <c r="C78" s="7" t="str">
        <f t="shared" si="112"/>
        <v/>
      </c>
      <c r="D78" s="3">
        <f t="shared" si="114"/>
        <v>0</v>
      </c>
      <c r="E78" s="7" t="str">
        <f t="shared" si="119"/>
        <v/>
      </c>
      <c r="F78" s="60">
        <f t="shared" si="115"/>
        <v>0</v>
      </c>
      <c r="G78" s="7">
        <f t="shared" si="85"/>
        <v>0</v>
      </c>
      <c r="H78" s="7">
        <f t="shared" si="86"/>
        <v>0</v>
      </c>
      <c r="I78" s="7">
        <f t="shared" si="87"/>
        <v>0</v>
      </c>
      <c r="J78" s="7">
        <f t="shared" si="88"/>
        <v>0</v>
      </c>
      <c r="K78" s="7">
        <f t="shared" si="89"/>
        <v>0</v>
      </c>
      <c r="L78" s="7">
        <f t="shared" si="90"/>
        <v>0</v>
      </c>
      <c r="M78" s="7">
        <f t="shared" si="91"/>
        <v>0</v>
      </c>
      <c r="N78" s="7">
        <f t="shared" si="92"/>
        <v>0</v>
      </c>
      <c r="O78" s="7">
        <f t="shared" si="93"/>
        <v>0</v>
      </c>
      <c r="P78" s="7">
        <f t="shared" si="94"/>
        <v>0</v>
      </c>
      <c r="Q78" s="7">
        <f t="shared" si="95"/>
        <v>0</v>
      </c>
      <c r="R78" s="7">
        <f t="shared" si="96"/>
        <v>0</v>
      </c>
      <c r="S78" s="7">
        <f t="shared" si="71"/>
        <v>12</v>
      </c>
      <c r="T78" s="7" t="str">
        <f t="shared" si="147"/>
        <v/>
      </c>
      <c r="U78" s="7" t="str">
        <f t="shared" si="148"/>
        <v/>
      </c>
      <c r="V78" s="7" t="str">
        <f t="shared" si="149"/>
        <v/>
      </c>
      <c r="W78" s="7" t="str">
        <f t="shared" si="150"/>
        <v/>
      </c>
      <c r="X78" s="7" t="str">
        <f t="shared" si="151"/>
        <v/>
      </c>
      <c r="Y78" s="7" t="str">
        <f t="shared" si="152"/>
        <v/>
      </c>
      <c r="Z78" s="7" t="str">
        <f t="shared" si="153"/>
        <v/>
      </c>
      <c r="AA78" s="7" t="str">
        <f t="shared" si="154"/>
        <v/>
      </c>
      <c r="AB78" s="7" t="str">
        <f t="shared" si="155"/>
        <v/>
      </c>
      <c r="AC78" s="7" t="str">
        <f t="shared" si="156"/>
        <v/>
      </c>
      <c r="AD78" s="7" t="str">
        <f t="shared" si="157"/>
        <v/>
      </c>
      <c r="AE78" s="7" t="str">
        <f t="shared" si="158"/>
        <v/>
      </c>
      <c r="AF78" s="14" t="str">
        <f t="shared" si="159"/>
        <v/>
      </c>
      <c r="AG78" s="51" t="str">
        <f t="shared" si="97"/>
        <v/>
      </c>
      <c r="AH78" s="3" t="str">
        <f t="shared" si="161"/>
        <v/>
      </c>
      <c r="AI78" s="50" t="str">
        <f t="shared" si="72"/>
        <v/>
      </c>
      <c r="AJ78" s="50" t="str">
        <f t="shared" si="73"/>
        <v/>
      </c>
      <c r="AK78" s="50" t="str">
        <f t="shared" si="74"/>
        <v/>
      </c>
      <c r="AL78" s="50" t="str">
        <f t="shared" si="75"/>
        <v/>
      </c>
      <c r="AM78" s="50" t="str">
        <f t="shared" si="76"/>
        <v/>
      </c>
      <c r="AN78" s="50" t="str">
        <f t="shared" si="77"/>
        <v/>
      </c>
      <c r="AO78" s="50" t="str">
        <f t="shared" si="78"/>
        <v/>
      </c>
      <c r="AP78" s="50" t="str">
        <f t="shared" si="79"/>
        <v/>
      </c>
      <c r="AQ78" s="50" t="str">
        <f t="shared" si="80"/>
        <v/>
      </c>
      <c r="AR78" s="50" t="str">
        <f t="shared" si="81"/>
        <v/>
      </c>
      <c r="AS78" s="50" t="str">
        <f t="shared" si="82"/>
        <v/>
      </c>
      <c r="AT78" s="50" t="str">
        <f t="shared" si="83"/>
        <v/>
      </c>
      <c r="AU78" s="81" t="str">
        <f t="shared" si="70"/>
        <v/>
      </c>
      <c r="AV78" s="81">
        <f t="shared" si="134"/>
        <v>0</v>
      </c>
      <c r="AW78" s="81">
        <f t="shared" si="120"/>
        <v>0</v>
      </c>
      <c r="AX78" s="81">
        <f t="shared" si="121"/>
        <v>0</v>
      </c>
      <c r="AY78" s="81">
        <f t="shared" si="122"/>
        <v>0</v>
      </c>
      <c r="AZ78" s="81">
        <f t="shared" si="123"/>
        <v>0</v>
      </c>
      <c r="BA78" s="81">
        <f t="shared" si="124"/>
        <v>0</v>
      </c>
      <c r="BB78" s="81">
        <f t="shared" si="125"/>
        <v>0</v>
      </c>
      <c r="BC78" s="81">
        <f t="shared" si="126"/>
        <v>0</v>
      </c>
      <c r="BD78" s="81">
        <f t="shared" si="127"/>
        <v>0</v>
      </c>
      <c r="BE78" s="81">
        <f t="shared" si="128"/>
        <v>0</v>
      </c>
      <c r="BF78" s="81">
        <f t="shared" si="129"/>
        <v>0</v>
      </c>
      <c r="BG78" s="81">
        <f t="shared" si="130"/>
        <v>0</v>
      </c>
      <c r="BH78" s="81">
        <f t="shared" si="131"/>
        <v>0</v>
      </c>
      <c r="BI78" s="33">
        <f t="shared" si="132"/>
        <v>0</v>
      </c>
      <c r="BJ78" s="33">
        <f t="shared" si="160"/>
        <v>0</v>
      </c>
      <c r="BK78" s="13">
        <f t="shared" si="84"/>
        <v>0</v>
      </c>
      <c r="BL78" s="11">
        <f t="shared" si="116"/>
        <v>0</v>
      </c>
      <c r="BM78" s="63">
        <f t="shared" si="117"/>
        <v>0</v>
      </c>
      <c r="BN78" s="63">
        <f t="shared" si="118"/>
        <v>0</v>
      </c>
      <c r="BO78" s="63">
        <f t="shared" si="133"/>
        <v>0</v>
      </c>
      <c r="BP78" s="27" t="str">
        <f t="shared" si="98"/>
        <v/>
      </c>
      <c r="BQ78" s="27" t="str">
        <f t="shared" si="99"/>
        <v/>
      </c>
      <c r="BR78" s="27" t="str">
        <f t="shared" si="100"/>
        <v/>
      </c>
      <c r="BS78" s="27" t="str">
        <f t="shared" si="101"/>
        <v/>
      </c>
      <c r="BT78" s="27" t="str">
        <f t="shared" si="102"/>
        <v/>
      </c>
      <c r="BU78" s="27" t="str">
        <f t="shared" si="103"/>
        <v/>
      </c>
      <c r="BV78" s="27" t="str">
        <f t="shared" si="104"/>
        <v/>
      </c>
      <c r="BW78" s="27" t="str">
        <f t="shared" si="105"/>
        <v/>
      </c>
      <c r="BX78" s="27" t="str">
        <f t="shared" si="106"/>
        <v/>
      </c>
      <c r="BY78" s="27" t="str">
        <f t="shared" si="107"/>
        <v/>
      </c>
      <c r="BZ78" s="27" t="str">
        <f t="shared" si="108"/>
        <v/>
      </c>
      <c r="CA78" s="27" t="str">
        <f t="shared" si="109"/>
        <v/>
      </c>
      <c r="CB78" s="27" t="str">
        <f t="shared" si="135"/>
        <v/>
      </c>
      <c r="CC78" s="27" t="str">
        <f t="shared" si="136"/>
        <v/>
      </c>
      <c r="CD78" s="27" t="str">
        <f t="shared" si="137"/>
        <v/>
      </c>
      <c r="CE78" s="27" t="str">
        <f t="shared" si="138"/>
        <v/>
      </c>
      <c r="CF78" s="27" t="str">
        <f t="shared" si="139"/>
        <v/>
      </c>
      <c r="CG78" s="27" t="str">
        <f t="shared" si="140"/>
        <v/>
      </c>
      <c r="CH78" s="27" t="str">
        <f t="shared" si="141"/>
        <v/>
      </c>
      <c r="CI78" s="27" t="str">
        <f t="shared" si="142"/>
        <v/>
      </c>
      <c r="CJ78" s="27" t="str">
        <f t="shared" si="143"/>
        <v/>
      </c>
      <c r="CK78" s="27" t="str">
        <f t="shared" si="144"/>
        <v/>
      </c>
      <c r="CL78" s="27" t="str">
        <f t="shared" si="145"/>
        <v/>
      </c>
      <c r="CM78" s="27" t="str">
        <f t="shared" si="146"/>
        <v/>
      </c>
      <c r="CN78" s="95"/>
      <c r="CP78"/>
      <c r="CQ78"/>
      <c r="CR78"/>
      <c r="CS78"/>
      <c r="CT78"/>
      <c r="CU78" s="37"/>
      <c r="CV78" s="40"/>
      <c r="CW78"/>
      <c r="CX78"/>
      <c r="CY78"/>
      <c r="CZ78" s="5"/>
      <c r="DA78"/>
      <c r="DB78" s="41"/>
      <c r="DC78"/>
      <c r="DD78"/>
      <c r="DE78"/>
      <c r="DF78"/>
      <c r="DG78"/>
      <c r="DH78"/>
      <c r="DI78" s="7"/>
      <c r="DJ78"/>
      <c r="DK78"/>
      <c r="DL78"/>
      <c r="DM78"/>
      <c r="DN78"/>
      <c r="DO78"/>
      <c r="DP78" s="10">
        <f t="shared" ca="1" si="113"/>
        <v>0</v>
      </c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</row>
    <row r="79" spans="1:140">
      <c r="A79" s="142"/>
      <c r="B79" s="33" t="str">
        <f t="shared" si="111"/>
        <v/>
      </c>
      <c r="C79" s="7" t="str">
        <f t="shared" si="112"/>
        <v/>
      </c>
      <c r="D79" s="3">
        <f t="shared" si="114"/>
        <v>0</v>
      </c>
      <c r="E79" s="7" t="str">
        <f t="shared" si="119"/>
        <v/>
      </c>
      <c r="F79" s="60">
        <f t="shared" si="115"/>
        <v>0</v>
      </c>
      <c r="G79" s="7">
        <f t="shared" si="85"/>
        <v>0</v>
      </c>
      <c r="H79" s="7">
        <f t="shared" si="86"/>
        <v>0</v>
      </c>
      <c r="I79" s="7">
        <f t="shared" si="87"/>
        <v>0</v>
      </c>
      <c r="J79" s="7">
        <f t="shared" si="88"/>
        <v>0</v>
      </c>
      <c r="K79" s="7">
        <f t="shared" si="89"/>
        <v>0</v>
      </c>
      <c r="L79" s="7">
        <f t="shared" si="90"/>
        <v>0</v>
      </c>
      <c r="M79" s="7">
        <f t="shared" si="91"/>
        <v>0</v>
      </c>
      <c r="N79" s="7">
        <f t="shared" si="92"/>
        <v>0</v>
      </c>
      <c r="O79" s="7">
        <f t="shared" si="93"/>
        <v>0</v>
      </c>
      <c r="P79" s="7">
        <f t="shared" si="94"/>
        <v>0</v>
      </c>
      <c r="Q79" s="7">
        <f t="shared" si="95"/>
        <v>0</v>
      </c>
      <c r="R79" s="7">
        <f t="shared" si="96"/>
        <v>0</v>
      </c>
      <c r="S79" s="7">
        <f t="shared" si="71"/>
        <v>12</v>
      </c>
      <c r="T79" s="7" t="str">
        <f t="shared" si="147"/>
        <v/>
      </c>
      <c r="U79" s="7" t="str">
        <f t="shared" si="148"/>
        <v/>
      </c>
      <c r="V79" s="7" t="str">
        <f t="shared" si="149"/>
        <v/>
      </c>
      <c r="W79" s="7" t="str">
        <f t="shared" si="150"/>
        <v/>
      </c>
      <c r="X79" s="7" t="str">
        <f t="shared" si="151"/>
        <v/>
      </c>
      <c r="Y79" s="7" t="str">
        <f t="shared" si="152"/>
        <v/>
      </c>
      <c r="Z79" s="7" t="str">
        <f t="shared" si="153"/>
        <v/>
      </c>
      <c r="AA79" s="7" t="str">
        <f t="shared" si="154"/>
        <v/>
      </c>
      <c r="AB79" s="7" t="str">
        <f t="shared" si="155"/>
        <v/>
      </c>
      <c r="AC79" s="7" t="str">
        <f t="shared" si="156"/>
        <v/>
      </c>
      <c r="AD79" s="7" t="str">
        <f t="shared" si="157"/>
        <v/>
      </c>
      <c r="AE79" s="7" t="str">
        <f t="shared" si="158"/>
        <v/>
      </c>
      <c r="AF79" s="14" t="str">
        <f t="shared" si="159"/>
        <v/>
      </c>
      <c r="AG79" s="51" t="str">
        <f t="shared" si="97"/>
        <v/>
      </c>
      <c r="AH79" s="3" t="str">
        <f t="shared" si="161"/>
        <v/>
      </c>
      <c r="AI79" s="50" t="str">
        <f t="shared" si="72"/>
        <v/>
      </c>
      <c r="AJ79" s="50" t="str">
        <f t="shared" si="73"/>
        <v/>
      </c>
      <c r="AK79" s="50" t="str">
        <f t="shared" si="74"/>
        <v/>
      </c>
      <c r="AL79" s="50" t="str">
        <f t="shared" si="75"/>
        <v/>
      </c>
      <c r="AM79" s="50" t="str">
        <f t="shared" si="76"/>
        <v/>
      </c>
      <c r="AN79" s="50" t="str">
        <f t="shared" si="77"/>
        <v/>
      </c>
      <c r="AO79" s="50" t="str">
        <f t="shared" si="78"/>
        <v/>
      </c>
      <c r="AP79" s="50" t="str">
        <f t="shared" si="79"/>
        <v/>
      </c>
      <c r="AQ79" s="50" t="str">
        <f t="shared" si="80"/>
        <v/>
      </c>
      <c r="AR79" s="50" t="str">
        <f t="shared" si="81"/>
        <v/>
      </c>
      <c r="AS79" s="50" t="str">
        <f t="shared" si="82"/>
        <v/>
      </c>
      <c r="AT79" s="50" t="str">
        <f t="shared" si="83"/>
        <v/>
      </c>
      <c r="AU79" s="81" t="str">
        <f t="shared" si="70"/>
        <v/>
      </c>
      <c r="AV79" s="81">
        <f t="shared" si="134"/>
        <v>0</v>
      </c>
      <c r="AW79" s="81">
        <f t="shared" si="120"/>
        <v>0</v>
      </c>
      <c r="AX79" s="81">
        <f t="shared" si="121"/>
        <v>0</v>
      </c>
      <c r="AY79" s="81">
        <f t="shared" si="122"/>
        <v>0</v>
      </c>
      <c r="AZ79" s="81">
        <f t="shared" si="123"/>
        <v>0</v>
      </c>
      <c r="BA79" s="81">
        <f t="shared" si="124"/>
        <v>0</v>
      </c>
      <c r="BB79" s="81">
        <f t="shared" si="125"/>
        <v>0</v>
      </c>
      <c r="BC79" s="81">
        <f t="shared" si="126"/>
        <v>0</v>
      </c>
      <c r="BD79" s="81">
        <f t="shared" si="127"/>
        <v>0</v>
      </c>
      <c r="BE79" s="81">
        <f t="shared" si="128"/>
        <v>0</v>
      </c>
      <c r="BF79" s="81">
        <f t="shared" si="129"/>
        <v>0</v>
      </c>
      <c r="BG79" s="81">
        <f t="shared" si="130"/>
        <v>0</v>
      </c>
      <c r="BH79" s="81">
        <f t="shared" si="131"/>
        <v>0</v>
      </c>
      <c r="BI79" s="33">
        <f t="shared" si="132"/>
        <v>0</v>
      </c>
      <c r="BJ79" s="33">
        <f t="shared" si="160"/>
        <v>0</v>
      </c>
      <c r="BK79" s="13">
        <f t="shared" si="84"/>
        <v>0</v>
      </c>
      <c r="BL79" s="11">
        <f t="shared" si="116"/>
        <v>0</v>
      </c>
      <c r="BM79" s="63">
        <f t="shared" si="117"/>
        <v>0</v>
      </c>
      <c r="BN79" s="63">
        <f t="shared" si="118"/>
        <v>0</v>
      </c>
      <c r="BO79" s="63">
        <f t="shared" si="133"/>
        <v>0</v>
      </c>
      <c r="BP79" s="27" t="str">
        <f t="shared" si="98"/>
        <v/>
      </c>
      <c r="BQ79" s="27" t="str">
        <f t="shared" si="99"/>
        <v/>
      </c>
      <c r="BR79" s="27" t="str">
        <f t="shared" si="100"/>
        <v/>
      </c>
      <c r="BS79" s="27" t="str">
        <f t="shared" si="101"/>
        <v/>
      </c>
      <c r="BT79" s="27" t="str">
        <f t="shared" si="102"/>
        <v/>
      </c>
      <c r="BU79" s="27" t="str">
        <f t="shared" si="103"/>
        <v/>
      </c>
      <c r="BV79" s="27" t="str">
        <f t="shared" si="104"/>
        <v/>
      </c>
      <c r="BW79" s="27" t="str">
        <f t="shared" si="105"/>
        <v/>
      </c>
      <c r="BX79" s="27" t="str">
        <f t="shared" si="106"/>
        <v/>
      </c>
      <c r="BY79" s="27" t="str">
        <f t="shared" si="107"/>
        <v/>
      </c>
      <c r="BZ79" s="27" t="str">
        <f t="shared" si="108"/>
        <v/>
      </c>
      <c r="CA79" s="27" t="str">
        <f t="shared" si="109"/>
        <v/>
      </c>
      <c r="CB79" s="27" t="str">
        <f t="shared" si="135"/>
        <v/>
      </c>
      <c r="CC79" s="27" t="str">
        <f t="shared" si="136"/>
        <v/>
      </c>
      <c r="CD79" s="27" t="str">
        <f t="shared" si="137"/>
        <v/>
      </c>
      <c r="CE79" s="27" t="str">
        <f t="shared" si="138"/>
        <v/>
      </c>
      <c r="CF79" s="27" t="str">
        <f t="shared" si="139"/>
        <v/>
      </c>
      <c r="CG79" s="27" t="str">
        <f t="shared" si="140"/>
        <v/>
      </c>
      <c r="CH79" s="27" t="str">
        <f t="shared" si="141"/>
        <v/>
      </c>
      <c r="CI79" s="27" t="str">
        <f t="shared" si="142"/>
        <v/>
      </c>
      <c r="CJ79" s="27" t="str">
        <f t="shared" si="143"/>
        <v/>
      </c>
      <c r="CK79" s="27" t="str">
        <f t="shared" si="144"/>
        <v/>
      </c>
      <c r="CL79" s="27" t="str">
        <f t="shared" si="145"/>
        <v/>
      </c>
      <c r="CM79" s="27" t="str">
        <f t="shared" si="146"/>
        <v/>
      </c>
      <c r="CN79" s="95"/>
      <c r="CP79"/>
      <c r="CQ79"/>
      <c r="CR79"/>
      <c r="CS79"/>
      <c r="CT79"/>
      <c r="CU79" s="37"/>
      <c r="CV79" s="40"/>
      <c r="CW79"/>
      <c r="CX79"/>
      <c r="CY79"/>
      <c r="CZ79" s="5"/>
      <c r="DA79"/>
      <c r="DB79" s="41"/>
      <c r="DC79"/>
      <c r="DD79"/>
      <c r="DE79"/>
      <c r="DF79"/>
      <c r="DG79"/>
      <c r="DH79"/>
      <c r="DI79" s="7"/>
      <c r="DJ79"/>
      <c r="DK79"/>
      <c r="DL79"/>
      <c r="DM79"/>
      <c r="DN79"/>
      <c r="DO79"/>
      <c r="DP79" s="10">
        <f t="shared" ca="1" si="113"/>
        <v>22</v>
      </c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</row>
    <row r="80" spans="1:140">
      <c r="A80" s="142"/>
      <c r="B80" s="33" t="str">
        <f t="shared" si="111"/>
        <v/>
      </c>
      <c r="C80" s="7" t="str">
        <f t="shared" si="112"/>
        <v/>
      </c>
      <c r="D80" s="3">
        <f t="shared" si="114"/>
        <v>0</v>
      </c>
      <c r="E80" s="7" t="str">
        <f t="shared" si="119"/>
        <v/>
      </c>
      <c r="F80" s="60">
        <f t="shared" si="115"/>
        <v>0</v>
      </c>
      <c r="G80" s="7">
        <f t="shared" si="85"/>
        <v>0</v>
      </c>
      <c r="H80" s="7">
        <f t="shared" si="86"/>
        <v>0</v>
      </c>
      <c r="I80" s="7">
        <f t="shared" si="87"/>
        <v>0</v>
      </c>
      <c r="J80" s="7">
        <f t="shared" si="88"/>
        <v>0</v>
      </c>
      <c r="K80" s="7">
        <f t="shared" si="89"/>
        <v>0</v>
      </c>
      <c r="L80" s="7">
        <f t="shared" si="90"/>
        <v>0</v>
      </c>
      <c r="M80" s="7">
        <f t="shared" si="91"/>
        <v>0</v>
      </c>
      <c r="N80" s="7">
        <f t="shared" si="92"/>
        <v>0</v>
      </c>
      <c r="O80" s="7">
        <f t="shared" si="93"/>
        <v>0</v>
      </c>
      <c r="P80" s="7">
        <f t="shared" si="94"/>
        <v>0</v>
      </c>
      <c r="Q80" s="7">
        <f t="shared" si="95"/>
        <v>0</v>
      </c>
      <c r="R80" s="7">
        <f t="shared" si="96"/>
        <v>0</v>
      </c>
      <c r="S80" s="7">
        <f t="shared" si="71"/>
        <v>12</v>
      </c>
      <c r="T80" s="7" t="str">
        <f t="shared" si="147"/>
        <v/>
      </c>
      <c r="U80" s="7" t="str">
        <f t="shared" si="148"/>
        <v/>
      </c>
      <c r="V80" s="7" t="str">
        <f t="shared" si="149"/>
        <v/>
      </c>
      <c r="W80" s="7" t="str">
        <f t="shared" si="150"/>
        <v/>
      </c>
      <c r="X80" s="7" t="str">
        <f t="shared" si="151"/>
        <v/>
      </c>
      <c r="Y80" s="7" t="str">
        <f t="shared" si="152"/>
        <v/>
      </c>
      <c r="Z80" s="7" t="str">
        <f t="shared" si="153"/>
        <v/>
      </c>
      <c r="AA80" s="7" t="str">
        <f t="shared" si="154"/>
        <v/>
      </c>
      <c r="AB80" s="7" t="str">
        <f t="shared" si="155"/>
        <v/>
      </c>
      <c r="AC80" s="7" t="str">
        <f t="shared" si="156"/>
        <v/>
      </c>
      <c r="AD80" s="7" t="str">
        <f t="shared" si="157"/>
        <v/>
      </c>
      <c r="AE80" s="7" t="str">
        <f t="shared" si="158"/>
        <v/>
      </c>
      <c r="AF80" s="14" t="str">
        <f t="shared" si="159"/>
        <v/>
      </c>
      <c r="AG80" s="51" t="str">
        <f t="shared" si="97"/>
        <v/>
      </c>
      <c r="AH80" s="3" t="str">
        <f t="shared" si="161"/>
        <v/>
      </c>
      <c r="AI80" s="50" t="str">
        <f t="shared" si="72"/>
        <v/>
      </c>
      <c r="AJ80" s="50" t="str">
        <f t="shared" si="73"/>
        <v/>
      </c>
      <c r="AK80" s="50" t="str">
        <f t="shared" si="74"/>
        <v/>
      </c>
      <c r="AL80" s="50" t="str">
        <f t="shared" si="75"/>
        <v/>
      </c>
      <c r="AM80" s="50" t="str">
        <f t="shared" si="76"/>
        <v/>
      </c>
      <c r="AN80" s="50" t="str">
        <f t="shared" si="77"/>
        <v/>
      </c>
      <c r="AO80" s="50" t="str">
        <f t="shared" si="78"/>
        <v/>
      </c>
      <c r="AP80" s="50" t="str">
        <f t="shared" si="79"/>
        <v/>
      </c>
      <c r="AQ80" s="50" t="str">
        <f t="shared" si="80"/>
        <v/>
      </c>
      <c r="AR80" s="50" t="str">
        <f t="shared" si="81"/>
        <v/>
      </c>
      <c r="AS80" s="50" t="str">
        <f t="shared" si="82"/>
        <v/>
      </c>
      <c r="AT80" s="50" t="str">
        <f t="shared" si="83"/>
        <v/>
      </c>
      <c r="AU80" s="81" t="str">
        <f t="shared" si="70"/>
        <v/>
      </c>
      <c r="AV80" s="81">
        <f t="shared" si="134"/>
        <v>0</v>
      </c>
      <c r="AW80" s="81">
        <f t="shared" si="120"/>
        <v>0</v>
      </c>
      <c r="AX80" s="81">
        <f t="shared" si="121"/>
        <v>0</v>
      </c>
      <c r="AY80" s="81">
        <f t="shared" si="122"/>
        <v>0</v>
      </c>
      <c r="AZ80" s="81">
        <f t="shared" si="123"/>
        <v>0</v>
      </c>
      <c r="BA80" s="81">
        <f t="shared" si="124"/>
        <v>0</v>
      </c>
      <c r="BB80" s="81">
        <f t="shared" si="125"/>
        <v>0</v>
      </c>
      <c r="BC80" s="81">
        <f t="shared" si="126"/>
        <v>0</v>
      </c>
      <c r="BD80" s="81">
        <f t="shared" si="127"/>
        <v>0</v>
      </c>
      <c r="BE80" s="81">
        <f t="shared" si="128"/>
        <v>0</v>
      </c>
      <c r="BF80" s="81">
        <f t="shared" si="129"/>
        <v>0</v>
      </c>
      <c r="BG80" s="81">
        <f t="shared" si="130"/>
        <v>0</v>
      </c>
      <c r="BH80" s="81">
        <f t="shared" si="131"/>
        <v>0</v>
      </c>
      <c r="BI80" s="33">
        <f t="shared" si="132"/>
        <v>0</v>
      </c>
      <c r="BJ80" s="33">
        <f t="shared" si="160"/>
        <v>0</v>
      </c>
      <c r="BK80" s="13">
        <f t="shared" si="84"/>
        <v>0</v>
      </c>
      <c r="BL80" s="11">
        <f t="shared" si="116"/>
        <v>0</v>
      </c>
      <c r="BM80" s="63">
        <f t="shared" si="117"/>
        <v>0</v>
      </c>
      <c r="BN80" s="63">
        <f t="shared" si="118"/>
        <v>0</v>
      </c>
      <c r="BO80" s="63">
        <f t="shared" si="133"/>
        <v>0</v>
      </c>
      <c r="BP80" s="27" t="str">
        <f t="shared" si="98"/>
        <v/>
      </c>
      <c r="BQ80" s="27" t="str">
        <f t="shared" si="99"/>
        <v/>
      </c>
      <c r="BR80" s="27" t="str">
        <f t="shared" si="100"/>
        <v/>
      </c>
      <c r="BS80" s="27" t="str">
        <f t="shared" si="101"/>
        <v/>
      </c>
      <c r="BT80" s="27" t="str">
        <f t="shared" si="102"/>
        <v/>
      </c>
      <c r="BU80" s="27" t="str">
        <f t="shared" si="103"/>
        <v/>
      </c>
      <c r="BV80" s="27" t="str">
        <f t="shared" si="104"/>
        <v/>
      </c>
      <c r="BW80" s="27" t="str">
        <f t="shared" si="105"/>
        <v/>
      </c>
      <c r="BX80" s="27" t="str">
        <f t="shared" si="106"/>
        <v/>
      </c>
      <c r="BY80" s="27" t="str">
        <f t="shared" si="107"/>
        <v/>
      </c>
      <c r="BZ80" s="27" t="str">
        <f t="shared" si="108"/>
        <v/>
      </c>
      <c r="CA80" s="27" t="str">
        <f t="shared" si="109"/>
        <v/>
      </c>
      <c r="CB80" s="27" t="str">
        <f t="shared" si="135"/>
        <v/>
      </c>
      <c r="CC80" s="27" t="str">
        <f t="shared" si="136"/>
        <v/>
      </c>
      <c r="CD80" s="27" t="str">
        <f t="shared" si="137"/>
        <v/>
      </c>
      <c r="CE80" s="27" t="str">
        <f t="shared" si="138"/>
        <v/>
      </c>
      <c r="CF80" s="27" t="str">
        <f t="shared" si="139"/>
        <v/>
      </c>
      <c r="CG80" s="27" t="str">
        <f t="shared" si="140"/>
        <v/>
      </c>
      <c r="CH80" s="27" t="str">
        <f t="shared" si="141"/>
        <v/>
      </c>
      <c r="CI80" s="27" t="str">
        <f t="shared" si="142"/>
        <v/>
      </c>
      <c r="CJ80" s="27" t="str">
        <f t="shared" si="143"/>
        <v/>
      </c>
      <c r="CK80" s="27" t="str">
        <f t="shared" si="144"/>
        <v/>
      </c>
      <c r="CL80" s="27" t="str">
        <f t="shared" si="145"/>
        <v/>
      </c>
      <c r="CM80" s="27" t="str">
        <f t="shared" si="146"/>
        <v/>
      </c>
      <c r="CN80" s="95"/>
      <c r="CP80"/>
      <c r="CQ80"/>
      <c r="CR80"/>
      <c r="CS80"/>
      <c r="CT80"/>
      <c r="CU80" s="37"/>
      <c r="CV80" s="40"/>
      <c r="CW80"/>
      <c r="CX80"/>
      <c r="CY80"/>
      <c r="CZ80" s="5"/>
      <c r="DA80"/>
      <c r="DB80" s="41"/>
      <c r="DC80"/>
      <c r="DD80"/>
      <c r="DE80"/>
      <c r="DF80"/>
      <c r="DG80"/>
      <c r="DH80"/>
      <c r="DI80" s="7"/>
      <c r="DJ80"/>
      <c r="DK80"/>
      <c r="DL80"/>
      <c r="DM80"/>
      <c r="DN80"/>
      <c r="DO80"/>
      <c r="DP80" s="10">
        <f t="shared" ca="1" si="113"/>
        <v>2</v>
      </c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</row>
    <row r="81" spans="1:140">
      <c r="A81" s="142"/>
      <c r="B81" s="33" t="str">
        <f t="shared" si="111"/>
        <v/>
      </c>
      <c r="C81" s="7" t="str">
        <f t="shared" si="112"/>
        <v/>
      </c>
      <c r="D81" s="3">
        <f t="shared" si="114"/>
        <v>0</v>
      </c>
      <c r="E81" s="7" t="str">
        <f t="shared" si="119"/>
        <v/>
      </c>
      <c r="F81" s="60">
        <f t="shared" si="115"/>
        <v>0</v>
      </c>
      <c r="G81" s="7">
        <f t="shared" si="85"/>
        <v>0</v>
      </c>
      <c r="H81" s="7">
        <f t="shared" si="86"/>
        <v>0</v>
      </c>
      <c r="I81" s="7">
        <f t="shared" si="87"/>
        <v>0</v>
      </c>
      <c r="J81" s="7">
        <f t="shared" si="88"/>
        <v>0</v>
      </c>
      <c r="K81" s="7">
        <f t="shared" si="89"/>
        <v>0</v>
      </c>
      <c r="L81" s="7">
        <f t="shared" si="90"/>
        <v>0</v>
      </c>
      <c r="M81" s="7">
        <f t="shared" si="91"/>
        <v>0</v>
      </c>
      <c r="N81" s="7">
        <f t="shared" si="92"/>
        <v>0</v>
      </c>
      <c r="O81" s="7">
        <f t="shared" si="93"/>
        <v>0</v>
      </c>
      <c r="P81" s="7">
        <f t="shared" si="94"/>
        <v>0</v>
      </c>
      <c r="Q81" s="7">
        <f t="shared" si="95"/>
        <v>0</v>
      </c>
      <c r="R81" s="7">
        <f t="shared" si="96"/>
        <v>0</v>
      </c>
      <c r="S81" s="7">
        <f t="shared" si="71"/>
        <v>12</v>
      </c>
      <c r="T81" s="7" t="str">
        <f t="shared" si="147"/>
        <v/>
      </c>
      <c r="U81" s="7" t="str">
        <f t="shared" si="148"/>
        <v/>
      </c>
      <c r="V81" s="7" t="str">
        <f t="shared" si="149"/>
        <v/>
      </c>
      <c r="W81" s="7" t="str">
        <f t="shared" si="150"/>
        <v/>
      </c>
      <c r="X81" s="7" t="str">
        <f t="shared" si="151"/>
        <v/>
      </c>
      <c r="Y81" s="7" t="str">
        <f t="shared" si="152"/>
        <v/>
      </c>
      <c r="Z81" s="7" t="str">
        <f t="shared" si="153"/>
        <v/>
      </c>
      <c r="AA81" s="7" t="str">
        <f t="shared" si="154"/>
        <v/>
      </c>
      <c r="AB81" s="7" t="str">
        <f t="shared" si="155"/>
        <v/>
      </c>
      <c r="AC81" s="7" t="str">
        <f t="shared" si="156"/>
        <v/>
      </c>
      <c r="AD81" s="7" t="str">
        <f t="shared" si="157"/>
        <v/>
      </c>
      <c r="AE81" s="7" t="str">
        <f t="shared" si="158"/>
        <v/>
      </c>
      <c r="AF81" s="14" t="str">
        <f t="shared" si="159"/>
        <v/>
      </c>
      <c r="AG81" s="51" t="str">
        <f t="shared" si="97"/>
        <v/>
      </c>
      <c r="AH81" s="3" t="str">
        <f t="shared" si="161"/>
        <v/>
      </c>
      <c r="AI81" s="50" t="str">
        <f t="shared" si="72"/>
        <v/>
      </c>
      <c r="AJ81" s="50" t="str">
        <f t="shared" si="73"/>
        <v/>
      </c>
      <c r="AK81" s="50" t="str">
        <f t="shared" si="74"/>
        <v/>
      </c>
      <c r="AL81" s="50" t="str">
        <f t="shared" si="75"/>
        <v/>
      </c>
      <c r="AM81" s="50" t="str">
        <f t="shared" si="76"/>
        <v/>
      </c>
      <c r="AN81" s="50" t="str">
        <f t="shared" si="77"/>
        <v/>
      </c>
      <c r="AO81" s="50" t="str">
        <f t="shared" si="78"/>
        <v/>
      </c>
      <c r="AP81" s="50" t="str">
        <f t="shared" si="79"/>
        <v/>
      </c>
      <c r="AQ81" s="50" t="str">
        <f t="shared" si="80"/>
        <v/>
      </c>
      <c r="AR81" s="50" t="str">
        <f t="shared" si="81"/>
        <v/>
      </c>
      <c r="AS81" s="50" t="str">
        <f t="shared" si="82"/>
        <v/>
      </c>
      <c r="AT81" s="50" t="str">
        <f t="shared" si="83"/>
        <v/>
      </c>
      <c r="AU81" s="81" t="str">
        <f t="shared" ref="AU81:AU144" si="162">IF(A81&lt;&gt;"",IF(A81=0,"L",IF(COUNTBLANK(AI81:AT81)=12,"",IF(OR(F81=(AI81),F81=(AJ81),F81=(AK81),F81=(AL81),F81=(AM81),F81=(AN81),F81=(AO81),F81=(AP81),F81=(AQ81),F81=(AR81),F81=(AS81),F81=(AT81)),"W","L"))),"")</f>
        <v/>
      </c>
      <c r="AV81" s="81">
        <f t="shared" si="134"/>
        <v>0</v>
      </c>
      <c r="AW81" s="81">
        <f t="shared" si="120"/>
        <v>0</v>
      </c>
      <c r="AX81" s="81">
        <f t="shared" si="121"/>
        <v>0</v>
      </c>
      <c r="AY81" s="81">
        <f t="shared" si="122"/>
        <v>0</v>
      </c>
      <c r="AZ81" s="81">
        <f t="shared" si="123"/>
        <v>0</v>
      </c>
      <c r="BA81" s="81">
        <f t="shared" si="124"/>
        <v>0</v>
      </c>
      <c r="BB81" s="81">
        <f t="shared" si="125"/>
        <v>0</v>
      </c>
      <c r="BC81" s="81">
        <f t="shared" si="126"/>
        <v>0</v>
      </c>
      <c r="BD81" s="81">
        <f t="shared" si="127"/>
        <v>0</v>
      </c>
      <c r="BE81" s="81">
        <f t="shared" si="128"/>
        <v>0</v>
      </c>
      <c r="BF81" s="81">
        <f t="shared" si="129"/>
        <v>0</v>
      </c>
      <c r="BG81" s="81">
        <f t="shared" si="130"/>
        <v>0</v>
      </c>
      <c r="BH81" s="81">
        <f t="shared" si="131"/>
        <v>0</v>
      </c>
      <c r="BI81" s="33">
        <f t="shared" si="132"/>
        <v>0</v>
      </c>
      <c r="BJ81" s="33">
        <f t="shared" si="160"/>
        <v>0</v>
      </c>
      <c r="BK81" s="13">
        <f t="shared" si="84"/>
        <v>0</v>
      </c>
      <c r="BL81" s="11">
        <f t="shared" si="116"/>
        <v>0</v>
      </c>
      <c r="BM81" s="63">
        <f t="shared" si="117"/>
        <v>0</v>
      </c>
      <c r="BN81" s="63">
        <f t="shared" si="118"/>
        <v>0</v>
      </c>
      <c r="BO81" s="63">
        <f t="shared" si="133"/>
        <v>0</v>
      </c>
      <c r="BP81" s="27" t="str">
        <f t="shared" si="98"/>
        <v/>
      </c>
      <c r="BQ81" s="27" t="str">
        <f t="shared" si="99"/>
        <v/>
      </c>
      <c r="BR81" s="27" t="str">
        <f t="shared" si="100"/>
        <v/>
      </c>
      <c r="BS81" s="27" t="str">
        <f t="shared" si="101"/>
        <v/>
      </c>
      <c r="BT81" s="27" t="str">
        <f t="shared" si="102"/>
        <v/>
      </c>
      <c r="BU81" s="27" t="str">
        <f t="shared" si="103"/>
        <v/>
      </c>
      <c r="BV81" s="27" t="str">
        <f t="shared" si="104"/>
        <v/>
      </c>
      <c r="BW81" s="27" t="str">
        <f t="shared" si="105"/>
        <v/>
      </c>
      <c r="BX81" s="27" t="str">
        <f t="shared" si="106"/>
        <v/>
      </c>
      <c r="BY81" s="27" t="str">
        <f t="shared" si="107"/>
        <v/>
      </c>
      <c r="BZ81" s="27" t="str">
        <f t="shared" si="108"/>
        <v/>
      </c>
      <c r="CA81" s="27" t="str">
        <f t="shared" si="109"/>
        <v/>
      </c>
      <c r="CB81" s="27" t="str">
        <f t="shared" si="135"/>
        <v/>
      </c>
      <c r="CC81" s="27" t="str">
        <f t="shared" si="136"/>
        <v/>
      </c>
      <c r="CD81" s="27" t="str">
        <f t="shared" si="137"/>
        <v/>
      </c>
      <c r="CE81" s="27" t="str">
        <f t="shared" si="138"/>
        <v/>
      </c>
      <c r="CF81" s="27" t="str">
        <f t="shared" si="139"/>
        <v/>
      </c>
      <c r="CG81" s="27" t="str">
        <f t="shared" si="140"/>
        <v/>
      </c>
      <c r="CH81" s="27" t="str">
        <f t="shared" si="141"/>
        <v/>
      </c>
      <c r="CI81" s="27" t="str">
        <f t="shared" si="142"/>
        <v/>
      </c>
      <c r="CJ81" s="27" t="str">
        <f t="shared" si="143"/>
        <v/>
      </c>
      <c r="CK81" s="27" t="str">
        <f t="shared" si="144"/>
        <v/>
      </c>
      <c r="CL81" s="27" t="str">
        <f t="shared" si="145"/>
        <v/>
      </c>
      <c r="CM81" s="27" t="str">
        <f t="shared" si="146"/>
        <v/>
      </c>
      <c r="CN81" s="95"/>
      <c r="CP81"/>
      <c r="CQ81"/>
      <c r="CR81"/>
      <c r="CS81"/>
      <c r="CT81"/>
      <c r="CU81" s="37"/>
      <c r="CV81" s="40"/>
      <c r="CW81"/>
      <c r="CX81"/>
      <c r="CY81"/>
      <c r="CZ81" s="5"/>
      <c r="DA81"/>
      <c r="DB81" s="41"/>
      <c r="DC81"/>
      <c r="DD81"/>
      <c r="DE81"/>
      <c r="DF81"/>
      <c r="DG81"/>
      <c r="DH81"/>
      <c r="DI81" s="7"/>
      <c r="DJ81"/>
      <c r="DK81"/>
      <c r="DL81"/>
      <c r="DM81"/>
      <c r="DN81"/>
      <c r="DO81"/>
      <c r="DP81" s="10">
        <f t="shared" ca="1" si="113"/>
        <v>9</v>
      </c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</row>
    <row r="82" spans="1:140">
      <c r="A82" s="142"/>
      <c r="B82" s="33" t="str">
        <f t="shared" si="111"/>
        <v/>
      </c>
      <c r="C82" s="7" t="str">
        <f t="shared" si="112"/>
        <v/>
      </c>
      <c r="D82" s="3">
        <f t="shared" si="114"/>
        <v>0</v>
      </c>
      <c r="E82" s="7" t="str">
        <f t="shared" si="119"/>
        <v/>
      </c>
      <c r="F82" s="60">
        <f t="shared" si="115"/>
        <v>0</v>
      </c>
      <c r="G82" s="7">
        <f t="shared" si="85"/>
        <v>0</v>
      </c>
      <c r="H82" s="7">
        <f t="shared" si="86"/>
        <v>0</v>
      </c>
      <c r="I82" s="7">
        <f t="shared" si="87"/>
        <v>0</v>
      </c>
      <c r="J82" s="7">
        <f t="shared" si="88"/>
        <v>0</v>
      </c>
      <c r="K82" s="7">
        <f t="shared" si="89"/>
        <v>0</v>
      </c>
      <c r="L82" s="7">
        <f t="shared" si="90"/>
        <v>0</v>
      </c>
      <c r="M82" s="7">
        <f t="shared" si="91"/>
        <v>0</v>
      </c>
      <c r="N82" s="7">
        <f t="shared" si="92"/>
        <v>0</v>
      </c>
      <c r="O82" s="7">
        <f t="shared" si="93"/>
        <v>0</v>
      </c>
      <c r="P82" s="7">
        <f t="shared" si="94"/>
        <v>0</v>
      </c>
      <c r="Q82" s="7">
        <f t="shared" si="95"/>
        <v>0</v>
      </c>
      <c r="R82" s="7">
        <f t="shared" si="96"/>
        <v>0</v>
      </c>
      <c r="S82" s="7">
        <f t="shared" ref="S82:S145" si="163">COUNTIF(G82:R82,"0")</f>
        <v>12</v>
      </c>
      <c r="T82" s="7" t="str">
        <f t="shared" si="147"/>
        <v/>
      </c>
      <c r="U82" s="7" t="str">
        <f t="shared" si="148"/>
        <v/>
      </c>
      <c r="V82" s="7" t="str">
        <f t="shared" si="149"/>
        <v/>
      </c>
      <c r="W82" s="7" t="str">
        <f t="shared" si="150"/>
        <v/>
      </c>
      <c r="X82" s="7" t="str">
        <f t="shared" si="151"/>
        <v/>
      </c>
      <c r="Y82" s="7" t="str">
        <f t="shared" si="152"/>
        <v/>
      </c>
      <c r="Z82" s="7" t="str">
        <f t="shared" si="153"/>
        <v/>
      </c>
      <c r="AA82" s="7" t="str">
        <f t="shared" si="154"/>
        <v/>
      </c>
      <c r="AB82" s="7" t="str">
        <f t="shared" si="155"/>
        <v/>
      </c>
      <c r="AC82" s="7" t="str">
        <f t="shared" si="156"/>
        <v/>
      </c>
      <c r="AD82" s="7" t="str">
        <f t="shared" si="157"/>
        <v/>
      </c>
      <c r="AE82" s="7" t="str">
        <f t="shared" si="158"/>
        <v/>
      </c>
      <c r="AF82" s="14" t="str">
        <f t="shared" si="159"/>
        <v/>
      </c>
      <c r="AG82" s="51" t="str">
        <f t="shared" si="97"/>
        <v/>
      </c>
      <c r="AH82" s="3" t="str">
        <f t="shared" si="161"/>
        <v/>
      </c>
      <c r="AI82" s="50" t="str">
        <f t="shared" ref="AI82:AI145" si="164">IF($A81&lt;&gt;"",IF(OR($BM81&lt;&gt;0,$BN81&lt;&gt;0,S81=0),"",IF(G81&lt;&gt;0,"1","")),"")</f>
        <v/>
      </c>
      <c r="AJ82" s="50" t="str">
        <f t="shared" ref="AJ82:AJ145" si="165">IF($A81&lt;&gt;"",IF(OR($BM81&lt;&gt;0,$BN81&lt;&gt;0,S81=0),"",IF(H81&lt;&gt;0,"2","")),"")</f>
        <v/>
      </c>
      <c r="AK82" s="50" t="str">
        <f t="shared" ref="AK82:AK145" si="166">IF($A81&lt;&gt;"",IF(OR($BM81&lt;&gt;0,$BN81&lt;&gt;0,S81=0),"",IF(I81&lt;&gt;0,"3","")),"")</f>
        <v/>
      </c>
      <c r="AL82" s="50" t="str">
        <f t="shared" ref="AL82:AL145" si="167">IF($A81&lt;&gt;"",IF(OR($BM81&lt;&gt;0,$BN81&lt;&gt;0,S81=0),"",IF(J81&lt;&gt;0,"4","")),"")</f>
        <v/>
      </c>
      <c r="AM82" s="50" t="str">
        <f t="shared" ref="AM82:AM145" si="168">IF($A81&lt;&gt;"",IF(OR($BM81&lt;&gt;0,$BN81&lt;&gt;0,S81=0),"",IF(K81&lt;&gt;0,"5","")),"")</f>
        <v/>
      </c>
      <c r="AN82" s="50" t="str">
        <f t="shared" ref="AN82:AN145" si="169">IF($A81&lt;&gt;"",IF(OR($BM81&lt;&gt;0,$BN81&lt;&gt;0,S81=0),"",IF(L81&lt;&gt;0,"6","")),"")</f>
        <v/>
      </c>
      <c r="AO82" s="50" t="str">
        <f t="shared" ref="AO82:AO145" si="170">IF($A81&lt;&gt;"",IF(OR($BM81&lt;&gt;0,$BN81&lt;&gt;0,S81=0),"",IF(M81&lt;&gt;0,"7","")),"")</f>
        <v/>
      </c>
      <c r="AP82" s="50" t="str">
        <f t="shared" ref="AP82:AP145" si="171">IF($A81&lt;&gt;"",IF(OR($BM81&lt;&gt;0,$BN81&lt;&gt;0,S81=0),"",IF(N81&lt;&gt;0,"8","")),"")</f>
        <v/>
      </c>
      <c r="AQ82" s="50" t="str">
        <f t="shared" ref="AQ82:AQ145" si="172">IF($A81&lt;&gt;"",IF(OR($BM81&lt;&gt;0,$BN81&lt;&gt;0,S81=0),"",IF(O81&lt;&gt;0,"9","")),"")</f>
        <v/>
      </c>
      <c r="AR82" s="50" t="str">
        <f t="shared" ref="AR82:AR145" si="173">IF($A81&lt;&gt;"",IF(OR($BM81&lt;&gt;0,$BN81&lt;&gt;0,S81=0),"",IF(P81&lt;&gt;0,"10","")),"")</f>
        <v/>
      </c>
      <c r="AS82" s="50" t="str">
        <f t="shared" ref="AS82:AS145" si="174">IF($A81&lt;&gt;"",IF(OR($BM81&lt;&gt;0,$BN81&lt;&gt;0,S81=0),"",IF(Q81&lt;&gt;0,"11","")),"")</f>
        <v/>
      </c>
      <c r="AT82" s="50" t="str">
        <f t="shared" ref="AT82:AT145" si="175">IF($A81&lt;&gt;"",IF(OR($BM81&lt;&gt;0,$BN81&lt;&gt;0,S81=0),"",IF(R81&lt;&gt;0,"12","")),"")</f>
        <v/>
      </c>
      <c r="AU82" s="81" t="str">
        <f t="shared" si="162"/>
        <v/>
      </c>
      <c r="AV82" s="81">
        <f t="shared" si="134"/>
        <v>0</v>
      </c>
      <c r="AW82" s="81">
        <f t="shared" si="120"/>
        <v>0</v>
      </c>
      <c r="AX82" s="81">
        <f t="shared" si="121"/>
        <v>0</v>
      </c>
      <c r="AY82" s="81">
        <f t="shared" si="122"/>
        <v>0</v>
      </c>
      <c r="AZ82" s="81">
        <f t="shared" si="123"/>
        <v>0</v>
      </c>
      <c r="BA82" s="81">
        <f t="shared" si="124"/>
        <v>0</v>
      </c>
      <c r="BB82" s="81">
        <f t="shared" si="125"/>
        <v>0</v>
      </c>
      <c r="BC82" s="81">
        <f t="shared" si="126"/>
        <v>0</v>
      </c>
      <c r="BD82" s="81">
        <f t="shared" si="127"/>
        <v>0</v>
      </c>
      <c r="BE82" s="81">
        <f t="shared" si="128"/>
        <v>0</v>
      </c>
      <c r="BF82" s="81">
        <f t="shared" si="129"/>
        <v>0</v>
      </c>
      <c r="BG82" s="81">
        <f t="shared" si="130"/>
        <v>0</v>
      </c>
      <c r="BH82" s="81">
        <f t="shared" si="131"/>
        <v>0</v>
      </c>
      <c r="BI82" s="33">
        <f t="shared" si="132"/>
        <v>0</v>
      </c>
      <c r="BJ82" s="33">
        <f t="shared" si="160"/>
        <v>0</v>
      </c>
      <c r="BK82" s="13">
        <f t="shared" ref="BK82:BK145" si="176">IF(A82&lt;&gt;"",IF(OR(BM81&lt;&gt;0,BN81&lt;&gt;0),0,BI82),0)</f>
        <v>0</v>
      </c>
      <c r="BL82" s="11">
        <f t="shared" si="116"/>
        <v>0</v>
      </c>
      <c r="BM82" s="63">
        <f t="shared" si="117"/>
        <v>0</v>
      </c>
      <c r="BN82" s="63">
        <f t="shared" si="118"/>
        <v>0</v>
      </c>
      <c r="BO82" s="63">
        <f t="shared" si="133"/>
        <v>0</v>
      </c>
      <c r="BP82" s="27" t="str">
        <f t="shared" si="98"/>
        <v/>
      </c>
      <c r="BQ82" s="27" t="str">
        <f t="shared" si="99"/>
        <v/>
      </c>
      <c r="BR82" s="27" t="str">
        <f t="shared" si="100"/>
        <v/>
      </c>
      <c r="BS82" s="27" t="str">
        <f t="shared" si="101"/>
        <v/>
      </c>
      <c r="BT82" s="27" t="str">
        <f t="shared" si="102"/>
        <v/>
      </c>
      <c r="BU82" s="27" t="str">
        <f t="shared" si="103"/>
        <v/>
      </c>
      <c r="BV82" s="27" t="str">
        <f t="shared" si="104"/>
        <v/>
      </c>
      <c r="BW82" s="27" t="str">
        <f t="shared" si="105"/>
        <v/>
      </c>
      <c r="BX82" s="27" t="str">
        <f t="shared" si="106"/>
        <v/>
      </c>
      <c r="BY82" s="27" t="str">
        <f t="shared" si="107"/>
        <v/>
      </c>
      <c r="BZ82" s="27" t="str">
        <f t="shared" si="108"/>
        <v/>
      </c>
      <c r="CA82" s="27" t="str">
        <f t="shared" si="109"/>
        <v/>
      </c>
      <c r="CB82" s="27" t="str">
        <f t="shared" si="135"/>
        <v/>
      </c>
      <c r="CC82" s="27" t="str">
        <f t="shared" si="136"/>
        <v/>
      </c>
      <c r="CD82" s="27" t="str">
        <f t="shared" si="137"/>
        <v/>
      </c>
      <c r="CE82" s="27" t="str">
        <f t="shared" si="138"/>
        <v/>
      </c>
      <c r="CF82" s="27" t="str">
        <f t="shared" si="139"/>
        <v/>
      </c>
      <c r="CG82" s="27" t="str">
        <f t="shared" si="140"/>
        <v/>
      </c>
      <c r="CH82" s="27" t="str">
        <f t="shared" si="141"/>
        <v/>
      </c>
      <c r="CI82" s="27" t="str">
        <f t="shared" si="142"/>
        <v/>
      </c>
      <c r="CJ82" s="27" t="str">
        <f t="shared" si="143"/>
        <v/>
      </c>
      <c r="CK82" s="27" t="str">
        <f t="shared" si="144"/>
        <v/>
      </c>
      <c r="CL82" s="27" t="str">
        <f t="shared" si="145"/>
        <v/>
      </c>
      <c r="CM82" s="27" t="str">
        <f t="shared" si="146"/>
        <v/>
      </c>
      <c r="CN82" s="95"/>
      <c r="CP82"/>
      <c r="CQ82"/>
      <c r="CR82"/>
      <c r="CS82"/>
      <c r="CT82"/>
      <c r="CU82" s="37"/>
      <c r="CV82" s="40"/>
      <c r="CW82"/>
      <c r="CX82"/>
      <c r="CY82"/>
      <c r="CZ82" s="5"/>
      <c r="DA82"/>
      <c r="DB82" s="41"/>
      <c r="DC82"/>
      <c r="DD82"/>
      <c r="DE82"/>
      <c r="DF82"/>
      <c r="DG82"/>
      <c r="DH82"/>
      <c r="DI82" s="7"/>
      <c r="DJ82"/>
      <c r="DK82"/>
      <c r="DL82"/>
      <c r="DM82"/>
      <c r="DN82"/>
      <c r="DO82"/>
      <c r="DP82" s="10">
        <f t="shared" ca="1" si="113"/>
        <v>15</v>
      </c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</row>
    <row r="83" spans="1:140">
      <c r="A83" s="142"/>
      <c r="B83" s="33" t="str">
        <f t="shared" si="111"/>
        <v/>
      </c>
      <c r="C83" s="7" t="str">
        <f t="shared" si="112"/>
        <v/>
      </c>
      <c r="D83" s="3">
        <f t="shared" si="114"/>
        <v>0</v>
      </c>
      <c r="E83" s="7" t="str">
        <f t="shared" si="119"/>
        <v/>
      </c>
      <c r="F83" s="60">
        <f t="shared" si="115"/>
        <v>0</v>
      </c>
      <c r="G83" s="7">
        <f t="shared" ref="G83:G146" si="177">COUNTIF($F72:$F83,"1")</f>
        <v>0</v>
      </c>
      <c r="H83" s="7">
        <f t="shared" ref="H83:H146" si="178">COUNTIF($F71:$F83,"2")</f>
        <v>0</v>
      </c>
      <c r="I83" s="7">
        <f t="shared" ref="I83:I146" si="179">COUNTIF($F71:$F83,"3")</f>
        <v>0</v>
      </c>
      <c r="J83" s="7">
        <f t="shared" ref="J83:J146" si="180">COUNTIF($F71:$F83,"4")</f>
        <v>0</v>
      </c>
      <c r="K83" s="7">
        <f t="shared" ref="K83:K146" si="181">COUNTIF($F71:$F83,"5")</f>
        <v>0</v>
      </c>
      <c r="L83" s="7">
        <f t="shared" ref="L83:L146" si="182">COUNTIF($F71:$F83,"6")</f>
        <v>0</v>
      </c>
      <c r="M83" s="7">
        <f t="shared" ref="M83:M146" si="183">COUNTIF($F71:$F83,"7")</f>
        <v>0</v>
      </c>
      <c r="N83" s="7">
        <f t="shared" ref="N83:N146" si="184">COUNTIF($F71:$F83,"8")</f>
        <v>0</v>
      </c>
      <c r="O83" s="7">
        <f t="shared" ref="O83:O146" si="185">COUNTIF($F71:$F83,"9")</f>
        <v>0</v>
      </c>
      <c r="P83" s="7">
        <f t="shared" ref="P83:P146" si="186">COUNTIF($F71:$F83,"10")</f>
        <v>0</v>
      </c>
      <c r="Q83" s="7">
        <f t="shared" ref="Q83:Q146" si="187">COUNTIF($F71:$F83,"11")</f>
        <v>0</v>
      </c>
      <c r="R83" s="7">
        <f t="shared" ref="R83:R146" si="188">COUNTIF($F71:$F83,"12")</f>
        <v>0</v>
      </c>
      <c r="S83" s="7">
        <f t="shared" si="163"/>
        <v>12</v>
      </c>
      <c r="T83" s="7" t="str">
        <f t="shared" si="147"/>
        <v/>
      </c>
      <c r="U83" s="7" t="str">
        <f t="shared" si="148"/>
        <v/>
      </c>
      <c r="V83" s="7" t="str">
        <f t="shared" si="149"/>
        <v/>
      </c>
      <c r="W83" s="7" t="str">
        <f t="shared" si="150"/>
        <v/>
      </c>
      <c r="X83" s="7" t="str">
        <f t="shared" si="151"/>
        <v/>
      </c>
      <c r="Y83" s="7" t="str">
        <f t="shared" si="152"/>
        <v/>
      </c>
      <c r="Z83" s="7" t="str">
        <f t="shared" si="153"/>
        <v/>
      </c>
      <c r="AA83" s="7" t="str">
        <f t="shared" si="154"/>
        <v/>
      </c>
      <c r="AB83" s="7" t="str">
        <f t="shared" si="155"/>
        <v/>
      </c>
      <c r="AC83" s="7" t="str">
        <f t="shared" si="156"/>
        <v/>
      </c>
      <c r="AD83" s="7" t="str">
        <f t="shared" si="157"/>
        <v/>
      </c>
      <c r="AE83" s="7" t="str">
        <f t="shared" si="158"/>
        <v/>
      </c>
      <c r="AF83" s="14" t="str">
        <f t="shared" si="159"/>
        <v/>
      </c>
      <c r="AG83" s="51" t="str">
        <f t="shared" ref="AG83:AG146" si="189">IF(A82="","",IF(BO82&gt;BO81,1,IF(AND(AF81&lt;&gt;AF82,S81&gt;=S82),AG82+1,AG82)))</f>
        <v/>
      </c>
      <c r="AH83" s="3" t="str">
        <f t="shared" si="161"/>
        <v/>
      </c>
      <c r="AI83" s="50" t="str">
        <f t="shared" si="164"/>
        <v/>
      </c>
      <c r="AJ83" s="50" t="str">
        <f t="shared" si="165"/>
        <v/>
      </c>
      <c r="AK83" s="50" t="str">
        <f t="shared" si="166"/>
        <v/>
      </c>
      <c r="AL83" s="50" t="str">
        <f t="shared" si="167"/>
        <v/>
      </c>
      <c r="AM83" s="50" t="str">
        <f t="shared" si="168"/>
        <v/>
      </c>
      <c r="AN83" s="50" t="str">
        <f t="shared" si="169"/>
        <v/>
      </c>
      <c r="AO83" s="50" t="str">
        <f t="shared" si="170"/>
        <v/>
      </c>
      <c r="AP83" s="50" t="str">
        <f t="shared" si="171"/>
        <v/>
      </c>
      <c r="AQ83" s="50" t="str">
        <f t="shared" si="172"/>
        <v/>
      </c>
      <c r="AR83" s="50" t="str">
        <f t="shared" si="173"/>
        <v/>
      </c>
      <c r="AS83" s="50" t="str">
        <f t="shared" si="174"/>
        <v/>
      </c>
      <c r="AT83" s="50" t="str">
        <f t="shared" si="175"/>
        <v/>
      </c>
      <c r="AU83" s="81" t="str">
        <f t="shared" si="162"/>
        <v/>
      </c>
      <c r="AV83" s="81">
        <f t="shared" si="134"/>
        <v>0</v>
      </c>
      <c r="AW83" s="81">
        <f t="shared" si="120"/>
        <v>0</v>
      </c>
      <c r="AX83" s="81">
        <f t="shared" si="121"/>
        <v>0</v>
      </c>
      <c r="AY83" s="81">
        <f t="shared" si="122"/>
        <v>0</v>
      </c>
      <c r="AZ83" s="81">
        <f t="shared" si="123"/>
        <v>0</v>
      </c>
      <c r="BA83" s="81">
        <f t="shared" si="124"/>
        <v>0</v>
      </c>
      <c r="BB83" s="81">
        <f t="shared" si="125"/>
        <v>0</v>
      </c>
      <c r="BC83" s="81">
        <f t="shared" si="126"/>
        <v>0</v>
      </c>
      <c r="BD83" s="81">
        <f t="shared" si="127"/>
        <v>0</v>
      </c>
      <c r="BE83" s="81">
        <f t="shared" si="128"/>
        <v>0</v>
      </c>
      <c r="BF83" s="81">
        <f t="shared" si="129"/>
        <v>0</v>
      </c>
      <c r="BG83" s="81">
        <f t="shared" si="130"/>
        <v>0</v>
      </c>
      <c r="BH83" s="81">
        <f t="shared" si="131"/>
        <v>0</v>
      </c>
      <c r="BI83" s="33">
        <f t="shared" si="132"/>
        <v>0</v>
      </c>
      <c r="BJ83" s="33">
        <f t="shared" si="160"/>
        <v>0</v>
      </c>
      <c r="BK83" s="13">
        <f t="shared" si="176"/>
        <v>0</v>
      </c>
      <c r="BL83" s="11">
        <f t="shared" si="116"/>
        <v>0</v>
      </c>
      <c r="BM83" s="63">
        <f t="shared" si="117"/>
        <v>0</v>
      </c>
      <c r="BN83" s="63">
        <f t="shared" si="118"/>
        <v>0</v>
      </c>
      <c r="BO83" s="63">
        <f t="shared" si="133"/>
        <v>0</v>
      </c>
      <c r="BP83" s="27" t="str">
        <f t="shared" si="98"/>
        <v/>
      </c>
      <c r="BQ83" s="27" t="str">
        <f t="shared" si="99"/>
        <v/>
      </c>
      <c r="BR83" s="27" t="str">
        <f t="shared" si="100"/>
        <v/>
      </c>
      <c r="BS83" s="27" t="str">
        <f t="shared" si="101"/>
        <v/>
      </c>
      <c r="BT83" s="27" t="str">
        <f t="shared" si="102"/>
        <v/>
      </c>
      <c r="BU83" s="27" t="str">
        <f t="shared" si="103"/>
        <v/>
      </c>
      <c r="BV83" s="27" t="str">
        <f t="shared" si="104"/>
        <v/>
      </c>
      <c r="BW83" s="27" t="str">
        <f t="shared" si="105"/>
        <v/>
      </c>
      <c r="BX83" s="27" t="str">
        <f t="shared" si="106"/>
        <v/>
      </c>
      <c r="BY83" s="27" t="str">
        <f t="shared" si="107"/>
        <v/>
      </c>
      <c r="BZ83" s="27" t="str">
        <f t="shared" si="108"/>
        <v/>
      </c>
      <c r="CA83" s="27" t="str">
        <f t="shared" si="109"/>
        <v/>
      </c>
      <c r="CB83" s="27" t="str">
        <f t="shared" si="135"/>
        <v/>
      </c>
      <c r="CC83" s="27" t="str">
        <f t="shared" si="136"/>
        <v/>
      </c>
      <c r="CD83" s="27" t="str">
        <f t="shared" si="137"/>
        <v/>
      </c>
      <c r="CE83" s="27" t="str">
        <f t="shared" si="138"/>
        <v/>
      </c>
      <c r="CF83" s="27" t="str">
        <f t="shared" si="139"/>
        <v/>
      </c>
      <c r="CG83" s="27" t="str">
        <f t="shared" si="140"/>
        <v/>
      </c>
      <c r="CH83" s="27" t="str">
        <f t="shared" si="141"/>
        <v/>
      </c>
      <c r="CI83" s="27" t="str">
        <f t="shared" si="142"/>
        <v/>
      </c>
      <c r="CJ83" s="27" t="str">
        <f t="shared" si="143"/>
        <v/>
      </c>
      <c r="CK83" s="27" t="str">
        <f t="shared" si="144"/>
        <v/>
      </c>
      <c r="CL83" s="27" t="str">
        <f t="shared" si="145"/>
        <v/>
      </c>
      <c r="CM83" s="27" t="str">
        <f t="shared" si="146"/>
        <v/>
      </c>
      <c r="CN83" s="95"/>
      <c r="CP83"/>
      <c r="CQ83"/>
      <c r="CR83"/>
      <c r="CS83"/>
      <c r="CT83"/>
      <c r="CU83" s="37"/>
      <c r="CV83" s="40"/>
      <c r="CW83"/>
      <c r="CX83"/>
      <c r="CY83"/>
      <c r="CZ83" s="5"/>
      <c r="DA83"/>
      <c r="DB83" s="41"/>
      <c r="DC83"/>
      <c r="DD83"/>
      <c r="DE83"/>
      <c r="DF83"/>
      <c r="DG83"/>
      <c r="DH83"/>
      <c r="DI83" s="7"/>
      <c r="DJ83"/>
      <c r="DK83"/>
      <c r="DL83"/>
      <c r="DM83"/>
      <c r="DN83"/>
      <c r="DO83"/>
      <c r="DP83" s="10">
        <f t="shared" ca="1" si="113"/>
        <v>33</v>
      </c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</row>
    <row r="84" spans="1:140">
      <c r="A84" s="142"/>
      <c r="B84" s="33" t="str">
        <f t="shared" si="111"/>
        <v/>
      </c>
      <c r="C84" s="7" t="str">
        <f t="shared" si="112"/>
        <v/>
      </c>
      <c r="D84" s="3">
        <f t="shared" si="114"/>
        <v>0</v>
      </c>
      <c r="E84" s="7" t="str">
        <f t="shared" si="119"/>
        <v/>
      </c>
      <c r="F84" s="60">
        <f t="shared" si="115"/>
        <v>0</v>
      </c>
      <c r="G84" s="7">
        <f t="shared" si="177"/>
        <v>0</v>
      </c>
      <c r="H84" s="7">
        <f t="shared" si="178"/>
        <v>0</v>
      </c>
      <c r="I84" s="7">
        <f t="shared" si="179"/>
        <v>0</v>
      </c>
      <c r="J84" s="7">
        <f t="shared" si="180"/>
        <v>0</v>
      </c>
      <c r="K84" s="7">
        <f t="shared" si="181"/>
        <v>0</v>
      </c>
      <c r="L84" s="7">
        <f t="shared" si="182"/>
        <v>0</v>
      </c>
      <c r="M84" s="7">
        <f t="shared" si="183"/>
        <v>0</v>
      </c>
      <c r="N84" s="7">
        <f t="shared" si="184"/>
        <v>0</v>
      </c>
      <c r="O84" s="7">
        <f t="shared" si="185"/>
        <v>0</v>
      </c>
      <c r="P84" s="7">
        <f t="shared" si="186"/>
        <v>0</v>
      </c>
      <c r="Q84" s="7">
        <f t="shared" si="187"/>
        <v>0</v>
      </c>
      <c r="R84" s="7">
        <f t="shared" si="188"/>
        <v>0</v>
      </c>
      <c r="S84" s="7">
        <f t="shared" si="163"/>
        <v>12</v>
      </c>
      <c r="T84" s="7" t="str">
        <f t="shared" si="147"/>
        <v/>
      </c>
      <c r="U84" s="7" t="str">
        <f t="shared" si="148"/>
        <v/>
      </c>
      <c r="V84" s="7" t="str">
        <f t="shared" si="149"/>
        <v/>
      </c>
      <c r="W84" s="7" t="str">
        <f t="shared" si="150"/>
        <v/>
      </c>
      <c r="X84" s="7" t="str">
        <f t="shared" si="151"/>
        <v/>
      </c>
      <c r="Y84" s="7" t="str">
        <f t="shared" si="152"/>
        <v/>
      </c>
      <c r="Z84" s="7" t="str">
        <f t="shared" si="153"/>
        <v/>
      </c>
      <c r="AA84" s="7" t="str">
        <f t="shared" si="154"/>
        <v/>
      </c>
      <c r="AB84" s="7" t="str">
        <f t="shared" si="155"/>
        <v/>
      </c>
      <c r="AC84" s="7" t="str">
        <f t="shared" si="156"/>
        <v/>
      </c>
      <c r="AD84" s="7" t="str">
        <f t="shared" si="157"/>
        <v/>
      </c>
      <c r="AE84" s="7" t="str">
        <f t="shared" si="158"/>
        <v/>
      </c>
      <c r="AF84" s="14" t="str">
        <f t="shared" si="159"/>
        <v/>
      </c>
      <c r="AG84" s="51" t="str">
        <f t="shared" si="189"/>
        <v/>
      </c>
      <c r="AH84" s="3" t="str">
        <f t="shared" si="161"/>
        <v/>
      </c>
      <c r="AI84" s="50" t="str">
        <f t="shared" si="164"/>
        <v/>
      </c>
      <c r="AJ84" s="50" t="str">
        <f t="shared" si="165"/>
        <v/>
      </c>
      <c r="AK84" s="50" t="str">
        <f t="shared" si="166"/>
        <v/>
      </c>
      <c r="AL84" s="50" t="str">
        <f t="shared" si="167"/>
        <v/>
      </c>
      <c r="AM84" s="50" t="str">
        <f t="shared" si="168"/>
        <v/>
      </c>
      <c r="AN84" s="50" t="str">
        <f t="shared" si="169"/>
        <v/>
      </c>
      <c r="AO84" s="50" t="str">
        <f t="shared" si="170"/>
        <v/>
      </c>
      <c r="AP84" s="50" t="str">
        <f t="shared" si="171"/>
        <v/>
      </c>
      <c r="AQ84" s="50" t="str">
        <f t="shared" si="172"/>
        <v/>
      </c>
      <c r="AR84" s="50" t="str">
        <f t="shared" si="173"/>
        <v/>
      </c>
      <c r="AS84" s="50" t="str">
        <f t="shared" si="174"/>
        <v/>
      </c>
      <c r="AT84" s="50" t="str">
        <f t="shared" si="175"/>
        <v/>
      </c>
      <c r="AU84" s="81" t="str">
        <f t="shared" si="162"/>
        <v/>
      </c>
      <c r="AV84" s="81">
        <f t="shared" si="134"/>
        <v>0</v>
      </c>
      <c r="AW84" s="81">
        <f t="shared" si="120"/>
        <v>0</v>
      </c>
      <c r="AX84" s="81">
        <f t="shared" si="121"/>
        <v>0</v>
      </c>
      <c r="AY84" s="81">
        <f t="shared" si="122"/>
        <v>0</v>
      </c>
      <c r="AZ84" s="81">
        <f t="shared" si="123"/>
        <v>0</v>
      </c>
      <c r="BA84" s="81">
        <f t="shared" si="124"/>
        <v>0</v>
      </c>
      <c r="BB84" s="81">
        <f t="shared" si="125"/>
        <v>0</v>
      </c>
      <c r="BC84" s="81">
        <f t="shared" si="126"/>
        <v>0</v>
      </c>
      <c r="BD84" s="81">
        <f t="shared" si="127"/>
        <v>0</v>
      </c>
      <c r="BE84" s="81">
        <f t="shared" si="128"/>
        <v>0</v>
      </c>
      <c r="BF84" s="81">
        <f t="shared" si="129"/>
        <v>0</v>
      </c>
      <c r="BG84" s="81">
        <f t="shared" si="130"/>
        <v>0</v>
      </c>
      <c r="BH84" s="81">
        <f t="shared" si="131"/>
        <v>0</v>
      </c>
      <c r="BI84" s="33">
        <f t="shared" si="132"/>
        <v>0</v>
      </c>
      <c r="BJ84" s="33">
        <f t="shared" si="160"/>
        <v>0</v>
      </c>
      <c r="BK84" s="13">
        <f t="shared" si="176"/>
        <v>0</v>
      </c>
      <c r="BL84" s="11">
        <f t="shared" si="116"/>
        <v>0</v>
      </c>
      <c r="BM84" s="63">
        <f t="shared" si="117"/>
        <v>0</v>
      </c>
      <c r="BN84" s="63">
        <f t="shared" si="118"/>
        <v>0</v>
      </c>
      <c r="BO84" s="63">
        <f t="shared" si="133"/>
        <v>0</v>
      </c>
      <c r="BP84" s="27" t="str">
        <f t="shared" si="98"/>
        <v/>
      </c>
      <c r="BQ84" s="27" t="str">
        <f t="shared" si="99"/>
        <v/>
      </c>
      <c r="BR84" s="27" t="str">
        <f t="shared" si="100"/>
        <v/>
      </c>
      <c r="BS84" s="27" t="str">
        <f t="shared" si="101"/>
        <v/>
      </c>
      <c r="BT84" s="27" t="str">
        <f t="shared" si="102"/>
        <v/>
      </c>
      <c r="BU84" s="27" t="str">
        <f t="shared" si="103"/>
        <v/>
      </c>
      <c r="BV84" s="27" t="str">
        <f t="shared" si="104"/>
        <v/>
      </c>
      <c r="BW84" s="27" t="str">
        <f t="shared" si="105"/>
        <v/>
      </c>
      <c r="BX84" s="27" t="str">
        <f t="shared" si="106"/>
        <v/>
      </c>
      <c r="BY84" s="27" t="str">
        <f t="shared" si="107"/>
        <v/>
      </c>
      <c r="BZ84" s="27" t="str">
        <f t="shared" si="108"/>
        <v/>
      </c>
      <c r="CA84" s="27" t="str">
        <f t="shared" si="109"/>
        <v/>
      </c>
      <c r="CB84" s="27" t="str">
        <f t="shared" si="135"/>
        <v/>
      </c>
      <c r="CC84" s="27" t="str">
        <f t="shared" si="136"/>
        <v/>
      </c>
      <c r="CD84" s="27" t="str">
        <f t="shared" si="137"/>
        <v/>
      </c>
      <c r="CE84" s="27" t="str">
        <f t="shared" si="138"/>
        <v/>
      </c>
      <c r="CF84" s="27" t="str">
        <f t="shared" si="139"/>
        <v/>
      </c>
      <c r="CG84" s="27" t="str">
        <f t="shared" si="140"/>
        <v/>
      </c>
      <c r="CH84" s="27" t="str">
        <f t="shared" si="141"/>
        <v/>
      </c>
      <c r="CI84" s="27" t="str">
        <f t="shared" si="142"/>
        <v/>
      </c>
      <c r="CJ84" s="27" t="str">
        <f t="shared" si="143"/>
        <v/>
      </c>
      <c r="CK84" s="27" t="str">
        <f t="shared" si="144"/>
        <v/>
      </c>
      <c r="CL84" s="27" t="str">
        <f t="shared" si="145"/>
        <v/>
      </c>
      <c r="CM84" s="27" t="str">
        <f t="shared" si="146"/>
        <v/>
      </c>
      <c r="CN84" s="95"/>
      <c r="CP84"/>
      <c r="CQ84"/>
      <c r="CR84"/>
      <c r="CS84"/>
      <c r="CT84"/>
      <c r="CU84" s="37"/>
      <c r="CV84" s="40"/>
      <c r="CW84"/>
      <c r="CX84"/>
      <c r="CY84"/>
      <c r="CZ84" s="5"/>
      <c r="DA84"/>
      <c r="DB84" s="41"/>
      <c r="DC84"/>
      <c r="DD84"/>
      <c r="DE84"/>
      <c r="DF84"/>
      <c r="DG84"/>
      <c r="DH84"/>
      <c r="DI84" s="7"/>
      <c r="DJ84"/>
      <c r="DK84"/>
      <c r="DL84"/>
      <c r="DM84"/>
      <c r="DN84"/>
      <c r="DO84"/>
      <c r="DP84" s="10">
        <f t="shared" ca="1" si="113"/>
        <v>5</v>
      </c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</row>
    <row r="85" spans="1:140">
      <c r="A85" s="142"/>
      <c r="B85" s="33" t="str">
        <f t="shared" si="111"/>
        <v/>
      </c>
      <c r="C85" s="7" t="str">
        <f t="shared" si="112"/>
        <v/>
      </c>
      <c r="D85" s="3">
        <f t="shared" si="114"/>
        <v>0</v>
      </c>
      <c r="E85" s="7" t="str">
        <f t="shared" si="119"/>
        <v/>
      </c>
      <c r="F85" s="60">
        <f t="shared" si="115"/>
        <v>0</v>
      </c>
      <c r="G85" s="7">
        <f t="shared" si="177"/>
        <v>0</v>
      </c>
      <c r="H85" s="7">
        <f t="shared" si="178"/>
        <v>0</v>
      </c>
      <c r="I85" s="7">
        <f t="shared" si="179"/>
        <v>0</v>
      </c>
      <c r="J85" s="7">
        <f t="shared" si="180"/>
        <v>0</v>
      </c>
      <c r="K85" s="7">
        <f t="shared" si="181"/>
        <v>0</v>
      </c>
      <c r="L85" s="7">
        <f t="shared" si="182"/>
        <v>0</v>
      </c>
      <c r="M85" s="7">
        <f t="shared" si="183"/>
        <v>0</v>
      </c>
      <c r="N85" s="7">
        <f t="shared" si="184"/>
        <v>0</v>
      </c>
      <c r="O85" s="7">
        <f t="shared" si="185"/>
        <v>0</v>
      </c>
      <c r="P85" s="7">
        <f t="shared" si="186"/>
        <v>0</v>
      </c>
      <c r="Q85" s="7">
        <f t="shared" si="187"/>
        <v>0</v>
      </c>
      <c r="R85" s="7">
        <f t="shared" si="188"/>
        <v>0</v>
      </c>
      <c r="S85" s="7">
        <f t="shared" si="163"/>
        <v>12</v>
      </c>
      <c r="T85" s="7" t="str">
        <f t="shared" si="147"/>
        <v/>
      </c>
      <c r="U85" s="7" t="str">
        <f t="shared" si="148"/>
        <v/>
      </c>
      <c r="V85" s="7" t="str">
        <f t="shared" si="149"/>
        <v/>
      </c>
      <c r="W85" s="7" t="str">
        <f t="shared" si="150"/>
        <v/>
      </c>
      <c r="X85" s="7" t="str">
        <f t="shared" si="151"/>
        <v/>
      </c>
      <c r="Y85" s="7" t="str">
        <f t="shared" si="152"/>
        <v/>
      </c>
      <c r="Z85" s="7" t="str">
        <f t="shared" si="153"/>
        <v/>
      </c>
      <c r="AA85" s="7" t="str">
        <f t="shared" si="154"/>
        <v/>
      </c>
      <c r="AB85" s="7" t="str">
        <f t="shared" si="155"/>
        <v/>
      </c>
      <c r="AC85" s="7" t="str">
        <f t="shared" si="156"/>
        <v/>
      </c>
      <c r="AD85" s="7" t="str">
        <f t="shared" si="157"/>
        <v/>
      </c>
      <c r="AE85" s="7" t="str">
        <f t="shared" si="158"/>
        <v/>
      </c>
      <c r="AF85" s="14" t="str">
        <f t="shared" si="159"/>
        <v/>
      </c>
      <c r="AG85" s="51" t="str">
        <f t="shared" si="189"/>
        <v/>
      </c>
      <c r="AH85" s="3" t="str">
        <f t="shared" si="161"/>
        <v/>
      </c>
      <c r="AI85" s="50" t="str">
        <f t="shared" si="164"/>
        <v/>
      </c>
      <c r="AJ85" s="50" t="str">
        <f t="shared" si="165"/>
        <v/>
      </c>
      <c r="AK85" s="50" t="str">
        <f t="shared" si="166"/>
        <v/>
      </c>
      <c r="AL85" s="50" t="str">
        <f t="shared" si="167"/>
        <v/>
      </c>
      <c r="AM85" s="50" t="str">
        <f t="shared" si="168"/>
        <v/>
      </c>
      <c r="AN85" s="50" t="str">
        <f t="shared" si="169"/>
        <v/>
      </c>
      <c r="AO85" s="50" t="str">
        <f t="shared" si="170"/>
        <v/>
      </c>
      <c r="AP85" s="50" t="str">
        <f t="shared" si="171"/>
        <v/>
      </c>
      <c r="AQ85" s="50" t="str">
        <f t="shared" si="172"/>
        <v/>
      </c>
      <c r="AR85" s="50" t="str">
        <f t="shared" si="173"/>
        <v/>
      </c>
      <c r="AS85" s="50" t="str">
        <f t="shared" si="174"/>
        <v/>
      </c>
      <c r="AT85" s="50" t="str">
        <f t="shared" si="175"/>
        <v/>
      </c>
      <c r="AU85" s="81" t="str">
        <f t="shared" si="162"/>
        <v/>
      </c>
      <c r="AV85" s="81">
        <f t="shared" si="134"/>
        <v>0</v>
      </c>
      <c r="AW85" s="81">
        <f t="shared" si="120"/>
        <v>0</v>
      </c>
      <c r="AX85" s="81">
        <f t="shared" si="121"/>
        <v>0</v>
      </c>
      <c r="AY85" s="81">
        <f t="shared" si="122"/>
        <v>0</v>
      </c>
      <c r="AZ85" s="81">
        <f t="shared" si="123"/>
        <v>0</v>
      </c>
      <c r="BA85" s="81">
        <f t="shared" si="124"/>
        <v>0</v>
      </c>
      <c r="BB85" s="81">
        <f t="shared" si="125"/>
        <v>0</v>
      </c>
      <c r="BC85" s="81">
        <f t="shared" si="126"/>
        <v>0</v>
      </c>
      <c r="BD85" s="81">
        <f t="shared" si="127"/>
        <v>0</v>
      </c>
      <c r="BE85" s="81">
        <f t="shared" si="128"/>
        <v>0</v>
      </c>
      <c r="BF85" s="81">
        <f t="shared" si="129"/>
        <v>0</v>
      </c>
      <c r="BG85" s="81">
        <f t="shared" si="130"/>
        <v>0</v>
      </c>
      <c r="BH85" s="81">
        <f t="shared" si="131"/>
        <v>0</v>
      </c>
      <c r="BI85" s="33">
        <f t="shared" si="132"/>
        <v>0</v>
      </c>
      <c r="BJ85" s="33">
        <f t="shared" si="160"/>
        <v>0</v>
      </c>
      <c r="BK85" s="13">
        <f t="shared" si="176"/>
        <v>0</v>
      </c>
      <c r="BL85" s="11">
        <f t="shared" si="116"/>
        <v>0</v>
      </c>
      <c r="BM85" s="63">
        <f t="shared" si="117"/>
        <v>0</v>
      </c>
      <c r="BN85" s="63">
        <f t="shared" si="118"/>
        <v>0</v>
      </c>
      <c r="BO85" s="63">
        <f t="shared" si="133"/>
        <v>0</v>
      </c>
      <c r="BP85" s="27" t="str">
        <f t="shared" si="98"/>
        <v/>
      </c>
      <c r="BQ85" s="27" t="str">
        <f t="shared" si="99"/>
        <v/>
      </c>
      <c r="BR85" s="27" t="str">
        <f t="shared" si="100"/>
        <v/>
      </c>
      <c r="BS85" s="27" t="str">
        <f t="shared" si="101"/>
        <v/>
      </c>
      <c r="BT85" s="27" t="str">
        <f t="shared" si="102"/>
        <v/>
      </c>
      <c r="BU85" s="27" t="str">
        <f t="shared" si="103"/>
        <v/>
      </c>
      <c r="BV85" s="27" t="str">
        <f t="shared" si="104"/>
        <v/>
      </c>
      <c r="BW85" s="27" t="str">
        <f t="shared" si="105"/>
        <v/>
      </c>
      <c r="BX85" s="27" t="str">
        <f t="shared" si="106"/>
        <v/>
      </c>
      <c r="BY85" s="27" t="str">
        <f t="shared" si="107"/>
        <v/>
      </c>
      <c r="BZ85" s="27" t="str">
        <f t="shared" si="108"/>
        <v/>
      </c>
      <c r="CA85" s="27" t="str">
        <f t="shared" si="109"/>
        <v/>
      </c>
      <c r="CB85" s="27" t="str">
        <f t="shared" si="135"/>
        <v/>
      </c>
      <c r="CC85" s="27" t="str">
        <f t="shared" si="136"/>
        <v/>
      </c>
      <c r="CD85" s="27" t="str">
        <f t="shared" si="137"/>
        <v/>
      </c>
      <c r="CE85" s="27" t="str">
        <f t="shared" si="138"/>
        <v/>
      </c>
      <c r="CF85" s="27" t="str">
        <f t="shared" si="139"/>
        <v/>
      </c>
      <c r="CG85" s="27" t="str">
        <f t="shared" si="140"/>
        <v/>
      </c>
      <c r="CH85" s="27" t="str">
        <f t="shared" si="141"/>
        <v/>
      </c>
      <c r="CI85" s="27" t="str">
        <f t="shared" si="142"/>
        <v/>
      </c>
      <c r="CJ85" s="27" t="str">
        <f t="shared" si="143"/>
        <v/>
      </c>
      <c r="CK85" s="27" t="str">
        <f t="shared" si="144"/>
        <v/>
      </c>
      <c r="CL85" s="27" t="str">
        <f t="shared" si="145"/>
        <v/>
      </c>
      <c r="CM85" s="27" t="str">
        <f t="shared" si="146"/>
        <v/>
      </c>
      <c r="CN85" s="95"/>
      <c r="CP85"/>
      <c r="CQ85"/>
      <c r="CR85"/>
      <c r="CS85"/>
      <c r="CT85"/>
      <c r="CU85" s="37"/>
      <c r="CV85" s="40"/>
      <c r="CW85"/>
      <c r="CX85"/>
      <c r="CY85"/>
      <c r="CZ85" s="5"/>
      <c r="DA85"/>
      <c r="DB85" s="41"/>
      <c r="DC85"/>
      <c r="DD85"/>
      <c r="DE85"/>
      <c r="DF85"/>
      <c r="DG85"/>
      <c r="DH85"/>
      <c r="DI85" s="7"/>
      <c r="DJ85"/>
      <c r="DK85"/>
      <c r="DL85"/>
      <c r="DM85"/>
      <c r="DN85"/>
      <c r="DO85"/>
      <c r="DP85" s="10">
        <f t="shared" ca="1" si="113"/>
        <v>21</v>
      </c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</row>
    <row r="86" spans="1:140">
      <c r="A86" s="142"/>
      <c r="B86" s="33" t="str">
        <f t="shared" si="111"/>
        <v/>
      </c>
      <c r="C86" s="7" t="str">
        <f t="shared" si="112"/>
        <v/>
      </c>
      <c r="D86" s="3">
        <f t="shared" si="114"/>
        <v>0</v>
      </c>
      <c r="E86" s="7" t="str">
        <f t="shared" si="119"/>
        <v/>
      </c>
      <c r="F86" s="60">
        <f t="shared" si="115"/>
        <v>0</v>
      </c>
      <c r="G86" s="7">
        <f t="shared" si="177"/>
        <v>0</v>
      </c>
      <c r="H86" s="7">
        <f t="shared" si="178"/>
        <v>0</v>
      </c>
      <c r="I86" s="7">
        <f t="shared" si="179"/>
        <v>0</v>
      </c>
      <c r="J86" s="7">
        <f t="shared" si="180"/>
        <v>0</v>
      </c>
      <c r="K86" s="7">
        <f t="shared" si="181"/>
        <v>0</v>
      </c>
      <c r="L86" s="7">
        <f t="shared" si="182"/>
        <v>0</v>
      </c>
      <c r="M86" s="7">
        <f t="shared" si="183"/>
        <v>0</v>
      </c>
      <c r="N86" s="7">
        <f t="shared" si="184"/>
        <v>0</v>
      </c>
      <c r="O86" s="7">
        <f t="shared" si="185"/>
        <v>0</v>
      </c>
      <c r="P86" s="7">
        <f t="shared" si="186"/>
        <v>0</v>
      </c>
      <c r="Q86" s="7">
        <f t="shared" si="187"/>
        <v>0</v>
      </c>
      <c r="R86" s="7">
        <f t="shared" si="188"/>
        <v>0</v>
      </c>
      <c r="S86" s="7">
        <f t="shared" si="163"/>
        <v>12</v>
      </c>
      <c r="T86" s="7" t="str">
        <f t="shared" si="147"/>
        <v/>
      </c>
      <c r="U86" s="7" t="str">
        <f t="shared" si="148"/>
        <v/>
      </c>
      <c r="V86" s="7" t="str">
        <f t="shared" si="149"/>
        <v/>
      </c>
      <c r="W86" s="7" t="str">
        <f t="shared" si="150"/>
        <v/>
      </c>
      <c r="X86" s="7" t="str">
        <f t="shared" si="151"/>
        <v/>
      </c>
      <c r="Y86" s="7" t="str">
        <f t="shared" si="152"/>
        <v/>
      </c>
      <c r="Z86" s="7" t="str">
        <f t="shared" si="153"/>
        <v/>
      </c>
      <c r="AA86" s="7" t="str">
        <f t="shared" si="154"/>
        <v/>
      </c>
      <c r="AB86" s="7" t="str">
        <f t="shared" si="155"/>
        <v/>
      </c>
      <c r="AC86" s="7" t="str">
        <f t="shared" si="156"/>
        <v/>
      </c>
      <c r="AD86" s="7" t="str">
        <f t="shared" si="157"/>
        <v/>
      </c>
      <c r="AE86" s="7" t="str">
        <f t="shared" si="158"/>
        <v/>
      </c>
      <c r="AF86" s="14" t="str">
        <f t="shared" si="159"/>
        <v/>
      </c>
      <c r="AG86" s="51" t="str">
        <f t="shared" si="189"/>
        <v/>
      </c>
      <c r="AH86" s="3" t="str">
        <f t="shared" si="161"/>
        <v/>
      </c>
      <c r="AI86" s="50" t="str">
        <f t="shared" si="164"/>
        <v/>
      </c>
      <c r="AJ86" s="50" t="str">
        <f t="shared" si="165"/>
        <v/>
      </c>
      <c r="AK86" s="50" t="str">
        <f t="shared" si="166"/>
        <v/>
      </c>
      <c r="AL86" s="50" t="str">
        <f t="shared" si="167"/>
        <v/>
      </c>
      <c r="AM86" s="50" t="str">
        <f t="shared" si="168"/>
        <v/>
      </c>
      <c r="AN86" s="50" t="str">
        <f t="shared" si="169"/>
        <v/>
      </c>
      <c r="AO86" s="50" t="str">
        <f t="shared" si="170"/>
        <v/>
      </c>
      <c r="AP86" s="50" t="str">
        <f t="shared" si="171"/>
        <v/>
      </c>
      <c r="AQ86" s="50" t="str">
        <f t="shared" si="172"/>
        <v/>
      </c>
      <c r="AR86" s="50" t="str">
        <f t="shared" si="173"/>
        <v/>
      </c>
      <c r="AS86" s="50" t="str">
        <f t="shared" si="174"/>
        <v/>
      </c>
      <c r="AT86" s="50" t="str">
        <f t="shared" si="175"/>
        <v/>
      </c>
      <c r="AU86" s="81" t="str">
        <f t="shared" si="162"/>
        <v/>
      </c>
      <c r="AV86" s="81">
        <f t="shared" si="134"/>
        <v>0</v>
      </c>
      <c r="AW86" s="81">
        <f t="shared" si="120"/>
        <v>0</v>
      </c>
      <c r="AX86" s="81">
        <f t="shared" si="121"/>
        <v>0</v>
      </c>
      <c r="AY86" s="81">
        <f t="shared" si="122"/>
        <v>0</v>
      </c>
      <c r="AZ86" s="81">
        <f t="shared" si="123"/>
        <v>0</v>
      </c>
      <c r="BA86" s="81">
        <f t="shared" si="124"/>
        <v>0</v>
      </c>
      <c r="BB86" s="81">
        <f t="shared" si="125"/>
        <v>0</v>
      </c>
      <c r="BC86" s="81">
        <f t="shared" si="126"/>
        <v>0</v>
      </c>
      <c r="BD86" s="81">
        <f t="shared" si="127"/>
        <v>0</v>
      </c>
      <c r="BE86" s="81">
        <f t="shared" si="128"/>
        <v>0</v>
      </c>
      <c r="BF86" s="81">
        <f t="shared" si="129"/>
        <v>0</v>
      </c>
      <c r="BG86" s="81">
        <f t="shared" si="130"/>
        <v>0</v>
      </c>
      <c r="BH86" s="81">
        <f t="shared" si="131"/>
        <v>0</v>
      </c>
      <c r="BI86" s="33">
        <f t="shared" si="132"/>
        <v>0</v>
      </c>
      <c r="BJ86" s="33">
        <f t="shared" si="160"/>
        <v>0</v>
      </c>
      <c r="BK86" s="13">
        <f t="shared" si="176"/>
        <v>0</v>
      </c>
      <c r="BL86" s="11">
        <f t="shared" si="116"/>
        <v>0</v>
      </c>
      <c r="BM86" s="63">
        <f t="shared" si="117"/>
        <v>0</v>
      </c>
      <c r="BN86" s="63">
        <f t="shared" si="118"/>
        <v>0</v>
      </c>
      <c r="BO86" s="63">
        <f t="shared" si="133"/>
        <v>0</v>
      </c>
      <c r="BP86" s="27" t="str">
        <f t="shared" si="98"/>
        <v/>
      </c>
      <c r="BQ86" s="27" t="str">
        <f t="shared" si="99"/>
        <v/>
      </c>
      <c r="BR86" s="27" t="str">
        <f t="shared" si="100"/>
        <v/>
      </c>
      <c r="BS86" s="27" t="str">
        <f t="shared" si="101"/>
        <v/>
      </c>
      <c r="BT86" s="27" t="str">
        <f t="shared" si="102"/>
        <v/>
      </c>
      <c r="BU86" s="27" t="str">
        <f t="shared" si="103"/>
        <v/>
      </c>
      <c r="BV86" s="27" t="str">
        <f t="shared" si="104"/>
        <v/>
      </c>
      <c r="BW86" s="27" t="str">
        <f t="shared" si="105"/>
        <v/>
      </c>
      <c r="BX86" s="27" t="str">
        <f t="shared" si="106"/>
        <v/>
      </c>
      <c r="BY86" s="27" t="str">
        <f t="shared" si="107"/>
        <v/>
      </c>
      <c r="BZ86" s="27" t="str">
        <f t="shared" si="108"/>
        <v/>
      </c>
      <c r="CA86" s="27" t="str">
        <f t="shared" si="109"/>
        <v/>
      </c>
      <c r="CB86" s="27" t="str">
        <f t="shared" si="135"/>
        <v/>
      </c>
      <c r="CC86" s="27" t="str">
        <f t="shared" si="136"/>
        <v/>
      </c>
      <c r="CD86" s="27" t="str">
        <f t="shared" si="137"/>
        <v/>
      </c>
      <c r="CE86" s="27" t="str">
        <f t="shared" si="138"/>
        <v/>
      </c>
      <c r="CF86" s="27" t="str">
        <f t="shared" si="139"/>
        <v/>
      </c>
      <c r="CG86" s="27" t="str">
        <f t="shared" si="140"/>
        <v/>
      </c>
      <c r="CH86" s="27" t="str">
        <f t="shared" si="141"/>
        <v/>
      </c>
      <c r="CI86" s="27" t="str">
        <f t="shared" si="142"/>
        <v/>
      </c>
      <c r="CJ86" s="27" t="str">
        <f t="shared" si="143"/>
        <v/>
      </c>
      <c r="CK86" s="27" t="str">
        <f t="shared" si="144"/>
        <v/>
      </c>
      <c r="CL86" s="27" t="str">
        <f t="shared" si="145"/>
        <v/>
      </c>
      <c r="CM86" s="27" t="str">
        <f t="shared" si="146"/>
        <v/>
      </c>
      <c r="CN86" s="95"/>
      <c r="CP86"/>
      <c r="CQ86"/>
      <c r="CR86"/>
      <c r="CS86"/>
      <c r="CT86"/>
      <c r="CU86" s="37"/>
      <c r="CV86" s="40"/>
      <c r="CW86"/>
      <c r="CX86"/>
      <c r="CY86"/>
      <c r="CZ86" s="5"/>
      <c r="DA86"/>
      <c r="DB86" s="41"/>
      <c r="DC86"/>
      <c r="DD86"/>
      <c r="DE86"/>
      <c r="DF86"/>
      <c r="DG86"/>
      <c r="DH86"/>
      <c r="DI86" s="7"/>
      <c r="DJ86"/>
      <c r="DK86"/>
      <c r="DL86"/>
      <c r="DM86"/>
      <c r="DN86"/>
      <c r="DO86"/>
      <c r="DP86" s="10">
        <f t="shared" ca="1" si="113"/>
        <v>35</v>
      </c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</row>
    <row r="87" spans="1:140">
      <c r="A87" s="142"/>
      <c r="B87" s="33" t="str">
        <f t="shared" si="111"/>
        <v/>
      </c>
      <c r="C87" s="7" t="str">
        <f t="shared" si="112"/>
        <v/>
      </c>
      <c r="D87" s="3">
        <f t="shared" si="114"/>
        <v>0</v>
      </c>
      <c r="E87" s="7" t="str">
        <f t="shared" si="119"/>
        <v/>
      </c>
      <c r="F87" s="60">
        <f t="shared" si="115"/>
        <v>0</v>
      </c>
      <c r="G87" s="7">
        <f t="shared" si="177"/>
        <v>0</v>
      </c>
      <c r="H87" s="7">
        <f t="shared" si="178"/>
        <v>0</v>
      </c>
      <c r="I87" s="7">
        <f t="shared" si="179"/>
        <v>0</v>
      </c>
      <c r="J87" s="7">
        <f t="shared" si="180"/>
        <v>0</v>
      </c>
      <c r="K87" s="7">
        <f t="shared" si="181"/>
        <v>0</v>
      </c>
      <c r="L87" s="7">
        <f t="shared" si="182"/>
        <v>0</v>
      </c>
      <c r="M87" s="7">
        <f t="shared" si="183"/>
        <v>0</v>
      </c>
      <c r="N87" s="7">
        <f t="shared" si="184"/>
        <v>0</v>
      </c>
      <c r="O87" s="7">
        <f t="shared" si="185"/>
        <v>0</v>
      </c>
      <c r="P87" s="7">
        <f t="shared" si="186"/>
        <v>0</v>
      </c>
      <c r="Q87" s="7">
        <f t="shared" si="187"/>
        <v>0</v>
      </c>
      <c r="R87" s="7">
        <f t="shared" si="188"/>
        <v>0</v>
      </c>
      <c r="S87" s="7">
        <f t="shared" si="163"/>
        <v>12</v>
      </c>
      <c r="T87" s="7" t="str">
        <f t="shared" si="147"/>
        <v/>
      </c>
      <c r="U87" s="7" t="str">
        <f t="shared" si="148"/>
        <v/>
      </c>
      <c r="V87" s="7" t="str">
        <f t="shared" si="149"/>
        <v/>
      </c>
      <c r="W87" s="7" t="str">
        <f t="shared" si="150"/>
        <v/>
      </c>
      <c r="X87" s="7" t="str">
        <f t="shared" si="151"/>
        <v/>
      </c>
      <c r="Y87" s="7" t="str">
        <f t="shared" si="152"/>
        <v/>
      </c>
      <c r="Z87" s="7" t="str">
        <f t="shared" si="153"/>
        <v/>
      </c>
      <c r="AA87" s="7" t="str">
        <f t="shared" si="154"/>
        <v/>
      </c>
      <c r="AB87" s="7" t="str">
        <f t="shared" si="155"/>
        <v/>
      </c>
      <c r="AC87" s="7" t="str">
        <f t="shared" si="156"/>
        <v/>
      </c>
      <c r="AD87" s="7" t="str">
        <f t="shared" si="157"/>
        <v/>
      </c>
      <c r="AE87" s="7" t="str">
        <f t="shared" si="158"/>
        <v/>
      </c>
      <c r="AF87" s="14" t="str">
        <f t="shared" si="159"/>
        <v/>
      </c>
      <c r="AG87" s="51" t="str">
        <f t="shared" si="189"/>
        <v/>
      </c>
      <c r="AH87" s="3" t="str">
        <f t="shared" si="161"/>
        <v/>
      </c>
      <c r="AI87" s="50" t="str">
        <f t="shared" si="164"/>
        <v/>
      </c>
      <c r="AJ87" s="50" t="str">
        <f t="shared" si="165"/>
        <v/>
      </c>
      <c r="AK87" s="50" t="str">
        <f t="shared" si="166"/>
        <v/>
      </c>
      <c r="AL87" s="50" t="str">
        <f t="shared" si="167"/>
        <v/>
      </c>
      <c r="AM87" s="50" t="str">
        <f t="shared" si="168"/>
        <v/>
      </c>
      <c r="AN87" s="50" t="str">
        <f t="shared" si="169"/>
        <v/>
      </c>
      <c r="AO87" s="50" t="str">
        <f t="shared" si="170"/>
        <v/>
      </c>
      <c r="AP87" s="50" t="str">
        <f t="shared" si="171"/>
        <v/>
      </c>
      <c r="AQ87" s="50" t="str">
        <f t="shared" si="172"/>
        <v/>
      </c>
      <c r="AR87" s="50" t="str">
        <f t="shared" si="173"/>
        <v/>
      </c>
      <c r="AS87" s="50" t="str">
        <f t="shared" si="174"/>
        <v/>
      </c>
      <c r="AT87" s="50" t="str">
        <f t="shared" si="175"/>
        <v/>
      </c>
      <c r="AU87" s="81" t="str">
        <f t="shared" si="162"/>
        <v/>
      </c>
      <c r="AV87" s="81">
        <f t="shared" si="134"/>
        <v>0</v>
      </c>
      <c r="AW87" s="81">
        <f t="shared" si="120"/>
        <v>0</v>
      </c>
      <c r="AX87" s="81">
        <f t="shared" si="121"/>
        <v>0</v>
      </c>
      <c r="AY87" s="81">
        <f t="shared" si="122"/>
        <v>0</v>
      </c>
      <c r="AZ87" s="81">
        <f t="shared" si="123"/>
        <v>0</v>
      </c>
      <c r="BA87" s="81">
        <f t="shared" si="124"/>
        <v>0</v>
      </c>
      <c r="BB87" s="81">
        <f t="shared" si="125"/>
        <v>0</v>
      </c>
      <c r="BC87" s="81">
        <f t="shared" si="126"/>
        <v>0</v>
      </c>
      <c r="BD87" s="81">
        <f t="shared" si="127"/>
        <v>0</v>
      </c>
      <c r="BE87" s="81">
        <f t="shared" si="128"/>
        <v>0</v>
      </c>
      <c r="BF87" s="81">
        <f t="shared" si="129"/>
        <v>0</v>
      </c>
      <c r="BG87" s="81">
        <f t="shared" si="130"/>
        <v>0</v>
      </c>
      <c r="BH87" s="81">
        <f t="shared" si="131"/>
        <v>0</v>
      </c>
      <c r="BI87" s="33">
        <f t="shared" si="132"/>
        <v>0</v>
      </c>
      <c r="BJ87" s="33">
        <f t="shared" si="160"/>
        <v>0</v>
      </c>
      <c r="BK87" s="13">
        <f t="shared" si="176"/>
        <v>0</v>
      </c>
      <c r="BL87" s="11">
        <f t="shared" si="116"/>
        <v>0</v>
      </c>
      <c r="BM87" s="63">
        <f t="shared" si="117"/>
        <v>0</v>
      </c>
      <c r="BN87" s="63">
        <f t="shared" si="118"/>
        <v>0</v>
      </c>
      <c r="BO87" s="63">
        <f t="shared" si="133"/>
        <v>0</v>
      </c>
      <c r="BP87" s="27" t="str">
        <f t="shared" si="98"/>
        <v/>
      </c>
      <c r="BQ87" s="27" t="str">
        <f t="shared" si="99"/>
        <v/>
      </c>
      <c r="BR87" s="27" t="str">
        <f t="shared" si="100"/>
        <v/>
      </c>
      <c r="BS87" s="27" t="str">
        <f t="shared" si="101"/>
        <v/>
      </c>
      <c r="BT87" s="27" t="str">
        <f t="shared" si="102"/>
        <v/>
      </c>
      <c r="BU87" s="27" t="str">
        <f t="shared" si="103"/>
        <v/>
      </c>
      <c r="BV87" s="27" t="str">
        <f t="shared" si="104"/>
        <v/>
      </c>
      <c r="BW87" s="27" t="str">
        <f t="shared" si="105"/>
        <v/>
      </c>
      <c r="BX87" s="27" t="str">
        <f t="shared" si="106"/>
        <v/>
      </c>
      <c r="BY87" s="27" t="str">
        <f t="shared" si="107"/>
        <v/>
      </c>
      <c r="BZ87" s="27" t="str">
        <f t="shared" si="108"/>
        <v/>
      </c>
      <c r="CA87" s="27" t="str">
        <f t="shared" si="109"/>
        <v/>
      </c>
      <c r="CB87" s="27" t="str">
        <f t="shared" si="135"/>
        <v/>
      </c>
      <c r="CC87" s="27" t="str">
        <f t="shared" si="136"/>
        <v/>
      </c>
      <c r="CD87" s="27" t="str">
        <f t="shared" si="137"/>
        <v/>
      </c>
      <c r="CE87" s="27" t="str">
        <f t="shared" si="138"/>
        <v/>
      </c>
      <c r="CF87" s="27" t="str">
        <f t="shared" si="139"/>
        <v/>
      </c>
      <c r="CG87" s="27" t="str">
        <f t="shared" si="140"/>
        <v/>
      </c>
      <c r="CH87" s="27" t="str">
        <f t="shared" si="141"/>
        <v/>
      </c>
      <c r="CI87" s="27" t="str">
        <f t="shared" si="142"/>
        <v/>
      </c>
      <c r="CJ87" s="27" t="str">
        <f t="shared" si="143"/>
        <v/>
      </c>
      <c r="CK87" s="27" t="str">
        <f t="shared" si="144"/>
        <v/>
      </c>
      <c r="CL87" s="27" t="str">
        <f t="shared" si="145"/>
        <v/>
      </c>
      <c r="CM87" s="27" t="str">
        <f t="shared" si="146"/>
        <v/>
      </c>
      <c r="CN87" s="95"/>
      <c r="CP87"/>
      <c r="CQ87"/>
      <c r="CR87"/>
      <c r="CS87"/>
      <c r="CT87"/>
      <c r="CU87" s="37"/>
      <c r="CV87" s="40"/>
      <c r="CW87"/>
      <c r="CX87"/>
      <c r="CY87"/>
      <c r="CZ87" s="5"/>
      <c r="DA87"/>
      <c r="DB87" s="41"/>
      <c r="DC87"/>
      <c r="DD87"/>
      <c r="DE87"/>
      <c r="DF87"/>
      <c r="DG87"/>
      <c r="DH87"/>
      <c r="DI87" s="7"/>
      <c r="DJ87"/>
      <c r="DK87"/>
      <c r="DL87"/>
      <c r="DM87"/>
      <c r="DN87"/>
      <c r="DO87"/>
      <c r="DP87" s="10">
        <f t="shared" ca="1" si="113"/>
        <v>8</v>
      </c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</row>
    <row r="88" spans="1:140">
      <c r="A88" s="142"/>
      <c r="B88" s="33" t="str">
        <f t="shared" si="111"/>
        <v/>
      </c>
      <c r="C88" s="7" t="str">
        <f t="shared" si="112"/>
        <v/>
      </c>
      <c r="D88" s="3">
        <f t="shared" si="114"/>
        <v>0</v>
      </c>
      <c r="E88" s="7" t="str">
        <f t="shared" si="119"/>
        <v/>
      </c>
      <c r="F88" s="60">
        <f t="shared" si="115"/>
        <v>0</v>
      </c>
      <c r="G88" s="7">
        <f t="shared" si="177"/>
        <v>0</v>
      </c>
      <c r="H88" s="7">
        <f t="shared" si="178"/>
        <v>0</v>
      </c>
      <c r="I88" s="7">
        <f t="shared" si="179"/>
        <v>0</v>
      </c>
      <c r="J88" s="7">
        <f t="shared" si="180"/>
        <v>0</v>
      </c>
      <c r="K88" s="7">
        <f t="shared" si="181"/>
        <v>0</v>
      </c>
      <c r="L88" s="7">
        <f t="shared" si="182"/>
        <v>0</v>
      </c>
      <c r="M88" s="7">
        <f t="shared" si="183"/>
        <v>0</v>
      </c>
      <c r="N88" s="7">
        <f t="shared" si="184"/>
        <v>0</v>
      </c>
      <c r="O88" s="7">
        <f t="shared" si="185"/>
        <v>0</v>
      </c>
      <c r="P88" s="7">
        <f t="shared" si="186"/>
        <v>0</v>
      </c>
      <c r="Q88" s="7">
        <f t="shared" si="187"/>
        <v>0</v>
      </c>
      <c r="R88" s="7">
        <f t="shared" si="188"/>
        <v>0</v>
      </c>
      <c r="S88" s="7">
        <f t="shared" si="163"/>
        <v>12</v>
      </c>
      <c r="T88" s="7" t="str">
        <f t="shared" si="147"/>
        <v/>
      </c>
      <c r="U88" s="7" t="str">
        <f t="shared" si="148"/>
        <v/>
      </c>
      <c r="V88" s="7" t="str">
        <f t="shared" si="149"/>
        <v/>
      </c>
      <c r="W88" s="7" t="str">
        <f t="shared" si="150"/>
        <v/>
      </c>
      <c r="X88" s="7" t="str">
        <f t="shared" si="151"/>
        <v/>
      </c>
      <c r="Y88" s="7" t="str">
        <f t="shared" si="152"/>
        <v/>
      </c>
      <c r="Z88" s="7" t="str">
        <f t="shared" si="153"/>
        <v/>
      </c>
      <c r="AA88" s="7" t="str">
        <f t="shared" si="154"/>
        <v/>
      </c>
      <c r="AB88" s="7" t="str">
        <f t="shared" si="155"/>
        <v/>
      </c>
      <c r="AC88" s="7" t="str">
        <f t="shared" si="156"/>
        <v/>
      </c>
      <c r="AD88" s="7" t="str">
        <f t="shared" si="157"/>
        <v/>
      </c>
      <c r="AE88" s="7" t="str">
        <f t="shared" si="158"/>
        <v/>
      </c>
      <c r="AF88" s="14" t="str">
        <f t="shared" si="159"/>
        <v/>
      </c>
      <c r="AG88" s="51" t="str">
        <f t="shared" si="189"/>
        <v/>
      </c>
      <c r="AH88" s="3" t="str">
        <f t="shared" si="161"/>
        <v/>
      </c>
      <c r="AI88" s="50" t="str">
        <f t="shared" si="164"/>
        <v/>
      </c>
      <c r="AJ88" s="50" t="str">
        <f t="shared" si="165"/>
        <v/>
      </c>
      <c r="AK88" s="50" t="str">
        <f t="shared" si="166"/>
        <v/>
      </c>
      <c r="AL88" s="50" t="str">
        <f t="shared" si="167"/>
        <v/>
      </c>
      <c r="AM88" s="50" t="str">
        <f t="shared" si="168"/>
        <v/>
      </c>
      <c r="AN88" s="50" t="str">
        <f t="shared" si="169"/>
        <v/>
      </c>
      <c r="AO88" s="50" t="str">
        <f t="shared" si="170"/>
        <v/>
      </c>
      <c r="AP88" s="50" t="str">
        <f t="shared" si="171"/>
        <v/>
      </c>
      <c r="AQ88" s="50" t="str">
        <f t="shared" si="172"/>
        <v/>
      </c>
      <c r="AR88" s="50" t="str">
        <f t="shared" si="173"/>
        <v/>
      </c>
      <c r="AS88" s="50" t="str">
        <f t="shared" si="174"/>
        <v/>
      </c>
      <c r="AT88" s="50" t="str">
        <f t="shared" si="175"/>
        <v/>
      </c>
      <c r="AU88" s="81" t="str">
        <f t="shared" si="162"/>
        <v/>
      </c>
      <c r="AV88" s="81">
        <f t="shared" si="134"/>
        <v>0</v>
      </c>
      <c r="AW88" s="81">
        <f t="shared" si="120"/>
        <v>0</v>
      </c>
      <c r="AX88" s="81">
        <f t="shared" si="121"/>
        <v>0</v>
      </c>
      <c r="AY88" s="81">
        <f t="shared" si="122"/>
        <v>0</v>
      </c>
      <c r="AZ88" s="81">
        <f t="shared" si="123"/>
        <v>0</v>
      </c>
      <c r="BA88" s="81">
        <f t="shared" si="124"/>
        <v>0</v>
      </c>
      <c r="BB88" s="81">
        <f t="shared" si="125"/>
        <v>0</v>
      </c>
      <c r="BC88" s="81">
        <f t="shared" si="126"/>
        <v>0</v>
      </c>
      <c r="BD88" s="81">
        <f t="shared" si="127"/>
        <v>0</v>
      </c>
      <c r="BE88" s="81">
        <f t="shared" si="128"/>
        <v>0</v>
      </c>
      <c r="BF88" s="81">
        <f t="shared" si="129"/>
        <v>0</v>
      </c>
      <c r="BG88" s="81">
        <f t="shared" si="130"/>
        <v>0</v>
      </c>
      <c r="BH88" s="81">
        <f t="shared" si="131"/>
        <v>0</v>
      </c>
      <c r="BI88" s="33">
        <f t="shared" si="132"/>
        <v>0</v>
      </c>
      <c r="BJ88" s="33">
        <f t="shared" si="160"/>
        <v>0</v>
      </c>
      <c r="BK88" s="13">
        <f t="shared" si="176"/>
        <v>0</v>
      </c>
      <c r="BL88" s="11">
        <f t="shared" si="116"/>
        <v>0</v>
      </c>
      <c r="BM88" s="63">
        <f t="shared" si="117"/>
        <v>0</v>
      </c>
      <c r="BN88" s="63">
        <f t="shared" si="118"/>
        <v>0</v>
      </c>
      <c r="BO88" s="63">
        <f t="shared" si="133"/>
        <v>0</v>
      </c>
      <c r="BP88" s="27" t="str">
        <f t="shared" si="98"/>
        <v/>
      </c>
      <c r="BQ88" s="27" t="str">
        <f t="shared" si="99"/>
        <v/>
      </c>
      <c r="BR88" s="27" t="str">
        <f t="shared" si="100"/>
        <v/>
      </c>
      <c r="BS88" s="27" t="str">
        <f t="shared" si="101"/>
        <v/>
      </c>
      <c r="BT88" s="27" t="str">
        <f t="shared" si="102"/>
        <v/>
      </c>
      <c r="BU88" s="27" t="str">
        <f t="shared" si="103"/>
        <v/>
      </c>
      <c r="BV88" s="27" t="str">
        <f t="shared" si="104"/>
        <v/>
      </c>
      <c r="BW88" s="27" t="str">
        <f t="shared" si="105"/>
        <v/>
      </c>
      <c r="BX88" s="27" t="str">
        <f t="shared" si="106"/>
        <v/>
      </c>
      <c r="BY88" s="27" t="str">
        <f t="shared" si="107"/>
        <v/>
      </c>
      <c r="BZ88" s="27" t="str">
        <f t="shared" si="108"/>
        <v/>
      </c>
      <c r="CA88" s="27" t="str">
        <f t="shared" si="109"/>
        <v/>
      </c>
      <c r="CB88" s="27" t="str">
        <f t="shared" si="135"/>
        <v/>
      </c>
      <c r="CC88" s="27" t="str">
        <f t="shared" si="136"/>
        <v/>
      </c>
      <c r="CD88" s="27" t="str">
        <f t="shared" si="137"/>
        <v/>
      </c>
      <c r="CE88" s="27" t="str">
        <f t="shared" si="138"/>
        <v/>
      </c>
      <c r="CF88" s="27" t="str">
        <f t="shared" si="139"/>
        <v/>
      </c>
      <c r="CG88" s="27" t="str">
        <f t="shared" si="140"/>
        <v/>
      </c>
      <c r="CH88" s="27" t="str">
        <f t="shared" si="141"/>
        <v/>
      </c>
      <c r="CI88" s="27" t="str">
        <f t="shared" si="142"/>
        <v/>
      </c>
      <c r="CJ88" s="27" t="str">
        <f t="shared" si="143"/>
        <v/>
      </c>
      <c r="CK88" s="27" t="str">
        <f t="shared" si="144"/>
        <v/>
      </c>
      <c r="CL88" s="27" t="str">
        <f t="shared" si="145"/>
        <v/>
      </c>
      <c r="CM88" s="27" t="str">
        <f t="shared" si="146"/>
        <v/>
      </c>
      <c r="CN88" s="95"/>
      <c r="CP88"/>
      <c r="CQ88"/>
      <c r="CR88"/>
      <c r="CS88"/>
      <c r="CT88"/>
      <c r="CU88" s="37"/>
      <c r="CV88" s="40"/>
      <c r="CW88"/>
      <c r="CX88"/>
      <c r="CY88"/>
      <c r="CZ88" s="5"/>
      <c r="DA88"/>
      <c r="DB88" s="41"/>
      <c r="DC88"/>
      <c r="DD88"/>
      <c r="DE88"/>
      <c r="DF88"/>
      <c r="DG88"/>
      <c r="DH88"/>
      <c r="DI88" s="7"/>
      <c r="DJ88"/>
      <c r="DK88"/>
      <c r="DL88"/>
      <c r="DM88"/>
      <c r="DN88"/>
      <c r="DO88"/>
      <c r="DP88" s="10">
        <f t="shared" ca="1" si="113"/>
        <v>15</v>
      </c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</row>
    <row r="89" spans="1:140">
      <c r="A89" s="142"/>
      <c r="B89" s="33" t="str">
        <f t="shared" si="111"/>
        <v/>
      </c>
      <c r="C89" s="7" t="str">
        <f t="shared" si="112"/>
        <v/>
      </c>
      <c r="D89" s="3">
        <f t="shared" si="114"/>
        <v>0</v>
      </c>
      <c r="E89" s="7" t="str">
        <f t="shared" si="119"/>
        <v/>
      </c>
      <c r="F89" s="60">
        <f t="shared" si="115"/>
        <v>0</v>
      </c>
      <c r="G89" s="7">
        <f t="shared" si="177"/>
        <v>0</v>
      </c>
      <c r="H89" s="7">
        <f t="shared" si="178"/>
        <v>0</v>
      </c>
      <c r="I89" s="7">
        <f t="shared" si="179"/>
        <v>0</v>
      </c>
      <c r="J89" s="7">
        <f t="shared" si="180"/>
        <v>0</v>
      </c>
      <c r="K89" s="7">
        <f t="shared" si="181"/>
        <v>0</v>
      </c>
      <c r="L89" s="7">
        <f t="shared" si="182"/>
        <v>0</v>
      </c>
      <c r="M89" s="7">
        <f t="shared" si="183"/>
        <v>0</v>
      </c>
      <c r="N89" s="7">
        <f t="shared" si="184"/>
        <v>0</v>
      </c>
      <c r="O89" s="7">
        <f t="shared" si="185"/>
        <v>0</v>
      </c>
      <c r="P89" s="7">
        <f t="shared" si="186"/>
        <v>0</v>
      </c>
      <c r="Q89" s="7">
        <f t="shared" si="187"/>
        <v>0</v>
      </c>
      <c r="R89" s="7">
        <f t="shared" si="188"/>
        <v>0</v>
      </c>
      <c r="S89" s="7">
        <f t="shared" si="163"/>
        <v>12</v>
      </c>
      <c r="T89" s="7" t="str">
        <f t="shared" si="147"/>
        <v/>
      </c>
      <c r="U89" s="7" t="str">
        <f t="shared" si="148"/>
        <v/>
      </c>
      <c r="V89" s="7" t="str">
        <f t="shared" si="149"/>
        <v/>
      </c>
      <c r="W89" s="7" t="str">
        <f t="shared" si="150"/>
        <v/>
      </c>
      <c r="X89" s="7" t="str">
        <f t="shared" si="151"/>
        <v/>
      </c>
      <c r="Y89" s="7" t="str">
        <f t="shared" si="152"/>
        <v/>
      </c>
      <c r="Z89" s="7" t="str">
        <f t="shared" si="153"/>
        <v/>
      </c>
      <c r="AA89" s="7" t="str">
        <f t="shared" si="154"/>
        <v/>
      </c>
      <c r="AB89" s="7" t="str">
        <f t="shared" si="155"/>
        <v/>
      </c>
      <c r="AC89" s="7" t="str">
        <f t="shared" si="156"/>
        <v/>
      </c>
      <c r="AD89" s="7" t="str">
        <f t="shared" si="157"/>
        <v/>
      </c>
      <c r="AE89" s="7" t="str">
        <f t="shared" si="158"/>
        <v/>
      </c>
      <c r="AF89" s="14" t="str">
        <f t="shared" si="159"/>
        <v/>
      </c>
      <c r="AG89" s="51" t="str">
        <f t="shared" si="189"/>
        <v/>
      </c>
      <c r="AH89" s="3" t="str">
        <f t="shared" si="161"/>
        <v/>
      </c>
      <c r="AI89" s="50" t="str">
        <f t="shared" si="164"/>
        <v/>
      </c>
      <c r="AJ89" s="50" t="str">
        <f t="shared" si="165"/>
        <v/>
      </c>
      <c r="AK89" s="50" t="str">
        <f t="shared" si="166"/>
        <v/>
      </c>
      <c r="AL89" s="50" t="str">
        <f t="shared" si="167"/>
        <v/>
      </c>
      <c r="AM89" s="50" t="str">
        <f t="shared" si="168"/>
        <v/>
      </c>
      <c r="AN89" s="50" t="str">
        <f t="shared" si="169"/>
        <v/>
      </c>
      <c r="AO89" s="50" t="str">
        <f t="shared" si="170"/>
        <v/>
      </c>
      <c r="AP89" s="50" t="str">
        <f t="shared" si="171"/>
        <v/>
      </c>
      <c r="AQ89" s="50" t="str">
        <f t="shared" si="172"/>
        <v/>
      </c>
      <c r="AR89" s="50" t="str">
        <f t="shared" si="173"/>
        <v/>
      </c>
      <c r="AS89" s="50" t="str">
        <f t="shared" si="174"/>
        <v/>
      </c>
      <c r="AT89" s="50" t="str">
        <f t="shared" si="175"/>
        <v/>
      </c>
      <c r="AU89" s="81" t="str">
        <f t="shared" si="162"/>
        <v/>
      </c>
      <c r="AV89" s="81">
        <f t="shared" si="134"/>
        <v>0</v>
      </c>
      <c r="AW89" s="81">
        <f t="shared" si="120"/>
        <v>0</v>
      </c>
      <c r="AX89" s="81">
        <f t="shared" si="121"/>
        <v>0</v>
      </c>
      <c r="AY89" s="81">
        <f t="shared" si="122"/>
        <v>0</v>
      </c>
      <c r="AZ89" s="81">
        <f t="shared" si="123"/>
        <v>0</v>
      </c>
      <c r="BA89" s="81">
        <f t="shared" si="124"/>
        <v>0</v>
      </c>
      <c r="BB89" s="81">
        <f t="shared" si="125"/>
        <v>0</v>
      </c>
      <c r="BC89" s="81">
        <f t="shared" si="126"/>
        <v>0</v>
      </c>
      <c r="BD89" s="81">
        <f t="shared" si="127"/>
        <v>0</v>
      </c>
      <c r="BE89" s="81">
        <f t="shared" si="128"/>
        <v>0</v>
      </c>
      <c r="BF89" s="81">
        <f t="shared" si="129"/>
        <v>0</v>
      </c>
      <c r="BG89" s="81">
        <f t="shared" si="130"/>
        <v>0</v>
      </c>
      <c r="BH89" s="81">
        <f t="shared" si="131"/>
        <v>0</v>
      </c>
      <c r="BI89" s="33">
        <f t="shared" si="132"/>
        <v>0</v>
      </c>
      <c r="BJ89" s="33">
        <f t="shared" si="160"/>
        <v>0</v>
      </c>
      <c r="BK89" s="13">
        <f t="shared" si="176"/>
        <v>0</v>
      </c>
      <c r="BL89" s="11">
        <f t="shared" si="116"/>
        <v>0</v>
      </c>
      <c r="BM89" s="63">
        <f t="shared" si="117"/>
        <v>0</v>
      </c>
      <c r="BN89" s="63">
        <f t="shared" si="118"/>
        <v>0</v>
      </c>
      <c r="BO89" s="63">
        <f t="shared" si="133"/>
        <v>0</v>
      </c>
      <c r="BP89" s="27" t="str">
        <f t="shared" si="98"/>
        <v/>
      </c>
      <c r="BQ89" s="27" t="str">
        <f t="shared" si="99"/>
        <v/>
      </c>
      <c r="BR89" s="27" t="str">
        <f t="shared" si="100"/>
        <v/>
      </c>
      <c r="BS89" s="27" t="str">
        <f t="shared" si="101"/>
        <v/>
      </c>
      <c r="BT89" s="27" t="str">
        <f t="shared" si="102"/>
        <v/>
      </c>
      <c r="BU89" s="27" t="str">
        <f t="shared" si="103"/>
        <v/>
      </c>
      <c r="BV89" s="27" t="str">
        <f t="shared" si="104"/>
        <v/>
      </c>
      <c r="BW89" s="27" t="str">
        <f t="shared" si="105"/>
        <v/>
      </c>
      <c r="BX89" s="27" t="str">
        <f t="shared" si="106"/>
        <v/>
      </c>
      <c r="BY89" s="27" t="str">
        <f t="shared" si="107"/>
        <v/>
      </c>
      <c r="BZ89" s="27" t="str">
        <f t="shared" si="108"/>
        <v/>
      </c>
      <c r="CA89" s="27" t="str">
        <f t="shared" si="109"/>
        <v/>
      </c>
      <c r="CB89" s="27" t="str">
        <f t="shared" si="135"/>
        <v/>
      </c>
      <c r="CC89" s="27" t="str">
        <f t="shared" si="136"/>
        <v/>
      </c>
      <c r="CD89" s="27" t="str">
        <f t="shared" si="137"/>
        <v/>
      </c>
      <c r="CE89" s="27" t="str">
        <f t="shared" si="138"/>
        <v/>
      </c>
      <c r="CF89" s="27" t="str">
        <f t="shared" si="139"/>
        <v/>
      </c>
      <c r="CG89" s="27" t="str">
        <f t="shared" si="140"/>
        <v/>
      </c>
      <c r="CH89" s="27" t="str">
        <f t="shared" si="141"/>
        <v/>
      </c>
      <c r="CI89" s="27" t="str">
        <f t="shared" si="142"/>
        <v/>
      </c>
      <c r="CJ89" s="27" t="str">
        <f t="shared" si="143"/>
        <v/>
      </c>
      <c r="CK89" s="27" t="str">
        <f t="shared" si="144"/>
        <v/>
      </c>
      <c r="CL89" s="27" t="str">
        <f t="shared" si="145"/>
        <v/>
      </c>
      <c r="CM89" s="27" t="str">
        <f t="shared" si="146"/>
        <v/>
      </c>
      <c r="CN89" s="95"/>
      <c r="CP89"/>
      <c r="CQ89"/>
      <c r="CR89"/>
      <c r="CS89"/>
      <c r="CT89"/>
      <c r="CU89" s="37"/>
      <c r="CV89" s="40"/>
      <c r="CW89"/>
      <c r="CX89"/>
      <c r="CY89"/>
      <c r="CZ89" s="5"/>
      <c r="DA89"/>
      <c r="DB89" s="41"/>
      <c r="DC89"/>
      <c r="DD89"/>
      <c r="DE89"/>
      <c r="DF89"/>
      <c r="DG89"/>
      <c r="DH89"/>
      <c r="DI89" s="7"/>
      <c r="DJ89"/>
      <c r="DK89"/>
      <c r="DL89"/>
      <c r="DM89"/>
      <c r="DN89"/>
      <c r="DO89"/>
      <c r="DP89" s="10">
        <f t="shared" ca="1" si="113"/>
        <v>36</v>
      </c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</row>
    <row r="90" spans="1:140">
      <c r="A90" s="142"/>
      <c r="B90" s="33" t="str">
        <f t="shared" si="111"/>
        <v/>
      </c>
      <c r="C90" s="7" t="str">
        <f t="shared" si="112"/>
        <v/>
      </c>
      <c r="D90" s="3">
        <f t="shared" si="114"/>
        <v>0</v>
      </c>
      <c r="E90" s="7" t="str">
        <f t="shared" si="119"/>
        <v/>
      </c>
      <c r="F90" s="60">
        <f t="shared" si="115"/>
        <v>0</v>
      </c>
      <c r="G90" s="7">
        <f t="shared" si="177"/>
        <v>0</v>
      </c>
      <c r="H90" s="7">
        <f t="shared" si="178"/>
        <v>0</v>
      </c>
      <c r="I90" s="7">
        <f t="shared" si="179"/>
        <v>0</v>
      </c>
      <c r="J90" s="7">
        <f t="shared" si="180"/>
        <v>0</v>
      </c>
      <c r="K90" s="7">
        <f t="shared" si="181"/>
        <v>0</v>
      </c>
      <c r="L90" s="7">
        <f t="shared" si="182"/>
        <v>0</v>
      </c>
      <c r="M90" s="7">
        <f t="shared" si="183"/>
        <v>0</v>
      </c>
      <c r="N90" s="7">
        <f t="shared" si="184"/>
        <v>0</v>
      </c>
      <c r="O90" s="7">
        <f t="shared" si="185"/>
        <v>0</v>
      </c>
      <c r="P90" s="7">
        <f t="shared" si="186"/>
        <v>0</v>
      </c>
      <c r="Q90" s="7">
        <f t="shared" si="187"/>
        <v>0</v>
      </c>
      <c r="R90" s="7">
        <f t="shared" si="188"/>
        <v>0</v>
      </c>
      <c r="S90" s="7">
        <f t="shared" si="163"/>
        <v>12</v>
      </c>
      <c r="T90" s="7" t="str">
        <f t="shared" si="147"/>
        <v/>
      </c>
      <c r="U90" s="7" t="str">
        <f t="shared" si="148"/>
        <v/>
      </c>
      <c r="V90" s="7" t="str">
        <f t="shared" si="149"/>
        <v/>
      </c>
      <c r="W90" s="7" t="str">
        <f t="shared" si="150"/>
        <v/>
      </c>
      <c r="X90" s="7" t="str">
        <f t="shared" si="151"/>
        <v/>
      </c>
      <c r="Y90" s="7" t="str">
        <f t="shared" si="152"/>
        <v/>
      </c>
      <c r="Z90" s="7" t="str">
        <f t="shared" si="153"/>
        <v/>
      </c>
      <c r="AA90" s="7" t="str">
        <f t="shared" si="154"/>
        <v/>
      </c>
      <c r="AB90" s="7" t="str">
        <f t="shared" si="155"/>
        <v/>
      </c>
      <c r="AC90" s="7" t="str">
        <f t="shared" si="156"/>
        <v/>
      </c>
      <c r="AD90" s="7" t="str">
        <f t="shared" si="157"/>
        <v/>
      </c>
      <c r="AE90" s="7" t="str">
        <f t="shared" si="158"/>
        <v/>
      </c>
      <c r="AF90" s="14" t="str">
        <f t="shared" si="159"/>
        <v/>
      </c>
      <c r="AG90" s="51" t="str">
        <f t="shared" si="189"/>
        <v/>
      </c>
      <c r="AH90" s="3" t="str">
        <f t="shared" si="161"/>
        <v/>
      </c>
      <c r="AI90" s="50" t="str">
        <f t="shared" si="164"/>
        <v/>
      </c>
      <c r="AJ90" s="50" t="str">
        <f t="shared" si="165"/>
        <v/>
      </c>
      <c r="AK90" s="50" t="str">
        <f t="shared" si="166"/>
        <v/>
      </c>
      <c r="AL90" s="50" t="str">
        <f t="shared" si="167"/>
        <v/>
      </c>
      <c r="AM90" s="50" t="str">
        <f t="shared" si="168"/>
        <v/>
      </c>
      <c r="AN90" s="50" t="str">
        <f t="shared" si="169"/>
        <v/>
      </c>
      <c r="AO90" s="50" t="str">
        <f t="shared" si="170"/>
        <v/>
      </c>
      <c r="AP90" s="50" t="str">
        <f t="shared" si="171"/>
        <v/>
      </c>
      <c r="AQ90" s="50" t="str">
        <f t="shared" si="172"/>
        <v/>
      </c>
      <c r="AR90" s="50" t="str">
        <f t="shared" si="173"/>
        <v/>
      </c>
      <c r="AS90" s="50" t="str">
        <f t="shared" si="174"/>
        <v/>
      </c>
      <c r="AT90" s="50" t="str">
        <f t="shared" si="175"/>
        <v/>
      </c>
      <c r="AU90" s="81" t="str">
        <f t="shared" si="162"/>
        <v/>
      </c>
      <c r="AV90" s="81">
        <f t="shared" si="134"/>
        <v>0</v>
      </c>
      <c r="AW90" s="81">
        <f t="shared" si="120"/>
        <v>0</v>
      </c>
      <c r="AX90" s="81">
        <f t="shared" si="121"/>
        <v>0</v>
      </c>
      <c r="AY90" s="81">
        <f t="shared" si="122"/>
        <v>0</v>
      </c>
      <c r="AZ90" s="81">
        <f t="shared" si="123"/>
        <v>0</v>
      </c>
      <c r="BA90" s="81">
        <f t="shared" si="124"/>
        <v>0</v>
      </c>
      <c r="BB90" s="81">
        <f t="shared" si="125"/>
        <v>0</v>
      </c>
      <c r="BC90" s="81">
        <f t="shared" si="126"/>
        <v>0</v>
      </c>
      <c r="BD90" s="81">
        <f t="shared" si="127"/>
        <v>0</v>
      </c>
      <c r="BE90" s="81">
        <f t="shared" si="128"/>
        <v>0</v>
      </c>
      <c r="BF90" s="81">
        <f t="shared" si="129"/>
        <v>0</v>
      </c>
      <c r="BG90" s="81">
        <f t="shared" si="130"/>
        <v>0</v>
      </c>
      <c r="BH90" s="81">
        <f t="shared" si="131"/>
        <v>0</v>
      </c>
      <c r="BI90" s="33">
        <f t="shared" si="132"/>
        <v>0</v>
      </c>
      <c r="BJ90" s="33">
        <f t="shared" si="160"/>
        <v>0</v>
      </c>
      <c r="BK90" s="13">
        <f t="shared" si="176"/>
        <v>0</v>
      </c>
      <c r="BL90" s="11">
        <f t="shared" si="116"/>
        <v>0</v>
      </c>
      <c r="BM90" s="63">
        <f t="shared" si="117"/>
        <v>0</v>
      </c>
      <c r="BN90" s="63">
        <f t="shared" si="118"/>
        <v>0</v>
      </c>
      <c r="BO90" s="63">
        <f t="shared" si="133"/>
        <v>0</v>
      </c>
      <c r="BP90" s="27" t="str">
        <f t="shared" si="98"/>
        <v/>
      </c>
      <c r="BQ90" s="27" t="str">
        <f t="shared" si="99"/>
        <v/>
      </c>
      <c r="BR90" s="27" t="str">
        <f t="shared" si="100"/>
        <v/>
      </c>
      <c r="BS90" s="27" t="str">
        <f t="shared" si="101"/>
        <v/>
      </c>
      <c r="BT90" s="27" t="str">
        <f t="shared" si="102"/>
        <v/>
      </c>
      <c r="BU90" s="27" t="str">
        <f t="shared" si="103"/>
        <v/>
      </c>
      <c r="BV90" s="27" t="str">
        <f t="shared" si="104"/>
        <v/>
      </c>
      <c r="BW90" s="27" t="str">
        <f t="shared" si="105"/>
        <v/>
      </c>
      <c r="BX90" s="27" t="str">
        <f t="shared" si="106"/>
        <v/>
      </c>
      <c r="BY90" s="27" t="str">
        <f t="shared" si="107"/>
        <v/>
      </c>
      <c r="BZ90" s="27" t="str">
        <f t="shared" si="108"/>
        <v/>
      </c>
      <c r="CA90" s="27" t="str">
        <f t="shared" si="109"/>
        <v/>
      </c>
      <c r="CB90" s="27" t="str">
        <f t="shared" si="135"/>
        <v/>
      </c>
      <c r="CC90" s="27" t="str">
        <f t="shared" si="136"/>
        <v/>
      </c>
      <c r="CD90" s="27" t="str">
        <f t="shared" si="137"/>
        <v/>
      </c>
      <c r="CE90" s="27" t="str">
        <f t="shared" si="138"/>
        <v/>
      </c>
      <c r="CF90" s="27" t="str">
        <f t="shared" si="139"/>
        <v/>
      </c>
      <c r="CG90" s="27" t="str">
        <f t="shared" si="140"/>
        <v/>
      </c>
      <c r="CH90" s="27" t="str">
        <f t="shared" si="141"/>
        <v/>
      </c>
      <c r="CI90" s="27" t="str">
        <f t="shared" si="142"/>
        <v/>
      </c>
      <c r="CJ90" s="27" t="str">
        <f t="shared" si="143"/>
        <v/>
      </c>
      <c r="CK90" s="27" t="str">
        <f t="shared" si="144"/>
        <v/>
      </c>
      <c r="CL90" s="27" t="str">
        <f t="shared" si="145"/>
        <v/>
      </c>
      <c r="CM90" s="27" t="str">
        <f t="shared" si="146"/>
        <v/>
      </c>
      <c r="CN90" s="95"/>
      <c r="CP90"/>
      <c r="CQ90"/>
      <c r="CR90"/>
      <c r="CS90"/>
      <c r="CT90"/>
      <c r="CU90" s="37"/>
      <c r="CV90" s="40"/>
      <c r="CW90"/>
      <c r="CX90"/>
      <c r="CY90"/>
      <c r="CZ90" s="5"/>
      <c r="DA90"/>
      <c r="DB90" s="41"/>
      <c r="DC90"/>
      <c r="DD90"/>
      <c r="DE90"/>
      <c r="DF90"/>
      <c r="DG90"/>
      <c r="DH90"/>
      <c r="DI90" s="7"/>
      <c r="DJ90"/>
      <c r="DK90"/>
      <c r="DL90"/>
      <c r="DM90"/>
      <c r="DN90"/>
      <c r="DO90"/>
      <c r="DP90" s="10">
        <f t="shared" ca="1" si="113"/>
        <v>25</v>
      </c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</row>
    <row r="91" spans="1:140">
      <c r="A91" s="142"/>
      <c r="B91" s="33" t="str">
        <f t="shared" si="111"/>
        <v/>
      </c>
      <c r="C91" s="7" t="str">
        <f t="shared" si="112"/>
        <v/>
      </c>
      <c r="D91" s="3">
        <f t="shared" si="114"/>
        <v>0</v>
      </c>
      <c r="E91" s="7" t="str">
        <f t="shared" si="119"/>
        <v/>
      </c>
      <c r="F91" s="60">
        <f t="shared" si="115"/>
        <v>0</v>
      </c>
      <c r="G91" s="7">
        <f t="shared" si="177"/>
        <v>0</v>
      </c>
      <c r="H91" s="7">
        <f t="shared" si="178"/>
        <v>0</v>
      </c>
      <c r="I91" s="7">
        <f t="shared" si="179"/>
        <v>0</v>
      </c>
      <c r="J91" s="7">
        <f t="shared" si="180"/>
        <v>0</v>
      </c>
      <c r="K91" s="7">
        <f t="shared" si="181"/>
        <v>0</v>
      </c>
      <c r="L91" s="7">
        <f t="shared" si="182"/>
        <v>0</v>
      </c>
      <c r="M91" s="7">
        <f t="shared" si="183"/>
        <v>0</v>
      </c>
      <c r="N91" s="7">
        <f t="shared" si="184"/>
        <v>0</v>
      </c>
      <c r="O91" s="7">
        <f t="shared" si="185"/>
        <v>0</v>
      </c>
      <c r="P91" s="7">
        <f t="shared" si="186"/>
        <v>0</v>
      </c>
      <c r="Q91" s="7">
        <f t="shared" si="187"/>
        <v>0</v>
      </c>
      <c r="R91" s="7">
        <f t="shared" si="188"/>
        <v>0</v>
      </c>
      <c r="S91" s="7">
        <f t="shared" si="163"/>
        <v>12</v>
      </c>
      <c r="T91" s="7" t="str">
        <f t="shared" si="147"/>
        <v/>
      </c>
      <c r="U91" s="7" t="str">
        <f t="shared" si="148"/>
        <v/>
      </c>
      <c r="V91" s="7" t="str">
        <f t="shared" si="149"/>
        <v/>
      </c>
      <c r="W91" s="7" t="str">
        <f t="shared" si="150"/>
        <v/>
      </c>
      <c r="X91" s="7" t="str">
        <f t="shared" si="151"/>
        <v/>
      </c>
      <c r="Y91" s="7" t="str">
        <f t="shared" si="152"/>
        <v/>
      </c>
      <c r="Z91" s="7" t="str">
        <f t="shared" si="153"/>
        <v/>
      </c>
      <c r="AA91" s="7" t="str">
        <f t="shared" si="154"/>
        <v/>
      </c>
      <c r="AB91" s="7" t="str">
        <f t="shared" si="155"/>
        <v/>
      </c>
      <c r="AC91" s="7" t="str">
        <f t="shared" si="156"/>
        <v/>
      </c>
      <c r="AD91" s="7" t="str">
        <f t="shared" si="157"/>
        <v/>
      </c>
      <c r="AE91" s="7" t="str">
        <f t="shared" si="158"/>
        <v/>
      </c>
      <c r="AF91" s="14" t="str">
        <f t="shared" si="159"/>
        <v/>
      </c>
      <c r="AG91" s="51" t="str">
        <f t="shared" si="189"/>
        <v/>
      </c>
      <c r="AH91" s="3" t="str">
        <f t="shared" si="161"/>
        <v/>
      </c>
      <c r="AI91" s="50" t="str">
        <f t="shared" si="164"/>
        <v/>
      </c>
      <c r="AJ91" s="50" t="str">
        <f t="shared" si="165"/>
        <v/>
      </c>
      <c r="AK91" s="50" t="str">
        <f t="shared" si="166"/>
        <v/>
      </c>
      <c r="AL91" s="50" t="str">
        <f t="shared" si="167"/>
        <v/>
      </c>
      <c r="AM91" s="50" t="str">
        <f t="shared" si="168"/>
        <v/>
      </c>
      <c r="AN91" s="50" t="str">
        <f t="shared" si="169"/>
        <v/>
      </c>
      <c r="AO91" s="50" t="str">
        <f t="shared" si="170"/>
        <v/>
      </c>
      <c r="AP91" s="50" t="str">
        <f t="shared" si="171"/>
        <v/>
      </c>
      <c r="AQ91" s="50" t="str">
        <f t="shared" si="172"/>
        <v/>
      </c>
      <c r="AR91" s="50" t="str">
        <f t="shared" si="173"/>
        <v/>
      </c>
      <c r="AS91" s="50" t="str">
        <f t="shared" si="174"/>
        <v/>
      </c>
      <c r="AT91" s="50" t="str">
        <f t="shared" si="175"/>
        <v/>
      </c>
      <c r="AU91" s="81" t="str">
        <f t="shared" si="162"/>
        <v/>
      </c>
      <c r="AV91" s="81">
        <f t="shared" si="134"/>
        <v>0</v>
      </c>
      <c r="AW91" s="81">
        <f t="shared" si="120"/>
        <v>0</v>
      </c>
      <c r="AX91" s="81">
        <f t="shared" si="121"/>
        <v>0</v>
      </c>
      <c r="AY91" s="81">
        <f t="shared" si="122"/>
        <v>0</v>
      </c>
      <c r="AZ91" s="81">
        <f t="shared" si="123"/>
        <v>0</v>
      </c>
      <c r="BA91" s="81">
        <f t="shared" si="124"/>
        <v>0</v>
      </c>
      <c r="BB91" s="81">
        <f t="shared" si="125"/>
        <v>0</v>
      </c>
      <c r="BC91" s="81">
        <f t="shared" si="126"/>
        <v>0</v>
      </c>
      <c r="BD91" s="81">
        <f t="shared" si="127"/>
        <v>0</v>
      </c>
      <c r="BE91" s="81">
        <f t="shared" si="128"/>
        <v>0</v>
      </c>
      <c r="BF91" s="81">
        <f t="shared" si="129"/>
        <v>0</v>
      </c>
      <c r="BG91" s="81">
        <f t="shared" si="130"/>
        <v>0</v>
      </c>
      <c r="BH91" s="81">
        <f t="shared" si="131"/>
        <v>0</v>
      </c>
      <c r="BI91" s="33">
        <f t="shared" si="132"/>
        <v>0</v>
      </c>
      <c r="BJ91" s="33">
        <f t="shared" si="160"/>
        <v>0</v>
      </c>
      <c r="BK91" s="13">
        <f t="shared" si="176"/>
        <v>0</v>
      </c>
      <c r="BL91" s="11">
        <f t="shared" si="116"/>
        <v>0</v>
      </c>
      <c r="BM91" s="63">
        <f t="shared" si="117"/>
        <v>0</v>
      </c>
      <c r="BN91" s="63">
        <f t="shared" si="118"/>
        <v>0</v>
      </c>
      <c r="BO91" s="63">
        <f t="shared" si="133"/>
        <v>0</v>
      </c>
      <c r="BP91" s="27" t="str">
        <f t="shared" si="98"/>
        <v/>
      </c>
      <c r="BQ91" s="27" t="str">
        <f t="shared" si="99"/>
        <v/>
      </c>
      <c r="BR91" s="27" t="str">
        <f t="shared" si="100"/>
        <v/>
      </c>
      <c r="BS91" s="27" t="str">
        <f t="shared" si="101"/>
        <v/>
      </c>
      <c r="BT91" s="27" t="str">
        <f t="shared" si="102"/>
        <v/>
      </c>
      <c r="BU91" s="27" t="str">
        <f t="shared" si="103"/>
        <v/>
      </c>
      <c r="BV91" s="27" t="str">
        <f t="shared" si="104"/>
        <v/>
      </c>
      <c r="BW91" s="27" t="str">
        <f t="shared" si="105"/>
        <v/>
      </c>
      <c r="BX91" s="27" t="str">
        <f t="shared" si="106"/>
        <v/>
      </c>
      <c r="BY91" s="27" t="str">
        <f t="shared" si="107"/>
        <v/>
      </c>
      <c r="BZ91" s="27" t="str">
        <f t="shared" si="108"/>
        <v/>
      </c>
      <c r="CA91" s="27" t="str">
        <f t="shared" si="109"/>
        <v/>
      </c>
      <c r="CB91" s="27" t="str">
        <f t="shared" si="135"/>
        <v/>
      </c>
      <c r="CC91" s="27" t="str">
        <f t="shared" si="136"/>
        <v/>
      </c>
      <c r="CD91" s="27" t="str">
        <f t="shared" si="137"/>
        <v/>
      </c>
      <c r="CE91" s="27" t="str">
        <f t="shared" si="138"/>
        <v/>
      </c>
      <c r="CF91" s="27" t="str">
        <f t="shared" si="139"/>
        <v/>
      </c>
      <c r="CG91" s="27" t="str">
        <f t="shared" si="140"/>
        <v/>
      </c>
      <c r="CH91" s="27" t="str">
        <f t="shared" si="141"/>
        <v/>
      </c>
      <c r="CI91" s="27" t="str">
        <f t="shared" si="142"/>
        <v/>
      </c>
      <c r="CJ91" s="27" t="str">
        <f t="shared" si="143"/>
        <v/>
      </c>
      <c r="CK91" s="27" t="str">
        <f t="shared" si="144"/>
        <v/>
      </c>
      <c r="CL91" s="27" t="str">
        <f t="shared" si="145"/>
        <v/>
      </c>
      <c r="CM91" s="27" t="str">
        <f t="shared" si="146"/>
        <v/>
      </c>
      <c r="CN91" s="95"/>
      <c r="CP91"/>
      <c r="CQ91"/>
      <c r="CR91"/>
      <c r="CS91"/>
      <c r="CT91"/>
      <c r="CU91" s="37"/>
      <c r="CV91" s="40"/>
      <c r="CW91"/>
      <c r="CX91"/>
      <c r="CY91"/>
      <c r="CZ91" s="5"/>
      <c r="DA91"/>
      <c r="DB91" s="41"/>
      <c r="DC91"/>
      <c r="DD91"/>
      <c r="DE91"/>
      <c r="DF91"/>
      <c r="DG91"/>
      <c r="DH91"/>
      <c r="DI91" s="7"/>
      <c r="DJ91"/>
      <c r="DK91"/>
      <c r="DL91"/>
      <c r="DM91"/>
      <c r="DN91"/>
      <c r="DO91"/>
      <c r="DP91" s="10">
        <f t="shared" ca="1" si="113"/>
        <v>35</v>
      </c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</row>
    <row r="92" spans="1:140">
      <c r="A92" s="142"/>
      <c r="B92" s="33" t="str">
        <f t="shared" si="111"/>
        <v/>
      </c>
      <c r="C92" s="7" t="str">
        <f t="shared" si="112"/>
        <v/>
      </c>
      <c r="D92" s="3">
        <f t="shared" si="114"/>
        <v>0</v>
      </c>
      <c r="E92" s="7" t="str">
        <f t="shared" si="119"/>
        <v/>
      </c>
      <c r="F92" s="60">
        <f t="shared" si="115"/>
        <v>0</v>
      </c>
      <c r="G92" s="7">
        <f t="shared" si="177"/>
        <v>0</v>
      </c>
      <c r="H92" s="7">
        <f t="shared" si="178"/>
        <v>0</v>
      </c>
      <c r="I92" s="7">
        <f t="shared" si="179"/>
        <v>0</v>
      </c>
      <c r="J92" s="7">
        <f t="shared" si="180"/>
        <v>0</v>
      </c>
      <c r="K92" s="7">
        <f t="shared" si="181"/>
        <v>0</v>
      </c>
      <c r="L92" s="7">
        <f t="shared" si="182"/>
        <v>0</v>
      </c>
      <c r="M92" s="7">
        <f t="shared" si="183"/>
        <v>0</v>
      </c>
      <c r="N92" s="7">
        <f t="shared" si="184"/>
        <v>0</v>
      </c>
      <c r="O92" s="7">
        <f t="shared" si="185"/>
        <v>0</v>
      </c>
      <c r="P92" s="7">
        <f t="shared" si="186"/>
        <v>0</v>
      </c>
      <c r="Q92" s="7">
        <f t="shared" si="187"/>
        <v>0</v>
      </c>
      <c r="R92" s="7">
        <f t="shared" si="188"/>
        <v>0</v>
      </c>
      <c r="S92" s="7">
        <f t="shared" si="163"/>
        <v>12</v>
      </c>
      <c r="T92" s="7" t="str">
        <f t="shared" si="147"/>
        <v/>
      </c>
      <c r="U92" s="7" t="str">
        <f t="shared" si="148"/>
        <v/>
      </c>
      <c r="V92" s="7" t="str">
        <f t="shared" si="149"/>
        <v/>
      </c>
      <c r="W92" s="7" t="str">
        <f t="shared" si="150"/>
        <v/>
      </c>
      <c r="X92" s="7" t="str">
        <f t="shared" si="151"/>
        <v/>
      </c>
      <c r="Y92" s="7" t="str">
        <f t="shared" si="152"/>
        <v/>
      </c>
      <c r="Z92" s="7" t="str">
        <f t="shared" si="153"/>
        <v/>
      </c>
      <c r="AA92" s="7" t="str">
        <f t="shared" si="154"/>
        <v/>
      </c>
      <c r="AB92" s="7" t="str">
        <f t="shared" si="155"/>
        <v/>
      </c>
      <c r="AC92" s="7" t="str">
        <f t="shared" si="156"/>
        <v/>
      </c>
      <c r="AD92" s="7" t="str">
        <f t="shared" si="157"/>
        <v/>
      </c>
      <c r="AE92" s="7" t="str">
        <f t="shared" si="158"/>
        <v/>
      </c>
      <c r="AF92" s="14" t="str">
        <f t="shared" si="159"/>
        <v/>
      </c>
      <c r="AG92" s="51" t="str">
        <f t="shared" si="189"/>
        <v/>
      </c>
      <c r="AH92" s="3" t="str">
        <f t="shared" si="161"/>
        <v/>
      </c>
      <c r="AI92" s="50" t="str">
        <f t="shared" si="164"/>
        <v/>
      </c>
      <c r="AJ92" s="50" t="str">
        <f t="shared" si="165"/>
        <v/>
      </c>
      <c r="AK92" s="50" t="str">
        <f t="shared" si="166"/>
        <v/>
      </c>
      <c r="AL92" s="50" t="str">
        <f t="shared" si="167"/>
        <v/>
      </c>
      <c r="AM92" s="50" t="str">
        <f t="shared" si="168"/>
        <v/>
      </c>
      <c r="AN92" s="50" t="str">
        <f t="shared" si="169"/>
        <v/>
      </c>
      <c r="AO92" s="50" t="str">
        <f t="shared" si="170"/>
        <v/>
      </c>
      <c r="AP92" s="50" t="str">
        <f t="shared" si="171"/>
        <v/>
      </c>
      <c r="AQ92" s="50" t="str">
        <f t="shared" si="172"/>
        <v/>
      </c>
      <c r="AR92" s="50" t="str">
        <f t="shared" si="173"/>
        <v/>
      </c>
      <c r="AS92" s="50" t="str">
        <f t="shared" si="174"/>
        <v/>
      </c>
      <c r="AT92" s="50" t="str">
        <f t="shared" si="175"/>
        <v/>
      </c>
      <c r="AU92" s="81" t="str">
        <f t="shared" si="162"/>
        <v/>
      </c>
      <c r="AV92" s="81">
        <f t="shared" si="134"/>
        <v>0</v>
      </c>
      <c r="AW92" s="81">
        <f t="shared" si="120"/>
        <v>0</v>
      </c>
      <c r="AX92" s="81">
        <f t="shared" si="121"/>
        <v>0</v>
      </c>
      <c r="AY92" s="81">
        <f t="shared" si="122"/>
        <v>0</v>
      </c>
      <c r="AZ92" s="81">
        <f t="shared" si="123"/>
        <v>0</v>
      </c>
      <c r="BA92" s="81">
        <f t="shared" si="124"/>
        <v>0</v>
      </c>
      <c r="BB92" s="81">
        <f t="shared" si="125"/>
        <v>0</v>
      </c>
      <c r="BC92" s="81">
        <f t="shared" si="126"/>
        <v>0</v>
      </c>
      <c r="BD92" s="81">
        <f t="shared" si="127"/>
        <v>0</v>
      </c>
      <c r="BE92" s="81">
        <f t="shared" si="128"/>
        <v>0</v>
      </c>
      <c r="BF92" s="81">
        <f t="shared" si="129"/>
        <v>0</v>
      </c>
      <c r="BG92" s="81">
        <f t="shared" si="130"/>
        <v>0</v>
      </c>
      <c r="BH92" s="81">
        <f t="shared" si="131"/>
        <v>0</v>
      </c>
      <c r="BI92" s="33">
        <f t="shared" si="132"/>
        <v>0</v>
      </c>
      <c r="BJ92" s="33">
        <f t="shared" si="160"/>
        <v>0</v>
      </c>
      <c r="BK92" s="13">
        <f t="shared" si="176"/>
        <v>0</v>
      </c>
      <c r="BL92" s="11">
        <f t="shared" si="116"/>
        <v>0</v>
      </c>
      <c r="BM92" s="63">
        <f t="shared" si="117"/>
        <v>0</v>
      </c>
      <c r="BN92" s="63">
        <f t="shared" si="118"/>
        <v>0</v>
      </c>
      <c r="BO92" s="63">
        <f t="shared" si="133"/>
        <v>0</v>
      </c>
      <c r="BP92" s="27" t="str">
        <f t="shared" si="98"/>
        <v/>
      </c>
      <c r="BQ92" s="27" t="str">
        <f t="shared" si="99"/>
        <v/>
      </c>
      <c r="BR92" s="27" t="str">
        <f t="shared" si="100"/>
        <v/>
      </c>
      <c r="BS92" s="27" t="str">
        <f t="shared" si="101"/>
        <v/>
      </c>
      <c r="BT92" s="27" t="str">
        <f t="shared" si="102"/>
        <v/>
      </c>
      <c r="BU92" s="27" t="str">
        <f t="shared" si="103"/>
        <v/>
      </c>
      <c r="BV92" s="27" t="str">
        <f t="shared" si="104"/>
        <v/>
      </c>
      <c r="BW92" s="27" t="str">
        <f t="shared" si="105"/>
        <v/>
      </c>
      <c r="BX92" s="27" t="str">
        <f t="shared" si="106"/>
        <v/>
      </c>
      <c r="BY92" s="27" t="str">
        <f t="shared" si="107"/>
        <v/>
      </c>
      <c r="BZ92" s="27" t="str">
        <f t="shared" si="108"/>
        <v/>
      </c>
      <c r="CA92" s="27" t="str">
        <f t="shared" si="109"/>
        <v/>
      </c>
      <c r="CB92" s="27" t="str">
        <f t="shared" si="135"/>
        <v/>
      </c>
      <c r="CC92" s="27" t="str">
        <f t="shared" si="136"/>
        <v/>
      </c>
      <c r="CD92" s="27" t="str">
        <f t="shared" si="137"/>
        <v/>
      </c>
      <c r="CE92" s="27" t="str">
        <f t="shared" si="138"/>
        <v/>
      </c>
      <c r="CF92" s="27" t="str">
        <f t="shared" si="139"/>
        <v/>
      </c>
      <c r="CG92" s="27" t="str">
        <f t="shared" si="140"/>
        <v/>
      </c>
      <c r="CH92" s="27" t="str">
        <f t="shared" si="141"/>
        <v/>
      </c>
      <c r="CI92" s="27" t="str">
        <f t="shared" si="142"/>
        <v/>
      </c>
      <c r="CJ92" s="27" t="str">
        <f t="shared" si="143"/>
        <v/>
      </c>
      <c r="CK92" s="27" t="str">
        <f t="shared" si="144"/>
        <v/>
      </c>
      <c r="CL92" s="27" t="str">
        <f t="shared" si="145"/>
        <v/>
      </c>
      <c r="CM92" s="27" t="str">
        <f t="shared" si="146"/>
        <v/>
      </c>
      <c r="CN92" s="95"/>
      <c r="CP92"/>
      <c r="CQ92"/>
      <c r="CR92"/>
      <c r="CS92"/>
      <c r="CT92"/>
      <c r="CU92" s="37"/>
      <c r="CV92" s="40"/>
      <c r="CW92"/>
      <c r="CX92"/>
      <c r="CY92"/>
      <c r="CZ92" s="5"/>
      <c r="DA92"/>
      <c r="DB92" s="41"/>
      <c r="DC92"/>
      <c r="DD92"/>
      <c r="DE92"/>
      <c r="DF92"/>
      <c r="DG92"/>
      <c r="DH92"/>
      <c r="DI92" s="7"/>
      <c r="DJ92"/>
      <c r="DK92"/>
      <c r="DL92"/>
      <c r="DM92"/>
      <c r="DN92"/>
      <c r="DO92"/>
      <c r="DP92" s="10">
        <f t="shared" ca="1" si="113"/>
        <v>16</v>
      </c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</row>
    <row r="93" spans="1:140">
      <c r="A93" s="142"/>
      <c r="B93" s="33" t="str">
        <f t="shared" si="111"/>
        <v/>
      </c>
      <c r="C93" s="7" t="str">
        <f t="shared" si="112"/>
        <v/>
      </c>
      <c r="D93" s="3">
        <f t="shared" si="114"/>
        <v>0</v>
      </c>
      <c r="E93" s="7" t="str">
        <f t="shared" si="119"/>
        <v/>
      </c>
      <c r="F93" s="60">
        <f t="shared" si="115"/>
        <v>0</v>
      </c>
      <c r="G93" s="7">
        <f t="shared" si="177"/>
        <v>0</v>
      </c>
      <c r="H93" s="7">
        <f t="shared" si="178"/>
        <v>0</v>
      </c>
      <c r="I93" s="7">
        <f t="shared" si="179"/>
        <v>0</v>
      </c>
      <c r="J93" s="7">
        <f t="shared" si="180"/>
        <v>0</v>
      </c>
      <c r="K93" s="7">
        <f t="shared" si="181"/>
        <v>0</v>
      </c>
      <c r="L93" s="7">
        <f t="shared" si="182"/>
        <v>0</v>
      </c>
      <c r="M93" s="7">
        <f t="shared" si="183"/>
        <v>0</v>
      </c>
      <c r="N93" s="7">
        <f t="shared" si="184"/>
        <v>0</v>
      </c>
      <c r="O93" s="7">
        <f t="shared" si="185"/>
        <v>0</v>
      </c>
      <c r="P93" s="7">
        <f t="shared" si="186"/>
        <v>0</v>
      </c>
      <c r="Q93" s="7">
        <f t="shared" si="187"/>
        <v>0</v>
      </c>
      <c r="R93" s="7">
        <f t="shared" si="188"/>
        <v>0</v>
      </c>
      <c r="S93" s="7">
        <f t="shared" si="163"/>
        <v>12</v>
      </c>
      <c r="T93" s="7" t="str">
        <f t="shared" si="147"/>
        <v/>
      </c>
      <c r="U93" s="7" t="str">
        <f t="shared" si="148"/>
        <v/>
      </c>
      <c r="V93" s="7" t="str">
        <f t="shared" si="149"/>
        <v/>
      </c>
      <c r="W93" s="7" t="str">
        <f t="shared" si="150"/>
        <v/>
      </c>
      <c r="X93" s="7" t="str">
        <f t="shared" si="151"/>
        <v/>
      </c>
      <c r="Y93" s="7" t="str">
        <f t="shared" si="152"/>
        <v/>
      </c>
      <c r="Z93" s="7" t="str">
        <f t="shared" si="153"/>
        <v/>
      </c>
      <c r="AA93" s="7" t="str">
        <f t="shared" si="154"/>
        <v/>
      </c>
      <c r="AB93" s="7" t="str">
        <f t="shared" si="155"/>
        <v/>
      </c>
      <c r="AC93" s="7" t="str">
        <f t="shared" si="156"/>
        <v/>
      </c>
      <c r="AD93" s="7" t="str">
        <f t="shared" si="157"/>
        <v/>
      </c>
      <c r="AE93" s="7" t="str">
        <f t="shared" si="158"/>
        <v/>
      </c>
      <c r="AF93" s="14" t="str">
        <f t="shared" si="159"/>
        <v/>
      </c>
      <c r="AG93" s="51" t="str">
        <f t="shared" si="189"/>
        <v/>
      </c>
      <c r="AH93" s="3" t="str">
        <f t="shared" si="161"/>
        <v/>
      </c>
      <c r="AI93" s="50" t="str">
        <f t="shared" si="164"/>
        <v/>
      </c>
      <c r="AJ93" s="50" t="str">
        <f t="shared" si="165"/>
        <v/>
      </c>
      <c r="AK93" s="50" t="str">
        <f t="shared" si="166"/>
        <v/>
      </c>
      <c r="AL93" s="50" t="str">
        <f t="shared" si="167"/>
        <v/>
      </c>
      <c r="AM93" s="50" t="str">
        <f t="shared" si="168"/>
        <v/>
      </c>
      <c r="AN93" s="50" t="str">
        <f t="shared" si="169"/>
        <v/>
      </c>
      <c r="AO93" s="50" t="str">
        <f t="shared" si="170"/>
        <v/>
      </c>
      <c r="AP93" s="50" t="str">
        <f t="shared" si="171"/>
        <v/>
      </c>
      <c r="AQ93" s="50" t="str">
        <f t="shared" si="172"/>
        <v/>
      </c>
      <c r="AR93" s="50" t="str">
        <f t="shared" si="173"/>
        <v/>
      </c>
      <c r="AS93" s="50" t="str">
        <f t="shared" si="174"/>
        <v/>
      </c>
      <c r="AT93" s="50" t="str">
        <f t="shared" si="175"/>
        <v/>
      </c>
      <c r="AU93" s="81" t="str">
        <f t="shared" si="162"/>
        <v/>
      </c>
      <c r="AV93" s="81">
        <f t="shared" si="134"/>
        <v>0</v>
      </c>
      <c r="AW93" s="81">
        <f t="shared" si="120"/>
        <v>0</v>
      </c>
      <c r="AX93" s="81">
        <f t="shared" si="121"/>
        <v>0</v>
      </c>
      <c r="AY93" s="81">
        <f t="shared" si="122"/>
        <v>0</v>
      </c>
      <c r="AZ93" s="81">
        <f t="shared" si="123"/>
        <v>0</v>
      </c>
      <c r="BA93" s="81">
        <f t="shared" si="124"/>
        <v>0</v>
      </c>
      <c r="BB93" s="81">
        <f t="shared" si="125"/>
        <v>0</v>
      </c>
      <c r="BC93" s="81">
        <f t="shared" si="126"/>
        <v>0</v>
      </c>
      <c r="BD93" s="81">
        <f t="shared" si="127"/>
        <v>0</v>
      </c>
      <c r="BE93" s="81">
        <f t="shared" si="128"/>
        <v>0</v>
      </c>
      <c r="BF93" s="81">
        <f t="shared" si="129"/>
        <v>0</v>
      </c>
      <c r="BG93" s="81">
        <f t="shared" si="130"/>
        <v>0</v>
      </c>
      <c r="BH93" s="81">
        <f t="shared" si="131"/>
        <v>0</v>
      </c>
      <c r="BI93" s="33">
        <f t="shared" si="132"/>
        <v>0</v>
      </c>
      <c r="BJ93" s="33">
        <f t="shared" si="160"/>
        <v>0</v>
      </c>
      <c r="BK93" s="13">
        <f t="shared" si="176"/>
        <v>0</v>
      </c>
      <c r="BL93" s="11">
        <f t="shared" si="116"/>
        <v>0</v>
      </c>
      <c r="BM93" s="63">
        <f t="shared" si="117"/>
        <v>0</v>
      </c>
      <c r="BN93" s="63">
        <f t="shared" si="118"/>
        <v>0</v>
      </c>
      <c r="BO93" s="63">
        <f t="shared" si="133"/>
        <v>0</v>
      </c>
      <c r="BP93" s="27" t="str">
        <f t="shared" si="98"/>
        <v/>
      </c>
      <c r="BQ93" s="27" t="str">
        <f t="shared" si="99"/>
        <v/>
      </c>
      <c r="BR93" s="27" t="str">
        <f t="shared" si="100"/>
        <v/>
      </c>
      <c r="BS93" s="27" t="str">
        <f t="shared" si="101"/>
        <v/>
      </c>
      <c r="BT93" s="27" t="str">
        <f t="shared" si="102"/>
        <v/>
      </c>
      <c r="BU93" s="27" t="str">
        <f t="shared" si="103"/>
        <v/>
      </c>
      <c r="BV93" s="27" t="str">
        <f t="shared" si="104"/>
        <v/>
      </c>
      <c r="BW93" s="27" t="str">
        <f t="shared" si="105"/>
        <v/>
      </c>
      <c r="BX93" s="27" t="str">
        <f t="shared" si="106"/>
        <v/>
      </c>
      <c r="BY93" s="27" t="str">
        <f t="shared" si="107"/>
        <v/>
      </c>
      <c r="BZ93" s="27" t="str">
        <f t="shared" si="108"/>
        <v/>
      </c>
      <c r="CA93" s="27" t="str">
        <f t="shared" si="109"/>
        <v/>
      </c>
      <c r="CB93" s="27" t="str">
        <f t="shared" si="135"/>
        <v/>
      </c>
      <c r="CC93" s="27" t="str">
        <f t="shared" si="136"/>
        <v/>
      </c>
      <c r="CD93" s="27" t="str">
        <f t="shared" si="137"/>
        <v/>
      </c>
      <c r="CE93" s="27" t="str">
        <f t="shared" si="138"/>
        <v/>
      </c>
      <c r="CF93" s="27" t="str">
        <f t="shared" si="139"/>
        <v/>
      </c>
      <c r="CG93" s="27" t="str">
        <f t="shared" si="140"/>
        <v/>
      </c>
      <c r="CH93" s="27" t="str">
        <f t="shared" si="141"/>
        <v/>
      </c>
      <c r="CI93" s="27" t="str">
        <f t="shared" si="142"/>
        <v/>
      </c>
      <c r="CJ93" s="27" t="str">
        <f t="shared" si="143"/>
        <v/>
      </c>
      <c r="CK93" s="27" t="str">
        <f t="shared" si="144"/>
        <v/>
      </c>
      <c r="CL93" s="27" t="str">
        <f t="shared" si="145"/>
        <v/>
      </c>
      <c r="CM93" s="27" t="str">
        <f t="shared" si="146"/>
        <v/>
      </c>
      <c r="CN93" s="95"/>
      <c r="CP93"/>
      <c r="CQ93"/>
      <c r="CR93"/>
      <c r="CS93"/>
      <c r="CT93"/>
      <c r="CU93" s="37"/>
      <c r="CV93" s="40"/>
      <c r="CW93"/>
      <c r="CX93"/>
      <c r="CY93"/>
      <c r="CZ93" s="5"/>
      <c r="DA93"/>
      <c r="DB93" s="41"/>
      <c r="DC93"/>
      <c r="DD93"/>
      <c r="DE93"/>
      <c r="DF93"/>
      <c r="DG93"/>
      <c r="DH93"/>
      <c r="DI93" s="7"/>
      <c r="DJ93"/>
      <c r="DK93"/>
      <c r="DL93"/>
      <c r="DM93"/>
      <c r="DN93"/>
      <c r="DO93"/>
      <c r="DP93" s="10">
        <f t="shared" ca="1" si="113"/>
        <v>9</v>
      </c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</row>
    <row r="94" spans="1:140">
      <c r="A94" s="142"/>
      <c r="B94" s="33" t="str">
        <f t="shared" si="111"/>
        <v/>
      </c>
      <c r="C94" s="7" t="str">
        <f t="shared" si="112"/>
        <v/>
      </c>
      <c r="D94" s="3">
        <f t="shared" si="114"/>
        <v>0</v>
      </c>
      <c r="E94" s="7" t="str">
        <f t="shared" si="119"/>
        <v/>
      </c>
      <c r="F94" s="60">
        <f t="shared" si="115"/>
        <v>0</v>
      </c>
      <c r="G94" s="7">
        <f t="shared" si="177"/>
        <v>0</v>
      </c>
      <c r="H94" s="7">
        <f t="shared" si="178"/>
        <v>0</v>
      </c>
      <c r="I94" s="7">
        <f t="shared" si="179"/>
        <v>0</v>
      </c>
      <c r="J94" s="7">
        <f t="shared" si="180"/>
        <v>0</v>
      </c>
      <c r="K94" s="7">
        <f t="shared" si="181"/>
        <v>0</v>
      </c>
      <c r="L94" s="7">
        <f t="shared" si="182"/>
        <v>0</v>
      </c>
      <c r="M94" s="7">
        <f t="shared" si="183"/>
        <v>0</v>
      </c>
      <c r="N94" s="7">
        <f t="shared" si="184"/>
        <v>0</v>
      </c>
      <c r="O94" s="7">
        <f t="shared" si="185"/>
        <v>0</v>
      </c>
      <c r="P94" s="7">
        <f t="shared" si="186"/>
        <v>0</v>
      </c>
      <c r="Q94" s="7">
        <f t="shared" si="187"/>
        <v>0</v>
      </c>
      <c r="R94" s="7">
        <f t="shared" si="188"/>
        <v>0</v>
      </c>
      <c r="S94" s="7">
        <f t="shared" si="163"/>
        <v>12</v>
      </c>
      <c r="T94" s="7" t="str">
        <f t="shared" si="147"/>
        <v/>
      </c>
      <c r="U94" s="7" t="str">
        <f t="shared" si="148"/>
        <v/>
      </c>
      <c r="V94" s="7" t="str">
        <f t="shared" si="149"/>
        <v/>
      </c>
      <c r="W94" s="7" t="str">
        <f t="shared" si="150"/>
        <v/>
      </c>
      <c r="X94" s="7" t="str">
        <f t="shared" si="151"/>
        <v/>
      </c>
      <c r="Y94" s="7" t="str">
        <f t="shared" si="152"/>
        <v/>
      </c>
      <c r="Z94" s="7" t="str">
        <f t="shared" si="153"/>
        <v/>
      </c>
      <c r="AA94" s="7" t="str">
        <f t="shared" si="154"/>
        <v/>
      </c>
      <c r="AB94" s="7" t="str">
        <f t="shared" si="155"/>
        <v/>
      </c>
      <c r="AC94" s="7" t="str">
        <f t="shared" si="156"/>
        <v/>
      </c>
      <c r="AD94" s="7" t="str">
        <f t="shared" si="157"/>
        <v/>
      </c>
      <c r="AE94" s="7" t="str">
        <f t="shared" si="158"/>
        <v/>
      </c>
      <c r="AF94" s="14" t="str">
        <f t="shared" si="159"/>
        <v/>
      </c>
      <c r="AG94" s="51" t="str">
        <f t="shared" si="189"/>
        <v/>
      </c>
      <c r="AH94" s="3" t="str">
        <f t="shared" si="161"/>
        <v/>
      </c>
      <c r="AI94" s="50" t="str">
        <f t="shared" si="164"/>
        <v/>
      </c>
      <c r="AJ94" s="50" t="str">
        <f t="shared" si="165"/>
        <v/>
      </c>
      <c r="AK94" s="50" t="str">
        <f t="shared" si="166"/>
        <v/>
      </c>
      <c r="AL94" s="50" t="str">
        <f t="shared" si="167"/>
        <v/>
      </c>
      <c r="AM94" s="50" t="str">
        <f t="shared" si="168"/>
        <v/>
      </c>
      <c r="AN94" s="50" t="str">
        <f t="shared" si="169"/>
        <v/>
      </c>
      <c r="AO94" s="50" t="str">
        <f t="shared" si="170"/>
        <v/>
      </c>
      <c r="AP94" s="50" t="str">
        <f t="shared" si="171"/>
        <v/>
      </c>
      <c r="AQ94" s="50" t="str">
        <f t="shared" si="172"/>
        <v/>
      </c>
      <c r="AR94" s="50" t="str">
        <f t="shared" si="173"/>
        <v/>
      </c>
      <c r="AS94" s="50" t="str">
        <f t="shared" si="174"/>
        <v/>
      </c>
      <c r="AT94" s="50" t="str">
        <f t="shared" si="175"/>
        <v/>
      </c>
      <c r="AU94" s="81" t="str">
        <f t="shared" si="162"/>
        <v/>
      </c>
      <c r="AV94" s="81">
        <f t="shared" si="134"/>
        <v>0</v>
      </c>
      <c r="AW94" s="81">
        <f t="shared" si="120"/>
        <v>0</v>
      </c>
      <c r="AX94" s="81">
        <f t="shared" si="121"/>
        <v>0</v>
      </c>
      <c r="AY94" s="81">
        <f t="shared" si="122"/>
        <v>0</v>
      </c>
      <c r="AZ94" s="81">
        <f t="shared" si="123"/>
        <v>0</v>
      </c>
      <c r="BA94" s="81">
        <f t="shared" si="124"/>
        <v>0</v>
      </c>
      <c r="BB94" s="81">
        <f t="shared" si="125"/>
        <v>0</v>
      </c>
      <c r="BC94" s="81">
        <f t="shared" si="126"/>
        <v>0</v>
      </c>
      <c r="BD94" s="81">
        <f t="shared" si="127"/>
        <v>0</v>
      </c>
      <c r="BE94" s="81">
        <f t="shared" si="128"/>
        <v>0</v>
      </c>
      <c r="BF94" s="81">
        <f t="shared" si="129"/>
        <v>0</v>
      </c>
      <c r="BG94" s="81">
        <f t="shared" si="130"/>
        <v>0</v>
      </c>
      <c r="BH94" s="81">
        <f t="shared" si="131"/>
        <v>0</v>
      </c>
      <c r="BI94" s="33">
        <f t="shared" si="132"/>
        <v>0</v>
      </c>
      <c r="BJ94" s="33">
        <f t="shared" si="160"/>
        <v>0</v>
      </c>
      <c r="BK94" s="13">
        <f t="shared" si="176"/>
        <v>0</v>
      </c>
      <c r="BL94" s="11">
        <f t="shared" si="116"/>
        <v>0</v>
      </c>
      <c r="BM94" s="63">
        <f t="shared" si="117"/>
        <v>0</v>
      </c>
      <c r="BN94" s="63">
        <f t="shared" si="118"/>
        <v>0</v>
      </c>
      <c r="BO94" s="63">
        <f t="shared" si="133"/>
        <v>0</v>
      </c>
      <c r="BP94" s="27" t="str">
        <f t="shared" si="98"/>
        <v/>
      </c>
      <c r="BQ94" s="27" t="str">
        <f t="shared" si="99"/>
        <v/>
      </c>
      <c r="BR94" s="27" t="str">
        <f t="shared" si="100"/>
        <v/>
      </c>
      <c r="BS94" s="27" t="str">
        <f t="shared" si="101"/>
        <v/>
      </c>
      <c r="BT94" s="27" t="str">
        <f t="shared" si="102"/>
        <v/>
      </c>
      <c r="BU94" s="27" t="str">
        <f t="shared" si="103"/>
        <v/>
      </c>
      <c r="BV94" s="27" t="str">
        <f t="shared" si="104"/>
        <v/>
      </c>
      <c r="BW94" s="27" t="str">
        <f t="shared" si="105"/>
        <v/>
      </c>
      <c r="BX94" s="27" t="str">
        <f t="shared" si="106"/>
        <v/>
      </c>
      <c r="BY94" s="27" t="str">
        <f t="shared" si="107"/>
        <v/>
      </c>
      <c r="BZ94" s="27" t="str">
        <f t="shared" si="108"/>
        <v/>
      </c>
      <c r="CA94" s="27" t="str">
        <f t="shared" si="109"/>
        <v/>
      </c>
      <c r="CB94" s="27" t="str">
        <f t="shared" si="135"/>
        <v/>
      </c>
      <c r="CC94" s="27" t="str">
        <f t="shared" si="136"/>
        <v/>
      </c>
      <c r="CD94" s="27" t="str">
        <f t="shared" si="137"/>
        <v/>
      </c>
      <c r="CE94" s="27" t="str">
        <f t="shared" si="138"/>
        <v/>
      </c>
      <c r="CF94" s="27" t="str">
        <f t="shared" si="139"/>
        <v/>
      </c>
      <c r="CG94" s="27" t="str">
        <f t="shared" si="140"/>
        <v/>
      </c>
      <c r="CH94" s="27" t="str">
        <f t="shared" si="141"/>
        <v/>
      </c>
      <c r="CI94" s="27" t="str">
        <f t="shared" si="142"/>
        <v/>
      </c>
      <c r="CJ94" s="27" t="str">
        <f t="shared" si="143"/>
        <v/>
      </c>
      <c r="CK94" s="27" t="str">
        <f t="shared" si="144"/>
        <v/>
      </c>
      <c r="CL94" s="27" t="str">
        <f t="shared" si="145"/>
        <v/>
      </c>
      <c r="CM94" s="27" t="str">
        <f t="shared" si="146"/>
        <v/>
      </c>
      <c r="CN94" s="95"/>
      <c r="CP94"/>
      <c r="CQ94"/>
      <c r="CR94"/>
      <c r="CS94"/>
      <c r="CT94"/>
      <c r="CU94" s="37"/>
      <c r="CV94" s="40"/>
      <c r="CW94"/>
      <c r="CX94"/>
      <c r="CY94"/>
      <c r="CZ94" s="5"/>
      <c r="DA94"/>
      <c r="DB94" s="41"/>
      <c r="DC94"/>
      <c r="DD94"/>
      <c r="DE94"/>
      <c r="DF94"/>
      <c r="DG94"/>
      <c r="DH94"/>
      <c r="DI94" s="7"/>
      <c r="DJ94"/>
      <c r="DK94"/>
      <c r="DL94"/>
      <c r="DM94"/>
      <c r="DN94"/>
      <c r="DO94"/>
      <c r="DP94" s="10">
        <f t="shared" ca="1" si="113"/>
        <v>10</v>
      </c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</row>
    <row r="95" spans="1:140">
      <c r="A95" s="142"/>
      <c r="B95" s="33" t="str">
        <f t="shared" si="111"/>
        <v/>
      </c>
      <c r="C95" s="7" t="str">
        <f t="shared" si="112"/>
        <v/>
      </c>
      <c r="D95" s="3">
        <f t="shared" si="114"/>
        <v>0</v>
      </c>
      <c r="E95" s="7" t="str">
        <f t="shared" si="119"/>
        <v/>
      </c>
      <c r="F95" s="60">
        <f t="shared" si="115"/>
        <v>0</v>
      </c>
      <c r="G95" s="7">
        <f t="shared" si="177"/>
        <v>0</v>
      </c>
      <c r="H95" s="7">
        <f t="shared" si="178"/>
        <v>0</v>
      </c>
      <c r="I95" s="7">
        <f t="shared" si="179"/>
        <v>0</v>
      </c>
      <c r="J95" s="7">
        <f t="shared" si="180"/>
        <v>0</v>
      </c>
      <c r="K95" s="7">
        <f t="shared" si="181"/>
        <v>0</v>
      </c>
      <c r="L95" s="7">
        <f t="shared" si="182"/>
        <v>0</v>
      </c>
      <c r="M95" s="7">
        <f t="shared" si="183"/>
        <v>0</v>
      </c>
      <c r="N95" s="7">
        <f t="shared" si="184"/>
        <v>0</v>
      </c>
      <c r="O95" s="7">
        <f t="shared" si="185"/>
        <v>0</v>
      </c>
      <c r="P95" s="7">
        <f t="shared" si="186"/>
        <v>0</v>
      </c>
      <c r="Q95" s="7">
        <f t="shared" si="187"/>
        <v>0</v>
      </c>
      <c r="R95" s="7">
        <f t="shared" si="188"/>
        <v>0</v>
      </c>
      <c r="S95" s="7">
        <f t="shared" si="163"/>
        <v>12</v>
      </c>
      <c r="T95" s="7" t="str">
        <f t="shared" si="147"/>
        <v/>
      </c>
      <c r="U95" s="7" t="str">
        <f t="shared" si="148"/>
        <v/>
      </c>
      <c r="V95" s="7" t="str">
        <f t="shared" si="149"/>
        <v/>
      </c>
      <c r="W95" s="7" t="str">
        <f t="shared" si="150"/>
        <v/>
      </c>
      <c r="X95" s="7" t="str">
        <f t="shared" si="151"/>
        <v/>
      </c>
      <c r="Y95" s="7" t="str">
        <f t="shared" si="152"/>
        <v/>
      </c>
      <c r="Z95" s="7" t="str">
        <f t="shared" si="153"/>
        <v/>
      </c>
      <c r="AA95" s="7" t="str">
        <f t="shared" si="154"/>
        <v/>
      </c>
      <c r="AB95" s="7" t="str">
        <f t="shared" si="155"/>
        <v/>
      </c>
      <c r="AC95" s="7" t="str">
        <f t="shared" si="156"/>
        <v/>
      </c>
      <c r="AD95" s="7" t="str">
        <f t="shared" si="157"/>
        <v/>
      </c>
      <c r="AE95" s="7" t="str">
        <f t="shared" si="158"/>
        <v/>
      </c>
      <c r="AF95" s="14" t="str">
        <f t="shared" si="159"/>
        <v/>
      </c>
      <c r="AG95" s="51" t="str">
        <f t="shared" si="189"/>
        <v/>
      </c>
      <c r="AH95" s="3" t="str">
        <f t="shared" si="161"/>
        <v/>
      </c>
      <c r="AI95" s="50" t="str">
        <f t="shared" si="164"/>
        <v/>
      </c>
      <c r="AJ95" s="50" t="str">
        <f t="shared" si="165"/>
        <v/>
      </c>
      <c r="AK95" s="50" t="str">
        <f t="shared" si="166"/>
        <v/>
      </c>
      <c r="AL95" s="50" t="str">
        <f t="shared" si="167"/>
        <v/>
      </c>
      <c r="AM95" s="50" t="str">
        <f t="shared" si="168"/>
        <v/>
      </c>
      <c r="AN95" s="50" t="str">
        <f t="shared" si="169"/>
        <v/>
      </c>
      <c r="AO95" s="50" t="str">
        <f t="shared" si="170"/>
        <v/>
      </c>
      <c r="AP95" s="50" t="str">
        <f t="shared" si="171"/>
        <v/>
      </c>
      <c r="AQ95" s="50" t="str">
        <f t="shared" si="172"/>
        <v/>
      </c>
      <c r="AR95" s="50" t="str">
        <f t="shared" si="173"/>
        <v/>
      </c>
      <c r="AS95" s="50" t="str">
        <f t="shared" si="174"/>
        <v/>
      </c>
      <c r="AT95" s="50" t="str">
        <f t="shared" si="175"/>
        <v/>
      </c>
      <c r="AU95" s="81" t="str">
        <f t="shared" si="162"/>
        <v/>
      </c>
      <c r="AV95" s="81">
        <f t="shared" si="134"/>
        <v>0</v>
      </c>
      <c r="AW95" s="81">
        <f t="shared" si="120"/>
        <v>0</v>
      </c>
      <c r="AX95" s="81">
        <f t="shared" si="121"/>
        <v>0</v>
      </c>
      <c r="AY95" s="81">
        <f t="shared" si="122"/>
        <v>0</v>
      </c>
      <c r="AZ95" s="81">
        <f t="shared" si="123"/>
        <v>0</v>
      </c>
      <c r="BA95" s="81">
        <f t="shared" si="124"/>
        <v>0</v>
      </c>
      <c r="BB95" s="81">
        <f t="shared" si="125"/>
        <v>0</v>
      </c>
      <c r="BC95" s="81">
        <f t="shared" si="126"/>
        <v>0</v>
      </c>
      <c r="BD95" s="81">
        <f t="shared" si="127"/>
        <v>0</v>
      </c>
      <c r="BE95" s="81">
        <f t="shared" si="128"/>
        <v>0</v>
      </c>
      <c r="BF95" s="81">
        <f t="shared" si="129"/>
        <v>0</v>
      </c>
      <c r="BG95" s="81">
        <f t="shared" si="130"/>
        <v>0</v>
      </c>
      <c r="BH95" s="81">
        <f t="shared" si="131"/>
        <v>0</v>
      </c>
      <c r="BI95" s="33">
        <f t="shared" si="132"/>
        <v>0</v>
      </c>
      <c r="BJ95" s="33">
        <f t="shared" si="160"/>
        <v>0</v>
      </c>
      <c r="BK95" s="13">
        <f t="shared" si="176"/>
        <v>0</v>
      </c>
      <c r="BL95" s="11">
        <f t="shared" si="116"/>
        <v>0</v>
      </c>
      <c r="BM95" s="63">
        <f t="shared" si="117"/>
        <v>0</v>
      </c>
      <c r="BN95" s="63">
        <f t="shared" si="118"/>
        <v>0</v>
      </c>
      <c r="BO95" s="63">
        <f t="shared" si="133"/>
        <v>0</v>
      </c>
      <c r="BP95" s="27" t="str">
        <f t="shared" si="98"/>
        <v/>
      </c>
      <c r="BQ95" s="27" t="str">
        <f t="shared" si="99"/>
        <v/>
      </c>
      <c r="BR95" s="27" t="str">
        <f t="shared" si="100"/>
        <v/>
      </c>
      <c r="BS95" s="27" t="str">
        <f t="shared" si="101"/>
        <v/>
      </c>
      <c r="BT95" s="27" t="str">
        <f t="shared" si="102"/>
        <v/>
      </c>
      <c r="BU95" s="27" t="str">
        <f t="shared" si="103"/>
        <v/>
      </c>
      <c r="BV95" s="27" t="str">
        <f t="shared" si="104"/>
        <v/>
      </c>
      <c r="BW95" s="27" t="str">
        <f t="shared" si="105"/>
        <v/>
      </c>
      <c r="BX95" s="27" t="str">
        <f t="shared" si="106"/>
        <v/>
      </c>
      <c r="BY95" s="27" t="str">
        <f t="shared" si="107"/>
        <v/>
      </c>
      <c r="BZ95" s="27" t="str">
        <f t="shared" si="108"/>
        <v/>
      </c>
      <c r="CA95" s="27" t="str">
        <f t="shared" si="109"/>
        <v/>
      </c>
      <c r="CB95" s="27" t="str">
        <f t="shared" si="135"/>
        <v/>
      </c>
      <c r="CC95" s="27" t="str">
        <f t="shared" si="136"/>
        <v/>
      </c>
      <c r="CD95" s="27" t="str">
        <f t="shared" si="137"/>
        <v/>
      </c>
      <c r="CE95" s="27" t="str">
        <f t="shared" si="138"/>
        <v/>
      </c>
      <c r="CF95" s="27" t="str">
        <f t="shared" si="139"/>
        <v/>
      </c>
      <c r="CG95" s="27" t="str">
        <f t="shared" si="140"/>
        <v/>
      </c>
      <c r="CH95" s="27" t="str">
        <f t="shared" si="141"/>
        <v/>
      </c>
      <c r="CI95" s="27" t="str">
        <f t="shared" si="142"/>
        <v/>
      </c>
      <c r="CJ95" s="27" t="str">
        <f t="shared" si="143"/>
        <v/>
      </c>
      <c r="CK95" s="27" t="str">
        <f t="shared" si="144"/>
        <v/>
      </c>
      <c r="CL95" s="27" t="str">
        <f t="shared" si="145"/>
        <v/>
      </c>
      <c r="CM95" s="27" t="str">
        <f t="shared" si="146"/>
        <v/>
      </c>
      <c r="CN95" s="95"/>
      <c r="CP95"/>
      <c r="CQ95"/>
      <c r="CR95"/>
      <c r="CS95"/>
      <c r="CT95"/>
      <c r="CU95" s="37"/>
      <c r="CV95" s="40"/>
      <c r="CW95"/>
      <c r="CX95"/>
      <c r="CY95"/>
      <c r="CZ95" s="5"/>
      <c r="DA95"/>
      <c r="DB95" s="41"/>
      <c r="DC95"/>
      <c r="DD95"/>
      <c r="DE95"/>
      <c r="DF95"/>
      <c r="DG95"/>
      <c r="DH95"/>
      <c r="DI95" s="7"/>
      <c r="DJ95"/>
      <c r="DK95"/>
      <c r="DL95"/>
      <c r="DM95"/>
      <c r="DN95"/>
      <c r="DO95"/>
      <c r="DP95" s="10">
        <f t="shared" ca="1" si="113"/>
        <v>11</v>
      </c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</row>
    <row r="96" spans="1:140">
      <c r="A96" s="142"/>
      <c r="B96" s="33" t="str">
        <f t="shared" si="111"/>
        <v/>
      </c>
      <c r="C96" s="7" t="str">
        <f t="shared" si="112"/>
        <v/>
      </c>
      <c r="D96" s="3">
        <f t="shared" si="114"/>
        <v>0</v>
      </c>
      <c r="E96" s="7" t="str">
        <f t="shared" si="119"/>
        <v/>
      </c>
      <c r="F96" s="60">
        <f t="shared" si="115"/>
        <v>0</v>
      </c>
      <c r="G96" s="7">
        <f t="shared" si="177"/>
        <v>0</v>
      </c>
      <c r="H96" s="7">
        <f t="shared" si="178"/>
        <v>0</v>
      </c>
      <c r="I96" s="7">
        <f t="shared" si="179"/>
        <v>0</v>
      </c>
      <c r="J96" s="7">
        <f t="shared" si="180"/>
        <v>0</v>
      </c>
      <c r="K96" s="7">
        <f t="shared" si="181"/>
        <v>0</v>
      </c>
      <c r="L96" s="7">
        <f t="shared" si="182"/>
        <v>0</v>
      </c>
      <c r="M96" s="7">
        <f t="shared" si="183"/>
        <v>0</v>
      </c>
      <c r="N96" s="7">
        <f t="shared" si="184"/>
        <v>0</v>
      </c>
      <c r="O96" s="7">
        <f t="shared" si="185"/>
        <v>0</v>
      </c>
      <c r="P96" s="7">
        <f t="shared" si="186"/>
        <v>0</v>
      </c>
      <c r="Q96" s="7">
        <f t="shared" si="187"/>
        <v>0</v>
      </c>
      <c r="R96" s="7">
        <f t="shared" si="188"/>
        <v>0</v>
      </c>
      <c r="S96" s="7">
        <f t="shared" si="163"/>
        <v>12</v>
      </c>
      <c r="T96" s="7" t="str">
        <f t="shared" si="147"/>
        <v/>
      </c>
      <c r="U96" s="7" t="str">
        <f t="shared" si="148"/>
        <v/>
      </c>
      <c r="V96" s="7" t="str">
        <f t="shared" si="149"/>
        <v/>
      </c>
      <c r="W96" s="7" t="str">
        <f t="shared" si="150"/>
        <v/>
      </c>
      <c r="X96" s="7" t="str">
        <f t="shared" si="151"/>
        <v/>
      </c>
      <c r="Y96" s="7" t="str">
        <f t="shared" si="152"/>
        <v/>
      </c>
      <c r="Z96" s="7" t="str">
        <f t="shared" si="153"/>
        <v/>
      </c>
      <c r="AA96" s="7" t="str">
        <f t="shared" si="154"/>
        <v/>
      </c>
      <c r="AB96" s="7" t="str">
        <f t="shared" si="155"/>
        <v/>
      </c>
      <c r="AC96" s="7" t="str">
        <f t="shared" si="156"/>
        <v/>
      </c>
      <c r="AD96" s="7" t="str">
        <f t="shared" si="157"/>
        <v/>
      </c>
      <c r="AE96" s="7" t="str">
        <f t="shared" si="158"/>
        <v/>
      </c>
      <c r="AF96" s="14" t="str">
        <f t="shared" si="159"/>
        <v/>
      </c>
      <c r="AG96" s="51" t="str">
        <f t="shared" si="189"/>
        <v/>
      </c>
      <c r="AH96" s="3" t="str">
        <f t="shared" si="161"/>
        <v/>
      </c>
      <c r="AI96" s="50" t="str">
        <f t="shared" si="164"/>
        <v/>
      </c>
      <c r="AJ96" s="50" t="str">
        <f t="shared" si="165"/>
        <v/>
      </c>
      <c r="AK96" s="50" t="str">
        <f t="shared" si="166"/>
        <v/>
      </c>
      <c r="AL96" s="50" t="str">
        <f t="shared" si="167"/>
        <v/>
      </c>
      <c r="AM96" s="50" t="str">
        <f t="shared" si="168"/>
        <v/>
      </c>
      <c r="AN96" s="50" t="str">
        <f t="shared" si="169"/>
        <v/>
      </c>
      <c r="AO96" s="50" t="str">
        <f t="shared" si="170"/>
        <v/>
      </c>
      <c r="AP96" s="50" t="str">
        <f t="shared" si="171"/>
        <v/>
      </c>
      <c r="AQ96" s="50" t="str">
        <f t="shared" si="172"/>
        <v/>
      </c>
      <c r="AR96" s="50" t="str">
        <f t="shared" si="173"/>
        <v/>
      </c>
      <c r="AS96" s="50" t="str">
        <f t="shared" si="174"/>
        <v/>
      </c>
      <c r="AT96" s="50" t="str">
        <f t="shared" si="175"/>
        <v/>
      </c>
      <c r="AU96" s="81" t="str">
        <f t="shared" si="162"/>
        <v/>
      </c>
      <c r="AV96" s="81">
        <f t="shared" si="134"/>
        <v>0</v>
      </c>
      <c r="AW96" s="81">
        <f t="shared" si="120"/>
        <v>0</v>
      </c>
      <c r="AX96" s="81">
        <f t="shared" si="121"/>
        <v>0</v>
      </c>
      <c r="AY96" s="81">
        <f t="shared" si="122"/>
        <v>0</v>
      </c>
      <c r="AZ96" s="81">
        <f t="shared" si="123"/>
        <v>0</v>
      </c>
      <c r="BA96" s="81">
        <f t="shared" si="124"/>
        <v>0</v>
      </c>
      <c r="BB96" s="81">
        <f t="shared" si="125"/>
        <v>0</v>
      </c>
      <c r="BC96" s="81">
        <f t="shared" si="126"/>
        <v>0</v>
      </c>
      <c r="BD96" s="81">
        <f t="shared" si="127"/>
        <v>0</v>
      </c>
      <c r="BE96" s="81">
        <f t="shared" si="128"/>
        <v>0</v>
      </c>
      <c r="BF96" s="81">
        <f t="shared" si="129"/>
        <v>0</v>
      </c>
      <c r="BG96" s="81">
        <f t="shared" si="130"/>
        <v>0</v>
      </c>
      <c r="BH96" s="81">
        <f t="shared" si="131"/>
        <v>0</v>
      </c>
      <c r="BI96" s="33">
        <f t="shared" si="132"/>
        <v>0</v>
      </c>
      <c r="BJ96" s="33">
        <f t="shared" si="160"/>
        <v>0</v>
      </c>
      <c r="BK96" s="13">
        <f t="shared" si="176"/>
        <v>0</v>
      </c>
      <c r="BL96" s="11">
        <f t="shared" si="116"/>
        <v>0</v>
      </c>
      <c r="BM96" s="63">
        <f t="shared" si="117"/>
        <v>0</v>
      </c>
      <c r="BN96" s="63">
        <f t="shared" si="118"/>
        <v>0</v>
      </c>
      <c r="BO96" s="63">
        <f t="shared" si="133"/>
        <v>0</v>
      </c>
      <c r="BP96" s="27" t="str">
        <f t="shared" si="98"/>
        <v/>
      </c>
      <c r="BQ96" s="27" t="str">
        <f t="shared" si="99"/>
        <v/>
      </c>
      <c r="BR96" s="27" t="str">
        <f t="shared" si="100"/>
        <v/>
      </c>
      <c r="BS96" s="27" t="str">
        <f t="shared" si="101"/>
        <v/>
      </c>
      <c r="BT96" s="27" t="str">
        <f t="shared" si="102"/>
        <v/>
      </c>
      <c r="BU96" s="27" t="str">
        <f t="shared" si="103"/>
        <v/>
      </c>
      <c r="BV96" s="27" t="str">
        <f t="shared" si="104"/>
        <v/>
      </c>
      <c r="BW96" s="27" t="str">
        <f t="shared" si="105"/>
        <v/>
      </c>
      <c r="BX96" s="27" t="str">
        <f t="shared" si="106"/>
        <v/>
      </c>
      <c r="BY96" s="27" t="str">
        <f t="shared" si="107"/>
        <v/>
      </c>
      <c r="BZ96" s="27" t="str">
        <f t="shared" si="108"/>
        <v/>
      </c>
      <c r="CA96" s="27" t="str">
        <f t="shared" si="109"/>
        <v/>
      </c>
      <c r="CB96" s="27" t="str">
        <f t="shared" si="135"/>
        <v/>
      </c>
      <c r="CC96" s="27" t="str">
        <f t="shared" si="136"/>
        <v/>
      </c>
      <c r="CD96" s="27" t="str">
        <f t="shared" si="137"/>
        <v/>
      </c>
      <c r="CE96" s="27" t="str">
        <f t="shared" si="138"/>
        <v/>
      </c>
      <c r="CF96" s="27" t="str">
        <f t="shared" si="139"/>
        <v/>
      </c>
      <c r="CG96" s="27" t="str">
        <f t="shared" si="140"/>
        <v/>
      </c>
      <c r="CH96" s="27" t="str">
        <f t="shared" si="141"/>
        <v/>
      </c>
      <c r="CI96" s="27" t="str">
        <f t="shared" si="142"/>
        <v/>
      </c>
      <c r="CJ96" s="27" t="str">
        <f t="shared" si="143"/>
        <v/>
      </c>
      <c r="CK96" s="27" t="str">
        <f t="shared" si="144"/>
        <v/>
      </c>
      <c r="CL96" s="27" t="str">
        <f t="shared" si="145"/>
        <v/>
      </c>
      <c r="CM96" s="27" t="str">
        <f t="shared" si="146"/>
        <v/>
      </c>
      <c r="CN96" s="95"/>
      <c r="CP96"/>
      <c r="CQ96"/>
      <c r="CR96"/>
      <c r="CS96"/>
      <c r="CT96"/>
      <c r="CU96" s="37"/>
      <c r="CV96" s="40"/>
      <c r="CW96"/>
      <c r="CX96"/>
      <c r="CY96"/>
      <c r="CZ96" s="5"/>
      <c r="DA96"/>
      <c r="DB96" s="41"/>
      <c r="DC96"/>
      <c r="DD96"/>
      <c r="DE96"/>
      <c r="DF96"/>
      <c r="DG96"/>
      <c r="DH96"/>
      <c r="DI96" s="7"/>
      <c r="DJ96"/>
      <c r="DK96"/>
      <c r="DL96"/>
      <c r="DM96"/>
      <c r="DN96"/>
      <c r="DO96"/>
      <c r="DP96" s="10">
        <f t="shared" ca="1" si="113"/>
        <v>23</v>
      </c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</row>
    <row r="97" spans="1:140">
      <c r="A97" s="142"/>
      <c r="B97" s="33" t="str">
        <f t="shared" si="111"/>
        <v/>
      </c>
      <c r="C97" s="7" t="str">
        <f t="shared" si="112"/>
        <v/>
      </c>
      <c r="D97" s="3">
        <f t="shared" si="114"/>
        <v>0</v>
      </c>
      <c r="E97" s="7" t="str">
        <f t="shared" si="119"/>
        <v/>
      </c>
      <c r="F97" s="60">
        <f t="shared" si="115"/>
        <v>0</v>
      </c>
      <c r="G97" s="7">
        <f t="shared" si="177"/>
        <v>0</v>
      </c>
      <c r="H97" s="7">
        <f t="shared" si="178"/>
        <v>0</v>
      </c>
      <c r="I97" s="7">
        <f t="shared" si="179"/>
        <v>0</v>
      </c>
      <c r="J97" s="7">
        <f t="shared" si="180"/>
        <v>0</v>
      </c>
      <c r="K97" s="7">
        <f t="shared" si="181"/>
        <v>0</v>
      </c>
      <c r="L97" s="7">
        <f t="shared" si="182"/>
        <v>0</v>
      </c>
      <c r="M97" s="7">
        <f t="shared" si="183"/>
        <v>0</v>
      </c>
      <c r="N97" s="7">
        <f t="shared" si="184"/>
        <v>0</v>
      </c>
      <c r="O97" s="7">
        <f t="shared" si="185"/>
        <v>0</v>
      </c>
      <c r="P97" s="7">
        <f t="shared" si="186"/>
        <v>0</v>
      </c>
      <c r="Q97" s="7">
        <f t="shared" si="187"/>
        <v>0</v>
      </c>
      <c r="R97" s="7">
        <f t="shared" si="188"/>
        <v>0</v>
      </c>
      <c r="S97" s="7">
        <f t="shared" si="163"/>
        <v>12</v>
      </c>
      <c r="T97" s="7" t="str">
        <f t="shared" si="147"/>
        <v/>
      </c>
      <c r="U97" s="7" t="str">
        <f t="shared" si="148"/>
        <v/>
      </c>
      <c r="V97" s="7" t="str">
        <f t="shared" si="149"/>
        <v/>
      </c>
      <c r="W97" s="7" t="str">
        <f t="shared" si="150"/>
        <v/>
      </c>
      <c r="X97" s="7" t="str">
        <f t="shared" si="151"/>
        <v/>
      </c>
      <c r="Y97" s="7" t="str">
        <f t="shared" si="152"/>
        <v/>
      </c>
      <c r="Z97" s="7" t="str">
        <f t="shared" si="153"/>
        <v/>
      </c>
      <c r="AA97" s="7" t="str">
        <f t="shared" si="154"/>
        <v/>
      </c>
      <c r="AB97" s="7" t="str">
        <f t="shared" si="155"/>
        <v/>
      </c>
      <c r="AC97" s="7" t="str">
        <f t="shared" si="156"/>
        <v/>
      </c>
      <c r="AD97" s="7" t="str">
        <f t="shared" si="157"/>
        <v/>
      </c>
      <c r="AE97" s="7" t="str">
        <f t="shared" si="158"/>
        <v/>
      </c>
      <c r="AF97" s="14" t="str">
        <f t="shared" si="159"/>
        <v/>
      </c>
      <c r="AG97" s="51" t="str">
        <f t="shared" si="189"/>
        <v/>
      </c>
      <c r="AH97" s="3" t="str">
        <f t="shared" si="161"/>
        <v/>
      </c>
      <c r="AI97" s="50" t="str">
        <f t="shared" si="164"/>
        <v/>
      </c>
      <c r="AJ97" s="50" t="str">
        <f t="shared" si="165"/>
        <v/>
      </c>
      <c r="AK97" s="50" t="str">
        <f t="shared" si="166"/>
        <v/>
      </c>
      <c r="AL97" s="50" t="str">
        <f t="shared" si="167"/>
        <v/>
      </c>
      <c r="AM97" s="50" t="str">
        <f t="shared" si="168"/>
        <v/>
      </c>
      <c r="AN97" s="50" t="str">
        <f t="shared" si="169"/>
        <v/>
      </c>
      <c r="AO97" s="50" t="str">
        <f t="shared" si="170"/>
        <v/>
      </c>
      <c r="AP97" s="50" t="str">
        <f t="shared" si="171"/>
        <v/>
      </c>
      <c r="AQ97" s="50" t="str">
        <f t="shared" si="172"/>
        <v/>
      </c>
      <c r="AR97" s="50" t="str">
        <f t="shared" si="173"/>
        <v/>
      </c>
      <c r="AS97" s="50" t="str">
        <f t="shared" si="174"/>
        <v/>
      </c>
      <c r="AT97" s="50" t="str">
        <f t="shared" si="175"/>
        <v/>
      </c>
      <c r="AU97" s="81" t="str">
        <f t="shared" si="162"/>
        <v/>
      </c>
      <c r="AV97" s="81">
        <f t="shared" si="134"/>
        <v>0</v>
      </c>
      <c r="AW97" s="81">
        <f t="shared" si="120"/>
        <v>0</v>
      </c>
      <c r="AX97" s="81">
        <f t="shared" si="121"/>
        <v>0</v>
      </c>
      <c r="AY97" s="81">
        <f t="shared" si="122"/>
        <v>0</v>
      </c>
      <c r="AZ97" s="81">
        <f t="shared" si="123"/>
        <v>0</v>
      </c>
      <c r="BA97" s="81">
        <f t="shared" si="124"/>
        <v>0</v>
      </c>
      <c r="BB97" s="81">
        <f t="shared" si="125"/>
        <v>0</v>
      </c>
      <c r="BC97" s="81">
        <f t="shared" si="126"/>
        <v>0</v>
      </c>
      <c r="BD97" s="81">
        <f t="shared" si="127"/>
        <v>0</v>
      </c>
      <c r="BE97" s="81">
        <f t="shared" si="128"/>
        <v>0</v>
      </c>
      <c r="BF97" s="81">
        <f t="shared" si="129"/>
        <v>0</v>
      </c>
      <c r="BG97" s="81">
        <f t="shared" si="130"/>
        <v>0</v>
      </c>
      <c r="BH97" s="81">
        <f t="shared" si="131"/>
        <v>0</v>
      </c>
      <c r="BI97" s="33">
        <f t="shared" si="132"/>
        <v>0</v>
      </c>
      <c r="BJ97" s="33">
        <f t="shared" si="160"/>
        <v>0</v>
      </c>
      <c r="BK97" s="13">
        <f t="shared" si="176"/>
        <v>0</v>
      </c>
      <c r="BL97" s="11">
        <f t="shared" si="116"/>
        <v>0</v>
      </c>
      <c r="BM97" s="63">
        <f t="shared" si="117"/>
        <v>0</v>
      </c>
      <c r="BN97" s="63">
        <f t="shared" si="118"/>
        <v>0</v>
      </c>
      <c r="BO97" s="63">
        <f t="shared" si="133"/>
        <v>0</v>
      </c>
      <c r="BP97" s="27" t="str">
        <f t="shared" ref="BP97:BP160" si="190">IF(AI97&lt;&gt;"","S"&amp;RIGHT(AI97)&amp;",","")</f>
        <v/>
      </c>
      <c r="BQ97" s="27" t="str">
        <f t="shared" ref="BQ97:BQ160" si="191">IF(AJ97&lt;&gt;"","S"&amp;RIGHT(AJ97)&amp;",","")</f>
        <v/>
      </c>
      <c r="BR97" s="27" t="str">
        <f t="shared" ref="BR97:BR160" si="192">IF(AK97&lt;&gt;"","S"&amp;RIGHT(AK97)&amp;",","")</f>
        <v/>
      </c>
      <c r="BS97" s="27" t="str">
        <f t="shared" ref="BS97:BS160" si="193">IF(AL97&lt;&gt;"","S"&amp;RIGHT(AL97)&amp;",","")</f>
        <v/>
      </c>
      <c r="BT97" s="27" t="str">
        <f t="shared" ref="BT97:BT160" si="194">IF(AM97&lt;&gt;"","S"&amp;RIGHT(AM97)&amp;",","")</f>
        <v/>
      </c>
      <c r="BU97" s="27" t="str">
        <f t="shared" ref="BU97:BU160" si="195">IF(AN97&lt;&gt;"","S"&amp;RIGHT(AN97)&amp;",","")</f>
        <v/>
      </c>
      <c r="BV97" s="27" t="str">
        <f t="shared" ref="BV97:BV160" si="196">IF(AO97&lt;&gt;"","S"&amp;RIGHT(AO97)&amp;",","")</f>
        <v/>
      </c>
      <c r="BW97" s="27" t="str">
        <f t="shared" ref="BW97:BW160" si="197">IF(AP97&lt;&gt;"","S"&amp;RIGHT(AP97)&amp;",","")</f>
        <v/>
      </c>
      <c r="BX97" s="27" t="str">
        <f t="shared" ref="BX97:BX160" si="198">IF(AQ97&lt;&gt;"","S"&amp;RIGHT(AQ97)&amp;",","")</f>
        <v/>
      </c>
      <c r="BY97" s="27" t="str">
        <f t="shared" ref="BY97:BY160" si="199">IF(AR97&lt;&gt;"","S"&amp;AR97&amp;",","")</f>
        <v/>
      </c>
      <c r="BZ97" s="27" t="str">
        <f t="shared" ref="BZ97:BZ160" si="200">IF(AS97&lt;&gt;"","S"&amp;AS97&amp;",","")</f>
        <v/>
      </c>
      <c r="CA97" s="27" t="str">
        <f t="shared" ref="CA97:CA160" si="201">IF(AT97&lt;&gt;"","S"&amp;AT97&amp;",","")</f>
        <v/>
      </c>
      <c r="CB97" s="27" t="str">
        <f t="shared" si="135"/>
        <v/>
      </c>
      <c r="CC97" s="27" t="str">
        <f t="shared" si="136"/>
        <v/>
      </c>
      <c r="CD97" s="27" t="str">
        <f t="shared" si="137"/>
        <v/>
      </c>
      <c r="CE97" s="27" t="str">
        <f t="shared" si="138"/>
        <v/>
      </c>
      <c r="CF97" s="27" t="str">
        <f t="shared" si="139"/>
        <v/>
      </c>
      <c r="CG97" s="27" t="str">
        <f t="shared" si="140"/>
        <v/>
      </c>
      <c r="CH97" s="27" t="str">
        <f t="shared" si="141"/>
        <v/>
      </c>
      <c r="CI97" s="27" t="str">
        <f t="shared" si="142"/>
        <v/>
      </c>
      <c r="CJ97" s="27" t="str">
        <f t="shared" si="143"/>
        <v/>
      </c>
      <c r="CK97" s="27" t="str">
        <f t="shared" si="144"/>
        <v/>
      </c>
      <c r="CL97" s="27" t="str">
        <f t="shared" si="145"/>
        <v/>
      </c>
      <c r="CM97" s="27" t="str">
        <f t="shared" si="146"/>
        <v/>
      </c>
      <c r="CN97" s="95"/>
      <c r="CP97"/>
      <c r="CQ97"/>
      <c r="CR97"/>
      <c r="CS97"/>
      <c r="CT97"/>
      <c r="CU97" s="37"/>
      <c r="CV97" s="40"/>
      <c r="CW97"/>
      <c r="CX97"/>
      <c r="CY97"/>
      <c r="CZ97" s="5"/>
      <c r="DA97"/>
      <c r="DB97" s="41"/>
      <c r="DC97"/>
      <c r="DD97"/>
      <c r="DE97"/>
      <c r="DF97"/>
      <c r="DG97"/>
      <c r="DH97"/>
      <c r="DI97" s="7"/>
      <c r="DJ97"/>
      <c r="DK97"/>
      <c r="DL97"/>
      <c r="DM97"/>
      <c r="DN97"/>
      <c r="DO97"/>
      <c r="DP97" s="10">
        <f t="shared" ca="1" si="113"/>
        <v>6</v>
      </c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</row>
    <row r="98" spans="1:140">
      <c r="A98" s="142"/>
      <c r="B98" s="33" t="str">
        <f t="shared" si="111"/>
        <v/>
      </c>
      <c r="C98" s="7" t="str">
        <f t="shared" si="112"/>
        <v/>
      </c>
      <c r="D98" s="3">
        <f t="shared" si="114"/>
        <v>0</v>
      </c>
      <c r="E98" s="7" t="str">
        <f t="shared" si="119"/>
        <v/>
      </c>
      <c r="F98" s="60">
        <f t="shared" si="115"/>
        <v>0</v>
      </c>
      <c r="G98" s="7">
        <f t="shared" si="177"/>
        <v>0</v>
      </c>
      <c r="H98" s="7">
        <f t="shared" si="178"/>
        <v>0</v>
      </c>
      <c r="I98" s="7">
        <f t="shared" si="179"/>
        <v>0</v>
      </c>
      <c r="J98" s="7">
        <f t="shared" si="180"/>
        <v>0</v>
      </c>
      <c r="K98" s="7">
        <f t="shared" si="181"/>
        <v>0</v>
      </c>
      <c r="L98" s="7">
        <f t="shared" si="182"/>
        <v>0</v>
      </c>
      <c r="M98" s="7">
        <f t="shared" si="183"/>
        <v>0</v>
      </c>
      <c r="N98" s="7">
        <f t="shared" si="184"/>
        <v>0</v>
      </c>
      <c r="O98" s="7">
        <f t="shared" si="185"/>
        <v>0</v>
      </c>
      <c r="P98" s="7">
        <f t="shared" si="186"/>
        <v>0</v>
      </c>
      <c r="Q98" s="7">
        <f t="shared" si="187"/>
        <v>0</v>
      </c>
      <c r="R98" s="7">
        <f t="shared" si="188"/>
        <v>0</v>
      </c>
      <c r="S98" s="7">
        <f t="shared" si="163"/>
        <v>12</v>
      </c>
      <c r="T98" s="7" t="str">
        <f t="shared" si="147"/>
        <v/>
      </c>
      <c r="U98" s="7" t="str">
        <f t="shared" si="148"/>
        <v/>
      </c>
      <c r="V98" s="7" t="str">
        <f t="shared" si="149"/>
        <v/>
      </c>
      <c r="W98" s="7" t="str">
        <f t="shared" si="150"/>
        <v/>
      </c>
      <c r="X98" s="7" t="str">
        <f t="shared" si="151"/>
        <v/>
      </c>
      <c r="Y98" s="7" t="str">
        <f t="shared" si="152"/>
        <v/>
      </c>
      <c r="Z98" s="7" t="str">
        <f t="shared" si="153"/>
        <v/>
      </c>
      <c r="AA98" s="7" t="str">
        <f t="shared" si="154"/>
        <v/>
      </c>
      <c r="AB98" s="7" t="str">
        <f t="shared" si="155"/>
        <v/>
      </c>
      <c r="AC98" s="7" t="str">
        <f t="shared" si="156"/>
        <v/>
      </c>
      <c r="AD98" s="7" t="str">
        <f t="shared" si="157"/>
        <v/>
      </c>
      <c r="AE98" s="7" t="str">
        <f t="shared" si="158"/>
        <v/>
      </c>
      <c r="AF98" s="14" t="str">
        <f t="shared" si="159"/>
        <v/>
      </c>
      <c r="AG98" s="51" t="str">
        <f t="shared" si="189"/>
        <v/>
      </c>
      <c r="AH98" s="3" t="str">
        <f t="shared" si="161"/>
        <v/>
      </c>
      <c r="AI98" s="50" t="str">
        <f t="shared" si="164"/>
        <v/>
      </c>
      <c r="AJ98" s="50" t="str">
        <f t="shared" si="165"/>
        <v/>
      </c>
      <c r="AK98" s="50" t="str">
        <f t="shared" si="166"/>
        <v/>
      </c>
      <c r="AL98" s="50" t="str">
        <f t="shared" si="167"/>
        <v/>
      </c>
      <c r="AM98" s="50" t="str">
        <f t="shared" si="168"/>
        <v/>
      </c>
      <c r="AN98" s="50" t="str">
        <f t="shared" si="169"/>
        <v/>
      </c>
      <c r="AO98" s="50" t="str">
        <f t="shared" si="170"/>
        <v/>
      </c>
      <c r="AP98" s="50" t="str">
        <f t="shared" si="171"/>
        <v/>
      </c>
      <c r="AQ98" s="50" t="str">
        <f t="shared" si="172"/>
        <v/>
      </c>
      <c r="AR98" s="50" t="str">
        <f t="shared" si="173"/>
        <v/>
      </c>
      <c r="AS98" s="50" t="str">
        <f t="shared" si="174"/>
        <v/>
      </c>
      <c r="AT98" s="50" t="str">
        <f t="shared" si="175"/>
        <v/>
      </c>
      <c r="AU98" s="81" t="str">
        <f t="shared" si="162"/>
        <v/>
      </c>
      <c r="AV98" s="81">
        <f t="shared" si="134"/>
        <v>0</v>
      </c>
      <c r="AW98" s="81">
        <f t="shared" si="120"/>
        <v>0</v>
      </c>
      <c r="AX98" s="81">
        <f t="shared" si="121"/>
        <v>0</v>
      </c>
      <c r="AY98" s="81">
        <f t="shared" si="122"/>
        <v>0</v>
      </c>
      <c r="AZ98" s="81">
        <f t="shared" si="123"/>
        <v>0</v>
      </c>
      <c r="BA98" s="81">
        <f t="shared" si="124"/>
        <v>0</v>
      </c>
      <c r="BB98" s="81">
        <f t="shared" si="125"/>
        <v>0</v>
      </c>
      <c r="BC98" s="81">
        <f t="shared" si="126"/>
        <v>0</v>
      </c>
      <c r="BD98" s="81">
        <f t="shared" si="127"/>
        <v>0</v>
      </c>
      <c r="BE98" s="81">
        <f t="shared" si="128"/>
        <v>0</v>
      </c>
      <c r="BF98" s="81">
        <f t="shared" si="129"/>
        <v>0</v>
      </c>
      <c r="BG98" s="81">
        <f t="shared" si="130"/>
        <v>0</v>
      </c>
      <c r="BH98" s="81">
        <f t="shared" si="131"/>
        <v>0</v>
      </c>
      <c r="BI98" s="33">
        <f t="shared" si="132"/>
        <v>0</v>
      </c>
      <c r="BJ98" s="33">
        <f t="shared" si="160"/>
        <v>0</v>
      </c>
      <c r="BK98" s="13">
        <f t="shared" si="176"/>
        <v>0</v>
      </c>
      <c r="BL98" s="11">
        <f t="shared" si="116"/>
        <v>0</v>
      </c>
      <c r="BM98" s="63">
        <f t="shared" si="117"/>
        <v>0</v>
      </c>
      <c r="BN98" s="63">
        <f t="shared" si="118"/>
        <v>0</v>
      </c>
      <c r="BO98" s="63">
        <f t="shared" si="133"/>
        <v>0</v>
      </c>
      <c r="BP98" s="27" t="str">
        <f t="shared" si="190"/>
        <v/>
      </c>
      <c r="BQ98" s="27" t="str">
        <f t="shared" si="191"/>
        <v/>
      </c>
      <c r="BR98" s="27" t="str">
        <f t="shared" si="192"/>
        <v/>
      </c>
      <c r="BS98" s="27" t="str">
        <f t="shared" si="193"/>
        <v/>
      </c>
      <c r="BT98" s="27" t="str">
        <f t="shared" si="194"/>
        <v/>
      </c>
      <c r="BU98" s="27" t="str">
        <f t="shared" si="195"/>
        <v/>
      </c>
      <c r="BV98" s="27" t="str">
        <f t="shared" si="196"/>
        <v/>
      </c>
      <c r="BW98" s="27" t="str">
        <f t="shared" si="197"/>
        <v/>
      </c>
      <c r="BX98" s="27" t="str">
        <f t="shared" si="198"/>
        <v/>
      </c>
      <c r="BY98" s="27" t="str">
        <f t="shared" si="199"/>
        <v/>
      </c>
      <c r="BZ98" s="27" t="str">
        <f t="shared" si="200"/>
        <v/>
      </c>
      <c r="CA98" s="27" t="str">
        <f t="shared" si="201"/>
        <v/>
      </c>
      <c r="CB98" s="27" t="str">
        <f t="shared" si="135"/>
        <v/>
      </c>
      <c r="CC98" s="27" t="str">
        <f t="shared" si="136"/>
        <v/>
      </c>
      <c r="CD98" s="27" t="str">
        <f t="shared" si="137"/>
        <v/>
      </c>
      <c r="CE98" s="27" t="str">
        <f t="shared" si="138"/>
        <v/>
      </c>
      <c r="CF98" s="27" t="str">
        <f t="shared" si="139"/>
        <v/>
      </c>
      <c r="CG98" s="27" t="str">
        <f t="shared" si="140"/>
        <v/>
      </c>
      <c r="CH98" s="27" t="str">
        <f t="shared" si="141"/>
        <v/>
      </c>
      <c r="CI98" s="27" t="str">
        <f t="shared" si="142"/>
        <v/>
      </c>
      <c r="CJ98" s="27" t="str">
        <f t="shared" si="143"/>
        <v/>
      </c>
      <c r="CK98" s="27" t="str">
        <f t="shared" si="144"/>
        <v/>
      </c>
      <c r="CL98" s="27" t="str">
        <f t="shared" si="145"/>
        <v/>
      </c>
      <c r="CM98" s="27" t="str">
        <f t="shared" si="146"/>
        <v/>
      </c>
      <c r="CN98" s="95"/>
      <c r="CP98"/>
      <c r="CQ98"/>
      <c r="CR98"/>
      <c r="CS98"/>
      <c r="CT98"/>
      <c r="CU98" s="37"/>
      <c r="CV98" s="40"/>
      <c r="CW98"/>
      <c r="CX98"/>
      <c r="CY98"/>
      <c r="CZ98" s="5"/>
      <c r="DA98"/>
      <c r="DB98" s="41"/>
      <c r="DC98"/>
      <c r="DD98"/>
      <c r="DE98"/>
      <c r="DF98"/>
      <c r="DG98"/>
      <c r="DH98"/>
      <c r="DI98" s="7"/>
      <c r="DJ98"/>
      <c r="DK98"/>
      <c r="DL98"/>
      <c r="DM98"/>
      <c r="DN98"/>
      <c r="DO98"/>
      <c r="DP98" s="10">
        <f t="shared" ca="1" si="113"/>
        <v>5</v>
      </c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</row>
    <row r="99" spans="1:140">
      <c r="A99" s="142"/>
      <c r="B99" s="33" t="str">
        <f t="shared" si="111"/>
        <v/>
      </c>
      <c r="C99" s="7" t="str">
        <f t="shared" si="112"/>
        <v/>
      </c>
      <c r="D99" s="3">
        <f t="shared" si="114"/>
        <v>0</v>
      </c>
      <c r="E99" s="7" t="str">
        <f t="shared" si="119"/>
        <v/>
      </c>
      <c r="F99" s="60">
        <f t="shared" si="115"/>
        <v>0</v>
      </c>
      <c r="G99" s="7">
        <f t="shared" si="177"/>
        <v>0</v>
      </c>
      <c r="H99" s="7">
        <f t="shared" si="178"/>
        <v>0</v>
      </c>
      <c r="I99" s="7">
        <f t="shared" si="179"/>
        <v>0</v>
      </c>
      <c r="J99" s="7">
        <f t="shared" si="180"/>
        <v>0</v>
      </c>
      <c r="K99" s="7">
        <f t="shared" si="181"/>
        <v>0</v>
      </c>
      <c r="L99" s="7">
        <f t="shared" si="182"/>
        <v>0</v>
      </c>
      <c r="M99" s="7">
        <f t="shared" si="183"/>
        <v>0</v>
      </c>
      <c r="N99" s="7">
        <f t="shared" si="184"/>
        <v>0</v>
      </c>
      <c r="O99" s="7">
        <f t="shared" si="185"/>
        <v>0</v>
      </c>
      <c r="P99" s="7">
        <f t="shared" si="186"/>
        <v>0</v>
      </c>
      <c r="Q99" s="7">
        <f t="shared" si="187"/>
        <v>0</v>
      </c>
      <c r="R99" s="7">
        <f t="shared" si="188"/>
        <v>0</v>
      </c>
      <c r="S99" s="7">
        <f t="shared" si="163"/>
        <v>12</v>
      </c>
      <c r="T99" s="7" t="str">
        <f t="shared" si="147"/>
        <v/>
      </c>
      <c r="U99" s="7" t="str">
        <f t="shared" si="148"/>
        <v/>
      </c>
      <c r="V99" s="7" t="str">
        <f t="shared" si="149"/>
        <v/>
      </c>
      <c r="W99" s="7" t="str">
        <f t="shared" si="150"/>
        <v/>
      </c>
      <c r="X99" s="7" t="str">
        <f t="shared" si="151"/>
        <v/>
      </c>
      <c r="Y99" s="7" t="str">
        <f t="shared" si="152"/>
        <v/>
      </c>
      <c r="Z99" s="7" t="str">
        <f t="shared" si="153"/>
        <v/>
      </c>
      <c r="AA99" s="7" t="str">
        <f t="shared" si="154"/>
        <v/>
      </c>
      <c r="AB99" s="7" t="str">
        <f t="shared" si="155"/>
        <v/>
      </c>
      <c r="AC99" s="7" t="str">
        <f t="shared" si="156"/>
        <v/>
      </c>
      <c r="AD99" s="7" t="str">
        <f t="shared" si="157"/>
        <v/>
      </c>
      <c r="AE99" s="7" t="str">
        <f t="shared" si="158"/>
        <v/>
      </c>
      <c r="AF99" s="14" t="str">
        <f t="shared" si="159"/>
        <v/>
      </c>
      <c r="AG99" s="51" t="str">
        <f t="shared" si="189"/>
        <v/>
      </c>
      <c r="AH99" s="3" t="str">
        <f t="shared" si="161"/>
        <v/>
      </c>
      <c r="AI99" s="50" t="str">
        <f t="shared" si="164"/>
        <v/>
      </c>
      <c r="AJ99" s="50" t="str">
        <f t="shared" si="165"/>
        <v/>
      </c>
      <c r="AK99" s="50" t="str">
        <f t="shared" si="166"/>
        <v/>
      </c>
      <c r="AL99" s="50" t="str">
        <f t="shared" si="167"/>
        <v/>
      </c>
      <c r="AM99" s="50" t="str">
        <f t="shared" si="168"/>
        <v/>
      </c>
      <c r="AN99" s="50" t="str">
        <f t="shared" si="169"/>
        <v/>
      </c>
      <c r="AO99" s="50" t="str">
        <f t="shared" si="170"/>
        <v/>
      </c>
      <c r="AP99" s="50" t="str">
        <f t="shared" si="171"/>
        <v/>
      </c>
      <c r="AQ99" s="50" t="str">
        <f t="shared" si="172"/>
        <v/>
      </c>
      <c r="AR99" s="50" t="str">
        <f t="shared" si="173"/>
        <v/>
      </c>
      <c r="AS99" s="50" t="str">
        <f t="shared" si="174"/>
        <v/>
      </c>
      <c r="AT99" s="50" t="str">
        <f t="shared" si="175"/>
        <v/>
      </c>
      <c r="AU99" s="81" t="str">
        <f t="shared" si="162"/>
        <v/>
      </c>
      <c r="AV99" s="81">
        <f t="shared" si="134"/>
        <v>0</v>
      </c>
      <c r="AW99" s="81">
        <f t="shared" si="120"/>
        <v>0</v>
      </c>
      <c r="AX99" s="81">
        <f t="shared" si="121"/>
        <v>0</v>
      </c>
      <c r="AY99" s="81">
        <f t="shared" si="122"/>
        <v>0</v>
      </c>
      <c r="AZ99" s="81">
        <f t="shared" si="123"/>
        <v>0</v>
      </c>
      <c r="BA99" s="81">
        <f t="shared" si="124"/>
        <v>0</v>
      </c>
      <c r="BB99" s="81">
        <f t="shared" si="125"/>
        <v>0</v>
      </c>
      <c r="BC99" s="81">
        <f t="shared" si="126"/>
        <v>0</v>
      </c>
      <c r="BD99" s="81">
        <f t="shared" si="127"/>
        <v>0</v>
      </c>
      <c r="BE99" s="81">
        <f t="shared" si="128"/>
        <v>0</v>
      </c>
      <c r="BF99" s="81">
        <f t="shared" si="129"/>
        <v>0</v>
      </c>
      <c r="BG99" s="81">
        <f t="shared" si="130"/>
        <v>0</v>
      </c>
      <c r="BH99" s="81">
        <f t="shared" si="131"/>
        <v>0</v>
      </c>
      <c r="BI99" s="33">
        <f t="shared" si="132"/>
        <v>0</v>
      </c>
      <c r="BJ99" s="33">
        <f t="shared" si="160"/>
        <v>0</v>
      </c>
      <c r="BK99" s="13">
        <f t="shared" si="176"/>
        <v>0</v>
      </c>
      <c r="BL99" s="11">
        <f t="shared" si="116"/>
        <v>0</v>
      </c>
      <c r="BM99" s="63">
        <f t="shared" si="117"/>
        <v>0</v>
      </c>
      <c r="BN99" s="63">
        <f t="shared" si="118"/>
        <v>0</v>
      </c>
      <c r="BO99" s="63">
        <f t="shared" si="133"/>
        <v>0</v>
      </c>
      <c r="BP99" s="27" t="str">
        <f t="shared" si="190"/>
        <v/>
      </c>
      <c r="BQ99" s="27" t="str">
        <f t="shared" si="191"/>
        <v/>
      </c>
      <c r="BR99" s="27" t="str">
        <f t="shared" si="192"/>
        <v/>
      </c>
      <c r="BS99" s="27" t="str">
        <f t="shared" si="193"/>
        <v/>
      </c>
      <c r="BT99" s="27" t="str">
        <f t="shared" si="194"/>
        <v/>
      </c>
      <c r="BU99" s="27" t="str">
        <f t="shared" si="195"/>
        <v/>
      </c>
      <c r="BV99" s="27" t="str">
        <f t="shared" si="196"/>
        <v/>
      </c>
      <c r="BW99" s="27" t="str">
        <f t="shared" si="197"/>
        <v/>
      </c>
      <c r="BX99" s="27" t="str">
        <f t="shared" si="198"/>
        <v/>
      </c>
      <c r="BY99" s="27" t="str">
        <f t="shared" si="199"/>
        <v/>
      </c>
      <c r="BZ99" s="27" t="str">
        <f t="shared" si="200"/>
        <v/>
      </c>
      <c r="CA99" s="27" t="str">
        <f t="shared" si="201"/>
        <v/>
      </c>
      <c r="CB99" s="27" t="str">
        <f t="shared" si="135"/>
        <v/>
      </c>
      <c r="CC99" s="27" t="str">
        <f t="shared" si="136"/>
        <v/>
      </c>
      <c r="CD99" s="27" t="str">
        <f t="shared" si="137"/>
        <v/>
      </c>
      <c r="CE99" s="27" t="str">
        <f t="shared" si="138"/>
        <v/>
      </c>
      <c r="CF99" s="27" t="str">
        <f t="shared" si="139"/>
        <v/>
      </c>
      <c r="CG99" s="27" t="str">
        <f t="shared" si="140"/>
        <v/>
      </c>
      <c r="CH99" s="27" t="str">
        <f t="shared" si="141"/>
        <v/>
      </c>
      <c r="CI99" s="27" t="str">
        <f t="shared" si="142"/>
        <v/>
      </c>
      <c r="CJ99" s="27" t="str">
        <f t="shared" si="143"/>
        <v/>
      </c>
      <c r="CK99" s="27" t="str">
        <f t="shared" si="144"/>
        <v/>
      </c>
      <c r="CL99" s="27" t="str">
        <f t="shared" si="145"/>
        <v/>
      </c>
      <c r="CM99" s="27" t="str">
        <f t="shared" si="146"/>
        <v/>
      </c>
      <c r="CN99" s="95"/>
      <c r="CP99"/>
      <c r="CQ99"/>
      <c r="CR99"/>
      <c r="CS99"/>
      <c r="CT99"/>
      <c r="CU99" s="37"/>
      <c r="CV99" s="40"/>
      <c r="CW99"/>
      <c r="CX99"/>
      <c r="CY99"/>
      <c r="CZ99" s="5"/>
      <c r="DA99"/>
      <c r="DB99" s="41"/>
      <c r="DC99"/>
      <c r="DD99"/>
      <c r="DE99"/>
      <c r="DF99"/>
      <c r="DG99"/>
      <c r="DH99"/>
      <c r="DI99" s="7"/>
      <c r="DJ99"/>
      <c r="DK99"/>
      <c r="DL99"/>
      <c r="DM99"/>
      <c r="DN99"/>
      <c r="DO99"/>
      <c r="DP99" s="10">
        <f t="shared" ca="1" si="113"/>
        <v>11</v>
      </c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</row>
    <row r="100" spans="1:140">
      <c r="A100" s="142"/>
      <c r="B100" s="33" t="str">
        <f t="shared" si="111"/>
        <v/>
      </c>
      <c r="C100" s="7" t="str">
        <f t="shared" si="112"/>
        <v/>
      </c>
      <c r="D100" s="3">
        <f t="shared" si="114"/>
        <v>0</v>
      </c>
      <c r="E100" s="7" t="str">
        <f t="shared" si="119"/>
        <v/>
      </c>
      <c r="F100" s="60">
        <f t="shared" si="115"/>
        <v>0</v>
      </c>
      <c r="G100" s="7">
        <f t="shared" si="177"/>
        <v>0</v>
      </c>
      <c r="H100" s="7">
        <f t="shared" si="178"/>
        <v>0</v>
      </c>
      <c r="I100" s="7">
        <f t="shared" si="179"/>
        <v>0</v>
      </c>
      <c r="J100" s="7">
        <f t="shared" si="180"/>
        <v>0</v>
      </c>
      <c r="K100" s="7">
        <f t="shared" si="181"/>
        <v>0</v>
      </c>
      <c r="L100" s="7">
        <f t="shared" si="182"/>
        <v>0</v>
      </c>
      <c r="M100" s="7">
        <f t="shared" si="183"/>
        <v>0</v>
      </c>
      <c r="N100" s="7">
        <f t="shared" si="184"/>
        <v>0</v>
      </c>
      <c r="O100" s="7">
        <f t="shared" si="185"/>
        <v>0</v>
      </c>
      <c r="P100" s="7">
        <f t="shared" si="186"/>
        <v>0</v>
      </c>
      <c r="Q100" s="7">
        <f t="shared" si="187"/>
        <v>0</v>
      </c>
      <c r="R100" s="7">
        <f t="shared" si="188"/>
        <v>0</v>
      </c>
      <c r="S100" s="7">
        <f t="shared" si="163"/>
        <v>12</v>
      </c>
      <c r="T100" s="7" t="str">
        <f t="shared" si="147"/>
        <v/>
      </c>
      <c r="U100" s="7" t="str">
        <f t="shared" si="148"/>
        <v/>
      </c>
      <c r="V100" s="7" t="str">
        <f t="shared" si="149"/>
        <v/>
      </c>
      <c r="W100" s="7" t="str">
        <f t="shared" si="150"/>
        <v/>
      </c>
      <c r="X100" s="7" t="str">
        <f t="shared" si="151"/>
        <v/>
      </c>
      <c r="Y100" s="7" t="str">
        <f t="shared" si="152"/>
        <v/>
      </c>
      <c r="Z100" s="7" t="str">
        <f t="shared" si="153"/>
        <v/>
      </c>
      <c r="AA100" s="7" t="str">
        <f t="shared" si="154"/>
        <v/>
      </c>
      <c r="AB100" s="7" t="str">
        <f t="shared" si="155"/>
        <v/>
      </c>
      <c r="AC100" s="7" t="str">
        <f t="shared" si="156"/>
        <v/>
      </c>
      <c r="AD100" s="7" t="str">
        <f t="shared" si="157"/>
        <v/>
      </c>
      <c r="AE100" s="7" t="str">
        <f t="shared" si="158"/>
        <v/>
      </c>
      <c r="AF100" s="14" t="str">
        <f t="shared" si="159"/>
        <v/>
      </c>
      <c r="AG100" s="51" t="str">
        <f t="shared" si="189"/>
        <v/>
      </c>
      <c r="AH100" s="3" t="str">
        <f t="shared" si="161"/>
        <v/>
      </c>
      <c r="AI100" s="50" t="str">
        <f t="shared" si="164"/>
        <v/>
      </c>
      <c r="AJ100" s="50" t="str">
        <f t="shared" si="165"/>
        <v/>
      </c>
      <c r="AK100" s="50" t="str">
        <f t="shared" si="166"/>
        <v/>
      </c>
      <c r="AL100" s="50" t="str">
        <f t="shared" si="167"/>
        <v/>
      </c>
      <c r="AM100" s="50" t="str">
        <f t="shared" si="168"/>
        <v/>
      </c>
      <c r="AN100" s="50" t="str">
        <f t="shared" si="169"/>
        <v/>
      </c>
      <c r="AO100" s="50" t="str">
        <f t="shared" si="170"/>
        <v/>
      </c>
      <c r="AP100" s="50" t="str">
        <f t="shared" si="171"/>
        <v/>
      </c>
      <c r="AQ100" s="50" t="str">
        <f t="shared" si="172"/>
        <v/>
      </c>
      <c r="AR100" s="50" t="str">
        <f t="shared" si="173"/>
        <v/>
      </c>
      <c r="AS100" s="50" t="str">
        <f t="shared" si="174"/>
        <v/>
      </c>
      <c r="AT100" s="50" t="str">
        <f t="shared" si="175"/>
        <v/>
      </c>
      <c r="AU100" s="81" t="str">
        <f t="shared" si="162"/>
        <v/>
      </c>
      <c r="AV100" s="81">
        <f t="shared" si="134"/>
        <v>0</v>
      </c>
      <c r="AW100" s="81">
        <f t="shared" si="120"/>
        <v>0</v>
      </c>
      <c r="AX100" s="81">
        <f t="shared" si="121"/>
        <v>0</v>
      </c>
      <c r="AY100" s="81">
        <f t="shared" si="122"/>
        <v>0</v>
      </c>
      <c r="AZ100" s="81">
        <f t="shared" si="123"/>
        <v>0</v>
      </c>
      <c r="BA100" s="81">
        <f t="shared" si="124"/>
        <v>0</v>
      </c>
      <c r="BB100" s="81">
        <f t="shared" si="125"/>
        <v>0</v>
      </c>
      <c r="BC100" s="81">
        <f t="shared" si="126"/>
        <v>0</v>
      </c>
      <c r="BD100" s="81">
        <f t="shared" si="127"/>
        <v>0</v>
      </c>
      <c r="BE100" s="81">
        <f t="shared" si="128"/>
        <v>0</v>
      </c>
      <c r="BF100" s="81">
        <f t="shared" si="129"/>
        <v>0</v>
      </c>
      <c r="BG100" s="81">
        <f t="shared" si="130"/>
        <v>0</v>
      </c>
      <c r="BH100" s="81">
        <f t="shared" si="131"/>
        <v>0</v>
      </c>
      <c r="BI100" s="33">
        <f t="shared" si="132"/>
        <v>0</v>
      </c>
      <c r="BJ100" s="33">
        <f t="shared" si="160"/>
        <v>0</v>
      </c>
      <c r="BK100" s="13">
        <f t="shared" si="176"/>
        <v>0</v>
      </c>
      <c r="BL100" s="11">
        <f t="shared" si="116"/>
        <v>0</v>
      </c>
      <c r="BM100" s="63">
        <f t="shared" si="117"/>
        <v>0</v>
      </c>
      <c r="BN100" s="63">
        <f t="shared" si="118"/>
        <v>0</v>
      </c>
      <c r="BO100" s="63">
        <f t="shared" si="133"/>
        <v>0</v>
      </c>
      <c r="BP100" s="27" t="str">
        <f t="shared" si="190"/>
        <v/>
      </c>
      <c r="BQ100" s="27" t="str">
        <f t="shared" si="191"/>
        <v/>
      </c>
      <c r="BR100" s="27" t="str">
        <f t="shared" si="192"/>
        <v/>
      </c>
      <c r="BS100" s="27" t="str">
        <f t="shared" si="193"/>
        <v/>
      </c>
      <c r="BT100" s="27" t="str">
        <f t="shared" si="194"/>
        <v/>
      </c>
      <c r="BU100" s="27" t="str">
        <f t="shared" si="195"/>
        <v/>
      </c>
      <c r="BV100" s="27" t="str">
        <f t="shared" si="196"/>
        <v/>
      </c>
      <c r="BW100" s="27" t="str">
        <f t="shared" si="197"/>
        <v/>
      </c>
      <c r="BX100" s="27" t="str">
        <f t="shared" si="198"/>
        <v/>
      </c>
      <c r="BY100" s="27" t="str">
        <f t="shared" si="199"/>
        <v/>
      </c>
      <c r="BZ100" s="27" t="str">
        <f t="shared" si="200"/>
        <v/>
      </c>
      <c r="CA100" s="27" t="str">
        <f t="shared" si="201"/>
        <v/>
      </c>
      <c r="CB100" s="27" t="str">
        <f t="shared" si="135"/>
        <v/>
      </c>
      <c r="CC100" s="27" t="str">
        <f t="shared" si="136"/>
        <v/>
      </c>
      <c r="CD100" s="27" t="str">
        <f t="shared" si="137"/>
        <v/>
      </c>
      <c r="CE100" s="27" t="str">
        <f t="shared" si="138"/>
        <v/>
      </c>
      <c r="CF100" s="27" t="str">
        <f t="shared" si="139"/>
        <v/>
      </c>
      <c r="CG100" s="27" t="str">
        <f t="shared" si="140"/>
        <v/>
      </c>
      <c r="CH100" s="27" t="str">
        <f t="shared" si="141"/>
        <v/>
      </c>
      <c r="CI100" s="27" t="str">
        <f t="shared" si="142"/>
        <v/>
      </c>
      <c r="CJ100" s="27" t="str">
        <f t="shared" si="143"/>
        <v/>
      </c>
      <c r="CK100" s="27" t="str">
        <f t="shared" si="144"/>
        <v/>
      </c>
      <c r="CL100" s="27" t="str">
        <f t="shared" si="145"/>
        <v/>
      </c>
      <c r="CM100" s="27" t="str">
        <f t="shared" si="146"/>
        <v/>
      </c>
      <c r="CN100" s="95"/>
      <c r="CP100"/>
      <c r="CQ100"/>
      <c r="CR100"/>
      <c r="CS100"/>
      <c r="CT100"/>
      <c r="CU100" s="37"/>
      <c r="CV100" s="40"/>
      <c r="CW100"/>
      <c r="CX100"/>
      <c r="CY100"/>
      <c r="CZ100" s="5"/>
      <c r="DA100"/>
      <c r="DB100" s="41"/>
      <c r="DC100"/>
      <c r="DD100"/>
      <c r="DE100"/>
      <c r="DF100"/>
      <c r="DG100"/>
      <c r="DH100"/>
      <c r="DI100" s="7"/>
      <c r="DJ100"/>
      <c r="DK100"/>
      <c r="DL100"/>
      <c r="DM100"/>
      <c r="DN100"/>
      <c r="DO100"/>
      <c r="DP100" s="10">
        <f t="shared" ca="1" si="113"/>
        <v>3</v>
      </c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</row>
    <row r="101" spans="1:140">
      <c r="A101" s="142"/>
      <c r="B101" s="33" t="str">
        <f t="shared" si="111"/>
        <v/>
      </c>
      <c r="C101" s="7" t="str">
        <f t="shared" si="112"/>
        <v/>
      </c>
      <c r="D101" s="3">
        <f t="shared" si="114"/>
        <v>0</v>
      </c>
      <c r="E101" s="7" t="str">
        <f t="shared" si="119"/>
        <v/>
      </c>
      <c r="F101" s="60">
        <f t="shared" si="115"/>
        <v>0</v>
      </c>
      <c r="G101" s="7">
        <f t="shared" si="177"/>
        <v>0</v>
      </c>
      <c r="H101" s="7">
        <f t="shared" si="178"/>
        <v>0</v>
      </c>
      <c r="I101" s="7">
        <f t="shared" si="179"/>
        <v>0</v>
      </c>
      <c r="J101" s="7">
        <f t="shared" si="180"/>
        <v>0</v>
      </c>
      <c r="K101" s="7">
        <f t="shared" si="181"/>
        <v>0</v>
      </c>
      <c r="L101" s="7">
        <f t="shared" si="182"/>
        <v>0</v>
      </c>
      <c r="M101" s="7">
        <f t="shared" si="183"/>
        <v>0</v>
      </c>
      <c r="N101" s="7">
        <f t="shared" si="184"/>
        <v>0</v>
      </c>
      <c r="O101" s="7">
        <f t="shared" si="185"/>
        <v>0</v>
      </c>
      <c r="P101" s="7">
        <f t="shared" si="186"/>
        <v>0</v>
      </c>
      <c r="Q101" s="7">
        <f t="shared" si="187"/>
        <v>0</v>
      </c>
      <c r="R101" s="7">
        <f t="shared" si="188"/>
        <v>0</v>
      </c>
      <c r="S101" s="7">
        <f t="shared" si="163"/>
        <v>12</v>
      </c>
      <c r="T101" s="7" t="str">
        <f t="shared" si="147"/>
        <v/>
      </c>
      <c r="U101" s="7" t="str">
        <f t="shared" si="148"/>
        <v/>
      </c>
      <c r="V101" s="7" t="str">
        <f t="shared" si="149"/>
        <v/>
      </c>
      <c r="W101" s="7" t="str">
        <f t="shared" si="150"/>
        <v/>
      </c>
      <c r="X101" s="7" t="str">
        <f t="shared" si="151"/>
        <v/>
      </c>
      <c r="Y101" s="7" t="str">
        <f t="shared" si="152"/>
        <v/>
      </c>
      <c r="Z101" s="7" t="str">
        <f t="shared" si="153"/>
        <v/>
      </c>
      <c r="AA101" s="7" t="str">
        <f t="shared" si="154"/>
        <v/>
      </c>
      <c r="AB101" s="7" t="str">
        <f t="shared" si="155"/>
        <v/>
      </c>
      <c r="AC101" s="7" t="str">
        <f t="shared" si="156"/>
        <v/>
      </c>
      <c r="AD101" s="7" t="str">
        <f t="shared" si="157"/>
        <v/>
      </c>
      <c r="AE101" s="7" t="str">
        <f t="shared" si="158"/>
        <v/>
      </c>
      <c r="AF101" s="14" t="str">
        <f t="shared" si="159"/>
        <v/>
      </c>
      <c r="AG101" s="51" t="str">
        <f t="shared" si="189"/>
        <v/>
      </c>
      <c r="AH101" s="3" t="str">
        <f t="shared" si="161"/>
        <v/>
      </c>
      <c r="AI101" s="50" t="str">
        <f t="shared" si="164"/>
        <v/>
      </c>
      <c r="AJ101" s="50" t="str">
        <f t="shared" si="165"/>
        <v/>
      </c>
      <c r="AK101" s="50" t="str">
        <f t="shared" si="166"/>
        <v/>
      </c>
      <c r="AL101" s="50" t="str">
        <f t="shared" si="167"/>
        <v/>
      </c>
      <c r="AM101" s="50" t="str">
        <f t="shared" si="168"/>
        <v/>
      </c>
      <c r="AN101" s="50" t="str">
        <f t="shared" si="169"/>
        <v/>
      </c>
      <c r="AO101" s="50" t="str">
        <f t="shared" si="170"/>
        <v/>
      </c>
      <c r="AP101" s="50" t="str">
        <f t="shared" si="171"/>
        <v/>
      </c>
      <c r="AQ101" s="50" t="str">
        <f t="shared" si="172"/>
        <v/>
      </c>
      <c r="AR101" s="50" t="str">
        <f t="shared" si="173"/>
        <v/>
      </c>
      <c r="AS101" s="50" t="str">
        <f t="shared" si="174"/>
        <v/>
      </c>
      <c r="AT101" s="50" t="str">
        <f t="shared" si="175"/>
        <v/>
      </c>
      <c r="AU101" s="81" t="str">
        <f t="shared" si="162"/>
        <v/>
      </c>
      <c r="AV101" s="81">
        <f t="shared" si="134"/>
        <v>0</v>
      </c>
      <c r="AW101" s="81">
        <f t="shared" si="120"/>
        <v>0</v>
      </c>
      <c r="AX101" s="81">
        <f t="shared" si="121"/>
        <v>0</v>
      </c>
      <c r="AY101" s="81">
        <f t="shared" si="122"/>
        <v>0</v>
      </c>
      <c r="AZ101" s="81">
        <f t="shared" si="123"/>
        <v>0</v>
      </c>
      <c r="BA101" s="81">
        <f t="shared" si="124"/>
        <v>0</v>
      </c>
      <c r="BB101" s="81">
        <f t="shared" si="125"/>
        <v>0</v>
      </c>
      <c r="BC101" s="81">
        <f t="shared" si="126"/>
        <v>0</v>
      </c>
      <c r="BD101" s="81">
        <f t="shared" si="127"/>
        <v>0</v>
      </c>
      <c r="BE101" s="81">
        <f t="shared" si="128"/>
        <v>0</v>
      </c>
      <c r="BF101" s="81">
        <f t="shared" si="129"/>
        <v>0</v>
      </c>
      <c r="BG101" s="81">
        <f t="shared" si="130"/>
        <v>0</v>
      </c>
      <c r="BH101" s="81">
        <f t="shared" si="131"/>
        <v>0</v>
      </c>
      <c r="BI101" s="33">
        <f t="shared" si="132"/>
        <v>0</v>
      </c>
      <c r="BJ101" s="33">
        <f t="shared" si="160"/>
        <v>0</v>
      </c>
      <c r="BK101" s="13">
        <f t="shared" si="176"/>
        <v>0</v>
      </c>
      <c r="BL101" s="11">
        <f t="shared" si="116"/>
        <v>0</v>
      </c>
      <c r="BM101" s="63">
        <f t="shared" si="117"/>
        <v>0</v>
      </c>
      <c r="BN101" s="63">
        <f t="shared" si="118"/>
        <v>0</v>
      </c>
      <c r="BO101" s="63">
        <f t="shared" si="133"/>
        <v>0</v>
      </c>
      <c r="BP101" s="27" t="str">
        <f t="shared" si="190"/>
        <v/>
      </c>
      <c r="BQ101" s="27" t="str">
        <f t="shared" si="191"/>
        <v/>
      </c>
      <c r="BR101" s="27" t="str">
        <f t="shared" si="192"/>
        <v/>
      </c>
      <c r="BS101" s="27" t="str">
        <f t="shared" si="193"/>
        <v/>
      </c>
      <c r="BT101" s="27" t="str">
        <f t="shared" si="194"/>
        <v/>
      </c>
      <c r="BU101" s="27" t="str">
        <f t="shared" si="195"/>
        <v/>
      </c>
      <c r="BV101" s="27" t="str">
        <f t="shared" si="196"/>
        <v/>
      </c>
      <c r="BW101" s="27" t="str">
        <f t="shared" si="197"/>
        <v/>
      </c>
      <c r="BX101" s="27" t="str">
        <f t="shared" si="198"/>
        <v/>
      </c>
      <c r="BY101" s="27" t="str">
        <f t="shared" si="199"/>
        <v/>
      </c>
      <c r="BZ101" s="27" t="str">
        <f t="shared" si="200"/>
        <v/>
      </c>
      <c r="CA101" s="27" t="str">
        <f t="shared" si="201"/>
        <v/>
      </c>
      <c r="CB101" s="27" t="str">
        <f t="shared" si="135"/>
        <v/>
      </c>
      <c r="CC101" s="27" t="str">
        <f t="shared" si="136"/>
        <v/>
      </c>
      <c r="CD101" s="27" t="str">
        <f t="shared" si="137"/>
        <v/>
      </c>
      <c r="CE101" s="27" t="str">
        <f t="shared" si="138"/>
        <v/>
      </c>
      <c r="CF101" s="27" t="str">
        <f t="shared" si="139"/>
        <v/>
      </c>
      <c r="CG101" s="27" t="str">
        <f t="shared" si="140"/>
        <v/>
      </c>
      <c r="CH101" s="27" t="str">
        <f t="shared" si="141"/>
        <v/>
      </c>
      <c r="CI101" s="27" t="str">
        <f t="shared" si="142"/>
        <v/>
      </c>
      <c r="CJ101" s="27" t="str">
        <f t="shared" si="143"/>
        <v/>
      </c>
      <c r="CK101" s="27" t="str">
        <f t="shared" si="144"/>
        <v/>
      </c>
      <c r="CL101" s="27" t="str">
        <f t="shared" si="145"/>
        <v/>
      </c>
      <c r="CM101" s="27" t="str">
        <f t="shared" si="146"/>
        <v/>
      </c>
      <c r="CN101" s="95"/>
      <c r="CP101"/>
      <c r="CQ101"/>
      <c r="CR101"/>
      <c r="CS101"/>
      <c r="CT101"/>
      <c r="CU101" s="37"/>
      <c r="CV101" s="40"/>
      <c r="CW101"/>
      <c r="CX101"/>
      <c r="CY101"/>
      <c r="CZ101" s="5"/>
      <c r="DA101"/>
      <c r="DB101" s="41"/>
      <c r="DC101"/>
      <c r="DD101"/>
      <c r="DE101"/>
      <c r="DF101"/>
      <c r="DG101"/>
      <c r="DH101"/>
      <c r="DI101" s="7"/>
      <c r="DJ101"/>
      <c r="DK101"/>
      <c r="DL101"/>
      <c r="DM101"/>
      <c r="DN101"/>
      <c r="DO101"/>
      <c r="DP101" s="10">
        <f t="shared" ca="1" si="113"/>
        <v>8</v>
      </c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</row>
    <row r="102" spans="1:140">
      <c r="A102" s="142"/>
      <c r="B102" s="33" t="str">
        <f t="shared" si="111"/>
        <v/>
      </c>
      <c r="C102" s="7" t="str">
        <f t="shared" si="112"/>
        <v/>
      </c>
      <c r="D102" s="3">
        <f t="shared" si="114"/>
        <v>0</v>
      </c>
      <c r="E102" s="7" t="str">
        <f t="shared" si="119"/>
        <v/>
      </c>
      <c r="F102" s="60">
        <f t="shared" si="115"/>
        <v>0</v>
      </c>
      <c r="G102" s="7">
        <f t="shared" si="177"/>
        <v>0</v>
      </c>
      <c r="H102" s="7">
        <f t="shared" si="178"/>
        <v>0</v>
      </c>
      <c r="I102" s="7">
        <f t="shared" si="179"/>
        <v>0</v>
      </c>
      <c r="J102" s="7">
        <f t="shared" si="180"/>
        <v>0</v>
      </c>
      <c r="K102" s="7">
        <f t="shared" si="181"/>
        <v>0</v>
      </c>
      <c r="L102" s="7">
        <f t="shared" si="182"/>
        <v>0</v>
      </c>
      <c r="M102" s="7">
        <f t="shared" si="183"/>
        <v>0</v>
      </c>
      <c r="N102" s="7">
        <f t="shared" si="184"/>
        <v>0</v>
      </c>
      <c r="O102" s="7">
        <f t="shared" si="185"/>
        <v>0</v>
      </c>
      <c r="P102" s="7">
        <f t="shared" si="186"/>
        <v>0</v>
      </c>
      <c r="Q102" s="7">
        <f t="shared" si="187"/>
        <v>0</v>
      </c>
      <c r="R102" s="7">
        <f t="shared" si="188"/>
        <v>0</v>
      </c>
      <c r="S102" s="7">
        <f t="shared" si="163"/>
        <v>12</v>
      </c>
      <c r="T102" s="7" t="str">
        <f t="shared" si="147"/>
        <v/>
      </c>
      <c r="U102" s="7" t="str">
        <f t="shared" si="148"/>
        <v/>
      </c>
      <c r="V102" s="7" t="str">
        <f t="shared" si="149"/>
        <v/>
      </c>
      <c r="W102" s="7" t="str">
        <f t="shared" si="150"/>
        <v/>
      </c>
      <c r="X102" s="7" t="str">
        <f t="shared" si="151"/>
        <v/>
      </c>
      <c r="Y102" s="7" t="str">
        <f t="shared" si="152"/>
        <v/>
      </c>
      <c r="Z102" s="7" t="str">
        <f t="shared" si="153"/>
        <v/>
      </c>
      <c r="AA102" s="7" t="str">
        <f t="shared" si="154"/>
        <v/>
      </c>
      <c r="AB102" s="7" t="str">
        <f t="shared" si="155"/>
        <v/>
      </c>
      <c r="AC102" s="7" t="str">
        <f t="shared" si="156"/>
        <v/>
      </c>
      <c r="AD102" s="7" t="str">
        <f t="shared" si="157"/>
        <v/>
      </c>
      <c r="AE102" s="7" t="str">
        <f t="shared" si="158"/>
        <v/>
      </c>
      <c r="AF102" s="14" t="str">
        <f t="shared" si="159"/>
        <v/>
      </c>
      <c r="AG102" s="51" t="str">
        <f t="shared" si="189"/>
        <v/>
      </c>
      <c r="AH102" s="3" t="str">
        <f t="shared" si="161"/>
        <v/>
      </c>
      <c r="AI102" s="50" t="str">
        <f t="shared" si="164"/>
        <v/>
      </c>
      <c r="AJ102" s="50" t="str">
        <f t="shared" si="165"/>
        <v/>
      </c>
      <c r="AK102" s="50" t="str">
        <f t="shared" si="166"/>
        <v/>
      </c>
      <c r="AL102" s="50" t="str">
        <f t="shared" si="167"/>
        <v/>
      </c>
      <c r="AM102" s="50" t="str">
        <f t="shared" si="168"/>
        <v/>
      </c>
      <c r="AN102" s="50" t="str">
        <f t="shared" si="169"/>
        <v/>
      </c>
      <c r="AO102" s="50" t="str">
        <f t="shared" si="170"/>
        <v/>
      </c>
      <c r="AP102" s="50" t="str">
        <f t="shared" si="171"/>
        <v/>
      </c>
      <c r="AQ102" s="50" t="str">
        <f t="shared" si="172"/>
        <v/>
      </c>
      <c r="AR102" s="50" t="str">
        <f t="shared" si="173"/>
        <v/>
      </c>
      <c r="AS102" s="50" t="str">
        <f t="shared" si="174"/>
        <v/>
      </c>
      <c r="AT102" s="50" t="str">
        <f t="shared" si="175"/>
        <v/>
      </c>
      <c r="AU102" s="81" t="str">
        <f t="shared" si="162"/>
        <v/>
      </c>
      <c r="AV102" s="81">
        <f t="shared" si="134"/>
        <v>0</v>
      </c>
      <c r="AW102" s="81">
        <f t="shared" si="120"/>
        <v>0</v>
      </c>
      <c r="AX102" s="81">
        <f t="shared" si="121"/>
        <v>0</v>
      </c>
      <c r="AY102" s="81">
        <f t="shared" si="122"/>
        <v>0</v>
      </c>
      <c r="AZ102" s="81">
        <f t="shared" si="123"/>
        <v>0</v>
      </c>
      <c r="BA102" s="81">
        <f t="shared" si="124"/>
        <v>0</v>
      </c>
      <c r="BB102" s="81">
        <f t="shared" si="125"/>
        <v>0</v>
      </c>
      <c r="BC102" s="81">
        <f t="shared" si="126"/>
        <v>0</v>
      </c>
      <c r="BD102" s="81">
        <f t="shared" si="127"/>
        <v>0</v>
      </c>
      <c r="BE102" s="81">
        <f t="shared" si="128"/>
        <v>0</v>
      </c>
      <c r="BF102" s="81">
        <f t="shared" si="129"/>
        <v>0</v>
      </c>
      <c r="BG102" s="81">
        <f t="shared" si="130"/>
        <v>0</v>
      </c>
      <c r="BH102" s="81">
        <f t="shared" si="131"/>
        <v>0</v>
      </c>
      <c r="BI102" s="33">
        <f t="shared" si="132"/>
        <v>0</v>
      </c>
      <c r="BJ102" s="33">
        <f t="shared" si="160"/>
        <v>0</v>
      </c>
      <c r="BK102" s="13">
        <f t="shared" si="176"/>
        <v>0</v>
      </c>
      <c r="BL102" s="11">
        <f t="shared" si="116"/>
        <v>0</v>
      </c>
      <c r="BM102" s="63">
        <f t="shared" si="117"/>
        <v>0</v>
      </c>
      <c r="BN102" s="63">
        <f t="shared" si="118"/>
        <v>0</v>
      </c>
      <c r="BO102" s="63">
        <f t="shared" si="133"/>
        <v>0</v>
      </c>
      <c r="BP102" s="27" t="str">
        <f t="shared" si="190"/>
        <v/>
      </c>
      <c r="BQ102" s="27" t="str">
        <f t="shared" si="191"/>
        <v/>
      </c>
      <c r="BR102" s="27" t="str">
        <f t="shared" si="192"/>
        <v/>
      </c>
      <c r="BS102" s="27" t="str">
        <f t="shared" si="193"/>
        <v/>
      </c>
      <c r="BT102" s="27" t="str">
        <f t="shared" si="194"/>
        <v/>
      </c>
      <c r="BU102" s="27" t="str">
        <f t="shared" si="195"/>
        <v/>
      </c>
      <c r="BV102" s="27" t="str">
        <f t="shared" si="196"/>
        <v/>
      </c>
      <c r="BW102" s="27" t="str">
        <f t="shared" si="197"/>
        <v/>
      </c>
      <c r="BX102" s="27" t="str">
        <f t="shared" si="198"/>
        <v/>
      </c>
      <c r="BY102" s="27" t="str">
        <f t="shared" si="199"/>
        <v/>
      </c>
      <c r="BZ102" s="27" t="str">
        <f t="shared" si="200"/>
        <v/>
      </c>
      <c r="CA102" s="27" t="str">
        <f t="shared" si="201"/>
        <v/>
      </c>
      <c r="CB102" s="27" t="str">
        <f t="shared" si="135"/>
        <v/>
      </c>
      <c r="CC102" s="27" t="str">
        <f t="shared" si="136"/>
        <v/>
      </c>
      <c r="CD102" s="27" t="str">
        <f t="shared" si="137"/>
        <v/>
      </c>
      <c r="CE102" s="27" t="str">
        <f t="shared" si="138"/>
        <v/>
      </c>
      <c r="CF102" s="27" t="str">
        <f t="shared" si="139"/>
        <v/>
      </c>
      <c r="CG102" s="27" t="str">
        <f t="shared" si="140"/>
        <v/>
      </c>
      <c r="CH102" s="27" t="str">
        <f t="shared" si="141"/>
        <v/>
      </c>
      <c r="CI102" s="27" t="str">
        <f t="shared" si="142"/>
        <v/>
      </c>
      <c r="CJ102" s="27" t="str">
        <f t="shared" si="143"/>
        <v/>
      </c>
      <c r="CK102" s="27" t="str">
        <f t="shared" si="144"/>
        <v/>
      </c>
      <c r="CL102" s="27" t="str">
        <f t="shared" si="145"/>
        <v/>
      </c>
      <c r="CM102" s="27" t="str">
        <f t="shared" si="146"/>
        <v/>
      </c>
      <c r="CN102" s="95"/>
      <c r="CP102"/>
      <c r="CQ102"/>
      <c r="CR102"/>
      <c r="CS102"/>
      <c r="CT102"/>
      <c r="CU102" s="37"/>
      <c r="CV102" s="40"/>
      <c r="CW102"/>
      <c r="CX102"/>
      <c r="CY102"/>
      <c r="CZ102" s="5"/>
      <c r="DA102"/>
      <c r="DB102" s="41"/>
      <c r="DC102"/>
      <c r="DD102"/>
      <c r="DE102"/>
      <c r="DF102"/>
      <c r="DG102"/>
      <c r="DH102"/>
      <c r="DI102" s="7"/>
      <c r="DJ102"/>
      <c r="DK102"/>
      <c r="DL102"/>
      <c r="DM102"/>
      <c r="DN102"/>
      <c r="DO102"/>
      <c r="DP102" s="10">
        <f t="shared" ca="1" si="113"/>
        <v>12</v>
      </c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</row>
    <row r="103" spans="1:140">
      <c r="A103" s="142"/>
      <c r="B103" s="33" t="str">
        <f t="shared" si="111"/>
        <v/>
      </c>
      <c r="C103" s="7" t="str">
        <f t="shared" si="112"/>
        <v/>
      </c>
      <c r="D103" s="3">
        <f t="shared" si="114"/>
        <v>0</v>
      </c>
      <c r="E103" s="7" t="str">
        <f t="shared" si="119"/>
        <v/>
      </c>
      <c r="F103" s="60">
        <f t="shared" si="115"/>
        <v>0</v>
      </c>
      <c r="G103" s="7">
        <f t="shared" si="177"/>
        <v>0</v>
      </c>
      <c r="H103" s="7">
        <f t="shared" si="178"/>
        <v>0</v>
      </c>
      <c r="I103" s="7">
        <f t="shared" si="179"/>
        <v>0</v>
      </c>
      <c r="J103" s="7">
        <f t="shared" si="180"/>
        <v>0</v>
      </c>
      <c r="K103" s="7">
        <f t="shared" si="181"/>
        <v>0</v>
      </c>
      <c r="L103" s="7">
        <f t="shared" si="182"/>
        <v>0</v>
      </c>
      <c r="M103" s="7">
        <f t="shared" si="183"/>
        <v>0</v>
      </c>
      <c r="N103" s="7">
        <f t="shared" si="184"/>
        <v>0</v>
      </c>
      <c r="O103" s="7">
        <f t="shared" si="185"/>
        <v>0</v>
      </c>
      <c r="P103" s="7">
        <f t="shared" si="186"/>
        <v>0</v>
      </c>
      <c r="Q103" s="7">
        <f t="shared" si="187"/>
        <v>0</v>
      </c>
      <c r="R103" s="7">
        <f t="shared" si="188"/>
        <v>0</v>
      </c>
      <c r="S103" s="7">
        <f t="shared" si="163"/>
        <v>12</v>
      </c>
      <c r="T103" s="7" t="str">
        <f t="shared" si="147"/>
        <v/>
      </c>
      <c r="U103" s="7" t="str">
        <f t="shared" si="148"/>
        <v/>
      </c>
      <c r="V103" s="7" t="str">
        <f t="shared" si="149"/>
        <v/>
      </c>
      <c r="W103" s="7" t="str">
        <f t="shared" si="150"/>
        <v/>
      </c>
      <c r="X103" s="7" t="str">
        <f t="shared" si="151"/>
        <v/>
      </c>
      <c r="Y103" s="7" t="str">
        <f t="shared" si="152"/>
        <v/>
      </c>
      <c r="Z103" s="7" t="str">
        <f t="shared" si="153"/>
        <v/>
      </c>
      <c r="AA103" s="7" t="str">
        <f t="shared" si="154"/>
        <v/>
      </c>
      <c r="AB103" s="7" t="str">
        <f t="shared" si="155"/>
        <v/>
      </c>
      <c r="AC103" s="7" t="str">
        <f t="shared" si="156"/>
        <v/>
      </c>
      <c r="AD103" s="7" t="str">
        <f t="shared" si="157"/>
        <v/>
      </c>
      <c r="AE103" s="7" t="str">
        <f t="shared" si="158"/>
        <v/>
      </c>
      <c r="AF103" s="14" t="str">
        <f t="shared" si="159"/>
        <v/>
      </c>
      <c r="AG103" s="51" t="str">
        <f t="shared" si="189"/>
        <v/>
      </c>
      <c r="AH103" s="3" t="str">
        <f t="shared" si="161"/>
        <v/>
      </c>
      <c r="AI103" s="50" t="str">
        <f t="shared" si="164"/>
        <v/>
      </c>
      <c r="AJ103" s="50" t="str">
        <f t="shared" si="165"/>
        <v/>
      </c>
      <c r="AK103" s="50" t="str">
        <f t="shared" si="166"/>
        <v/>
      </c>
      <c r="AL103" s="50" t="str">
        <f t="shared" si="167"/>
        <v/>
      </c>
      <c r="AM103" s="50" t="str">
        <f t="shared" si="168"/>
        <v/>
      </c>
      <c r="AN103" s="50" t="str">
        <f t="shared" si="169"/>
        <v/>
      </c>
      <c r="AO103" s="50" t="str">
        <f t="shared" si="170"/>
        <v/>
      </c>
      <c r="AP103" s="50" t="str">
        <f t="shared" si="171"/>
        <v/>
      </c>
      <c r="AQ103" s="50" t="str">
        <f t="shared" si="172"/>
        <v/>
      </c>
      <c r="AR103" s="50" t="str">
        <f t="shared" si="173"/>
        <v/>
      </c>
      <c r="AS103" s="50" t="str">
        <f t="shared" si="174"/>
        <v/>
      </c>
      <c r="AT103" s="50" t="str">
        <f t="shared" si="175"/>
        <v/>
      </c>
      <c r="AU103" s="81" t="str">
        <f t="shared" si="162"/>
        <v/>
      </c>
      <c r="AV103" s="81">
        <f t="shared" si="134"/>
        <v>0</v>
      </c>
      <c r="AW103" s="81">
        <f t="shared" si="120"/>
        <v>0</v>
      </c>
      <c r="AX103" s="81">
        <f t="shared" si="121"/>
        <v>0</v>
      </c>
      <c r="AY103" s="81">
        <f t="shared" si="122"/>
        <v>0</v>
      </c>
      <c r="AZ103" s="81">
        <f t="shared" si="123"/>
        <v>0</v>
      </c>
      <c r="BA103" s="81">
        <f t="shared" si="124"/>
        <v>0</v>
      </c>
      <c r="BB103" s="81">
        <f t="shared" si="125"/>
        <v>0</v>
      </c>
      <c r="BC103" s="81">
        <f t="shared" si="126"/>
        <v>0</v>
      </c>
      <c r="BD103" s="81">
        <f t="shared" si="127"/>
        <v>0</v>
      </c>
      <c r="BE103" s="81">
        <f t="shared" si="128"/>
        <v>0</v>
      </c>
      <c r="BF103" s="81">
        <f t="shared" si="129"/>
        <v>0</v>
      </c>
      <c r="BG103" s="81">
        <f t="shared" si="130"/>
        <v>0</v>
      </c>
      <c r="BH103" s="81">
        <f t="shared" si="131"/>
        <v>0</v>
      </c>
      <c r="BI103" s="33">
        <f t="shared" si="132"/>
        <v>0</v>
      </c>
      <c r="BJ103" s="33">
        <f t="shared" si="160"/>
        <v>0</v>
      </c>
      <c r="BK103" s="13">
        <f t="shared" si="176"/>
        <v>0</v>
      </c>
      <c r="BL103" s="11">
        <f t="shared" si="116"/>
        <v>0</v>
      </c>
      <c r="BM103" s="63">
        <f t="shared" si="117"/>
        <v>0</v>
      </c>
      <c r="BN103" s="63">
        <f t="shared" si="118"/>
        <v>0</v>
      </c>
      <c r="BO103" s="63">
        <f t="shared" si="133"/>
        <v>0</v>
      </c>
      <c r="BP103" s="27" t="str">
        <f t="shared" si="190"/>
        <v/>
      </c>
      <c r="BQ103" s="27" t="str">
        <f t="shared" si="191"/>
        <v/>
      </c>
      <c r="BR103" s="27" t="str">
        <f t="shared" si="192"/>
        <v/>
      </c>
      <c r="BS103" s="27" t="str">
        <f t="shared" si="193"/>
        <v/>
      </c>
      <c r="BT103" s="27" t="str">
        <f t="shared" si="194"/>
        <v/>
      </c>
      <c r="BU103" s="27" t="str">
        <f t="shared" si="195"/>
        <v/>
      </c>
      <c r="BV103" s="27" t="str">
        <f t="shared" si="196"/>
        <v/>
      </c>
      <c r="BW103" s="27" t="str">
        <f t="shared" si="197"/>
        <v/>
      </c>
      <c r="BX103" s="27" t="str">
        <f t="shared" si="198"/>
        <v/>
      </c>
      <c r="BY103" s="27" t="str">
        <f t="shared" si="199"/>
        <v/>
      </c>
      <c r="BZ103" s="27" t="str">
        <f t="shared" si="200"/>
        <v/>
      </c>
      <c r="CA103" s="27" t="str">
        <f t="shared" si="201"/>
        <v/>
      </c>
      <c r="CB103" s="27" t="str">
        <f t="shared" si="135"/>
        <v/>
      </c>
      <c r="CC103" s="27" t="str">
        <f t="shared" si="136"/>
        <v/>
      </c>
      <c r="CD103" s="27" t="str">
        <f t="shared" si="137"/>
        <v/>
      </c>
      <c r="CE103" s="27" t="str">
        <f t="shared" si="138"/>
        <v/>
      </c>
      <c r="CF103" s="27" t="str">
        <f t="shared" si="139"/>
        <v/>
      </c>
      <c r="CG103" s="27" t="str">
        <f t="shared" si="140"/>
        <v/>
      </c>
      <c r="CH103" s="27" t="str">
        <f t="shared" si="141"/>
        <v/>
      </c>
      <c r="CI103" s="27" t="str">
        <f t="shared" si="142"/>
        <v/>
      </c>
      <c r="CJ103" s="27" t="str">
        <f t="shared" si="143"/>
        <v/>
      </c>
      <c r="CK103" s="27" t="str">
        <f t="shared" si="144"/>
        <v/>
      </c>
      <c r="CL103" s="27" t="str">
        <f t="shared" si="145"/>
        <v/>
      </c>
      <c r="CM103" s="27" t="str">
        <f t="shared" si="146"/>
        <v/>
      </c>
      <c r="CN103" s="97"/>
      <c r="CO103" s="41"/>
      <c r="CP103"/>
      <c r="CQ103"/>
      <c r="CR103"/>
      <c r="CS103"/>
      <c r="CT103"/>
      <c r="CU103" s="41"/>
      <c r="CV103" s="40"/>
      <c r="CW103"/>
      <c r="CX103"/>
      <c r="CY103"/>
      <c r="CZ103" s="5"/>
      <c r="DA103"/>
      <c r="DB103" s="41"/>
      <c r="DC103"/>
      <c r="DD103"/>
      <c r="DE103"/>
      <c r="DF103"/>
      <c r="DG103"/>
      <c r="DH103"/>
      <c r="DI103" s="7"/>
      <c r="DJ103"/>
      <c r="DK103"/>
      <c r="DL103"/>
      <c r="DM103"/>
      <c r="DN103"/>
      <c r="DO103"/>
      <c r="DP103" s="10">
        <f t="shared" ca="1" si="113"/>
        <v>14</v>
      </c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</row>
    <row r="104" spans="1:140">
      <c r="A104" s="142"/>
      <c r="B104" s="33" t="str">
        <f t="shared" si="111"/>
        <v/>
      </c>
      <c r="C104" s="7" t="str">
        <f t="shared" si="112"/>
        <v/>
      </c>
      <c r="D104" s="3">
        <f t="shared" si="114"/>
        <v>0</v>
      </c>
      <c r="E104" s="7" t="str">
        <f t="shared" si="119"/>
        <v/>
      </c>
      <c r="F104" s="60">
        <f t="shared" si="115"/>
        <v>0</v>
      </c>
      <c r="G104" s="7">
        <f t="shared" si="177"/>
        <v>0</v>
      </c>
      <c r="H104" s="7">
        <f t="shared" si="178"/>
        <v>0</v>
      </c>
      <c r="I104" s="7">
        <f t="shared" si="179"/>
        <v>0</v>
      </c>
      <c r="J104" s="7">
        <f t="shared" si="180"/>
        <v>0</v>
      </c>
      <c r="K104" s="7">
        <f t="shared" si="181"/>
        <v>0</v>
      </c>
      <c r="L104" s="7">
        <f t="shared" si="182"/>
        <v>0</v>
      </c>
      <c r="M104" s="7">
        <f t="shared" si="183"/>
        <v>0</v>
      </c>
      <c r="N104" s="7">
        <f t="shared" si="184"/>
        <v>0</v>
      </c>
      <c r="O104" s="7">
        <f t="shared" si="185"/>
        <v>0</v>
      </c>
      <c r="P104" s="7">
        <f t="shared" si="186"/>
        <v>0</v>
      </c>
      <c r="Q104" s="7">
        <f t="shared" si="187"/>
        <v>0</v>
      </c>
      <c r="R104" s="7">
        <f t="shared" si="188"/>
        <v>0</v>
      </c>
      <c r="S104" s="7">
        <f t="shared" si="163"/>
        <v>12</v>
      </c>
      <c r="T104" s="7" t="str">
        <f t="shared" si="147"/>
        <v/>
      </c>
      <c r="U104" s="7" t="str">
        <f t="shared" si="148"/>
        <v/>
      </c>
      <c r="V104" s="7" t="str">
        <f t="shared" si="149"/>
        <v/>
      </c>
      <c r="W104" s="7" t="str">
        <f t="shared" si="150"/>
        <v/>
      </c>
      <c r="X104" s="7" t="str">
        <f t="shared" si="151"/>
        <v/>
      </c>
      <c r="Y104" s="7" t="str">
        <f t="shared" si="152"/>
        <v/>
      </c>
      <c r="Z104" s="7" t="str">
        <f t="shared" si="153"/>
        <v/>
      </c>
      <c r="AA104" s="7" t="str">
        <f t="shared" si="154"/>
        <v/>
      </c>
      <c r="AB104" s="7" t="str">
        <f t="shared" si="155"/>
        <v/>
      </c>
      <c r="AC104" s="7" t="str">
        <f t="shared" si="156"/>
        <v/>
      </c>
      <c r="AD104" s="7" t="str">
        <f t="shared" si="157"/>
        <v/>
      </c>
      <c r="AE104" s="7" t="str">
        <f t="shared" si="158"/>
        <v/>
      </c>
      <c r="AF104" s="14" t="str">
        <f t="shared" si="159"/>
        <v/>
      </c>
      <c r="AG104" s="51" t="str">
        <f t="shared" si="189"/>
        <v/>
      </c>
      <c r="AH104" s="3" t="str">
        <f t="shared" si="161"/>
        <v/>
      </c>
      <c r="AI104" s="50" t="str">
        <f t="shared" si="164"/>
        <v/>
      </c>
      <c r="AJ104" s="50" t="str">
        <f t="shared" si="165"/>
        <v/>
      </c>
      <c r="AK104" s="50" t="str">
        <f t="shared" si="166"/>
        <v/>
      </c>
      <c r="AL104" s="50" t="str">
        <f t="shared" si="167"/>
        <v/>
      </c>
      <c r="AM104" s="50" t="str">
        <f t="shared" si="168"/>
        <v/>
      </c>
      <c r="AN104" s="50" t="str">
        <f t="shared" si="169"/>
        <v/>
      </c>
      <c r="AO104" s="50" t="str">
        <f t="shared" si="170"/>
        <v/>
      </c>
      <c r="AP104" s="50" t="str">
        <f t="shared" si="171"/>
        <v/>
      </c>
      <c r="AQ104" s="50" t="str">
        <f t="shared" si="172"/>
        <v/>
      </c>
      <c r="AR104" s="50" t="str">
        <f t="shared" si="173"/>
        <v/>
      </c>
      <c r="AS104" s="50" t="str">
        <f t="shared" si="174"/>
        <v/>
      </c>
      <c r="AT104" s="50" t="str">
        <f t="shared" si="175"/>
        <v/>
      </c>
      <c r="AU104" s="81" t="str">
        <f t="shared" si="162"/>
        <v/>
      </c>
      <c r="AV104" s="81">
        <f t="shared" si="134"/>
        <v>0</v>
      </c>
      <c r="AW104" s="81">
        <f t="shared" si="120"/>
        <v>0</v>
      </c>
      <c r="AX104" s="81">
        <f t="shared" si="121"/>
        <v>0</v>
      </c>
      <c r="AY104" s="81">
        <f t="shared" si="122"/>
        <v>0</v>
      </c>
      <c r="AZ104" s="81">
        <f t="shared" si="123"/>
        <v>0</v>
      </c>
      <c r="BA104" s="81">
        <f t="shared" si="124"/>
        <v>0</v>
      </c>
      <c r="BB104" s="81">
        <f t="shared" si="125"/>
        <v>0</v>
      </c>
      <c r="BC104" s="81">
        <f t="shared" si="126"/>
        <v>0</v>
      </c>
      <c r="BD104" s="81">
        <f t="shared" si="127"/>
        <v>0</v>
      </c>
      <c r="BE104" s="81">
        <f t="shared" si="128"/>
        <v>0</v>
      </c>
      <c r="BF104" s="81">
        <f t="shared" si="129"/>
        <v>0</v>
      </c>
      <c r="BG104" s="81">
        <f t="shared" si="130"/>
        <v>0</v>
      </c>
      <c r="BH104" s="81">
        <f t="shared" si="131"/>
        <v>0</v>
      </c>
      <c r="BI104" s="33">
        <f t="shared" si="132"/>
        <v>0</v>
      </c>
      <c r="BJ104" s="33">
        <f t="shared" si="160"/>
        <v>0</v>
      </c>
      <c r="BK104" s="13">
        <f t="shared" si="176"/>
        <v>0</v>
      </c>
      <c r="BL104" s="11">
        <f t="shared" si="116"/>
        <v>0</v>
      </c>
      <c r="BM104" s="63">
        <f t="shared" si="117"/>
        <v>0</v>
      </c>
      <c r="BN104" s="63">
        <f t="shared" si="118"/>
        <v>0</v>
      </c>
      <c r="BO104" s="63">
        <f t="shared" si="133"/>
        <v>0</v>
      </c>
      <c r="BP104" s="27" t="str">
        <f t="shared" si="190"/>
        <v/>
      </c>
      <c r="BQ104" s="27" t="str">
        <f t="shared" si="191"/>
        <v/>
      </c>
      <c r="BR104" s="27" t="str">
        <f t="shared" si="192"/>
        <v/>
      </c>
      <c r="BS104" s="27" t="str">
        <f t="shared" si="193"/>
        <v/>
      </c>
      <c r="BT104" s="27" t="str">
        <f t="shared" si="194"/>
        <v/>
      </c>
      <c r="BU104" s="27" t="str">
        <f t="shared" si="195"/>
        <v/>
      </c>
      <c r="BV104" s="27" t="str">
        <f t="shared" si="196"/>
        <v/>
      </c>
      <c r="BW104" s="27" t="str">
        <f t="shared" si="197"/>
        <v/>
      </c>
      <c r="BX104" s="27" t="str">
        <f t="shared" si="198"/>
        <v/>
      </c>
      <c r="BY104" s="27" t="str">
        <f t="shared" si="199"/>
        <v/>
      </c>
      <c r="BZ104" s="27" t="str">
        <f t="shared" si="200"/>
        <v/>
      </c>
      <c r="CA104" s="27" t="str">
        <f t="shared" si="201"/>
        <v/>
      </c>
      <c r="CB104" s="27" t="str">
        <f t="shared" si="135"/>
        <v/>
      </c>
      <c r="CC104" s="27" t="str">
        <f t="shared" si="136"/>
        <v/>
      </c>
      <c r="CD104" s="27" t="str">
        <f t="shared" si="137"/>
        <v/>
      </c>
      <c r="CE104" s="27" t="str">
        <f t="shared" si="138"/>
        <v/>
      </c>
      <c r="CF104" s="27" t="str">
        <f t="shared" si="139"/>
        <v/>
      </c>
      <c r="CG104" s="27" t="str">
        <f t="shared" si="140"/>
        <v/>
      </c>
      <c r="CH104" s="27" t="str">
        <f t="shared" si="141"/>
        <v/>
      </c>
      <c r="CI104" s="27" t="str">
        <f t="shared" si="142"/>
        <v/>
      </c>
      <c r="CJ104" s="27" t="str">
        <f t="shared" si="143"/>
        <v/>
      </c>
      <c r="CK104" s="27" t="str">
        <f t="shared" si="144"/>
        <v/>
      </c>
      <c r="CL104" s="27" t="str">
        <f t="shared" si="145"/>
        <v/>
      </c>
      <c r="CM104" s="27" t="str">
        <f t="shared" si="146"/>
        <v/>
      </c>
      <c r="CN104" s="41"/>
      <c r="CO104" s="41"/>
      <c r="CP104" s="98"/>
      <c r="CQ104" s="98"/>
      <c r="CR104" s="98"/>
      <c r="CS104" s="98"/>
      <c r="CT104" s="98"/>
      <c r="CU104" s="98"/>
      <c r="CV104" s="40"/>
      <c r="CW104" s="98"/>
      <c r="CX104" s="98"/>
      <c r="CY104" s="98"/>
      <c r="CZ104" s="98"/>
      <c r="DA104" s="98"/>
      <c r="DB104" s="98"/>
      <c r="DC104" s="98"/>
      <c r="DD104" s="98"/>
      <c r="DE104"/>
      <c r="DF104"/>
      <c r="DG104"/>
      <c r="DH104"/>
      <c r="DI104" s="7"/>
      <c r="DJ104"/>
      <c r="DK104"/>
      <c r="DL104"/>
      <c r="DM104"/>
      <c r="DN104"/>
      <c r="DO104"/>
      <c r="DP104" s="10">
        <f t="shared" ca="1" si="113"/>
        <v>31</v>
      </c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</row>
    <row r="105" spans="1:140" ht="15">
      <c r="A105" s="142"/>
      <c r="B105" s="33" t="str">
        <f t="shared" si="111"/>
        <v/>
      </c>
      <c r="C105" s="7" t="str">
        <f t="shared" si="112"/>
        <v/>
      </c>
      <c r="D105" s="3">
        <f t="shared" si="114"/>
        <v>0</v>
      </c>
      <c r="E105" s="7" t="str">
        <f t="shared" si="119"/>
        <v/>
      </c>
      <c r="F105" s="60">
        <f t="shared" si="115"/>
        <v>0</v>
      </c>
      <c r="G105" s="7">
        <f t="shared" si="177"/>
        <v>0</v>
      </c>
      <c r="H105" s="7">
        <f t="shared" si="178"/>
        <v>0</v>
      </c>
      <c r="I105" s="7">
        <f t="shared" si="179"/>
        <v>0</v>
      </c>
      <c r="J105" s="7">
        <f t="shared" si="180"/>
        <v>0</v>
      </c>
      <c r="K105" s="7">
        <f t="shared" si="181"/>
        <v>0</v>
      </c>
      <c r="L105" s="7">
        <f t="shared" si="182"/>
        <v>0</v>
      </c>
      <c r="M105" s="7">
        <f t="shared" si="183"/>
        <v>0</v>
      </c>
      <c r="N105" s="7">
        <f t="shared" si="184"/>
        <v>0</v>
      </c>
      <c r="O105" s="7">
        <f t="shared" si="185"/>
        <v>0</v>
      </c>
      <c r="P105" s="7">
        <f t="shared" si="186"/>
        <v>0</v>
      </c>
      <c r="Q105" s="7">
        <f t="shared" si="187"/>
        <v>0</v>
      </c>
      <c r="R105" s="7">
        <f t="shared" si="188"/>
        <v>0</v>
      </c>
      <c r="S105" s="7">
        <f t="shared" si="163"/>
        <v>12</v>
      </c>
      <c r="T105" s="7" t="str">
        <f t="shared" si="147"/>
        <v/>
      </c>
      <c r="U105" s="7" t="str">
        <f t="shared" si="148"/>
        <v/>
      </c>
      <c r="V105" s="7" t="str">
        <f t="shared" si="149"/>
        <v/>
      </c>
      <c r="W105" s="7" t="str">
        <f t="shared" si="150"/>
        <v/>
      </c>
      <c r="X105" s="7" t="str">
        <f t="shared" si="151"/>
        <v/>
      </c>
      <c r="Y105" s="7" t="str">
        <f t="shared" si="152"/>
        <v/>
      </c>
      <c r="Z105" s="7" t="str">
        <f t="shared" si="153"/>
        <v/>
      </c>
      <c r="AA105" s="7" t="str">
        <f t="shared" si="154"/>
        <v/>
      </c>
      <c r="AB105" s="7" t="str">
        <f t="shared" si="155"/>
        <v/>
      </c>
      <c r="AC105" s="7" t="str">
        <f t="shared" si="156"/>
        <v/>
      </c>
      <c r="AD105" s="7" t="str">
        <f t="shared" si="157"/>
        <v/>
      </c>
      <c r="AE105" s="7" t="str">
        <f t="shared" si="158"/>
        <v/>
      </c>
      <c r="AF105" s="14" t="str">
        <f t="shared" si="159"/>
        <v/>
      </c>
      <c r="AG105" s="51" t="str">
        <f t="shared" si="189"/>
        <v/>
      </c>
      <c r="AH105" s="3" t="str">
        <f t="shared" si="161"/>
        <v/>
      </c>
      <c r="AI105" s="50" t="str">
        <f t="shared" si="164"/>
        <v/>
      </c>
      <c r="AJ105" s="50" t="str">
        <f t="shared" si="165"/>
        <v/>
      </c>
      <c r="AK105" s="50" t="str">
        <f t="shared" si="166"/>
        <v/>
      </c>
      <c r="AL105" s="50" t="str">
        <f t="shared" si="167"/>
        <v/>
      </c>
      <c r="AM105" s="50" t="str">
        <f t="shared" si="168"/>
        <v/>
      </c>
      <c r="AN105" s="50" t="str">
        <f t="shared" si="169"/>
        <v/>
      </c>
      <c r="AO105" s="50" t="str">
        <f t="shared" si="170"/>
        <v/>
      </c>
      <c r="AP105" s="50" t="str">
        <f t="shared" si="171"/>
        <v/>
      </c>
      <c r="AQ105" s="50" t="str">
        <f t="shared" si="172"/>
        <v/>
      </c>
      <c r="AR105" s="50" t="str">
        <f t="shared" si="173"/>
        <v/>
      </c>
      <c r="AS105" s="50" t="str">
        <f t="shared" si="174"/>
        <v/>
      </c>
      <c r="AT105" s="50" t="str">
        <f t="shared" si="175"/>
        <v/>
      </c>
      <c r="AU105" s="81" t="str">
        <f t="shared" si="162"/>
        <v/>
      </c>
      <c r="AV105" s="81">
        <f t="shared" si="134"/>
        <v>0</v>
      </c>
      <c r="AW105" s="81">
        <f t="shared" si="120"/>
        <v>0</v>
      </c>
      <c r="AX105" s="81">
        <f t="shared" si="121"/>
        <v>0</v>
      </c>
      <c r="AY105" s="81">
        <f t="shared" si="122"/>
        <v>0</v>
      </c>
      <c r="AZ105" s="81">
        <f t="shared" si="123"/>
        <v>0</v>
      </c>
      <c r="BA105" s="81">
        <f t="shared" si="124"/>
        <v>0</v>
      </c>
      <c r="BB105" s="81">
        <f t="shared" si="125"/>
        <v>0</v>
      </c>
      <c r="BC105" s="81">
        <f t="shared" si="126"/>
        <v>0</v>
      </c>
      <c r="BD105" s="81">
        <f t="shared" si="127"/>
        <v>0</v>
      </c>
      <c r="BE105" s="81">
        <f t="shared" si="128"/>
        <v>0</v>
      </c>
      <c r="BF105" s="81">
        <f t="shared" si="129"/>
        <v>0</v>
      </c>
      <c r="BG105" s="81">
        <f t="shared" si="130"/>
        <v>0</v>
      </c>
      <c r="BH105" s="81">
        <f t="shared" si="131"/>
        <v>0</v>
      </c>
      <c r="BI105" s="33">
        <f t="shared" si="132"/>
        <v>0</v>
      </c>
      <c r="BJ105" s="33">
        <f t="shared" si="160"/>
        <v>0</v>
      </c>
      <c r="BK105" s="13">
        <f t="shared" si="176"/>
        <v>0</v>
      </c>
      <c r="BL105" s="11">
        <f t="shared" si="116"/>
        <v>0</v>
      </c>
      <c r="BM105" s="63">
        <f t="shared" si="117"/>
        <v>0</v>
      </c>
      <c r="BN105" s="63">
        <f t="shared" si="118"/>
        <v>0</v>
      </c>
      <c r="BO105" s="63">
        <f t="shared" si="133"/>
        <v>0</v>
      </c>
      <c r="BP105" s="27" t="str">
        <f t="shared" si="190"/>
        <v/>
      </c>
      <c r="BQ105" s="27" t="str">
        <f t="shared" si="191"/>
        <v/>
      </c>
      <c r="BR105" s="27" t="str">
        <f t="shared" si="192"/>
        <v/>
      </c>
      <c r="BS105" s="27" t="str">
        <f t="shared" si="193"/>
        <v/>
      </c>
      <c r="BT105" s="27" t="str">
        <f t="shared" si="194"/>
        <v/>
      </c>
      <c r="BU105" s="27" t="str">
        <f t="shared" si="195"/>
        <v/>
      </c>
      <c r="BV105" s="27" t="str">
        <f t="shared" si="196"/>
        <v/>
      </c>
      <c r="BW105" s="27" t="str">
        <f t="shared" si="197"/>
        <v/>
      </c>
      <c r="BX105" s="27" t="str">
        <f t="shared" si="198"/>
        <v/>
      </c>
      <c r="BY105" s="27" t="str">
        <f t="shared" si="199"/>
        <v/>
      </c>
      <c r="BZ105" s="27" t="str">
        <f t="shared" si="200"/>
        <v/>
      </c>
      <c r="CA105" s="27" t="str">
        <f t="shared" si="201"/>
        <v/>
      </c>
      <c r="CB105" s="27" t="str">
        <f t="shared" si="135"/>
        <v/>
      </c>
      <c r="CC105" s="27" t="str">
        <f t="shared" si="136"/>
        <v/>
      </c>
      <c r="CD105" s="27" t="str">
        <f t="shared" si="137"/>
        <v/>
      </c>
      <c r="CE105" s="27" t="str">
        <f t="shared" si="138"/>
        <v/>
      </c>
      <c r="CF105" s="27" t="str">
        <f t="shared" si="139"/>
        <v/>
      </c>
      <c r="CG105" s="27" t="str">
        <f t="shared" si="140"/>
        <v/>
      </c>
      <c r="CH105" s="27" t="str">
        <f t="shared" si="141"/>
        <v/>
      </c>
      <c r="CI105" s="27" t="str">
        <f t="shared" si="142"/>
        <v/>
      </c>
      <c r="CJ105" s="27" t="str">
        <f t="shared" si="143"/>
        <v/>
      </c>
      <c r="CK105" s="27" t="str">
        <f t="shared" si="144"/>
        <v/>
      </c>
      <c r="CL105" s="27" t="str">
        <f t="shared" si="145"/>
        <v/>
      </c>
      <c r="CM105" s="27" t="str">
        <f t="shared" si="146"/>
        <v/>
      </c>
      <c r="CN105" s="41"/>
      <c r="CO105" s="41"/>
      <c r="CP105" s="98"/>
      <c r="CQ105" s="98"/>
      <c r="CR105" s="98"/>
      <c r="CS105" s="98"/>
      <c r="CT105" s="98"/>
      <c r="CU105" s="98"/>
      <c r="CV105" s="40"/>
      <c r="CW105" s="98"/>
      <c r="CX105" s="98"/>
      <c r="CY105" s="98"/>
      <c r="CZ105" s="98"/>
      <c r="DA105" s="98"/>
      <c r="DB105" s="98"/>
      <c r="DC105" s="98"/>
      <c r="DD105" s="98"/>
      <c r="DE105"/>
      <c r="DF105" s="16"/>
      <c r="DG105" s="16"/>
      <c r="DH105" s="16"/>
      <c r="DI105" s="7"/>
      <c r="DJ105" s="16"/>
      <c r="DK105" s="16"/>
      <c r="DL105" s="16"/>
      <c r="DM105" s="16"/>
      <c r="DN105" s="16"/>
      <c r="DO105" s="17"/>
      <c r="DP105" s="10">
        <f t="shared" ca="1" si="113"/>
        <v>17</v>
      </c>
      <c r="DQ105" s="16"/>
      <c r="DR105" s="16"/>
    </row>
    <row r="106" spans="1:140">
      <c r="A106" s="142"/>
      <c r="B106" s="33" t="str">
        <f t="shared" si="111"/>
        <v/>
      </c>
      <c r="C106" s="7" t="str">
        <f t="shared" si="112"/>
        <v/>
      </c>
      <c r="D106" s="3">
        <f t="shared" si="114"/>
        <v>0</v>
      </c>
      <c r="E106" s="7" t="str">
        <f t="shared" si="119"/>
        <v/>
      </c>
      <c r="F106" s="60">
        <f t="shared" si="115"/>
        <v>0</v>
      </c>
      <c r="G106" s="7">
        <f t="shared" si="177"/>
        <v>0</v>
      </c>
      <c r="H106" s="7">
        <f t="shared" si="178"/>
        <v>0</v>
      </c>
      <c r="I106" s="7">
        <f t="shared" si="179"/>
        <v>0</v>
      </c>
      <c r="J106" s="7">
        <f t="shared" si="180"/>
        <v>0</v>
      </c>
      <c r="K106" s="7">
        <f t="shared" si="181"/>
        <v>0</v>
      </c>
      <c r="L106" s="7">
        <f t="shared" si="182"/>
        <v>0</v>
      </c>
      <c r="M106" s="7">
        <f t="shared" si="183"/>
        <v>0</v>
      </c>
      <c r="N106" s="7">
        <f t="shared" si="184"/>
        <v>0</v>
      </c>
      <c r="O106" s="7">
        <f t="shared" si="185"/>
        <v>0</v>
      </c>
      <c r="P106" s="7">
        <f t="shared" si="186"/>
        <v>0</v>
      </c>
      <c r="Q106" s="7">
        <f t="shared" si="187"/>
        <v>0</v>
      </c>
      <c r="R106" s="7">
        <f t="shared" si="188"/>
        <v>0</v>
      </c>
      <c r="S106" s="7">
        <f t="shared" si="163"/>
        <v>12</v>
      </c>
      <c r="T106" s="7" t="str">
        <f t="shared" si="147"/>
        <v/>
      </c>
      <c r="U106" s="7" t="str">
        <f t="shared" si="148"/>
        <v/>
      </c>
      <c r="V106" s="7" t="str">
        <f t="shared" si="149"/>
        <v/>
      </c>
      <c r="W106" s="7" t="str">
        <f t="shared" si="150"/>
        <v/>
      </c>
      <c r="X106" s="7" t="str">
        <f t="shared" si="151"/>
        <v/>
      </c>
      <c r="Y106" s="7" t="str">
        <f t="shared" si="152"/>
        <v/>
      </c>
      <c r="Z106" s="7" t="str">
        <f t="shared" si="153"/>
        <v/>
      </c>
      <c r="AA106" s="7" t="str">
        <f t="shared" si="154"/>
        <v/>
      </c>
      <c r="AB106" s="7" t="str">
        <f t="shared" si="155"/>
        <v/>
      </c>
      <c r="AC106" s="7" t="str">
        <f t="shared" si="156"/>
        <v/>
      </c>
      <c r="AD106" s="7" t="str">
        <f t="shared" si="157"/>
        <v/>
      </c>
      <c r="AE106" s="7" t="str">
        <f t="shared" si="158"/>
        <v/>
      </c>
      <c r="AF106" s="14" t="str">
        <f t="shared" si="159"/>
        <v/>
      </c>
      <c r="AG106" s="51" t="str">
        <f t="shared" si="189"/>
        <v/>
      </c>
      <c r="AH106" s="3" t="str">
        <f t="shared" si="161"/>
        <v/>
      </c>
      <c r="AI106" s="50" t="str">
        <f t="shared" si="164"/>
        <v/>
      </c>
      <c r="AJ106" s="50" t="str">
        <f t="shared" si="165"/>
        <v/>
      </c>
      <c r="AK106" s="50" t="str">
        <f t="shared" si="166"/>
        <v/>
      </c>
      <c r="AL106" s="50" t="str">
        <f t="shared" si="167"/>
        <v/>
      </c>
      <c r="AM106" s="50" t="str">
        <f t="shared" si="168"/>
        <v/>
      </c>
      <c r="AN106" s="50" t="str">
        <f t="shared" si="169"/>
        <v/>
      </c>
      <c r="AO106" s="50" t="str">
        <f t="shared" si="170"/>
        <v/>
      </c>
      <c r="AP106" s="50" t="str">
        <f t="shared" si="171"/>
        <v/>
      </c>
      <c r="AQ106" s="50" t="str">
        <f t="shared" si="172"/>
        <v/>
      </c>
      <c r="AR106" s="50" t="str">
        <f t="shared" si="173"/>
        <v/>
      </c>
      <c r="AS106" s="50" t="str">
        <f t="shared" si="174"/>
        <v/>
      </c>
      <c r="AT106" s="50" t="str">
        <f t="shared" si="175"/>
        <v/>
      </c>
      <c r="AU106" s="81" t="str">
        <f t="shared" si="162"/>
        <v/>
      </c>
      <c r="AV106" s="81">
        <f t="shared" si="134"/>
        <v>0</v>
      </c>
      <c r="AW106" s="81">
        <f t="shared" si="120"/>
        <v>0</v>
      </c>
      <c r="AX106" s="81">
        <f t="shared" si="121"/>
        <v>0</v>
      </c>
      <c r="AY106" s="81">
        <f t="shared" si="122"/>
        <v>0</v>
      </c>
      <c r="AZ106" s="81">
        <f t="shared" si="123"/>
        <v>0</v>
      </c>
      <c r="BA106" s="81">
        <f t="shared" si="124"/>
        <v>0</v>
      </c>
      <c r="BB106" s="81">
        <f t="shared" si="125"/>
        <v>0</v>
      </c>
      <c r="BC106" s="81">
        <f t="shared" si="126"/>
        <v>0</v>
      </c>
      <c r="BD106" s="81">
        <f t="shared" si="127"/>
        <v>0</v>
      </c>
      <c r="BE106" s="81">
        <f t="shared" si="128"/>
        <v>0</v>
      </c>
      <c r="BF106" s="81">
        <f t="shared" si="129"/>
        <v>0</v>
      </c>
      <c r="BG106" s="81">
        <f t="shared" si="130"/>
        <v>0</v>
      </c>
      <c r="BH106" s="81">
        <f t="shared" si="131"/>
        <v>0</v>
      </c>
      <c r="BI106" s="33">
        <f t="shared" si="132"/>
        <v>0</v>
      </c>
      <c r="BJ106" s="33">
        <f t="shared" si="160"/>
        <v>0</v>
      </c>
      <c r="BK106" s="13">
        <f t="shared" si="176"/>
        <v>0</v>
      </c>
      <c r="BL106" s="11">
        <f t="shared" si="116"/>
        <v>0</v>
      </c>
      <c r="BM106" s="63">
        <f t="shared" si="117"/>
        <v>0</v>
      </c>
      <c r="BN106" s="63">
        <f t="shared" si="118"/>
        <v>0</v>
      </c>
      <c r="BO106" s="63">
        <f t="shared" si="133"/>
        <v>0</v>
      </c>
      <c r="BP106" s="27" t="str">
        <f t="shared" si="190"/>
        <v/>
      </c>
      <c r="BQ106" s="27" t="str">
        <f t="shared" si="191"/>
        <v/>
      </c>
      <c r="BR106" s="27" t="str">
        <f t="shared" si="192"/>
        <v/>
      </c>
      <c r="BS106" s="27" t="str">
        <f t="shared" si="193"/>
        <v/>
      </c>
      <c r="BT106" s="27" t="str">
        <f t="shared" si="194"/>
        <v/>
      </c>
      <c r="BU106" s="27" t="str">
        <f t="shared" si="195"/>
        <v/>
      </c>
      <c r="BV106" s="27" t="str">
        <f t="shared" si="196"/>
        <v/>
      </c>
      <c r="BW106" s="27" t="str">
        <f t="shared" si="197"/>
        <v/>
      </c>
      <c r="BX106" s="27" t="str">
        <f t="shared" si="198"/>
        <v/>
      </c>
      <c r="BY106" s="27" t="str">
        <f t="shared" si="199"/>
        <v/>
      </c>
      <c r="BZ106" s="27" t="str">
        <f t="shared" si="200"/>
        <v/>
      </c>
      <c r="CA106" s="27" t="str">
        <f t="shared" si="201"/>
        <v/>
      </c>
      <c r="CB106" s="27" t="str">
        <f t="shared" si="135"/>
        <v/>
      </c>
      <c r="CC106" s="27" t="str">
        <f t="shared" si="136"/>
        <v/>
      </c>
      <c r="CD106" s="27" t="str">
        <f t="shared" si="137"/>
        <v/>
      </c>
      <c r="CE106" s="27" t="str">
        <f t="shared" si="138"/>
        <v/>
      </c>
      <c r="CF106" s="27" t="str">
        <f t="shared" si="139"/>
        <v/>
      </c>
      <c r="CG106" s="27" t="str">
        <f t="shared" si="140"/>
        <v/>
      </c>
      <c r="CH106" s="27" t="str">
        <f t="shared" si="141"/>
        <v/>
      </c>
      <c r="CI106" s="27" t="str">
        <f t="shared" si="142"/>
        <v/>
      </c>
      <c r="CJ106" s="27" t="str">
        <f t="shared" si="143"/>
        <v/>
      </c>
      <c r="CK106" s="27" t="str">
        <f t="shared" si="144"/>
        <v/>
      </c>
      <c r="CL106" s="27" t="str">
        <f t="shared" si="145"/>
        <v/>
      </c>
      <c r="CM106" s="27" t="str">
        <f t="shared" si="146"/>
        <v/>
      </c>
      <c r="CN106" s="41"/>
      <c r="CO106" s="41"/>
      <c r="CP106" s="98"/>
      <c r="CQ106" s="98"/>
      <c r="CR106" s="98"/>
      <c r="CS106" s="98"/>
      <c r="CT106" s="98"/>
      <c r="CU106" s="98"/>
      <c r="CV106" s="40"/>
      <c r="CW106" s="98"/>
      <c r="CX106" s="98"/>
      <c r="CY106" s="98"/>
      <c r="CZ106" s="98"/>
      <c r="DA106" s="98"/>
      <c r="DB106" s="98"/>
      <c r="DC106" s="98"/>
      <c r="DD106" s="98"/>
      <c r="DE106" s="5"/>
      <c r="DF106" s="18"/>
      <c r="DG106" s="18" t="s">
        <v>4</v>
      </c>
      <c r="DH106" s="18" t="s">
        <v>5</v>
      </c>
      <c r="DI106" s="69" t="s">
        <v>19</v>
      </c>
      <c r="DJ106" s="19" t="s">
        <v>38</v>
      </c>
      <c r="DK106" s="18" t="s">
        <v>6</v>
      </c>
      <c r="DL106" s="18" t="s">
        <v>7</v>
      </c>
      <c r="DM106" s="18" t="s">
        <v>8</v>
      </c>
      <c r="DN106" s="18" t="s">
        <v>9</v>
      </c>
      <c r="DO106" s="20" t="s">
        <v>10</v>
      </c>
      <c r="DP106" s="10">
        <f t="shared" ca="1" si="113"/>
        <v>27</v>
      </c>
      <c r="DQ106" s="21"/>
      <c r="DR106" s="21"/>
    </row>
    <row r="107" spans="1:140">
      <c r="A107" s="142"/>
      <c r="B107" s="33" t="str">
        <f t="shared" si="111"/>
        <v/>
      </c>
      <c r="C107" s="7" t="str">
        <f t="shared" si="112"/>
        <v/>
      </c>
      <c r="D107" s="3">
        <f t="shared" si="114"/>
        <v>0</v>
      </c>
      <c r="E107" s="7" t="str">
        <f t="shared" si="119"/>
        <v/>
      </c>
      <c r="F107" s="60">
        <f t="shared" si="115"/>
        <v>0</v>
      </c>
      <c r="G107" s="7">
        <f t="shared" si="177"/>
        <v>0</v>
      </c>
      <c r="H107" s="7">
        <f t="shared" si="178"/>
        <v>0</v>
      </c>
      <c r="I107" s="7">
        <f t="shared" si="179"/>
        <v>0</v>
      </c>
      <c r="J107" s="7">
        <f t="shared" si="180"/>
        <v>0</v>
      </c>
      <c r="K107" s="7">
        <f t="shared" si="181"/>
        <v>0</v>
      </c>
      <c r="L107" s="7">
        <f t="shared" si="182"/>
        <v>0</v>
      </c>
      <c r="M107" s="7">
        <f t="shared" si="183"/>
        <v>0</v>
      </c>
      <c r="N107" s="7">
        <f t="shared" si="184"/>
        <v>0</v>
      </c>
      <c r="O107" s="7">
        <f t="shared" si="185"/>
        <v>0</v>
      </c>
      <c r="P107" s="7">
        <f t="shared" si="186"/>
        <v>0</v>
      </c>
      <c r="Q107" s="7">
        <f t="shared" si="187"/>
        <v>0</v>
      </c>
      <c r="R107" s="7">
        <f t="shared" si="188"/>
        <v>0</v>
      </c>
      <c r="S107" s="7">
        <f t="shared" si="163"/>
        <v>12</v>
      </c>
      <c r="T107" s="7" t="str">
        <f t="shared" si="147"/>
        <v/>
      </c>
      <c r="U107" s="7" t="str">
        <f t="shared" si="148"/>
        <v/>
      </c>
      <c r="V107" s="7" t="str">
        <f t="shared" si="149"/>
        <v/>
      </c>
      <c r="W107" s="7" t="str">
        <f t="shared" si="150"/>
        <v/>
      </c>
      <c r="X107" s="7" t="str">
        <f t="shared" si="151"/>
        <v/>
      </c>
      <c r="Y107" s="7" t="str">
        <f t="shared" si="152"/>
        <v/>
      </c>
      <c r="Z107" s="7" t="str">
        <f t="shared" si="153"/>
        <v/>
      </c>
      <c r="AA107" s="7" t="str">
        <f t="shared" si="154"/>
        <v/>
      </c>
      <c r="AB107" s="7" t="str">
        <f t="shared" si="155"/>
        <v/>
      </c>
      <c r="AC107" s="7" t="str">
        <f t="shared" si="156"/>
        <v/>
      </c>
      <c r="AD107" s="7" t="str">
        <f t="shared" si="157"/>
        <v/>
      </c>
      <c r="AE107" s="7" t="str">
        <f t="shared" si="158"/>
        <v/>
      </c>
      <c r="AF107" s="14" t="str">
        <f t="shared" si="159"/>
        <v/>
      </c>
      <c r="AG107" s="51" t="str">
        <f t="shared" si="189"/>
        <v/>
      </c>
      <c r="AH107" s="3" t="str">
        <f t="shared" si="161"/>
        <v/>
      </c>
      <c r="AI107" s="50" t="str">
        <f t="shared" si="164"/>
        <v/>
      </c>
      <c r="AJ107" s="50" t="str">
        <f t="shared" si="165"/>
        <v/>
      </c>
      <c r="AK107" s="50" t="str">
        <f t="shared" si="166"/>
        <v/>
      </c>
      <c r="AL107" s="50" t="str">
        <f t="shared" si="167"/>
        <v/>
      </c>
      <c r="AM107" s="50" t="str">
        <f t="shared" si="168"/>
        <v/>
      </c>
      <c r="AN107" s="50" t="str">
        <f t="shared" si="169"/>
        <v/>
      </c>
      <c r="AO107" s="50" t="str">
        <f t="shared" si="170"/>
        <v/>
      </c>
      <c r="AP107" s="50" t="str">
        <f t="shared" si="171"/>
        <v/>
      </c>
      <c r="AQ107" s="50" t="str">
        <f t="shared" si="172"/>
        <v/>
      </c>
      <c r="AR107" s="50" t="str">
        <f t="shared" si="173"/>
        <v/>
      </c>
      <c r="AS107" s="50" t="str">
        <f t="shared" si="174"/>
        <v/>
      </c>
      <c r="AT107" s="50" t="str">
        <f t="shared" si="175"/>
        <v/>
      </c>
      <c r="AU107" s="81" t="str">
        <f t="shared" si="162"/>
        <v/>
      </c>
      <c r="AV107" s="81">
        <f t="shared" si="134"/>
        <v>0</v>
      </c>
      <c r="AW107" s="81">
        <f t="shared" si="120"/>
        <v>0</v>
      </c>
      <c r="AX107" s="81">
        <f t="shared" si="121"/>
        <v>0</v>
      </c>
      <c r="AY107" s="81">
        <f t="shared" si="122"/>
        <v>0</v>
      </c>
      <c r="AZ107" s="81">
        <f t="shared" si="123"/>
        <v>0</v>
      </c>
      <c r="BA107" s="81">
        <f t="shared" si="124"/>
        <v>0</v>
      </c>
      <c r="BB107" s="81">
        <f t="shared" si="125"/>
        <v>0</v>
      </c>
      <c r="BC107" s="81">
        <f t="shared" si="126"/>
        <v>0</v>
      </c>
      <c r="BD107" s="81">
        <f t="shared" si="127"/>
        <v>0</v>
      </c>
      <c r="BE107" s="81">
        <f t="shared" si="128"/>
        <v>0</v>
      </c>
      <c r="BF107" s="81">
        <f t="shared" si="129"/>
        <v>0</v>
      </c>
      <c r="BG107" s="81">
        <f t="shared" si="130"/>
        <v>0</v>
      </c>
      <c r="BH107" s="81">
        <f t="shared" si="131"/>
        <v>0</v>
      </c>
      <c r="BI107" s="33">
        <f t="shared" si="132"/>
        <v>0</v>
      </c>
      <c r="BJ107" s="33">
        <f t="shared" si="160"/>
        <v>0</v>
      </c>
      <c r="BK107" s="13">
        <f t="shared" si="176"/>
        <v>0</v>
      </c>
      <c r="BL107" s="11">
        <f t="shared" si="116"/>
        <v>0</v>
      </c>
      <c r="BM107" s="63">
        <f t="shared" si="117"/>
        <v>0</v>
      </c>
      <c r="BN107" s="63">
        <f t="shared" si="118"/>
        <v>0</v>
      </c>
      <c r="BO107" s="63">
        <f t="shared" si="133"/>
        <v>0</v>
      </c>
      <c r="BP107" s="27" t="str">
        <f t="shared" si="190"/>
        <v/>
      </c>
      <c r="BQ107" s="27" t="str">
        <f t="shared" si="191"/>
        <v/>
      </c>
      <c r="BR107" s="27" t="str">
        <f t="shared" si="192"/>
        <v/>
      </c>
      <c r="BS107" s="27" t="str">
        <f t="shared" si="193"/>
        <v/>
      </c>
      <c r="BT107" s="27" t="str">
        <f t="shared" si="194"/>
        <v/>
      </c>
      <c r="BU107" s="27" t="str">
        <f t="shared" si="195"/>
        <v/>
      </c>
      <c r="BV107" s="27" t="str">
        <f t="shared" si="196"/>
        <v/>
      </c>
      <c r="BW107" s="27" t="str">
        <f t="shared" si="197"/>
        <v/>
      </c>
      <c r="BX107" s="27" t="str">
        <f t="shared" si="198"/>
        <v/>
      </c>
      <c r="BY107" s="27" t="str">
        <f t="shared" si="199"/>
        <v/>
      </c>
      <c r="BZ107" s="27" t="str">
        <f t="shared" si="200"/>
        <v/>
      </c>
      <c r="CA107" s="27" t="str">
        <f t="shared" si="201"/>
        <v/>
      </c>
      <c r="CB107" s="27" t="str">
        <f t="shared" si="135"/>
        <v/>
      </c>
      <c r="CC107" s="27" t="str">
        <f t="shared" si="136"/>
        <v/>
      </c>
      <c r="CD107" s="27" t="str">
        <f t="shared" si="137"/>
        <v/>
      </c>
      <c r="CE107" s="27" t="str">
        <f t="shared" si="138"/>
        <v/>
      </c>
      <c r="CF107" s="27" t="str">
        <f t="shared" si="139"/>
        <v/>
      </c>
      <c r="CG107" s="27" t="str">
        <f t="shared" si="140"/>
        <v/>
      </c>
      <c r="CH107" s="27" t="str">
        <f t="shared" si="141"/>
        <v/>
      </c>
      <c r="CI107" s="27" t="str">
        <f t="shared" si="142"/>
        <v/>
      </c>
      <c r="CJ107" s="27" t="str">
        <f t="shared" si="143"/>
        <v/>
      </c>
      <c r="CK107" s="27" t="str">
        <f t="shared" si="144"/>
        <v/>
      </c>
      <c r="CL107" s="27" t="str">
        <f t="shared" si="145"/>
        <v/>
      </c>
      <c r="CM107" s="27" t="str">
        <f t="shared" si="146"/>
        <v/>
      </c>
      <c r="CN107" s="41"/>
      <c r="CO107" s="41"/>
      <c r="CP107" s="98"/>
      <c r="CQ107" s="98"/>
      <c r="CR107" s="98"/>
      <c r="CS107" s="98"/>
      <c r="CT107" s="98"/>
      <c r="CU107" s="98"/>
      <c r="CV107" s="40"/>
      <c r="CW107" s="98"/>
      <c r="CX107" s="98"/>
      <c r="CY107" s="98"/>
      <c r="CZ107" s="98"/>
      <c r="DA107" s="98"/>
      <c r="DB107" s="77">
        <v>1</v>
      </c>
      <c r="DC107" s="75"/>
      <c r="DD107" s="75"/>
      <c r="DE107" s="76"/>
      <c r="DF107" s="22">
        <v>0</v>
      </c>
      <c r="DG107" s="18">
        <v>0</v>
      </c>
      <c r="DH107" s="18">
        <v>0</v>
      </c>
      <c r="DI107" s="69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20">
        <v>0</v>
      </c>
      <c r="DP107" s="10">
        <f t="shared" ca="1" si="113"/>
        <v>16</v>
      </c>
      <c r="DQ107" s="21"/>
      <c r="DR107" s="21"/>
    </row>
    <row r="108" spans="1:140">
      <c r="A108" s="142"/>
      <c r="B108" s="33" t="str">
        <f t="shared" si="111"/>
        <v/>
      </c>
      <c r="C108" s="7" t="str">
        <f t="shared" si="112"/>
        <v/>
      </c>
      <c r="D108" s="3">
        <f t="shared" si="114"/>
        <v>0</v>
      </c>
      <c r="E108" s="7" t="str">
        <f t="shared" si="119"/>
        <v/>
      </c>
      <c r="F108" s="60">
        <f t="shared" si="115"/>
        <v>0</v>
      </c>
      <c r="G108" s="7">
        <f t="shared" si="177"/>
        <v>0</v>
      </c>
      <c r="H108" s="7">
        <f t="shared" si="178"/>
        <v>0</v>
      </c>
      <c r="I108" s="7">
        <f t="shared" si="179"/>
        <v>0</v>
      </c>
      <c r="J108" s="7">
        <f t="shared" si="180"/>
        <v>0</v>
      </c>
      <c r="K108" s="7">
        <f t="shared" si="181"/>
        <v>0</v>
      </c>
      <c r="L108" s="7">
        <f t="shared" si="182"/>
        <v>0</v>
      </c>
      <c r="M108" s="7">
        <f t="shared" si="183"/>
        <v>0</v>
      </c>
      <c r="N108" s="7">
        <f t="shared" si="184"/>
        <v>0</v>
      </c>
      <c r="O108" s="7">
        <f t="shared" si="185"/>
        <v>0</v>
      </c>
      <c r="P108" s="7">
        <f t="shared" si="186"/>
        <v>0</v>
      </c>
      <c r="Q108" s="7">
        <f t="shared" si="187"/>
        <v>0</v>
      </c>
      <c r="R108" s="7">
        <f t="shared" si="188"/>
        <v>0</v>
      </c>
      <c r="S108" s="7">
        <f t="shared" si="163"/>
        <v>12</v>
      </c>
      <c r="T108" s="7" t="str">
        <f t="shared" si="147"/>
        <v/>
      </c>
      <c r="U108" s="7" t="str">
        <f t="shared" si="148"/>
        <v/>
      </c>
      <c r="V108" s="7" t="str">
        <f t="shared" si="149"/>
        <v/>
      </c>
      <c r="W108" s="7" t="str">
        <f t="shared" si="150"/>
        <v/>
      </c>
      <c r="X108" s="7" t="str">
        <f t="shared" si="151"/>
        <v/>
      </c>
      <c r="Y108" s="7" t="str">
        <f t="shared" si="152"/>
        <v/>
      </c>
      <c r="Z108" s="7" t="str">
        <f t="shared" si="153"/>
        <v/>
      </c>
      <c r="AA108" s="7" t="str">
        <f t="shared" si="154"/>
        <v/>
      </c>
      <c r="AB108" s="7" t="str">
        <f t="shared" si="155"/>
        <v/>
      </c>
      <c r="AC108" s="7" t="str">
        <f t="shared" si="156"/>
        <v/>
      </c>
      <c r="AD108" s="7" t="str">
        <f t="shared" si="157"/>
        <v/>
      </c>
      <c r="AE108" s="7" t="str">
        <f t="shared" si="158"/>
        <v/>
      </c>
      <c r="AF108" s="14" t="str">
        <f t="shared" si="159"/>
        <v/>
      </c>
      <c r="AG108" s="51" t="str">
        <f t="shared" si="189"/>
        <v/>
      </c>
      <c r="AH108" s="3" t="str">
        <f t="shared" si="161"/>
        <v/>
      </c>
      <c r="AI108" s="50" t="str">
        <f t="shared" si="164"/>
        <v/>
      </c>
      <c r="AJ108" s="50" t="str">
        <f t="shared" si="165"/>
        <v/>
      </c>
      <c r="AK108" s="50" t="str">
        <f t="shared" si="166"/>
        <v/>
      </c>
      <c r="AL108" s="50" t="str">
        <f t="shared" si="167"/>
        <v/>
      </c>
      <c r="AM108" s="50" t="str">
        <f t="shared" si="168"/>
        <v/>
      </c>
      <c r="AN108" s="50" t="str">
        <f t="shared" si="169"/>
        <v/>
      </c>
      <c r="AO108" s="50" t="str">
        <f t="shared" si="170"/>
        <v/>
      </c>
      <c r="AP108" s="50" t="str">
        <f t="shared" si="171"/>
        <v/>
      </c>
      <c r="AQ108" s="50" t="str">
        <f t="shared" si="172"/>
        <v/>
      </c>
      <c r="AR108" s="50" t="str">
        <f t="shared" si="173"/>
        <v/>
      </c>
      <c r="AS108" s="50" t="str">
        <f t="shared" si="174"/>
        <v/>
      </c>
      <c r="AT108" s="50" t="str">
        <f t="shared" si="175"/>
        <v/>
      </c>
      <c r="AU108" s="81" t="str">
        <f t="shared" si="162"/>
        <v/>
      </c>
      <c r="AV108" s="81">
        <f t="shared" si="134"/>
        <v>0</v>
      </c>
      <c r="AW108" s="81">
        <f t="shared" si="120"/>
        <v>0</v>
      </c>
      <c r="AX108" s="81">
        <f t="shared" si="121"/>
        <v>0</v>
      </c>
      <c r="AY108" s="81">
        <f t="shared" si="122"/>
        <v>0</v>
      </c>
      <c r="AZ108" s="81">
        <f t="shared" si="123"/>
        <v>0</v>
      </c>
      <c r="BA108" s="81">
        <f t="shared" si="124"/>
        <v>0</v>
      </c>
      <c r="BB108" s="81">
        <f t="shared" si="125"/>
        <v>0</v>
      </c>
      <c r="BC108" s="81">
        <f t="shared" si="126"/>
        <v>0</v>
      </c>
      <c r="BD108" s="81">
        <f t="shared" si="127"/>
        <v>0</v>
      </c>
      <c r="BE108" s="81">
        <f t="shared" si="128"/>
        <v>0</v>
      </c>
      <c r="BF108" s="81">
        <f t="shared" si="129"/>
        <v>0</v>
      </c>
      <c r="BG108" s="81">
        <f t="shared" si="130"/>
        <v>0</v>
      </c>
      <c r="BH108" s="81">
        <f t="shared" si="131"/>
        <v>0</v>
      </c>
      <c r="BI108" s="33">
        <f t="shared" si="132"/>
        <v>0</v>
      </c>
      <c r="BJ108" s="33">
        <f t="shared" si="160"/>
        <v>0</v>
      </c>
      <c r="BK108" s="13">
        <f t="shared" si="176"/>
        <v>0</v>
      </c>
      <c r="BL108" s="11">
        <f t="shared" si="116"/>
        <v>0</v>
      </c>
      <c r="BM108" s="63">
        <f t="shared" si="117"/>
        <v>0</v>
      </c>
      <c r="BN108" s="63">
        <f t="shared" si="118"/>
        <v>0</v>
      </c>
      <c r="BO108" s="63">
        <f t="shared" si="133"/>
        <v>0</v>
      </c>
      <c r="BP108" s="27" t="str">
        <f t="shared" si="190"/>
        <v/>
      </c>
      <c r="BQ108" s="27" t="str">
        <f t="shared" si="191"/>
        <v/>
      </c>
      <c r="BR108" s="27" t="str">
        <f t="shared" si="192"/>
        <v/>
      </c>
      <c r="BS108" s="27" t="str">
        <f t="shared" si="193"/>
        <v/>
      </c>
      <c r="BT108" s="27" t="str">
        <f t="shared" si="194"/>
        <v/>
      </c>
      <c r="BU108" s="27" t="str">
        <f t="shared" si="195"/>
        <v/>
      </c>
      <c r="BV108" s="27" t="str">
        <f t="shared" si="196"/>
        <v/>
      </c>
      <c r="BW108" s="27" t="str">
        <f t="shared" si="197"/>
        <v/>
      </c>
      <c r="BX108" s="27" t="str">
        <f t="shared" si="198"/>
        <v/>
      </c>
      <c r="BY108" s="27" t="str">
        <f t="shared" si="199"/>
        <v/>
      </c>
      <c r="BZ108" s="27" t="str">
        <f t="shared" si="200"/>
        <v/>
      </c>
      <c r="CA108" s="27" t="str">
        <f t="shared" si="201"/>
        <v/>
      </c>
      <c r="CB108" s="27" t="str">
        <f t="shared" si="135"/>
        <v/>
      </c>
      <c r="CC108" s="27" t="str">
        <f t="shared" si="136"/>
        <v/>
      </c>
      <c r="CD108" s="27" t="str">
        <f t="shared" si="137"/>
        <v/>
      </c>
      <c r="CE108" s="27" t="str">
        <f t="shared" si="138"/>
        <v/>
      </c>
      <c r="CF108" s="27" t="str">
        <f t="shared" si="139"/>
        <v/>
      </c>
      <c r="CG108" s="27" t="str">
        <f t="shared" si="140"/>
        <v/>
      </c>
      <c r="CH108" s="27" t="str">
        <f t="shared" si="141"/>
        <v/>
      </c>
      <c r="CI108" s="27" t="str">
        <f t="shared" si="142"/>
        <v/>
      </c>
      <c r="CJ108" s="27" t="str">
        <f t="shared" si="143"/>
        <v/>
      </c>
      <c r="CK108" s="27" t="str">
        <f t="shared" si="144"/>
        <v/>
      </c>
      <c r="CL108" s="27" t="str">
        <f t="shared" si="145"/>
        <v/>
      </c>
      <c r="CM108" s="27" t="str">
        <f t="shared" si="146"/>
        <v/>
      </c>
      <c r="CN108" s="41"/>
      <c r="CO108" s="41"/>
      <c r="CP108" s="98"/>
      <c r="CQ108" s="98"/>
      <c r="CR108" s="98"/>
      <c r="CS108" s="98"/>
      <c r="CT108" s="98"/>
      <c r="CU108" s="98"/>
      <c r="CV108" s="40"/>
      <c r="CW108" s="98"/>
      <c r="CX108" s="98"/>
      <c r="CY108" s="98"/>
      <c r="CZ108" s="98"/>
      <c r="DA108" s="98"/>
      <c r="DB108" s="77">
        <v>2</v>
      </c>
      <c r="DC108" s="75"/>
      <c r="DD108" s="75"/>
      <c r="DE108" s="76"/>
      <c r="DF108" s="22">
        <v>1</v>
      </c>
      <c r="DG108" s="18" t="str">
        <f t="shared" ref="DG108:DH123" si="202">"1"</f>
        <v>1</v>
      </c>
      <c r="DH108" s="18" t="str">
        <f t="shared" si="202"/>
        <v>1</v>
      </c>
      <c r="DI108" s="69" t="str">
        <f>"1"</f>
        <v>1</v>
      </c>
      <c r="DJ108" s="18">
        <v>1</v>
      </c>
      <c r="DK108" s="18">
        <v>1</v>
      </c>
      <c r="DL108" s="18" t="s">
        <v>11</v>
      </c>
      <c r="DM108" s="18" t="s">
        <v>8</v>
      </c>
      <c r="DN108" s="18" t="s">
        <v>12</v>
      </c>
      <c r="DO108" s="20">
        <v>1</v>
      </c>
      <c r="DP108" s="10">
        <f t="shared" ca="1" si="113"/>
        <v>21</v>
      </c>
      <c r="DQ108" s="21"/>
      <c r="DR108" s="21"/>
    </row>
    <row r="109" spans="1:140">
      <c r="A109" s="142"/>
      <c r="B109" s="33" t="str">
        <f t="shared" si="111"/>
        <v/>
      </c>
      <c r="C109" s="7" t="str">
        <f t="shared" si="112"/>
        <v/>
      </c>
      <c r="D109" s="3">
        <f t="shared" si="114"/>
        <v>0</v>
      </c>
      <c r="E109" s="7" t="str">
        <f t="shared" si="119"/>
        <v/>
      </c>
      <c r="F109" s="60">
        <f t="shared" si="115"/>
        <v>0</v>
      </c>
      <c r="G109" s="7">
        <f t="shared" si="177"/>
        <v>0</v>
      </c>
      <c r="H109" s="7">
        <f t="shared" si="178"/>
        <v>0</v>
      </c>
      <c r="I109" s="7">
        <f t="shared" si="179"/>
        <v>0</v>
      </c>
      <c r="J109" s="7">
        <f t="shared" si="180"/>
        <v>0</v>
      </c>
      <c r="K109" s="7">
        <f t="shared" si="181"/>
        <v>0</v>
      </c>
      <c r="L109" s="7">
        <f t="shared" si="182"/>
        <v>0</v>
      </c>
      <c r="M109" s="7">
        <f t="shared" si="183"/>
        <v>0</v>
      </c>
      <c r="N109" s="7">
        <f t="shared" si="184"/>
        <v>0</v>
      </c>
      <c r="O109" s="7">
        <f t="shared" si="185"/>
        <v>0</v>
      </c>
      <c r="P109" s="7">
        <f t="shared" si="186"/>
        <v>0</v>
      </c>
      <c r="Q109" s="7">
        <f t="shared" si="187"/>
        <v>0</v>
      </c>
      <c r="R109" s="7">
        <f t="shared" si="188"/>
        <v>0</v>
      </c>
      <c r="S109" s="7">
        <f t="shared" si="163"/>
        <v>12</v>
      </c>
      <c r="T109" s="7" t="str">
        <f t="shared" si="147"/>
        <v/>
      </c>
      <c r="U109" s="7" t="str">
        <f t="shared" si="148"/>
        <v/>
      </c>
      <c r="V109" s="7" t="str">
        <f t="shared" si="149"/>
        <v/>
      </c>
      <c r="W109" s="7" t="str">
        <f t="shared" si="150"/>
        <v/>
      </c>
      <c r="X109" s="7" t="str">
        <f t="shared" si="151"/>
        <v/>
      </c>
      <c r="Y109" s="7" t="str">
        <f t="shared" si="152"/>
        <v/>
      </c>
      <c r="Z109" s="7" t="str">
        <f t="shared" si="153"/>
        <v/>
      </c>
      <c r="AA109" s="7" t="str">
        <f t="shared" si="154"/>
        <v/>
      </c>
      <c r="AB109" s="7" t="str">
        <f t="shared" si="155"/>
        <v/>
      </c>
      <c r="AC109" s="7" t="str">
        <f t="shared" si="156"/>
        <v/>
      </c>
      <c r="AD109" s="7" t="str">
        <f t="shared" si="157"/>
        <v/>
      </c>
      <c r="AE109" s="7" t="str">
        <f t="shared" si="158"/>
        <v/>
      </c>
      <c r="AF109" s="14" t="str">
        <f t="shared" si="159"/>
        <v/>
      </c>
      <c r="AG109" s="51" t="str">
        <f t="shared" si="189"/>
        <v/>
      </c>
      <c r="AH109" s="3" t="str">
        <f t="shared" si="161"/>
        <v/>
      </c>
      <c r="AI109" s="50" t="str">
        <f t="shared" si="164"/>
        <v/>
      </c>
      <c r="AJ109" s="50" t="str">
        <f t="shared" si="165"/>
        <v/>
      </c>
      <c r="AK109" s="50" t="str">
        <f t="shared" si="166"/>
        <v/>
      </c>
      <c r="AL109" s="50" t="str">
        <f t="shared" si="167"/>
        <v/>
      </c>
      <c r="AM109" s="50" t="str">
        <f t="shared" si="168"/>
        <v/>
      </c>
      <c r="AN109" s="50" t="str">
        <f t="shared" si="169"/>
        <v/>
      </c>
      <c r="AO109" s="50" t="str">
        <f t="shared" si="170"/>
        <v/>
      </c>
      <c r="AP109" s="50" t="str">
        <f t="shared" si="171"/>
        <v/>
      </c>
      <c r="AQ109" s="50" t="str">
        <f t="shared" si="172"/>
        <v/>
      </c>
      <c r="AR109" s="50" t="str">
        <f t="shared" si="173"/>
        <v/>
      </c>
      <c r="AS109" s="50" t="str">
        <f t="shared" si="174"/>
        <v/>
      </c>
      <c r="AT109" s="50" t="str">
        <f t="shared" si="175"/>
        <v/>
      </c>
      <c r="AU109" s="81" t="str">
        <f t="shared" si="162"/>
        <v/>
      </c>
      <c r="AV109" s="81">
        <f t="shared" si="134"/>
        <v>0</v>
      </c>
      <c r="AW109" s="81">
        <f t="shared" si="120"/>
        <v>0</v>
      </c>
      <c r="AX109" s="81">
        <f t="shared" si="121"/>
        <v>0</v>
      </c>
      <c r="AY109" s="81">
        <f t="shared" si="122"/>
        <v>0</v>
      </c>
      <c r="AZ109" s="81">
        <f t="shared" si="123"/>
        <v>0</v>
      </c>
      <c r="BA109" s="81">
        <f t="shared" si="124"/>
        <v>0</v>
      </c>
      <c r="BB109" s="81">
        <f t="shared" si="125"/>
        <v>0</v>
      </c>
      <c r="BC109" s="81">
        <f t="shared" si="126"/>
        <v>0</v>
      </c>
      <c r="BD109" s="81">
        <f t="shared" si="127"/>
        <v>0</v>
      </c>
      <c r="BE109" s="81">
        <f t="shared" si="128"/>
        <v>0</v>
      </c>
      <c r="BF109" s="81">
        <f t="shared" si="129"/>
        <v>0</v>
      </c>
      <c r="BG109" s="81">
        <f t="shared" si="130"/>
        <v>0</v>
      </c>
      <c r="BH109" s="81">
        <f t="shared" si="131"/>
        <v>0</v>
      </c>
      <c r="BI109" s="33">
        <f t="shared" si="132"/>
        <v>0</v>
      </c>
      <c r="BJ109" s="33">
        <f t="shared" si="160"/>
        <v>0</v>
      </c>
      <c r="BK109" s="13">
        <f t="shared" si="176"/>
        <v>0</v>
      </c>
      <c r="BL109" s="11">
        <f t="shared" si="116"/>
        <v>0</v>
      </c>
      <c r="BM109" s="63">
        <f t="shared" si="117"/>
        <v>0</v>
      </c>
      <c r="BN109" s="63">
        <f t="shared" si="118"/>
        <v>0</v>
      </c>
      <c r="BO109" s="63">
        <f t="shared" si="133"/>
        <v>0</v>
      </c>
      <c r="BP109" s="27" t="str">
        <f t="shared" si="190"/>
        <v/>
      </c>
      <c r="BQ109" s="27" t="str">
        <f t="shared" si="191"/>
        <v/>
      </c>
      <c r="BR109" s="27" t="str">
        <f t="shared" si="192"/>
        <v/>
      </c>
      <c r="BS109" s="27" t="str">
        <f t="shared" si="193"/>
        <v/>
      </c>
      <c r="BT109" s="27" t="str">
        <f t="shared" si="194"/>
        <v/>
      </c>
      <c r="BU109" s="27" t="str">
        <f t="shared" si="195"/>
        <v/>
      </c>
      <c r="BV109" s="27" t="str">
        <f t="shared" si="196"/>
        <v/>
      </c>
      <c r="BW109" s="27" t="str">
        <f t="shared" si="197"/>
        <v/>
      </c>
      <c r="BX109" s="27" t="str">
        <f t="shared" si="198"/>
        <v/>
      </c>
      <c r="BY109" s="27" t="str">
        <f t="shared" si="199"/>
        <v/>
      </c>
      <c r="BZ109" s="27" t="str">
        <f t="shared" si="200"/>
        <v/>
      </c>
      <c r="CA109" s="27" t="str">
        <f t="shared" si="201"/>
        <v/>
      </c>
      <c r="CB109" s="27" t="str">
        <f t="shared" si="135"/>
        <v/>
      </c>
      <c r="CC109" s="27" t="str">
        <f t="shared" si="136"/>
        <v/>
      </c>
      <c r="CD109" s="27" t="str">
        <f t="shared" si="137"/>
        <v/>
      </c>
      <c r="CE109" s="27" t="str">
        <f t="shared" si="138"/>
        <v/>
      </c>
      <c r="CF109" s="27" t="str">
        <f t="shared" si="139"/>
        <v/>
      </c>
      <c r="CG109" s="27" t="str">
        <f t="shared" si="140"/>
        <v/>
      </c>
      <c r="CH109" s="27" t="str">
        <f t="shared" si="141"/>
        <v/>
      </c>
      <c r="CI109" s="27" t="str">
        <f t="shared" si="142"/>
        <v/>
      </c>
      <c r="CJ109" s="27" t="str">
        <f t="shared" si="143"/>
        <v/>
      </c>
      <c r="CK109" s="27" t="str">
        <f t="shared" si="144"/>
        <v/>
      </c>
      <c r="CL109" s="27" t="str">
        <f t="shared" si="145"/>
        <v/>
      </c>
      <c r="CM109" s="27" t="str">
        <f t="shared" si="146"/>
        <v/>
      </c>
      <c r="CN109" s="41"/>
      <c r="CO109" s="41"/>
      <c r="CP109" s="98"/>
      <c r="CQ109" s="98"/>
      <c r="CR109" s="98"/>
      <c r="CS109" s="98"/>
      <c r="CT109" s="98"/>
      <c r="CU109" s="98"/>
      <c r="CV109" s="40"/>
      <c r="CW109" s="98"/>
      <c r="CX109" s="98"/>
      <c r="CY109" s="98"/>
      <c r="CZ109" s="98"/>
      <c r="DA109" s="98"/>
      <c r="DB109" s="77" t="s">
        <v>21</v>
      </c>
      <c r="DC109" s="75"/>
      <c r="DD109" s="75"/>
      <c r="DE109" s="76"/>
      <c r="DF109" s="22">
        <v>2</v>
      </c>
      <c r="DG109" s="18" t="str">
        <f t="shared" si="202"/>
        <v>1</v>
      </c>
      <c r="DH109" s="18" t="str">
        <f>"2"</f>
        <v>2</v>
      </c>
      <c r="DI109" s="69" t="str">
        <f>"1"</f>
        <v>1</v>
      </c>
      <c r="DJ109" s="18">
        <f>DJ108</f>
        <v>1</v>
      </c>
      <c r="DK109" s="18">
        <v>2</v>
      </c>
      <c r="DL109" s="18" t="s">
        <v>11</v>
      </c>
      <c r="DM109" s="18" t="s">
        <v>13</v>
      </c>
      <c r="DN109" s="18" t="s">
        <v>9</v>
      </c>
      <c r="DO109" s="20">
        <v>2</v>
      </c>
      <c r="DP109" s="10">
        <f t="shared" ca="1" si="113"/>
        <v>18</v>
      </c>
      <c r="DQ109" s="21"/>
      <c r="DR109" s="21"/>
    </row>
    <row r="110" spans="1:140">
      <c r="A110" s="142"/>
      <c r="B110" s="33" t="str">
        <f t="shared" si="111"/>
        <v/>
      </c>
      <c r="C110" s="7" t="str">
        <f t="shared" si="112"/>
        <v/>
      </c>
      <c r="D110" s="3">
        <f t="shared" si="114"/>
        <v>0</v>
      </c>
      <c r="E110" s="7" t="str">
        <f t="shared" si="119"/>
        <v/>
      </c>
      <c r="F110" s="60">
        <f t="shared" si="115"/>
        <v>0</v>
      </c>
      <c r="G110" s="7">
        <f t="shared" si="177"/>
        <v>0</v>
      </c>
      <c r="H110" s="7">
        <f t="shared" si="178"/>
        <v>0</v>
      </c>
      <c r="I110" s="7">
        <f t="shared" si="179"/>
        <v>0</v>
      </c>
      <c r="J110" s="7">
        <f t="shared" si="180"/>
        <v>0</v>
      </c>
      <c r="K110" s="7">
        <f t="shared" si="181"/>
        <v>0</v>
      </c>
      <c r="L110" s="7">
        <f t="shared" si="182"/>
        <v>0</v>
      </c>
      <c r="M110" s="7">
        <f t="shared" si="183"/>
        <v>0</v>
      </c>
      <c r="N110" s="7">
        <f t="shared" si="184"/>
        <v>0</v>
      </c>
      <c r="O110" s="7">
        <f t="shared" si="185"/>
        <v>0</v>
      </c>
      <c r="P110" s="7">
        <f t="shared" si="186"/>
        <v>0</v>
      </c>
      <c r="Q110" s="7">
        <f t="shared" si="187"/>
        <v>0</v>
      </c>
      <c r="R110" s="7">
        <f t="shared" si="188"/>
        <v>0</v>
      </c>
      <c r="S110" s="7">
        <f t="shared" si="163"/>
        <v>12</v>
      </c>
      <c r="T110" s="7" t="str">
        <f t="shared" si="147"/>
        <v/>
      </c>
      <c r="U110" s="7" t="str">
        <f t="shared" si="148"/>
        <v/>
      </c>
      <c r="V110" s="7" t="str">
        <f t="shared" si="149"/>
        <v/>
      </c>
      <c r="W110" s="7" t="str">
        <f t="shared" si="150"/>
        <v/>
      </c>
      <c r="X110" s="7" t="str">
        <f t="shared" si="151"/>
        <v/>
      </c>
      <c r="Y110" s="7" t="str">
        <f t="shared" si="152"/>
        <v/>
      </c>
      <c r="Z110" s="7" t="str">
        <f t="shared" si="153"/>
        <v/>
      </c>
      <c r="AA110" s="7" t="str">
        <f t="shared" si="154"/>
        <v/>
      </c>
      <c r="AB110" s="7" t="str">
        <f t="shared" si="155"/>
        <v/>
      </c>
      <c r="AC110" s="7" t="str">
        <f t="shared" si="156"/>
        <v/>
      </c>
      <c r="AD110" s="7" t="str">
        <f t="shared" si="157"/>
        <v/>
      </c>
      <c r="AE110" s="7" t="str">
        <f t="shared" si="158"/>
        <v/>
      </c>
      <c r="AF110" s="14" t="str">
        <f t="shared" si="159"/>
        <v/>
      </c>
      <c r="AG110" s="51" t="str">
        <f t="shared" si="189"/>
        <v/>
      </c>
      <c r="AH110" s="3" t="str">
        <f t="shared" si="161"/>
        <v/>
      </c>
      <c r="AI110" s="50" t="str">
        <f t="shared" si="164"/>
        <v/>
      </c>
      <c r="AJ110" s="50" t="str">
        <f t="shared" si="165"/>
        <v/>
      </c>
      <c r="AK110" s="50" t="str">
        <f t="shared" si="166"/>
        <v/>
      </c>
      <c r="AL110" s="50" t="str">
        <f t="shared" si="167"/>
        <v/>
      </c>
      <c r="AM110" s="50" t="str">
        <f t="shared" si="168"/>
        <v/>
      </c>
      <c r="AN110" s="50" t="str">
        <f t="shared" si="169"/>
        <v/>
      </c>
      <c r="AO110" s="50" t="str">
        <f t="shared" si="170"/>
        <v/>
      </c>
      <c r="AP110" s="50" t="str">
        <f t="shared" si="171"/>
        <v/>
      </c>
      <c r="AQ110" s="50" t="str">
        <f t="shared" si="172"/>
        <v/>
      </c>
      <c r="AR110" s="50" t="str">
        <f t="shared" si="173"/>
        <v/>
      </c>
      <c r="AS110" s="50" t="str">
        <f t="shared" si="174"/>
        <v/>
      </c>
      <c r="AT110" s="50" t="str">
        <f t="shared" si="175"/>
        <v/>
      </c>
      <c r="AU110" s="81" t="str">
        <f t="shared" si="162"/>
        <v/>
      </c>
      <c r="AV110" s="81">
        <f t="shared" si="134"/>
        <v>0</v>
      </c>
      <c r="AW110" s="81">
        <f t="shared" si="120"/>
        <v>0</v>
      </c>
      <c r="AX110" s="81">
        <f t="shared" si="121"/>
        <v>0</v>
      </c>
      <c r="AY110" s="81">
        <f t="shared" si="122"/>
        <v>0</v>
      </c>
      <c r="AZ110" s="81">
        <f t="shared" si="123"/>
        <v>0</v>
      </c>
      <c r="BA110" s="81">
        <f t="shared" si="124"/>
        <v>0</v>
      </c>
      <c r="BB110" s="81">
        <f t="shared" si="125"/>
        <v>0</v>
      </c>
      <c r="BC110" s="81">
        <f t="shared" si="126"/>
        <v>0</v>
      </c>
      <c r="BD110" s="81">
        <f t="shared" si="127"/>
        <v>0</v>
      </c>
      <c r="BE110" s="81">
        <f t="shared" si="128"/>
        <v>0</v>
      </c>
      <c r="BF110" s="81">
        <f t="shared" si="129"/>
        <v>0</v>
      </c>
      <c r="BG110" s="81">
        <f t="shared" si="130"/>
        <v>0</v>
      </c>
      <c r="BH110" s="81">
        <f t="shared" si="131"/>
        <v>0</v>
      </c>
      <c r="BI110" s="33">
        <f t="shared" si="132"/>
        <v>0</v>
      </c>
      <c r="BJ110" s="33">
        <f t="shared" si="160"/>
        <v>0</v>
      </c>
      <c r="BK110" s="13">
        <f t="shared" si="176"/>
        <v>0</v>
      </c>
      <c r="BL110" s="11">
        <f t="shared" si="116"/>
        <v>0</v>
      </c>
      <c r="BM110" s="63">
        <f t="shared" si="117"/>
        <v>0</v>
      </c>
      <c r="BN110" s="63">
        <f t="shared" si="118"/>
        <v>0</v>
      </c>
      <c r="BO110" s="63">
        <f t="shared" si="133"/>
        <v>0</v>
      </c>
      <c r="BP110" s="27" t="str">
        <f t="shared" si="190"/>
        <v/>
      </c>
      <c r="BQ110" s="27" t="str">
        <f t="shared" si="191"/>
        <v/>
      </c>
      <c r="BR110" s="27" t="str">
        <f t="shared" si="192"/>
        <v/>
      </c>
      <c r="BS110" s="27" t="str">
        <f t="shared" si="193"/>
        <v/>
      </c>
      <c r="BT110" s="27" t="str">
        <f t="shared" si="194"/>
        <v/>
      </c>
      <c r="BU110" s="27" t="str">
        <f t="shared" si="195"/>
        <v/>
      </c>
      <c r="BV110" s="27" t="str">
        <f t="shared" si="196"/>
        <v/>
      </c>
      <c r="BW110" s="27" t="str">
        <f t="shared" si="197"/>
        <v/>
      </c>
      <c r="BX110" s="27" t="str">
        <f t="shared" si="198"/>
        <v/>
      </c>
      <c r="BY110" s="27" t="str">
        <f t="shared" si="199"/>
        <v/>
      </c>
      <c r="BZ110" s="27" t="str">
        <f t="shared" si="200"/>
        <v/>
      </c>
      <c r="CA110" s="27" t="str">
        <f t="shared" si="201"/>
        <v/>
      </c>
      <c r="CB110" s="27" t="str">
        <f t="shared" si="135"/>
        <v/>
      </c>
      <c r="CC110" s="27" t="str">
        <f t="shared" si="136"/>
        <v/>
      </c>
      <c r="CD110" s="27" t="str">
        <f t="shared" si="137"/>
        <v/>
      </c>
      <c r="CE110" s="27" t="str">
        <f t="shared" si="138"/>
        <v/>
      </c>
      <c r="CF110" s="27" t="str">
        <f t="shared" si="139"/>
        <v/>
      </c>
      <c r="CG110" s="27" t="str">
        <f t="shared" si="140"/>
        <v/>
      </c>
      <c r="CH110" s="27" t="str">
        <f t="shared" si="141"/>
        <v/>
      </c>
      <c r="CI110" s="27" t="str">
        <f t="shared" si="142"/>
        <v/>
      </c>
      <c r="CJ110" s="27" t="str">
        <f t="shared" si="143"/>
        <v/>
      </c>
      <c r="CK110" s="27" t="str">
        <f t="shared" si="144"/>
        <v/>
      </c>
      <c r="CL110" s="27" t="str">
        <f t="shared" si="145"/>
        <v/>
      </c>
      <c r="CM110" s="27" t="str">
        <f t="shared" si="146"/>
        <v/>
      </c>
      <c r="CN110" s="41"/>
      <c r="CO110" s="41"/>
      <c r="CP110" s="98"/>
      <c r="CQ110" s="98"/>
      <c r="CR110" s="98"/>
      <c r="CS110" s="98"/>
      <c r="CT110" s="98"/>
      <c r="CU110" s="98"/>
      <c r="CV110" s="40"/>
      <c r="CW110" s="98"/>
      <c r="CX110" s="98"/>
      <c r="CY110" s="98"/>
      <c r="CZ110" s="98"/>
      <c r="DA110" s="98"/>
      <c r="DB110" s="124"/>
      <c r="DC110" s="124"/>
      <c r="DD110" s="124"/>
      <c r="DE110" s="125"/>
      <c r="DF110" s="22">
        <v>3</v>
      </c>
      <c r="DG110" s="18" t="str">
        <f t="shared" si="202"/>
        <v>1</v>
      </c>
      <c r="DH110" s="18" t="str">
        <f>"3"</f>
        <v>3</v>
      </c>
      <c r="DI110" s="69" t="str">
        <f>"1"</f>
        <v>1</v>
      </c>
      <c r="DJ110" s="18">
        <f>DJ109</f>
        <v>1</v>
      </c>
      <c r="DK110" s="18">
        <v>3</v>
      </c>
      <c r="DL110" s="18" t="s">
        <v>11</v>
      </c>
      <c r="DM110" s="18" t="s">
        <v>8</v>
      </c>
      <c r="DN110" s="18" t="s">
        <v>12</v>
      </c>
      <c r="DO110" s="20">
        <v>3</v>
      </c>
      <c r="DP110" s="10">
        <f t="shared" ca="1" si="113"/>
        <v>11</v>
      </c>
      <c r="DQ110" s="21"/>
      <c r="DR110" s="21"/>
    </row>
    <row r="111" spans="1:140">
      <c r="A111" s="142"/>
      <c r="B111" s="33" t="str">
        <f t="shared" si="111"/>
        <v/>
      </c>
      <c r="C111" s="7" t="str">
        <f t="shared" si="112"/>
        <v/>
      </c>
      <c r="D111" s="3">
        <f t="shared" si="114"/>
        <v>0</v>
      </c>
      <c r="E111" s="7" t="str">
        <f t="shared" si="119"/>
        <v/>
      </c>
      <c r="F111" s="60">
        <f t="shared" si="115"/>
        <v>0</v>
      </c>
      <c r="G111" s="7">
        <f t="shared" si="177"/>
        <v>0</v>
      </c>
      <c r="H111" s="7">
        <f t="shared" si="178"/>
        <v>0</v>
      </c>
      <c r="I111" s="7">
        <f t="shared" si="179"/>
        <v>0</v>
      </c>
      <c r="J111" s="7">
        <f t="shared" si="180"/>
        <v>0</v>
      </c>
      <c r="K111" s="7">
        <f t="shared" si="181"/>
        <v>0</v>
      </c>
      <c r="L111" s="7">
        <f t="shared" si="182"/>
        <v>0</v>
      </c>
      <c r="M111" s="7">
        <f t="shared" si="183"/>
        <v>0</v>
      </c>
      <c r="N111" s="7">
        <f t="shared" si="184"/>
        <v>0</v>
      </c>
      <c r="O111" s="7">
        <f t="shared" si="185"/>
        <v>0</v>
      </c>
      <c r="P111" s="7">
        <f t="shared" si="186"/>
        <v>0</v>
      </c>
      <c r="Q111" s="7">
        <f t="shared" si="187"/>
        <v>0</v>
      </c>
      <c r="R111" s="7">
        <f t="shared" si="188"/>
        <v>0</v>
      </c>
      <c r="S111" s="7">
        <f t="shared" si="163"/>
        <v>12</v>
      </c>
      <c r="T111" s="7" t="str">
        <f t="shared" si="147"/>
        <v/>
      </c>
      <c r="U111" s="7" t="str">
        <f t="shared" si="148"/>
        <v/>
      </c>
      <c r="V111" s="7" t="str">
        <f t="shared" si="149"/>
        <v/>
      </c>
      <c r="W111" s="7" t="str">
        <f t="shared" si="150"/>
        <v/>
      </c>
      <c r="X111" s="7" t="str">
        <f t="shared" si="151"/>
        <v/>
      </c>
      <c r="Y111" s="7" t="str">
        <f t="shared" si="152"/>
        <v/>
      </c>
      <c r="Z111" s="7" t="str">
        <f t="shared" si="153"/>
        <v/>
      </c>
      <c r="AA111" s="7" t="str">
        <f t="shared" si="154"/>
        <v/>
      </c>
      <c r="AB111" s="7" t="str">
        <f t="shared" si="155"/>
        <v/>
      </c>
      <c r="AC111" s="7" t="str">
        <f t="shared" si="156"/>
        <v/>
      </c>
      <c r="AD111" s="7" t="str">
        <f t="shared" si="157"/>
        <v/>
      </c>
      <c r="AE111" s="7" t="str">
        <f t="shared" si="158"/>
        <v/>
      </c>
      <c r="AF111" s="14" t="str">
        <f t="shared" si="159"/>
        <v/>
      </c>
      <c r="AG111" s="51" t="str">
        <f t="shared" si="189"/>
        <v/>
      </c>
      <c r="AH111" s="3" t="str">
        <f t="shared" si="161"/>
        <v/>
      </c>
      <c r="AI111" s="50" t="str">
        <f t="shared" si="164"/>
        <v/>
      </c>
      <c r="AJ111" s="50" t="str">
        <f t="shared" si="165"/>
        <v/>
      </c>
      <c r="AK111" s="50" t="str">
        <f t="shared" si="166"/>
        <v/>
      </c>
      <c r="AL111" s="50" t="str">
        <f t="shared" si="167"/>
        <v/>
      </c>
      <c r="AM111" s="50" t="str">
        <f t="shared" si="168"/>
        <v/>
      </c>
      <c r="AN111" s="50" t="str">
        <f t="shared" si="169"/>
        <v/>
      </c>
      <c r="AO111" s="50" t="str">
        <f t="shared" si="170"/>
        <v/>
      </c>
      <c r="AP111" s="50" t="str">
        <f t="shared" si="171"/>
        <v/>
      </c>
      <c r="AQ111" s="50" t="str">
        <f t="shared" si="172"/>
        <v/>
      </c>
      <c r="AR111" s="50" t="str">
        <f t="shared" si="173"/>
        <v/>
      </c>
      <c r="AS111" s="50" t="str">
        <f t="shared" si="174"/>
        <v/>
      </c>
      <c r="AT111" s="50" t="str">
        <f t="shared" si="175"/>
        <v/>
      </c>
      <c r="AU111" s="81" t="str">
        <f t="shared" si="162"/>
        <v/>
      </c>
      <c r="AV111" s="81">
        <f t="shared" si="134"/>
        <v>0</v>
      </c>
      <c r="AW111" s="81">
        <f t="shared" si="120"/>
        <v>0</v>
      </c>
      <c r="AX111" s="81">
        <f t="shared" si="121"/>
        <v>0</v>
      </c>
      <c r="AY111" s="81">
        <f t="shared" si="122"/>
        <v>0</v>
      </c>
      <c r="AZ111" s="81">
        <f t="shared" si="123"/>
        <v>0</v>
      </c>
      <c r="BA111" s="81">
        <f t="shared" si="124"/>
        <v>0</v>
      </c>
      <c r="BB111" s="81">
        <f t="shared" si="125"/>
        <v>0</v>
      </c>
      <c r="BC111" s="81">
        <f t="shared" si="126"/>
        <v>0</v>
      </c>
      <c r="BD111" s="81">
        <f t="shared" si="127"/>
        <v>0</v>
      </c>
      <c r="BE111" s="81">
        <f t="shared" si="128"/>
        <v>0</v>
      </c>
      <c r="BF111" s="81">
        <f t="shared" si="129"/>
        <v>0</v>
      </c>
      <c r="BG111" s="81">
        <f t="shared" si="130"/>
        <v>0</v>
      </c>
      <c r="BH111" s="81">
        <f t="shared" si="131"/>
        <v>0</v>
      </c>
      <c r="BI111" s="33">
        <f t="shared" si="132"/>
        <v>0</v>
      </c>
      <c r="BJ111" s="33">
        <f t="shared" si="160"/>
        <v>0</v>
      </c>
      <c r="BK111" s="13">
        <f t="shared" si="176"/>
        <v>0</v>
      </c>
      <c r="BL111" s="11">
        <f t="shared" si="116"/>
        <v>0</v>
      </c>
      <c r="BM111" s="63">
        <f t="shared" si="117"/>
        <v>0</v>
      </c>
      <c r="BN111" s="63">
        <f t="shared" si="118"/>
        <v>0</v>
      </c>
      <c r="BO111" s="63">
        <f t="shared" si="133"/>
        <v>0</v>
      </c>
      <c r="BP111" s="27" t="str">
        <f t="shared" si="190"/>
        <v/>
      </c>
      <c r="BQ111" s="27" t="str">
        <f t="shared" si="191"/>
        <v/>
      </c>
      <c r="BR111" s="27" t="str">
        <f t="shared" si="192"/>
        <v/>
      </c>
      <c r="BS111" s="27" t="str">
        <f t="shared" si="193"/>
        <v/>
      </c>
      <c r="BT111" s="27" t="str">
        <f t="shared" si="194"/>
        <v/>
      </c>
      <c r="BU111" s="27" t="str">
        <f t="shared" si="195"/>
        <v/>
      </c>
      <c r="BV111" s="27" t="str">
        <f t="shared" si="196"/>
        <v/>
      </c>
      <c r="BW111" s="27" t="str">
        <f t="shared" si="197"/>
        <v/>
      </c>
      <c r="BX111" s="27" t="str">
        <f t="shared" si="198"/>
        <v/>
      </c>
      <c r="BY111" s="27" t="str">
        <f t="shared" si="199"/>
        <v/>
      </c>
      <c r="BZ111" s="27" t="str">
        <f t="shared" si="200"/>
        <v/>
      </c>
      <c r="CA111" s="27" t="str">
        <f t="shared" si="201"/>
        <v/>
      </c>
      <c r="CB111" s="27" t="str">
        <f t="shared" si="135"/>
        <v/>
      </c>
      <c r="CC111" s="27" t="str">
        <f t="shared" si="136"/>
        <v/>
      </c>
      <c r="CD111" s="27" t="str">
        <f t="shared" si="137"/>
        <v/>
      </c>
      <c r="CE111" s="27" t="str">
        <f t="shared" si="138"/>
        <v/>
      </c>
      <c r="CF111" s="27" t="str">
        <f t="shared" si="139"/>
        <v/>
      </c>
      <c r="CG111" s="27" t="str">
        <f t="shared" si="140"/>
        <v/>
      </c>
      <c r="CH111" s="27" t="str">
        <f t="shared" si="141"/>
        <v/>
      </c>
      <c r="CI111" s="27" t="str">
        <f t="shared" si="142"/>
        <v/>
      </c>
      <c r="CJ111" s="27" t="str">
        <f t="shared" si="143"/>
        <v/>
      </c>
      <c r="CK111" s="27" t="str">
        <f t="shared" si="144"/>
        <v/>
      </c>
      <c r="CL111" s="27" t="str">
        <f t="shared" si="145"/>
        <v/>
      </c>
      <c r="CM111" s="27" t="str">
        <f t="shared" si="146"/>
        <v/>
      </c>
      <c r="CN111" s="41"/>
      <c r="CO111" s="41"/>
      <c r="CP111" s="98"/>
      <c r="CQ111" s="98"/>
      <c r="CR111" s="98"/>
      <c r="CS111" s="98"/>
      <c r="CT111" s="98"/>
      <c r="CU111" s="98"/>
      <c r="CV111" s="40"/>
      <c r="CW111" s="98"/>
      <c r="CX111" s="98"/>
      <c r="CY111" s="98"/>
      <c r="CZ111" s="98"/>
      <c r="DA111" s="98"/>
      <c r="DB111" s="98"/>
      <c r="DC111" s="98"/>
      <c r="DD111" s="98"/>
      <c r="DE111"/>
      <c r="DF111" s="22">
        <v>4</v>
      </c>
      <c r="DG111" s="18" t="str">
        <f t="shared" si="202"/>
        <v>1</v>
      </c>
      <c r="DH111" s="18" t="str">
        <f t="shared" si="202"/>
        <v>1</v>
      </c>
      <c r="DI111" s="69" t="str">
        <f>"2"</f>
        <v>2</v>
      </c>
      <c r="DJ111" s="18">
        <f>DJ110</f>
        <v>1</v>
      </c>
      <c r="DK111" s="18">
        <v>1</v>
      </c>
      <c r="DL111" s="18" t="s">
        <v>11</v>
      </c>
      <c r="DM111" s="18" t="s">
        <v>13</v>
      </c>
      <c r="DN111" s="18" t="s">
        <v>9</v>
      </c>
      <c r="DO111" s="20">
        <v>1</v>
      </c>
      <c r="DP111" s="10">
        <f t="shared" ca="1" si="113"/>
        <v>5</v>
      </c>
      <c r="DQ111" s="21"/>
      <c r="DR111" s="21"/>
    </row>
    <row r="112" spans="1:140">
      <c r="A112" s="142"/>
      <c r="B112" s="33" t="str">
        <f t="shared" si="111"/>
        <v/>
      </c>
      <c r="C112" s="7" t="str">
        <f t="shared" si="112"/>
        <v/>
      </c>
      <c r="D112" s="3">
        <f t="shared" si="114"/>
        <v>0</v>
      </c>
      <c r="E112" s="7" t="str">
        <f t="shared" si="119"/>
        <v/>
      </c>
      <c r="F112" s="60">
        <f t="shared" si="115"/>
        <v>0</v>
      </c>
      <c r="G112" s="7">
        <f t="shared" si="177"/>
        <v>0</v>
      </c>
      <c r="H112" s="7">
        <f t="shared" si="178"/>
        <v>0</v>
      </c>
      <c r="I112" s="7">
        <f t="shared" si="179"/>
        <v>0</v>
      </c>
      <c r="J112" s="7">
        <f t="shared" si="180"/>
        <v>0</v>
      </c>
      <c r="K112" s="7">
        <f t="shared" si="181"/>
        <v>0</v>
      </c>
      <c r="L112" s="7">
        <f t="shared" si="182"/>
        <v>0</v>
      </c>
      <c r="M112" s="7">
        <f t="shared" si="183"/>
        <v>0</v>
      </c>
      <c r="N112" s="7">
        <f t="shared" si="184"/>
        <v>0</v>
      </c>
      <c r="O112" s="7">
        <f t="shared" si="185"/>
        <v>0</v>
      </c>
      <c r="P112" s="7">
        <f t="shared" si="186"/>
        <v>0</v>
      </c>
      <c r="Q112" s="7">
        <f t="shared" si="187"/>
        <v>0</v>
      </c>
      <c r="R112" s="7">
        <f t="shared" si="188"/>
        <v>0</v>
      </c>
      <c r="S112" s="7">
        <f t="shared" si="163"/>
        <v>12</v>
      </c>
      <c r="T112" s="7" t="str">
        <f t="shared" si="147"/>
        <v/>
      </c>
      <c r="U112" s="7" t="str">
        <f t="shared" si="148"/>
        <v/>
      </c>
      <c r="V112" s="7" t="str">
        <f t="shared" si="149"/>
        <v/>
      </c>
      <c r="W112" s="7" t="str">
        <f t="shared" si="150"/>
        <v/>
      </c>
      <c r="X112" s="7" t="str">
        <f t="shared" si="151"/>
        <v/>
      </c>
      <c r="Y112" s="7" t="str">
        <f t="shared" si="152"/>
        <v/>
      </c>
      <c r="Z112" s="7" t="str">
        <f t="shared" si="153"/>
        <v/>
      </c>
      <c r="AA112" s="7" t="str">
        <f t="shared" si="154"/>
        <v/>
      </c>
      <c r="AB112" s="7" t="str">
        <f t="shared" si="155"/>
        <v/>
      </c>
      <c r="AC112" s="7" t="str">
        <f t="shared" si="156"/>
        <v/>
      </c>
      <c r="AD112" s="7" t="str">
        <f t="shared" si="157"/>
        <v/>
      </c>
      <c r="AE112" s="7" t="str">
        <f t="shared" si="158"/>
        <v/>
      </c>
      <c r="AF112" s="14" t="str">
        <f t="shared" si="159"/>
        <v/>
      </c>
      <c r="AG112" s="51" t="str">
        <f t="shared" si="189"/>
        <v/>
      </c>
      <c r="AH112" s="3" t="str">
        <f t="shared" si="161"/>
        <v/>
      </c>
      <c r="AI112" s="50" t="str">
        <f t="shared" si="164"/>
        <v/>
      </c>
      <c r="AJ112" s="50" t="str">
        <f t="shared" si="165"/>
        <v/>
      </c>
      <c r="AK112" s="50" t="str">
        <f t="shared" si="166"/>
        <v/>
      </c>
      <c r="AL112" s="50" t="str">
        <f t="shared" si="167"/>
        <v/>
      </c>
      <c r="AM112" s="50" t="str">
        <f t="shared" si="168"/>
        <v/>
      </c>
      <c r="AN112" s="50" t="str">
        <f t="shared" si="169"/>
        <v/>
      </c>
      <c r="AO112" s="50" t="str">
        <f t="shared" si="170"/>
        <v/>
      </c>
      <c r="AP112" s="50" t="str">
        <f t="shared" si="171"/>
        <v/>
      </c>
      <c r="AQ112" s="50" t="str">
        <f t="shared" si="172"/>
        <v/>
      </c>
      <c r="AR112" s="50" t="str">
        <f t="shared" si="173"/>
        <v/>
      </c>
      <c r="AS112" s="50" t="str">
        <f t="shared" si="174"/>
        <v/>
      </c>
      <c r="AT112" s="50" t="str">
        <f t="shared" si="175"/>
        <v/>
      </c>
      <c r="AU112" s="81" t="str">
        <f t="shared" si="162"/>
        <v/>
      </c>
      <c r="AV112" s="81">
        <f t="shared" si="134"/>
        <v>0</v>
      </c>
      <c r="AW112" s="81">
        <f t="shared" si="120"/>
        <v>0</v>
      </c>
      <c r="AX112" s="81">
        <f t="shared" si="121"/>
        <v>0</v>
      </c>
      <c r="AY112" s="81">
        <f t="shared" si="122"/>
        <v>0</v>
      </c>
      <c r="AZ112" s="81">
        <f t="shared" si="123"/>
        <v>0</v>
      </c>
      <c r="BA112" s="81">
        <f t="shared" si="124"/>
        <v>0</v>
      </c>
      <c r="BB112" s="81">
        <f t="shared" si="125"/>
        <v>0</v>
      </c>
      <c r="BC112" s="81">
        <f t="shared" si="126"/>
        <v>0</v>
      </c>
      <c r="BD112" s="81">
        <f t="shared" si="127"/>
        <v>0</v>
      </c>
      <c r="BE112" s="81">
        <f t="shared" si="128"/>
        <v>0</v>
      </c>
      <c r="BF112" s="81">
        <f t="shared" si="129"/>
        <v>0</v>
      </c>
      <c r="BG112" s="81">
        <f t="shared" si="130"/>
        <v>0</v>
      </c>
      <c r="BH112" s="81">
        <f t="shared" si="131"/>
        <v>0</v>
      </c>
      <c r="BI112" s="33">
        <f t="shared" si="132"/>
        <v>0</v>
      </c>
      <c r="BJ112" s="33">
        <f t="shared" si="160"/>
        <v>0</v>
      </c>
      <c r="BK112" s="13">
        <f t="shared" si="176"/>
        <v>0</v>
      </c>
      <c r="BL112" s="11">
        <f t="shared" si="116"/>
        <v>0</v>
      </c>
      <c r="BM112" s="63">
        <f t="shared" si="117"/>
        <v>0</v>
      </c>
      <c r="BN112" s="63">
        <f t="shared" si="118"/>
        <v>0</v>
      </c>
      <c r="BO112" s="63">
        <f t="shared" si="133"/>
        <v>0</v>
      </c>
      <c r="BP112" s="27" t="str">
        <f t="shared" si="190"/>
        <v/>
      </c>
      <c r="BQ112" s="27" t="str">
        <f t="shared" si="191"/>
        <v/>
      </c>
      <c r="BR112" s="27" t="str">
        <f t="shared" si="192"/>
        <v/>
      </c>
      <c r="BS112" s="27" t="str">
        <f t="shared" si="193"/>
        <v/>
      </c>
      <c r="BT112" s="27" t="str">
        <f t="shared" si="194"/>
        <v/>
      </c>
      <c r="BU112" s="27" t="str">
        <f t="shared" si="195"/>
        <v/>
      </c>
      <c r="BV112" s="27" t="str">
        <f t="shared" si="196"/>
        <v/>
      </c>
      <c r="BW112" s="27" t="str">
        <f t="shared" si="197"/>
        <v/>
      </c>
      <c r="BX112" s="27" t="str">
        <f t="shared" si="198"/>
        <v/>
      </c>
      <c r="BY112" s="27" t="str">
        <f t="shared" si="199"/>
        <v/>
      </c>
      <c r="BZ112" s="27" t="str">
        <f t="shared" si="200"/>
        <v/>
      </c>
      <c r="CA112" s="27" t="str">
        <f t="shared" si="201"/>
        <v/>
      </c>
      <c r="CB112" s="27" t="str">
        <f t="shared" si="135"/>
        <v/>
      </c>
      <c r="CC112" s="27" t="str">
        <f t="shared" si="136"/>
        <v/>
      </c>
      <c r="CD112" s="27" t="str">
        <f t="shared" si="137"/>
        <v/>
      </c>
      <c r="CE112" s="27" t="str">
        <f t="shared" si="138"/>
        <v/>
      </c>
      <c r="CF112" s="27" t="str">
        <f t="shared" si="139"/>
        <v/>
      </c>
      <c r="CG112" s="27" t="str">
        <f t="shared" si="140"/>
        <v/>
      </c>
      <c r="CH112" s="27" t="str">
        <f t="shared" si="141"/>
        <v/>
      </c>
      <c r="CI112" s="27" t="str">
        <f t="shared" si="142"/>
        <v/>
      </c>
      <c r="CJ112" s="27" t="str">
        <f t="shared" si="143"/>
        <v/>
      </c>
      <c r="CK112" s="27" t="str">
        <f t="shared" si="144"/>
        <v/>
      </c>
      <c r="CL112" s="27" t="str">
        <f t="shared" si="145"/>
        <v/>
      </c>
      <c r="CM112" s="27" t="str">
        <f t="shared" si="146"/>
        <v/>
      </c>
      <c r="CN112" s="41"/>
      <c r="CO112" s="41"/>
      <c r="CP112" s="98"/>
      <c r="CQ112" s="98"/>
      <c r="CR112" s="98"/>
      <c r="CS112" s="98"/>
      <c r="CT112" s="98"/>
      <c r="CU112" s="98"/>
      <c r="CV112" s="40"/>
      <c r="CW112" s="98"/>
      <c r="CX112" s="98"/>
      <c r="CY112" s="98"/>
      <c r="CZ112" s="98"/>
      <c r="DA112" s="98"/>
      <c r="DB112" s="98"/>
      <c r="DC112" s="98"/>
      <c r="DD112" s="98"/>
      <c r="DE112"/>
      <c r="DF112" s="22">
        <v>5</v>
      </c>
      <c r="DG112" s="18" t="str">
        <f t="shared" si="202"/>
        <v>1</v>
      </c>
      <c r="DH112" s="18" t="str">
        <f>"2"</f>
        <v>2</v>
      </c>
      <c r="DI112" s="69" t="str">
        <f>"2"</f>
        <v>2</v>
      </c>
      <c r="DJ112" s="18">
        <f>DJ111</f>
        <v>1</v>
      </c>
      <c r="DK112" s="18">
        <v>2</v>
      </c>
      <c r="DL112" s="18" t="s">
        <v>11</v>
      </c>
      <c r="DM112" s="18" t="s">
        <v>8</v>
      </c>
      <c r="DN112" s="18" t="s">
        <v>12</v>
      </c>
      <c r="DO112" s="20">
        <v>2</v>
      </c>
      <c r="DP112" s="10">
        <f t="shared" ca="1" si="113"/>
        <v>7</v>
      </c>
      <c r="DQ112" s="21"/>
      <c r="DR112" s="21"/>
    </row>
    <row r="113" spans="1:122">
      <c r="A113" s="142"/>
      <c r="B113" s="33" t="str">
        <f t="shared" si="111"/>
        <v/>
      </c>
      <c r="C113" s="7" t="str">
        <f t="shared" si="112"/>
        <v/>
      </c>
      <c r="D113" s="3">
        <f t="shared" si="114"/>
        <v>0</v>
      </c>
      <c r="E113" s="7" t="str">
        <f t="shared" si="119"/>
        <v/>
      </c>
      <c r="F113" s="60">
        <f t="shared" si="115"/>
        <v>0</v>
      </c>
      <c r="G113" s="7">
        <f t="shared" si="177"/>
        <v>0</v>
      </c>
      <c r="H113" s="7">
        <f t="shared" si="178"/>
        <v>0</v>
      </c>
      <c r="I113" s="7">
        <f t="shared" si="179"/>
        <v>0</v>
      </c>
      <c r="J113" s="7">
        <f t="shared" si="180"/>
        <v>0</v>
      </c>
      <c r="K113" s="7">
        <f t="shared" si="181"/>
        <v>0</v>
      </c>
      <c r="L113" s="7">
        <f t="shared" si="182"/>
        <v>0</v>
      </c>
      <c r="M113" s="7">
        <f t="shared" si="183"/>
        <v>0</v>
      </c>
      <c r="N113" s="7">
        <f t="shared" si="184"/>
        <v>0</v>
      </c>
      <c r="O113" s="7">
        <f t="shared" si="185"/>
        <v>0</v>
      </c>
      <c r="P113" s="7">
        <f t="shared" si="186"/>
        <v>0</v>
      </c>
      <c r="Q113" s="7">
        <f t="shared" si="187"/>
        <v>0</v>
      </c>
      <c r="R113" s="7">
        <f t="shared" si="188"/>
        <v>0</v>
      </c>
      <c r="S113" s="7">
        <f t="shared" si="163"/>
        <v>12</v>
      </c>
      <c r="T113" s="7" t="str">
        <f t="shared" si="147"/>
        <v/>
      </c>
      <c r="U113" s="7" t="str">
        <f t="shared" si="148"/>
        <v/>
      </c>
      <c r="V113" s="7" t="str">
        <f t="shared" si="149"/>
        <v/>
      </c>
      <c r="W113" s="7" t="str">
        <f t="shared" si="150"/>
        <v/>
      </c>
      <c r="X113" s="7" t="str">
        <f t="shared" si="151"/>
        <v/>
      </c>
      <c r="Y113" s="7" t="str">
        <f t="shared" si="152"/>
        <v/>
      </c>
      <c r="Z113" s="7" t="str">
        <f t="shared" si="153"/>
        <v/>
      </c>
      <c r="AA113" s="7" t="str">
        <f t="shared" si="154"/>
        <v/>
      </c>
      <c r="AB113" s="7" t="str">
        <f t="shared" si="155"/>
        <v/>
      </c>
      <c r="AC113" s="7" t="str">
        <f t="shared" si="156"/>
        <v/>
      </c>
      <c r="AD113" s="7" t="str">
        <f t="shared" si="157"/>
        <v/>
      </c>
      <c r="AE113" s="7" t="str">
        <f t="shared" si="158"/>
        <v/>
      </c>
      <c r="AF113" s="14" t="str">
        <f t="shared" si="159"/>
        <v/>
      </c>
      <c r="AG113" s="51" t="str">
        <f t="shared" si="189"/>
        <v/>
      </c>
      <c r="AH113" s="3" t="str">
        <f t="shared" si="161"/>
        <v/>
      </c>
      <c r="AI113" s="50" t="str">
        <f t="shared" si="164"/>
        <v/>
      </c>
      <c r="AJ113" s="50" t="str">
        <f t="shared" si="165"/>
        <v/>
      </c>
      <c r="AK113" s="50" t="str">
        <f t="shared" si="166"/>
        <v/>
      </c>
      <c r="AL113" s="50" t="str">
        <f t="shared" si="167"/>
        <v/>
      </c>
      <c r="AM113" s="50" t="str">
        <f t="shared" si="168"/>
        <v/>
      </c>
      <c r="AN113" s="50" t="str">
        <f t="shared" si="169"/>
        <v/>
      </c>
      <c r="AO113" s="50" t="str">
        <f t="shared" si="170"/>
        <v/>
      </c>
      <c r="AP113" s="50" t="str">
        <f t="shared" si="171"/>
        <v/>
      </c>
      <c r="AQ113" s="50" t="str">
        <f t="shared" si="172"/>
        <v/>
      </c>
      <c r="AR113" s="50" t="str">
        <f t="shared" si="173"/>
        <v/>
      </c>
      <c r="AS113" s="50" t="str">
        <f t="shared" si="174"/>
        <v/>
      </c>
      <c r="AT113" s="50" t="str">
        <f t="shared" si="175"/>
        <v/>
      </c>
      <c r="AU113" s="81" t="str">
        <f t="shared" si="162"/>
        <v/>
      </c>
      <c r="AV113" s="81">
        <f t="shared" si="134"/>
        <v>0</v>
      </c>
      <c r="AW113" s="81">
        <f t="shared" si="120"/>
        <v>0</v>
      </c>
      <c r="AX113" s="81">
        <f t="shared" si="121"/>
        <v>0</v>
      </c>
      <c r="AY113" s="81">
        <f t="shared" si="122"/>
        <v>0</v>
      </c>
      <c r="AZ113" s="81">
        <f t="shared" si="123"/>
        <v>0</v>
      </c>
      <c r="BA113" s="81">
        <f t="shared" si="124"/>
        <v>0</v>
      </c>
      <c r="BB113" s="81">
        <f t="shared" si="125"/>
        <v>0</v>
      </c>
      <c r="BC113" s="81">
        <f t="shared" si="126"/>
        <v>0</v>
      </c>
      <c r="BD113" s="81">
        <f t="shared" si="127"/>
        <v>0</v>
      </c>
      <c r="BE113" s="81">
        <f t="shared" si="128"/>
        <v>0</v>
      </c>
      <c r="BF113" s="81">
        <f t="shared" si="129"/>
        <v>0</v>
      </c>
      <c r="BG113" s="81">
        <f t="shared" si="130"/>
        <v>0</v>
      </c>
      <c r="BH113" s="81">
        <f t="shared" si="131"/>
        <v>0</v>
      </c>
      <c r="BI113" s="33">
        <f t="shared" si="132"/>
        <v>0</v>
      </c>
      <c r="BJ113" s="33">
        <f t="shared" si="160"/>
        <v>0</v>
      </c>
      <c r="BK113" s="13">
        <f t="shared" si="176"/>
        <v>0</v>
      </c>
      <c r="BL113" s="11">
        <f t="shared" si="116"/>
        <v>0</v>
      </c>
      <c r="BM113" s="63">
        <f t="shared" si="117"/>
        <v>0</v>
      </c>
      <c r="BN113" s="63">
        <f t="shared" si="118"/>
        <v>0</v>
      </c>
      <c r="BO113" s="63">
        <f t="shared" si="133"/>
        <v>0</v>
      </c>
      <c r="BP113" s="27" t="str">
        <f t="shared" si="190"/>
        <v/>
      </c>
      <c r="BQ113" s="27" t="str">
        <f t="shared" si="191"/>
        <v/>
      </c>
      <c r="BR113" s="27" t="str">
        <f t="shared" si="192"/>
        <v/>
      </c>
      <c r="BS113" s="27" t="str">
        <f t="shared" si="193"/>
        <v/>
      </c>
      <c r="BT113" s="27" t="str">
        <f t="shared" si="194"/>
        <v/>
      </c>
      <c r="BU113" s="27" t="str">
        <f t="shared" si="195"/>
        <v/>
      </c>
      <c r="BV113" s="27" t="str">
        <f t="shared" si="196"/>
        <v/>
      </c>
      <c r="BW113" s="27" t="str">
        <f t="shared" si="197"/>
        <v/>
      </c>
      <c r="BX113" s="27" t="str">
        <f t="shared" si="198"/>
        <v/>
      </c>
      <c r="BY113" s="27" t="str">
        <f t="shared" si="199"/>
        <v/>
      </c>
      <c r="BZ113" s="27" t="str">
        <f t="shared" si="200"/>
        <v/>
      </c>
      <c r="CA113" s="27" t="str">
        <f t="shared" si="201"/>
        <v/>
      </c>
      <c r="CB113" s="27" t="str">
        <f t="shared" si="135"/>
        <v/>
      </c>
      <c r="CC113" s="27" t="str">
        <f t="shared" si="136"/>
        <v/>
      </c>
      <c r="CD113" s="27" t="str">
        <f t="shared" si="137"/>
        <v/>
      </c>
      <c r="CE113" s="27" t="str">
        <f t="shared" si="138"/>
        <v/>
      </c>
      <c r="CF113" s="27" t="str">
        <f t="shared" si="139"/>
        <v/>
      </c>
      <c r="CG113" s="27" t="str">
        <f t="shared" si="140"/>
        <v/>
      </c>
      <c r="CH113" s="27" t="str">
        <f t="shared" si="141"/>
        <v/>
      </c>
      <c r="CI113" s="27" t="str">
        <f t="shared" si="142"/>
        <v/>
      </c>
      <c r="CJ113" s="27" t="str">
        <f t="shared" si="143"/>
        <v/>
      </c>
      <c r="CK113" s="27" t="str">
        <f t="shared" si="144"/>
        <v/>
      </c>
      <c r="CL113" s="27" t="str">
        <f t="shared" si="145"/>
        <v/>
      </c>
      <c r="CM113" s="27" t="str">
        <f t="shared" si="146"/>
        <v/>
      </c>
      <c r="CN113" s="41"/>
      <c r="CO113" s="41"/>
      <c r="CP113" s="98"/>
      <c r="CQ113" s="98"/>
      <c r="CR113" s="98"/>
      <c r="CS113" s="98"/>
      <c r="CT113" s="98"/>
      <c r="CU113" s="98"/>
      <c r="CV113" s="40"/>
      <c r="CW113" s="98"/>
      <c r="CX113" s="98"/>
      <c r="CY113" s="98"/>
      <c r="CZ113" s="98"/>
      <c r="DA113" s="98"/>
      <c r="DB113" s="98"/>
      <c r="DC113" s="98"/>
      <c r="DD113" s="98"/>
      <c r="DE113"/>
      <c r="DF113" s="22">
        <v>6</v>
      </c>
      <c r="DG113" s="18" t="str">
        <f t="shared" si="202"/>
        <v>1</v>
      </c>
      <c r="DH113" s="18" t="str">
        <f>"3"</f>
        <v>3</v>
      </c>
      <c r="DI113" s="69" t="str">
        <f>"2"</f>
        <v>2</v>
      </c>
      <c r="DJ113" s="18">
        <f>DJ112</f>
        <v>1</v>
      </c>
      <c r="DK113" s="18">
        <v>3</v>
      </c>
      <c r="DL113" s="18" t="s">
        <v>11</v>
      </c>
      <c r="DM113" s="18" t="s">
        <v>13</v>
      </c>
      <c r="DN113" s="18" t="s">
        <v>9</v>
      </c>
      <c r="DO113" s="20">
        <v>3</v>
      </c>
      <c r="DP113" s="10">
        <f t="shared" ca="1" si="113"/>
        <v>2</v>
      </c>
      <c r="DQ113" s="21"/>
      <c r="DR113" s="21"/>
    </row>
    <row r="114" spans="1:122">
      <c r="A114" s="142"/>
      <c r="B114" s="33" t="str">
        <f t="shared" si="111"/>
        <v/>
      </c>
      <c r="C114" s="7" t="str">
        <f t="shared" si="112"/>
        <v/>
      </c>
      <c r="D114" s="3">
        <f t="shared" si="114"/>
        <v>0</v>
      </c>
      <c r="E114" s="7" t="str">
        <f t="shared" si="119"/>
        <v/>
      </c>
      <c r="F114" s="60">
        <f t="shared" si="115"/>
        <v>0</v>
      </c>
      <c r="G114" s="7">
        <f t="shared" si="177"/>
        <v>0</v>
      </c>
      <c r="H114" s="7">
        <f t="shared" si="178"/>
        <v>0</v>
      </c>
      <c r="I114" s="7">
        <f t="shared" si="179"/>
        <v>0</v>
      </c>
      <c r="J114" s="7">
        <f t="shared" si="180"/>
        <v>0</v>
      </c>
      <c r="K114" s="7">
        <f t="shared" si="181"/>
        <v>0</v>
      </c>
      <c r="L114" s="7">
        <f t="shared" si="182"/>
        <v>0</v>
      </c>
      <c r="M114" s="7">
        <f t="shared" si="183"/>
        <v>0</v>
      </c>
      <c r="N114" s="7">
        <f t="shared" si="184"/>
        <v>0</v>
      </c>
      <c r="O114" s="7">
        <f t="shared" si="185"/>
        <v>0</v>
      </c>
      <c r="P114" s="7">
        <f t="shared" si="186"/>
        <v>0</v>
      </c>
      <c r="Q114" s="7">
        <f t="shared" si="187"/>
        <v>0</v>
      </c>
      <c r="R114" s="7">
        <f t="shared" si="188"/>
        <v>0</v>
      </c>
      <c r="S114" s="7">
        <f t="shared" si="163"/>
        <v>12</v>
      </c>
      <c r="T114" s="7" t="str">
        <f t="shared" si="147"/>
        <v/>
      </c>
      <c r="U114" s="7" t="str">
        <f t="shared" si="148"/>
        <v/>
      </c>
      <c r="V114" s="7" t="str">
        <f t="shared" si="149"/>
        <v/>
      </c>
      <c r="W114" s="7" t="str">
        <f t="shared" si="150"/>
        <v/>
      </c>
      <c r="X114" s="7" t="str">
        <f t="shared" si="151"/>
        <v/>
      </c>
      <c r="Y114" s="7" t="str">
        <f t="shared" si="152"/>
        <v/>
      </c>
      <c r="Z114" s="7" t="str">
        <f t="shared" si="153"/>
        <v/>
      </c>
      <c r="AA114" s="7" t="str">
        <f t="shared" si="154"/>
        <v/>
      </c>
      <c r="AB114" s="7" t="str">
        <f t="shared" si="155"/>
        <v/>
      </c>
      <c r="AC114" s="7" t="str">
        <f t="shared" si="156"/>
        <v/>
      </c>
      <c r="AD114" s="7" t="str">
        <f t="shared" si="157"/>
        <v/>
      </c>
      <c r="AE114" s="7" t="str">
        <f t="shared" si="158"/>
        <v/>
      </c>
      <c r="AF114" s="14" t="str">
        <f t="shared" si="159"/>
        <v/>
      </c>
      <c r="AG114" s="51" t="str">
        <f t="shared" si="189"/>
        <v/>
      </c>
      <c r="AH114" s="3" t="str">
        <f t="shared" si="161"/>
        <v/>
      </c>
      <c r="AI114" s="50" t="str">
        <f t="shared" si="164"/>
        <v/>
      </c>
      <c r="AJ114" s="50" t="str">
        <f t="shared" si="165"/>
        <v/>
      </c>
      <c r="AK114" s="50" t="str">
        <f t="shared" si="166"/>
        <v/>
      </c>
      <c r="AL114" s="50" t="str">
        <f t="shared" si="167"/>
        <v/>
      </c>
      <c r="AM114" s="50" t="str">
        <f t="shared" si="168"/>
        <v/>
      </c>
      <c r="AN114" s="50" t="str">
        <f t="shared" si="169"/>
        <v/>
      </c>
      <c r="AO114" s="50" t="str">
        <f t="shared" si="170"/>
        <v/>
      </c>
      <c r="AP114" s="50" t="str">
        <f t="shared" si="171"/>
        <v/>
      </c>
      <c r="AQ114" s="50" t="str">
        <f t="shared" si="172"/>
        <v/>
      </c>
      <c r="AR114" s="50" t="str">
        <f t="shared" si="173"/>
        <v/>
      </c>
      <c r="AS114" s="50" t="str">
        <f t="shared" si="174"/>
        <v/>
      </c>
      <c r="AT114" s="50" t="str">
        <f t="shared" si="175"/>
        <v/>
      </c>
      <c r="AU114" s="81" t="str">
        <f t="shared" si="162"/>
        <v/>
      </c>
      <c r="AV114" s="81">
        <f t="shared" si="134"/>
        <v>0</v>
      </c>
      <c r="AW114" s="81">
        <f t="shared" si="120"/>
        <v>0</v>
      </c>
      <c r="AX114" s="81">
        <f t="shared" si="121"/>
        <v>0</v>
      </c>
      <c r="AY114" s="81">
        <f t="shared" si="122"/>
        <v>0</v>
      </c>
      <c r="AZ114" s="81">
        <f t="shared" si="123"/>
        <v>0</v>
      </c>
      <c r="BA114" s="81">
        <f t="shared" si="124"/>
        <v>0</v>
      </c>
      <c r="BB114" s="81">
        <f t="shared" si="125"/>
        <v>0</v>
      </c>
      <c r="BC114" s="81">
        <f t="shared" si="126"/>
        <v>0</v>
      </c>
      <c r="BD114" s="81">
        <f t="shared" si="127"/>
        <v>0</v>
      </c>
      <c r="BE114" s="81">
        <f t="shared" si="128"/>
        <v>0</v>
      </c>
      <c r="BF114" s="81">
        <f t="shared" si="129"/>
        <v>0</v>
      </c>
      <c r="BG114" s="81">
        <f t="shared" si="130"/>
        <v>0</v>
      </c>
      <c r="BH114" s="81">
        <f t="shared" si="131"/>
        <v>0</v>
      </c>
      <c r="BI114" s="33">
        <f t="shared" si="132"/>
        <v>0</v>
      </c>
      <c r="BJ114" s="33">
        <f t="shared" si="160"/>
        <v>0</v>
      </c>
      <c r="BK114" s="13">
        <f t="shared" si="176"/>
        <v>0</v>
      </c>
      <c r="BL114" s="11">
        <f t="shared" si="116"/>
        <v>0</v>
      </c>
      <c r="BM114" s="63">
        <f t="shared" si="117"/>
        <v>0</v>
      </c>
      <c r="BN114" s="63">
        <f t="shared" si="118"/>
        <v>0</v>
      </c>
      <c r="BO114" s="63">
        <f t="shared" si="133"/>
        <v>0</v>
      </c>
      <c r="BP114" s="27" t="str">
        <f t="shared" si="190"/>
        <v/>
      </c>
      <c r="BQ114" s="27" t="str">
        <f t="shared" si="191"/>
        <v/>
      </c>
      <c r="BR114" s="27" t="str">
        <f t="shared" si="192"/>
        <v/>
      </c>
      <c r="BS114" s="27" t="str">
        <f t="shared" si="193"/>
        <v/>
      </c>
      <c r="BT114" s="27" t="str">
        <f t="shared" si="194"/>
        <v/>
      </c>
      <c r="BU114" s="27" t="str">
        <f t="shared" si="195"/>
        <v/>
      </c>
      <c r="BV114" s="27" t="str">
        <f t="shared" si="196"/>
        <v/>
      </c>
      <c r="BW114" s="27" t="str">
        <f t="shared" si="197"/>
        <v/>
      </c>
      <c r="BX114" s="27" t="str">
        <f t="shared" si="198"/>
        <v/>
      </c>
      <c r="BY114" s="27" t="str">
        <f t="shared" si="199"/>
        <v/>
      </c>
      <c r="BZ114" s="27" t="str">
        <f t="shared" si="200"/>
        <v/>
      </c>
      <c r="CA114" s="27" t="str">
        <f t="shared" si="201"/>
        <v/>
      </c>
      <c r="CB114" s="27" t="str">
        <f t="shared" si="135"/>
        <v/>
      </c>
      <c r="CC114" s="27" t="str">
        <f t="shared" si="136"/>
        <v/>
      </c>
      <c r="CD114" s="27" t="str">
        <f t="shared" si="137"/>
        <v/>
      </c>
      <c r="CE114" s="27" t="str">
        <f t="shared" si="138"/>
        <v/>
      </c>
      <c r="CF114" s="27" t="str">
        <f t="shared" si="139"/>
        <v/>
      </c>
      <c r="CG114" s="27" t="str">
        <f t="shared" si="140"/>
        <v/>
      </c>
      <c r="CH114" s="27" t="str">
        <f t="shared" si="141"/>
        <v/>
      </c>
      <c r="CI114" s="27" t="str">
        <f t="shared" si="142"/>
        <v/>
      </c>
      <c r="CJ114" s="27" t="str">
        <f t="shared" si="143"/>
        <v/>
      </c>
      <c r="CK114" s="27" t="str">
        <f t="shared" si="144"/>
        <v/>
      </c>
      <c r="CL114" s="27" t="str">
        <f t="shared" si="145"/>
        <v/>
      </c>
      <c r="CM114" s="27" t="str">
        <f t="shared" si="146"/>
        <v/>
      </c>
      <c r="CN114" s="41"/>
      <c r="CO114" s="41"/>
      <c r="CP114" s="98"/>
      <c r="CQ114" s="98"/>
      <c r="CR114" s="98"/>
      <c r="CS114" s="98"/>
      <c r="CT114" s="98"/>
      <c r="CU114" s="41"/>
      <c r="CV114" s="40"/>
      <c r="CW114"/>
      <c r="CX114"/>
      <c r="CY114"/>
      <c r="CZ114" s="5"/>
      <c r="DA114"/>
      <c r="DB114" s="41"/>
      <c r="DC114"/>
      <c r="DD114"/>
      <c r="DE114"/>
      <c r="DF114" s="22">
        <v>7</v>
      </c>
      <c r="DG114" s="18" t="str">
        <f t="shared" si="202"/>
        <v>1</v>
      </c>
      <c r="DH114" s="18" t="str">
        <f t="shared" si="202"/>
        <v>1</v>
      </c>
      <c r="DI114" s="69" t="str">
        <f>"3"</f>
        <v>3</v>
      </c>
      <c r="DJ114" s="18">
        <v>1</v>
      </c>
      <c r="DK114" s="18">
        <v>1</v>
      </c>
      <c r="DL114" s="18" t="s">
        <v>11</v>
      </c>
      <c r="DM114" s="18" t="s">
        <v>8</v>
      </c>
      <c r="DN114" s="18" t="s">
        <v>12</v>
      </c>
      <c r="DO114" s="20">
        <v>4</v>
      </c>
      <c r="DP114" s="10">
        <f t="shared" ca="1" si="113"/>
        <v>3</v>
      </c>
      <c r="DQ114" s="21"/>
      <c r="DR114" s="21"/>
    </row>
    <row r="115" spans="1:122">
      <c r="A115" s="142"/>
      <c r="B115" s="33" t="str">
        <f t="shared" si="111"/>
        <v/>
      </c>
      <c r="C115" s="7" t="str">
        <f t="shared" si="112"/>
        <v/>
      </c>
      <c r="D115" s="3">
        <f t="shared" si="114"/>
        <v>0</v>
      </c>
      <c r="E115" s="7" t="str">
        <f t="shared" si="119"/>
        <v/>
      </c>
      <c r="F115" s="60">
        <f t="shared" si="115"/>
        <v>0</v>
      </c>
      <c r="G115" s="7">
        <f t="shared" si="177"/>
        <v>0</v>
      </c>
      <c r="H115" s="7">
        <f t="shared" si="178"/>
        <v>0</v>
      </c>
      <c r="I115" s="7">
        <f t="shared" si="179"/>
        <v>0</v>
      </c>
      <c r="J115" s="7">
        <f t="shared" si="180"/>
        <v>0</v>
      </c>
      <c r="K115" s="7">
        <f t="shared" si="181"/>
        <v>0</v>
      </c>
      <c r="L115" s="7">
        <f t="shared" si="182"/>
        <v>0</v>
      </c>
      <c r="M115" s="7">
        <f t="shared" si="183"/>
        <v>0</v>
      </c>
      <c r="N115" s="7">
        <f t="shared" si="184"/>
        <v>0</v>
      </c>
      <c r="O115" s="7">
        <f t="shared" si="185"/>
        <v>0</v>
      </c>
      <c r="P115" s="7">
        <f t="shared" si="186"/>
        <v>0</v>
      </c>
      <c r="Q115" s="7">
        <f t="shared" si="187"/>
        <v>0</v>
      </c>
      <c r="R115" s="7">
        <f t="shared" si="188"/>
        <v>0</v>
      </c>
      <c r="S115" s="7">
        <f t="shared" si="163"/>
        <v>12</v>
      </c>
      <c r="T115" s="7" t="str">
        <f t="shared" si="147"/>
        <v/>
      </c>
      <c r="U115" s="7" t="str">
        <f t="shared" si="148"/>
        <v/>
      </c>
      <c r="V115" s="7" t="str">
        <f t="shared" si="149"/>
        <v/>
      </c>
      <c r="W115" s="7" t="str">
        <f t="shared" si="150"/>
        <v/>
      </c>
      <c r="X115" s="7" t="str">
        <f t="shared" si="151"/>
        <v/>
      </c>
      <c r="Y115" s="7" t="str">
        <f t="shared" si="152"/>
        <v/>
      </c>
      <c r="Z115" s="7" t="str">
        <f t="shared" si="153"/>
        <v/>
      </c>
      <c r="AA115" s="7" t="str">
        <f t="shared" si="154"/>
        <v/>
      </c>
      <c r="AB115" s="7" t="str">
        <f t="shared" si="155"/>
        <v/>
      </c>
      <c r="AC115" s="7" t="str">
        <f t="shared" si="156"/>
        <v/>
      </c>
      <c r="AD115" s="7" t="str">
        <f t="shared" si="157"/>
        <v/>
      </c>
      <c r="AE115" s="7" t="str">
        <f t="shared" si="158"/>
        <v/>
      </c>
      <c r="AF115" s="14" t="str">
        <f t="shared" si="159"/>
        <v/>
      </c>
      <c r="AG115" s="51" t="str">
        <f t="shared" si="189"/>
        <v/>
      </c>
      <c r="AH115" s="3" t="str">
        <f t="shared" si="161"/>
        <v/>
      </c>
      <c r="AI115" s="50" t="str">
        <f t="shared" si="164"/>
        <v/>
      </c>
      <c r="AJ115" s="50" t="str">
        <f t="shared" si="165"/>
        <v/>
      </c>
      <c r="AK115" s="50" t="str">
        <f t="shared" si="166"/>
        <v/>
      </c>
      <c r="AL115" s="50" t="str">
        <f t="shared" si="167"/>
        <v/>
      </c>
      <c r="AM115" s="50" t="str">
        <f t="shared" si="168"/>
        <v/>
      </c>
      <c r="AN115" s="50" t="str">
        <f t="shared" si="169"/>
        <v/>
      </c>
      <c r="AO115" s="50" t="str">
        <f t="shared" si="170"/>
        <v/>
      </c>
      <c r="AP115" s="50" t="str">
        <f t="shared" si="171"/>
        <v/>
      </c>
      <c r="AQ115" s="50" t="str">
        <f t="shared" si="172"/>
        <v/>
      </c>
      <c r="AR115" s="50" t="str">
        <f t="shared" si="173"/>
        <v/>
      </c>
      <c r="AS115" s="50" t="str">
        <f t="shared" si="174"/>
        <v/>
      </c>
      <c r="AT115" s="50" t="str">
        <f t="shared" si="175"/>
        <v/>
      </c>
      <c r="AU115" s="81" t="str">
        <f t="shared" si="162"/>
        <v/>
      </c>
      <c r="AV115" s="81">
        <f t="shared" si="134"/>
        <v>0</v>
      </c>
      <c r="AW115" s="81">
        <f t="shared" si="120"/>
        <v>0</v>
      </c>
      <c r="AX115" s="81">
        <f t="shared" si="121"/>
        <v>0</v>
      </c>
      <c r="AY115" s="81">
        <f t="shared" si="122"/>
        <v>0</v>
      </c>
      <c r="AZ115" s="81">
        <f t="shared" si="123"/>
        <v>0</v>
      </c>
      <c r="BA115" s="81">
        <f t="shared" si="124"/>
        <v>0</v>
      </c>
      <c r="BB115" s="81">
        <f t="shared" si="125"/>
        <v>0</v>
      </c>
      <c r="BC115" s="81">
        <f t="shared" si="126"/>
        <v>0</v>
      </c>
      <c r="BD115" s="81">
        <f t="shared" si="127"/>
        <v>0</v>
      </c>
      <c r="BE115" s="81">
        <f t="shared" si="128"/>
        <v>0</v>
      </c>
      <c r="BF115" s="81">
        <f t="shared" si="129"/>
        <v>0</v>
      </c>
      <c r="BG115" s="81">
        <f t="shared" si="130"/>
        <v>0</v>
      </c>
      <c r="BH115" s="81">
        <f t="shared" si="131"/>
        <v>0</v>
      </c>
      <c r="BI115" s="33">
        <f t="shared" si="132"/>
        <v>0</v>
      </c>
      <c r="BJ115" s="33">
        <f t="shared" si="160"/>
        <v>0</v>
      </c>
      <c r="BK115" s="13">
        <f t="shared" si="176"/>
        <v>0</v>
      </c>
      <c r="BL115" s="11">
        <f t="shared" si="116"/>
        <v>0</v>
      </c>
      <c r="BM115" s="63">
        <f t="shared" si="117"/>
        <v>0</v>
      </c>
      <c r="BN115" s="63">
        <f t="shared" si="118"/>
        <v>0</v>
      </c>
      <c r="BO115" s="63">
        <f t="shared" si="133"/>
        <v>0</v>
      </c>
      <c r="BP115" s="27" t="str">
        <f t="shared" si="190"/>
        <v/>
      </c>
      <c r="BQ115" s="27" t="str">
        <f t="shared" si="191"/>
        <v/>
      </c>
      <c r="BR115" s="27" t="str">
        <f t="shared" si="192"/>
        <v/>
      </c>
      <c r="BS115" s="27" t="str">
        <f t="shared" si="193"/>
        <v/>
      </c>
      <c r="BT115" s="27" t="str">
        <f t="shared" si="194"/>
        <v/>
      </c>
      <c r="BU115" s="27" t="str">
        <f t="shared" si="195"/>
        <v/>
      </c>
      <c r="BV115" s="27" t="str">
        <f t="shared" si="196"/>
        <v/>
      </c>
      <c r="BW115" s="27" t="str">
        <f t="shared" si="197"/>
        <v/>
      </c>
      <c r="BX115" s="27" t="str">
        <f t="shared" si="198"/>
        <v/>
      </c>
      <c r="BY115" s="27" t="str">
        <f t="shared" si="199"/>
        <v/>
      </c>
      <c r="BZ115" s="27" t="str">
        <f t="shared" si="200"/>
        <v/>
      </c>
      <c r="CA115" s="27" t="str">
        <f t="shared" si="201"/>
        <v/>
      </c>
      <c r="CB115" s="27" t="str">
        <f t="shared" si="135"/>
        <v/>
      </c>
      <c r="CC115" s="27" t="str">
        <f t="shared" si="136"/>
        <v/>
      </c>
      <c r="CD115" s="27" t="str">
        <f t="shared" si="137"/>
        <v/>
      </c>
      <c r="CE115" s="27" t="str">
        <f t="shared" si="138"/>
        <v/>
      </c>
      <c r="CF115" s="27" t="str">
        <f t="shared" si="139"/>
        <v/>
      </c>
      <c r="CG115" s="27" t="str">
        <f t="shared" si="140"/>
        <v/>
      </c>
      <c r="CH115" s="27" t="str">
        <f t="shared" si="141"/>
        <v/>
      </c>
      <c r="CI115" s="27" t="str">
        <f t="shared" si="142"/>
        <v/>
      </c>
      <c r="CJ115" s="27" t="str">
        <f t="shared" si="143"/>
        <v/>
      </c>
      <c r="CK115" s="27" t="str">
        <f t="shared" si="144"/>
        <v/>
      </c>
      <c r="CL115" s="27" t="str">
        <f t="shared" si="145"/>
        <v/>
      </c>
      <c r="CM115" s="27" t="str">
        <f t="shared" si="146"/>
        <v/>
      </c>
      <c r="CN115" s="41"/>
      <c r="CO115" s="41"/>
      <c r="CP115" s="41"/>
      <c r="CQ115" s="41"/>
      <c r="CR115" s="41"/>
      <c r="CS115" s="41"/>
      <c r="CT115" s="41"/>
      <c r="CU115" s="41"/>
      <c r="CV115" s="40"/>
      <c r="CW115"/>
      <c r="CX115"/>
      <c r="CY115"/>
      <c r="CZ115" s="5"/>
      <c r="DA115"/>
      <c r="DB115" s="41"/>
      <c r="DC115"/>
      <c r="DD115"/>
      <c r="DE115"/>
      <c r="DF115" s="22">
        <v>8</v>
      </c>
      <c r="DG115" s="18" t="str">
        <f t="shared" si="202"/>
        <v>1</v>
      </c>
      <c r="DH115" s="18" t="str">
        <f>"2"</f>
        <v>2</v>
      </c>
      <c r="DI115" s="69" t="str">
        <f>"3"</f>
        <v>3</v>
      </c>
      <c r="DJ115" s="18">
        <v>1</v>
      </c>
      <c r="DK115" s="18">
        <v>2</v>
      </c>
      <c r="DL115" s="18" t="s">
        <v>11</v>
      </c>
      <c r="DM115" s="18" t="s">
        <v>13</v>
      </c>
      <c r="DN115" s="18" t="s">
        <v>9</v>
      </c>
      <c r="DO115" s="20">
        <v>5</v>
      </c>
      <c r="DP115" s="10">
        <f t="shared" ca="1" si="113"/>
        <v>9</v>
      </c>
      <c r="DQ115" s="21"/>
      <c r="DR115" s="21"/>
    </row>
    <row r="116" spans="1:122">
      <c r="A116" s="142"/>
      <c r="B116" s="33" t="str">
        <f t="shared" si="111"/>
        <v/>
      </c>
      <c r="C116" s="7" t="str">
        <f t="shared" si="112"/>
        <v/>
      </c>
      <c r="D116" s="3">
        <f t="shared" si="114"/>
        <v>0</v>
      </c>
      <c r="E116" s="7" t="str">
        <f t="shared" si="119"/>
        <v/>
      </c>
      <c r="F116" s="60">
        <f t="shared" si="115"/>
        <v>0</v>
      </c>
      <c r="G116" s="7">
        <f t="shared" si="177"/>
        <v>0</v>
      </c>
      <c r="H116" s="7">
        <f t="shared" si="178"/>
        <v>0</v>
      </c>
      <c r="I116" s="7">
        <f t="shared" si="179"/>
        <v>0</v>
      </c>
      <c r="J116" s="7">
        <f t="shared" si="180"/>
        <v>0</v>
      </c>
      <c r="K116" s="7">
        <f t="shared" si="181"/>
        <v>0</v>
      </c>
      <c r="L116" s="7">
        <f t="shared" si="182"/>
        <v>0</v>
      </c>
      <c r="M116" s="7">
        <f t="shared" si="183"/>
        <v>0</v>
      </c>
      <c r="N116" s="7">
        <f t="shared" si="184"/>
        <v>0</v>
      </c>
      <c r="O116" s="7">
        <f t="shared" si="185"/>
        <v>0</v>
      </c>
      <c r="P116" s="7">
        <f t="shared" si="186"/>
        <v>0</v>
      </c>
      <c r="Q116" s="7">
        <f t="shared" si="187"/>
        <v>0</v>
      </c>
      <c r="R116" s="7">
        <f t="shared" si="188"/>
        <v>0</v>
      </c>
      <c r="S116" s="7">
        <f t="shared" si="163"/>
        <v>12</v>
      </c>
      <c r="T116" s="7" t="str">
        <f t="shared" si="147"/>
        <v/>
      </c>
      <c r="U116" s="7" t="str">
        <f t="shared" si="148"/>
        <v/>
      </c>
      <c r="V116" s="7" t="str">
        <f t="shared" si="149"/>
        <v/>
      </c>
      <c r="W116" s="7" t="str">
        <f t="shared" si="150"/>
        <v/>
      </c>
      <c r="X116" s="7" t="str">
        <f t="shared" si="151"/>
        <v/>
      </c>
      <c r="Y116" s="7" t="str">
        <f t="shared" si="152"/>
        <v/>
      </c>
      <c r="Z116" s="7" t="str">
        <f t="shared" si="153"/>
        <v/>
      </c>
      <c r="AA116" s="7" t="str">
        <f t="shared" si="154"/>
        <v/>
      </c>
      <c r="AB116" s="7" t="str">
        <f t="shared" si="155"/>
        <v/>
      </c>
      <c r="AC116" s="7" t="str">
        <f t="shared" si="156"/>
        <v/>
      </c>
      <c r="AD116" s="7" t="str">
        <f t="shared" si="157"/>
        <v/>
      </c>
      <c r="AE116" s="7" t="str">
        <f t="shared" si="158"/>
        <v/>
      </c>
      <c r="AF116" s="14" t="str">
        <f t="shared" si="159"/>
        <v/>
      </c>
      <c r="AG116" s="51" t="str">
        <f t="shared" si="189"/>
        <v/>
      </c>
      <c r="AH116" s="3" t="str">
        <f t="shared" si="161"/>
        <v/>
      </c>
      <c r="AI116" s="50" t="str">
        <f t="shared" si="164"/>
        <v/>
      </c>
      <c r="AJ116" s="50" t="str">
        <f t="shared" si="165"/>
        <v/>
      </c>
      <c r="AK116" s="50" t="str">
        <f t="shared" si="166"/>
        <v/>
      </c>
      <c r="AL116" s="50" t="str">
        <f t="shared" si="167"/>
        <v/>
      </c>
      <c r="AM116" s="50" t="str">
        <f t="shared" si="168"/>
        <v/>
      </c>
      <c r="AN116" s="50" t="str">
        <f t="shared" si="169"/>
        <v/>
      </c>
      <c r="AO116" s="50" t="str">
        <f t="shared" si="170"/>
        <v/>
      </c>
      <c r="AP116" s="50" t="str">
        <f t="shared" si="171"/>
        <v/>
      </c>
      <c r="AQ116" s="50" t="str">
        <f t="shared" si="172"/>
        <v/>
      </c>
      <c r="AR116" s="50" t="str">
        <f t="shared" si="173"/>
        <v/>
      </c>
      <c r="AS116" s="50" t="str">
        <f t="shared" si="174"/>
        <v/>
      </c>
      <c r="AT116" s="50" t="str">
        <f t="shared" si="175"/>
        <v/>
      </c>
      <c r="AU116" s="81" t="str">
        <f t="shared" si="162"/>
        <v/>
      </c>
      <c r="AV116" s="81">
        <f t="shared" si="134"/>
        <v>0</v>
      </c>
      <c r="AW116" s="81">
        <f t="shared" si="120"/>
        <v>0</v>
      </c>
      <c r="AX116" s="81">
        <f t="shared" si="121"/>
        <v>0</v>
      </c>
      <c r="AY116" s="81">
        <f t="shared" si="122"/>
        <v>0</v>
      </c>
      <c r="AZ116" s="81">
        <f t="shared" si="123"/>
        <v>0</v>
      </c>
      <c r="BA116" s="81">
        <f t="shared" si="124"/>
        <v>0</v>
      </c>
      <c r="BB116" s="81">
        <f t="shared" si="125"/>
        <v>0</v>
      </c>
      <c r="BC116" s="81">
        <f t="shared" si="126"/>
        <v>0</v>
      </c>
      <c r="BD116" s="81">
        <f t="shared" si="127"/>
        <v>0</v>
      </c>
      <c r="BE116" s="81">
        <f t="shared" si="128"/>
        <v>0</v>
      </c>
      <c r="BF116" s="81">
        <f t="shared" si="129"/>
        <v>0</v>
      </c>
      <c r="BG116" s="81">
        <f t="shared" si="130"/>
        <v>0</v>
      </c>
      <c r="BH116" s="81">
        <f t="shared" si="131"/>
        <v>0</v>
      </c>
      <c r="BI116" s="33">
        <f t="shared" si="132"/>
        <v>0</v>
      </c>
      <c r="BJ116" s="33">
        <f t="shared" si="160"/>
        <v>0</v>
      </c>
      <c r="BK116" s="13">
        <f t="shared" si="176"/>
        <v>0</v>
      </c>
      <c r="BL116" s="11">
        <f t="shared" si="116"/>
        <v>0</v>
      </c>
      <c r="BM116" s="63">
        <f t="shared" si="117"/>
        <v>0</v>
      </c>
      <c r="BN116" s="63">
        <f t="shared" si="118"/>
        <v>0</v>
      </c>
      <c r="BO116" s="63">
        <f t="shared" si="133"/>
        <v>0</v>
      </c>
      <c r="BP116" s="27" t="str">
        <f t="shared" si="190"/>
        <v/>
      </c>
      <c r="BQ116" s="27" t="str">
        <f t="shared" si="191"/>
        <v/>
      </c>
      <c r="BR116" s="27" t="str">
        <f t="shared" si="192"/>
        <v/>
      </c>
      <c r="BS116" s="27" t="str">
        <f t="shared" si="193"/>
        <v/>
      </c>
      <c r="BT116" s="27" t="str">
        <f t="shared" si="194"/>
        <v/>
      </c>
      <c r="BU116" s="27" t="str">
        <f t="shared" si="195"/>
        <v/>
      </c>
      <c r="BV116" s="27" t="str">
        <f t="shared" si="196"/>
        <v/>
      </c>
      <c r="BW116" s="27" t="str">
        <f t="shared" si="197"/>
        <v/>
      </c>
      <c r="BX116" s="27" t="str">
        <f t="shared" si="198"/>
        <v/>
      </c>
      <c r="BY116" s="27" t="str">
        <f t="shared" si="199"/>
        <v/>
      </c>
      <c r="BZ116" s="27" t="str">
        <f t="shared" si="200"/>
        <v/>
      </c>
      <c r="CA116" s="27" t="str">
        <f t="shared" si="201"/>
        <v/>
      </c>
      <c r="CB116" s="27" t="str">
        <f t="shared" si="135"/>
        <v/>
      </c>
      <c r="CC116" s="27" t="str">
        <f t="shared" si="136"/>
        <v/>
      </c>
      <c r="CD116" s="27" t="str">
        <f t="shared" si="137"/>
        <v/>
      </c>
      <c r="CE116" s="27" t="str">
        <f t="shared" si="138"/>
        <v/>
      </c>
      <c r="CF116" s="27" t="str">
        <f t="shared" si="139"/>
        <v/>
      </c>
      <c r="CG116" s="27" t="str">
        <f t="shared" si="140"/>
        <v/>
      </c>
      <c r="CH116" s="27" t="str">
        <f t="shared" si="141"/>
        <v/>
      </c>
      <c r="CI116" s="27" t="str">
        <f t="shared" si="142"/>
        <v/>
      </c>
      <c r="CJ116" s="27" t="str">
        <f t="shared" si="143"/>
        <v/>
      </c>
      <c r="CK116" s="27" t="str">
        <f t="shared" si="144"/>
        <v/>
      </c>
      <c r="CL116" s="27" t="str">
        <f t="shared" si="145"/>
        <v/>
      </c>
      <c r="CM116" s="27" t="str">
        <f t="shared" si="146"/>
        <v/>
      </c>
      <c r="CN116" s="41"/>
      <c r="CO116" s="41"/>
      <c r="CP116"/>
      <c r="CQ116"/>
      <c r="CR116"/>
      <c r="CS116"/>
      <c r="CT116"/>
      <c r="CU116" s="41"/>
      <c r="CV116" s="40"/>
      <c r="CW116"/>
      <c r="CX116"/>
      <c r="CY116"/>
      <c r="CZ116" s="5"/>
      <c r="DA116"/>
      <c r="DB116" s="41"/>
      <c r="DC116"/>
      <c r="DD116"/>
      <c r="DE116"/>
      <c r="DF116" s="22">
        <v>9</v>
      </c>
      <c r="DG116" s="18" t="str">
        <f t="shared" si="202"/>
        <v>1</v>
      </c>
      <c r="DH116" s="18" t="str">
        <f>"3"</f>
        <v>3</v>
      </c>
      <c r="DI116" s="69" t="str">
        <f>"3"</f>
        <v>3</v>
      </c>
      <c r="DJ116" s="18">
        <v>1</v>
      </c>
      <c r="DK116" s="18">
        <v>3</v>
      </c>
      <c r="DL116" s="18" t="s">
        <v>11</v>
      </c>
      <c r="DM116" s="18" t="s">
        <v>8</v>
      </c>
      <c r="DN116" s="18" t="s">
        <v>12</v>
      </c>
      <c r="DO116" s="20">
        <v>6</v>
      </c>
      <c r="DP116" s="10">
        <f t="shared" ca="1" si="113"/>
        <v>9</v>
      </c>
      <c r="DQ116" s="21"/>
      <c r="DR116" s="21"/>
    </row>
    <row r="117" spans="1:122">
      <c r="A117" s="142"/>
      <c r="B117" s="33" t="str">
        <f t="shared" si="111"/>
        <v/>
      </c>
      <c r="C117" s="7" t="str">
        <f t="shared" si="112"/>
        <v/>
      </c>
      <c r="D117" s="3">
        <f t="shared" si="114"/>
        <v>0</v>
      </c>
      <c r="E117" s="7" t="str">
        <f t="shared" si="119"/>
        <v/>
      </c>
      <c r="F117" s="60">
        <f t="shared" si="115"/>
        <v>0</v>
      </c>
      <c r="G117" s="7">
        <f t="shared" si="177"/>
        <v>0</v>
      </c>
      <c r="H117" s="7">
        <f t="shared" si="178"/>
        <v>0</v>
      </c>
      <c r="I117" s="7">
        <f t="shared" si="179"/>
        <v>0</v>
      </c>
      <c r="J117" s="7">
        <f t="shared" si="180"/>
        <v>0</v>
      </c>
      <c r="K117" s="7">
        <f t="shared" si="181"/>
        <v>0</v>
      </c>
      <c r="L117" s="7">
        <f t="shared" si="182"/>
        <v>0</v>
      </c>
      <c r="M117" s="7">
        <f t="shared" si="183"/>
        <v>0</v>
      </c>
      <c r="N117" s="7">
        <f t="shared" si="184"/>
        <v>0</v>
      </c>
      <c r="O117" s="7">
        <f t="shared" si="185"/>
        <v>0</v>
      </c>
      <c r="P117" s="7">
        <f t="shared" si="186"/>
        <v>0</v>
      </c>
      <c r="Q117" s="7">
        <f t="shared" si="187"/>
        <v>0</v>
      </c>
      <c r="R117" s="7">
        <f t="shared" si="188"/>
        <v>0</v>
      </c>
      <c r="S117" s="7">
        <f t="shared" si="163"/>
        <v>12</v>
      </c>
      <c r="T117" s="7" t="str">
        <f t="shared" si="147"/>
        <v/>
      </c>
      <c r="U117" s="7" t="str">
        <f t="shared" si="148"/>
        <v/>
      </c>
      <c r="V117" s="7" t="str">
        <f t="shared" si="149"/>
        <v/>
      </c>
      <c r="W117" s="7" t="str">
        <f t="shared" si="150"/>
        <v/>
      </c>
      <c r="X117" s="7" t="str">
        <f t="shared" si="151"/>
        <v/>
      </c>
      <c r="Y117" s="7" t="str">
        <f t="shared" si="152"/>
        <v/>
      </c>
      <c r="Z117" s="7" t="str">
        <f t="shared" si="153"/>
        <v/>
      </c>
      <c r="AA117" s="7" t="str">
        <f t="shared" si="154"/>
        <v/>
      </c>
      <c r="AB117" s="7" t="str">
        <f t="shared" si="155"/>
        <v/>
      </c>
      <c r="AC117" s="7" t="str">
        <f t="shared" si="156"/>
        <v/>
      </c>
      <c r="AD117" s="7" t="str">
        <f t="shared" si="157"/>
        <v/>
      </c>
      <c r="AE117" s="7" t="str">
        <f t="shared" si="158"/>
        <v/>
      </c>
      <c r="AF117" s="14" t="str">
        <f t="shared" si="159"/>
        <v/>
      </c>
      <c r="AG117" s="51" t="str">
        <f t="shared" si="189"/>
        <v/>
      </c>
      <c r="AH117" s="3" t="str">
        <f t="shared" si="161"/>
        <v/>
      </c>
      <c r="AI117" s="50" t="str">
        <f t="shared" si="164"/>
        <v/>
      </c>
      <c r="AJ117" s="50" t="str">
        <f t="shared" si="165"/>
        <v/>
      </c>
      <c r="AK117" s="50" t="str">
        <f t="shared" si="166"/>
        <v/>
      </c>
      <c r="AL117" s="50" t="str">
        <f t="shared" si="167"/>
        <v/>
      </c>
      <c r="AM117" s="50" t="str">
        <f t="shared" si="168"/>
        <v/>
      </c>
      <c r="AN117" s="50" t="str">
        <f t="shared" si="169"/>
        <v/>
      </c>
      <c r="AO117" s="50" t="str">
        <f t="shared" si="170"/>
        <v/>
      </c>
      <c r="AP117" s="50" t="str">
        <f t="shared" si="171"/>
        <v/>
      </c>
      <c r="AQ117" s="50" t="str">
        <f t="shared" si="172"/>
        <v/>
      </c>
      <c r="AR117" s="50" t="str">
        <f t="shared" si="173"/>
        <v/>
      </c>
      <c r="AS117" s="50" t="str">
        <f t="shared" si="174"/>
        <v/>
      </c>
      <c r="AT117" s="50" t="str">
        <f t="shared" si="175"/>
        <v/>
      </c>
      <c r="AU117" s="81" t="str">
        <f t="shared" si="162"/>
        <v/>
      </c>
      <c r="AV117" s="81">
        <f t="shared" si="134"/>
        <v>0</v>
      </c>
      <c r="AW117" s="81">
        <f t="shared" si="120"/>
        <v>0</v>
      </c>
      <c r="AX117" s="81">
        <f t="shared" si="121"/>
        <v>0</v>
      </c>
      <c r="AY117" s="81">
        <f t="shared" si="122"/>
        <v>0</v>
      </c>
      <c r="AZ117" s="81">
        <f t="shared" si="123"/>
        <v>0</v>
      </c>
      <c r="BA117" s="81">
        <f t="shared" si="124"/>
        <v>0</v>
      </c>
      <c r="BB117" s="81">
        <f t="shared" si="125"/>
        <v>0</v>
      </c>
      <c r="BC117" s="81">
        <f t="shared" si="126"/>
        <v>0</v>
      </c>
      <c r="BD117" s="81">
        <f t="shared" si="127"/>
        <v>0</v>
      </c>
      <c r="BE117" s="81">
        <f t="shared" si="128"/>
        <v>0</v>
      </c>
      <c r="BF117" s="81">
        <f t="shared" si="129"/>
        <v>0</v>
      </c>
      <c r="BG117" s="81">
        <f t="shared" si="130"/>
        <v>0</v>
      </c>
      <c r="BH117" s="81">
        <f t="shared" si="131"/>
        <v>0</v>
      </c>
      <c r="BI117" s="33">
        <f t="shared" si="132"/>
        <v>0</v>
      </c>
      <c r="BJ117" s="33">
        <f t="shared" si="160"/>
        <v>0</v>
      </c>
      <c r="BK117" s="13">
        <f t="shared" si="176"/>
        <v>0</v>
      </c>
      <c r="BL117" s="11">
        <f t="shared" si="116"/>
        <v>0</v>
      </c>
      <c r="BM117" s="63">
        <f t="shared" si="117"/>
        <v>0</v>
      </c>
      <c r="BN117" s="63">
        <f t="shared" si="118"/>
        <v>0</v>
      </c>
      <c r="BO117" s="63">
        <f t="shared" si="133"/>
        <v>0</v>
      </c>
      <c r="BP117" s="27" t="str">
        <f t="shared" si="190"/>
        <v/>
      </c>
      <c r="BQ117" s="27" t="str">
        <f t="shared" si="191"/>
        <v/>
      </c>
      <c r="BR117" s="27" t="str">
        <f t="shared" si="192"/>
        <v/>
      </c>
      <c r="BS117" s="27" t="str">
        <f t="shared" si="193"/>
        <v/>
      </c>
      <c r="BT117" s="27" t="str">
        <f t="shared" si="194"/>
        <v/>
      </c>
      <c r="BU117" s="27" t="str">
        <f t="shared" si="195"/>
        <v/>
      </c>
      <c r="BV117" s="27" t="str">
        <f t="shared" si="196"/>
        <v/>
      </c>
      <c r="BW117" s="27" t="str">
        <f t="shared" si="197"/>
        <v/>
      </c>
      <c r="BX117" s="27" t="str">
        <f t="shared" si="198"/>
        <v/>
      </c>
      <c r="BY117" s="27" t="str">
        <f t="shared" si="199"/>
        <v/>
      </c>
      <c r="BZ117" s="27" t="str">
        <f t="shared" si="200"/>
        <v/>
      </c>
      <c r="CA117" s="27" t="str">
        <f t="shared" si="201"/>
        <v/>
      </c>
      <c r="CB117" s="27" t="str">
        <f t="shared" si="135"/>
        <v/>
      </c>
      <c r="CC117" s="27" t="str">
        <f t="shared" si="136"/>
        <v/>
      </c>
      <c r="CD117" s="27" t="str">
        <f t="shared" si="137"/>
        <v/>
      </c>
      <c r="CE117" s="27" t="str">
        <f t="shared" si="138"/>
        <v/>
      </c>
      <c r="CF117" s="27" t="str">
        <f t="shared" si="139"/>
        <v/>
      </c>
      <c r="CG117" s="27" t="str">
        <f t="shared" si="140"/>
        <v/>
      </c>
      <c r="CH117" s="27" t="str">
        <f t="shared" si="141"/>
        <v/>
      </c>
      <c r="CI117" s="27" t="str">
        <f t="shared" si="142"/>
        <v/>
      </c>
      <c r="CJ117" s="27" t="str">
        <f t="shared" si="143"/>
        <v/>
      </c>
      <c r="CK117" s="27" t="str">
        <f t="shared" si="144"/>
        <v/>
      </c>
      <c r="CL117" s="27" t="str">
        <f t="shared" si="145"/>
        <v/>
      </c>
      <c r="CM117" s="27" t="str">
        <f t="shared" si="146"/>
        <v/>
      </c>
      <c r="CN117" s="41"/>
      <c r="CO117" s="41"/>
      <c r="CP117"/>
      <c r="CQ117"/>
      <c r="CR117"/>
      <c r="CS117"/>
      <c r="CT117"/>
      <c r="CU117" s="41"/>
      <c r="CV117" s="111"/>
      <c r="CW117"/>
      <c r="CX117"/>
      <c r="CY117"/>
      <c r="CZ117" s="5"/>
      <c r="DA117"/>
      <c r="DB117" s="41"/>
      <c r="DC117"/>
      <c r="DD117"/>
      <c r="DE117"/>
      <c r="DF117" s="22">
        <v>10</v>
      </c>
      <c r="DG117" s="18" t="str">
        <f t="shared" si="202"/>
        <v>1</v>
      </c>
      <c r="DH117" s="18" t="str">
        <f t="shared" si="202"/>
        <v>1</v>
      </c>
      <c r="DI117" s="69" t="str">
        <f>"4"</f>
        <v>4</v>
      </c>
      <c r="DJ117" s="18">
        <v>2</v>
      </c>
      <c r="DK117" s="18">
        <v>1</v>
      </c>
      <c r="DL117" s="18" t="s">
        <v>11</v>
      </c>
      <c r="DM117" s="18" t="s">
        <v>13</v>
      </c>
      <c r="DN117" s="18" t="s">
        <v>9</v>
      </c>
      <c r="DO117" s="20">
        <v>4</v>
      </c>
      <c r="DP117" s="10">
        <f t="shared" ca="1" si="113"/>
        <v>36</v>
      </c>
      <c r="DQ117" s="21"/>
      <c r="DR117" s="21"/>
    </row>
    <row r="118" spans="1:122">
      <c r="A118" s="142"/>
      <c r="B118" s="33" t="str">
        <f t="shared" si="111"/>
        <v/>
      </c>
      <c r="C118" s="7" t="str">
        <f t="shared" si="112"/>
        <v/>
      </c>
      <c r="D118" s="3">
        <f t="shared" si="114"/>
        <v>0</v>
      </c>
      <c r="E118" s="7" t="str">
        <f t="shared" si="119"/>
        <v/>
      </c>
      <c r="F118" s="60">
        <f t="shared" si="115"/>
        <v>0</v>
      </c>
      <c r="G118" s="7">
        <f t="shared" si="177"/>
        <v>0</v>
      </c>
      <c r="H118" s="7">
        <f t="shared" si="178"/>
        <v>0</v>
      </c>
      <c r="I118" s="7">
        <f t="shared" si="179"/>
        <v>0</v>
      </c>
      <c r="J118" s="7">
        <f t="shared" si="180"/>
        <v>0</v>
      </c>
      <c r="K118" s="7">
        <f t="shared" si="181"/>
        <v>0</v>
      </c>
      <c r="L118" s="7">
        <f t="shared" si="182"/>
        <v>0</v>
      </c>
      <c r="M118" s="7">
        <f t="shared" si="183"/>
        <v>0</v>
      </c>
      <c r="N118" s="7">
        <f t="shared" si="184"/>
        <v>0</v>
      </c>
      <c r="O118" s="7">
        <f t="shared" si="185"/>
        <v>0</v>
      </c>
      <c r="P118" s="7">
        <f t="shared" si="186"/>
        <v>0</v>
      </c>
      <c r="Q118" s="7">
        <f t="shared" si="187"/>
        <v>0</v>
      </c>
      <c r="R118" s="7">
        <f t="shared" si="188"/>
        <v>0</v>
      </c>
      <c r="S118" s="7">
        <f t="shared" si="163"/>
        <v>12</v>
      </c>
      <c r="T118" s="7" t="str">
        <f t="shared" si="147"/>
        <v/>
      </c>
      <c r="U118" s="7" t="str">
        <f t="shared" si="148"/>
        <v/>
      </c>
      <c r="V118" s="7" t="str">
        <f t="shared" si="149"/>
        <v/>
      </c>
      <c r="W118" s="7" t="str">
        <f t="shared" si="150"/>
        <v/>
      </c>
      <c r="X118" s="7" t="str">
        <f t="shared" si="151"/>
        <v/>
      </c>
      <c r="Y118" s="7" t="str">
        <f t="shared" si="152"/>
        <v/>
      </c>
      <c r="Z118" s="7" t="str">
        <f t="shared" si="153"/>
        <v/>
      </c>
      <c r="AA118" s="7" t="str">
        <f t="shared" si="154"/>
        <v/>
      </c>
      <c r="AB118" s="7" t="str">
        <f t="shared" si="155"/>
        <v/>
      </c>
      <c r="AC118" s="7" t="str">
        <f t="shared" si="156"/>
        <v/>
      </c>
      <c r="AD118" s="7" t="str">
        <f t="shared" si="157"/>
        <v/>
      </c>
      <c r="AE118" s="7" t="str">
        <f t="shared" si="158"/>
        <v/>
      </c>
      <c r="AF118" s="14" t="str">
        <f t="shared" si="159"/>
        <v/>
      </c>
      <c r="AG118" s="51" t="str">
        <f t="shared" si="189"/>
        <v/>
      </c>
      <c r="AH118" s="3" t="str">
        <f t="shared" si="161"/>
        <v/>
      </c>
      <c r="AI118" s="50" t="str">
        <f t="shared" si="164"/>
        <v/>
      </c>
      <c r="AJ118" s="50" t="str">
        <f t="shared" si="165"/>
        <v/>
      </c>
      <c r="AK118" s="50" t="str">
        <f t="shared" si="166"/>
        <v/>
      </c>
      <c r="AL118" s="50" t="str">
        <f t="shared" si="167"/>
        <v/>
      </c>
      <c r="AM118" s="50" t="str">
        <f t="shared" si="168"/>
        <v/>
      </c>
      <c r="AN118" s="50" t="str">
        <f t="shared" si="169"/>
        <v/>
      </c>
      <c r="AO118" s="50" t="str">
        <f t="shared" si="170"/>
        <v/>
      </c>
      <c r="AP118" s="50" t="str">
        <f t="shared" si="171"/>
        <v/>
      </c>
      <c r="AQ118" s="50" t="str">
        <f t="shared" si="172"/>
        <v/>
      </c>
      <c r="AR118" s="50" t="str">
        <f t="shared" si="173"/>
        <v/>
      </c>
      <c r="AS118" s="50" t="str">
        <f t="shared" si="174"/>
        <v/>
      </c>
      <c r="AT118" s="50" t="str">
        <f t="shared" si="175"/>
        <v/>
      </c>
      <c r="AU118" s="81" t="str">
        <f t="shared" si="162"/>
        <v/>
      </c>
      <c r="AV118" s="81">
        <f t="shared" si="134"/>
        <v>0</v>
      </c>
      <c r="AW118" s="81">
        <f t="shared" si="120"/>
        <v>0</v>
      </c>
      <c r="AX118" s="81">
        <f t="shared" si="121"/>
        <v>0</v>
      </c>
      <c r="AY118" s="81">
        <f t="shared" si="122"/>
        <v>0</v>
      </c>
      <c r="AZ118" s="81">
        <f t="shared" si="123"/>
        <v>0</v>
      </c>
      <c r="BA118" s="81">
        <f t="shared" si="124"/>
        <v>0</v>
      </c>
      <c r="BB118" s="81">
        <f t="shared" si="125"/>
        <v>0</v>
      </c>
      <c r="BC118" s="81">
        <f t="shared" si="126"/>
        <v>0</v>
      </c>
      <c r="BD118" s="81">
        <f t="shared" si="127"/>
        <v>0</v>
      </c>
      <c r="BE118" s="81">
        <f t="shared" si="128"/>
        <v>0</v>
      </c>
      <c r="BF118" s="81">
        <f t="shared" si="129"/>
        <v>0</v>
      </c>
      <c r="BG118" s="81">
        <f t="shared" si="130"/>
        <v>0</v>
      </c>
      <c r="BH118" s="81">
        <f t="shared" si="131"/>
        <v>0</v>
      </c>
      <c r="BI118" s="33">
        <f t="shared" si="132"/>
        <v>0</v>
      </c>
      <c r="BJ118" s="33">
        <f t="shared" si="160"/>
        <v>0</v>
      </c>
      <c r="BK118" s="13">
        <f t="shared" si="176"/>
        <v>0</v>
      </c>
      <c r="BL118" s="11">
        <f t="shared" si="116"/>
        <v>0</v>
      </c>
      <c r="BM118" s="63">
        <f t="shared" si="117"/>
        <v>0</v>
      </c>
      <c r="BN118" s="63">
        <f t="shared" si="118"/>
        <v>0</v>
      </c>
      <c r="BO118" s="63">
        <f t="shared" si="133"/>
        <v>0</v>
      </c>
      <c r="BP118" s="27" t="str">
        <f t="shared" si="190"/>
        <v/>
      </c>
      <c r="BQ118" s="27" t="str">
        <f t="shared" si="191"/>
        <v/>
      </c>
      <c r="BR118" s="27" t="str">
        <f t="shared" si="192"/>
        <v/>
      </c>
      <c r="BS118" s="27" t="str">
        <f t="shared" si="193"/>
        <v/>
      </c>
      <c r="BT118" s="27" t="str">
        <f t="shared" si="194"/>
        <v/>
      </c>
      <c r="BU118" s="27" t="str">
        <f t="shared" si="195"/>
        <v/>
      </c>
      <c r="BV118" s="27" t="str">
        <f t="shared" si="196"/>
        <v/>
      </c>
      <c r="BW118" s="27" t="str">
        <f t="shared" si="197"/>
        <v/>
      </c>
      <c r="BX118" s="27" t="str">
        <f t="shared" si="198"/>
        <v/>
      </c>
      <c r="BY118" s="27" t="str">
        <f t="shared" si="199"/>
        <v/>
      </c>
      <c r="BZ118" s="27" t="str">
        <f t="shared" si="200"/>
        <v/>
      </c>
      <c r="CA118" s="27" t="str">
        <f t="shared" si="201"/>
        <v/>
      </c>
      <c r="CB118" s="27" t="str">
        <f t="shared" si="135"/>
        <v/>
      </c>
      <c r="CC118" s="27" t="str">
        <f t="shared" si="136"/>
        <v/>
      </c>
      <c r="CD118" s="27" t="str">
        <f t="shared" si="137"/>
        <v/>
      </c>
      <c r="CE118" s="27" t="str">
        <f t="shared" si="138"/>
        <v/>
      </c>
      <c r="CF118" s="27" t="str">
        <f t="shared" si="139"/>
        <v/>
      </c>
      <c r="CG118" s="27" t="str">
        <f t="shared" si="140"/>
        <v/>
      </c>
      <c r="CH118" s="27" t="str">
        <f t="shared" si="141"/>
        <v/>
      </c>
      <c r="CI118" s="27" t="str">
        <f t="shared" si="142"/>
        <v/>
      </c>
      <c r="CJ118" s="27" t="str">
        <f t="shared" si="143"/>
        <v/>
      </c>
      <c r="CK118" s="27" t="str">
        <f t="shared" si="144"/>
        <v/>
      </c>
      <c r="CL118" s="27" t="str">
        <f t="shared" si="145"/>
        <v/>
      </c>
      <c r="CM118" s="27" t="str">
        <f t="shared" si="146"/>
        <v/>
      </c>
      <c r="CN118" s="41"/>
      <c r="CO118" s="41"/>
      <c r="CP118"/>
      <c r="CQ118"/>
      <c r="CR118"/>
      <c r="CS118"/>
      <c r="CT118"/>
      <c r="CU118" s="41"/>
      <c r="CV118" s="111"/>
      <c r="CW118"/>
      <c r="CX118"/>
      <c r="CY118"/>
      <c r="CZ118" s="5"/>
      <c r="DA118"/>
      <c r="DB118" s="41"/>
      <c r="DC118"/>
      <c r="DD118"/>
      <c r="DE118"/>
      <c r="DF118" s="22">
        <v>11</v>
      </c>
      <c r="DG118" s="18" t="str">
        <f t="shared" si="202"/>
        <v>1</v>
      </c>
      <c r="DH118" s="18" t="str">
        <f>"2"</f>
        <v>2</v>
      </c>
      <c r="DI118" s="69" t="str">
        <f>"4"</f>
        <v>4</v>
      </c>
      <c r="DJ118" s="18">
        <v>2</v>
      </c>
      <c r="DK118" s="18">
        <v>2</v>
      </c>
      <c r="DL118" s="18" t="s">
        <v>11</v>
      </c>
      <c r="DM118" s="18" t="s">
        <v>13</v>
      </c>
      <c r="DN118" s="18" t="s">
        <v>12</v>
      </c>
      <c r="DO118" s="20">
        <v>5</v>
      </c>
      <c r="DP118" s="10">
        <f t="shared" ca="1" si="113"/>
        <v>36</v>
      </c>
      <c r="DQ118" s="21"/>
      <c r="DR118" s="21"/>
    </row>
    <row r="119" spans="1:122">
      <c r="A119" s="142"/>
      <c r="B119" s="33" t="str">
        <f t="shared" si="111"/>
        <v/>
      </c>
      <c r="C119" s="7" t="str">
        <f t="shared" si="112"/>
        <v/>
      </c>
      <c r="D119" s="3">
        <f t="shared" si="114"/>
        <v>0</v>
      </c>
      <c r="E119" s="7" t="str">
        <f t="shared" si="119"/>
        <v/>
      </c>
      <c r="F119" s="60">
        <f t="shared" si="115"/>
        <v>0</v>
      </c>
      <c r="G119" s="7">
        <f t="shared" si="177"/>
        <v>0</v>
      </c>
      <c r="H119" s="7">
        <f t="shared" si="178"/>
        <v>0</v>
      </c>
      <c r="I119" s="7">
        <f t="shared" si="179"/>
        <v>0</v>
      </c>
      <c r="J119" s="7">
        <f t="shared" si="180"/>
        <v>0</v>
      </c>
      <c r="K119" s="7">
        <f t="shared" si="181"/>
        <v>0</v>
      </c>
      <c r="L119" s="7">
        <f t="shared" si="182"/>
        <v>0</v>
      </c>
      <c r="M119" s="7">
        <f t="shared" si="183"/>
        <v>0</v>
      </c>
      <c r="N119" s="7">
        <f t="shared" si="184"/>
        <v>0</v>
      </c>
      <c r="O119" s="7">
        <f t="shared" si="185"/>
        <v>0</v>
      </c>
      <c r="P119" s="7">
        <f t="shared" si="186"/>
        <v>0</v>
      </c>
      <c r="Q119" s="7">
        <f t="shared" si="187"/>
        <v>0</v>
      </c>
      <c r="R119" s="7">
        <f t="shared" si="188"/>
        <v>0</v>
      </c>
      <c r="S119" s="7">
        <f t="shared" si="163"/>
        <v>12</v>
      </c>
      <c r="T119" s="7" t="str">
        <f t="shared" si="147"/>
        <v/>
      </c>
      <c r="U119" s="7" t="str">
        <f t="shared" si="148"/>
        <v/>
      </c>
      <c r="V119" s="7" t="str">
        <f t="shared" si="149"/>
        <v/>
      </c>
      <c r="W119" s="7" t="str">
        <f t="shared" si="150"/>
        <v/>
      </c>
      <c r="X119" s="7" t="str">
        <f t="shared" si="151"/>
        <v/>
      </c>
      <c r="Y119" s="7" t="str">
        <f t="shared" si="152"/>
        <v/>
      </c>
      <c r="Z119" s="7" t="str">
        <f t="shared" si="153"/>
        <v/>
      </c>
      <c r="AA119" s="7" t="str">
        <f t="shared" si="154"/>
        <v/>
      </c>
      <c r="AB119" s="7" t="str">
        <f t="shared" si="155"/>
        <v/>
      </c>
      <c r="AC119" s="7" t="str">
        <f t="shared" si="156"/>
        <v/>
      </c>
      <c r="AD119" s="7" t="str">
        <f t="shared" si="157"/>
        <v/>
      </c>
      <c r="AE119" s="7" t="str">
        <f t="shared" si="158"/>
        <v/>
      </c>
      <c r="AF119" s="14" t="str">
        <f t="shared" si="159"/>
        <v/>
      </c>
      <c r="AG119" s="51" t="str">
        <f t="shared" si="189"/>
        <v/>
      </c>
      <c r="AH119" s="3" t="str">
        <f t="shared" si="161"/>
        <v/>
      </c>
      <c r="AI119" s="50" t="str">
        <f t="shared" si="164"/>
        <v/>
      </c>
      <c r="AJ119" s="50" t="str">
        <f t="shared" si="165"/>
        <v/>
      </c>
      <c r="AK119" s="50" t="str">
        <f t="shared" si="166"/>
        <v/>
      </c>
      <c r="AL119" s="50" t="str">
        <f t="shared" si="167"/>
        <v/>
      </c>
      <c r="AM119" s="50" t="str">
        <f t="shared" si="168"/>
        <v/>
      </c>
      <c r="AN119" s="50" t="str">
        <f t="shared" si="169"/>
        <v/>
      </c>
      <c r="AO119" s="50" t="str">
        <f t="shared" si="170"/>
        <v/>
      </c>
      <c r="AP119" s="50" t="str">
        <f t="shared" si="171"/>
        <v/>
      </c>
      <c r="AQ119" s="50" t="str">
        <f t="shared" si="172"/>
        <v/>
      </c>
      <c r="AR119" s="50" t="str">
        <f t="shared" si="173"/>
        <v/>
      </c>
      <c r="AS119" s="50" t="str">
        <f t="shared" si="174"/>
        <v/>
      </c>
      <c r="AT119" s="50" t="str">
        <f t="shared" si="175"/>
        <v/>
      </c>
      <c r="AU119" s="81" t="str">
        <f t="shared" si="162"/>
        <v/>
      </c>
      <c r="AV119" s="81">
        <f t="shared" si="134"/>
        <v>0</v>
      </c>
      <c r="AW119" s="81">
        <f t="shared" si="120"/>
        <v>0</v>
      </c>
      <c r="AX119" s="81">
        <f t="shared" si="121"/>
        <v>0</v>
      </c>
      <c r="AY119" s="81">
        <f t="shared" si="122"/>
        <v>0</v>
      </c>
      <c r="AZ119" s="81">
        <f t="shared" si="123"/>
        <v>0</v>
      </c>
      <c r="BA119" s="81">
        <f t="shared" si="124"/>
        <v>0</v>
      </c>
      <c r="BB119" s="81">
        <f t="shared" si="125"/>
        <v>0</v>
      </c>
      <c r="BC119" s="81">
        <f t="shared" si="126"/>
        <v>0</v>
      </c>
      <c r="BD119" s="81">
        <f t="shared" si="127"/>
        <v>0</v>
      </c>
      <c r="BE119" s="81">
        <f t="shared" si="128"/>
        <v>0</v>
      </c>
      <c r="BF119" s="81">
        <f t="shared" si="129"/>
        <v>0</v>
      </c>
      <c r="BG119" s="81">
        <f t="shared" si="130"/>
        <v>0</v>
      </c>
      <c r="BH119" s="81">
        <f t="shared" si="131"/>
        <v>0</v>
      </c>
      <c r="BI119" s="33">
        <f t="shared" si="132"/>
        <v>0</v>
      </c>
      <c r="BJ119" s="33">
        <f t="shared" si="160"/>
        <v>0</v>
      </c>
      <c r="BK119" s="13">
        <f t="shared" si="176"/>
        <v>0</v>
      </c>
      <c r="BL119" s="11">
        <f t="shared" si="116"/>
        <v>0</v>
      </c>
      <c r="BM119" s="63">
        <f t="shared" si="117"/>
        <v>0</v>
      </c>
      <c r="BN119" s="63">
        <f t="shared" si="118"/>
        <v>0</v>
      </c>
      <c r="BO119" s="63">
        <f t="shared" si="133"/>
        <v>0</v>
      </c>
      <c r="BP119" s="27" t="str">
        <f t="shared" si="190"/>
        <v/>
      </c>
      <c r="BQ119" s="27" t="str">
        <f t="shared" si="191"/>
        <v/>
      </c>
      <c r="BR119" s="27" t="str">
        <f t="shared" si="192"/>
        <v/>
      </c>
      <c r="BS119" s="27" t="str">
        <f t="shared" si="193"/>
        <v/>
      </c>
      <c r="BT119" s="27" t="str">
        <f t="shared" si="194"/>
        <v/>
      </c>
      <c r="BU119" s="27" t="str">
        <f t="shared" si="195"/>
        <v/>
      </c>
      <c r="BV119" s="27" t="str">
        <f t="shared" si="196"/>
        <v/>
      </c>
      <c r="BW119" s="27" t="str">
        <f t="shared" si="197"/>
        <v/>
      </c>
      <c r="BX119" s="27" t="str">
        <f t="shared" si="198"/>
        <v/>
      </c>
      <c r="BY119" s="27" t="str">
        <f t="shared" si="199"/>
        <v/>
      </c>
      <c r="BZ119" s="27" t="str">
        <f t="shared" si="200"/>
        <v/>
      </c>
      <c r="CA119" s="27" t="str">
        <f t="shared" si="201"/>
        <v/>
      </c>
      <c r="CB119" s="27" t="str">
        <f t="shared" si="135"/>
        <v/>
      </c>
      <c r="CC119" s="27" t="str">
        <f t="shared" si="136"/>
        <v/>
      </c>
      <c r="CD119" s="27" t="str">
        <f t="shared" si="137"/>
        <v/>
      </c>
      <c r="CE119" s="27" t="str">
        <f t="shared" si="138"/>
        <v/>
      </c>
      <c r="CF119" s="27" t="str">
        <f t="shared" si="139"/>
        <v/>
      </c>
      <c r="CG119" s="27" t="str">
        <f t="shared" si="140"/>
        <v/>
      </c>
      <c r="CH119" s="27" t="str">
        <f t="shared" si="141"/>
        <v/>
      </c>
      <c r="CI119" s="27" t="str">
        <f t="shared" si="142"/>
        <v/>
      </c>
      <c r="CJ119" s="27" t="str">
        <f t="shared" si="143"/>
        <v/>
      </c>
      <c r="CK119" s="27" t="str">
        <f t="shared" si="144"/>
        <v/>
      </c>
      <c r="CL119" s="27" t="str">
        <f t="shared" si="145"/>
        <v/>
      </c>
      <c r="CM119" s="27" t="str">
        <f t="shared" si="146"/>
        <v/>
      </c>
      <c r="CN119" s="41"/>
      <c r="CO119" s="41"/>
      <c r="CP119"/>
      <c r="CQ119"/>
      <c r="CR119"/>
      <c r="CS119"/>
      <c r="CT119"/>
      <c r="CU119" s="41"/>
      <c r="CV119" s="111"/>
      <c r="CW119"/>
      <c r="CX119" s="41"/>
      <c r="CY119" s="98"/>
      <c r="CZ119" s="98"/>
      <c r="DA119"/>
      <c r="DB119" s="41"/>
      <c r="DC119" s="41"/>
      <c r="DD119" s="41"/>
      <c r="DE119"/>
      <c r="DF119" s="22">
        <v>12</v>
      </c>
      <c r="DG119" s="18" t="str">
        <f t="shared" si="202"/>
        <v>1</v>
      </c>
      <c r="DH119" s="18" t="str">
        <f>"3"</f>
        <v>3</v>
      </c>
      <c r="DI119" s="69" t="str">
        <f>"4"</f>
        <v>4</v>
      </c>
      <c r="DJ119" s="18">
        <v>2</v>
      </c>
      <c r="DK119" s="18">
        <v>3</v>
      </c>
      <c r="DL119" s="18" t="s">
        <v>11</v>
      </c>
      <c r="DM119" s="18" t="s">
        <v>8</v>
      </c>
      <c r="DN119" s="18" t="s">
        <v>9</v>
      </c>
      <c r="DO119" s="20">
        <v>6</v>
      </c>
      <c r="DP119" s="10">
        <f t="shared" ca="1" si="113"/>
        <v>31</v>
      </c>
      <c r="DQ119" s="21"/>
      <c r="DR119" s="21"/>
    </row>
    <row r="120" spans="1:122">
      <c r="A120" s="142"/>
      <c r="B120" s="33" t="str">
        <f t="shared" si="111"/>
        <v/>
      </c>
      <c r="C120" s="7" t="str">
        <f t="shared" si="112"/>
        <v/>
      </c>
      <c r="D120" s="3">
        <f t="shared" si="114"/>
        <v>0</v>
      </c>
      <c r="E120" s="7" t="str">
        <f t="shared" si="119"/>
        <v/>
      </c>
      <c r="F120" s="60">
        <f t="shared" si="115"/>
        <v>0</v>
      </c>
      <c r="G120" s="7">
        <f t="shared" si="177"/>
        <v>0</v>
      </c>
      <c r="H120" s="7">
        <f t="shared" si="178"/>
        <v>0</v>
      </c>
      <c r="I120" s="7">
        <f t="shared" si="179"/>
        <v>0</v>
      </c>
      <c r="J120" s="7">
        <f t="shared" si="180"/>
        <v>0</v>
      </c>
      <c r="K120" s="7">
        <f t="shared" si="181"/>
        <v>0</v>
      </c>
      <c r="L120" s="7">
        <f t="shared" si="182"/>
        <v>0</v>
      </c>
      <c r="M120" s="7">
        <f t="shared" si="183"/>
        <v>0</v>
      </c>
      <c r="N120" s="7">
        <f t="shared" si="184"/>
        <v>0</v>
      </c>
      <c r="O120" s="7">
        <f t="shared" si="185"/>
        <v>0</v>
      </c>
      <c r="P120" s="7">
        <f t="shared" si="186"/>
        <v>0</v>
      </c>
      <c r="Q120" s="7">
        <f t="shared" si="187"/>
        <v>0</v>
      </c>
      <c r="R120" s="7">
        <f t="shared" si="188"/>
        <v>0</v>
      </c>
      <c r="S120" s="7">
        <f t="shared" si="163"/>
        <v>12</v>
      </c>
      <c r="T120" s="7" t="str">
        <f t="shared" si="147"/>
        <v/>
      </c>
      <c r="U120" s="7" t="str">
        <f t="shared" si="148"/>
        <v/>
      </c>
      <c r="V120" s="7" t="str">
        <f t="shared" si="149"/>
        <v/>
      </c>
      <c r="W120" s="7" t="str">
        <f t="shared" si="150"/>
        <v/>
      </c>
      <c r="X120" s="7" t="str">
        <f t="shared" si="151"/>
        <v/>
      </c>
      <c r="Y120" s="7" t="str">
        <f t="shared" si="152"/>
        <v/>
      </c>
      <c r="Z120" s="7" t="str">
        <f t="shared" si="153"/>
        <v/>
      </c>
      <c r="AA120" s="7" t="str">
        <f t="shared" si="154"/>
        <v/>
      </c>
      <c r="AB120" s="7" t="str">
        <f t="shared" si="155"/>
        <v/>
      </c>
      <c r="AC120" s="7" t="str">
        <f t="shared" si="156"/>
        <v/>
      </c>
      <c r="AD120" s="7" t="str">
        <f t="shared" si="157"/>
        <v/>
      </c>
      <c r="AE120" s="7" t="str">
        <f t="shared" si="158"/>
        <v/>
      </c>
      <c r="AF120" s="14" t="str">
        <f t="shared" si="159"/>
        <v/>
      </c>
      <c r="AG120" s="51" t="str">
        <f t="shared" si="189"/>
        <v/>
      </c>
      <c r="AH120" s="3" t="str">
        <f t="shared" si="161"/>
        <v/>
      </c>
      <c r="AI120" s="50" t="str">
        <f t="shared" si="164"/>
        <v/>
      </c>
      <c r="AJ120" s="50" t="str">
        <f t="shared" si="165"/>
        <v/>
      </c>
      <c r="AK120" s="50" t="str">
        <f t="shared" si="166"/>
        <v/>
      </c>
      <c r="AL120" s="50" t="str">
        <f t="shared" si="167"/>
        <v/>
      </c>
      <c r="AM120" s="50" t="str">
        <f t="shared" si="168"/>
        <v/>
      </c>
      <c r="AN120" s="50" t="str">
        <f t="shared" si="169"/>
        <v/>
      </c>
      <c r="AO120" s="50" t="str">
        <f t="shared" si="170"/>
        <v/>
      </c>
      <c r="AP120" s="50" t="str">
        <f t="shared" si="171"/>
        <v/>
      </c>
      <c r="AQ120" s="50" t="str">
        <f t="shared" si="172"/>
        <v/>
      </c>
      <c r="AR120" s="50" t="str">
        <f t="shared" si="173"/>
        <v/>
      </c>
      <c r="AS120" s="50" t="str">
        <f t="shared" si="174"/>
        <v/>
      </c>
      <c r="AT120" s="50" t="str">
        <f t="shared" si="175"/>
        <v/>
      </c>
      <c r="AU120" s="81" t="str">
        <f t="shared" si="162"/>
        <v/>
      </c>
      <c r="AV120" s="81">
        <f t="shared" si="134"/>
        <v>0</v>
      </c>
      <c r="AW120" s="81">
        <f t="shared" si="120"/>
        <v>0</v>
      </c>
      <c r="AX120" s="81">
        <f t="shared" si="121"/>
        <v>0</v>
      </c>
      <c r="AY120" s="81">
        <f t="shared" si="122"/>
        <v>0</v>
      </c>
      <c r="AZ120" s="81">
        <f t="shared" si="123"/>
        <v>0</v>
      </c>
      <c r="BA120" s="81">
        <f t="shared" si="124"/>
        <v>0</v>
      </c>
      <c r="BB120" s="81">
        <f t="shared" si="125"/>
        <v>0</v>
      </c>
      <c r="BC120" s="81">
        <f t="shared" si="126"/>
        <v>0</v>
      </c>
      <c r="BD120" s="81">
        <f t="shared" si="127"/>
        <v>0</v>
      </c>
      <c r="BE120" s="81">
        <f t="shared" si="128"/>
        <v>0</v>
      </c>
      <c r="BF120" s="81">
        <f t="shared" si="129"/>
        <v>0</v>
      </c>
      <c r="BG120" s="81">
        <f t="shared" si="130"/>
        <v>0</v>
      </c>
      <c r="BH120" s="81">
        <f t="shared" si="131"/>
        <v>0</v>
      </c>
      <c r="BI120" s="33">
        <f t="shared" si="132"/>
        <v>0</v>
      </c>
      <c r="BJ120" s="33">
        <f t="shared" si="160"/>
        <v>0</v>
      </c>
      <c r="BK120" s="13">
        <f t="shared" si="176"/>
        <v>0</v>
      </c>
      <c r="BL120" s="11">
        <f t="shared" si="116"/>
        <v>0</v>
      </c>
      <c r="BM120" s="63">
        <f t="shared" si="117"/>
        <v>0</v>
      </c>
      <c r="BN120" s="63">
        <f t="shared" si="118"/>
        <v>0</v>
      </c>
      <c r="BO120" s="63">
        <f t="shared" si="133"/>
        <v>0</v>
      </c>
      <c r="BP120" s="27" t="str">
        <f t="shared" si="190"/>
        <v/>
      </c>
      <c r="BQ120" s="27" t="str">
        <f t="shared" si="191"/>
        <v/>
      </c>
      <c r="BR120" s="27" t="str">
        <f t="shared" si="192"/>
        <v/>
      </c>
      <c r="BS120" s="27" t="str">
        <f t="shared" si="193"/>
        <v/>
      </c>
      <c r="BT120" s="27" t="str">
        <f t="shared" si="194"/>
        <v/>
      </c>
      <c r="BU120" s="27" t="str">
        <f t="shared" si="195"/>
        <v/>
      </c>
      <c r="BV120" s="27" t="str">
        <f t="shared" si="196"/>
        <v/>
      </c>
      <c r="BW120" s="27" t="str">
        <f t="shared" si="197"/>
        <v/>
      </c>
      <c r="BX120" s="27" t="str">
        <f t="shared" si="198"/>
        <v/>
      </c>
      <c r="BY120" s="27" t="str">
        <f t="shared" si="199"/>
        <v/>
      </c>
      <c r="BZ120" s="27" t="str">
        <f t="shared" si="200"/>
        <v/>
      </c>
      <c r="CA120" s="27" t="str">
        <f t="shared" si="201"/>
        <v/>
      </c>
      <c r="CB120" s="27" t="str">
        <f t="shared" si="135"/>
        <v/>
      </c>
      <c r="CC120" s="27" t="str">
        <f t="shared" si="136"/>
        <v/>
      </c>
      <c r="CD120" s="27" t="str">
        <f t="shared" si="137"/>
        <v/>
      </c>
      <c r="CE120" s="27" t="str">
        <f t="shared" si="138"/>
        <v/>
      </c>
      <c r="CF120" s="27" t="str">
        <f t="shared" si="139"/>
        <v/>
      </c>
      <c r="CG120" s="27" t="str">
        <f t="shared" si="140"/>
        <v/>
      </c>
      <c r="CH120" s="27" t="str">
        <f t="shared" si="141"/>
        <v/>
      </c>
      <c r="CI120" s="27" t="str">
        <f t="shared" si="142"/>
        <v/>
      </c>
      <c r="CJ120" s="27" t="str">
        <f t="shared" si="143"/>
        <v/>
      </c>
      <c r="CK120" s="27" t="str">
        <f t="shared" si="144"/>
        <v/>
      </c>
      <c r="CL120" s="27" t="str">
        <f t="shared" si="145"/>
        <v/>
      </c>
      <c r="CM120" s="27" t="str">
        <f t="shared" si="146"/>
        <v/>
      </c>
      <c r="CN120" s="41"/>
      <c r="CO120" s="41"/>
      <c r="CP120"/>
      <c r="CQ120"/>
      <c r="CR120"/>
      <c r="CS120"/>
      <c r="CT120"/>
      <c r="CU120" s="41"/>
      <c r="CV120" s="111"/>
      <c r="CW120"/>
      <c r="CX120" s="41"/>
      <c r="CY120" s="98"/>
      <c r="CZ120" s="98"/>
      <c r="DA120"/>
      <c r="DB120" s="41"/>
      <c r="DC120" s="41"/>
      <c r="DD120" s="23"/>
      <c r="DE120"/>
      <c r="DF120" s="22">
        <v>13</v>
      </c>
      <c r="DG120" s="18" t="str">
        <f t="shared" ref="DG120:DH131" si="203">"2"</f>
        <v>2</v>
      </c>
      <c r="DH120" s="18" t="str">
        <f t="shared" si="202"/>
        <v>1</v>
      </c>
      <c r="DI120" s="69" t="str">
        <f>"5"</f>
        <v>5</v>
      </c>
      <c r="DJ120" s="18">
        <v>2</v>
      </c>
      <c r="DK120" s="18">
        <v>1</v>
      </c>
      <c r="DL120" s="18" t="s">
        <v>11</v>
      </c>
      <c r="DM120" s="18" t="s">
        <v>13</v>
      </c>
      <c r="DN120" s="18" t="s">
        <v>12</v>
      </c>
      <c r="DO120" s="20">
        <v>7</v>
      </c>
      <c r="DP120" s="10">
        <f t="shared" ca="1" si="113"/>
        <v>20</v>
      </c>
      <c r="DQ120" s="21"/>
      <c r="DR120" s="21"/>
    </row>
    <row r="121" spans="1:122">
      <c r="A121" s="142"/>
      <c r="B121" s="33" t="str">
        <f t="shared" si="111"/>
        <v/>
      </c>
      <c r="C121" s="7" t="str">
        <f t="shared" si="112"/>
        <v/>
      </c>
      <c r="D121" s="3">
        <f t="shared" si="114"/>
        <v>0</v>
      </c>
      <c r="E121" s="7" t="str">
        <f t="shared" si="119"/>
        <v/>
      </c>
      <c r="F121" s="60">
        <f t="shared" si="115"/>
        <v>0</v>
      </c>
      <c r="G121" s="7">
        <f t="shared" si="177"/>
        <v>0</v>
      </c>
      <c r="H121" s="7">
        <f t="shared" si="178"/>
        <v>0</v>
      </c>
      <c r="I121" s="7">
        <f t="shared" si="179"/>
        <v>0</v>
      </c>
      <c r="J121" s="7">
        <f t="shared" si="180"/>
        <v>0</v>
      </c>
      <c r="K121" s="7">
        <f t="shared" si="181"/>
        <v>0</v>
      </c>
      <c r="L121" s="7">
        <f t="shared" si="182"/>
        <v>0</v>
      </c>
      <c r="M121" s="7">
        <f t="shared" si="183"/>
        <v>0</v>
      </c>
      <c r="N121" s="7">
        <f t="shared" si="184"/>
        <v>0</v>
      </c>
      <c r="O121" s="7">
        <f t="shared" si="185"/>
        <v>0</v>
      </c>
      <c r="P121" s="7">
        <f t="shared" si="186"/>
        <v>0</v>
      </c>
      <c r="Q121" s="7">
        <f t="shared" si="187"/>
        <v>0</v>
      </c>
      <c r="R121" s="7">
        <f t="shared" si="188"/>
        <v>0</v>
      </c>
      <c r="S121" s="7">
        <f t="shared" si="163"/>
        <v>12</v>
      </c>
      <c r="T121" s="7" t="str">
        <f t="shared" si="147"/>
        <v/>
      </c>
      <c r="U121" s="7" t="str">
        <f t="shared" si="148"/>
        <v/>
      </c>
      <c r="V121" s="7" t="str">
        <f t="shared" si="149"/>
        <v/>
      </c>
      <c r="W121" s="7" t="str">
        <f t="shared" si="150"/>
        <v/>
      </c>
      <c r="X121" s="7" t="str">
        <f t="shared" si="151"/>
        <v/>
      </c>
      <c r="Y121" s="7" t="str">
        <f t="shared" si="152"/>
        <v/>
      </c>
      <c r="Z121" s="7" t="str">
        <f t="shared" si="153"/>
        <v/>
      </c>
      <c r="AA121" s="7" t="str">
        <f t="shared" si="154"/>
        <v/>
      </c>
      <c r="AB121" s="7" t="str">
        <f t="shared" si="155"/>
        <v/>
      </c>
      <c r="AC121" s="7" t="str">
        <f t="shared" si="156"/>
        <v/>
      </c>
      <c r="AD121" s="7" t="str">
        <f t="shared" si="157"/>
        <v/>
      </c>
      <c r="AE121" s="7" t="str">
        <f t="shared" si="158"/>
        <v/>
      </c>
      <c r="AF121" s="14" t="str">
        <f t="shared" si="159"/>
        <v/>
      </c>
      <c r="AG121" s="51" t="str">
        <f t="shared" si="189"/>
        <v/>
      </c>
      <c r="AH121" s="3" t="str">
        <f t="shared" si="161"/>
        <v/>
      </c>
      <c r="AI121" s="50" t="str">
        <f t="shared" si="164"/>
        <v/>
      </c>
      <c r="AJ121" s="50" t="str">
        <f t="shared" si="165"/>
        <v/>
      </c>
      <c r="AK121" s="50" t="str">
        <f t="shared" si="166"/>
        <v/>
      </c>
      <c r="AL121" s="50" t="str">
        <f t="shared" si="167"/>
        <v/>
      </c>
      <c r="AM121" s="50" t="str">
        <f t="shared" si="168"/>
        <v/>
      </c>
      <c r="AN121" s="50" t="str">
        <f t="shared" si="169"/>
        <v/>
      </c>
      <c r="AO121" s="50" t="str">
        <f t="shared" si="170"/>
        <v/>
      </c>
      <c r="AP121" s="50" t="str">
        <f t="shared" si="171"/>
        <v/>
      </c>
      <c r="AQ121" s="50" t="str">
        <f t="shared" si="172"/>
        <v/>
      </c>
      <c r="AR121" s="50" t="str">
        <f t="shared" si="173"/>
        <v/>
      </c>
      <c r="AS121" s="50" t="str">
        <f t="shared" si="174"/>
        <v/>
      </c>
      <c r="AT121" s="50" t="str">
        <f t="shared" si="175"/>
        <v/>
      </c>
      <c r="AU121" s="81" t="str">
        <f t="shared" si="162"/>
        <v/>
      </c>
      <c r="AV121" s="81">
        <f t="shared" si="134"/>
        <v>0</v>
      </c>
      <c r="AW121" s="81">
        <f t="shared" si="120"/>
        <v>0</v>
      </c>
      <c r="AX121" s="81">
        <f t="shared" si="121"/>
        <v>0</v>
      </c>
      <c r="AY121" s="81">
        <f t="shared" si="122"/>
        <v>0</v>
      </c>
      <c r="AZ121" s="81">
        <f t="shared" si="123"/>
        <v>0</v>
      </c>
      <c r="BA121" s="81">
        <f t="shared" si="124"/>
        <v>0</v>
      </c>
      <c r="BB121" s="81">
        <f t="shared" si="125"/>
        <v>0</v>
      </c>
      <c r="BC121" s="81">
        <f t="shared" si="126"/>
        <v>0</v>
      </c>
      <c r="BD121" s="81">
        <f t="shared" si="127"/>
        <v>0</v>
      </c>
      <c r="BE121" s="81">
        <f t="shared" si="128"/>
        <v>0</v>
      </c>
      <c r="BF121" s="81">
        <f t="shared" si="129"/>
        <v>0</v>
      </c>
      <c r="BG121" s="81">
        <f t="shared" si="130"/>
        <v>0</v>
      </c>
      <c r="BH121" s="81">
        <f t="shared" si="131"/>
        <v>0</v>
      </c>
      <c r="BI121" s="33">
        <f t="shared" si="132"/>
        <v>0</v>
      </c>
      <c r="BJ121" s="33">
        <f t="shared" si="160"/>
        <v>0</v>
      </c>
      <c r="BK121" s="13">
        <f t="shared" si="176"/>
        <v>0</v>
      </c>
      <c r="BL121" s="11">
        <f t="shared" si="116"/>
        <v>0</v>
      </c>
      <c r="BM121" s="63">
        <f t="shared" si="117"/>
        <v>0</v>
      </c>
      <c r="BN121" s="63">
        <f t="shared" si="118"/>
        <v>0</v>
      </c>
      <c r="BO121" s="63">
        <f t="shared" si="133"/>
        <v>0</v>
      </c>
      <c r="BP121" s="27" t="str">
        <f t="shared" si="190"/>
        <v/>
      </c>
      <c r="BQ121" s="27" t="str">
        <f t="shared" si="191"/>
        <v/>
      </c>
      <c r="BR121" s="27" t="str">
        <f t="shared" si="192"/>
        <v/>
      </c>
      <c r="BS121" s="27" t="str">
        <f t="shared" si="193"/>
        <v/>
      </c>
      <c r="BT121" s="27" t="str">
        <f t="shared" si="194"/>
        <v/>
      </c>
      <c r="BU121" s="27" t="str">
        <f t="shared" si="195"/>
        <v/>
      </c>
      <c r="BV121" s="27" t="str">
        <f t="shared" si="196"/>
        <v/>
      </c>
      <c r="BW121" s="27" t="str">
        <f t="shared" si="197"/>
        <v/>
      </c>
      <c r="BX121" s="27" t="str">
        <f t="shared" si="198"/>
        <v/>
      </c>
      <c r="BY121" s="27" t="str">
        <f t="shared" si="199"/>
        <v/>
      </c>
      <c r="BZ121" s="27" t="str">
        <f t="shared" si="200"/>
        <v/>
      </c>
      <c r="CA121" s="27" t="str">
        <f t="shared" si="201"/>
        <v/>
      </c>
      <c r="CB121" s="27" t="str">
        <f t="shared" si="135"/>
        <v/>
      </c>
      <c r="CC121" s="27" t="str">
        <f t="shared" si="136"/>
        <v/>
      </c>
      <c r="CD121" s="27" t="str">
        <f t="shared" si="137"/>
        <v/>
      </c>
      <c r="CE121" s="27" t="str">
        <f t="shared" si="138"/>
        <v/>
      </c>
      <c r="CF121" s="27" t="str">
        <f t="shared" si="139"/>
        <v/>
      </c>
      <c r="CG121" s="27" t="str">
        <f t="shared" si="140"/>
        <v/>
      </c>
      <c r="CH121" s="27" t="str">
        <f t="shared" si="141"/>
        <v/>
      </c>
      <c r="CI121" s="27" t="str">
        <f t="shared" si="142"/>
        <v/>
      </c>
      <c r="CJ121" s="27" t="str">
        <f t="shared" si="143"/>
        <v/>
      </c>
      <c r="CK121" s="27" t="str">
        <f t="shared" si="144"/>
        <v/>
      </c>
      <c r="CL121" s="27" t="str">
        <f t="shared" si="145"/>
        <v/>
      </c>
      <c r="CM121" s="27" t="str">
        <f t="shared" si="146"/>
        <v/>
      </c>
      <c r="CN121" s="41"/>
      <c r="CO121" s="41"/>
      <c r="CP121"/>
      <c r="CQ121"/>
      <c r="CR121"/>
      <c r="CS121"/>
      <c r="CT121"/>
      <c r="CU121" s="41"/>
      <c r="CV121" s="111"/>
      <c r="CW121"/>
      <c r="CX121"/>
      <c r="CY121"/>
      <c r="CZ121" s="5"/>
      <c r="DA121"/>
      <c r="DB121" s="41"/>
      <c r="DC121"/>
      <c r="DD121"/>
      <c r="DE121"/>
      <c r="DF121" s="22">
        <v>14</v>
      </c>
      <c r="DG121" s="18" t="str">
        <f t="shared" si="203"/>
        <v>2</v>
      </c>
      <c r="DH121" s="18" t="str">
        <f t="shared" si="203"/>
        <v>2</v>
      </c>
      <c r="DI121" s="69" t="str">
        <f>"5"</f>
        <v>5</v>
      </c>
      <c r="DJ121" s="18">
        <v>2</v>
      </c>
      <c r="DK121" s="18">
        <v>2</v>
      </c>
      <c r="DL121" s="18" t="s">
        <v>11</v>
      </c>
      <c r="DM121" s="18" t="s">
        <v>8</v>
      </c>
      <c r="DN121" s="18" t="s">
        <v>9</v>
      </c>
      <c r="DO121" s="20">
        <v>8</v>
      </c>
      <c r="DP121" s="10">
        <f t="shared" ca="1" si="113"/>
        <v>5</v>
      </c>
      <c r="DQ121" s="21"/>
      <c r="DR121" s="21"/>
    </row>
    <row r="122" spans="1:122">
      <c r="A122" s="142"/>
      <c r="B122" s="33" t="str">
        <f t="shared" si="111"/>
        <v/>
      </c>
      <c r="C122" s="7" t="str">
        <f t="shared" si="112"/>
        <v/>
      </c>
      <c r="D122" s="3">
        <f t="shared" si="114"/>
        <v>0</v>
      </c>
      <c r="E122" s="7" t="str">
        <f t="shared" si="119"/>
        <v/>
      </c>
      <c r="F122" s="60">
        <f t="shared" si="115"/>
        <v>0</v>
      </c>
      <c r="G122" s="7">
        <f t="shared" si="177"/>
        <v>0</v>
      </c>
      <c r="H122" s="7">
        <f t="shared" si="178"/>
        <v>0</v>
      </c>
      <c r="I122" s="7">
        <f t="shared" si="179"/>
        <v>0</v>
      </c>
      <c r="J122" s="7">
        <f t="shared" si="180"/>
        <v>0</v>
      </c>
      <c r="K122" s="7">
        <f t="shared" si="181"/>
        <v>0</v>
      </c>
      <c r="L122" s="7">
        <f t="shared" si="182"/>
        <v>0</v>
      </c>
      <c r="M122" s="7">
        <f t="shared" si="183"/>
        <v>0</v>
      </c>
      <c r="N122" s="7">
        <f t="shared" si="184"/>
        <v>0</v>
      </c>
      <c r="O122" s="7">
        <f t="shared" si="185"/>
        <v>0</v>
      </c>
      <c r="P122" s="7">
        <f t="shared" si="186"/>
        <v>0</v>
      </c>
      <c r="Q122" s="7">
        <f t="shared" si="187"/>
        <v>0</v>
      </c>
      <c r="R122" s="7">
        <f t="shared" si="188"/>
        <v>0</v>
      </c>
      <c r="S122" s="7">
        <f t="shared" si="163"/>
        <v>12</v>
      </c>
      <c r="T122" s="7" t="str">
        <f t="shared" si="147"/>
        <v/>
      </c>
      <c r="U122" s="7" t="str">
        <f t="shared" si="148"/>
        <v/>
      </c>
      <c r="V122" s="7" t="str">
        <f t="shared" si="149"/>
        <v/>
      </c>
      <c r="W122" s="7" t="str">
        <f t="shared" si="150"/>
        <v/>
      </c>
      <c r="X122" s="7" t="str">
        <f t="shared" si="151"/>
        <v/>
      </c>
      <c r="Y122" s="7" t="str">
        <f t="shared" si="152"/>
        <v/>
      </c>
      <c r="Z122" s="7" t="str">
        <f t="shared" si="153"/>
        <v/>
      </c>
      <c r="AA122" s="7" t="str">
        <f t="shared" si="154"/>
        <v/>
      </c>
      <c r="AB122" s="7" t="str">
        <f t="shared" si="155"/>
        <v/>
      </c>
      <c r="AC122" s="7" t="str">
        <f t="shared" si="156"/>
        <v/>
      </c>
      <c r="AD122" s="7" t="str">
        <f t="shared" si="157"/>
        <v/>
      </c>
      <c r="AE122" s="7" t="str">
        <f t="shared" si="158"/>
        <v/>
      </c>
      <c r="AF122" s="14" t="str">
        <f t="shared" si="159"/>
        <v/>
      </c>
      <c r="AG122" s="51" t="str">
        <f t="shared" si="189"/>
        <v/>
      </c>
      <c r="AH122" s="3" t="str">
        <f t="shared" si="161"/>
        <v/>
      </c>
      <c r="AI122" s="50" t="str">
        <f t="shared" si="164"/>
        <v/>
      </c>
      <c r="AJ122" s="50" t="str">
        <f t="shared" si="165"/>
        <v/>
      </c>
      <c r="AK122" s="50" t="str">
        <f t="shared" si="166"/>
        <v/>
      </c>
      <c r="AL122" s="50" t="str">
        <f t="shared" si="167"/>
        <v/>
      </c>
      <c r="AM122" s="50" t="str">
        <f t="shared" si="168"/>
        <v/>
      </c>
      <c r="AN122" s="50" t="str">
        <f t="shared" si="169"/>
        <v/>
      </c>
      <c r="AO122" s="50" t="str">
        <f t="shared" si="170"/>
        <v/>
      </c>
      <c r="AP122" s="50" t="str">
        <f t="shared" si="171"/>
        <v/>
      </c>
      <c r="AQ122" s="50" t="str">
        <f t="shared" si="172"/>
        <v/>
      </c>
      <c r="AR122" s="50" t="str">
        <f t="shared" si="173"/>
        <v/>
      </c>
      <c r="AS122" s="50" t="str">
        <f t="shared" si="174"/>
        <v/>
      </c>
      <c r="AT122" s="50" t="str">
        <f t="shared" si="175"/>
        <v/>
      </c>
      <c r="AU122" s="81" t="str">
        <f t="shared" si="162"/>
        <v/>
      </c>
      <c r="AV122" s="81">
        <f t="shared" si="134"/>
        <v>0</v>
      </c>
      <c r="AW122" s="81">
        <f t="shared" si="120"/>
        <v>0</v>
      </c>
      <c r="AX122" s="81">
        <f t="shared" si="121"/>
        <v>0</v>
      </c>
      <c r="AY122" s="81">
        <f t="shared" si="122"/>
        <v>0</v>
      </c>
      <c r="AZ122" s="81">
        <f t="shared" si="123"/>
        <v>0</v>
      </c>
      <c r="BA122" s="81">
        <f t="shared" si="124"/>
        <v>0</v>
      </c>
      <c r="BB122" s="81">
        <f t="shared" si="125"/>
        <v>0</v>
      </c>
      <c r="BC122" s="81">
        <f t="shared" si="126"/>
        <v>0</v>
      </c>
      <c r="BD122" s="81">
        <f t="shared" si="127"/>
        <v>0</v>
      </c>
      <c r="BE122" s="81">
        <f t="shared" si="128"/>
        <v>0</v>
      </c>
      <c r="BF122" s="81">
        <f t="shared" si="129"/>
        <v>0</v>
      </c>
      <c r="BG122" s="81">
        <f t="shared" si="130"/>
        <v>0</v>
      </c>
      <c r="BH122" s="81">
        <f t="shared" si="131"/>
        <v>0</v>
      </c>
      <c r="BI122" s="33">
        <f t="shared" si="132"/>
        <v>0</v>
      </c>
      <c r="BJ122" s="33">
        <f t="shared" si="160"/>
        <v>0</v>
      </c>
      <c r="BK122" s="13">
        <f t="shared" si="176"/>
        <v>0</v>
      </c>
      <c r="BL122" s="11">
        <f t="shared" si="116"/>
        <v>0</v>
      </c>
      <c r="BM122" s="63">
        <f t="shared" si="117"/>
        <v>0</v>
      </c>
      <c r="BN122" s="63">
        <f t="shared" si="118"/>
        <v>0</v>
      </c>
      <c r="BO122" s="63">
        <f t="shared" si="133"/>
        <v>0</v>
      </c>
      <c r="BP122" s="27" t="str">
        <f t="shared" si="190"/>
        <v/>
      </c>
      <c r="BQ122" s="27" t="str">
        <f t="shared" si="191"/>
        <v/>
      </c>
      <c r="BR122" s="27" t="str">
        <f t="shared" si="192"/>
        <v/>
      </c>
      <c r="BS122" s="27" t="str">
        <f t="shared" si="193"/>
        <v/>
      </c>
      <c r="BT122" s="27" t="str">
        <f t="shared" si="194"/>
        <v/>
      </c>
      <c r="BU122" s="27" t="str">
        <f t="shared" si="195"/>
        <v/>
      </c>
      <c r="BV122" s="27" t="str">
        <f t="shared" si="196"/>
        <v/>
      </c>
      <c r="BW122" s="27" t="str">
        <f t="shared" si="197"/>
        <v/>
      </c>
      <c r="BX122" s="27" t="str">
        <f t="shared" si="198"/>
        <v/>
      </c>
      <c r="BY122" s="27" t="str">
        <f t="shared" si="199"/>
        <v/>
      </c>
      <c r="BZ122" s="27" t="str">
        <f t="shared" si="200"/>
        <v/>
      </c>
      <c r="CA122" s="27" t="str">
        <f t="shared" si="201"/>
        <v/>
      </c>
      <c r="CB122" s="27" t="str">
        <f t="shared" si="135"/>
        <v/>
      </c>
      <c r="CC122" s="27" t="str">
        <f t="shared" si="136"/>
        <v/>
      </c>
      <c r="CD122" s="27" t="str">
        <f t="shared" si="137"/>
        <v/>
      </c>
      <c r="CE122" s="27" t="str">
        <f t="shared" si="138"/>
        <v/>
      </c>
      <c r="CF122" s="27" t="str">
        <f t="shared" si="139"/>
        <v/>
      </c>
      <c r="CG122" s="27" t="str">
        <f t="shared" si="140"/>
        <v/>
      </c>
      <c r="CH122" s="27" t="str">
        <f t="shared" si="141"/>
        <v/>
      </c>
      <c r="CI122" s="27" t="str">
        <f t="shared" si="142"/>
        <v/>
      </c>
      <c r="CJ122" s="27" t="str">
        <f t="shared" si="143"/>
        <v/>
      </c>
      <c r="CK122" s="27" t="str">
        <f t="shared" si="144"/>
        <v/>
      </c>
      <c r="CL122" s="27" t="str">
        <f t="shared" si="145"/>
        <v/>
      </c>
      <c r="CM122" s="27" t="str">
        <f t="shared" si="146"/>
        <v/>
      </c>
      <c r="CN122" s="41"/>
      <c r="CO122" s="41"/>
      <c r="CP122"/>
      <c r="CQ122"/>
      <c r="CR122"/>
      <c r="CS122"/>
      <c r="CT122"/>
      <c r="CU122" s="41"/>
      <c r="CV122" s="111"/>
      <c r="CW122"/>
      <c r="CX122"/>
      <c r="CY122"/>
      <c r="CZ122" s="5"/>
      <c r="DA122"/>
      <c r="DB122" s="41"/>
      <c r="DC122"/>
      <c r="DD122"/>
      <c r="DE122"/>
      <c r="DF122" s="22">
        <v>15</v>
      </c>
      <c r="DG122" s="18" t="str">
        <f t="shared" si="203"/>
        <v>2</v>
      </c>
      <c r="DH122" s="18" t="str">
        <f>"3"</f>
        <v>3</v>
      </c>
      <c r="DI122" s="69" t="str">
        <f>"5"</f>
        <v>5</v>
      </c>
      <c r="DJ122" s="18">
        <v>2</v>
      </c>
      <c r="DK122" s="18">
        <v>3</v>
      </c>
      <c r="DL122" s="18" t="s">
        <v>11</v>
      </c>
      <c r="DM122" s="18" t="s">
        <v>13</v>
      </c>
      <c r="DN122" s="18" t="s">
        <v>12</v>
      </c>
      <c r="DO122" s="20">
        <v>9</v>
      </c>
      <c r="DP122" s="10">
        <f t="shared" ca="1" si="113"/>
        <v>8</v>
      </c>
      <c r="DQ122" s="21"/>
      <c r="DR122" s="21"/>
    </row>
    <row r="123" spans="1:122">
      <c r="A123" s="142"/>
      <c r="B123" s="33" t="str">
        <f t="shared" si="111"/>
        <v/>
      </c>
      <c r="C123" s="7" t="str">
        <f t="shared" si="112"/>
        <v/>
      </c>
      <c r="D123" s="3">
        <f t="shared" si="114"/>
        <v>0</v>
      </c>
      <c r="E123" s="7" t="str">
        <f t="shared" si="119"/>
        <v/>
      </c>
      <c r="F123" s="60">
        <f t="shared" si="115"/>
        <v>0</v>
      </c>
      <c r="G123" s="7">
        <f t="shared" si="177"/>
        <v>0</v>
      </c>
      <c r="H123" s="7">
        <f t="shared" si="178"/>
        <v>0</v>
      </c>
      <c r="I123" s="7">
        <f t="shared" si="179"/>
        <v>0</v>
      </c>
      <c r="J123" s="7">
        <f t="shared" si="180"/>
        <v>0</v>
      </c>
      <c r="K123" s="7">
        <f t="shared" si="181"/>
        <v>0</v>
      </c>
      <c r="L123" s="7">
        <f t="shared" si="182"/>
        <v>0</v>
      </c>
      <c r="M123" s="7">
        <f t="shared" si="183"/>
        <v>0</v>
      </c>
      <c r="N123" s="7">
        <f t="shared" si="184"/>
        <v>0</v>
      </c>
      <c r="O123" s="7">
        <f t="shared" si="185"/>
        <v>0</v>
      </c>
      <c r="P123" s="7">
        <f t="shared" si="186"/>
        <v>0</v>
      </c>
      <c r="Q123" s="7">
        <f t="shared" si="187"/>
        <v>0</v>
      </c>
      <c r="R123" s="7">
        <f t="shared" si="188"/>
        <v>0</v>
      </c>
      <c r="S123" s="7">
        <f t="shared" si="163"/>
        <v>12</v>
      </c>
      <c r="T123" s="7" t="str">
        <f t="shared" si="147"/>
        <v/>
      </c>
      <c r="U123" s="7" t="str">
        <f t="shared" si="148"/>
        <v/>
      </c>
      <c r="V123" s="7" t="str">
        <f t="shared" si="149"/>
        <v/>
      </c>
      <c r="W123" s="7" t="str">
        <f t="shared" si="150"/>
        <v/>
      </c>
      <c r="X123" s="7" t="str">
        <f t="shared" si="151"/>
        <v/>
      </c>
      <c r="Y123" s="7" t="str">
        <f t="shared" si="152"/>
        <v/>
      </c>
      <c r="Z123" s="7" t="str">
        <f t="shared" si="153"/>
        <v/>
      </c>
      <c r="AA123" s="7" t="str">
        <f t="shared" si="154"/>
        <v/>
      </c>
      <c r="AB123" s="7" t="str">
        <f t="shared" si="155"/>
        <v/>
      </c>
      <c r="AC123" s="7" t="str">
        <f t="shared" si="156"/>
        <v/>
      </c>
      <c r="AD123" s="7" t="str">
        <f t="shared" si="157"/>
        <v/>
      </c>
      <c r="AE123" s="7" t="str">
        <f t="shared" si="158"/>
        <v/>
      </c>
      <c r="AF123" s="14" t="str">
        <f t="shared" si="159"/>
        <v/>
      </c>
      <c r="AG123" s="51" t="str">
        <f t="shared" si="189"/>
        <v/>
      </c>
      <c r="AH123" s="3" t="str">
        <f t="shared" si="161"/>
        <v/>
      </c>
      <c r="AI123" s="50" t="str">
        <f t="shared" si="164"/>
        <v/>
      </c>
      <c r="AJ123" s="50" t="str">
        <f t="shared" si="165"/>
        <v/>
      </c>
      <c r="AK123" s="50" t="str">
        <f t="shared" si="166"/>
        <v/>
      </c>
      <c r="AL123" s="50" t="str">
        <f t="shared" si="167"/>
        <v/>
      </c>
      <c r="AM123" s="50" t="str">
        <f t="shared" si="168"/>
        <v/>
      </c>
      <c r="AN123" s="50" t="str">
        <f t="shared" si="169"/>
        <v/>
      </c>
      <c r="AO123" s="50" t="str">
        <f t="shared" si="170"/>
        <v/>
      </c>
      <c r="AP123" s="50" t="str">
        <f t="shared" si="171"/>
        <v/>
      </c>
      <c r="AQ123" s="50" t="str">
        <f t="shared" si="172"/>
        <v/>
      </c>
      <c r="AR123" s="50" t="str">
        <f t="shared" si="173"/>
        <v/>
      </c>
      <c r="AS123" s="50" t="str">
        <f t="shared" si="174"/>
        <v/>
      </c>
      <c r="AT123" s="50" t="str">
        <f t="shared" si="175"/>
        <v/>
      </c>
      <c r="AU123" s="81" t="str">
        <f t="shared" si="162"/>
        <v/>
      </c>
      <c r="AV123" s="81">
        <f t="shared" si="134"/>
        <v>0</v>
      </c>
      <c r="AW123" s="81">
        <f t="shared" si="120"/>
        <v>0</v>
      </c>
      <c r="AX123" s="81">
        <f t="shared" si="121"/>
        <v>0</v>
      </c>
      <c r="AY123" s="81">
        <f t="shared" si="122"/>
        <v>0</v>
      </c>
      <c r="AZ123" s="81">
        <f t="shared" si="123"/>
        <v>0</v>
      </c>
      <c r="BA123" s="81">
        <f t="shared" si="124"/>
        <v>0</v>
      </c>
      <c r="BB123" s="81">
        <f t="shared" si="125"/>
        <v>0</v>
      </c>
      <c r="BC123" s="81">
        <f t="shared" si="126"/>
        <v>0</v>
      </c>
      <c r="BD123" s="81">
        <f t="shared" si="127"/>
        <v>0</v>
      </c>
      <c r="BE123" s="81">
        <f t="shared" si="128"/>
        <v>0</v>
      </c>
      <c r="BF123" s="81">
        <f t="shared" si="129"/>
        <v>0</v>
      </c>
      <c r="BG123" s="81">
        <f t="shared" si="130"/>
        <v>0</v>
      </c>
      <c r="BH123" s="81">
        <f t="shared" si="131"/>
        <v>0</v>
      </c>
      <c r="BI123" s="33">
        <f t="shared" si="132"/>
        <v>0</v>
      </c>
      <c r="BJ123" s="33">
        <f t="shared" si="160"/>
        <v>0</v>
      </c>
      <c r="BK123" s="13">
        <f t="shared" si="176"/>
        <v>0</v>
      </c>
      <c r="BL123" s="11">
        <f t="shared" si="116"/>
        <v>0</v>
      </c>
      <c r="BM123" s="63">
        <f t="shared" si="117"/>
        <v>0</v>
      </c>
      <c r="BN123" s="63">
        <f t="shared" si="118"/>
        <v>0</v>
      </c>
      <c r="BO123" s="63">
        <f t="shared" si="133"/>
        <v>0</v>
      </c>
      <c r="BP123" s="27" t="str">
        <f t="shared" si="190"/>
        <v/>
      </c>
      <c r="BQ123" s="27" t="str">
        <f t="shared" si="191"/>
        <v/>
      </c>
      <c r="BR123" s="27" t="str">
        <f t="shared" si="192"/>
        <v/>
      </c>
      <c r="BS123" s="27" t="str">
        <f t="shared" si="193"/>
        <v/>
      </c>
      <c r="BT123" s="27" t="str">
        <f t="shared" si="194"/>
        <v/>
      </c>
      <c r="BU123" s="27" t="str">
        <f t="shared" si="195"/>
        <v/>
      </c>
      <c r="BV123" s="27" t="str">
        <f t="shared" si="196"/>
        <v/>
      </c>
      <c r="BW123" s="27" t="str">
        <f t="shared" si="197"/>
        <v/>
      </c>
      <c r="BX123" s="27" t="str">
        <f t="shared" si="198"/>
        <v/>
      </c>
      <c r="BY123" s="27" t="str">
        <f t="shared" si="199"/>
        <v/>
      </c>
      <c r="BZ123" s="27" t="str">
        <f t="shared" si="200"/>
        <v/>
      </c>
      <c r="CA123" s="27" t="str">
        <f t="shared" si="201"/>
        <v/>
      </c>
      <c r="CB123" s="27" t="str">
        <f t="shared" si="135"/>
        <v/>
      </c>
      <c r="CC123" s="27" t="str">
        <f t="shared" si="136"/>
        <v/>
      </c>
      <c r="CD123" s="27" t="str">
        <f t="shared" si="137"/>
        <v/>
      </c>
      <c r="CE123" s="27" t="str">
        <f t="shared" si="138"/>
        <v/>
      </c>
      <c r="CF123" s="27" t="str">
        <f t="shared" si="139"/>
        <v/>
      </c>
      <c r="CG123" s="27" t="str">
        <f t="shared" si="140"/>
        <v/>
      </c>
      <c r="CH123" s="27" t="str">
        <f t="shared" si="141"/>
        <v/>
      </c>
      <c r="CI123" s="27" t="str">
        <f t="shared" si="142"/>
        <v/>
      </c>
      <c r="CJ123" s="27" t="str">
        <f t="shared" si="143"/>
        <v/>
      </c>
      <c r="CK123" s="27" t="str">
        <f t="shared" si="144"/>
        <v/>
      </c>
      <c r="CL123" s="27" t="str">
        <f t="shared" si="145"/>
        <v/>
      </c>
      <c r="CM123" s="27" t="str">
        <f t="shared" si="146"/>
        <v/>
      </c>
      <c r="CN123" s="41"/>
      <c r="CO123" s="41"/>
      <c r="CP123"/>
      <c r="CQ123"/>
      <c r="CR123"/>
      <c r="CS123"/>
      <c r="CT123"/>
      <c r="CU123" s="41"/>
      <c r="CV123" s="111"/>
      <c r="CW123"/>
      <c r="CX123"/>
      <c r="CY123"/>
      <c r="CZ123" s="5"/>
      <c r="DA123"/>
      <c r="DB123" s="41"/>
      <c r="DC123"/>
      <c r="DD123"/>
      <c r="DE123"/>
      <c r="DF123" s="22">
        <v>16</v>
      </c>
      <c r="DG123" s="18" t="str">
        <f t="shared" si="203"/>
        <v>2</v>
      </c>
      <c r="DH123" s="18" t="str">
        <f t="shared" si="202"/>
        <v>1</v>
      </c>
      <c r="DI123" s="69" t="str">
        <f>"6"</f>
        <v>6</v>
      </c>
      <c r="DJ123" s="18">
        <v>2</v>
      </c>
      <c r="DK123" s="18">
        <v>1</v>
      </c>
      <c r="DL123" s="18" t="s">
        <v>11</v>
      </c>
      <c r="DM123" s="18" t="s">
        <v>8</v>
      </c>
      <c r="DN123" s="18" t="s">
        <v>9</v>
      </c>
      <c r="DO123" s="20">
        <v>7</v>
      </c>
      <c r="DP123" s="10">
        <f t="shared" ca="1" si="113"/>
        <v>6</v>
      </c>
      <c r="DQ123" s="21"/>
      <c r="DR123" s="21"/>
    </row>
    <row r="124" spans="1:122">
      <c r="A124" s="142"/>
      <c r="B124" s="33" t="str">
        <f t="shared" si="111"/>
        <v/>
      </c>
      <c r="C124" s="7" t="str">
        <f t="shared" si="112"/>
        <v/>
      </c>
      <c r="D124" s="3">
        <f t="shared" si="114"/>
        <v>0</v>
      </c>
      <c r="E124" s="7" t="str">
        <f t="shared" si="119"/>
        <v/>
      </c>
      <c r="F124" s="60">
        <f t="shared" si="115"/>
        <v>0</v>
      </c>
      <c r="G124" s="7">
        <f t="shared" si="177"/>
        <v>0</v>
      </c>
      <c r="H124" s="7">
        <f t="shared" si="178"/>
        <v>0</v>
      </c>
      <c r="I124" s="7">
        <f t="shared" si="179"/>
        <v>0</v>
      </c>
      <c r="J124" s="7">
        <f t="shared" si="180"/>
        <v>0</v>
      </c>
      <c r="K124" s="7">
        <f t="shared" si="181"/>
        <v>0</v>
      </c>
      <c r="L124" s="7">
        <f t="shared" si="182"/>
        <v>0</v>
      </c>
      <c r="M124" s="7">
        <f t="shared" si="183"/>
        <v>0</v>
      </c>
      <c r="N124" s="7">
        <f t="shared" si="184"/>
        <v>0</v>
      </c>
      <c r="O124" s="7">
        <f t="shared" si="185"/>
        <v>0</v>
      </c>
      <c r="P124" s="7">
        <f t="shared" si="186"/>
        <v>0</v>
      </c>
      <c r="Q124" s="7">
        <f t="shared" si="187"/>
        <v>0</v>
      </c>
      <c r="R124" s="7">
        <f t="shared" si="188"/>
        <v>0</v>
      </c>
      <c r="S124" s="7">
        <f t="shared" si="163"/>
        <v>12</v>
      </c>
      <c r="T124" s="7" t="str">
        <f t="shared" si="147"/>
        <v/>
      </c>
      <c r="U124" s="7" t="str">
        <f t="shared" si="148"/>
        <v/>
      </c>
      <c r="V124" s="7" t="str">
        <f t="shared" si="149"/>
        <v/>
      </c>
      <c r="W124" s="7" t="str">
        <f t="shared" si="150"/>
        <v/>
      </c>
      <c r="X124" s="7" t="str">
        <f t="shared" si="151"/>
        <v/>
      </c>
      <c r="Y124" s="7" t="str">
        <f t="shared" si="152"/>
        <v/>
      </c>
      <c r="Z124" s="7" t="str">
        <f t="shared" si="153"/>
        <v/>
      </c>
      <c r="AA124" s="7" t="str">
        <f t="shared" si="154"/>
        <v/>
      </c>
      <c r="AB124" s="7" t="str">
        <f t="shared" si="155"/>
        <v/>
      </c>
      <c r="AC124" s="7" t="str">
        <f t="shared" si="156"/>
        <v/>
      </c>
      <c r="AD124" s="7" t="str">
        <f t="shared" si="157"/>
        <v/>
      </c>
      <c r="AE124" s="7" t="str">
        <f t="shared" si="158"/>
        <v/>
      </c>
      <c r="AF124" s="14" t="str">
        <f t="shared" si="159"/>
        <v/>
      </c>
      <c r="AG124" s="51" t="str">
        <f t="shared" si="189"/>
        <v/>
      </c>
      <c r="AH124" s="3" t="str">
        <f t="shared" si="161"/>
        <v/>
      </c>
      <c r="AI124" s="50" t="str">
        <f t="shared" si="164"/>
        <v/>
      </c>
      <c r="AJ124" s="50" t="str">
        <f t="shared" si="165"/>
        <v/>
      </c>
      <c r="AK124" s="50" t="str">
        <f t="shared" si="166"/>
        <v/>
      </c>
      <c r="AL124" s="50" t="str">
        <f t="shared" si="167"/>
        <v/>
      </c>
      <c r="AM124" s="50" t="str">
        <f t="shared" si="168"/>
        <v/>
      </c>
      <c r="AN124" s="50" t="str">
        <f t="shared" si="169"/>
        <v/>
      </c>
      <c r="AO124" s="50" t="str">
        <f t="shared" si="170"/>
        <v/>
      </c>
      <c r="AP124" s="50" t="str">
        <f t="shared" si="171"/>
        <v/>
      </c>
      <c r="AQ124" s="50" t="str">
        <f t="shared" si="172"/>
        <v/>
      </c>
      <c r="AR124" s="50" t="str">
        <f t="shared" si="173"/>
        <v/>
      </c>
      <c r="AS124" s="50" t="str">
        <f t="shared" si="174"/>
        <v/>
      </c>
      <c r="AT124" s="50" t="str">
        <f t="shared" si="175"/>
        <v/>
      </c>
      <c r="AU124" s="81" t="str">
        <f t="shared" si="162"/>
        <v/>
      </c>
      <c r="AV124" s="81">
        <f t="shared" si="134"/>
        <v>0</v>
      </c>
      <c r="AW124" s="81">
        <f t="shared" si="120"/>
        <v>0</v>
      </c>
      <c r="AX124" s="81">
        <f t="shared" si="121"/>
        <v>0</v>
      </c>
      <c r="AY124" s="81">
        <f t="shared" si="122"/>
        <v>0</v>
      </c>
      <c r="AZ124" s="81">
        <f t="shared" si="123"/>
        <v>0</v>
      </c>
      <c r="BA124" s="81">
        <f t="shared" si="124"/>
        <v>0</v>
      </c>
      <c r="BB124" s="81">
        <f t="shared" si="125"/>
        <v>0</v>
      </c>
      <c r="BC124" s="81">
        <f t="shared" si="126"/>
        <v>0</v>
      </c>
      <c r="BD124" s="81">
        <f t="shared" si="127"/>
        <v>0</v>
      </c>
      <c r="BE124" s="81">
        <f t="shared" si="128"/>
        <v>0</v>
      </c>
      <c r="BF124" s="81">
        <f t="shared" si="129"/>
        <v>0</v>
      </c>
      <c r="BG124" s="81">
        <f t="shared" si="130"/>
        <v>0</v>
      </c>
      <c r="BH124" s="81">
        <f t="shared" si="131"/>
        <v>0</v>
      </c>
      <c r="BI124" s="33">
        <f t="shared" si="132"/>
        <v>0</v>
      </c>
      <c r="BJ124" s="33">
        <f t="shared" si="160"/>
        <v>0</v>
      </c>
      <c r="BK124" s="13">
        <f t="shared" si="176"/>
        <v>0</v>
      </c>
      <c r="BL124" s="11">
        <f t="shared" si="116"/>
        <v>0</v>
      </c>
      <c r="BM124" s="63">
        <f t="shared" si="117"/>
        <v>0</v>
      </c>
      <c r="BN124" s="63">
        <f t="shared" si="118"/>
        <v>0</v>
      </c>
      <c r="BO124" s="63">
        <f t="shared" si="133"/>
        <v>0</v>
      </c>
      <c r="BP124" s="27" t="str">
        <f t="shared" si="190"/>
        <v/>
      </c>
      <c r="BQ124" s="27" t="str">
        <f t="shared" si="191"/>
        <v/>
      </c>
      <c r="BR124" s="27" t="str">
        <f t="shared" si="192"/>
        <v/>
      </c>
      <c r="BS124" s="27" t="str">
        <f t="shared" si="193"/>
        <v/>
      </c>
      <c r="BT124" s="27" t="str">
        <f t="shared" si="194"/>
        <v/>
      </c>
      <c r="BU124" s="27" t="str">
        <f t="shared" si="195"/>
        <v/>
      </c>
      <c r="BV124" s="27" t="str">
        <f t="shared" si="196"/>
        <v/>
      </c>
      <c r="BW124" s="27" t="str">
        <f t="shared" si="197"/>
        <v/>
      </c>
      <c r="BX124" s="27" t="str">
        <f t="shared" si="198"/>
        <v/>
      </c>
      <c r="BY124" s="27" t="str">
        <f t="shared" si="199"/>
        <v/>
      </c>
      <c r="BZ124" s="27" t="str">
        <f t="shared" si="200"/>
        <v/>
      </c>
      <c r="CA124" s="27" t="str">
        <f t="shared" si="201"/>
        <v/>
      </c>
      <c r="CB124" s="27" t="str">
        <f t="shared" si="135"/>
        <v/>
      </c>
      <c r="CC124" s="27" t="str">
        <f t="shared" si="136"/>
        <v/>
      </c>
      <c r="CD124" s="27" t="str">
        <f t="shared" si="137"/>
        <v/>
      </c>
      <c r="CE124" s="27" t="str">
        <f t="shared" si="138"/>
        <v/>
      </c>
      <c r="CF124" s="27" t="str">
        <f t="shared" si="139"/>
        <v/>
      </c>
      <c r="CG124" s="27" t="str">
        <f t="shared" si="140"/>
        <v/>
      </c>
      <c r="CH124" s="27" t="str">
        <f t="shared" si="141"/>
        <v/>
      </c>
      <c r="CI124" s="27" t="str">
        <f t="shared" si="142"/>
        <v/>
      </c>
      <c r="CJ124" s="27" t="str">
        <f t="shared" si="143"/>
        <v/>
      </c>
      <c r="CK124" s="27" t="str">
        <f t="shared" si="144"/>
        <v/>
      </c>
      <c r="CL124" s="27" t="str">
        <f t="shared" si="145"/>
        <v/>
      </c>
      <c r="CM124" s="27" t="str">
        <f t="shared" si="146"/>
        <v/>
      </c>
      <c r="CN124" s="41"/>
      <c r="CO124" s="41"/>
      <c r="CP124"/>
      <c r="CQ124"/>
      <c r="CR124"/>
      <c r="CS124"/>
      <c r="CT124"/>
      <c r="CU124" s="41"/>
      <c r="CV124" s="111"/>
      <c r="CW124"/>
      <c r="CX124"/>
      <c r="CY124"/>
      <c r="CZ124" s="5"/>
      <c r="DA124"/>
      <c r="DB124" s="41"/>
      <c r="DC124"/>
      <c r="DD124"/>
      <c r="DE124"/>
      <c r="DF124" s="22">
        <v>17</v>
      </c>
      <c r="DG124" s="18" t="str">
        <f t="shared" si="203"/>
        <v>2</v>
      </c>
      <c r="DH124" s="18" t="str">
        <f t="shared" si="203"/>
        <v>2</v>
      </c>
      <c r="DI124" s="69" t="str">
        <f>"6"</f>
        <v>6</v>
      </c>
      <c r="DJ124" s="18">
        <v>2</v>
      </c>
      <c r="DK124" s="18">
        <v>2</v>
      </c>
      <c r="DL124" s="18" t="s">
        <v>11</v>
      </c>
      <c r="DM124" s="18" t="s">
        <v>13</v>
      </c>
      <c r="DN124" s="18" t="s">
        <v>12</v>
      </c>
      <c r="DO124" s="20">
        <v>8</v>
      </c>
      <c r="DP124" s="10">
        <f t="shared" ca="1" si="113"/>
        <v>11</v>
      </c>
      <c r="DQ124" s="21"/>
      <c r="DR124" s="21"/>
    </row>
    <row r="125" spans="1:122">
      <c r="A125" s="142"/>
      <c r="B125" s="33" t="str">
        <f t="shared" si="111"/>
        <v/>
      </c>
      <c r="C125" s="7" t="str">
        <f t="shared" si="112"/>
        <v/>
      </c>
      <c r="D125" s="3">
        <f t="shared" si="114"/>
        <v>0</v>
      </c>
      <c r="E125" s="7" t="str">
        <f t="shared" si="119"/>
        <v/>
      </c>
      <c r="F125" s="60">
        <f t="shared" si="115"/>
        <v>0</v>
      </c>
      <c r="G125" s="7">
        <f t="shared" si="177"/>
        <v>0</v>
      </c>
      <c r="H125" s="7">
        <f t="shared" si="178"/>
        <v>0</v>
      </c>
      <c r="I125" s="7">
        <f t="shared" si="179"/>
        <v>0</v>
      </c>
      <c r="J125" s="7">
        <f t="shared" si="180"/>
        <v>0</v>
      </c>
      <c r="K125" s="7">
        <f t="shared" si="181"/>
        <v>0</v>
      </c>
      <c r="L125" s="7">
        <f t="shared" si="182"/>
        <v>0</v>
      </c>
      <c r="M125" s="7">
        <f t="shared" si="183"/>
        <v>0</v>
      </c>
      <c r="N125" s="7">
        <f t="shared" si="184"/>
        <v>0</v>
      </c>
      <c r="O125" s="7">
        <f t="shared" si="185"/>
        <v>0</v>
      </c>
      <c r="P125" s="7">
        <f t="shared" si="186"/>
        <v>0</v>
      </c>
      <c r="Q125" s="7">
        <f t="shared" si="187"/>
        <v>0</v>
      </c>
      <c r="R125" s="7">
        <f t="shared" si="188"/>
        <v>0</v>
      </c>
      <c r="S125" s="7">
        <f t="shared" si="163"/>
        <v>12</v>
      </c>
      <c r="T125" s="7" t="str">
        <f t="shared" si="147"/>
        <v/>
      </c>
      <c r="U125" s="7" t="str">
        <f t="shared" si="148"/>
        <v/>
      </c>
      <c r="V125" s="7" t="str">
        <f t="shared" si="149"/>
        <v/>
      </c>
      <c r="W125" s="7" t="str">
        <f t="shared" si="150"/>
        <v/>
      </c>
      <c r="X125" s="7" t="str">
        <f t="shared" si="151"/>
        <v/>
      </c>
      <c r="Y125" s="7" t="str">
        <f t="shared" si="152"/>
        <v/>
      </c>
      <c r="Z125" s="7" t="str">
        <f t="shared" si="153"/>
        <v/>
      </c>
      <c r="AA125" s="7" t="str">
        <f t="shared" si="154"/>
        <v/>
      </c>
      <c r="AB125" s="7" t="str">
        <f t="shared" si="155"/>
        <v/>
      </c>
      <c r="AC125" s="7" t="str">
        <f t="shared" si="156"/>
        <v/>
      </c>
      <c r="AD125" s="7" t="str">
        <f t="shared" si="157"/>
        <v/>
      </c>
      <c r="AE125" s="7" t="str">
        <f t="shared" si="158"/>
        <v/>
      </c>
      <c r="AF125" s="14" t="str">
        <f t="shared" si="159"/>
        <v/>
      </c>
      <c r="AG125" s="51" t="str">
        <f t="shared" si="189"/>
        <v/>
      </c>
      <c r="AH125" s="3" t="str">
        <f t="shared" si="161"/>
        <v/>
      </c>
      <c r="AI125" s="50" t="str">
        <f t="shared" si="164"/>
        <v/>
      </c>
      <c r="AJ125" s="50" t="str">
        <f t="shared" si="165"/>
        <v/>
      </c>
      <c r="AK125" s="50" t="str">
        <f t="shared" si="166"/>
        <v/>
      </c>
      <c r="AL125" s="50" t="str">
        <f t="shared" si="167"/>
        <v/>
      </c>
      <c r="AM125" s="50" t="str">
        <f t="shared" si="168"/>
        <v/>
      </c>
      <c r="AN125" s="50" t="str">
        <f t="shared" si="169"/>
        <v/>
      </c>
      <c r="AO125" s="50" t="str">
        <f t="shared" si="170"/>
        <v/>
      </c>
      <c r="AP125" s="50" t="str">
        <f t="shared" si="171"/>
        <v/>
      </c>
      <c r="AQ125" s="50" t="str">
        <f t="shared" si="172"/>
        <v/>
      </c>
      <c r="AR125" s="50" t="str">
        <f t="shared" si="173"/>
        <v/>
      </c>
      <c r="AS125" s="50" t="str">
        <f t="shared" si="174"/>
        <v/>
      </c>
      <c r="AT125" s="50" t="str">
        <f t="shared" si="175"/>
        <v/>
      </c>
      <c r="AU125" s="81" t="str">
        <f t="shared" si="162"/>
        <v/>
      </c>
      <c r="AV125" s="81">
        <f t="shared" si="134"/>
        <v>0</v>
      </c>
      <c r="AW125" s="81">
        <f t="shared" si="120"/>
        <v>0</v>
      </c>
      <c r="AX125" s="81">
        <f t="shared" si="121"/>
        <v>0</v>
      </c>
      <c r="AY125" s="81">
        <f t="shared" si="122"/>
        <v>0</v>
      </c>
      <c r="AZ125" s="81">
        <f t="shared" si="123"/>
        <v>0</v>
      </c>
      <c r="BA125" s="81">
        <f t="shared" si="124"/>
        <v>0</v>
      </c>
      <c r="BB125" s="81">
        <f t="shared" si="125"/>
        <v>0</v>
      </c>
      <c r="BC125" s="81">
        <f t="shared" si="126"/>
        <v>0</v>
      </c>
      <c r="BD125" s="81">
        <f t="shared" si="127"/>
        <v>0</v>
      </c>
      <c r="BE125" s="81">
        <f t="shared" si="128"/>
        <v>0</v>
      </c>
      <c r="BF125" s="81">
        <f t="shared" si="129"/>
        <v>0</v>
      </c>
      <c r="BG125" s="81">
        <f t="shared" si="130"/>
        <v>0</v>
      </c>
      <c r="BH125" s="81">
        <f t="shared" si="131"/>
        <v>0</v>
      </c>
      <c r="BI125" s="33">
        <f t="shared" si="132"/>
        <v>0</v>
      </c>
      <c r="BJ125" s="33">
        <f t="shared" si="160"/>
        <v>0</v>
      </c>
      <c r="BK125" s="13">
        <f t="shared" si="176"/>
        <v>0</v>
      </c>
      <c r="BL125" s="11">
        <f t="shared" si="116"/>
        <v>0</v>
      </c>
      <c r="BM125" s="63">
        <f t="shared" si="117"/>
        <v>0</v>
      </c>
      <c r="BN125" s="63">
        <f t="shared" si="118"/>
        <v>0</v>
      </c>
      <c r="BO125" s="63">
        <f t="shared" si="133"/>
        <v>0</v>
      </c>
      <c r="BP125" s="27" t="str">
        <f t="shared" si="190"/>
        <v/>
      </c>
      <c r="BQ125" s="27" t="str">
        <f t="shared" si="191"/>
        <v/>
      </c>
      <c r="BR125" s="27" t="str">
        <f t="shared" si="192"/>
        <v/>
      </c>
      <c r="BS125" s="27" t="str">
        <f t="shared" si="193"/>
        <v/>
      </c>
      <c r="BT125" s="27" t="str">
        <f t="shared" si="194"/>
        <v/>
      </c>
      <c r="BU125" s="27" t="str">
        <f t="shared" si="195"/>
        <v/>
      </c>
      <c r="BV125" s="27" t="str">
        <f t="shared" si="196"/>
        <v/>
      </c>
      <c r="BW125" s="27" t="str">
        <f t="shared" si="197"/>
        <v/>
      </c>
      <c r="BX125" s="27" t="str">
        <f t="shared" si="198"/>
        <v/>
      </c>
      <c r="BY125" s="27" t="str">
        <f t="shared" si="199"/>
        <v/>
      </c>
      <c r="BZ125" s="27" t="str">
        <f t="shared" si="200"/>
        <v/>
      </c>
      <c r="CA125" s="27" t="str">
        <f t="shared" si="201"/>
        <v/>
      </c>
      <c r="CB125" s="27" t="str">
        <f t="shared" si="135"/>
        <v/>
      </c>
      <c r="CC125" s="27" t="str">
        <f t="shared" si="136"/>
        <v/>
      </c>
      <c r="CD125" s="27" t="str">
        <f t="shared" si="137"/>
        <v/>
      </c>
      <c r="CE125" s="27" t="str">
        <f t="shared" si="138"/>
        <v/>
      </c>
      <c r="CF125" s="27" t="str">
        <f t="shared" si="139"/>
        <v/>
      </c>
      <c r="CG125" s="27" t="str">
        <f t="shared" si="140"/>
        <v/>
      </c>
      <c r="CH125" s="27" t="str">
        <f t="shared" si="141"/>
        <v/>
      </c>
      <c r="CI125" s="27" t="str">
        <f t="shared" si="142"/>
        <v/>
      </c>
      <c r="CJ125" s="27" t="str">
        <f t="shared" si="143"/>
        <v/>
      </c>
      <c r="CK125" s="27" t="str">
        <f t="shared" si="144"/>
        <v/>
      </c>
      <c r="CL125" s="27" t="str">
        <f t="shared" si="145"/>
        <v/>
      </c>
      <c r="CM125" s="27" t="str">
        <f t="shared" si="146"/>
        <v/>
      </c>
      <c r="CN125" s="41"/>
      <c r="CO125" s="41"/>
      <c r="CP125"/>
      <c r="CQ125"/>
      <c r="CR125"/>
      <c r="CS125"/>
      <c r="CT125"/>
      <c r="CU125" s="41"/>
      <c r="CV125" s="111"/>
      <c r="CW125"/>
      <c r="CX125"/>
      <c r="CY125"/>
      <c r="CZ125" s="5"/>
      <c r="DA125"/>
      <c r="DB125" s="41"/>
      <c r="DC125"/>
      <c r="DD125"/>
      <c r="DE125"/>
      <c r="DF125" s="22">
        <v>18</v>
      </c>
      <c r="DG125" s="18" t="str">
        <f t="shared" si="203"/>
        <v>2</v>
      </c>
      <c r="DH125" s="18" t="str">
        <f>"3"</f>
        <v>3</v>
      </c>
      <c r="DI125" s="69" t="str">
        <f>"6"</f>
        <v>6</v>
      </c>
      <c r="DJ125" s="18">
        <v>2</v>
      </c>
      <c r="DK125" s="18">
        <v>3</v>
      </c>
      <c r="DL125" s="18" t="s">
        <v>11</v>
      </c>
      <c r="DM125" s="18" t="s">
        <v>8</v>
      </c>
      <c r="DN125" s="18" t="s">
        <v>9</v>
      </c>
      <c r="DO125" s="20">
        <v>9</v>
      </c>
      <c r="DP125" s="10">
        <f t="shared" ca="1" si="113"/>
        <v>21</v>
      </c>
      <c r="DQ125" s="21"/>
      <c r="DR125" s="21"/>
    </row>
    <row r="126" spans="1:122">
      <c r="A126" s="142"/>
      <c r="B126" s="33" t="str">
        <f t="shared" si="111"/>
        <v/>
      </c>
      <c r="C126" s="7" t="str">
        <f t="shared" si="112"/>
        <v/>
      </c>
      <c r="D126" s="3">
        <f t="shared" si="114"/>
        <v>0</v>
      </c>
      <c r="E126" s="7" t="str">
        <f t="shared" si="119"/>
        <v/>
      </c>
      <c r="F126" s="60">
        <f t="shared" si="115"/>
        <v>0</v>
      </c>
      <c r="G126" s="7">
        <f t="shared" si="177"/>
        <v>0</v>
      </c>
      <c r="H126" s="7">
        <f t="shared" si="178"/>
        <v>0</v>
      </c>
      <c r="I126" s="7">
        <f t="shared" si="179"/>
        <v>0</v>
      </c>
      <c r="J126" s="7">
        <f t="shared" si="180"/>
        <v>0</v>
      </c>
      <c r="K126" s="7">
        <f t="shared" si="181"/>
        <v>0</v>
      </c>
      <c r="L126" s="7">
        <f t="shared" si="182"/>
        <v>0</v>
      </c>
      <c r="M126" s="7">
        <f t="shared" si="183"/>
        <v>0</v>
      </c>
      <c r="N126" s="7">
        <f t="shared" si="184"/>
        <v>0</v>
      </c>
      <c r="O126" s="7">
        <f t="shared" si="185"/>
        <v>0</v>
      </c>
      <c r="P126" s="7">
        <f t="shared" si="186"/>
        <v>0</v>
      </c>
      <c r="Q126" s="7">
        <f t="shared" si="187"/>
        <v>0</v>
      </c>
      <c r="R126" s="7">
        <f t="shared" si="188"/>
        <v>0</v>
      </c>
      <c r="S126" s="7">
        <f t="shared" si="163"/>
        <v>12</v>
      </c>
      <c r="T126" s="7" t="str">
        <f t="shared" si="147"/>
        <v/>
      </c>
      <c r="U126" s="7" t="str">
        <f t="shared" si="148"/>
        <v/>
      </c>
      <c r="V126" s="7" t="str">
        <f t="shared" si="149"/>
        <v/>
      </c>
      <c r="W126" s="7" t="str">
        <f t="shared" si="150"/>
        <v/>
      </c>
      <c r="X126" s="7" t="str">
        <f t="shared" si="151"/>
        <v/>
      </c>
      <c r="Y126" s="7" t="str">
        <f t="shared" si="152"/>
        <v/>
      </c>
      <c r="Z126" s="7" t="str">
        <f t="shared" si="153"/>
        <v/>
      </c>
      <c r="AA126" s="7" t="str">
        <f t="shared" si="154"/>
        <v/>
      </c>
      <c r="AB126" s="7" t="str">
        <f t="shared" si="155"/>
        <v/>
      </c>
      <c r="AC126" s="7" t="str">
        <f t="shared" si="156"/>
        <v/>
      </c>
      <c r="AD126" s="7" t="str">
        <f t="shared" si="157"/>
        <v/>
      </c>
      <c r="AE126" s="7" t="str">
        <f t="shared" si="158"/>
        <v/>
      </c>
      <c r="AF126" s="14" t="str">
        <f t="shared" si="159"/>
        <v/>
      </c>
      <c r="AG126" s="51" t="str">
        <f t="shared" si="189"/>
        <v/>
      </c>
      <c r="AH126" s="3" t="str">
        <f t="shared" si="161"/>
        <v/>
      </c>
      <c r="AI126" s="50" t="str">
        <f t="shared" si="164"/>
        <v/>
      </c>
      <c r="AJ126" s="50" t="str">
        <f t="shared" si="165"/>
        <v/>
      </c>
      <c r="AK126" s="50" t="str">
        <f t="shared" si="166"/>
        <v/>
      </c>
      <c r="AL126" s="50" t="str">
        <f t="shared" si="167"/>
        <v/>
      </c>
      <c r="AM126" s="50" t="str">
        <f t="shared" si="168"/>
        <v/>
      </c>
      <c r="AN126" s="50" t="str">
        <f t="shared" si="169"/>
        <v/>
      </c>
      <c r="AO126" s="50" t="str">
        <f t="shared" si="170"/>
        <v/>
      </c>
      <c r="AP126" s="50" t="str">
        <f t="shared" si="171"/>
        <v/>
      </c>
      <c r="AQ126" s="50" t="str">
        <f t="shared" si="172"/>
        <v/>
      </c>
      <c r="AR126" s="50" t="str">
        <f t="shared" si="173"/>
        <v/>
      </c>
      <c r="AS126" s="50" t="str">
        <f t="shared" si="174"/>
        <v/>
      </c>
      <c r="AT126" s="50" t="str">
        <f t="shared" si="175"/>
        <v/>
      </c>
      <c r="AU126" s="81" t="str">
        <f t="shared" si="162"/>
        <v/>
      </c>
      <c r="AV126" s="81">
        <f t="shared" si="134"/>
        <v>0</v>
      </c>
      <c r="AW126" s="81">
        <f t="shared" si="120"/>
        <v>0</v>
      </c>
      <c r="AX126" s="81">
        <f t="shared" si="121"/>
        <v>0</v>
      </c>
      <c r="AY126" s="81">
        <f t="shared" si="122"/>
        <v>0</v>
      </c>
      <c r="AZ126" s="81">
        <f t="shared" si="123"/>
        <v>0</v>
      </c>
      <c r="BA126" s="81">
        <f t="shared" si="124"/>
        <v>0</v>
      </c>
      <c r="BB126" s="81">
        <f t="shared" si="125"/>
        <v>0</v>
      </c>
      <c r="BC126" s="81">
        <f t="shared" si="126"/>
        <v>0</v>
      </c>
      <c r="BD126" s="81">
        <f t="shared" si="127"/>
        <v>0</v>
      </c>
      <c r="BE126" s="81">
        <f t="shared" si="128"/>
        <v>0</v>
      </c>
      <c r="BF126" s="81">
        <f t="shared" si="129"/>
        <v>0</v>
      </c>
      <c r="BG126" s="81">
        <f t="shared" si="130"/>
        <v>0</v>
      </c>
      <c r="BH126" s="81">
        <f t="shared" si="131"/>
        <v>0</v>
      </c>
      <c r="BI126" s="33">
        <f t="shared" si="132"/>
        <v>0</v>
      </c>
      <c r="BJ126" s="33">
        <f t="shared" si="160"/>
        <v>0</v>
      </c>
      <c r="BK126" s="13">
        <f t="shared" si="176"/>
        <v>0</v>
      </c>
      <c r="BL126" s="11">
        <f t="shared" si="116"/>
        <v>0</v>
      </c>
      <c r="BM126" s="63">
        <f t="shared" si="117"/>
        <v>0</v>
      </c>
      <c r="BN126" s="63">
        <f t="shared" si="118"/>
        <v>0</v>
      </c>
      <c r="BO126" s="63">
        <f t="shared" si="133"/>
        <v>0</v>
      </c>
      <c r="BP126" s="27" t="str">
        <f t="shared" si="190"/>
        <v/>
      </c>
      <c r="BQ126" s="27" t="str">
        <f t="shared" si="191"/>
        <v/>
      </c>
      <c r="BR126" s="27" t="str">
        <f t="shared" si="192"/>
        <v/>
      </c>
      <c r="BS126" s="27" t="str">
        <f t="shared" si="193"/>
        <v/>
      </c>
      <c r="BT126" s="27" t="str">
        <f t="shared" si="194"/>
        <v/>
      </c>
      <c r="BU126" s="27" t="str">
        <f t="shared" si="195"/>
        <v/>
      </c>
      <c r="BV126" s="27" t="str">
        <f t="shared" si="196"/>
        <v/>
      </c>
      <c r="BW126" s="27" t="str">
        <f t="shared" si="197"/>
        <v/>
      </c>
      <c r="BX126" s="27" t="str">
        <f t="shared" si="198"/>
        <v/>
      </c>
      <c r="BY126" s="27" t="str">
        <f t="shared" si="199"/>
        <v/>
      </c>
      <c r="BZ126" s="27" t="str">
        <f t="shared" si="200"/>
        <v/>
      </c>
      <c r="CA126" s="27" t="str">
        <f t="shared" si="201"/>
        <v/>
      </c>
      <c r="CB126" s="27" t="str">
        <f t="shared" si="135"/>
        <v/>
      </c>
      <c r="CC126" s="27" t="str">
        <f t="shared" si="136"/>
        <v/>
      </c>
      <c r="CD126" s="27" t="str">
        <f t="shared" si="137"/>
        <v/>
      </c>
      <c r="CE126" s="27" t="str">
        <f t="shared" si="138"/>
        <v/>
      </c>
      <c r="CF126" s="27" t="str">
        <f t="shared" si="139"/>
        <v/>
      </c>
      <c r="CG126" s="27" t="str">
        <f t="shared" si="140"/>
        <v/>
      </c>
      <c r="CH126" s="27" t="str">
        <f t="shared" si="141"/>
        <v/>
      </c>
      <c r="CI126" s="27" t="str">
        <f t="shared" si="142"/>
        <v/>
      </c>
      <c r="CJ126" s="27" t="str">
        <f t="shared" si="143"/>
        <v/>
      </c>
      <c r="CK126" s="27" t="str">
        <f t="shared" si="144"/>
        <v/>
      </c>
      <c r="CL126" s="27" t="str">
        <f t="shared" si="145"/>
        <v/>
      </c>
      <c r="CM126" s="27" t="str">
        <f t="shared" si="146"/>
        <v/>
      </c>
      <c r="CN126" s="41"/>
      <c r="CO126" s="41"/>
      <c r="CP126"/>
      <c r="CQ126"/>
      <c r="CR126"/>
      <c r="CS126"/>
      <c r="CT126"/>
      <c r="CU126" s="41"/>
      <c r="CV126" s="111"/>
      <c r="CW126"/>
      <c r="CX126"/>
      <c r="CY126"/>
      <c r="CZ126" s="5"/>
      <c r="DA126"/>
      <c r="DB126" s="41"/>
      <c r="DC126"/>
      <c r="DD126"/>
      <c r="DE126"/>
      <c r="DF126" s="22">
        <v>19</v>
      </c>
      <c r="DG126" s="18" t="str">
        <f t="shared" si="203"/>
        <v>2</v>
      </c>
      <c r="DH126" s="18" t="str">
        <f>"1"</f>
        <v>1</v>
      </c>
      <c r="DI126" s="69" t="str">
        <f>"7"</f>
        <v>7</v>
      </c>
      <c r="DJ126" s="18">
        <v>3</v>
      </c>
      <c r="DK126" s="18">
        <v>1</v>
      </c>
      <c r="DL126" s="18" t="s">
        <v>7</v>
      </c>
      <c r="DM126" s="18" t="s">
        <v>8</v>
      </c>
      <c r="DN126" s="18" t="s">
        <v>12</v>
      </c>
      <c r="DO126" s="20">
        <v>10</v>
      </c>
      <c r="DP126" s="10">
        <f t="shared" ca="1" si="113"/>
        <v>10</v>
      </c>
      <c r="DQ126" s="21"/>
      <c r="DR126" s="21"/>
    </row>
    <row r="127" spans="1:122">
      <c r="A127" s="142"/>
      <c r="B127" s="33" t="str">
        <f t="shared" si="111"/>
        <v/>
      </c>
      <c r="C127" s="7" t="str">
        <f t="shared" si="112"/>
        <v/>
      </c>
      <c r="D127" s="3">
        <f t="shared" si="114"/>
        <v>0</v>
      </c>
      <c r="E127" s="7" t="str">
        <f t="shared" si="119"/>
        <v/>
      </c>
      <c r="F127" s="60">
        <f t="shared" si="115"/>
        <v>0</v>
      </c>
      <c r="G127" s="7">
        <f t="shared" si="177"/>
        <v>0</v>
      </c>
      <c r="H127" s="7">
        <f t="shared" si="178"/>
        <v>0</v>
      </c>
      <c r="I127" s="7">
        <f t="shared" si="179"/>
        <v>0</v>
      </c>
      <c r="J127" s="7">
        <f t="shared" si="180"/>
        <v>0</v>
      </c>
      <c r="K127" s="7">
        <f t="shared" si="181"/>
        <v>0</v>
      </c>
      <c r="L127" s="7">
        <f t="shared" si="182"/>
        <v>0</v>
      </c>
      <c r="M127" s="7">
        <f t="shared" si="183"/>
        <v>0</v>
      </c>
      <c r="N127" s="7">
        <f t="shared" si="184"/>
        <v>0</v>
      </c>
      <c r="O127" s="7">
        <f t="shared" si="185"/>
        <v>0</v>
      </c>
      <c r="P127" s="7">
        <f t="shared" si="186"/>
        <v>0</v>
      </c>
      <c r="Q127" s="7">
        <f t="shared" si="187"/>
        <v>0</v>
      </c>
      <c r="R127" s="7">
        <f t="shared" si="188"/>
        <v>0</v>
      </c>
      <c r="S127" s="7">
        <f t="shared" si="163"/>
        <v>12</v>
      </c>
      <c r="T127" s="7" t="str">
        <f t="shared" si="147"/>
        <v/>
      </c>
      <c r="U127" s="7" t="str">
        <f t="shared" si="148"/>
        <v/>
      </c>
      <c r="V127" s="7" t="str">
        <f t="shared" si="149"/>
        <v/>
      </c>
      <c r="W127" s="7" t="str">
        <f t="shared" si="150"/>
        <v/>
      </c>
      <c r="X127" s="7" t="str">
        <f t="shared" si="151"/>
        <v/>
      </c>
      <c r="Y127" s="7" t="str">
        <f t="shared" si="152"/>
        <v/>
      </c>
      <c r="Z127" s="7" t="str">
        <f t="shared" si="153"/>
        <v/>
      </c>
      <c r="AA127" s="7" t="str">
        <f t="shared" si="154"/>
        <v/>
      </c>
      <c r="AB127" s="7" t="str">
        <f t="shared" si="155"/>
        <v/>
      </c>
      <c r="AC127" s="7" t="str">
        <f t="shared" si="156"/>
        <v/>
      </c>
      <c r="AD127" s="7" t="str">
        <f t="shared" si="157"/>
        <v/>
      </c>
      <c r="AE127" s="7" t="str">
        <f t="shared" si="158"/>
        <v/>
      </c>
      <c r="AF127" s="14" t="str">
        <f t="shared" si="159"/>
        <v/>
      </c>
      <c r="AG127" s="51" t="str">
        <f t="shared" si="189"/>
        <v/>
      </c>
      <c r="AH127" s="3" t="str">
        <f t="shared" si="161"/>
        <v/>
      </c>
      <c r="AI127" s="50" t="str">
        <f t="shared" si="164"/>
        <v/>
      </c>
      <c r="AJ127" s="50" t="str">
        <f t="shared" si="165"/>
        <v/>
      </c>
      <c r="AK127" s="50" t="str">
        <f t="shared" si="166"/>
        <v/>
      </c>
      <c r="AL127" s="50" t="str">
        <f t="shared" si="167"/>
        <v/>
      </c>
      <c r="AM127" s="50" t="str">
        <f t="shared" si="168"/>
        <v/>
      </c>
      <c r="AN127" s="50" t="str">
        <f t="shared" si="169"/>
        <v/>
      </c>
      <c r="AO127" s="50" t="str">
        <f t="shared" si="170"/>
        <v/>
      </c>
      <c r="AP127" s="50" t="str">
        <f t="shared" si="171"/>
        <v/>
      </c>
      <c r="AQ127" s="50" t="str">
        <f t="shared" si="172"/>
        <v/>
      </c>
      <c r="AR127" s="50" t="str">
        <f t="shared" si="173"/>
        <v/>
      </c>
      <c r="AS127" s="50" t="str">
        <f t="shared" si="174"/>
        <v/>
      </c>
      <c r="AT127" s="50" t="str">
        <f t="shared" si="175"/>
        <v/>
      </c>
      <c r="AU127" s="81" t="str">
        <f t="shared" si="162"/>
        <v/>
      </c>
      <c r="AV127" s="81">
        <f t="shared" si="134"/>
        <v>0</v>
      </c>
      <c r="AW127" s="81">
        <f t="shared" si="120"/>
        <v>0</v>
      </c>
      <c r="AX127" s="81">
        <f t="shared" si="121"/>
        <v>0</v>
      </c>
      <c r="AY127" s="81">
        <f t="shared" si="122"/>
        <v>0</v>
      </c>
      <c r="AZ127" s="81">
        <f t="shared" si="123"/>
        <v>0</v>
      </c>
      <c r="BA127" s="81">
        <f t="shared" si="124"/>
        <v>0</v>
      </c>
      <c r="BB127" s="81">
        <f t="shared" si="125"/>
        <v>0</v>
      </c>
      <c r="BC127" s="81">
        <f t="shared" si="126"/>
        <v>0</v>
      </c>
      <c r="BD127" s="81">
        <f t="shared" si="127"/>
        <v>0</v>
      </c>
      <c r="BE127" s="81">
        <f t="shared" si="128"/>
        <v>0</v>
      </c>
      <c r="BF127" s="81">
        <f t="shared" si="129"/>
        <v>0</v>
      </c>
      <c r="BG127" s="81">
        <f t="shared" si="130"/>
        <v>0</v>
      </c>
      <c r="BH127" s="81">
        <f t="shared" si="131"/>
        <v>0</v>
      </c>
      <c r="BI127" s="33">
        <f t="shared" si="132"/>
        <v>0</v>
      </c>
      <c r="BJ127" s="33">
        <f t="shared" si="160"/>
        <v>0</v>
      </c>
      <c r="BK127" s="13">
        <f t="shared" si="176"/>
        <v>0</v>
      </c>
      <c r="BL127" s="11">
        <f t="shared" si="116"/>
        <v>0</v>
      </c>
      <c r="BM127" s="63">
        <f t="shared" si="117"/>
        <v>0</v>
      </c>
      <c r="BN127" s="63">
        <f t="shared" si="118"/>
        <v>0</v>
      </c>
      <c r="BO127" s="63">
        <f t="shared" si="133"/>
        <v>0</v>
      </c>
      <c r="BP127" s="27" t="str">
        <f t="shared" si="190"/>
        <v/>
      </c>
      <c r="BQ127" s="27" t="str">
        <f t="shared" si="191"/>
        <v/>
      </c>
      <c r="BR127" s="27" t="str">
        <f t="shared" si="192"/>
        <v/>
      </c>
      <c r="BS127" s="27" t="str">
        <f t="shared" si="193"/>
        <v/>
      </c>
      <c r="BT127" s="27" t="str">
        <f t="shared" si="194"/>
        <v/>
      </c>
      <c r="BU127" s="27" t="str">
        <f t="shared" si="195"/>
        <v/>
      </c>
      <c r="BV127" s="27" t="str">
        <f t="shared" si="196"/>
        <v/>
      </c>
      <c r="BW127" s="27" t="str">
        <f t="shared" si="197"/>
        <v/>
      </c>
      <c r="BX127" s="27" t="str">
        <f t="shared" si="198"/>
        <v/>
      </c>
      <c r="BY127" s="27" t="str">
        <f t="shared" si="199"/>
        <v/>
      </c>
      <c r="BZ127" s="27" t="str">
        <f t="shared" si="200"/>
        <v/>
      </c>
      <c r="CA127" s="27" t="str">
        <f t="shared" si="201"/>
        <v/>
      </c>
      <c r="CB127" s="27" t="str">
        <f t="shared" si="135"/>
        <v/>
      </c>
      <c r="CC127" s="27" t="str">
        <f t="shared" si="136"/>
        <v/>
      </c>
      <c r="CD127" s="27" t="str">
        <f t="shared" si="137"/>
        <v/>
      </c>
      <c r="CE127" s="27" t="str">
        <f t="shared" si="138"/>
        <v/>
      </c>
      <c r="CF127" s="27" t="str">
        <f t="shared" si="139"/>
        <v/>
      </c>
      <c r="CG127" s="27" t="str">
        <f t="shared" si="140"/>
        <v/>
      </c>
      <c r="CH127" s="27" t="str">
        <f t="shared" si="141"/>
        <v/>
      </c>
      <c r="CI127" s="27" t="str">
        <f t="shared" si="142"/>
        <v/>
      </c>
      <c r="CJ127" s="27" t="str">
        <f t="shared" si="143"/>
        <v/>
      </c>
      <c r="CK127" s="27" t="str">
        <f t="shared" si="144"/>
        <v/>
      </c>
      <c r="CL127" s="27" t="str">
        <f t="shared" si="145"/>
        <v/>
      </c>
      <c r="CM127" s="27" t="str">
        <f t="shared" si="146"/>
        <v/>
      </c>
      <c r="CN127" s="41"/>
      <c r="CO127" s="41"/>
      <c r="CP127"/>
      <c r="CQ127"/>
      <c r="CR127"/>
      <c r="CS127"/>
      <c r="CT127"/>
      <c r="CU127" s="41"/>
      <c r="CV127" s="111"/>
      <c r="CW127"/>
      <c r="CX127"/>
      <c r="CY127"/>
      <c r="CZ127" s="5"/>
      <c r="DA127"/>
      <c r="DB127" s="41"/>
      <c r="DC127"/>
      <c r="DD127"/>
      <c r="DE127"/>
      <c r="DF127" s="22">
        <v>20</v>
      </c>
      <c r="DG127" s="18" t="str">
        <f t="shared" si="203"/>
        <v>2</v>
      </c>
      <c r="DH127" s="18" t="str">
        <f t="shared" si="203"/>
        <v>2</v>
      </c>
      <c r="DI127" s="69" t="str">
        <f>"7"</f>
        <v>7</v>
      </c>
      <c r="DJ127" s="18">
        <v>3</v>
      </c>
      <c r="DK127" s="18">
        <v>2</v>
      </c>
      <c r="DL127" s="18" t="s">
        <v>7</v>
      </c>
      <c r="DM127" s="18" t="s">
        <v>13</v>
      </c>
      <c r="DN127" s="18" t="s">
        <v>9</v>
      </c>
      <c r="DO127" s="20">
        <v>11</v>
      </c>
      <c r="DP127" s="10">
        <f t="shared" ca="1" si="113"/>
        <v>15</v>
      </c>
      <c r="DQ127" s="21"/>
      <c r="DR127" s="21"/>
    </row>
    <row r="128" spans="1:122">
      <c r="A128" s="142"/>
      <c r="B128" s="33" t="str">
        <f t="shared" si="111"/>
        <v/>
      </c>
      <c r="C128" s="7" t="str">
        <f t="shared" si="112"/>
        <v/>
      </c>
      <c r="D128" s="3">
        <f t="shared" si="114"/>
        <v>0</v>
      </c>
      <c r="E128" s="7" t="str">
        <f t="shared" si="119"/>
        <v/>
      </c>
      <c r="F128" s="60">
        <f t="shared" si="115"/>
        <v>0</v>
      </c>
      <c r="G128" s="7">
        <f t="shared" si="177"/>
        <v>0</v>
      </c>
      <c r="H128" s="7">
        <f t="shared" si="178"/>
        <v>0</v>
      </c>
      <c r="I128" s="7">
        <f t="shared" si="179"/>
        <v>0</v>
      </c>
      <c r="J128" s="7">
        <f t="shared" si="180"/>
        <v>0</v>
      </c>
      <c r="K128" s="7">
        <f t="shared" si="181"/>
        <v>0</v>
      </c>
      <c r="L128" s="7">
        <f t="shared" si="182"/>
        <v>0</v>
      </c>
      <c r="M128" s="7">
        <f t="shared" si="183"/>
        <v>0</v>
      </c>
      <c r="N128" s="7">
        <f t="shared" si="184"/>
        <v>0</v>
      </c>
      <c r="O128" s="7">
        <f t="shared" si="185"/>
        <v>0</v>
      </c>
      <c r="P128" s="7">
        <f t="shared" si="186"/>
        <v>0</v>
      </c>
      <c r="Q128" s="7">
        <f t="shared" si="187"/>
        <v>0</v>
      </c>
      <c r="R128" s="7">
        <f t="shared" si="188"/>
        <v>0</v>
      </c>
      <c r="S128" s="7">
        <f t="shared" si="163"/>
        <v>12</v>
      </c>
      <c r="T128" s="7" t="str">
        <f t="shared" si="147"/>
        <v/>
      </c>
      <c r="U128" s="7" t="str">
        <f t="shared" si="148"/>
        <v/>
      </c>
      <c r="V128" s="7" t="str">
        <f t="shared" si="149"/>
        <v/>
      </c>
      <c r="W128" s="7" t="str">
        <f t="shared" si="150"/>
        <v/>
      </c>
      <c r="X128" s="7" t="str">
        <f t="shared" si="151"/>
        <v/>
      </c>
      <c r="Y128" s="7" t="str">
        <f t="shared" si="152"/>
        <v/>
      </c>
      <c r="Z128" s="7" t="str">
        <f t="shared" si="153"/>
        <v/>
      </c>
      <c r="AA128" s="7" t="str">
        <f t="shared" si="154"/>
        <v/>
      </c>
      <c r="AB128" s="7" t="str">
        <f t="shared" si="155"/>
        <v/>
      </c>
      <c r="AC128" s="7" t="str">
        <f t="shared" si="156"/>
        <v/>
      </c>
      <c r="AD128" s="7" t="str">
        <f t="shared" si="157"/>
        <v/>
      </c>
      <c r="AE128" s="7" t="str">
        <f t="shared" si="158"/>
        <v/>
      </c>
      <c r="AF128" s="14" t="str">
        <f t="shared" si="159"/>
        <v/>
      </c>
      <c r="AG128" s="51" t="str">
        <f t="shared" si="189"/>
        <v/>
      </c>
      <c r="AH128" s="3" t="str">
        <f t="shared" si="161"/>
        <v/>
      </c>
      <c r="AI128" s="50" t="str">
        <f t="shared" si="164"/>
        <v/>
      </c>
      <c r="AJ128" s="50" t="str">
        <f t="shared" si="165"/>
        <v/>
      </c>
      <c r="AK128" s="50" t="str">
        <f t="shared" si="166"/>
        <v/>
      </c>
      <c r="AL128" s="50" t="str">
        <f t="shared" si="167"/>
        <v/>
      </c>
      <c r="AM128" s="50" t="str">
        <f t="shared" si="168"/>
        <v/>
      </c>
      <c r="AN128" s="50" t="str">
        <f t="shared" si="169"/>
        <v/>
      </c>
      <c r="AO128" s="50" t="str">
        <f t="shared" si="170"/>
        <v/>
      </c>
      <c r="AP128" s="50" t="str">
        <f t="shared" si="171"/>
        <v/>
      </c>
      <c r="AQ128" s="50" t="str">
        <f t="shared" si="172"/>
        <v/>
      </c>
      <c r="AR128" s="50" t="str">
        <f t="shared" si="173"/>
        <v/>
      </c>
      <c r="AS128" s="50" t="str">
        <f t="shared" si="174"/>
        <v/>
      </c>
      <c r="AT128" s="50" t="str">
        <f t="shared" si="175"/>
        <v/>
      </c>
      <c r="AU128" s="81" t="str">
        <f t="shared" si="162"/>
        <v/>
      </c>
      <c r="AV128" s="81">
        <f t="shared" si="134"/>
        <v>0</v>
      </c>
      <c r="AW128" s="81">
        <f t="shared" si="120"/>
        <v>0</v>
      </c>
      <c r="AX128" s="81">
        <f t="shared" si="121"/>
        <v>0</v>
      </c>
      <c r="AY128" s="81">
        <f t="shared" si="122"/>
        <v>0</v>
      </c>
      <c r="AZ128" s="81">
        <f t="shared" si="123"/>
        <v>0</v>
      </c>
      <c r="BA128" s="81">
        <f t="shared" si="124"/>
        <v>0</v>
      </c>
      <c r="BB128" s="81">
        <f t="shared" si="125"/>
        <v>0</v>
      </c>
      <c r="BC128" s="81">
        <f t="shared" si="126"/>
        <v>0</v>
      </c>
      <c r="BD128" s="81">
        <f t="shared" si="127"/>
        <v>0</v>
      </c>
      <c r="BE128" s="81">
        <f t="shared" si="128"/>
        <v>0</v>
      </c>
      <c r="BF128" s="81">
        <f t="shared" si="129"/>
        <v>0</v>
      </c>
      <c r="BG128" s="81">
        <f t="shared" si="130"/>
        <v>0</v>
      </c>
      <c r="BH128" s="81">
        <f t="shared" si="131"/>
        <v>0</v>
      </c>
      <c r="BI128" s="33">
        <f t="shared" si="132"/>
        <v>0</v>
      </c>
      <c r="BJ128" s="33">
        <f t="shared" si="160"/>
        <v>0</v>
      </c>
      <c r="BK128" s="13">
        <f t="shared" si="176"/>
        <v>0</v>
      </c>
      <c r="BL128" s="11">
        <f t="shared" si="116"/>
        <v>0</v>
      </c>
      <c r="BM128" s="63">
        <f t="shared" si="117"/>
        <v>0</v>
      </c>
      <c r="BN128" s="63">
        <f t="shared" si="118"/>
        <v>0</v>
      </c>
      <c r="BO128" s="63">
        <f t="shared" si="133"/>
        <v>0</v>
      </c>
      <c r="BP128" s="27" t="str">
        <f t="shared" si="190"/>
        <v/>
      </c>
      <c r="BQ128" s="27" t="str">
        <f t="shared" si="191"/>
        <v/>
      </c>
      <c r="BR128" s="27" t="str">
        <f t="shared" si="192"/>
        <v/>
      </c>
      <c r="BS128" s="27" t="str">
        <f t="shared" si="193"/>
        <v/>
      </c>
      <c r="BT128" s="27" t="str">
        <f t="shared" si="194"/>
        <v/>
      </c>
      <c r="BU128" s="27" t="str">
        <f t="shared" si="195"/>
        <v/>
      </c>
      <c r="BV128" s="27" t="str">
        <f t="shared" si="196"/>
        <v/>
      </c>
      <c r="BW128" s="27" t="str">
        <f t="shared" si="197"/>
        <v/>
      </c>
      <c r="BX128" s="27" t="str">
        <f t="shared" si="198"/>
        <v/>
      </c>
      <c r="BY128" s="27" t="str">
        <f t="shared" si="199"/>
        <v/>
      </c>
      <c r="BZ128" s="27" t="str">
        <f t="shared" si="200"/>
        <v/>
      </c>
      <c r="CA128" s="27" t="str">
        <f t="shared" si="201"/>
        <v/>
      </c>
      <c r="CB128" s="27" t="str">
        <f t="shared" si="135"/>
        <v/>
      </c>
      <c r="CC128" s="27" t="str">
        <f t="shared" si="136"/>
        <v/>
      </c>
      <c r="CD128" s="27" t="str">
        <f t="shared" si="137"/>
        <v/>
      </c>
      <c r="CE128" s="27" t="str">
        <f t="shared" si="138"/>
        <v/>
      </c>
      <c r="CF128" s="27" t="str">
        <f t="shared" si="139"/>
        <v/>
      </c>
      <c r="CG128" s="27" t="str">
        <f t="shared" si="140"/>
        <v/>
      </c>
      <c r="CH128" s="27" t="str">
        <f t="shared" si="141"/>
        <v/>
      </c>
      <c r="CI128" s="27" t="str">
        <f t="shared" si="142"/>
        <v/>
      </c>
      <c r="CJ128" s="27" t="str">
        <f t="shared" si="143"/>
        <v/>
      </c>
      <c r="CK128" s="27" t="str">
        <f t="shared" si="144"/>
        <v/>
      </c>
      <c r="CL128" s="27" t="str">
        <f t="shared" si="145"/>
        <v/>
      </c>
      <c r="CM128" s="27" t="str">
        <f t="shared" si="146"/>
        <v/>
      </c>
      <c r="CN128" s="41"/>
      <c r="CO128" s="41"/>
      <c r="CP128"/>
      <c r="CQ128"/>
      <c r="CR128"/>
      <c r="CS128"/>
      <c r="CT128"/>
      <c r="CU128" s="41"/>
      <c r="CV128" s="112"/>
      <c r="CW128"/>
      <c r="CX128"/>
      <c r="CY128"/>
      <c r="CZ128" s="5"/>
      <c r="DA128"/>
      <c r="DB128" s="41"/>
      <c r="DC128"/>
      <c r="DD128"/>
      <c r="DE128"/>
      <c r="DF128" s="22">
        <v>21</v>
      </c>
      <c r="DG128" s="18" t="str">
        <f t="shared" si="203"/>
        <v>2</v>
      </c>
      <c r="DH128" s="18" t="str">
        <f>"3"</f>
        <v>3</v>
      </c>
      <c r="DI128" s="69" t="str">
        <f>"7"</f>
        <v>7</v>
      </c>
      <c r="DJ128" s="18">
        <v>3</v>
      </c>
      <c r="DK128" s="18">
        <v>3</v>
      </c>
      <c r="DL128" s="18" t="s">
        <v>7</v>
      </c>
      <c r="DM128" s="18" t="s">
        <v>8</v>
      </c>
      <c r="DN128" s="18" t="s">
        <v>12</v>
      </c>
      <c r="DO128" s="20">
        <v>12</v>
      </c>
      <c r="DP128" s="10">
        <f t="shared" ca="1" si="113"/>
        <v>20</v>
      </c>
      <c r="DQ128" s="21"/>
      <c r="DR128" s="21"/>
    </row>
    <row r="129" spans="1:122">
      <c r="A129" s="142"/>
      <c r="B129" s="33" t="str">
        <f t="shared" si="111"/>
        <v/>
      </c>
      <c r="C129" s="7" t="str">
        <f t="shared" si="112"/>
        <v/>
      </c>
      <c r="D129" s="3">
        <f t="shared" si="114"/>
        <v>0</v>
      </c>
      <c r="E129" s="7" t="str">
        <f t="shared" si="119"/>
        <v/>
      </c>
      <c r="F129" s="60">
        <f t="shared" si="115"/>
        <v>0</v>
      </c>
      <c r="G129" s="7">
        <f t="shared" si="177"/>
        <v>0</v>
      </c>
      <c r="H129" s="7">
        <f t="shared" si="178"/>
        <v>0</v>
      </c>
      <c r="I129" s="7">
        <f t="shared" si="179"/>
        <v>0</v>
      </c>
      <c r="J129" s="7">
        <f t="shared" si="180"/>
        <v>0</v>
      </c>
      <c r="K129" s="7">
        <f t="shared" si="181"/>
        <v>0</v>
      </c>
      <c r="L129" s="7">
        <f t="shared" si="182"/>
        <v>0</v>
      </c>
      <c r="M129" s="7">
        <f t="shared" si="183"/>
        <v>0</v>
      </c>
      <c r="N129" s="7">
        <f t="shared" si="184"/>
        <v>0</v>
      </c>
      <c r="O129" s="7">
        <f t="shared" si="185"/>
        <v>0</v>
      </c>
      <c r="P129" s="7">
        <f t="shared" si="186"/>
        <v>0</v>
      </c>
      <c r="Q129" s="7">
        <f t="shared" si="187"/>
        <v>0</v>
      </c>
      <c r="R129" s="7">
        <f t="shared" si="188"/>
        <v>0</v>
      </c>
      <c r="S129" s="7">
        <f t="shared" si="163"/>
        <v>12</v>
      </c>
      <c r="T129" s="7" t="str">
        <f t="shared" si="147"/>
        <v/>
      </c>
      <c r="U129" s="7" t="str">
        <f t="shared" si="148"/>
        <v/>
      </c>
      <c r="V129" s="7" t="str">
        <f t="shared" si="149"/>
        <v/>
      </c>
      <c r="W129" s="7" t="str">
        <f t="shared" si="150"/>
        <v/>
      </c>
      <c r="X129" s="7" t="str">
        <f t="shared" si="151"/>
        <v/>
      </c>
      <c r="Y129" s="7" t="str">
        <f t="shared" si="152"/>
        <v/>
      </c>
      <c r="Z129" s="7" t="str">
        <f t="shared" si="153"/>
        <v/>
      </c>
      <c r="AA129" s="7" t="str">
        <f t="shared" si="154"/>
        <v/>
      </c>
      <c r="AB129" s="7" t="str">
        <f t="shared" si="155"/>
        <v/>
      </c>
      <c r="AC129" s="7" t="str">
        <f t="shared" si="156"/>
        <v/>
      </c>
      <c r="AD129" s="7" t="str">
        <f t="shared" si="157"/>
        <v/>
      </c>
      <c r="AE129" s="7" t="str">
        <f t="shared" si="158"/>
        <v/>
      </c>
      <c r="AF129" s="14" t="str">
        <f t="shared" si="159"/>
        <v/>
      </c>
      <c r="AG129" s="51" t="str">
        <f t="shared" si="189"/>
        <v/>
      </c>
      <c r="AH129" s="3" t="str">
        <f t="shared" si="161"/>
        <v/>
      </c>
      <c r="AI129" s="50" t="str">
        <f t="shared" si="164"/>
        <v/>
      </c>
      <c r="AJ129" s="50" t="str">
        <f t="shared" si="165"/>
        <v/>
      </c>
      <c r="AK129" s="50" t="str">
        <f t="shared" si="166"/>
        <v/>
      </c>
      <c r="AL129" s="50" t="str">
        <f t="shared" si="167"/>
        <v/>
      </c>
      <c r="AM129" s="50" t="str">
        <f t="shared" si="168"/>
        <v/>
      </c>
      <c r="AN129" s="50" t="str">
        <f t="shared" si="169"/>
        <v/>
      </c>
      <c r="AO129" s="50" t="str">
        <f t="shared" si="170"/>
        <v/>
      </c>
      <c r="AP129" s="50" t="str">
        <f t="shared" si="171"/>
        <v/>
      </c>
      <c r="AQ129" s="50" t="str">
        <f t="shared" si="172"/>
        <v/>
      </c>
      <c r="AR129" s="50" t="str">
        <f t="shared" si="173"/>
        <v/>
      </c>
      <c r="AS129" s="50" t="str">
        <f t="shared" si="174"/>
        <v/>
      </c>
      <c r="AT129" s="50" t="str">
        <f t="shared" si="175"/>
        <v/>
      </c>
      <c r="AU129" s="81" t="str">
        <f t="shared" si="162"/>
        <v/>
      </c>
      <c r="AV129" s="81">
        <f t="shared" si="134"/>
        <v>0</v>
      </c>
      <c r="AW129" s="81">
        <f t="shared" si="120"/>
        <v>0</v>
      </c>
      <c r="AX129" s="81">
        <f t="shared" si="121"/>
        <v>0</v>
      </c>
      <c r="AY129" s="81">
        <f t="shared" si="122"/>
        <v>0</v>
      </c>
      <c r="AZ129" s="81">
        <f t="shared" si="123"/>
        <v>0</v>
      </c>
      <c r="BA129" s="81">
        <f t="shared" si="124"/>
        <v>0</v>
      </c>
      <c r="BB129" s="81">
        <f t="shared" si="125"/>
        <v>0</v>
      </c>
      <c r="BC129" s="81">
        <f t="shared" si="126"/>
        <v>0</v>
      </c>
      <c r="BD129" s="81">
        <f t="shared" si="127"/>
        <v>0</v>
      </c>
      <c r="BE129" s="81">
        <f t="shared" si="128"/>
        <v>0</v>
      </c>
      <c r="BF129" s="81">
        <f t="shared" si="129"/>
        <v>0</v>
      </c>
      <c r="BG129" s="81">
        <f t="shared" si="130"/>
        <v>0</v>
      </c>
      <c r="BH129" s="81">
        <f t="shared" si="131"/>
        <v>0</v>
      </c>
      <c r="BI129" s="33">
        <f t="shared" si="132"/>
        <v>0</v>
      </c>
      <c r="BJ129" s="33">
        <f t="shared" si="160"/>
        <v>0</v>
      </c>
      <c r="BK129" s="13">
        <f t="shared" si="176"/>
        <v>0</v>
      </c>
      <c r="BL129" s="11">
        <f t="shared" si="116"/>
        <v>0</v>
      </c>
      <c r="BM129" s="63">
        <f t="shared" si="117"/>
        <v>0</v>
      </c>
      <c r="BN129" s="63">
        <f t="shared" si="118"/>
        <v>0</v>
      </c>
      <c r="BO129" s="63">
        <f t="shared" si="133"/>
        <v>0</v>
      </c>
      <c r="BP129" s="27" t="str">
        <f t="shared" si="190"/>
        <v/>
      </c>
      <c r="BQ129" s="27" t="str">
        <f t="shared" si="191"/>
        <v/>
      </c>
      <c r="BR129" s="27" t="str">
        <f t="shared" si="192"/>
        <v/>
      </c>
      <c r="BS129" s="27" t="str">
        <f t="shared" si="193"/>
        <v/>
      </c>
      <c r="BT129" s="27" t="str">
        <f t="shared" si="194"/>
        <v/>
      </c>
      <c r="BU129" s="27" t="str">
        <f t="shared" si="195"/>
        <v/>
      </c>
      <c r="BV129" s="27" t="str">
        <f t="shared" si="196"/>
        <v/>
      </c>
      <c r="BW129" s="27" t="str">
        <f t="shared" si="197"/>
        <v/>
      </c>
      <c r="BX129" s="27" t="str">
        <f t="shared" si="198"/>
        <v/>
      </c>
      <c r="BY129" s="27" t="str">
        <f t="shared" si="199"/>
        <v/>
      </c>
      <c r="BZ129" s="27" t="str">
        <f t="shared" si="200"/>
        <v/>
      </c>
      <c r="CA129" s="27" t="str">
        <f t="shared" si="201"/>
        <v/>
      </c>
      <c r="CB129" s="27" t="str">
        <f t="shared" si="135"/>
        <v/>
      </c>
      <c r="CC129" s="27" t="str">
        <f t="shared" si="136"/>
        <v/>
      </c>
      <c r="CD129" s="27" t="str">
        <f t="shared" si="137"/>
        <v/>
      </c>
      <c r="CE129" s="27" t="str">
        <f t="shared" si="138"/>
        <v/>
      </c>
      <c r="CF129" s="27" t="str">
        <f t="shared" si="139"/>
        <v/>
      </c>
      <c r="CG129" s="27" t="str">
        <f t="shared" si="140"/>
        <v/>
      </c>
      <c r="CH129" s="27" t="str">
        <f t="shared" si="141"/>
        <v/>
      </c>
      <c r="CI129" s="27" t="str">
        <f t="shared" si="142"/>
        <v/>
      </c>
      <c r="CJ129" s="27" t="str">
        <f t="shared" si="143"/>
        <v/>
      </c>
      <c r="CK129" s="27" t="str">
        <f t="shared" si="144"/>
        <v/>
      </c>
      <c r="CL129" s="27" t="str">
        <f t="shared" si="145"/>
        <v/>
      </c>
      <c r="CM129" s="27" t="str">
        <f t="shared" si="146"/>
        <v/>
      </c>
      <c r="CN129" s="41"/>
      <c r="CO129" s="41"/>
      <c r="CP129"/>
      <c r="CQ129"/>
      <c r="CR129"/>
      <c r="CS129"/>
      <c r="CT129"/>
      <c r="CU129" s="41"/>
      <c r="CV129" s="112"/>
      <c r="CW129"/>
      <c r="CX129"/>
      <c r="CY129"/>
      <c r="CZ129" s="5"/>
      <c r="DA129"/>
      <c r="DB129" s="41"/>
      <c r="DC129"/>
      <c r="DD129"/>
      <c r="DE129"/>
      <c r="DF129" s="22">
        <v>22</v>
      </c>
      <c r="DG129" s="18" t="str">
        <f t="shared" si="203"/>
        <v>2</v>
      </c>
      <c r="DH129" s="18" t="str">
        <f>"1"</f>
        <v>1</v>
      </c>
      <c r="DI129" s="69" t="str">
        <f>"8"</f>
        <v>8</v>
      </c>
      <c r="DJ129" s="18">
        <v>3</v>
      </c>
      <c r="DK129" s="18">
        <v>1</v>
      </c>
      <c r="DL129" s="18" t="s">
        <v>7</v>
      </c>
      <c r="DM129" s="18" t="s">
        <v>13</v>
      </c>
      <c r="DN129" s="18" t="s">
        <v>9</v>
      </c>
      <c r="DO129" s="20">
        <v>10</v>
      </c>
      <c r="DP129" s="10">
        <f t="shared" ca="1" si="113"/>
        <v>25</v>
      </c>
      <c r="DQ129" s="21"/>
      <c r="DR129" s="21"/>
    </row>
    <row r="130" spans="1:122">
      <c r="A130" s="142"/>
      <c r="B130" s="33" t="str">
        <f t="shared" si="111"/>
        <v/>
      </c>
      <c r="C130" s="7" t="str">
        <f t="shared" si="112"/>
        <v/>
      </c>
      <c r="D130" s="3">
        <f t="shared" si="114"/>
        <v>0</v>
      </c>
      <c r="E130" s="7" t="str">
        <f t="shared" si="119"/>
        <v/>
      </c>
      <c r="F130" s="60">
        <f t="shared" si="115"/>
        <v>0</v>
      </c>
      <c r="G130" s="7">
        <f t="shared" si="177"/>
        <v>0</v>
      </c>
      <c r="H130" s="7">
        <f t="shared" si="178"/>
        <v>0</v>
      </c>
      <c r="I130" s="7">
        <f t="shared" si="179"/>
        <v>0</v>
      </c>
      <c r="J130" s="7">
        <f t="shared" si="180"/>
        <v>0</v>
      </c>
      <c r="K130" s="7">
        <f t="shared" si="181"/>
        <v>0</v>
      </c>
      <c r="L130" s="7">
        <f t="shared" si="182"/>
        <v>0</v>
      </c>
      <c r="M130" s="7">
        <f t="shared" si="183"/>
        <v>0</v>
      </c>
      <c r="N130" s="7">
        <f t="shared" si="184"/>
        <v>0</v>
      </c>
      <c r="O130" s="7">
        <f t="shared" si="185"/>
        <v>0</v>
      </c>
      <c r="P130" s="7">
        <f t="shared" si="186"/>
        <v>0</v>
      </c>
      <c r="Q130" s="7">
        <f t="shared" si="187"/>
        <v>0</v>
      </c>
      <c r="R130" s="7">
        <f t="shared" si="188"/>
        <v>0</v>
      </c>
      <c r="S130" s="7">
        <f t="shared" si="163"/>
        <v>12</v>
      </c>
      <c r="T130" s="7" t="str">
        <f t="shared" si="147"/>
        <v/>
      </c>
      <c r="U130" s="7" t="str">
        <f t="shared" si="148"/>
        <v/>
      </c>
      <c r="V130" s="7" t="str">
        <f t="shared" si="149"/>
        <v/>
      </c>
      <c r="W130" s="7" t="str">
        <f t="shared" si="150"/>
        <v/>
      </c>
      <c r="X130" s="7" t="str">
        <f t="shared" si="151"/>
        <v/>
      </c>
      <c r="Y130" s="7" t="str">
        <f t="shared" si="152"/>
        <v/>
      </c>
      <c r="Z130" s="7" t="str">
        <f t="shared" si="153"/>
        <v/>
      </c>
      <c r="AA130" s="7" t="str">
        <f t="shared" si="154"/>
        <v/>
      </c>
      <c r="AB130" s="7" t="str">
        <f t="shared" si="155"/>
        <v/>
      </c>
      <c r="AC130" s="7" t="str">
        <f t="shared" si="156"/>
        <v/>
      </c>
      <c r="AD130" s="7" t="str">
        <f t="shared" si="157"/>
        <v/>
      </c>
      <c r="AE130" s="7" t="str">
        <f t="shared" si="158"/>
        <v/>
      </c>
      <c r="AF130" s="14" t="str">
        <f t="shared" si="159"/>
        <v/>
      </c>
      <c r="AG130" s="51" t="str">
        <f t="shared" si="189"/>
        <v/>
      </c>
      <c r="AH130" s="3" t="str">
        <f t="shared" si="161"/>
        <v/>
      </c>
      <c r="AI130" s="50" t="str">
        <f t="shared" si="164"/>
        <v/>
      </c>
      <c r="AJ130" s="50" t="str">
        <f t="shared" si="165"/>
        <v/>
      </c>
      <c r="AK130" s="50" t="str">
        <f t="shared" si="166"/>
        <v/>
      </c>
      <c r="AL130" s="50" t="str">
        <f t="shared" si="167"/>
        <v/>
      </c>
      <c r="AM130" s="50" t="str">
        <f t="shared" si="168"/>
        <v/>
      </c>
      <c r="AN130" s="50" t="str">
        <f t="shared" si="169"/>
        <v/>
      </c>
      <c r="AO130" s="50" t="str">
        <f t="shared" si="170"/>
        <v/>
      </c>
      <c r="AP130" s="50" t="str">
        <f t="shared" si="171"/>
        <v/>
      </c>
      <c r="AQ130" s="50" t="str">
        <f t="shared" si="172"/>
        <v/>
      </c>
      <c r="AR130" s="50" t="str">
        <f t="shared" si="173"/>
        <v/>
      </c>
      <c r="AS130" s="50" t="str">
        <f t="shared" si="174"/>
        <v/>
      </c>
      <c r="AT130" s="50" t="str">
        <f t="shared" si="175"/>
        <v/>
      </c>
      <c r="AU130" s="81" t="str">
        <f t="shared" si="162"/>
        <v/>
      </c>
      <c r="AV130" s="81">
        <f t="shared" si="134"/>
        <v>0</v>
      </c>
      <c r="AW130" s="81">
        <f t="shared" si="120"/>
        <v>0</v>
      </c>
      <c r="AX130" s="81">
        <f t="shared" si="121"/>
        <v>0</v>
      </c>
      <c r="AY130" s="81">
        <f t="shared" si="122"/>
        <v>0</v>
      </c>
      <c r="AZ130" s="81">
        <f t="shared" si="123"/>
        <v>0</v>
      </c>
      <c r="BA130" s="81">
        <f t="shared" si="124"/>
        <v>0</v>
      </c>
      <c r="BB130" s="81">
        <f t="shared" si="125"/>
        <v>0</v>
      </c>
      <c r="BC130" s="81">
        <f t="shared" si="126"/>
        <v>0</v>
      </c>
      <c r="BD130" s="81">
        <f t="shared" si="127"/>
        <v>0</v>
      </c>
      <c r="BE130" s="81">
        <f t="shared" si="128"/>
        <v>0</v>
      </c>
      <c r="BF130" s="81">
        <f t="shared" si="129"/>
        <v>0</v>
      </c>
      <c r="BG130" s="81">
        <f t="shared" si="130"/>
        <v>0</v>
      </c>
      <c r="BH130" s="81">
        <f t="shared" si="131"/>
        <v>0</v>
      </c>
      <c r="BI130" s="33">
        <f t="shared" si="132"/>
        <v>0</v>
      </c>
      <c r="BJ130" s="33">
        <f t="shared" si="160"/>
        <v>0</v>
      </c>
      <c r="BK130" s="13">
        <f t="shared" si="176"/>
        <v>0</v>
      </c>
      <c r="BL130" s="11">
        <f t="shared" si="116"/>
        <v>0</v>
      </c>
      <c r="BM130" s="63">
        <f t="shared" si="117"/>
        <v>0</v>
      </c>
      <c r="BN130" s="63">
        <f t="shared" si="118"/>
        <v>0</v>
      </c>
      <c r="BO130" s="63">
        <f t="shared" si="133"/>
        <v>0</v>
      </c>
      <c r="BP130" s="27" t="str">
        <f t="shared" si="190"/>
        <v/>
      </c>
      <c r="BQ130" s="27" t="str">
        <f t="shared" si="191"/>
        <v/>
      </c>
      <c r="BR130" s="27" t="str">
        <f t="shared" si="192"/>
        <v/>
      </c>
      <c r="BS130" s="27" t="str">
        <f t="shared" si="193"/>
        <v/>
      </c>
      <c r="BT130" s="27" t="str">
        <f t="shared" si="194"/>
        <v/>
      </c>
      <c r="BU130" s="27" t="str">
        <f t="shared" si="195"/>
        <v/>
      </c>
      <c r="BV130" s="27" t="str">
        <f t="shared" si="196"/>
        <v/>
      </c>
      <c r="BW130" s="27" t="str">
        <f t="shared" si="197"/>
        <v/>
      </c>
      <c r="BX130" s="27" t="str">
        <f t="shared" si="198"/>
        <v/>
      </c>
      <c r="BY130" s="27" t="str">
        <f t="shared" si="199"/>
        <v/>
      </c>
      <c r="BZ130" s="27" t="str">
        <f t="shared" si="200"/>
        <v/>
      </c>
      <c r="CA130" s="27" t="str">
        <f t="shared" si="201"/>
        <v/>
      </c>
      <c r="CB130" s="27" t="str">
        <f t="shared" si="135"/>
        <v/>
      </c>
      <c r="CC130" s="27" t="str">
        <f t="shared" si="136"/>
        <v/>
      </c>
      <c r="CD130" s="27" t="str">
        <f t="shared" si="137"/>
        <v/>
      </c>
      <c r="CE130" s="27" t="str">
        <f t="shared" si="138"/>
        <v/>
      </c>
      <c r="CF130" s="27" t="str">
        <f t="shared" si="139"/>
        <v/>
      </c>
      <c r="CG130" s="27" t="str">
        <f t="shared" si="140"/>
        <v/>
      </c>
      <c r="CH130" s="27" t="str">
        <f t="shared" si="141"/>
        <v/>
      </c>
      <c r="CI130" s="27" t="str">
        <f t="shared" si="142"/>
        <v/>
      </c>
      <c r="CJ130" s="27" t="str">
        <f t="shared" si="143"/>
        <v/>
      </c>
      <c r="CK130" s="27" t="str">
        <f t="shared" si="144"/>
        <v/>
      </c>
      <c r="CL130" s="27" t="str">
        <f t="shared" si="145"/>
        <v/>
      </c>
      <c r="CM130" s="27" t="str">
        <f t="shared" si="146"/>
        <v/>
      </c>
      <c r="CN130" s="41"/>
      <c r="CO130" s="41"/>
      <c r="CP130"/>
      <c r="CQ130"/>
      <c r="CR130"/>
      <c r="CS130"/>
      <c r="CT130"/>
      <c r="CU130" s="41"/>
      <c r="CV130" s="112"/>
      <c r="CW130"/>
      <c r="CX130"/>
      <c r="CY130"/>
      <c r="CZ130" s="5"/>
      <c r="DA130"/>
      <c r="DB130" s="41"/>
      <c r="DC130"/>
      <c r="DD130"/>
      <c r="DE130"/>
      <c r="DF130" s="22">
        <v>23</v>
      </c>
      <c r="DG130" s="18" t="str">
        <f t="shared" si="203"/>
        <v>2</v>
      </c>
      <c r="DH130" s="18" t="str">
        <f t="shared" si="203"/>
        <v>2</v>
      </c>
      <c r="DI130" s="69" t="str">
        <f>"8"</f>
        <v>8</v>
      </c>
      <c r="DJ130" s="18">
        <v>3</v>
      </c>
      <c r="DK130" s="18">
        <v>2</v>
      </c>
      <c r="DL130" s="18" t="s">
        <v>7</v>
      </c>
      <c r="DM130" s="18" t="s">
        <v>8</v>
      </c>
      <c r="DN130" s="18" t="s">
        <v>12</v>
      </c>
      <c r="DO130" s="20">
        <v>11</v>
      </c>
      <c r="DP130" s="10">
        <f t="shared" ca="1" si="113"/>
        <v>24</v>
      </c>
      <c r="DQ130" s="21"/>
      <c r="DR130" s="21"/>
    </row>
    <row r="131" spans="1:122">
      <c r="A131" s="142"/>
      <c r="B131" s="33" t="str">
        <f t="shared" si="111"/>
        <v/>
      </c>
      <c r="C131" s="7" t="str">
        <f t="shared" si="112"/>
        <v/>
      </c>
      <c r="D131" s="3">
        <f t="shared" si="114"/>
        <v>0</v>
      </c>
      <c r="E131" s="7" t="str">
        <f t="shared" si="119"/>
        <v/>
      </c>
      <c r="F131" s="60">
        <f t="shared" si="115"/>
        <v>0</v>
      </c>
      <c r="G131" s="7">
        <f t="shared" si="177"/>
        <v>0</v>
      </c>
      <c r="H131" s="7">
        <f t="shared" si="178"/>
        <v>0</v>
      </c>
      <c r="I131" s="7">
        <f t="shared" si="179"/>
        <v>0</v>
      </c>
      <c r="J131" s="7">
        <f t="shared" si="180"/>
        <v>0</v>
      </c>
      <c r="K131" s="7">
        <f t="shared" si="181"/>
        <v>0</v>
      </c>
      <c r="L131" s="7">
        <f t="shared" si="182"/>
        <v>0</v>
      </c>
      <c r="M131" s="7">
        <f t="shared" si="183"/>
        <v>0</v>
      </c>
      <c r="N131" s="7">
        <f t="shared" si="184"/>
        <v>0</v>
      </c>
      <c r="O131" s="7">
        <f t="shared" si="185"/>
        <v>0</v>
      </c>
      <c r="P131" s="7">
        <f t="shared" si="186"/>
        <v>0</v>
      </c>
      <c r="Q131" s="7">
        <f t="shared" si="187"/>
        <v>0</v>
      </c>
      <c r="R131" s="7">
        <f t="shared" si="188"/>
        <v>0</v>
      </c>
      <c r="S131" s="7">
        <f t="shared" si="163"/>
        <v>12</v>
      </c>
      <c r="T131" s="7" t="str">
        <f t="shared" si="147"/>
        <v/>
      </c>
      <c r="U131" s="7" t="str">
        <f t="shared" si="148"/>
        <v/>
      </c>
      <c r="V131" s="7" t="str">
        <f t="shared" si="149"/>
        <v/>
      </c>
      <c r="W131" s="7" t="str">
        <f t="shared" si="150"/>
        <v/>
      </c>
      <c r="X131" s="7" t="str">
        <f t="shared" si="151"/>
        <v/>
      </c>
      <c r="Y131" s="7" t="str">
        <f t="shared" si="152"/>
        <v/>
      </c>
      <c r="Z131" s="7" t="str">
        <f t="shared" si="153"/>
        <v/>
      </c>
      <c r="AA131" s="7" t="str">
        <f t="shared" si="154"/>
        <v/>
      </c>
      <c r="AB131" s="7" t="str">
        <f t="shared" si="155"/>
        <v/>
      </c>
      <c r="AC131" s="7" t="str">
        <f t="shared" si="156"/>
        <v/>
      </c>
      <c r="AD131" s="7" t="str">
        <f t="shared" si="157"/>
        <v/>
      </c>
      <c r="AE131" s="7" t="str">
        <f t="shared" si="158"/>
        <v/>
      </c>
      <c r="AF131" s="14" t="str">
        <f t="shared" si="159"/>
        <v/>
      </c>
      <c r="AG131" s="51" t="str">
        <f t="shared" si="189"/>
        <v/>
      </c>
      <c r="AH131" s="3" t="str">
        <f t="shared" si="161"/>
        <v/>
      </c>
      <c r="AI131" s="50" t="str">
        <f t="shared" si="164"/>
        <v/>
      </c>
      <c r="AJ131" s="50" t="str">
        <f t="shared" si="165"/>
        <v/>
      </c>
      <c r="AK131" s="50" t="str">
        <f t="shared" si="166"/>
        <v/>
      </c>
      <c r="AL131" s="50" t="str">
        <f t="shared" si="167"/>
        <v/>
      </c>
      <c r="AM131" s="50" t="str">
        <f t="shared" si="168"/>
        <v/>
      </c>
      <c r="AN131" s="50" t="str">
        <f t="shared" si="169"/>
        <v/>
      </c>
      <c r="AO131" s="50" t="str">
        <f t="shared" si="170"/>
        <v/>
      </c>
      <c r="AP131" s="50" t="str">
        <f t="shared" si="171"/>
        <v/>
      </c>
      <c r="AQ131" s="50" t="str">
        <f t="shared" si="172"/>
        <v/>
      </c>
      <c r="AR131" s="50" t="str">
        <f t="shared" si="173"/>
        <v/>
      </c>
      <c r="AS131" s="50" t="str">
        <f t="shared" si="174"/>
        <v/>
      </c>
      <c r="AT131" s="50" t="str">
        <f t="shared" si="175"/>
        <v/>
      </c>
      <c r="AU131" s="81" t="str">
        <f t="shared" si="162"/>
        <v/>
      </c>
      <c r="AV131" s="81">
        <f t="shared" si="134"/>
        <v>0</v>
      </c>
      <c r="AW131" s="81">
        <f t="shared" si="120"/>
        <v>0</v>
      </c>
      <c r="AX131" s="81">
        <f t="shared" si="121"/>
        <v>0</v>
      </c>
      <c r="AY131" s="81">
        <f t="shared" si="122"/>
        <v>0</v>
      </c>
      <c r="AZ131" s="81">
        <f t="shared" si="123"/>
        <v>0</v>
      </c>
      <c r="BA131" s="81">
        <f t="shared" si="124"/>
        <v>0</v>
      </c>
      <c r="BB131" s="81">
        <f t="shared" si="125"/>
        <v>0</v>
      </c>
      <c r="BC131" s="81">
        <f t="shared" si="126"/>
        <v>0</v>
      </c>
      <c r="BD131" s="81">
        <f t="shared" si="127"/>
        <v>0</v>
      </c>
      <c r="BE131" s="81">
        <f t="shared" si="128"/>
        <v>0</v>
      </c>
      <c r="BF131" s="81">
        <f t="shared" si="129"/>
        <v>0</v>
      </c>
      <c r="BG131" s="81">
        <f t="shared" si="130"/>
        <v>0</v>
      </c>
      <c r="BH131" s="81">
        <f t="shared" si="131"/>
        <v>0</v>
      </c>
      <c r="BI131" s="33">
        <f t="shared" si="132"/>
        <v>0</v>
      </c>
      <c r="BJ131" s="33">
        <f t="shared" si="160"/>
        <v>0</v>
      </c>
      <c r="BK131" s="13">
        <f t="shared" si="176"/>
        <v>0</v>
      </c>
      <c r="BL131" s="11">
        <f t="shared" si="116"/>
        <v>0</v>
      </c>
      <c r="BM131" s="63">
        <f t="shared" si="117"/>
        <v>0</v>
      </c>
      <c r="BN131" s="63">
        <f t="shared" si="118"/>
        <v>0</v>
      </c>
      <c r="BO131" s="63">
        <f t="shared" si="133"/>
        <v>0</v>
      </c>
      <c r="BP131" s="27" t="str">
        <f t="shared" si="190"/>
        <v/>
      </c>
      <c r="BQ131" s="27" t="str">
        <f t="shared" si="191"/>
        <v/>
      </c>
      <c r="BR131" s="27" t="str">
        <f t="shared" si="192"/>
        <v/>
      </c>
      <c r="BS131" s="27" t="str">
        <f t="shared" si="193"/>
        <v/>
      </c>
      <c r="BT131" s="27" t="str">
        <f t="shared" si="194"/>
        <v/>
      </c>
      <c r="BU131" s="27" t="str">
        <f t="shared" si="195"/>
        <v/>
      </c>
      <c r="BV131" s="27" t="str">
        <f t="shared" si="196"/>
        <v/>
      </c>
      <c r="BW131" s="27" t="str">
        <f t="shared" si="197"/>
        <v/>
      </c>
      <c r="BX131" s="27" t="str">
        <f t="shared" si="198"/>
        <v/>
      </c>
      <c r="BY131" s="27" t="str">
        <f t="shared" si="199"/>
        <v/>
      </c>
      <c r="BZ131" s="27" t="str">
        <f t="shared" si="200"/>
        <v/>
      </c>
      <c r="CA131" s="27" t="str">
        <f t="shared" si="201"/>
        <v/>
      </c>
      <c r="CB131" s="27" t="str">
        <f t="shared" si="135"/>
        <v/>
      </c>
      <c r="CC131" s="27" t="str">
        <f t="shared" si="136"/>
        <v/>
      </c>
      <c r="CD131" s="27" t="str">
        <f t="shared" si="137"/>
        <v/>
      </c>
      <c r="CE131" s="27" t="str">
        <f t="shared" si="138"/>
        <v/>
      </c>
      <c r="CF131" s="27" t="str">
        <f t="shared" si="139"/>
        <v/>
      </c>
      <c r="CG131" s="27" t="str">
        <f t="shared" si="140"/>
        <v/>
      </c>
      <c r="CH131" s="27" t="str">
        <f t="shared" si="141"/>
        <v/>
      </c>
      <c r="CI131" s="27" t="str">
        <f t="shared" si="142"/>
        <v/>
      </c>
      <c r="CJ131" s="27" t="str">
        <f t="shared" si="143"/>
        <v/>
      </c>
      <c r="CK131" s="27" t="str">
        <f t="shared" si="144"/>
        <v/>
      </c>
      <c r="CL131" s="27" t="str">
        <f t="shared" si="145"/>
        <v/>
      </c>
      <c r="CM131" s="27" t="str">
        <f t="shared" si="146"/>
        <v/>
      </c>
      <c r="CN131" s="41"/>
      <c r="CO131" s="41"/>
      <c r="CP131"/>
      <c r="CQ131"/>
      <c r="CR131"/>
      <c r="CS131"/>
      <c r="CT131"/>
      <c r="CU131" s="41"/>
      <c r="CV131" s="112"/>
      <c r="CW131"/>
      <c r="CX131"/>
      <c r="CY131"/>
      <c r="CZ131" s="5"/>
      <c r="DA131"/>
      <c r="DB131" s="41"/>
      <c r="DC131"/>
      <c r="DD131"/>
      <c r="DE131"/>
      <c r="DF131" s="22">
        <v>24</v>
      </c>
      <c r="DG131" s="18" t="str">
        <f t="shared" si="203"/>
        <v>2</v>
      </c>
      <c r="DH131" s="18" t="str">
        <f>"3"</f>
        <v>3</v>
      </c>
      <c r="DI131" s="69" t="str">
        <f>"8"</f>
        <v>8</v>
      </c>
      <c r="DJ131" s="18">
        <v>3</v>
      </c>
      <c r="DK131" s="18">
        <v>3</v>
      </c>
      <c r="DL131" s="18" t="s">
        <v>7</v>
      </c>
      <c r="DM131" s="18" t="s">
        <v>13</v>
      </c>
      <c r="DN131" s="18" t="s">
        <v>9</v>
      </c>
      <c r="DO131" s="20">
        <v>12</v>
      </c>
      <c r="DP131" s="10">
        <f t="shared" ca="1" si="113"/>
        <v>36</v>
      </c>
      <c r="DQ131" s="21"/>
      <c r="DR131" s="21"/>
    </row>
    <row r="132" spans="1:122">
      <c r="A132" s="142"/>
      <c r="B132" s="33" t="str">
        <f t="shared" si="111"/>
        <v/>
      </c>
      <c r="C132" s="7" t="str">
        <f t="shared" si="112"/>
        <v/>
      </c>
      <c r="D132" s="3">
        <f t="shared" si="114"/>
        <v>0</v>
      </c>
      <c r="E132" s="7" t="str">
        <f t="shared" si="119"/>
        <v/>
      </c>
      <c r="F132" s="60">
        <f t="shared" si="115"/>
        <v>0</v>
      </c>
      <c r="G132" s="7">
        <f t="shared" si="177"/>
        <v>0</v>
      </c>
      <c r="H132" s="7">
        <f t="shared" si="178"/>
        <v>0</v>
      </c>
      <c r="I132" s="7">
        <f t="shared" si="179"/>
        <v>0</v>
      </c>
      <c r="J132" s="7">
        <f t="shared" si="180"/>
        <v>0</v>
      </c>
      <c r="K132" s="7">
        <f t="shared" si="181"/>
        <v>0</v>
      </c>
      <c r="L132" s="7">
        <f t="shared" si="182"/>
        <v>0</v>
      </c>
      <c r="M132" s="7">
        <f t="shared" si="183"/>
        <v>0</v>
      </c>
      <c r="N132" s="7">
        <f t="shared" si="184"/>
        <v>0</v>
      </c>
      <c r="O132" s="7">
        <f t="shared" si="185"/>
        <v>0</v>
      </c>
      <c r="P132" s="7">
        <f t="shared" si="186"/>
        <v>0</v>
      </c>
      <c r="Q132" s="7">
        <f t="shared" si="187"/>
        <v>0</v>
      </c>
      <c r="R132" s="7">
        <f t="shared" si="188"/>
        <v>0</v>
      </c>
      <c r="S132" s="7">
        <f t="shared" si="163"/>
        <v>12</v>
      </c>
      <c r="T132" s="7" t="str">
        <f t="shared" si="147"/>
        <v/>
      </c>
      <c r="U132" s="7" t="str">
        <f t="shared" si="148"/>
        <v/>
      </c>
      <c r="V132" s="7" t="str">
        <f t="shared" si="149"/>
        <v/>
      </c>
      <c r="W132" s="7" t="str">
        <f t="shared" si="150"/>
        <v/>
      </c>
      <c r="X132" s="7" t="str">
        <f t="shared" si="151"/>
        <v/>
      </c>
      <c r="Y132" s="7" t="str">
        <f t="shared" si="152"/>
        <v/>
      </c>
      <c r="Z132" s="7" t="str">
        <f t="shared" si="153"/>
        <v/>
      </c>
      <c r="AA132" s="7" t="str">
        <f t="shared" si="154"/>
        <v/>
      </c>
      <c r="AB132" s="7" t="str">
        <f t="shared" si="155"/>
        <v/>
      </c>
      <c r="AC132" s="7" t="str">
        <f t="shared" si="156"/>
        <v/>
      </c>
      <c r="AD132" s="7" t="str">
        <f t="shared" si="157"/>
        <v/>
      </c>
      <c r="AE132" s="7" t="str">
        <f t="shared" si="158"/>
        <v/>
      </c>
      <c r="AF132" s="14" t="str">
        <f t="shared" si="159"/>
        <v/>
      </c>
      <c r="AG132" s="51" t="str">
        <f t="shared" si="189"/>
        <v/>
      </c>
      <c r="AH132" s="3" t="str">
        <f t="shared" si="161"/>
        <v/>
      </c>
      <c r="AI132" s="50" t="str">
        <f t="shared" si="164"/>
        <v/>
      </c>
      <c r="AJ132" s="50" t="str">
        <f t="shared" si="165"/>
        <v/>
      </c>
      <c r="AK132" s="50" t="str">
        <f t="shared" si="166"/>
        <v/>
      </c>
      <c r="AL132" s="50" t="str">
        <f t="shared" si="167"/>
        <v/>
      </c>
      <c r="AM132" s="50" t="str">
        <f t="shared" si="168"/>
        <v/>
      </c>
      <c r="AN132" s="50" t="str">
        <f t="shared" si="169"/>
        <v/>
      </c>
      <c r="AO132" s="50" t="str">
        <f t="shared" si="170"/>
        <v/>
      </c>
      <c r="AP132" s="50" t="str">
        <f t="shared" si="171"/>
        <v/>
      </c>
      <c r="AQ132" s="50" t="str">
        <f t="shared" si="172"/>
        <v/>
      </c>
      <c r="AR132" s="50" t="str">
        <f t="shared" si="173"/>
        <v/>
      </c>
      <c r="AS132" s="50" t="str">
        <f t="shared" si="174"/>
        <v/>
      </c>
      <c r="AT132" s="50" t="str">
        <f t="shared" si="175"/>
        <v/>
      </c>
      <c r="AU132" s="81" t="str">
        <f t="shared" si="162"/>
        <v/>
      </c>
      <c r="AV132" s="81">
        <f t="shared" si="134"/>
        <v>0</v>
      </c>
      <c r="AW132" s="81">
        <f t="shared" si="120"/>
        <v>0</v>
      </c>
      <c r="AX132" s="81">
        <f t="shared" si="121"/>
        <v>0</v>
      </c>
      <c r="AY132" s="81">
        <f t="shared" si="122"/>
        <v>0</v>
      </c>
      <c r="AZ132" s="81">
        <f t="shared" si="123"/>
        <v>0</v>
      </c>
      <c r="BA132" s="81">
        <f t="shared" si="124"/>
        <v>0</v>
      </c>
      <c r="BB132" s="81">
        <f t="shared" si="125"/>
        <v>0</v>
      </c>
      <c r="BC132" s="81">
        <f t="shared" si="126"/>
        <v>0</v>
      </c>
      <c r="BD132" s="81">
        <f t="shared" si="127"/>
        <v>0</v>
      </c>
      <c r="BE132" s="81">
        <f t="shared" si="128"/>
        <v>0</v>
      </c>
      <c r="BF132" s="81">
        <f t="shared" si="129"/>
        <v>0</v>
      </c>
      <c r="BG132" s="81">
        <f t="shared" si="130"/>
        <v>0</v>
      </c>
      <c r="BH132" s="81">
        <f t="shared" si="131"/>
        <v>0</v>
      </c>
      <c r="BI132" s="33">
        <f t="shared" si="132"/>
        <v>0</v>
      </c>
      <c r="BJ132" s="33">
        <f t="shared" si="160"/>
        <v>0</v>
      </c>
      <c r="BK132" s="13">
        <f t="shared" si="176"/>
        <v>0</v>
      </c>
      <c r="BL132" s="11">
        <f t="shared" si="116"/>
        <v>0</v>
      </c>
      <c r="BM132" s="63">
        <f t="shared" si="117"/>
        <v>0</v>
      </c>
      <c r="BN132" s="63">
        <f t="shared" si="118"/>
        <v>0</v>
      </c>
      <c r="BO132" s="63">
        <f t="shared" si="133"/>
        <v>0</v>
      </c>
      <c r="BP132" s="27" t="str">
        <f t="shared" si="190"/>
        <v/>
      </c>
      <c r="BQ132" s="27" t="str">
        <f t="shared" si="191"/>
        <v/>
      </c>
      <c r="BR132" s="27" t="str">
        <f t="shared" si="192"/>
        <v/>
      </c>
      <c r="BS132" s="27" t="str">
        <f t="shared" si="193"/>
        <v/>
      </c>
      <c r="BT132" s="27" t="str">
        <f t="shared" si="194"/>
        <v/>
      </c>
      <c r="BU132" s="27" t="str">
        <f t="shared" si="195"/>
        <v/>
      </c>
      <c r="BV132" s="27" t="str">
        <f t="shared" si="196"/>
        <v/>
      </c>
      <c r="BW132" s="27" t="str">
        <f t="shared" si="197"/>
        <v/>
      </c>
      <c r="BX132" s="27" t="str">
        <f t="shared" si="198"/>
        <v/>
      </c>
      <c r="BY132" s="27" t="str">
        <f t="shared" si="199"/>
        <v/>
      </c>
      <c r="BZ132" s="27" t="str">
        <f t="shared" si="200"/>
        <v/>
      </c>
      <c r="CA132" s="27" t="str">
        <f t="shared" si="201"/>
        <v/>
      </c>
      <c r="CB132" s="27" t="str">
        <f t="shared" si="135"/>
        <v/>
      </c>
      <c r="CC132" s="27" t="str">
        <f t="shared" si="136"/>
        <v/>
      </c>
      <c r="CD132" s="27" t="str">
        <f t="shared" si="137"/>
        <v/>
      </c>
      <c r="CE132" s="27" t="str">
        <f t="shared" si="138"/>
        <v/>
      </c>
      <c r="CF132" s="27" t="str">
        <f t="shared" si="139"/>
        <v/>
      </c>
      <c r="CG132" s="27" t="str">
        <f t="shared" si="140"/>
        <v/>
      </c>
      <c r="CH132" s="27" t="str">
        <f t="shared" si="141"/>
        <v/>
      </c>
      <c r="CI132" s="27" t="str">
        <f t="shared" si="142"/>
        <v/>
      </c>
      <c r="CJ132" s="27" t="str">
        <f t="shared" si="143"/>
        <v/>
      </c>
      <c r="CK132" s="27" t="str">
        <f t="shared" si="144"/>
        <v/>
      </c>
      <c r="CL132" s="27" t="str">
        <f t="shared" si="145"/>
        <v/>
      </c>
      <c r="CM132" s="27" t="str">
        <f t="shared" si="146"/>
        <v/>
      </c>
      <c r="CN132" s="41"/>
      <c r="CO132" s="41"/>
      <c r="CP132"/>
      <c r="CQ132"/>
      <c r="CR132"/>
      <c r="CS132"/>
      <c r="CT132"/>
      <c r="CU132" s="41"/>
      <c r="CV132" s="112"/>
      <c r="CW132"/>
      <c r="CX132"/>
      <c r="CY132"/>
      <c r="CZ132" s="5"/>
      <c r="DA132"/>
      <c r="DB132" s="41"/>
      <c r="DC132"/>
      <c r="DD132"/>
      <c r="DE132"/>
      <c r="DF132" s="22">
        <v>25</v>
      </c>
      <c r="DG132" s="18" t="str">
        <f t="shared" ref="DG132:DH143" si="204">"3"</f>
        <v>3</v>
      </c>
      <c r="DH132" s="18" t="str">
        <f>"1"</f>
        <v>1</v>
      </c>
      <c r="DI132" s="69">
        <v>9</v>
      </c>
      <c r="DJ132" s="18">
        <v>3</v>
      </c>
      <c r="DK132" s="18">
        <v>1</v>
      </c>
      <c r="DL132" s="18" t="s">
        <v>7</v>
      </c>
      <c r="DM132" s="18" t="s">
        <v>8</v>
      </c>
      <c r="DN132" s="18" t="s">
        <v>12</v>
      </c>
      <c r="DO132" s="20">
        <v>13</v>
      </c>
      <c r="DP132" s="10">
        <f t="shared" ca="1" si="113"/>
        <v>6</v>
      </c>
      <c r="DQ132" s="21"/>
      <c r="DR132" s="21"/>
    </row>
    <row r="133" spans="1:122">
      <c r="A133" s="142"/>
      <c r="B133" s="33" t="str">
        <f t="shared" ref="B133:B196" si="205">IF(A133="","",IF(COUNTBLANK(BP134:CA134)=12,"DB",BP134&amp;BQ134&amp;BR134&amp;BS134&amp;BT134&amp;BU134&amp;BV134&amp;BW134&amp;BX134&amp;BY134&amp;BZ134&amp;CA134))</f>
        <v/>
      </c>
      <c r="C133" s="7" t="str">
        <f t="shared" ref="C133:C196" si="206">IF(AND(BM133=0,BN133=0),"",IF(BM133="Profit Target","profit target",IF(BN133="Stop Loss","stop loss","")))</f>
        <v/>
      </c>
      <c r="D133" s="3">
        <f t="shared" si="114"/>
        <v>0</v>
      </c>
      <c r="E133" s="7" t="str">
        <f t="shared" si="119"/>
        <v/>
      </c>
      <c r="F133" s="60">
        <f t="shared" si="115"/>
        <v>0</v>
      </c>
      <c r="G133" s="7">
        <f t="shared" si="177"/>
        <v>0</v>
      </c>
      <c r="H133" s="7">
        <f t="shared" si="178"/>
        <v>0</v>
      </c>
      <c r="I133" s="7">
        <f t="shared" si="179"/>
        <v>0</v>
      </c>
      <c r="J133" s="7">
        <f t="shared" si="180"/>
        <v>0</v>
      </c>
      <c r="K133" s="7">
        <f t="shared" si="181"/>
        <v>0</v>
      </c>
      <c r="L133" s="7">
        <f t="shared" si="182"/>
        <v>0</v>
      </c>
      <c r="M133" s="7">
        <f t="shared" si="183"/>
        <v>0</v>
      </c>
      <c r="N133" s="7">
        <f t="shared" si="184"/>
        <v>0</v>
      </c>
      <c r="O133" s="7">
        <f t="shared" si="185"/>
        <v>0</v>
      </c>
      <c r="P133" s="7">
        <f t="shared" si="186"/>
        <v>0</v>
      </c>
      <c r="Q133" s="7">
        <f t="shared" si="187"/>
        <v>0</v>
      </c>
      <c r="R133" s="7">
        <f t="shared" si="188"/>
        <v>0</v>
      </c>
      <c r="S133" s="7">
        <f t="shared" si="163"/>
        <v>12</v>
      </c>
      <c r="T133" s="7" t="str">
        <f t="shared" si="147"/>
        <v/>
      </c>
      <c r="U133" s="7" t="str">
        <f t="shared" si="148"/>
        <v/>
      </c>
      <c r="V133" s="7" t="str">
        <f t="shared" si="149"/>
        <v/>
      </c>
      <c r="W133" s="7" t="str">
        <f t="shared" si="150"/>
        <v/>
      </c>
      <c r="X133" s="7" t="str">
        <f t="shared" si="151"/>
        <v/>
      </c>
      <c r="Y133" s="7" t="str">
        <f t="shared" si="152"/>
        <v/>
      </c>
      <c r="Z133" s="7" t="str">
        <f t="shared" si="153"/>
        <v/>
      </c>
      <c r="AA133" s="7" t="str">
        <f t="shared" si="154"/>
        <v/>
      </c>
      <c r="AB133" s="7" t="str">
        <f t="shared" si="155"/>
        <v/>
      </c>
      <c r="AC133" s="7" t="str">
        <f t="shared" si="156"/>
        <v/>
      </c>
      <c r="AD133" s="7" t="str">
        <f t="shared" si="157"/>
        <v/>
      </c>
      <c r="AE133" s="7" t="str">
        <f t="shared" si="158"/>
        <v/>
      </c>
      <c r="AF133" s="14" t="str">
        <f t="shared" si="159"/>
        <v/>
      </c>
      <c r="AG133" s="51" t="str">
        <f t="shared" si="189"/>
        <v/>
      </c>
      <c r="AH133" s="3" t="str">
        <f t="shared" si="161"/>
        <v/>
      </c>
      <c r="AI133" s="50" t="str">
        <f t="shared" si="164"/>
        <v/>
      </c>
      <c r="AJ133" s="50" t="str">
        <f t="shared" si="165"/>
        <v/>
      </c>
      <c r="AK133" s="50" t="str">
        <f t="shared" si="166"/>
        <v/>
      </c>
      <c r="AL133" s="50" t="str">
        <f t="shared" si="167"/>
        <v/>
      </c>
      <c r="AM133" s="50" t="str">
        <f t="shared" si="168"/>
        <v/>
      </c>
      <c r="AN133" s="50" t="str">
        <f t="shared" si="169"/>
        <v/>
      </c>
      <c r="AO133" s="50" t="str">
        <f t="shared" si="170"/>
        <v/>
      </c>
      <c r="AP133" s="50" t="str">
        <f t="shared" si="171"/>
        <v/>
      </c>
      <c r="AQ133" s="50" t="str">
        <f t="shared" si="172"/>
        <v/>
      </c>
      <c r="AR133" s="50" t="str">
        <f t="shared" si="173"/>
        <v/>
      </c>
      <c r="AS133" s="50" t="str">
        <f t="shared" si="174"/>
        <v/>
      </c>
      <c r="AT133" s="50" t="str">
        <f t="shared" si="175"/>
        <v/>
      </c>
      <c r="AU133" s="81" t="str">
        <f t="shared" si="162"/>
        <v/>
      </c>
      <c r="AV133" s="81">
        <f t="shared" si="134"/>
        <v>0</v>
      </c>
      <c r="AW133" s="81">
        <f t="shared" si="120"/>
        <v>0</v>
      </c>
      <c r="AX133" s="81">
        <f t="shared" si="121"/>
        <v>0</v>
      </c>
      <c r="AY133" s="81">
        <f t="shared" si="122"/>
        <v>0</v>
      </c>
      <c r="AZ133" s="81">
        <f t="shared" si="123"/>
        <v>0</v>
      </c>
      <c r="BA133" s="81">
        <f t="shared" si="124"/>
        <v>0</v>
      </c>
      <c r="BB133" s="81">
        <f t="shared" si="125"/>
        <v>0</v>
      </c>
      <c r="BC133" s="81">
        <f t="shared" si="126"/>
        <v>0</v>
      </c>
      <c r="BD133" s="81">
        <f t="shared" si="127"/>
        <v>0</v>
      </c>
      <c r="BE133" s="81">
        <f t="shared" si="128"/>
        <v>0</v>
      </c>
      <c r="BF133" s="81">
        <f t="shared" si="129"/>
        <v>0</v>
      </c>
      <c r="BG133" s="81">
        <f t="shared" si="130"/>
        <v>0</v>
      </c>
      <c r="BH133" s="81">
        <f t="shared" si="131"/>
        <v>0</v>
      </c>
      <c r="BI133" s="33">
        <f t="shared" si="132"/>
        <v>0</v>
      </c>
      <c r="BJ133" s="33">
        <f t="shared" si="160"/>
        <v>0</v>
      </c>
      <c r="BK133" s="13">
        <f t="shared" si="176"/>
        <v>0</v>
      </c>
      <c r="BL133" s="11">
        <f t="shared" si="116"/>
        <v>0</v>
      </c>
      <c r="BM133" s="63">
        <f t="shared" si="117"/>
        <v>0</v>
      </c>
      <c r="BN133" s="63">
        <f t="shared" si="118"/>
        <v>0</v>
      </c>
      <c r="BO133" s="63">
        <f t="shared" si="133"/>
        <v>0</v>
      </c>
      <c r="BP133" s="27" t="str">
        <f t="shared" si="190"/>
        <v/>
      </c>
      <c r="BQ133" s="27" t="str">
        <f t="shared" si="191"/>
        <v/>
      </c>
      <c r="BR133" s="27" t="str">
        <f t="shared" si="192"/>
        <v/>
      </c>
      <c r="BS133" s="27" t="str">
        <f t="shared" si="193"/>
        <v/>
      </c>
      <c r="BT133" s="27" t="str">
        <f t="shared" si="194"/>
        <v/>
      </c>
      <c r="BU133" s="27" t="str">
        <f t="shared" si="195"/>
        <v/>
      </c>
      <c r="BV133" s="27" t="str">
        <f t="shared" si="196"/>
        <v/>
      </c>
      <c r="BW133" s="27" t="str">
        <f t="shared" si="197"/>
        <v/>
      </c>
      <c r="BX133" s="27" t="str">
        <f t="shared" si="198"/>
        <v/>
      </c>
      <c r="BY133" s="27" t="str">
        <f t="shared" si="199"/>
        <v/>
      </c>
      <c r="BZ133" s="27" t="str">
        <f t="shared" si="200"/>
        <v/>
      </c>
      <c r="CA133" s="27" t="str">
        <f t="shared" si="201"/>
        <v/>
      </c>
      <c r="CB133" s="27" t="str">
        <f t="shared" si="135"/>
        <v/>
      </c>
      <c r="CC133" s="27" t="str">
        <f t="shared" si="136"/>
        <v/>
      </c>
      <c r="CD133" s="27" t="str">
        <f t="shared" si="137"/>
        <v/>
      </c>
      <c r="CE133" s="27" t="str">
        <f t="shared" si="138"/>
        <v/>
      </c>
      <c r="CF133" s="27" t="str">
        <f t="shared" si="139"/>
        <v/>
      </c>
      <c r="CG133" s="27" t="str">
        <f t="shared" si="140"/>
        <v/>
      </c>
      <c r="CH133" s="27" t="str">
        <f t="shared" si="141"/>
        <v/>
      </c>
      <c r="CI133" s="27" t="str">
        <f t="shared" si="142"/>
        <v/>
      </c>
      <c r="CJ133" s="27" t="str">
        <f t="shared" si="143"/>
        <v/>
      </c>
      <c r="CK133" s="27" t="str">
        <f t="shared" si="144"/>
        <v/>
      </c>
      <c r="CL133" s="27" t="str">
        <f t="shared" si="145"/>
        <v/>
      </c>
      <c r="CM133" s="27" t="str">
        <f t="shared" si="146"/>
        <v/>
      </c>
      <c r="CN133" s="41"/>
      <c r="CO133" s="41"/>
      <c r="CP133"/>
      <c r="CQ133"/>
      <c r="CR133"/>
      <c r="CS133"/>
      <c r="CT133"/>
      <c r="CU133" s="41"/>
      <c r="CV133" s="112"/>
      <c r="CW133"/>
      <c r="CX133"/>
      <c r="CY133"/>
      <c r="CZ133" s="5"/>
      <c r="DA133"/>
      <c r="DB133" s="41"/>
      <c r="DC133"/>
      <c r="DD133"/>
      <c r="DE133"/>
      <c r="DF133" s="22">
        <v>26</v>
      </c>
      <c r="DG133" s="18" t="str">
        <f t="shared" si="204"/>
        <v>3</v>
      </c>
      <c r="DH133" s="18" t="str">
        <f>"2"</f>
        <v>2</v>
      </c>
      <c r="DI133" s="69">
        <v>9</v>
      </c>
      <c r="DJ133" s="18">
        <v>3</v>
      </c>
      <c r="DK133" s="18">
        <v>2</v>
      </c>
      <c r="DL133" s="18" t="s">
        <v>7</v>
      </c>
      <c r="DM133" s="18" t="s">
        <v>13</v>
      </c>
      <c r="DN133" s="18" t="s">
        <v>9</v>
      </c>
      <c r="DO133" s="20">
        <v>14</v>
      </c>
      <c r="DP133" s="10">
        <f t="shared" ref="DP133:DP196" ca="1" si="207">IF($A$2="no",INT(RAND()*36+1),INT(RAND()*37))</f>
        <v>7</v>
      </c>
      <c r="DQ133" s="21"/>
      <c r="DR133" s="21"/>
    </row>
    <row r="134" spans="1:122">
      <c r="A134" s="142"/>
      <c r="B134" s="33" t="str">
        <f t="shared" si="205"/>
        <v/>
      </c>
      <c r="C134" s="7" t="str">
        <f t="shared" si="206"/>
        <v/>
      </c>
      <c r="D134" s="3">
        <f t="shared" ref="D134:D197" si="208">BK134</f>
        <v>0</v>
      </c>
      <c r="E134" s="7" t="str">
        <f t="shared" si="119"/>
        <v/>
      </c>
      <c r="F134" s="60">
        <f t="shared" ref="F134:F197" si="209">VLOOKUP(A134,$DF$107:$DN$144,4,0)</f>
        <v>0</v>
      </c>
      <c r="G134" s="7">
        <f t="shared" si="177"/>
        <v>0</v>
      </c>
      <c r="H134" s="7">
        <f t="shared" si="178"/>
        <v>0</v>
      </c>
      <c r="I134" s="7">
        <f t="shared" si="179"/>
        <v>0</v>
      </c>
      <c r="J134" s="7">
        <f t="shared" si="180"/>
        <v>0</v>
      </c>
      <c r="K134" s="7">
        <f t="shared" si="181"/>
        <v>0</v>
      </c>
      <c r="L134" s="7">
        <f t="shared" si="182"/>
        <v>0</v>
      </c>
      <c r="M134" s="7">
        <f t="shared" si="183"/>
        <v>0</v>
      </c>
      <c r="N134" s="7">
        <f t="shared" si="184"/>
        <v>0</v>
      </c>
      <c r="O134" s="7">
        <f t="shared" si="185"/>
        <v>0</v>
      </c>
      <c r="P134" s="7">
        <f t="shared" si="186"/>
        <v>0</v>
      </c>
      <c r="Q134" s="7">
        <f t="shared" si="187"/>
        <v>0</v>
      </c>
      <c r="R134" s="7">
        <f t="shared" si="188"/>
        <v>0</v>
      </c>
      <c r="S134" s="7">
        <f t="shared" si="163"/>
        <v>12</v>
      </c>
      <c r="T134" s="7" t="str">
        <f t="shared" si="147"/>
        <v/>
      </c>
      <c r="U134" s="7" t="str">
        <f t="shared" si="148"/>
        <v/>
      </c>
      <c r="V134" s="7" t="str">
        <f t="shared" si="149"/>
        <v/>
      </c>
      <c r="W134" s="7" t="str">
        <f t="shared" si="150"/>
        <v/>
      </c>
      <c r="X134" s="7" t="str">
        <f t="shared" si="151"/>
        <v/>
      </c>
      <c r="Y134" s="7" t="str">
        <f t="shared" si="152"/>
        <v/>
      </c>
      <c r="Z134" s="7" t="str">
        <f t="shared" si="153"/>
        <v/>
      </c>
      <c r="AA134" s="7" t="str">
        <f t="shared" si="154"/>
        <v/>
      </c>
      <c r="AB134" s="7" t="str">
        <f t="shared" si="155"/>
        <v/>
      </c>
      <c r="AC134" s="7" t="str">
        <f t="shared" si="156"/>
        <v/>
      </c>
      <c r="AD134" s="7" t="str">
        <f t="shared" si="157"/>
        <v/>
      </c>
      <c r="AE134" s="7" t="str">
        <f t="shared" si="158"/>
        <v/>
      </c>
      <c r="AF134" s="14" t="str">
        <f t="shared" si="159"/>
        <v/>
      </c>
      <c r="AG134" s="51" t="str">
        <f t="shared" si="189"/>
        <v/>
      </c>
      <c r="AH134" s="3" t="str">
        <f t="shared" si="161"/>
        <v/>
      </c>
      <c r="AI134" s="50" t="str">
        <f t="shared" si="164"/>
        <v/>
      </c>
      <c r="AJ134" s="50" t="str">
        <f t="shared" si="165"/>
        <v/>
      </c>
      <c r="AK134" s="50" t="str">
        <f t="shared" si="166"/>
        <v/>
      </c>
      <c r="AL134" s="50" t="str">
        <f t="shared" si="167"/>
        <v/>
      </c>
      <c r="AM134" s="50" t="str">
        <f t="shared" si="168"/>
        <v/>
      </c>
      <c r="AN134" s="50" t="str">
        <f t="shared" si="169"/>
        <v/>
      </c>
      <c r="AO134" s="50" t="str">
        <f t="shared" si="170"/>
        <v/>
      </c>
      <c r="AP134" s="50" t="str">
        <f t="shared" si="171"/>
        <v/>
      </c>
      <c r="AQ134" s="50" t="str">
        <f t="shared" si="172"/>
        <v/>
      </c>
      <c r="AR134" s="50" t="str">
        <f t="shared" si="173"/>
        <v/>
      </c>
      <c r="AS134" s="50" t="str">
        <f t="shared" si="174"/>
        <v/>
      </c>
      <c r="AT134" s="50" t="str">
        <f t="shared" si="175"/>
        <v/>
      </c>
      <c r="AU134" s="81" t="str">
        <f t="shared" si="162"/>
        <v/>
      </c>
      <c r="AV134" s="81">
        <f t="shared" si="134"/>
        <v>0</v>
      </c>
      <c r="AW134" s="81">
        <f t="shared" si="120"/>
        <v>0</v>
      </c>
      <c r="AX134" s="81">
        <f t="shared" si="121"/>
        <v>0</v>
      </c>
      <c r="AY134" s="81">
        <f t="shared" si="122"/>
        <v>0</v>
      </c>
      <c r="AZ134" s="81">
        <f t="shared" si="123"/>
        <v>0</v>
      </c>
      <c r="BA134" s="81">
        <f t="shared" si="124"/>
        <v>0</v>
      </c>
      <c r="BB134" s="81">
        <f t="shared" si="125"/>
        <v>0</v>
      </c>
      <c r="BC134" s="81">
        <f t="shared" si="126"/>
        <v>0</v>
      </c>
      <c r="BD134" s="81">
        <f t="shared" si="127"/>
        <v>0</v>
      </c>
      <c r="BE134" s="81">
        <f t="shared" si="128"/>
        <v>0</v>
      </c>
      <c r="BF134" s="81">
        <f t="shared" si="129"/>
        <v>0</v>
      </c>
      <c r="BG134" s="81">
        <f t="shared" si="130"/>
        <v>0</v>
      </c>
      <c r="BH134" s="81">
        <f t="shared" si="131"/>
        <v>0</v>
      </c>
      <c r="BI134" s="33">
        <f t="shared" si="132"/>
        <v>0</v>
      </c>
      <c r="BJ134" s="33">
        <f t="shared" si="160"/>
        <v>0</v>
      </c>
      <c r="BK134" s="13">
        <f t="shared" si="176"/>
        <v>0</v>
      </c>
      <c r="BL134" s="11">
        <f t="shared" ref="BL134:BL197" si="210">IF(A134&lt;&gt;"",BK134+BL133,0)</f>
        <v>0</v>
      </c>
      <c r="BM134" s="63">
        <f t="shared" ref="BM134:BM197" si="211">IF($A134&lt;&gt;"",IF(BM133&gt;0,BM133,IF(AND(BO133&gt;=$BO$1,$BO$2*BO133&gt;=BL134),"Profit Target",IF(BL134&gt;=$AL$1,"Profit Target",0))),0)</f>
        <v>0</v>
      </c>
      <c r="BN134" s="63">
        <f t="shared" ref="BN134:BN197" si="212">IF($A134&lt;&gt;"",IF(BN133&lt;&gt;0,BN133,IF(BM133&lt;&gt;0,BN133,IF(BL134&lt;=$AL$2,"Stop Loss",0))),0)</f>
        <v>0</v>
      </c>
      <c r="BO134" s="63">
        <f t="shared" si="133"/>
        <v>0</v>
      </c>
      <c r="BP134" s="27" t="str">
        <f t="shared" si="190"/>
        <v/>
      </c>
      <c r="BQ134" s="27" t="str">
        <f t="shared" si="191"/>
        <v/>
      </c>
      <c r="BR134" s="27" t="str">
        <f t="shared" si="192"/>
        <v/>
      </c>
      <c r="BS134" s="27" t="str">
        <f t="shared" si="193"/>
        <v/>
      </c>
      <c r="BT134" s="27" t="str">
        <f t="shared" si="194"/>
        <v/>
      </c>
      <c r="BU134" s="27" t="str">
        <f t="shared" si="195"/>
        <v/>
      </c>
      <c r="BV134" s="27" t="str">
        <f t="shared" si="196"/>
        <v/>
      </c>
      <c r="BW134" s="27" t="str">
        <f t="shared" si="197"/>
        <v/>
      </c>
      <c r="BX134" s="27" t="str">
        <f t="shared" si="198"/>
        <v/>
      </c>
      <c r="BY134" s="27" t="str">
        <f t="shared" si="199"/>
        <v/>
      </c>
      <c r="BZ134" s="27" t="str">
        <f t="shared" si="200"/>
        <v/>
      </c>
      <c r="CA134" s="27" t="str">
        <f t="shared" si="201"/>
        <v/>
      </c>
      <c r="CB134" s="27" t="str">
        <f t="shared" si="135"/>
        <v/>
      </c>
      <c r="CC134" s="27" t="str">
        <f t="shared" si="136"/>
        <v/>
      </c>
      <c r="CD134" s="27" t="str">
        <f t="shared" si="137"/>
        <v/>
      </c>
      <c r="CE134" s="27" t="str">
        <f t="shared" si="138"/>
        <v/>
      </c>
      <c r="CF134" s="27" t="str">
        <f t="shared" si="139"/>
        <v/>
      </c>
      <c r="CG134" s="27" t="str">
        <f t="shared" si="140"/>
        <v/>
      </c>
      <c r="CH134" s="27" t="str">
        <f t="shared" si="141"/>
        <v/>
      </c>
      <c r="CI134" s="27" t="str">
        <f t="shared" si="142"/>
        <v/>
      </c>
      <c r="CJ134" s="27" t="str">
        <f t="shared" si="143"/>
        <v/>
      </c>
      <c r="CK134" s="27" t="str">
        <f t="shared" si="144"/>
        <v/>
      </c>
      <c r="CL134" s="27" t="str">
        <f t="shared" si="145"/>
        <v/>
      </c>
      <c r="CM134" s="27" t="str">
        <f t="shared" si="146"/>
        <v/>
      </c>
      <c r="CN134" s="41"/>
      <c r="CO134" s="41"/>
      <c r="CP134"/>
      <c r="CQ134"/>
      <c r="CR134"/>
      <c r="CS134"/>
      <c r="CT134"/>
      <c r="CU134" s="41"/>
      <c r="CV134" s="112"/>
      <c r="CW134"/>
      <c r="CX134"/>
      <c r="CY134"/>
      <c r="CZ134" s="5"/>
      <c r="DA134"/>
      <c r="DB134" s="41"/>
      <c r="DC134"/>
      <c r="DD134"/>
      <c r="DE134"/>
      <c r="DF134" s="22">
        <v>27</v>
      </c>
      <c r="DG134" s="18" t="str">
        <f t="shared" si="204"/>
        <v>3</v>
      </c>
      <c r="DH134" s="18" t="str">
        <f t="shared" si="204"/>
        <v>3</v>
      </c>
      <c r="DI134" s="69">
        <v>9</v>
      </c>
      <c r="DJ134" s="18">
        <v>3</v>
      </c>
      <c r="DK134" s="18">
        <v>3</v>
      </c>
      <c r="DL134" s="18" t="s">
        <v>7</v>
      </c>
      <c r="DM134" s="18" t="s">
        <v>8</v>
      </c>
      <c r="DN134" s="18" t="s">
        <v>12</v>
      </c>
      <c r="DO134" s="20">
        <v>15</v>
      </c>
      <c r="DP134" s="10">
        <f t="shared" ca="1" si="207"/>
        <v>25</v>
      </c>
      <c r="DQ134" s="21"/>
      <c r="DR134" s="21"/>
    </row>
    <row r="135" spans="1:122">
      <c r="A135" s="142"/>
      <c r="B135" s="33" t="str">
        <f t="shared" si="205"/>
        <v/>
      </c>
      <c r="C135" s="7" t="str">
        <f t="shared" si="206"/>
        <v/>
      </c>
      <c r="D135" s="3">
        <f t="shared" si="208"/>
        <v>0</v>
      </c>
      <c r="E135" s="7" t="str">
        <f t="shared" ref="E135:E198" si="213">CB136&amp;CC136&amp;CD136&amp;CE136&amp;CF136&amp;CG136&amp;CH136&amp;CI136&amp;CJ136&amp;CK136&amp;CL136&amp;CM136</f>
        <v/>
      </c>
      <c r="F135" s="60">
        <f t="shared" si="209"/>
        <v>0</v>
      </c>
      <c r="G135" s="7">
        <f t="shared" si="177"/>
        <v>0</v>
      </c>
      <c r="H135" s="7">
        <f t="shared" si="178"/>
        <v>0</v>
      </c>
      <c r="I135" s="7">
        <f t="shared" si="179"/>
        <v>0</v>
      </c>
      <c r="J135" s="7">
        <f t="shared" si="180"/>
        <v>0</v>
      </c>
      <c r="K135" s="7">
        <f t="shared" si="181"/>
        <v>0</v>
      </c>
      <c r="L135" s="7">
        <f t="shared" si="182"/>
        <v>0</v>
      </c>
      <c r="M135" s="7">
        <f t="shared" si="183"/>
        <v>0</v>
      </c>
      <c r="N135" s="7">
        <f t="shared" si="184"/>
        <v>0</v>
      </c>
      <c r="O135" s="7">
        <f t="shared" si="185"/>
        <v>0</v>
      </c>
      <c r="P135" s="7">
        <f t="shared" si="186"/>
        <v>0</v>
      </c>
      <c r="Q135" s="7">
        <f t="shared" si="187"/>
        <v>0</v>
      </c>
      <c r="R135" s="7">
        <f t="shared" si="188"/>
        <v>0</v>
      </c>
      <c r="S135" s="7">
        <f t="shared" si="163"/>
        <v>12</v>
      </c>
      <c r="T135" s="7" t="str">
        <f t="shared" si="147"/>
        <v/>
      </c>
      <c r="U135" s="7" t="str">
        <f t="shared" si="148"/>
        <v/>
      </c>
      <c r="V135" s="7" t="str">
        <f t="shared" si="149"/>
        <v/>
      </c>
      <c r="W135" s="7" t="str">
        <f t="shared" si="150"/>
        <v/>
      </c>
      <c r="X135" s="7" t="str">
        <f t="shared" si="151"/>
        <v/>
      </c>
      <c r="Y135" s="7" t="str">
        <f t="shared" si="152"/>
        <v/>
      </c>
      <c r="Z135" s="7" t="str">
        <f t="shared" si="153"/>
        <v/>
      </c>
      <c r="AA135" s="7" t="str">
        <f t="shared" si="154"/>
        <v/>
      </c>
      <c r="AB135" s="7" t="str">
        <f t="shared" si="155"/>
        <v/>
      </c>
      <c r="AC135" s="7" t="str">
        <f t="shared" si="156"/>
        <v/>
      </c>
      <c r="AD135" s="7" t="str">
        <f t="shared" si="157"/>
        <v/>
      </c>
      <c r="AE135" s="7" t="str">
        <f t="shared" si="158"/>
        <v/>
      </c>
      <c r="AF135" s="14" t="str">
        <f t="shared" si="159"/>
        <v/>
      </c>
      <c r="AG135" s="51" t="str">
        <f t="shared" si="189"/>
        <v/>
      </c>
      <c r="AH135" s="3" t="str">
        <f t="shared" si="161"/>
        <v/>
      </c>
      <c r="AI135" s="50" t="str">
        <f t="shared" si="164"/>
        <v/>
      </c>
      <c r="AJ135" s="50" t="str">
        <f t="shared" si="165"/>
        <v/>
      </c>
      <c r="AK135" s="50" t="str">
        <f t="shared" si="166"/>
        <v/>
      </c>
      <c r="AL135" s="50" t="str">
        <f t="shared" si="167"/>
        <v/>
      </c>
      <c r="AM135" s="50" t="str">
        <f t="shared" si="168"/>
        <v/>
      </c>
      <c r="AN135" s="50" t="str">
        <f t="shared" si="169"/>
        <v/>
      </c>
      <c r="AO135" s="50" t="str">
        <f t="shared" si="170"/>
        <v/>
      </c>
      <c r="AP135" s="50" t="str">
        <f t="shared" si="171"/>
        <v/>
      </c>
      <c r="AQ135" s="50" t="str">
        <f t="shared" si="172"/>
        <v/>
      </c>
      <c r="AR135" s="50" t="str">
        <f t="shared" si="173"/>
        <v/>
      </c>
      <c r="AS135" s="50" t="str">
        <f t="shared" si="174"/>
        <v/>
      </c>
      <c r="AT135" s="50" t="str">
        <f t="shared" si="175"/>
        <v/>
      </c>
      <c r="AU135" s="81" t="str">
        <f t="shared" si="162"/>
        <v/>
      </c>
      <c r="AV135" s="81">
        <f t="shared" si="134"/>
        <v>0</v>
      </c>
      <c r="AW135" s="81">
        <f t="shared" ref="AW135:AW198" si="214">IF(AI135&lt;&gt;"",IF(ABS($F135)=ABS(AI135),11*$AG135,-1*$AG135),0)</f>
        <v>0</v>
      </c>
      <c r="AX135" s="81">
        <f t="shared" ref="AX135:AX198" si="215">IF(AJ135&lt;&gt;"",IF(ABS($F135)=ABS(AJ135),11*$AG135,-1*$AG135),0)</f>
        <v>0</v>
      </c>
      <c r="AY135" s="81">
        <f t="shared" ref="AY135:AY198" si="216">IF(AK135&lt;&gt;"",IF(ABS($F135)=ABS(AK135),11*$AG135,-1*$AG135),0)</f>
        <v>0</v>
      </c>
      <c r="AZ135" s="81">
        <f t="shared" ref="AZ135:AZ198" si="217">IF(AL135&lt;&gt;"",IF(ABS($F135)=ABS(AL135),11*$AG135,-1*$AG135),0)</f>
        <v>0</v>
      </c>
      <c r="BA135" s="81">
        <f t="shared" ref="BA135:BA198" si="218">IF(AM135&lt;&gt;"",IF(ABS($F135)=ABS(AM135),11*$AG135,-1*$AG135),0)</f>
        <v>0</v>
      </c>
      <c r="BB135" s="81">
        <f t="shared" ref="BB135:BB198" si="219">IF(AN135&lt;&gt;"",IF(ABS($F135)=ABS(AN135),11*$AG135,-1*$AG135),0)</f>
        <v>0</v>
      </c>
      <c r="BC135" s="81">
        <f t="shared" ref="BC135:BC198" si="220">IF(AO135&lt;&gt;"",IF(ABS($F135)=ABS(AO135),11*$AG135,-1*$AG135),0)</f>
        <v>0</v>
      </c>
      <c r="BD135" s="81">
        <f t="shared" ref="BD135:BD198" si="221">IF(AP135&lt;&gt;"",IF(ABS($F135)=ABS(AP135),11*$AG135,-1*$AG135),0)</f>
        <v>0</v>
      </c>
      <c r="BE135" s="81">
        <f t="shared" ref="BE135:BE198" si="222">IF(AQ135&lt;&gt;"",IF(ABS($F135)=ABS(AQ135),11*$AG135,-1*$AG135),0)</f>
        <v>0</v>
      </c>
      <c r="BF135" s="81">
        <f t="shared" ref="BF135:BF198" si="223">IF(AR135&lt;&gt;"",IF(ABS($F135)=ABS(AR135),11*$AG135,-1*$AG135),0)</f>
        <v>0</v>
      </c>
      <c r="BG135" s="81">
        <f t="shared" ref="BG135:BG198" si="224">IF(AS135&lt;&gt;"",IF(ABS($F135)=ABS(AS135),11*$AG135,-1*$AG135),0)</f>
        <v>0</v>
      </c>
      <c r="BH135" s="81">
        <f t="shared" ref="BH135:BH198" si="225">IF(AT135&lt;&gt;"",IF(ABS($F135)=ABS(AT135),11*$AG135,-1*$AG135),0)</f>
        <v>0</v>
      </c>
      <c r="BI135" s="33">
        <f t="shared" ref="BI135:BI198" si="226">IF(A135&lt;&gt;"",IF(OR($BM134&lt;&gt;0,$BN134&lt;&gt;0),"0",SUM(AW135:BH135)),0)</f>
        <v>0</v>
      </c>
      <c r="BJ135" s="33">
        <f t="shared" si="160"/>
        <v>0</v>
      </c>
      <c r="BK135" s="13">
        <f t="shared" si="176"/>
        <v>0</v>
      </c>
      <c r="BL135" s="11">
        <f t="shared" si="210"/>
        <v>0</v>
      </c>
      <c r="BM135" s="63">
        <f t="shared" si="211"/>
        <v>0</v>
      </c>
      <c r="BN135" s="63">
        <f t="shared" si="212"/>
        <v>0</v>
      </c>
      <c r="BO135" s="63">
        <f t="shared" ref="BO135:BO198" si="227">IF(BL135&gt;BO134,BL135,BO134)</f>
        <v>0</v>
      </c>
      <c r="BP135" s="27" t="str">
        <f t="shared" si="190"/>
        <v/>
      </c>
      <c r="BQ135" s="27" t="str">
        <f t="shared" si="191"/>
        <v/>
      </c>
      <c r="BR135" s="27" t="str">
        <f t="shared" si="192"/>
        <v/>
      </c>
      <c r="BS135" s="27" t="str">
        <f t="shared" si="193"/>
        <v/>
      </c>
      <c r="BT135" s="27" t="str">
        <f t="shared" si="194"/>
        <v/>
      </c>
      <c r="BU135" s="27" t="str">
        <f t="shared" si="195"/>
        <v/>
      </c>
      <c r="BV135" s="27" t="str">
        <f t="shared" si="196"/>
        <v/>
      </c>
      <c r="BW135" s="27" t="str">
        <f t="shared" si="197"/>
        <v/>
      </c>
      <c r="BX135" s="27" t="str">
        <f t="shared" si="198"/>
        <v/>
      </c>
      <c r="BY135" s="27" t="str">
        <f t="shared" si="199"/>
        <v/>
      </c>
      <c r="BZ135" s="27" t="str">
        <f t="shared" si="200"/>
        <v/>
      </c>
      <c r="CA135" s="27" t="str">
        <f t="shared" si="201"/>
        <v/>
      </c>
      <c r="CB135" s="27" t="str">
        <f t="shared" si="135"/>
        <v/>
      </c>
      <c r="CC135" s="27" t="str">
        <f t="shared" si="136"/>
        <v/>
      </c>
      <c r="CD135" s="27" t="str">
        <f t="shared" si="137"/>
        <v/>
      </c>
      <c r="CE135" s="27" t="str">
        <f t="shared" si="138"/>
        <v/>
      </c>
      <c r="CF135" s="27" t="str">
        <f t="shared" si="139"/>
        <v/>
      </c>
      <c r="CG135" s="27" t="str">
        <f t="shared" si="140"/>
        <v/>
      </c>
      <c r="CH135" s="27" t="str">
        <f t="shared" si="141"/>
        <v/>
      </c>
      <c r="CI135" s="27" t="str">
        <f t="shared" si="142"/>
        <v/>
      </c>
      <c r="CJ135" s="27" t="str">
        <f t="shared" si="143"/>
        <v/>
      </c>
      <c r="CK135" s="27" t="str">
        <f t="shared" si="144"/>
        <v/>
      </c>
      <c r="CL135" s="27" t="str">
        <f t="shared" si="145"/>
        <v/>
      </c>
      <c r="CM135" s="27" t="str">
        <f t="shared" si="146"/>
        <v/>
      </c>
      <c r="CN135" s="41"/>
      <c r="CO135" s="41"/>
      <c r="CP135"/>
      <c r="CQ135"/>
      <c r="CR135"/>
      <c r="CS135"/>
      <c r="CT135"/>
      <c r="CU135" s="41"/>
      <c r="CV135" s="112"/>
      <c r="CW135"/>
      <c r="CX135"/>
      <c r="CY135"/>
      <c r="CZ135" s="5"/>
      <c r="DA135"/>
      <c r="DB135" s="41"/>
      <c r="DC135"/>
      <c r="DD135"/>
      <c r="DE135"/>
      <c r="DF135" s="22">
        <v>28</v>
      </c>
      <c r="DG135" s="18" t="str">
        <f t="shared" si="204"/>
        <v>3</v>
      </c>
      <c r="DH135" s="18" t="str">
        <f>"1"</f>
        <v>1</v>
      </c>
      <c r="DI135" s="69" t="str">
        <f>"10"</f>
        <v>10</v>
      </c>
      <c r="DJ135" s="18">
        <v>4</v>
      </c>
      <c r="DK135" s="18">
        <v>1</v>
      </c>
      <c r="DL135" s="18" t="s">
        <v>7</v>
      </c>
      <c r="DM135" s="18" t="s">
        <v>13</v>
      </c>
      <c r="DN135" s="18" t="s">
        <v>9</v>
      </c>
      <c r="DO135" s="20">
        <v>13</v>
      </c>
      <c r="DP135" s="10">
        <f t="shared" ca="1" si="207"/>
        <v>8</v>
      </c>
      <c r="DQ135" s="21"/>
      <c r="DR135" s="21"/>
    </row>
    <row r="136" spans="1:122">
      <c r="A136" s="142"/>
      <c r="B136" s="33" t="str">
        <f t="shared" si="205"/>
        <v/>
      </c>
      <c r="C136" s="7" t="str">
        <f t="shared" si="206"/>
        <v/>
      </c>
      <c r="D136" s="3">
        <f t="shared" si="208"/>
        <v>0</v>
      </c>
      <c r="E136" s="7" t="str">
        <f t="shared" si="213"/>
        <v/>
      </c>
      <c r="F136" s="60">
        <f t="shared" si="209"/>
        <v>0</v>
      </c>
      <c r="G136" s="7">
        <f t="shared" si="177"/>
        <v>0</v>
      </c>
      <c r="H136" s="7">
        <f t="shared" si="178"/>
        <v>0</v>
      </c>
      <c r="I136" s="7">
        <f t="shared" si="179"/>
        <v>0</v>
      </c>
      <c r="J136" s="7">
        <f t="shared" si="180"/>
        <v>0</v>
      </c>
      <c r="K136" s="7">
        <f t="shared" si="181"/>
        <v>0</v>
      </c>
      <c r="L136" s="7">
        <f t="shared" si="182"/>
        <v>0</v>
      </c>
      <c r="M136" s="7">
        <f t="shared" si="183"/>
        <v>0</v>
      </c>
      <c r="N136" s="7">
        <f t="shared" si="184"/>
        <v>0</v>
      </c>
      <c r="O136" s="7">
        <f t="shared" si="185"/>
        <v>0</v>
      </c>
      <c r="P136" s="7">
        <f t="shared" si="186"/>
        <v>0</v>
      </c>
      <c r="Q136" s="7">
        <f t="shared" si="187"/>
        <v>0</v>
      </c>
      <c r="R136" s="7">
        <f t="shared" si="188"/>
        <v>0</v>
      </c>
      <c r="S136" s="7">
        <f t="shared" si="163"/>
        <v>12</v>
      </c>
      <c r="T136" s="7" t="str">
        <f t="shared" si="147"/>
        <v/>
      </c>
      <c r="U136" s="7" t="str">
        <f t="shared" si="148"/>
        <v/>
      </c>
      <c r="V136" s="7" t="str">
        <f t="shared" si="149"/>
        <v/>
      </c>
      <c r="W136" s="7" t="str">
        <f t="shared" si="150"/>
        <v/>
      </c>
      <c r="X136" s="7" t="str">
        <f t="shared" si="151"/>
        <v/>
      </c>
      <c r="Y136" s="7" t="str">
        <f t="shared" si="152"/>
        <v/>
      </c>
      <c r="Z136" s="7" t="str">
        <f t="shared" si="153"/>
        <v/>
      </c>
      <c r="AA136" s="7" t="str">
        <f t="shared" si="154"/>
        <v/>
      </c>
      <c r="AB136" s="7" t="str">
        <f t="shared" si="155"/>
        <v/>
      </c>
      <c r="AC136" s="7" t="str">
        <f t="shared" si="156"/>
        <v/>
      </c>
      <c r="AD136" s="7" t="str">
        <f t="shared" si="157"/>
        <v/>
      </c>
      <c r="AE136" s="7" t="str">
        <f t="shared" si="158"/>
        <v/>
      </c>
      <c r="AF136" s="14" t="str">
        <f t="shared" si="159"/>
        <v/>
      </c>
      <c r="AG136" s="51" t="str">
        <f t="shared" si="189"/>
        <v/>
      </c>
      <c r="AH136" s="3" t="str">
        <f t="shared" si="161"/>
        <v/>
      </c>
      <c r="AI136" s="50" t="str">
        <f t="shared" si="164"/>
        <v/>
      </c>
      <c r="AJ136" s="50" t="str">
        <f t="shared" si="165"/>
        <v/>
      </c>
      <c r="AK136" s="50" t="str">
        <f t="shared" si="166"/>
        <v/>
      </c>
      <c r="AL136" s="50" t="str">
        <f t="shared" si="167"/>
        <v/>
      </c>
      <c r="AM136" s="50" t="str">
        <f t="shared" si="168"/>
        <v/>
      </c>
      <c r="AN136" s="50" t="str">
        <f t="shared" si="169"/>
        <v/>
      </c>
      <c r="AO136" s="50" t="str">
        <f t="shared" si="170"/>
        <v/>
      </c>
      <c r="AP136" s="50" t="str">
        <f t="shared" si="171"/>
        <v/>
      </c>
      <c r="AQ136" s="50" t="str">
        <f t="shared" si="172"/>
        <v/>
      </c>
      <c r="AR136" s="50" t="str">
        <f t="shared" si="173"/>
        <v/>
      </c>
      <c r="AS136" s="50" t="str">
        <f t="shared" si="174"/>
        <v/>
      </c>
      <c r="AT136" s="50" t="str">
        <f t="shared" si="175"/>
        <v/>
      </c>
      <c r="AU136" s="81" t="str">
        <f t="shared" si="162"/>
        <v/>
      </c>
      <c r="AV136" s="81">
        <f t="shared" ref="AV136:AV199" si="228">IF(AU136="W",0,IF(AND(A136&lt;&gt;0,A135&lt;&gt;0,AU135="L",AU136="L"),1,0))</f>
        <v>0</v>
      </c>
      <c r="AW136" s="81">
        <f t="shared" si="214"/>
        <v>0</v>
      </c>
      <c r="AX136" s="81">
        <f t="shared" si="215"/>
        <v>0</v>
      </c>
      <c r="AY136" s="81">
        <f t="shared" si="216"/>
        <v>0</v>
      </c>
      <c r="AZ136" s="81">
        <f t="shared" si="217"/>
        <v>0</v>
      </c>
      <c r="BA136" s="81">
        <f t="shared" si="218"/>
        <v>0</v>
      </c>
      <c r="BB136" s="81">
        <f t="shared" si="219"/>
        <v>0</v>
      </c>
      <c r="BC136" s="81">
        <f t="shared" si="220"/>
        <v>0</v>
      </c>
      <c r="BD136" s="81">
        <f t="shared" si="221"/>
        <v>0</v>
      </c>
      <c r="BE136" s="81">
        <f t="shared" si="222"/>
        <v>0</v>
      </c>
      <c r="BF136" s="81">
        <f t="shared" si="223"/>
        <v>0</v>
      </c>
      <c r="BG136" s="81">
        <f t="shared" si="224"/>
        <v>0</v>
      </c>
      <c r="BH136" s="81">
        <f t="shared" si="225"/>
        <v>0</v>
      </c>
      <c r="BI136" s="33">
        <f t="shared" si="226"/>
        <v>0</v>
      </c>
      <c r="BJ136" s="33">
        <f t="shared" si="160"/>
        <v>0</v>
      </c>
      <c r="BK136" s="13">
        <f t="shared" si="176"/>
        <v>0</v>
      </c>
      <c r="BL136" s="11">
        <f t="shared" si="210"/>
        <v>0</v>
      </c>
      <c r="BM136" s="63">
        <f t="shared" si="211"/>
        <v>0</v>
      </c>
      <c r="BN136" s="63">
        <f t="shared" si="212"/>
        <v>0</v>
      </c>
      <c r="BO136" s="63">
        <f t="shared" si="227"/>
        <v>0</v>
      </c>
      <c r="BP136" s="27" t="str">
        <f t="shared" si="190"/>
        <v/>
      </c>
      <c r="BQ136" s="27" t="str">
        <f t="shared" si="191"/>
        <v/>
      </c>
      <c r="BR136" s="27" t="str">
        <f t="shared" si="192"/>
        <v/>
      </c>
      <c r="BS136" s="27" t="str">
        <f t="shared" si="193"/>
        <v/>
      </c>
      <c r="BT136" s="27" t="str">
        <f t="shared" si="194"/>
        <v/>
      </c>
      <c r="BU136" s="27" t="str">
        <f t="shared" si="195"/>
        <v/>
      </c>
      <c r="BV136" s="27" t="str">
        <f t="shared" si="196"/>
        <v/>
      </c>
      <c r="BW136" s="27" t="str">
        <f t="shared" si="197"/>
        <v/>
      </c>
      <c r="BX136" s="27" t="str">
        <f t="shared" si="198"/>
        <v/>
      </c>
      <c r="BY136" s="27" t="str">
        <f t="shared" si="199"/>
        <v/>
      </c>
      <c r="BZ136" s="27" t="str">
        <f t="shared" si="200"/>
        <v/>
      </c>
      <c r="CA136" s="27" t="str">
        <f t="shared" si="201"/>
        <v/>
      </c>
      <c r="CB136" s="27" t="str">
        <f t="shared" si="135"/>
        <v/>
      </c>
      <c r="CC136" s="27" t="str">
        <f t="shared" si="136"/>
        <v/>
      </c>
      <c r="CD136" s="27" t="str">
        <f t="shared" si="137"/>
        <v/>
      </c>
      <c r="CE136" s="27" t="str">
        <f t="shared" si="138"/>
        <v/>
      </c>
      <c r="CF136" s="27" t="str">
        <f t="shared" si="139"/>
        <v/>
      </c>
      <c r="CG136" s="27" t="str">
        <f t="shared" si="140"/>
        <v/>
      </c>
      <c r="CH136" s="27" t="str">
        <f t="shared" si="141"/>
        <v/>
      </c>
      <c r="CI136" s="27" t="str">
        <f t="shared" si="142"/>
        <v/>
      </c>
      <c r="CJ136" s="27" t="str">
        <f t="shared" si="143"/>
        <v/>
      </c>
      <c r="CK136" s="27" t="str">
        <f t="shared" si="144"/>
        <v/>
      </c>
      <c r="CL136" s="27" t="str">
        <f t="shared" si="145"/>
        <v/>
      </c>
      <c r="CM136" s="27" t="str">
        <f t="shared" si="146"/>
        <v/>
      </c>
      <c r="CN136" s="41"/>
      <c r="CO136" s="41"/>
      <c r="CP136"/>
      <c r="CQ136"/>
      <c r="CR136"/>
      <c r="CS136"/>
      <c r="CT136"/>
      <c r="CU136" s="41"/>
      <c r="CV136" s="112"/>
      <c r="CW136"/>
      <c r="CX136"/>
      <c r="CY136"/>
      <c r="CZ136" s="5"/>
      <c r="DA136"/>
      <c r="DB136" s="41"/>
      <c r="DC136"/>
      <c r="DD136"/>
      <c r="DE136"/>
      <c r="DF136" s="22">
        <v>29</v>
      </c>
      <c r="DG136" s="18" t="str">
        <f t="shared" si="204"/>
        <v>3</v>
      </c>
      <c r="DH136" s="18" t="str">
        <f>"2"</f>
        <v>2</v>
      </c>
      <c r="DI136" s="69" t="str">
        <f>"10"</f>
        <v>10</v>
      </c>
      <c r="DJ136" s="18">
        <v>4</v>
      </c>
      <c r="DK136" s="18">
        <v>2</v>
      </c>
      <c r="DL136" s="18" t="s">
        <v>7</v>
      </c>
      <c r="DM136" s="18" t="s">
        <v>13</v>
      </c>
      <c r="DN136" s="18" t="s">
        <v>12</v>
      </c>
      <c r="DO136" s="20">
        <v>14</v>
      </c>
      <c r="DP136" s="10">
        <f t="shared" ca="1" si="207"/>
        <v>13</v>
      </c>
      <c r="DQ136" s="21"/>
      <c r="DR136" s="21"/>
    </row>
    <row r="137" spans="1:122">
      <c r="A137" s="142"/>
      <c r="B137" s="33" t="str">
        <f t="shared" si="205"/>
        <v/>
      </c>
      <c r="C137" s="7" t="str">
        <f t="shared" si="206"/>
        <v/>
      </c>
      <c r="D137" s="3">
        <f t="shared" si="208"/>
        <v>0</v>
      </c>
      <c r="E137" s="7" t="str">
        <f t="shared" si="213"/>
        <v/>
      </c>
      <c r="F137" s="60">
        <f t="shared" si="209"/>
        <v>0</v>
      </c>
      <c r="G137" s="7">
        <f t="shared" si="177"/>
        <v>0</v>
      </c>
      <c r="H137" s="7">
        <f t="shared" si="178"/>
        <v>0</v>
      </c>
      <c r="I137" s="7">
        <f t="shared" si="179"/>
        <v>0</v>
      </c>
      <c r="J137" s="7">
        <f t="shared" si="180"/>
        <v>0</v>
      </c>
      <c r="K137" s="7">
        <f t="shared" si="181"/>
        <v>0</v>
      </c>
      <c r="L137" s="7">
        <f t="shared" si="182"/>
        <v>0</v>
      </c>
      <c r="M137" s="7">
        <f t="shared" si="183"/>
        <v>0</v>
      </c>
      <c r="N137" s="7">
        <f t="shared" si="184"/>
        <v>0</v>
      </c>
      <c r="O137" s="7">
        <f t="shared" si="185"/>
        <v>0</v>
      </c>
      <c r="P137" s="7">
        <f t="shared" si="186"/>
        <v>0</v>
      </c>
      <c r="Q137" s="7">
        <f t="shared" si="187"/>
        <v>0</v>
      </c>
      <c r="R137" s="7">
        <f t="shared" si="188"/>
        <v>0</v>
      </c>
      <c r="S137" s="7">
        <f t="shared" si="163"/>
        <v>12</v>
      </c>
      <c r="T137" s="7" t="str">
        <f t="shared" si="147"/>
        <v/>
      </c>
      <c r="U137" s="7" t="str">
        <f t="shared" si="148"/>
        <v/>
      </c>
      <c r="V137" s="7" t="str">
        <f t="shared" si="149"/>
        <v/>
      </c>
      <c r="W137" s="7" t="str">
        <f t="shared" si="150"/>
        <v/>
      </c>
      <c r="X137" s="7" t="str">
        <f t="shared" si="151"/>
        <v/>
      </c>
      <c r="Y137" s="7" t="str">
        <f t="shared" si="152"/>
        <v/>
      </c>
      <c r="Z137" s="7" t="str">
        <f t="shared" si="153"/>
        <v/>
      </c>
      <c r="AA137" s="7" t="str">
        <f t="shared" si="154"/>
        <v/>
      </c>
      <c r="AB137" s="7" t="str">
        <f t="shared" si="155"/>
        <v/>
      </c>
      <c r="AC137" s="7" t="str">
        <f t="shared" si="156"/>
        <v/>
      </c>
      <c r="AD137" s="7" t="str">
        <f t="shared" si="157"/>
        <v/>
      </c>
      <c r="AE137" s="7" t="str">
        <f t="shared" si="158"/>
        <v/>
      </c>
      <c r="AF137" s="14" t="str">
        <f t="shared" si="159"/>
        <v/>
      </c>
      <c r="AG137" s="51" t="str">
        <f t="shared" si="189"/>
        <v/>
      </c>
      <c r="AH137" s="3" t="str">
        <f t="shared" si="161"/>
        <v/>
      </c>
      <c r="AI137" s="50" t="str">
        <f t="shared" si="164"/>
        <v/>
      </c>
      <c r="AJ137" s="50" t="str">
        <f t="shared" si="165"/>
        <v/>
      </c>
      <c r="AK137" s="50" t="str">
        <f t="shared" si="166"/>
        <v/>
      </c>
      <c r="AL137" s="50" t="str">
        <f t="shared" si="167"/>
        <v/>
      </c>
      <c r="AM137" s="50" t="str">
        <f t="shared" si="168"/>
        <v/>
      </c>
      <c r="AN137" s="50" t="str">
        <f t="shared" si="169"/>
        <v/>
      </c>
      <c r="AO137" s="50" t="str">
        <f t="shared" si="170"/>
        <v/>
      </c>
      <c r="AP137" s="50" t="str">
        <f t="shared" si="171"/>
        <v/>
      </c>
      <c r="AQ137" s="50" t="str">
        <f t="shared" si="172"/>
        <v/>
      </c>
      <c r="AR137" s="50" t="str">
        <f t="shared" si="173"/>
        <v/>
      </c>
      <c r="AS137" s="50" t="str">
        <f t="shared" si="174"/>
        <v/>
      </c>
      <c r="AT137" s="50" t="str">
        <f t="shared" si="175"/>
        <v/>
      </c>
      <c r="AU137" s="81" t="str">
        <f t="shared" si="162"/>
        <v/>
      </c>
      <c r="AV137" s="81">
        <f t="shared" si="228"/>
        <v>0</v>
      </c>
      <c r="AW137" s="81">
        <f t="shared" si="214"/>
        <v>0</v>
      </c>
      <c r="AX137" s="81">
        <f t="shared" si="215"/>
        <v>0</v>
      </c>
      <c r="AY137" s="81">
        <f t="shared" si="216"/>
        <v>0</v>
      </c>
      <c r="AZ137" s="81">
        <f t="shared" si="217"/>
        <v>0</v>
      </c>
      <c r="BA137" s="81">
        <f t="shared" si="218"/>
        <v>0</v>
      </c>
      <c r="BB137" s="81">
        <f t="shared" si="219"/>
        <v>0</v>
      </c>
      <c r="BC137" s="81">
        <f t="shared" si="220"/>
        <v>0</v>
      </c>
      <c r="BD137" s="81">
        <f t="shared" si="221"/>
        <v>0</v>
      </c>
      <c r="BE137" s="81">
        <f t="shared" si="222"/>
        <v>0</v>
      </c>
      <c r="BF137" s="81">
        <f t="shared" si="223"/>
        <v>0</v>
      </c>
      <c r="BG137" s="81">
        <f t="shared" si="224"/>
        <v>0</v>
      </c>
      <c r="BH137" s="81">
        <f t="shared" si="225"/>
        <v>0</v>
      </c>
      <c r="BI137" s="33">
        <f t="shared" si="226"/>
        <v>0</v>
      </c>
      <c r="BJ137" s="33">
        <f t="shared" si="160"/>
        <v>0</v>
      </c>
      <c r="BK137" s="13">
        <f t="shared" si="176"/>
        <v>0</v>
      </c>
      <c r="BL137" s="11">
        <f t="shared" si="210"/>
        <v>0</v>
      </c>
      <c r="BM137" s="63">
        <f t="shared" si="211"/>
        <v>0</v>
      </c>
      <c r="BN137" s="63">
        <f t="shared" si="212"/>
        <v>0</v>
      </c>
      <c r="BO137" s="63">
        <f t="shared" si="227"/>
        <v>0</v>
      </c>
      <c r="BP137" s="27" t="str">
        <f t="shared" si="190"/>
        <v/>
      </c>
      <c r="BQ137" s="27" t="str">
        <f t="shared" si="191"/>
        <v/>
      </c>
      <c r="BR137" s="27" t="str">
        <f t="shared" si="192"/>
        <v/>
      </c>
      <c r="BS137" s="27" t="str">
        <f t="shared" si="193"/>
        <v/>
      </c>
      <c r="BT137" s="27" t="str">
        <f t="shared" si="194"/>
        <v/>
      </c>
      <c r="BU137" s="27" t="str">
        <f t="shared" si="195"/>
        <v/>
      </c>
      <c r="BV137" s="27" t="str">
        <f t="shared" si="196"/>
        <v/>
      </c>
      <c r="BW137" s="27" t="str">
        <f t="shared" si="197"/>
        <v/>
      </c>
      <c r="BX137" s="27" t="str">
        <f t="shared" si="198"/>
        <v/>
      </c>
      <c r="BY137" s="27" t="str">
        <f t="shared" si="199"/>
        <v/>
      </c>
      <c r="BZ137" s="27" t="str">
        <f t="shared" si="200"/>
        <v/>
      </c>
      <c r="CA137" s="27" t="str">
        <f t="shared" si="201"/>
        <v/>
      </c>
      <c r="CB137" s="27" t="str">
        <f t="shared" ref="CB137:CB200" si="229">IF(AI137="","",CONCATENATE($AG137,","))</f>
        <v/>
      </c>
      <c r="CC137" s="27" t="str">
        <f t="shared" ref="CC137:CC200" si="230">IF(AJ137="","",CONCATENATE($AG137,","))</f>
        <v/>
      </c>
      <c r="CD137" s="27" t="str">
        <f t="shared" ref="CD137:CD200" si="231">IF(AK137="","",CONCATENATE($AG137,","))</f>
        <v/>
      </c>
      <c r="CE137" s="27" t="str">
        <f t="shared" ref="CE137:CE200" si="232">IF(AL137="","",CONCATENATE($AG137,","))</f>
        <v/>
      </c>
      <c r="CF137" s="27" t="str">
        <f t="shared" ref="CF137:CF200" si="233">IF(AM137="","",CONCATENATE($AG137,","))</f>
        <v/>
      </c>
      <c r="CG137" s="27" t="str">
        <f t="shared" ref="CG137:CG200" si="234">IF(AN137="","",CONCATENATE($AG137,","))</f>
        <v/>
      </c>
      <c r="CH137" s="27" t="str">
        <f t="shared" ref="CH137:CH200" si="235">IF(AO137="","",CONCATENATE($AG137,","))</f>
        <v/>
      </c>
      <c r="CI137" s="27" t="str">
        <f t="shared" ref="CI137:CI200" si="236">IF(AP137="","",CONCATENATE($AG137,","))</f>
        <v/>
      </c>
      <c r="CJ137" s="27" t="str">
        <f t="shared" ref="CJ137:CJ200" si="237">IF(AQ137="","",CONCATENATE($AG137,","))</f>
        <v/>
      </c>
      <c r="CK137" s="27" t="str">
        <f t="shared" ref="CK137:CK200" si="238">IF(AR137="","",CONCATENATE($AG137,","))</f>
        <v/>
      </c>
      <c r="CL137" s="27" t="str">
        <f t="shared" ref="CL137:CL200" si="239">IF(AS137="","",CONCATENATE($AG137,","))</f>
        <v/>
      </c>
      <c r="CM137" s="27" t="str">
        <f t="shared" ref="CM137:CM200" si="240">IF(AT137="","",CONCATENATE($AG137,","))</f>
        <v/>
      </c>
      <c r="CN137" s="41"/>
      <c r="CO137" s="41"/>
      <c r="CP137"/>
      <c r="CQ137"/>
      <c r="CR137"/>
      <c r="CS137"/>
      <c r="CT137"/>
      <c r="CU137" s="41"/>
      <c r="CV137" s="112"/>
      <c r="CW137"/>
      <c r="CX137"/>
      <c r="CY137"/>
      <c r="CZ137" s="5"/>
      <c r="DA137"/>
      <c r="DB137" s="41"/>
      <c r="DC137"/>
      <c r="DD137"/>
      <c r="DE137"/>
      <c r="DF137" s="22">
        <v>30</v>
      </c>
      <c r="DG137" s="18" t="str">
        <f t="shared" si="204"/>
        <v>3</v>
      </c>
      <c r="DH137" s="18" t="str">
        <f t="shared" si="204"/>
        <v>3</v>
      </c>
      <c r="DI137" s="69" t="str">
        <f>"10"</f>
        <v>10</v>
      </c>
      <c r="DJ137" s="18">
        <v>4</v>
      </c>
      <c r="DK137" s="18">
        <v>3</v>
      </c>
      <c r="DL137" s="18" t="s">
        <v>7</v>
      </c>
      <c r="DM137" s="18" t="s">
        <v>8</v>
      </c>
      <c r="DN137" s="18" t="s">
        <v>9</v>
      </c>
      <c r="DO137" s="20">
        <v>15</v>
      </c>
      <c r="DP137" s="10">
        <f t="shared" ca="1" si="207"/>
        <v>9</v>
      </c>
      <c r="DQ137" s="21"/>
      <c r="DR137" s="21"/>
    </row>
    <row r="138" spans="1:122">
      <c r="A138" s="142"/>
      <c r="B138" s="33" t="str">
        <f t="shared" si="205"/>
        <v/>
      </c>
      <c r="C138" s="7" t="str">
        <f t="shared" si="206"/>
        <v/>
      </c>
      <c r="D138" s="3">
        <f t="shared" si="208"/>
        <v>0</v>
      </c>
      <c r="E138" s="7" t="str">
        <f t="shared" si="213"/>
        <v/>
      </c>
      <c r="F138" s="60">
        <f t="shared" si="209"/>
        <v>0</v>
      </c>
      <c r="G138" s="7">
        <f t="shared" si="177"/>
        <v>0</v>
      </c>
      <c r="H138" s="7">
        <f t="shared" si="178"/>
        <v>0</v>
      </c>
      <c r="I138" s="7">
        <f t="shared" si="179"/>
        <v>0</v>
      </c>
      <c r="J138" s="7">
        <f t="shared" si="180"/>
        <v>0</v>
      </c>
      <c r="K138" s="7">
        <f t="shared" si="181"/>
        <v>0</v>
      </c>
      <c r="L138" s="7">
        <f t="shared" si="182"/>
        <v>0</v>
      </c>
      <c r="M138" s="7">
        <f t="shared" si="183"/>
        <v>0</v>
      </c>
      <c r="N138" s="7">
        <f t="shared" si="184"/>
        <v>0</v>
      </c>
      <c r="O138" s="7">
        <f t="shared" si="185"/>
        <v>0</v>
      </c>
      <c r="P138" s="7">
        <f t="shared" si="186"/>
        <v>0</v>
      </c>
      <c r="Q138" s="7">
        <f t="shared" si="187"/>
        <v>0</v>
      </c>
      <c r="R138" s="7">
        <f t="shared" si="188"/>
        <v>0</v>
      </c>
      <c r="S138" s="7">
        <f t="shared" si="163"/>
        <v>12</v>
      </c>
      <c r="T138" s="7" t="str">
        <f t="shared" ref="T138:T201" si="241">IF(G138&lt;&gt;0,1,"")</f>
        <v/>
      </c>
      <c r="U138" s="7" t="str">
        <f t="shared" ref="U138:U201" si="242">IF(H138&lt;&gt;0,2,"")</f>
        <v/>
      </c>
      <c r="V138" s="7" t="str">
        <f t="shared" ref="V138:V201" si="243">IF(I138&lt;&gt;0,3,"")</f>
        <v/>
      </c>
      <c r="W138" s="7" t="str">
        <f t="shared" ref="W138:W201" si="244">IF(J138&lt;&gt;0,4,"")</f>
        <v/>
      </c>
      <c r="X138" s="7" t="str">
        <f t="shared" ref="X138:X201" si="245">IF(K138&lt;&gt;0,5,"")</f>
        <v/>
      </c>
      <c r="Y138" s="7" t="str">
        <f t="shared" ref="Y138:Y201" si="246">IF(L138&lt;&gt;0,6,"")</f>
        <v/>
      </c>
      <c r="Z138" s="7" t="str">
        <f t="shared" ref="Z138:Z201" si="247">IF(M138&lt;&gt;0,7,"")</f>
        <v/>
      </c>
      <c r="AA138" s="7" t="str">
        <f t="shared" ref="AA138:AA201" si="248">IF(N138&lt;&gt;0,8,"")</f>
        <v/>
      </c>
      <c r="AB138" s="7" t="str">
        <f t="shared" ref="AB138:AB201" si="249">IF(O138&lt;&gt;0,9,"")</f>
        <v/>
      </c>
      <c r="AC138" s="7" t="str">
        <f t="shared" ref="AC138:AC201" si="250">IF(P138&lt;&gt;0,10,"")</f>
        <v/>
      </c>
      <c r="AD138" s="7" t="str">
        <f t="shared" ref="AD138:AD201" si="251">IF(Q138&lt;&gt;0,11,"")</f>
        <v/>
      </c>
      <c r="AE138" s="7" t="str">
        <f t="shared" ref="AE138:AE201" si="252">IF(R138&lt;&gt;0,2,"")</f>
        <v/>
      </c>
      <c r="AF138" s="14" t="str">
        <f t="shared" ref="AF138:AF201" si="253">T138&amp;U138&amp;V138&amp;W138&amp;X138&amp;Y138&amp;Z138&amp;AA138&amp;AB138&amp;AC138&amp;AD138&amp;AE138</f>
        <v/>
      </c>
      <c r="AG138" s="51" t="str">
        <f t="shared" si="189"/>
        <v/>
      </c>
      <c r="AH138" s="3" t="str">
        <f t="shared" si="161"/>
        <v/>
      </c>
      <c r="AI138" s="50" t="str">
        <f t="shared" si="164"/>
        <v/>
      </c>
      <c r="AJ138" s="50" t="str">
        <f t="shared" si="165"/>
        <v/>
      </c>
      <c r="AK138" s="50" t="str">
        <f t="shared" si="166"/>
        <v/>
      </c>
      <c r="AL138" s="50" t="str">
        <f t="shared" si="167"/>
        <v/>
      </c>
      <c r="AM138" s="50" t="str">
        <f t="shared" si="168"/>
        <v/>
      </c>
      <c r="AN138" s="50" t="str">
        <f t="shared" si="169"/>
        <v/>
      </c>
      <c r="AO138" s="50" t="str">
        <f t="shared" si="170"/>
        <v/>
      </c>
      <c r="AP138" s="50" t="str">
        <f t="shared" si="171"/>
        <v/>
      </c>
      <c r="AQ138" s="50" t="str">
        <f t="shared" si="172"/>
        <v/>
      </c>
      <c r="AR138" s="50" t="str">
        <f t="shared" si="173"/>
        <v/>
      </c>
      <c r="AS138" s="50" t="str">
        <f t="shared" si="174"/>
        <v/>
      </c>
      <c r="AT138" s="50" t="str">
        <f t="shared" si="175"/>
        <v/>
      </c>
      <c r="AU138" s="81" t="str">
        <f t="shared" si="162"/>
        <v/>
      </c>
      <c r="AV138" s="81">
        <f t="shared" si="228"/>
        <v>0</v>
      </c>
      <c r="AW138" s="81">
        <f t="shared" si="214"/>
        <v>0</v>
      </c>
      <c r="AX138" s="81">
        <f t="shared" si="215"/>
        <v>0</v>
      </c>
      <c r="AY138" s="81">
        <f t="shared" si="216"/>
        <v>0</v>
      </c>
      <c r="AZ138" s="81">
        <f t="shared" si="217"/>
        <v>0</v>
      </c>
      <c r="BA138" s="81">
        <f t="shared" si="218"/>
        <v>0</v>
      </c>
      <c r="BB138" s="81">
        <f t="shared" si="219"/>
        <v>0</v>
      </c>
      <c r="BC138" s="81">
        <f t="shared" si="220"/>
        <v>0</v>
      </c>
      <c r="BD138" s="81">
        <f t="shared" si="221"/>
        <v>0</v>
      </c>
      <c r="BE138" s="81">
        <f t="shared" si="222"/>
        <v>0</v>
      </c>
      <c r="BF138" s="81">
        <f t="shared" si="223"/>
        <v>0</v>
      </c>
      <c r="BG138" s="81">
        <f t="shared" si="224"/>
        <v>0</v>
      </c>
      <c r="BH138" s="81">
        <f t="shared" si="225"/>
        <v>0</v>
      </c>
      <c r="BI138" s="33">
        <f t="shared" si="226"/>
        <v>0</v>
      </c>
      <c r="BJ138" s="33">
        <f t="shared" si="160"/>
        <v>0</v>
      </c>
      <c r="BK138" s="13">
        <f t="shared" si="176"/>
        <v>0</v>
      </c>
      <c r="BL138" s="11">
        <f t="shared" si="210"/>
        <v>0</v>
      </c>
      <c r="BM138" s="63">
        <f t="shared" si="211"/>
        <v>0</v>
      </c>
      <c r="BN138" s="63">
        <f t="shared" si="212"/>
        <v>0</v>
      </c>
      <c r="BO138" s="63">
        <f t="shared" si="227"/>
        <v>0</v>
      </c>
      <c r="BP138" s="27" t="str">
        <f t="shared" si="190"/>
        <v/>
      </c>
      <c r="BQ138" s="27" t="str">
        <f t="shared" si="191"/>
        <v/>
      </c>
      <c r="BR138" s="27" t="str">
        <f t="shared" si="192"/>
        <v/>
      </c>
      <c r="BS138" s="27" t="str">
        <f t="shared" si="193"/>
        <v/>
      </c>
      <c r="BT138" s="27" t="str">
        <f t="shared" si="194"/>
        <v/>
      </c>
      <c r="BU138" s="27" t="str">
        <f t="shared" si="195"/>
        <v/>
      </c>
      <c r="BV138" s="27" t="str">
        <f t="shared" si="196"/>
        <v/>
      </c>
      <c r="BW138" s="27" t="str">
        <f t="shared" si="197"/>
        <v/>
      </c>
      <c r="BX138" s="27" t="str">
        <f t="shared" si="198"/>
        <v/>
      </c>
      <c r="BY138" s="27" t="str">
        <f t="shared" si="199"/>
        <v/>
      </c>
      <c r="BZ138" s="27" t="str">
        <f t="shared" si="200"/>
        <v/>
      </c>
      <c r="CA138" s="27" t="str">
        <f t="shared" si="201"/>
        <v/>
      </c>
      <c r="CB138" s="27" t="str">
        <f t="shared" si="229"/>
        <v/>
      </c>
      <c r="CC138" s="27" t="str">
        <f t="shared" si="230"/>
        <v/>
      </c>
      <c r="CD138" s="27" t="str">
        <f t="shared" si="231"/>
        <v/>
      </c>
      <c r="CE138" s="27" t="str">
        <f t="shared" si="232"/>
        <v/>
      </c>
      <c r="CF138" s="27" t="str">
        <f t="shared" si="233"/>
        <v/>
      </c>
      <c r="CG138" s="27" t="str">
        <f t="shared" si="234"/>
        <v/>
      </c>
      <c r="CH138" s="27" t="str">
        <f t="shared" si="235"/>
        <v/>
      </c>
      <c r="CI138" s="27" t="str">
        <f t="shared" si="236"/>
        <v/>
      </c>
      <c r="CJ138" s="27" t="str">
        <f t="shared" si="237"/>
        <v/>
      </c>
      <c r="CK138" s="27" t="str">
        <f t="shared" si="238"/>
        <v/>
      </c>
      <c r="CL138" s="27" t="str">
        <f t="shared" si="239"/>
        <v/>
      </c>
      <c r="CM138" s="27" t="str">
        <f t="shared" si="240"/>
        <v/>
      </c>
      <c r="CN138" s="41"/>
      <c r="CO138" s="41"/>
      <c r="CP138"/>
      <c r="CQ138"/>
      <c r="CR138"/>
      <c r="CS138"/>
      <c r="CT138"/>
      <c r="CU138" s="41"/>
      <c r="CV138" s="112"/>
      <c r="CW138"/>
      <c r="CX138"/>
      <c r="CY138"/>
      <c r="CZ138" s="5"/>
      <c r="DA138"/>
      <c r="DB138" s="41"/>
      <c r="DC138"/>
      <c r="DD138"/>
      <c r="DE138"/>
      <c r="DF138" s="22">
        <v>31</v>
      </c>
      <c r="DG138" s="18" t="str">
        <f t="shared" si="204"/>
        <v>3</v>
      </c>
      <c r="DH138" s="18" t="str">
        <f>"1"</f>
        <v>1</v>
      </c>
      <c r="DI138" s="69" t="str">
        <f>"11"</f>
        <v>11</v>
      </c>
      <c r="DJ138" s="18">
        <v>4</v>
      </c>
      <c r="DK138" s="18">
        <v>1</v>
      </c>
      <c r="DL138" s="18" t="s">
        <v>7</v>
      </c>
      <c r="DM138" s="18" t="s">
        <v>13</v>
      </c>
      <c r="DN138" s="18" t="s">
        <v>12</v>
      </c>
      <c r="DO138" s="20">
        <v>16</v>
      </c>
      <c r="DP138" s="10">
        <f t="shared" ca="1" si="207"/>
        <v>13</v>
      </c>
      <c r="DQ138" s="21"/>
      <c r="DR138" s="21"/>
    </row>
    <row r="139" spans="1:122">
      <c r="A139" s="142"/>
      <c r="B139" s="33" t="str">
        <f t="shared" si="205"/>
        <v/>
      </c>
      <c r="C139" s="7" t="str">
        <f t="shared" si="206"/>
        <v/>
      </c>
      <c r="D139" s="3">
        <f t="shared" si="208"/>
        <v>0</v>
      </c>
      <c r="E139" s="7" t="str">
        <f t="shared" si="213"/>
        <v/>
      </c>
      <c r="F139" s="60">
        <f t="shared" si="209"/>
        <v>0</v>
      </c>
      <c r="G139" s="7">
        <f t="shared" si="177"/>
        <v>0</v>
      </c>
      <c r="H139" s="7">
        <f t="shared" si="178"/>
        <v>0</v>
      </c>
      <c r="I139" s="7">
        <f t="shared" si="179"/>
        <v>0</v>
      </c>
      <c r="J139" s="7">
        <f t="shared" si="180"/>
        <v>0</v>
      </c>
      <c r="K139" s="7">
        <f t="shared" si="181"/>
        <v>0</v>
      </c>
      <c r="L139" s="7">
        <f t="shared" si="182"/>
        <v>0</v>
      </c>
      <c r="M139" s="7">
        <f t="shared" si="183"/>
        <v>0</v>
      </c>
      <c r="N139" s="7">
        <f t="shared" si="184"/>
        <v>0</v>
      </c>
      <c r="O139" s="7">
        <f t="shared" si="185"/>
        <v>0</v>
      </c>
      <c r="P139" s="7">
        <f t="shared" si="186"/>
        <v>0</v>
      </c>
      <c r="Q139" s="7">
        <f t="shared" si="187"/>
        <v>0</v>
      </c>
      <c r="R139" s="7">
        <f t="shared" si="188"/>
        <v>0</v>
      </c>
      <c r="S139" s="7">
        <f t="shared" si="163"/>
        <v>12</v>
      </c>
      <c r="T139" s="7" t="str">
        <f t="shared" si="241"/>
        <v/>
      </c>
      <c r="U139" s="7" t="str">
        <f t="shared" si="242"/>
        <v/>
      </c>
      <c r="V139" s="7" t="str">
        <f t="shared" si="243"/>
        <v/>
      </c>
      <c r="W139" s="7" t="str">
        <f t="shared" si="244"/>
        <v/>
      </c>
      <c r="X139" s="7" t="str">
        <f t="shared" si="245"/>
        <v/>
      </c>
      <c r="Y139" s="7" t="str">
        <f t="shared" si="246"/>
        <v/>
      </c>
      <c r="Z139" s="7" t="str">
        <f t="shared" si="247"/>
        <v/>
      </c>
      <c r="AA139" s="7" t="str">
        <f t="shared" si="248"/>
        <v/>
      </c>
      <c r="AB139" s="7" t="str">
        <f t="shared" si="249"/>
        <v/>
      </c>
      <c r="AC139" s="7" t="str">
        <f t="shared" si="250"/>
        <v/>
      </c>
      <c r="AD139" s="7" t="str">
        <f t="shared" si="251"/>
        <v/>
      </c>
      <c r="AE139" s="7" t="str">
        <f t="shared" si="252"/>
        <v/>
      </c>
      <c r="AF139" s="14" t="str">
        <f t="shared" si="253"/>
        <v/>
      </c>
      <c r="AG139" s="51" t="str">
        <f t="shared" si="189"/>
        <v/>
      </c>
      <c r="AH139" s="3" t="str">
        <f t="shared" si="161"/>
        <v/>
      </c>
      <c r="AI139" s="50" t="str">
        <f t="shared" si="164"/>
        <v/>
      </c>
      <c r="AJ139" s="50" t="str">
        <f t="shared" si="165"/>
        <v/>
      </c>
      <c r="AK139" s="50" t="str">
        <f t="shared" si="166"/>
        <v/>
      </c>
      <c r="AL139" s="50" t="str">
        <f t="shared" si="167"/>
        <v/>
      </c>
      <c r="AM139" s="50" t="str">
        <f t="shared" si="168"/>
        <v/>
      </c>
      <c r="AN139" s="50" t="str">
        <f t="shared" si="169"/>
        <v/>
      </c>
      <c r="AO139" s="50" t="str">
        <f t="shared" si="170"/>
        <v/>
      </c>
      <c r="AP139" s="50" t="str">
        <f t="shared" si="171"/>
        <v/>
      </c>
      <c r="AQ139" s="50" t="str">
        <f t="shared" si="172"/>
        <v/>
      </c>
      <c r="AR139" s="50" t="str">
        <f t="shared" si="173"/>
        <v/>
      </c>
      <c r="AS139" s="50" t="str">
        <f t="shared" si="174"/>
        <v/>
      </c>
      <c r="AT139" s="50" t="str">
        <f t="shared" si="175"/>
        <v/>
      </c>
      <c r="AU139" s="81" t="str">
        <f t="shared" si="162"/>
        <v/>
      </c>
      <c r="AV139" s="81">
        <f t="shared" si="228"/>
        <v>0</v>
      </c>
      <c r="AW139" s="81">
        <f t="shared" si="214"/>
        <v>0</v>
      </c>
      <c r="AX139" s="81">
        <f t="shared" si="215"/>
        <v>0</v>
      </c>
      <c r="AY139" s="81">
        <f t="shared" si="216"/>
        <v>0</v>
      </c>
      <c r="AZ139" s="81">
        <f t="shared" si="217"/>
        <v>0</v>
      </c>
      <c r="BA139" s="81">
        <f t="shared" si="218"/>
        <v>0</v>
      </c>
      <c r="BB139" s="81">
        <f t="shared" si="219"/>
        <v>0</v>
      </c>
      <c r="BC139" s="81">
        <f t="shared" si="220"/>
        <v>0</v>
      </c>
      <c r="BD139" s="81">
        <f t="shared" si="221"/>
        <v>0</v>
      </c>
      <c r="BE139" s="81">
        <f t="shared" si="222"/>
        <v>0</v>
      </c>
      <c r="BF139" s="81">
        <f t="shared" si="223"/>
        <v>0</v>
      </c>
      <c r="BG139" s="81">
        <f t="shared" si="224"/>
        <v>0</v>
      </c>
      <c r="BH139" s="81">
        <f t="shared" si="225"/>
        <v>0</v>
      </c>
      <c r="BI139" s="33">
        <f t="shared" si="226"/>
        <v>0</v>
      </c>
      <c r="BJ139" s="33">
        <f t="shared" ref="BJ139:BJ202" si="254">IF(AF139=5,SUM(BI135:BI139),0)</f>
        <v>0</v>
      </c>
      <c r="BK139" s="13">
        <f t="shared" si="176"/>
        <v>0</v>
      </c>
      <c r="BL139" s="11">
        <f t="shared" si="210"/>
        <v>0</v>
      </c>
      <c r="BM139" s="63">
        <f t="shared" si="211"/>
        <v>0</v>
      </c>
      <c r="BN139" s="63">
        <f t="shared" si="212"/>
        <v>0</v>
      </c>
      <c r="BO139" s="63">
        <f t="shared" si="227"/>
        <v>0</v>
      </c>
      <c r="BP139" s="27" t="str">
        <f t="shared" si="190"/>
        <v/>
      </c>
      <c r="BQ139" s="27" t="str">
        <f t="shared" si="191"/>
        <v/>
      </c>
      <c r="BR139" s="27" t="str">
        <f t="shared" si="192"/>
        <v/>
      </c>
      <c r="BS139" s="27" t="str">
        <f t="shared" si="193"/>
        <v/>
      </c>
      <c r="BT139" s="27" t="str">
        <f t="shared" si="194"/>
        <v/>
      </c>
      <c r="BU139" s="27" t="str">
        <f t="shared" si="195"/>
        <v/>
      </c>
      <c r="BV139" s="27" t="str">
        <f t="shared" si="196"/>
        <v/>
      </c>
      <c r="BW139" s="27" t="str">
        <f t="shared" si="197"/>
        <v/>
      </c>
      <c r="BX139" s="27" t="str">
        <f t="shared" si="198"/>
        <v/>
      </c>
      <c r="BY139" s="27" t="str">
        <f t="shared" si="199"/>
        <v/>
      </c>
      <c r="BZ139" s="27" t="str">
        <f t="shared" si="200"/>
        <v/>
      </c>
      <c r="CA139" s="27" t="str">
        <f t="shared" si="201"/>
        <v/>
      </c>
      <c r="CB139" s="27" t="str">
        <f t="shared" si="229"/>
        <v/>
      </c>
      <c r="CC139" s="27" t="str">
        <f t="shared" si="230"/>
        <v/>
      </c>
      <c r="CD139" s="27" t="str">
        <f t="shared" si="231"/>
        <v/>
      </c>
      <c r="CE139" s="27" t="str">
        <f t="shared" si="232"/>
        <v/>
      </c>
      <c r="CF139" s="27" t="str">
        <f t="shared" si="233"/>
        <v/>
      </c>
      <c r="CG139" s="27" t="str">
        <f t="shared" si="234"/>
        <v/>
      </c>
      <c r="CH139" s="27" t="str">
        <f t="shared" si="235"/>
        <v/>
      </c>
      <c r="CI139" s="27" t="str">
        <f t="shared" si="236"/>
        <v/>
      </c>
      <c r="CJ139" s="27" t="str">
        <f t="shared" si="237"/>
        <v/>
      </c>
      <c r="CK139" s="27" t="str">
        <f t="shared" si="238"/>
        <v/>
      </c>
      <c r="CL139" s="27" t="str">
        <f t="shared" si="239"/>
        <v/>
      </c>
      <c r="CM139" s="27" t="str">
        <f t="shared" si="240"/>
        <v/>
      </c>
      <c r="CN139" s="41"/>
      <c r="CO139" s="41"/>
      <c r="CP139"/>
      <c r="CQ139"/>
      <c r="CR139"/>
      <c r="CS139"/>
      <c r="CT139"/>
      <c r="CU139" s="41"/>
      <c r="CV139" s="112"/>
      <c r="CW139"/>
      <c r="CX139"/>
      <c r="CY139"/>
      <c r="CZ139" s="5"/>
      <c r="DA139"/>
      <c r="DB139" s="41"/>
      <c r="DC139"/>
      <c r="DD139"/>
      <c r="DE139"/>
      <c r="DF139" s="22">
        <v>32</v>
      </c>
      <c r="DG139" s="18" t="str">
        <f t="shared" si="204"/>
        <v>3</v>
      </c>
      <c r="DH139" s="18" t="str">
        <f>"2"</f>
        <v>2</v>
      </c>
      <c r="DI139" s="69" t="str">
        <f>"11"</f>
        <v>11</v>
      </c>
      <c r="DJ139" s="18">
        <v>4</v>
      </c>
      <c r="DK139" s="18">
        <v>2</v>
      </c>
      <c r="DL139" s="18" t="s">
        <v>7</v>
      </c>
      <c r="DM139" s="18" t="s">
        <v>8</v>
      </c>
      <c r="DN139" s="18" t="s">
        <v>9</v>
      </c>
      <c r="DO139" s="20">
        <v>17</v>
      </c>
      <c r="DP139" s="10">
        <f t="shared" ca="1" si="207"/>
        <v>11</v>
      </c>
      <c r="DQ139" s="21"/>
      <c r="DR139" s="21"/>
    </row>
    <row r="140" spans="1:122">
      <c r="A140" s="142"/>
      <c r="B140" s="33" t="str">
        <f t="shared" si="205"/>
        <v/>
      </c>
      <c r="C140" s="7" t="str">
        <f t="shared" si="206"/>
        <v/>
      </c>
      <c r="D140" s="3">
        <f t="shared" si="208"/>
        <v>0</v>
      </c>
      <c r="E140" s="7" t="str">
        <f t="shared" si="213"/>
        <v/>
      </c>
      <c r="F140" s="60">
        <f t="shared" si="209"/>
        <v>0</v>
      </c>
      <c r="G140" s="7">
        <f t="shared" si="177"/>
        <v>0</v>
      </c>
      <c r="H140" s="7">
        <f t="shared" si="178"/>
        <v>0</v>
      </c>
      <c r="I140" s="7">
        <f t="shared" si="179"/>
        <v>0</v>
      </c>
      <c r="J140" s="7">
        <f t="shared" si="180"/>
        <v>0</v>
      </c>
      <c r="K140" s="7">
        <f t="shared" si="181"/>
        <v>0</v>
      </c>
      <c r="L140" s="7">
        <f t="shared" si="182"/>
        <v>0</v>
      </c>
      <c r="M140" s="7">
        <f t="shared" si="183"/>
        <v>0</v>
      </c>
      <c r="N140" s="7">
        <f t="shared" si="184"/>
        <v>0</v>
      </c>
      <c r="O140" s="7">
        <f t="shared" si="185"/>
        <v>0</v>
      </c>
      <c r="P140" s="7">
        <f t="shared" si="186"/>
        <v>0</v>
      </c>
      <c r="Q140" s="7">
        <f t="shared" si="187"/>
        <v>0</v>
      </c>
      <c r="R140" s="7">
        <f t="shared" si="188"/>
        <v>0</v>
      </c>
      <c r="S140" s="7">
        <f t="shared" si="163"/>
        <v>12</v>
      </c>
      <c r="T140" s="7" t="str">
        <f t="shared" si="241"/>
        <v/>
      </c>
      <c r="U140" s="7" t="str">
        <f t="shared" si="242"/>
        <v/>
      </c>
      <c r="V140" s="7" t="str">
        <f t="shared" si="243"/>
        <v/>
      </c>
      <c r="W140" s="7" t="str">
        <f t="shared" si="244"/>
        <v/>
      </c>
      <c r="X140" s="7" t="str">
        <f t="shared" si="245"/>
        <v/>
      </c>
      <c r="Y140" s="7" t="str">
        <f t="shared" si="246"/>
        <v/>
      </c>
      <c r="Z140" s="7" t="str">
        <f t="shared" si="247"/>
        <v/>
      </c>
      <c r="AA140" s="7" t="str">
        <f t="shared" si="248"/>
        <v/>
      </c>
      <c r="AB140" s="7" t="str">
        <f t="shared" si="249"/>
        <v/>
      </c>
      <c r="AC140" s="7" t="str">
        <f t="shared" si="250"/>
        <v/>
      </c>
      <c r="AD140" s="7" t="str">
        <f t="shared" si="251"/>
        <v/>
      </c>
      <c r="AE140" s="7" t="str">
        <f t="shared" si="252"/>
        <v/>
      </c>
      <c r="AF140" s="14" t="str">
        <f t="shared" si="253"/>
        <v/>
      </c>
      <c r="AG140" s="51" t="str">
        <f t="shared" si="189"/>
        <v/>
      </c>
      <c r="AH140" s="3" t="str">
        <f t="shared" si="161"/>
        <v/>
      </c>
      <c r="AI140" s="50" t="str">
        <f t="shared" si="164"/>
        <v/>
      </c>
      <c r="AJ140" s="50" t="str">
        <f t="shared" si="165"/>
        <v/>
      </c>
      <c r="AK140" s="50" t="str">
        <f t="shared" si="166"/>
        <v/>
      </c>
      <c r="AL140" s="50" t="str">
        <f t="shared" si="167"/>
        <v/>
      </c>
      <c r="AM140" s="50" t="str">
        <f t="shared" si="168"/>
        <v/>
      </c>
      <c r="AN140" s="50" t="str">
        <f t="shared" si="169"/>
        <v/>
      </c>
      <c r="AO140" s="50" t="str">
        <f t="shared" si="170"/>
        <v/>
      </c>
      <c r="AP140" s="50" t="str">
        <f t="shared" si="171"/>
        <v/>
      </c>
      <c r="AQ140" s="50" t="str">
        <f t="shared" si="172"/>
        <v/>
      </c>
      <c r="AR140" s="50" t="str">
        <f t="shared" si="173"/>
        <v/>
      </c>
      <c r="AS140" s="50" t="str">
        <f t="shared" si="174"/>
        <v/>
      </c>
      <c r="AT140" s="50" t="str">
        <f t="shared" si="175"/>
        <v/>
      </c>
      <c r="AU140" s="81" t="str">
        <f t="shared" si="162"/>
        <v/>
      </c>
      <c r="AV140" s="81">
        <f t="shared" si="228"/>
        <v>0</v>
      </c>
      <c r="AW140" s="81">
        <f t="shared" si="214"/>
        <v>0</v>
      </c>
      <c r="AX140" s="81">
        <f t="shared" si="215"/>
        <v>0</v>
      </c>
      <c r="AY140" s="81">
        <f t="shared" si="216"/>
        <v>0</v>
      </c>
      <c r="AZ140" s="81">
        <f t="shared" si="217"/>
        <v>0</v>
      </c>
      <c r="BA140" s="81">
        <f t="shared" si="218"/>
        <v>0</v>
      </c>
      <c r="BB140" s="81">
        <f t="shared" si="219"/>
        <v>0</v>
      </c>
      <c r="BC140" s="81">
        <f t="shared" si="220"/>
        <v>0</v>
      </c>
      <c r="BD140" s="81">
        <f t="shared" si="221"/>
        <v>0</v>
      </c>
      <c r="BE140" s="81">
        <f t="shared" si="222"/>
        <v>0</v>
      </c>
      <c r="BF140" s="81">
        <f t="shared" si="223"/>
        <v>0</v>
      </c>
      <c r="BG140" s="81">
        <f t="shared" si="224"/>
        <v>0</v>
      </c>
      <c r="BH140" s="81">
        <f t="shared" si="225"/>
        <v>0</v>
      </c>
      <c r="BI140" s="33">
        <f t="shared" si="226"/>
        <v>0</v>
      </c>
      <c r="BJ140" s="33">
        <f t="shared" si="254"/>
        <v>0</v>
      </c>
      <c r="BK140" s="13">
        <f t="shared" si="176"/>
        <v>0</v>
      </c>
      <c r="BL140" s="11">
        <f t="shared" si="210"/>
        <v>0</v>
      </c>
      <c r="BM140" s="63">
        <f t="shared" si="211"/>
        <v>0</v>
      </c>
      <c r="BN140" s="63">
        <f t="shared" si="212"/>
        <v>0</v>
      </c>
      <c r="BO140" s="63">
        <f t="shared" si="227"/>
        <v>0</v>
      </c>
      <c r="BP140" s="27" t="str">
        <f t="shared" si="190"/>
        <v/>
      </c>
      <c r="BQ140" s="27" t="str">
        <f t="shared" si="191"/>
        <v/>
      </c>
      <c r="BR140" s="27" t="str">
        <f t="shared" si="192"/>
        <v/>
      </c>
      <c r="BS140" s="27" t="str">
        <f t="shared" si="193"/>
        <v/>
      </c>
      <c r="BT140" s="27" t="str">
        <f t="shared" si="194"/>
        <v/>
      </c>
      <c r="BU140" s="27" t="str">
        <f t="shared" si="195"/>
        <v/>
      </c>
      <c r="BV140" s="27" t="str">
        <f t="shared" si="196"/>
        <v/>
      </c>
      <c r="BW140" s="27" t="str">
        <f t="shared" si="197"/>
        <v/>
      </c>
      <c r="BX140" s="27" t="str">
        <f t="shared" si="198"/>
        <v/>
      </c>
      <c r="BY140" s="27" t="str">
        <f t="shared" si="199"/>
        <v/>
      </c>
      <c r="BZ140" s="27" t="str">
        <f t="shared" si="200"/>
        <v/>
      </c>
      <c r="CA140" s="27" t="str">
        <f t="shared" si="201"/>
        <v/>
      </c>
      <c r="CB140" s="27" t="str">
        <f t="shared" si="229"/>
        <v/>
      </c>
      <c r="CC140" s="27" t="str">
        <f t="shared" si="230"/>
        <v/>
      </c>
      <c r="CD140" s="27" t="str">
        <f t="shared" si="231"/>
        <v/>
      </c>
      <c r="CE140" s="27" t="str">
        <f t="shared" si="232"/>
        <v/>
      </c>
      <c r="CF140" s="27" t="str">
        <f t="shared" si="233"/>
        <v/>
      </c>
      <c r="CG140" s="27" t="str">
        <f t="shared" si="234"/>
        <v/>
      </c>
      <c r="CH140" s="27" t="str">
        <f t="shared" si="235"/>
        <v/>
      </c>
      <c r="CI140" s="27" t="str">
        <f t="shared" si="236"/>
        <v/>
      </c>
      <c r="CJ140" s="27" t="str">
        <f t="shared" si="237"/>
        <v/>
      </c>
      <c r="CK140" s="27" t="str">
        <f t="shared" si="238"/>
        <v/>
      </c>
      <c r="CL140" s="27" t="str">
        <f t="shared" si="239"/>
        <v/>
      </c>
      <c r="CM140" s="27" t="str">
        <f t="shared" si="240"/>
        <v/>
      </c>
      <c r="CN140" s="41"/>
      <c r="CO140" s="41"/>
      <c r="CP140"/>
      <c r="CQ140"/>
      <c r="CR140"/>
      <c r="CS140"/>
      <c r="CT140"/>
      <c r="CU140" s="41"/>
      <c r="CV140" s="112"/>
      <c r="CW140"/>
      <c r="CX140"/>
      <c r="CY140"/>
      <c r="CZ140" s="5"/>
      <c r="DA140"/>
      <c r="DB140" s="41"/>
      <c r="DC140"/>
      <c r="DD140"/>
      <c r="DE140"/>
      <c r="DF140" s="22">
        <v>33</v>
      </c>
      <c r="DG140" s="18" t="str">
        <f t="shared" si="204"/>
        <v>3</v>
      </c>
      <c r="DH140" s="18" t="str">
        <f t="shared" si="204"/>
        <v>3</v>
      </c>
      <c r="DI140" s="69" t="str">
        <f>"11"</f>
        <v>11</v>
      </c>
      <c r="DJ140" s="18">
        <v>4</v>
      </c>
      <c r="DK140" s="18">
        <v>3</v>
      </c>
      <c r="DL140" s="18" t="s">
        <v>7</v>
      </c>
      <c r="DM140" s="18" t="s">
        <v>13</v>
      </c>
      <c r="DN140" s="18" t="s">
        <v>12</v>
      </c>
      <c r="DO140" s="20">
        <v>18</v>
      </c>
      <c r="DP140" s="10">
        <f t="shared" ca="1" si="207"/>
        <v>23</v>
      </c>
      <c r="DQ140" s="21"/>
      <c r="DR140" s="21"/>
    </row>
    <row r="141" spans="1:122">
      <c r="A141" s="142"/>
      <c r="B141" s="33" t="str">
        <f t="shared" si="205"/>
        <v/>
      </c>
      <c r="C141" s="7" t="str">
        <f t="shared" si="206"/>
        <v/>
      </c>
      <c r="D141" s="3">
        <f t="shared" si="208"/>
        <v>0</v>
      </c>
      <c r="E141" s="7" t="str">
        <f t="shared" si="213"/>
        <v/>
      </c>
      <c r="F141" s="60">
        <f t="shared" si="209"/>
        <v>0</v>
      </c>
      <c r="G141" s="7">
        <f t="shared" si="177"/>
        <v>0</v>
      </c>
      <c r="H141" s="7">
        <f t="shared" si="178"/>
        <v>0</v>
      </c>
      <c r="I141" s="7">
        <f t="shared" si="179"/>
        <v>0</v>
      </c>
      <c r="J141" s="7">
        <f t="shared" si="180"/>
        <v>0</v>
      </c>
      <c r="K141" s="7">
        <f t="shared" si="181"/>
        <v>0</v>
      </c>
      <c r="L141" s="7">
        <f t="shared" si="182"/>
        <v>0</v>
      </c>
      <c r="M141" s="7">
        <f t="shared" si="183"/>
        <v>0</v>
      </c>
      <c r="N141" s="7">
        <f t="shared" si="184"/>
        <v>0</v>
      </c>
      <c r="O141" s="7">
        <f t="shared" si="185"/>
        <v>0</v>
      </c>
      <c r="P141" s="7">
        <f t="shared" si="186"/>
        <v>0</v>
      </c>
      <c r="Q141" s="7">
        <f t="shared" si="187"/>
        <v>0</v>
      </c>
      <c r="R141" s="7">
        <f t="shared" si="188"/>
        <v>0</v>
      </c>
      <c r="S141" s="7">
        <f t="shared" si="163"/>
        <v>12</v>
      </c>
      <c r="T141" s="7" t="str">
        <f t="shared" si="241"/>
        <v/>
      </c>
      <c r="U141" s="7" t="str">
        <f t="shared" si="242"/>
        <v/>
      </c>
      <c r="V141" s="7" t="str">
        <f t="shared" si="243"/>
        <v/>
      </c>
      <c r="W141" s="7" t="str">
        <f t="shared" si="244"/>
        <v/>
      </c>
      <c r="X141" s="7" t="str">
        <f t="shared" si="245"/>
        <v/>
      </c>
      <c r="Y141" s="7" t="str">
        <f t="shared" si="246"/>
        <v/>
      </c>
      <c r="Z141" s="7" t="str">
        <f t="shared" si="247"/>
        <v/>
      </c>
      <c r="AA141" s="7" t="str">
        <f t="shared" si="248"/>
        <v/>
      </c>
      <c r="AB141" s="7" t="str">
        <f t="shared" si="249"/>
        <v/>
      </c>
      <c r="AC141" s="7" t="str">
        <f t="shared" si="250"/>
        <v/>
      </c>
      <c r="AD141" s="7" t="str">
        <f t="shared" si="251"/>
        <v/>
      </c>
      <c r="AE141" s="7" t="str">
        <f t="shared" si="252"/>
        <v/>
      </c>
      <c r="AF141" s="14" t="str">
        <f t="shared" si="253"/>
        <v/>
      </c>
      <c r="AG141" s="51" t="str">
        <f t="shared" si="189"/>
        <v/>
      </c>
      <c r="AH141" s="3" t="str">
        <f t="shared" ref="AH141:AH204" si="255">IF($A140&lt;&gt;"",IF(AND(BJ140&lt;&gt;0,BJ140&lt;0),AH140+1,IF(AND(BJ140&lt;&gt;0,BJ140&gt;0,AH140&gt;1),AH140-1,AH140)),"")</f>
        <v/>
      </c>
      <c r="AI141" s="50" t="str">
        <f t="shared" si="164"/>
        <v/>
      </c>
      <c r="AJ141" s="50" t="str">
        <f t="shared" si="165"/>
        <v/>
      </c>
      <c r="AK141" s="50" t="str">
        <f t="shared" si="166"/>
        <v/>
      </c>
      <c r="AL141" s="50" t="str">
        <f t="shared" si="167"/>
        <v/>
      </c>
      <c r="AM141" s="50" t="str">
        <f t="shared" si="168"/>
        <v/>
      </c>
      <c r="AN141" s="50" t="str">
        <f t="shared" si="169"/>
        <v/>
      </c>
      <c r="AO141" s="50" t="str">
        <f t="shared" si="170"/>
        <v/>
      </c>
      <c r="AP141" s="50" t="str">
        <f t="shared" si="171"/>
        <v/>
      </c>
      <c r="AQ141" s="50" t="str">
        <f t="shared" si="172"/>
        <v/>
      </c>
      <c r="AR141" s="50" t="str">
        <f t="shared" si="173"/>
        <v/>
      </c>
      <c r="AS141" s="50" t="str">
        <f t="shared" si="174"/>
        <v/>
      </c>
      <c r="AT141" s="50" t="str">
        <f t="shared" si="175"/>
        <v/>
      </c>
      <c r="AU141" s="81" t="str">
        <f t="shared" si="162"/>
        <v/>
      </c>
      <c r="AV141" s="81">
        <f t="shared" si="228"/>
        <v>0</v>
      </c>
      <c r="AW141" s="81">
        <f t="shared" si="214"/>
        <v>0</v>
      </c>
      <c r="AX141" s="81">
        <f t="shared" si="215"/>
        <v>0</v>
      </c>
      <c r="AY141" s="81">
        <f t="shared" si="216"/>
        <v>0</v>
      </c>
      <c r="AZ141" s="81">
        <f t="shared" si="217"/>
        <v>0</v>
      </c>
      <c r="BA141" s="81">
        <f t="shared" si="218"/>
        <v>0</v>
      </c>
      <c r="BB141" s="81">
        <f t="shared" si="219"/>
        <v>0</v>
      </c>
      <c r="BC141" s="81">
        <f t="shared" si="220"/>
        <v>0</v>
      </c>
      <c r="BD141" s="81">
        <f t="shared" si="221"/>
        <v>0</v>
      </c>
      <c r="BE141" s="81">
        <f t="shared" si="222"/>
        <v>0</v>
      </c>
      <c r="BF141" s="81">
        <f t="shared" si="223"/>
        <v>0</v>
      </c>
      <c r="BG141" s="81">
        <f t="shared" si="224"/>
        <v>0</v>
      </c>
      <c r="BH141" s="81">
        <f t="shared" si="225"/>
        <v>0</v>
      </c>
      <c r="BI141" s="33">
        <f t="shared" si="226"/>
        <v>0</v>
      </c>
      <c r="BJ141" s="33">
        <f t="shared" si="254"/>
        <v>0</v>
      </c>
      <c r="BK141" s="13">
        <f t="shared" si="176"/>
        <v>0</v>
      </c>
      <c r="BL141" s="11">
        <f t="shared" si="210"/>
        <v>0</v>
      </c>
      <c r="BM141" s="63">
        <f t="shared" si="211"/>
        <v>0</v>
      </c>
      <c r="BN141" s="63">
        <f t="shared" si="212"/>
        <v>0</v>
      </c>
      <c r="BO141" s="63">
        <f t="shared" si="227"/>
        <v>0</v>
      </c>
      <c r="BP141" s="27" t="str">
        <f t="shared" si="190"/>
        <v/>
      </c>
      <c r="BQ141" s="27" t="str">
        <f t="shared" si="191"/>
        <v/>
      </c>
      <c r="BR141" s="27" t="str">
        <f t="shared" si="192"/>
        <v/>
      </c>
      <c r="BS141" s="27" t="str">
        <f t="shared" si="193"/>
        <v/>
      </c>
      <c r="BT141" s="27" t="str">
        <f t="shared" si="194"/>
        <v/>
      </c>
      <c r="BU141" s="27" t="str">
        <f t="shared" si="195"/>
        <v/>
      </c>
      <c r="BV141" s="27" t="str">
        <f t="shared" si="196"/>
        <v/>
      </c>
      <c r="BW141" s="27" t="str">
        <f t="shared" si="197"/>
        <v/>
      </c>
      <c r="BX141" s="27" t="str">
        <f t="shared" si="198"/>
        <v/>
      </c>
      <c r="BY141" s="27" t="str">
        <f t="shared" si="199"/>
        <v/>
      </c>
      <c r="BZ141" s="27" t="str">
        <f t="shared" si="200"/>
        <v/>
      </c>
      <c r="CA141" s="27" t="str">
        <f t="shared" si="201"/>
        <v/>
      </c>
      <c r="CB141" s="27" t="str">
        <f t="shared" si="229"/>
        <v/>
      </c>
      <c r="CC141" s="27" t="str">
        <f t="shared" si="230"/>
        <v/>
      </c>
      <c r="CD141" s="27" t="str">
        <f t="shared" si="231"/>
        <v/>
      </c>
      <c r="CE141" s="27" t="str">
        <f t="shared" si="232"/>
        <v/>
      </c>
      <c r="CF141" s="27" t="str">
        <f t="shared" si="233"/>
        <v/>
      </c>
      <c r="CG141" s="27" t="str">
        <f t="shared" si="234"/>
        <v/>
      </c>
      <c r="CH141" s="27" t="str">
        <f t="shared" si="235"/>
        <v/>
      </c>
      <c r="CI141" s="27" t="str">
        <f t="shared" si="236"/>
        <v/>
      </c>
      <c r="CJ141" s="27" t="str">
        <f t="shared" si="237"/>
        <v/>
      </c>
      <c r="CK141" s="27" t="str">
        <f t="shared" si="238"/>
        <v/>
      </c>
      <c r="CL141" s="27" t="str">
        <f t="shared" si="239"/>
        <v/>
      </c>
      <c r="CM141" s="27" t="str">
        <f t="shared" si="240"/>
        <v/>
      </c>
      <c r="CN141" s="41"/>
      <c r="CO141" s="41"/>
      <c r="CP141"/>
      <c r="CQ141"/>
      <c r="CR141"/>
      <c r="CS141"/>
      <c r="CT141"/>
      <c r="CU141" s="41"/>
      <c r="CV141" s="112"/>
      <c r="CW141"/>
      <c r="CX141"/>
      <c r="CY141"/>
      <c r="CZ141" s="5"/>
      <c r="DA141"/>
      <c r="DB141" s="41"/>
      <c r="DC141"/>
      <c r="DD141"/>
      <c r="DE141"/>
      <c r="DF141" s="22">
        <v>34</v>
      </c>
      <c r="DG141" s="18" t="str">
        <f t="shared" si="204"/>
        <v>3</v>
      </c>
      <c r="DH141" s="18" t="str">
        <f>"1"</f>
        <v>1</v>
      </c>
      <c r="DI141" s="69" t="str">
        <f>"12"</f>
        <v>12</v>
      </c>
      <c r="DJ141" s="18">
        <v>4</v>
      </c>
      <c r="DK141" s="18">
        <v>1</v>
      </c>
      <c r="DL141" s="18" t="s">
        <v>7</v>
      </c>
      <c r="DM141" s="18" t="s">
        <v>8</v>
      </c>
      <c r="DN141" s="18" t="s">
        <v>9</v>
      </c>
      <c r="DO141" s="20">
        <v>16</v>
      </c>
      <c r="DP141" s="10">
        <f t="shared" ca="1" si="207"/>
        <v>24</v>
      </c>
      <c r="DQ141" s="21"/>
      <c r="DR141" s="21"/>
    </row>
    <row r="142" spans="1:122">
      <c r="A142" s="142"/>
      <c r="B142" s="33" t="str">
        <f t="shared" si="205"/>
        <v/>
      </c>
      <c r="C142" s="7" t="str">
        <f t="shared" si="206"/>
        <v/>
      </c>
      <c r="D142" s="3">
        <f t="shared" si="208"/>
        <v>0</v>
      </c>
      <c r="E142" s="7" t="str">
        <f t="shared" si="213"/>
        <v/>
      </c>
      <c r="F142" s="60">
        <f t="shared" si="209"/>
        <v>0</v>
      </c>
      <c r="G142" s="7">
        <f t="shared" si="177"/>
        <v>0</v>
      </c>
      <c r="H142" s="7">
        <f t="shared" si="178"/>
        <v>0</v>
      </c>
      <c r="I142" s="7">
        <f t="shared" si="179"/>
        <v>0</v>
      </c>
      <c r="J142" s="7">
        <f t="shared" si="180"/>
        <v>0</v>
      </c>
      <c r="K142" s="7">
        <f t="shared" si="181"/>
        <v>0</v>
      </c>
      <c r="L142" s="7">
        <f t="shared" si="182"/>
        <v>0</v>
      </c>
      <c r="M142" s="7">
        <f t="shared" si="183"/>
        <v>0</v>
      </c>
      <c r="N142" s="7">
        <f t="shared" si="184"/>
        <v>0</v>
      </c>
      <c r="O142" s="7">
        <f t="shared" si="185"/>
        <v>0</v>
      </c>
      <c r="P142" s="7">
        <f t="shared" si="186"/>
        <v>0</v>
      </c>
      <c r="Q142" s="7">
        <f t="shared" si="187"/>
        <v>0</v>
      </c>
      <c r="R142" s="7">
        <f t="shared" si="188"/>
        <v>0</v>
      </c>
      <c r="S142" s="7">
        <f t="shared" si="163"/>
        <v>12</v>
      </c>
      <c r="T142" s="7" t="str">
        <f t="shared" si="241"/>
        <v/>
      </c>
      <c r="U142" s="7" t="str">
        <f t="shared" si="242"/>
        <v/>
      </c>
      <c r="V142" s="7" t="str">
        <f t="shared" si="243"/>
        <v/>
      </c>
      <c r="W142" s="7" t="str">
        <f t="shared" si="244"/>
        <v/>
      </c>
      <c r="X142" s="7" t="str">
        <f t="shared" si="245"/>
        <v/>
      </c>
      <c r="Y142" s="7" t="str">
        <f t="shared" si="246"/>
        <v/>
      </c>
      <c r="Z142" s="7" t="str">
        <f t="shared" si="247"/>
        <v/>
      </c>
      <c r="AA142" s="7" t="str">
        <f t="shared" si="248"/>
        <v/>
      </c>
      <c r="AB142" s="7" t="str">
        <f t="shared" si="249"/>
        <v/>
      </c>
      <c r="AC142" s="7" t="str">
        <f t="shared" si="250"/>
        <v/>
      </c>
      <c r="AD142" s="7" t="str">
        <f t="shared" si="251"/>
        <v/>
      </c>
      <c r="AE142" s="7" t="str">
        <f t="shared" si="252"/>
        <v/>
      </c>
      <c r="AF142" s="14" t="str">
        <f t="shared" si="253"/>
        <v/>
      </c>
      <c r="AG142" s="51" t="str">
        <f t="shared" si="189"/>
        <v/>
      </c>
      <c r="AH142" s="3" t="str">
        <f t="shared" si="255"/>
        <v/>
      </c>
      <c r="AI142" s="50" t="str">
        <f t="shared" si="164"/>
        <v/>
      </c>
      <c r="AJ142" s="50" t="str">
        <f t="shared" si="165"/>
        <v/>
      </c>
      <c r="AK142" s="50" t="str">
        <f t="shared" si="166"/>
        <v/>
      </c>
      <c r="AL142" s="50" t="str">
        <f t="shared" si="167"/>
        <v/>
      </c>
      <c r="AM142" s="50" t="str">
        <f t="shared" si="168"/>
        <v/>
      </c>
      <c r="AN142" s="50" t="str">
        <f t="shared" si="169"/>
        <v/>
      </c>
      <c r="AO142" s="50" t="str">
        <f t="shared" si="170"/>
        <v/>
      </c>
      <c r="AP142" s="50" t="str">
        <f t="shared" si="171"/>
        <v/>
      </c>
      <c r="AQ142" s="50" t="str">
        <f t="shared" si="172"/>
        <v/>
      </c>
      <c r="AR142" s="50" t="str">
        <f t="shared" si="173"/>
        <v/>
      </c>
      <c r="AS142" s="50" t="str">
        <f t="shared" si="174"/>
        <v/>
      </c>
      <c r="AT142" s="50" t="str">
        <f t="shared" si="175"/>
        <v/>
      </c>
      <c r="AU142" s="81" t="str">
        <f t="shared" si="162"/>
        <v/>
      </c>
      <c r="AV142" s="81">
        <f t="shared" si="228"/>
        <v>0</v>
      </c>
      <c r="AW142" s="81">
        <f t="shared" si="214"/>
        <v>0</v>
      </c>
      <c r="AX142" s="81">
        <f t="shared" si="215"/>
        <v>0</v>
      </c>
      <c r="AY142" s="81">
        <f t="shared" si="216"/>
        <v>0</v>
      </c>
      <c r="AZ142" s="81">
        <f t="shared" si="217"/>
        <v>0</v>
      </c>
      <c r="BA142" s="81">
        <f t="shared" si="218"/>
        <v>0</v>
      </c>
      <c r="BB142" s="81">
        <f t="shared" si="219"/>
        <v>0</v>
      </c>
      <c r="BC142" s="81">
        <f t="shared" si="220"/>
        <v>0</v>
      </c>
      <c r="BD142" s="81">
        <f t="shared" si="221"/>
        <v>0</v>
      </c>
      <c r="BE142" s="81">
        <f t="shared" si="222"/>
        <v>0</v>
      </c>
      <c r="BF142" s="81">
        <f t="shared" si="223"/>
        <v>0</v>
      </c>
      <c r="BG142" s="81">
        <f t="shared" si="224"/>
        <v>0</v>
      </c>
      <c r="BH142" s="81">
        <f t="shared" si="225"/>
        <v>0</v>
      </c>
      <c r="BI142" s="33">
        <f t="shared" si="226"/>
        <v>0</v>
      </c>
      <c r="BJ142" s="33">
        <f t="shared" si="254"/>
        <v>0</v>
      </c>
      <c r="BK142" s="13">
        <f t="shared" si="176"/>
        <v>0</v>
      </c>
      <c r="BL142" s="11">
        <f t="shared" si="210"/>
        <v>0</v>
      </c>
      <c r="BM142" s="63">
        <f t="shared" si="211"/>
        <v>0</v>
      </c>
      <c r="BN142" s="63">
        <f t="shared" si="212"/>
        <v>0</v>
      </c>
      <c r="BO142" s="63">
        <f t="shared" si="227"/>
        <v>0</v>
      </c>
      <c r="BP142" s="27" t="str">
        <f t="shared" si="190"/>
        <v/>
      </c>
      <c r="BQ142" s="27" t="str">
        <f t="shared" si="191"/>
        <v/>
      </c>
      <c r="BR142" s="27" t="str">
        <f t="shared" si="192"/>
        <v/>
      </c>
      <c r="BS142" s="27" t="str">
        <f t="shared" si="193"/>
        <v/>
      </c>
      <c r="BT142" s="27" t="str">
        <f t="shared" si="194"/>
        <v/>
      </c>
      <c r="BU142" s="27" t="str">
        <f t="shared" si="195"/>
        <v/>
      </c>
      <c r="BV142" s="27" t="str">
        <f t="shared" si="196"/>
        <v/>
      </c>
      <c r="BW142" s="27" t="str">
        <f t="shared" si="197"/>
        <v/>
      </c>
      <c r="BX142" s="27" t="str">
        <f t="shared" si="198"/>
        <v/>
      </c>
      <c r="BY142" s="27" t="str">
        <f t="shared" si="199"/>
        <v/>
      </c>
      <c r="BZ142" s="27" t="str">
        <f t="shared" si="200"/>
        <v/>
      </c>
      <c r="CA142" s="27" t="str">
        <f t="shared" si="201"/>
        <v/>
      </c>
      <c r="CB142" s="27" t="str">
        <f t="shared" si="229"/>
        <v/>
      </c>
      <c r="CC142" s="27" t="str">
        <f t="shared" si="230"/>
        <v/>
      </c>
      <c r="CD142" s="27" t="str">
        <f t="shared" si="231"/>
        <v/>
      </c>
      <c r="CE142" s="27" t="str">
        <f t="shared" si="232"/>
        <v/>
      </c>
      <c r="CF142" s="27" t="str">
        <f t="shared" si="233"/>
        <v/>
      </c>
      <c r="CG142" s="27" t="str">
        <f t="shared" si="234"/>
        <v/>
      </c>
      <c r="CH142" s="27" t="str">
        <f t="shared" si="235"/>
        <v/>
      </c>
      <c r="CI142" s="27" t="str">
        <f t="shared" si="236"/>
        <v/>
      </c>
      <c r="CJ142" s="27" t="str">
        <f t="shared" si="237"/>
        <v/>
      </c>
      <c r="CK142" s="27" t="str">
        <f t="shared" si="238"/>
        <v/>
      </c>
      <c r="CL142" s="27" t="str">
        <f t="shared" si="239"/>
        <v/>
      </c>
      <c r="CM142" s="27" t="str">
        <f t="shared" si="240"/>
        <v/>
      </c>
      <c r="CN142" s="41"/>
      <c r="CO142" s="41"/>
      <c r="CP142"/>
      <c r="CQ142"/>
      <c r="CR142"/>
      <c r="CS142"/>
      <c r="CT142"/>
      <c r="CU142" s="41"/>
      <c r="CV142" s="112"/>
      <c r="CW142"/>
      <c r="CX142"/>
      <c r="CY142"/>
      <c r="CZ142" s="5"/>
      <c r="DA142"/>
      <c r="DB142" s="41"/>
      <c r="DC142"/>
      <c r="DD142"/>
      <c r="DE142"/>
      <c r="DF142" s="22">
        <v>35</v>
      </c>
      <c r="DG142" s="18" t="str">
        <f t="shared" si="204"/>
        <v>3</v>
      </c>
      <c r="DH142" s="18" t="str">
        <f>"2"</f>
        <v>2</v>
      </c>
      <c r="DI142" s="69" t="str">
        <f>"12"</f>
        <v>12</v>
      </c>
      <c r="DJ142" s="18">
        <v>4</v>
      </c>
      <c r="DK142" s="18">
        <v>2</v>
      </c>
      <c r="DL142" s="18" t="s">
        <v>7</v>
      </c>
      <c r="DM142" s="18" t="s">
        <v>13</v>
      </c>
      <c r="DN142" s="18" t="s">
        <v>12</v>
      </c>
      <c r="DO142" s="20">
        <v>17</v>
      </c>
      <c r="DP142" s="10">
        <f t="shared" ca="1" si="207"/>
        <v>30</v>
      </c>
      <c r="DQ142" s="21"/>
      <c r="DR142" s="21"/>
    </row>
    <row r="143" spans="1:122">
      <c r="A143" s="142"/>
      <c r="B143" s="33" t="str">
        <f t="shared" si="205"/>
        <v/>
      </c>
      <c r="C143" s="7" t="str">
        <f t="shared" si="206"/>
        <v/>
      </c>
      <c r="D143" s="3">
        <f t="shared" si="208"/>
        <v>0</v>
      </c>
      <c r="E143" s="7" t="str">
        <f t="shared" si="213"/>
        <v/>
      </c>
      <c r="F143" s="60">
        <f t="shared" si="209"/>
        <v>0</v>
      </c>
      <c r="G143" s="7">
        <f t="shared" si="177"/>
        <v>0</v>
      </c>
      <c r="H143" s="7">
        <f t="shared" si="178"/>
        <v>0</v>
      </c>
      <c r="I143" s="7">
        <f t="shared" si="179"/>
        <v>0</v>
      </c>
      <c r="J143" s="7">
        <f t="shared" si="180"/>
        <v>0</v>
      </c>
      <c r="K143" s="7">
        <f t="shared" si="181"/>
        <v>0</v>
      </c>
      <c r="L143" s="7">
        <f t="shared" si="182"/>
        <v>0</v>
      </c>
      <c r="M143" s="7">
        <f t="shared" si="183"/>
        <v>0</v>
      </c>
      <c r="N143" s="7">
        <f t="shared" si="184"/>
        <v>0</v>
      </c>
      <c r="O143" s="7">
        <f t="shared" si="185"/>
        <v>0</v>
      </c>
      <c r="P143" s="7">
        <f t="shared" si="186"/>
        <v>0</v>
      </c>
      <c r="Q143" s="7">
        <f t="shared" si="187"/>
        <v>0</v>
      </c>
      <c r="R143" s="7">
        <f t="shared" si="188"/>
        <v>0</v>
      </c>
      <c r="S143" s="7">
        <f t="shared" si="163"/>
        <v>12</v>
      </c>
      <c r="T143" s="7" t="str">
        <f t="shared" si="241"/>
        <v/>
      </c>
      <c r="U143" s="7" t="str">
        <f t="shared" si="242"/>
        <v/>
      </c>
      <c r="V143" s="7" t="str">
        <f t="shared" si="243"/>
        <v/>
      </c>
      <c r="W143" s="7" t="str">
        <f t="shared" si="244"/>
        <v/>
      </c>
      <c r="X143" s="7" t="str">
        <f t="shared" si="245"/>
        <v/>
      </c>
      <c r="Y143" s="7" t="str">
        <f t="shared" si="246"/>
        <v/>
      </c>
      <c r="Z143" s="7" t="str">
        <f t="shared" si="247"/>
        <v/>
      </c>
      <c r="AA143" s="7" t="str">
        <f t="shared" si="248"/>
        <v/>
      </c>
      <c r="AB143" s="7" t="str">
        <f t="shared" si="249"/>
        <v/>
      </c>
      <c r="AC143" s="7" t="str">
        <f t="shared" si="250"/>
        <v/>
      </c>
      <c r="AD143" s="7" t="str">
        <f t="shared" si="251"/>
        <v/>
      </c>
      <c r="AE143" s="7" t="str">
        <f t="shared" si="252"/>
        <v/>
      </c>
      <c r="AF143" s="14" t="str">
        <f t="shared" si="253"/>
        <v/>
      </c>
      <c r="AG143" s="51" t="str">
        <f t="shared" si="189"/>
        <v/>
      </c>
      <c r="AH143" s="3" t="str">
        <f t="shared" si="255"/>
        <v/>
      </c>
      <c r="AI143" s="50" t="str">
        <f t="shared" si="164"/>
        <v/>
      </c>
      <c r="AJ143" s="50" t="str">
        <f t="shared" si="165"/>
        <v/>
      </c>
      <c r="AK143" s="50" t="str">
        <f t="shared" si="166"/>
        <v/>
      </c>
      <c r="AL143" s="50" t="str">
        <f t="shared" si="167"/>
        <v/>
      </c>
      <c r="AM143" s="50" t="str">
        <f t="shared" si="168"/>
        <v/>
      </c>
      <c r="AN143" s="50" t="str">
        <f t="shared" si="169"/>
        <v/>
      </c>
      <c r="AO143" s="50" t="str">
        <f t="shared" si="170"/>
        <v/>
      </c>
      <c r="AP143" s="50" t="str">
        <f t="shared" si="171"/>
        <v/>
      </c>
      <c r="AQ143" s="50" t="str">
        <f t="shared" si="172"/>
        <v/>
      </c>
      <c r="AR143" s="50" t="str">
        <f t="shared" si="173"/>
        <v/>
      </c>
      <c r="AS143" s="50" t="str">
        <f t="shared" si="174"/>
        <v/>
      </c>
      <c r="AT143" s="50" t="str">
        <f t="shared" si="175"/>
        <v/>
      </c>
      <c r="AU143" s="81" t="str">
        <f t="shared" si="162"/>
        <v/>
      </c>
      <c r="AV143" s="81">
        <f t="shared" si="228"/>
        <v>0</v>
      </c>
      <c r="AW143" s="81">
        <f t="shared" si="214"/>
        <v>0</v>
      </c>
      <c r="AX143" s="81">
        <f t="shared" si="215"/>
        <v>0</v>
      </c>
      <c r="AY143" s="81">
        <f t="shared" si="216"/>
        <v>0</v>
      </c>
      <c r="AZ143" s="81">
        <f t="shared" si="217"/>
        <v>0</v>
      </c>
      <c r="BA143" s="81">
        <f t="shared" si="218"/>
        <v>0</v>
      </c>
      <c r="BB143" s="81">
        <f t="shared" si="219"/>
        <v>0</v>
      </c>
      <c r="BC143" s="81">
        <f t="shared" si="220"/>
        <v>0</v>
      </c>
      <c r="BD143" s="81">
        <f t="shared" si="221"/>
        <v>0</v>
      </c>
      <c r="BE143" s="81">
        <f t="shared" si="222"/>
        <v>0</v>
      </c>
      <c r="BF143" s="81">
        <f t="shared" si="223"/>
        <v>0</v>
      </c>
      <c r="BG143" s="81">
        <f t="shared" si="224"/>
        <v>0</v>
      </c>
      <c r="BH143" s="81">
        <f t="shared" si="225"/>
        <v>0</v>
      </c>
      <c r="BI143" s="33">
        <f t="shared" si="226"/>
        <v>0</v>
      </c>
      <c r="BJ143" s="33">
        <f t="shared" si="254"/>
        <v>0</v>
      </c>
      <c r="BK143" s="13">
        <f t="shared" si="176"/>
        <v>0</v>
      </c>
      <c r="BL143" s="11">
        <f t="shared" si="210"/>
        <v>0</v>
      </c>
      <c r="BM143" s="63">
        <f t="shared" si="211"/>
        <v>0</v>
      </c>
      <c r="BN143" s="63">
        <f t="shared" si="212"/>
        <v>0</v>
      </c>
      <c r="BO143" s="63">
        <f t="shared" si="227"/>
        <v>0</v>
      </c>
      <c r="BP143" s="27" t="str">
        <f t="shared" si="190"/>
        <v/>
      </c>
      <c r="BQ143" s="27" t="str">
        <f t="shared" si="191"/>
        <v/>
      </c>
      <c r="BR143" s="27" t="str">
        <f t="shared" si="192"/>
        <v/>
      </c>
      <c r="BS143" s="27" t="str">
        <f t="shared" si="193"/>
        <v/>
      </c>
      <c r="BT143" s="27" t="str">
        <f t="shared" si="194"/>
        <v/>
      </c>
      <c r="BU143" s="27" t="str">
        <f t="shared" si="195"/>
        <v/>
      </c>
      <c r="BV143" s="27" t="str">
        <f t="shared" si="196"/>
        <v/>
      </c>
      <c r="BW143" s="27" t="str">
        <f t="shared" si="197"/>
        <v/>
      </c>
      <c r="BX143" s="27" t="str">
        <f t="shared" si="198"/>
        <v/>
      </c>
      <c r="BY143" s="27" t="str">
        <f t="shared" si="199"/>
        <v/>
      </c>
      <c r="BZ143" s="27" t="str">
        <f t="shared" si="200"/>
        <v/>
      </c>
      <c r="CA143" s="27" t="str">
        <f t="shared" si="201"/>
        <v/>
      </c>
      <c r="CB143" s="27" t="str">
        <f t="shared" si="229"/>
        <v/>
      </c>
      <c r="CC143" s="27" t="str">
        <f t="shared" si="230"/>
        <v/>
      </c>
      <c r="CD143" s="27" t="str">
        <f t="shared" si="231"/>
        <v/>
      </c>
      <c r="CE143" s="27" t="str">
        <f t="shared" si="232"/>
        <v/>
      </c>
      <c r="CF143" s="27" t="str">
        <f t="shared" si="233"/>
        <v/>
      </c>
      <c r="CG143" s="27" t="str">
        <f t="shared" si="234"/>
        <v/>
      </c>
      <c r="CH143" s="27" t="str">
        <f t="shared" si="235"/>
        <v/>
      </c>
      <c r="CI143" s="27" t="str">
        <f t="shared" si="236"/>
        <v/>
      </c>
      <c r="CJ143" s="27" t="str">
        <f t="shared" si="237"/>
        <v/>
      </c>
      <c r="CK143" s="27" t="str">
        <f t="shared" si="238"/>
        <v/>
      </c>
      <c r="CL143" s="27" t="str">
        <f t="shared" si="239"/>
        <v/>
      </c>
      <c r="CM143" s="27" t="str">
        <f t="shared" si="240"/>
        <v/>
      </c>
      <c r="CN143" s="41"/>
      <c r="CO143" s="41"/>
      <c r="CP143"/>
      <c r="CQ143"/>
      <c r="CR143"/>
      <c r="CS143"/>
      <c r="CT143"/>
      <c r="CU143" s="41"/>
      <c r="CV143" s="112"/>
      <c r="CW143"/>
      <c r="CX143"/>
      <c r="CY143"/>
      <c r="CZ143" s="5"/>
      <c r="DA143"/>
      <c r="DB143" s="41"/>
      <c r="DC143"/>
      <c r="DD143"/>
      <c r="DE143"/>
      <c r="DF143" s="22">
        <v>36</v>
      </c>
      <c r="DG143" s="18" t="str">
        <f t="shared" si="204"/>
        <v>3</v>
      </c>
      <c r="DH143" s="18" t="str">
        <f t="shared" si="204"/>
        <v>3</v>
      </c>
      <c r="DI143" s="69" t="str">
        <f>"12"</f>
        <v>12</v>
      </c>
      <c r="DJ143" s="18">
        <v>4</v>
      </c>
      <c r="DK143" s="18">
        <v>3</v>
      </c>
      <c r="DL143" s="18" t="s">
        <v>7</v>
      </c>
      <c r="DM143" s="18" t="s">
        <v>8</v>
      </c>
      <c r="DN143" s="18" t="s">
        <v>9</v>
      </c>
      <c r="DO143" s="20">
        <v>18</v>
      </c>
      <c r="DP143" s="10">
        <f t="shared" ca="1" si="207"/>
        <v>34</v>
      </c>
      <c r="DQ143" s="21"/>
      <c r="DR143" s="21"/>
    </row>
    <row r="144" spans="1:122">
      <c r="A144" s="142"/>
      <c r="B144" s="33" t="str">
        <f t="shared" si="205"/>
        <v/>
      </c>
      <c r="C144" s="7" t="str">
        <f t="shared" si="206"/>
        <v/>
      </c>
      <c r="D144" s="3">
        <f t="shared" si="208"/>
        <v>0</v>
      </c>
      <c r="E144" s="7" t="str">
        <f t="shared" si="213"/>
        <v/>
      </c>
      <c r="F144" s="60">
        <f t="shared" si="209"/>
        <v>0</v>
      </c>
      <c r="G144" s="7">
        <f t="shared" si="177"/>
        <v>0</v>
      </c>
      <c r="H144" s="7">
        <f t="shared" si="178"/>
        <v>0</v>
      </c>
      <c r="I144" s="7">
        <f t="shared" si="179"/>
        <v>0</v>
      </c>
      <c r="J144" s="7">
        <f t="shared" si="180"/>
        <v>0</v>
      </c>
      <c r="K144" s="7">
        <f t="shared" si="181"/>
        <v>0</v>
      </c>
      <c r="L144" s="7">
        <f t="shared" si="182"/>
        <v>0</v>
      </c>
      <c r="M144" s="7">
        <f t="shared" si="183"/>
        <v>0</v>
      </c>
      <c r="N144" s="7">
        <f t="shared" si="184"/>
        <v>0</v>
      </c>
      <c r="O144" s="7">
        <f t="shared" si="185"/>
        <v>0</v>
      </c>
      <c r="P144" s="7">
        <f t="shared" si="186"/>
        <v>0</v>
      </c>
      <c r="Q144" s="7">
        <f t="shared" si="187"/>
        <v>0</v>
      </c>
      <c r="R144" s="7">
        <f t="shared" si="188"/>
        <v>0</v>
      </c>
      <c r="S144" s="7">
        <f t="shared" si="163"/>
        <v>12</v>
      </c>
      <c r="T144" s="7" t="str">
        <f t="shared" si="241"/>
        <v/>
      </c>
      <c r="U144" s="7" t="str">
        <f t="shared" si="242"/>
        <v/>
      </c>
      <c r="V144" s="7" t="str">
        <f t="shared" si="243"/>
        <v/>
      </c>
      <c r="W144" s="7" t="str">
        <f t="shared" si="244"/>
        <v/>
      </c>
      <c r="X144" s="7" t="str">
        <f t="shared" si="245"/>
        <v/>
      </c>
      <c r="Y144" s="7" t="str">
        <f t="shared" si="246"/>
        <v/>
      </c>
      <c r="Z144" s="7" t="str">
        <f t="shared" si="247"/>
        <v/>
      </c>
      <c r="AA144" s="7" t="str">
        <f t="shared" si="248"/>
        <v/>
      </c>
      <c r="AB144" s="7" t="str">
        <f t="shared" si="249"/>
        <v/>
      </c>
      <c r="AC144" s="7" t="str">
        <f t="shared" si="250"/>
        <v/>
      </c>
      <c r="AD144" s="7" t="str">
        <f t="shared" si="251"/>
        <v/>
      </c>
      <c r="AE144" s="7" t="str">
        <f t="shared" si="252"/>
        <v/>
      </c>
      <c r="AF144" s="14" t="str">
        <f t="shared" si="253"/>
        <v/>
      </c>
      <c r="AG144" s="51" t="str">
        <f t="shared" si="189"/>
        <v/>
      </c>
      <c r="AH144" s="3" t="str">
        <f t="shared" si="255"/>
        <v/>
      </c>
      <c r="AI144" s="50" t="str">
        <f t="shared" si="164"/>
        <v/>
      </c>
      <c r="AJ144" s="50" t="str">
        <f t="shared" si="165"/>
        <v/>
      </c>
      <c r="AK144" s="50" t="str">
        <f t="shared" si="166"/>
        <v/>
      </c>
      <c r="AL144" s="50" t="str">
        <f t="shared" si="167"/>
        <v/>
      </c>
      <c r="AM144" s="50" t="str">
        <f t="shared" si="168"/>
        <v/>
      </c>
      <c r="AN144" s="50" t="str">
        <f t="shared" si="169"/>
        <v/>
      </c>
      <c r="AO144" s="50" t="str">
        <f t="shared" si="170"/>
        <v/>
      </c>
      <c r="AP144" s="50" t="str">
        <f t="shared" si="171"/>
        <v/>
      </c>
      <c r="AQ144" s="50" t="str">
        <f t="shared" si="172"/>
        <v/>
      </c>
      <c r="AR144" s="50" t="str">
        <f t="shared" si="173"/>
        <v/>
      </c>
      <c r="AS144" s="50" t="str">
        <f t="shared" si="174"/>
        <v/>
      </c>
      <c r="AT144" s="50" t="str">
        <f t="shared" si="175"/>
        <v/>
      </c>
      <c r="AU144" s="81" t="str">
        <f t="shared" si="162"/>
        <v/>
      </c>
      <c r="AV144" s="81">
        <f t="shared" si="228"/>
        <v>0</v>
      </c>
      <c r="AW144" s="81">
        <f t="shared" si="214"/>
        <v>0</v>
      </c>
      <c r="AX144" s="81">
        <f t="shared" si="215"/>
        <v>0</v>
      </c>
      <c r="AY144" s="81">
        <f t="shared" si="216"/>
        <v>0</v>
      </c>
      <c r="AZ144" s="81">
        <f t="shared" si="217"/>
        <v>0</v>
      </c>
      <c r="BA144" s="81">
        <f t="shared" si="218"/>
        <v>0</v>
      </c>
      <c r="BB144" s="81">
        <f t="shared" si="219"/>
        <v>0</v>
      </c>
      <c r="BC144" s="81">
        <f t="shared" si="220"/>
        <v>0</v>
      </c>
      <c r="BD144" s="81">
        <f t="shared" si="221"/>
        <v>0</v>
      </c>
      <c r="BE144" s="81">
        <f t="shared" si="222"/>
        <v>0</v>
      </c>
      <c r="BF144" s="81">
        <f t="shared" si="223"/>
        <v>0</v>
      </c>
      <c r="BG144" s="81">
        <f t="shared" si="224"/>
        <v>0</v>
      </c>
      <c r="BH144" s="81">
        <f t="shared" si="225"/>
        <v>0</v>
      </c>
      <c r="BI144" s="33">
        <f t="shared" si="226"/>
        <v>0</v>
      </c>
      <c r="BJ144" s="33">
        <f t="shared" si="254"/>
        <v>0</v>
      </c>
      <c r="BK144" s="13">
        <f t="shared" si="176"/>
        <v>0</v>
      </c>
      <c r="BL144" s="11">
        <f t="shared" si="210"/>
        <v>0</v>
      </c>
      <c r="BM144" s="63">
        <f t="shared" si="211"/>
        <v>0</v>
      </c>
      <c r="BN144" s="63">
        <f t="shared" si="212"/>
        <v>0</v>
      </c>
      <c r="BO144" s="63">
        <f t="shared" si="227"/>
        <v>0</v>
      </c>
      <c r="BP144" s="27" t="str">
        <f t="shared" si="190"/>
        <v/>
      </c>
      <c r="BQ144" s="27" t="str">
        <f t="shared" si="191"/>
        <v/>
      </c>
      <c r="BR144" s="27" t="str">
        <f t="shared" si="192"/>
        <v/>
      </c>
      <c r="BS144" s="27" t="str">
        <f t="shared" si="193"/>
        <v/>
      </c>
      <c r="BT144" s="27" t="str">
        <f t="shared" si="194"/>
        <v/>
      </c>
      <c r="BU144" s="27" t="str">
        <f t="shared" si="195"/>
        <v/>
      </c>
      <c r="BV144" s="27" t="str">
        <f t="shared" si="196"/>
        <v/>
      </c>
      <c r="BW144" s="27" t="str">
        <f t="shared" si="197"/>
        <v/>
      </c>
      <c r="BX144" s="27" t="str">
        <f t="shared" si="198"/>
        <v/>
      </c>
      <c r="BY144" s="27" t="str">
        <f t="shared" si="199"/>
        <v/>
      </c>
      <c r="BZ144" s="27" t="str">
        <f t="shared" si="200"/>
        <v/>
      </c>
      <c r="CA144" s="27" t="str">
        <f t="shared" si="201"/>
        <v/>
      </c>
      <c r="CB144" s="27" t="str">
        <f t="shared" si="229"/>
        <v/>
      </c>
      <c r="CC144" s="27" t="str">
        <f t="shared" si="230"/>
        <v/>
      </c>
      <c r="CD144" s="27" t="str">
        <f t="shared" si="231"/>
        <v/>
      </c>
      <c r="CE144" s="27" t="str">
        <f t="shared" si="232"/>
        <v/>
      </c>
      <c r="CF144" s="27" t="str">
        <f t="shared" si="233"/>
        <v/>
      </c>
      <c r="CG144" s="27" t="str">
        <f t="shared" si="234"/>
        <v/>
      </c>
      <c r="CH144" s="27" t="str">
        <f t="shared" si="235"/>
        <v/>
      </c>
      <c r="CI144" s="27" t="str">
        <f t="shared" si="236"/>
        <v/>
      </c>
      <c r="CJ144" s="27" t="str">
        <f t="shared" si="237"/>
        <v/>
      </c>
      <c r="CK144" s="27" t="str">
        <f t="shared" si="238"/>
        <v/>
      </c>
      <c r="CL144" s="27" t="str">
        <f t="shared" si="239"/>
        <v/>
      </c>
      <c r="CM144" s="27" t="str">
        <f t="shared" si="240"/>
        <v/>
      </c>
      <c r="CN144" s="41"/>
      <c r="CO144" s="41"/>
      <c r="CP144"/>
      <c r="CQ144"/>
      <c r="CR144"/>
      <c r="CS144"/>
      <c r="CT144"/>
      <c r="CU144" s="41"/>
      <c r="CV144" s="112"/>
      <c r="CW144"/>
      <c r="CX144"/>
      <c r="CY144"/>
      <c r="CZ144" s="5"/>
      <c r="DA144"/>
      <c r="DB144" s="41"/>
      <c r="DC144"/>
      <c r="DD144"/>
      <c r="DE144"/>
      <c r="DF144" s="22">
        <v>37</v>
      </c>
      <c r="DG144" s="18">
        <v>0</v>
      </c>
      <c r="DH144" s="18">
        <v>0</v>
      </c>
      <c r="DI144" s="7"/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20"/>
      <c r="DP144" s="10">
        <f t="shared" ca="1" si="207"/>
        <v>30</v>
      </c>
      <c r="DQ144" s="21"/>
      <c r="DR144" s="21"/>
    </row>
    <row r="145" spans="1:120">
      <c r="A145" s="142"/>
      <c r="B145" s="33" t="str">
        <f t="shared" si="205"/>
        <v/>
      </c>
      <c r="C145" s="7" t="str">
        <f t="shared" si="206"/>
        <v/>
      </c>
      <c r="D145" s="3">
        <f t="shared" si="208"/>
        <v>0</v>
      </c>
      <c r="E145" s="7" t="str">
        <f t="shared" si="213"/>
        <v/>
      </c>
      <c r="F145" s="60">
        <f t="shared" si="209"/>
        <v>0</v>
      </c>
      <c r="G145" s="7">
        <f t="shared" si="177"/>
        <v>0</v>
      </c>
      <c r="H145" s="7">
        <f t="shared" si="178"/>
        <v>0</v>
      </c>
      <c r="I145" s="7">
        <f t="shared" si="179"/>
        <v>0</v>
      </c>
      <c r="J145" s="7">
        <f t="shared" si="180"/>
        <v>0</v>
      </c>
      <c r="K145" s="7">
        <f t="shared" si="181"/>
        <v>0</v>
      </c>
      <c r="L145" s="7">
        <f t="shared" si="182"/>
        <v>0</v>
      </c>
      <c r="M145" s="7">
        <f t="shared" si="183"/>
        <v>0</v>
      </c>
      <c r="N145" s="7">
        <f t="shared" si="184"/>
        <v>0</v>
      </c>
      <c r="O145" s="7">
        <f t="shared" si="185"/>
        <v>0</v>
      </c>
      <c r="P145" s="7">
        <f t="shared" si="186"/>
        <v>0</v>
      </c>
      <c r="Q145" s="7">
        <f t="shared" si="187"/>
        <v>0</v>
      </c>
      <c r="R145" s="7">
        <f t="shared" si="188"/>
        <v>0</v>
      </c>
      <c r="S145" s="7">
        <f t="shared" si="163"/>
        <v>12</v>
      </c>
      <c r="T145" s="7" t="str">
        <f t="shared" si="241"/>
        <v/>
      </c>
      <c r="U145" s="7" t="str">
        <f t="shared" si="242"/>
        <v/>
      </c>
      <c r="V145" s="7" t="str">
        <f t="shared" si="243"/>
        <v/>
      </c>
      <c r="W145" s="7" t="str">
        <f t="shared" si="244"/>
        <v/>
      </c>
      <c r="X145" s="7" t="str">
        <f t="shared" si="245"/>
        <v/>
      </c>
      <c r="Y145" s="7" t="str">
        <f t="shared" si="246"/>
        <v/>
      </c>
      <c r="Z145" s="7" t="str">
        <f t="shared" si="247"/>
        <v/>
      </c>
      <c r="AA145" s="7" t="str">
        <f t="shared" si="248"/>
        <v/>
      </c>
      <c r="AB145" s="7" t="str">
        <f t="shared" si="249"/>
        <v/>
      </c>
      <c r="AC145" s="7" t="str">
        <f t="shared" si="250"/>
        <v/>
      </c>
      <c r="AD145" s="7" t="str">
        <f t="shared" si="251"/>
        <v/>
      </c>
      <c r="AE145" s="7" t="str">
        <f t="shared" si="252"/>
        <v/>
      </c>
      <c r="AF145" s="14" t="str">
        <f t="shared" si="253"/>
        <v/>
      </c>
      <c r="AG145" s="51" t="str">
        <f t="shared" si="189"/>
        <v/>
      </c>
      <c r="AH145" s="3" t="str">
        <f t="shared" si="255"/>
        <v/>
      </c>
      <c r="AI145" s="50" t="str">
        <f t="shared" si="164"/>
        <v/>
      </c>
      <c r="AJ145" s="50" t="str">
        <f t="shared" si="165"/>
        <v/>
      </c>
      <c r="AK145" s="50" t="str">
        <f t="shared" si="166"/>
        <v/>
      </c>
      <c r="AL145" s="50" t="str">
        <f t="shared" si="167"/>
        <v/>
      </c>
      <c r="AM145" s="50" t="str">
        <f t="shared" si="168"/>
        <v/>
      </c>
      <c r="AN145" s="50" t="str">
        <f t="shared" si="169"/>
        <v/>
      </c>
      <c r="AO145" s="50" t="str">
        <f t="shared" si="170"/>
        <v/>
      </c>
      <c r="AP145" s="50" t="str">
        <f t="shared" si="171"/>
        <v/>
      </c>
      <c r="AQ145" s="50" t="str">
        <f t="shared" si="172"/>
        <v/>
      </c>
      <c r="AR145" s="50" t="str">
        <f t="shared" si="173"/>
        <v/>
      </c>
      <c r="AS145" s="50" t="str">
        <f t="shared" si="174"/>
        <v/>
      </c>
      <c r="AT145" s="50" t="str">
        <f t="shared" si="175"/>
        <v/>
      </c>
      <c r="AU145" s="81" t="str">
        <f t="shared" ref="AU145:AU208" si="256">IF(A145&lt;&gt;"",IF(A145=0,"L",IF(COUNTBLANK(AI145:AT145)=12,"",IF(OR(F145=(AI145),F145=(AJ145),F145=(AK145),F145=(AL145),F145=(AM145),F145=(AN145),F145=(AO145),F145=(AP145),F145=(AQ145),F145=(AR145),F145=(AS145),F145=(AT145)),"W","L"))),"")</f>
        <v/>
      </c>
      <c r="AV145" s="81">
        <f t="shared" si="228"/>
        <v>0</v>
      </c>
      <c r="AW145" s="81">
        <f t="shared" si="214"/>
        <v>0</v>
      </c>
      <c r="AX145" s="81">
        <f t="shared" si="215"/>
        <v>0</v>
      </c>
      <c r="AY145" s="81">
        <f t="shared" si="216"/>
        <v>0</v>
      </c>
      <c r="AZ145" s="81">
        <f t="shared" si="217"/>
        <v>0</v>
      </c>
      <c r="BA145" s="81">
        <f t="shared" si="218"/>
        <v>0</v>
      </c>
      <c r="BB145" s="81">
        <f t="shared" si="219"/>
        <v>0</v>
      </c>
      <c r="BC145" s="81">
        <f t="shared" si="220"/>
        <v>0</v>
      </c>
      <c r="BD145" s="81">
        <f t="shared" si="221"/>
        <v>0</v>
      </c>
      <c r="BE145" s="81">
        <f t="shared" si="222"/>
        <v>0</v>
      </c>
      <c r="BF145" s="81">
        <f t="shared" si="223"/>
        <v>0</v>
      </c>
      <c r="BG145" s="81">
        <f t="shared" si="224"/>
        <v>0</v>
      </c>
      <c r="BH145" s="81">
        <f t="shared" si="225"/>
        <v>0</v>
      </c>
      <c r="BI145" s="33">
        <f t="shared" si="226"/>
        <v>0</v>
      </c>
      <c r="BJ145" s="33">
        <f t="shared" si="254"/>
        <v>0</v>
      </c>
      <c r="BK145" s="13">
        <f t="shared" si="176"/>
        <v>0</v>
      </c>
      <c r="BL145" s="11">
        <f t="shared" si="210"/>
        <v>0</v>
      </c>
      <c r="BM145" s="63">
        <f t="shared" si="211"/>
        <v>0</v>
      </c>
      <c r="BN145" s="63">
        <f t="shared" si="212"/>
        <v>0</v>
      </c>
      <c r="BO145" s="63">
        <f t="shared" si="227"/>
        <v>0</v>
      </c>
      <c r="BP145" s="27" t="str">
        <f t="shared" si="190"/>
        <v/>
      </c>
      <c r="BQ145" s="27" t="str">
        <f t="shared" si="191"/>
        <v/>
      </c>
      <c r="BR145" s="27" t="str">
        <f t="shared" si="192"/>
        <v/>
      </c>
      <c r="BS145" s="27" t="str">
        <f t="shared" si="193"/>
        <v/>
      </c>
      <c r="BT145" s="27" t="str">
        <f t="shared" si="194"/>
        <v/>
      </c>
      <c r="BU145" s="27" t="str">
        <f t="shared" si="195"/>
        <v/>
      </c>
      <c r="BV145" s="27" t="str">
        <f t="shared" si="196"/>
        <v/>
      </c>
      <c r="BW145" s="27" t="str">
        <f t="shared" si="197"/>
        <v/>
      </c>
      <c r="BX145" s="27" t="str">
        <f t="shared" si="198"/>
        <v/>
      </c>
      <c r="BY145" s="27" t="str">
        <f t="shared" si="199"/>
        <v/>
      </c>
      <c r="BZ145" s="27" t="str">
        <f t="shared" si="200"/>
        <v/>
      </c>
      <c r="CA145" s="27" t="str">
        <f t="shared" si="201"/>
        <v/>
      </c>
      <c r="CB145" s="27" t="str">
        <f t="shared" si="229"/>
        <v/>
      </c>
      <c r="CC145" s="27" t="str">
        <f t="shared" si="230"/>
        <v/>
      </c>
      <c r="CD145" s="27" t="str">
        <f t="shared" si="231"/>
        <v/>
      </c>
      <c r="CE145" s="27" t="str">
        <f t="shared" si="232"/>
        <v/>
      </c>
      <c r="CF145" s="27" t="str">
        <f t="shared" si="233"/>
        <v/>
      </c>
      <c r="CG145" s="27" t="str">
        <f t="shared" si="234"/>
        <v/>
      </c>
      <c r="CH145" s="27" t="str">
        <f t="shared" si="235"/>
        <v/>
      </c>
      <c r="CI145" s="27" t="str">
        <f t="shared" si="236"/>
        <v/>
      </c>
      <c r="CJ145" s="27" t="str">
        <f t="shared" si="237"/>
        <v/>
      </c>
      <c r="CK145" s="27" t="str">
        <f t="shared" si="238"/>
        <v/>
      </c>
      <c r="CL145" s="27" t="str">
        <f t="shared" si="239"/>
        <v/>
      </c>
      <c r="CM145" s="27" t="str">
        <f t="shared" si="240"/>
        <v/>
      </c>
      <c r="CN145" s="41"/>
      <c r="CO145" s="41"/>
      <c r="CP145"/>
      <c r="CQ145"/>
      <c r="CR145"/>
      <c r="CS145"/>
      <c r="CT145"/>
      <c r="CU145" s="41"/>
      <c r="CV145" s="112"/>
      <c r="CW145"/>
      <c r="CX145"/>
      <c r="CY145"/>
      <c r="CZ145" s="5"/>
      <c r="DA145"/>
      <c r="DB145" s="41"/>
      <c r="DC145"/>
      <c r="DD145"/>
      <c r="DE145"/>
      <c r="DF145"/>
      <c r="DG145" s="98"/>
      <c r="DH145" s="98"/>
      <c r="DI145" s="7"/>
      <c r="DP145" s="10">
        <f t="shared" ca="1" si="207"/>
        <v>8</v>
      </c>
    </row>
    <row r="146" spans="1:120">
      <c r="A146" s="142"/>
      <c r="B146" s="33" t="str">
        <f t="shared" si="205"/>
        <v/>
      </c>
      <c r="C146" s="7" t="str">
        <f t="shared" si="206"/>
        <v/>
      </c>
      <c r="D146" s="3">
        <f t="shared" si="208"/>
        <v>0</v>
      </c>
      <c r="E146" s="7" t="str">
        <f t="shared" si="213"/>
        <v/>
      </c>
      <c r="F146" s="60">
        <f t="shared" si="209"/>
        <v>0</v>
      </c>
      <c r="G146" s="7">
        <f t="shared" si="177"/>
        <v>0</v>
      </c>
      <c r="H146" s="7">
        <f t="shared" si="178"/>
        <v>0</v>
      </c>
      <c r="I146" s="7">
        <f t="shared" si="179"/>
        <v>0</v>
      </c>
      <c r="J146" s="7">
        <f t="shared" si="180"/>
        <v>0</v>
      </c>
      <c r="K146" s="7">
        <f t="shared" si="181"/>
        <v>0</v>
      </c>
      <c r="L146" s="7">
        <f t="shared" si="182"/>
        <v>0</v>
      </c>
      <c r="M146" s="7">
        <f t="shared" si="183"/>
        <v>0</v>
      </c>
      <c r="N146" s="7">
        <f t="shared" si="184"/>
        <v>0</v>
      </c>
      <c r="O146" s="7">
        <f t="shared" si="185"/>
        <v>0</v>
      </c>
      <c r="P146" s="7">
        <f t="shared" si="186"/>
        <v>0</v>
      </c>
      <c r="Q146" s="7">
        <f t="shared" si="187"/>
        <v>0</v>
      </c>
      <c r="R146" s="7">
        <f t="shared" si="188"/>
        <v>0</v>
      </c>
      <c r="S146" s="7">
        <f t="shared" ref="S146:S209" si="257">COUNTIF(G146:R146,"0")</f>
        <v>12</v>
      </c>
      <c r="T146" s="7" t="str">
        <f t="shared" si="241"/>
        <v/>
      </c>
      <c r="U146" s="7" t="str">
        <f t="shared" si="242"/>
        <v/>
      </c>
      <c r="V146" s="7" t="str">
        <f t="shared" si="243"/>
        <v/>
      </c>
      <c r="W146" s="7" t="str">
        <f t="shared" si="244"/>
        <v/>
      </c>
      <c r="X146" s="7" t="str">
        <f t="shared" si="245"/>
        <v/>
      </c>
      <c r="Y146" s="7" t="str">
        <f t="shared" si="246"/>
        <v/>
      </c>
      <c r="Z146" s="7" t="str">
        <f t="shared" si="247"/>
        <v/>
      </c>
      <c r="AA146" s="7" t="str">
        <f t="shared" si="248"/>
        <v/>
      </c>
      <c r="AB146" s="7" t="str">
        <f t="shared" si="249"/>
        <v/>
      </c>
      <c r="AC146" s="7" t="str">
        <f t="shared" si="250"/>
        <v/>
      </c>
      <c r="AD146" s="7" t="str">
        <f t="shared" si="251"/>
        <v/>
      </c>
      <c r="AE146" s="7" t="str">
        <f t="shared" si="252"/>
        <v/>
      </c>
      <c r="AF146" s="14" t="str">
        <f t="shared" si="253"/>
        <v/>
      </c>
      <c r="AG146" s="51" t="str">
        <f t="shared" si="189"/>
        <v/>
      </c>
      <c r="AH146" s="3" t="str">
        <f t="shared" si="255"/>
        <v/>
      </c>
      <c r="AI146" s="50" t="str">
        <f t="shared" ref="AI146:AI209" si="258">IF($A145&lt;&gt;"",IF(OR($BM145&lt;&gt;0,$BN145&lt;&gt;0,S145=0),"",IF(G145&lt;&gt;0,"1","")),"")</f>
        <v/>
      </c>
      <c r="AJ146" s="50" t="str">
        <f t="shared" ref="AJ146:AJ209" si="259">IF($A145&lt;&gt;"",IF(OR($BM145&lt;&gt;0,$BN145&lt;&gt;0,S145=0),"",IF(H145&lt;&gt;0,"2","")),"")</f>
        <v/>
      </c>
      <c r="AK146" s="50" t="str">
        <f t="shared" ref="AK146:AK209" si="260">IF($A145&lt;&gt;"",IF(OR($BM145&lt;&gt;0,$BN145&lt;&gt;0,S145=0),"",IF(I145&lt;&gt;0,"3","")),"")</f>
        <v/>
      </c>
      <c r="AL146" s="50" t="str">
        <f t="shared" ref="AL146:AL209" si="261">IF($A145&lt;&gt;"",IF(OR($BM145&lt;&gt;0,$BN145&lt;&gt;0,S145=0),"",IF(J145&lt;&gt;0,"4","")),"")</f>
        <v/>
      </c>
      <c r="AM146" s="50" t="str">
        <f t="shared" ref="AM146:AM209" si="262">IF($A145&lt;&gt;"",IF(OR($BM145&lt;&gt;0,$BN145&lt;&gt;0,S145=0),"",IF(K145&lt;&gt;0,"5","")),"")</f>
        <v/>
      </c>
      <c r="AN146" s="50" t="str">
        <f t="shared" ref="AN146:AN209" si="263">IF($A145&lt;&gt;"",IF(OR($BM145&lt;&gt;0,$BN145&lt;&gt;0,S145=0),"",IF(L145&lt;&gt;0,"6","")),"")</f>
        <v/>
      </c>
      <c r="AO146" s="50" t="str">
        <f t="shared" ref="AO146:AO209" si="264">IF($A145&lt;&gt;"",IF(OR($BM145&lt;&gt;0,$BN145&lt;&gt;0,S145=0),"",IF(M145&lt;&gt;0,"7","")),"")</f>
        <v/>
      </c>
      <c r="AP146" s="50" t="str">
        <f t="shared" ref="AP146:AP209" si="265">IF($A145&lt;&gt;"",IF(OR($BM145&lt;&gt;0,$BN145&lt;&gt;0,S145=0),"",IF(N145&lt;&gt;0,"8","")),"")</f>
        <v/>
      </c>
      <c r="AQ146" s="50" t="str">
        <f t="shared" ref="AQ146:AQ209" si="266">IF($A145&lt;&gt;"",IF(OR($BM145&lt;&gt;0,$BN145&lt;&gt;0,S145=0),"",IF(O145&lt;&gt;0,"9","")),"")</f>
        <v/>
      </c>
      <c r="AR146" s="50" t="str">
        <f t="shared" ref="AR146:AR209" si="267">IF($A145&lt;&gt;"",IF(OR($BM145&lt;&gt;0,$BN145&lt;&gt;0,S145=0),"",IF(P145&lt;&gt;0,"10","")),"")</f>
        <v/>
      </c>
      <c r="AS146" s="50" t="str">
        <f t="shared" ref="AS146:AS209" si="268">IF($A145&lt;&gt;"",IF(OR($BM145&lt;&gt;0,$BN145&lt;&gt;0,S145=0),"",IF(Q145&lt;&gt;0,"11","")),"")</f>
        <v/>
      </c>
      <c r="AT146" s="50" t="str">
        <f t="shared" ref="AT146:AT209" si="269">IF($A145&lt;&gt;"",IF(OR($BM145&lt;&gt;0,$BN145&lt;&gt;0,S145=0),"",IF(R145&lt;&gt;0,"12","")),"")</f>
        <v/>
      </c>
      <c r="AU146" s="81" t="str">
        <f t="shared" si="256"/>
        <v/>
      </c>
      <c r="AV146" s="81">
        <f t="shared" si="228"/>
        <v>0</v>
      </c>
      <c r="AW146" s="81">
        <f t="shared" si="214"/>
        <v>0</v>
      </c>
      <c r="AX146" s="81">
        <f t="shared" si="215"/>
        <v>0</v>
      </c>
      <c r="AY146" s="81">
        <f t="shared" si="216"/>
        <v>0</v>
      </c>
      <c r="AZ146" s="81">
        <f t="shared" si="217"/>
        <v>0</v>
      </c>
      <c r="BA146" s="81">
        <f t="shared" si="218"/>
        <v>0</v>
      </c>
      <c r="BB146" s="81">
        <f t="shared" si="219"/>
        <v>0</v>
      </c>
      <c r="BC146" s="81">
        <f t="shared" si="220"/>
        <v>0</v>
      </c>
      <c r="BD146" s="81">
        <f t="shared" si="221"/>
        <v>0</v>
      </c>
      <c r="BE146" s="81">
        <f t="shared" si="222"/>
        <v>0</v>
      </c>
      <c r="BF146" s="81">
        <f t="shared" si="223"/>
        <v>0</v>
      </c>
      <c r="BG146" s="81">
        <f t="shared" si="224"/>
        <v>0</v>
      </c>
      <c r="BH146" s="81">
        <f t="shared" si="225"/>
        <v>0</v>
      </c>
      <c r="BI146" s="33">
        <f t="shared" si="226"/>
        <v>0</v>
      </c>
      <c r="BJ146" s="33">
        <f t="shared" si="254"/>
        <v>0</v>
      </c>
      <c r="BK146" s="13">
        <f t="shared" ref="BK146:BK209" si="270">IF(A146&lt;&gt;"",IF(OR(BM145&lt;&gt;0,BN145&lt;&gt;0),0,BI146),0)</f>
        <v>0</v>
      </c>
      <c r="BL146" s="11">
        <f t="shared" si="210"/>
        <v>0</v>
      </c>
      <c r="BM146" s="63">
        <f t="shared" si="211"/>
        <v>0</v>
      </c>
      <c r="BN146" s="63">
        <f t="shared" si="212"/>
        <v>0</v>
      </c>
      <c r="BO146" s="63">
        <f t="shared" si="227"/>
        <v>0</v>
      </c>
      <c r="BP146" s="27" t="str">
        <f t="shared" si="190"/>
        <v/>
      </c>
      <c r="BQ146" s="27" t="str">
        <f t="shared" si="191"/>
        <v/>
      </c>
      <c r="BR146" s="27" t="str">
        <f t="shared" si="192"/>
        <v/>
      </c>
      <c r="BS146" s="27" t="str">
        <f t="shared" si="193"/>
        <v/>
      </c>
      <c r="BT146" s="27" t="str">
        <f t="shared" si="194"/>
        <v/>
      </c>
      <c r="BU146" s="27" t="str">
        <f t="shared" si="195"/>
        <v/>
      </c>
      <c r="BV146" s="27" t="str">
        <f t="shared" si="196"/>
        <v/>
      </c>
      <c r="BW146" s="27" t="str">
        <f t="shared" si="197"/>
        <v/>
      </c>
      <c r="BX146" s="27" t="str">
        <f t="shared" si="198"/>
        <v/>
      </c>
      <c r="BY146" s="27" t="str">
        <f t="shared" si="199"/>
        <v/>
      </c>
      <c r="BZ146" s="27" t="str">
        <f t="shared" si="200"/>
        <v/>
      </c>
      <c r="CA146" s="27" t="str">
        <f t="shared" si="201"/>
        <v/>
      </c>
      <c r="CB146" s="27" t="str">
        <f t="shared" si="229"/>
        <v/>
      </c>
      <c r="CC146" s="27" t="str">
        <f t="shared" si="230"/>
        <v/>
      </c>
      <c r="CD146" s="27" t="str">
        <f t="shared" si="231"/>
        <v/>
      </c>
      <c r="CE146" s="27" t="str">
        <f t="shared" si="232"/>
        <v/>
      </c>
      <c r="CF146" s="27" t="str">
        <f t="shared" si="233"/>
        <v/>
      </c>
      <c r="CG146" s="27" t="str">
        <f t="shared" si="234"/>
        <v/>
      </c>
      <c r="CH146" s="27" t="str">
        <f t="shared" si="235"/>
        <v/>
      </c>
      <c r="CI146" s="27" t="str">
        <f t="shared" si="236"/>
        <v/>
      </c>
      <c r="CJ146" s="27" t="str">
        <f t="shared" si="237"/>
        <v/>
      </c>
      <c r="CK146" s="27" t="str">
        <f t="shared" si="238"/>
        <v/>
      </c>
      <c r="CL146" s="27" t="str">
        <f t="shared" si="239"/>
        <v/>
      </c>
      <c r="CM146" s="27" t="str">
        <f t="shared" si="240"/>
        <v/>
      </c>
      <c r="CN146" s="41"/>
      <c r="CO146" s="41"/>
      <c r="CP146"/>
      <c r="CQ146"/>
      <c r="CR146"/>
      <c r="CS146"/>
      <c r="CT146"/>
      <c r="CU146" s="41"/>
      <c r="CV146" s="112"/>
      <c r="CW146"/>
      <c r="CX146"/>
      <c r="CY146"/>
      <c r="CZ146" s="5"/>
      <c r="DA146"/>
      <c r="DB146" s="41"/>
      <c r="DC146"/>
      <c r="DD146"/>
      <c r="DE146"/>
      <c r="DF146"/>
      <c r="DG146" s="98"/>
      <c r="DH146" s="98"/>
      <c r="DI146" s="7"/>
      <c r="DP146" s="10">
        <f t="shared" ca="1" si="207"/>
        <v>26</v>
      </c>
    </row>
    <row r="147" spans="1:120">
      <c r="A147" s="142"/>
      <c r="B147" s="33" t="str">
        <f t="shared" si="205"/>
        <v/>
      </c>
      <c r="C147" s="7" t="str">
        <f t="shared" si="206"/>
        <v/>
      </c>
      <c r="D147" s="3">
        <f t="shared" si="208"/>
        <v>0</v>
      </c>
      <c r="E147" s="7" t="str">
        <f t="shared" si="213"/>
        <v/>
      </c>
      <c r="F147" s="60">
        <f t="shared" si="209"/>
        <v>0</v>
      </c>
      <c r="G147" s="7">
        <f t="shared" ref="G147:G210" si="271">COUNTIF($F136:$F147,"1")</f>
        <v>0</v>
      </c>
      <c r="H147" s="7">
        <f t="shared" ref="H147:H210" si="272">COUNTIF($F135:$F147,"2")</f>
        <v>0</v>
      </c>
      <c r="I147" s="7">
        <f t="shared" ref="I147:I210" si="273">COUNTIF($F135:$F147,"3")</f>
        <v>0</v>
      </c>
      <c r="J147" s="7">
        <f t="shared" ref="J147:J210" si="274">COUNTIF($F135:$F147,"4")</f>
        <v>0</v>
      </c>
      <c r="K147" s="7">
        <f t="shared" ref="K147:K210" si="275">COUNTIF($F135:$F147,"5")</f>
        <v>0</v>
      </c>
      <c r="L147" s="7">
        <f t="shared" ref="L147:L210" si="276">COUNTIF($F135:$F147,"6")</f>
        <v>0</v>
      </c>
      <c r="M147" s="7">
        <f t="shared" ref="M147:M210" si="277">COUNTIF($F135:$F147,"7")</f>
        <v>0</v>
      </c>
      <c r="N147" s="7">
        <f t="shared" ref="N147:N210" si="278">COUNTIF($F135:$F147,"8")</f>
        <v>0</v>
      </c>
      <c r="O147" s="7">
        <f t="shared" ref="O147:O210" si="279">COUNTIF($F135:$F147,"9")</f>
        <v>0</v>
      </c>
      <c r="P147" s="7">
        <f t="shared" ref="P147:P210" si="280">COUNTIF($F135:$F147,"10")</f>
        <v>0</v>
      </c>
      <c r="Q147" s="7">
        <f t="shared" ref="Q147:Q210" si="281">COUNTIF($F135:$F147,"11")</f>
        <v>0</v>
      </c>
      <c r="R147" s="7">
        <f t="shared" ref="R147:R210" si="282">COUNTIF($F135:$F147,"12")</f>
        <v>0</v>
      </c>
      <c r="S147" s="7">
        <f t="shared" si="257"/>
        <v>12</v>
      </c>
      <c r="T147" s="7" t="str">
        <f t="shared" si="241"/>
        <v/>
      </c>
      <c r="U147" s="7" t="str">
        <f t="shared" si="242"/>
        <v/>
      </c>
      <c r="V147" s="7" t="str">
        <f t="shared" si="243"/>
        <v/>
      </c>
      <c r="W147" s="7" t="str">
        <f t="shared" si="244"/>
        <v/>
      </c>
      <c r="X147" s="7" t="str">
        <f t="shared" si="245"/>
        <v/>
      </c>
      <c r="Y147" s="7" t="str">
        <f t="shared" si="246"/>
        <v/>
      </c>
      <c r="Z147" s="7" t="str">
        <f t="shared" si="247"/>
        <v/>
      </c>
      <c r="AA147" s="7" t="str">
        <f t="shared" si="248"/>
        <v/>
      </c>
      <c r="AB147" s="7" t="str">
        <f t="shared" si="249"/>
        <v/>
      </c>
      <c r="AC147" s="7" t="str">
        <f t="shared" si="250"/>
        <v/>
      </c>
      <c r="AD147" s="7" t="str">
        <f t="shared" si="251"/>
        <v/>
      </c>
      <c r="AE147" s="7" t="str">
        <f t="shared" si="252"/>
        <v/>
      </c>
      <c r="AF147" s="14" t="str">
        <f t="shared" si="253"/>
        <v/>
      </c>
      <c r="AG147" s="51" t="str">
        <f t="shared" ref="AG147:AG210" si="283">IF(A146="","",IF(BO146&gt;BO145,1,IF(AND(AF145&lt;&gt;AF146,S145&gt;=S146),AG146+1,AG146)))</f>
        <v/>
      </c>
      <c r="AH147" s="3" t="str">
        <f t="shared" si="255"/>
        <v/>
      </c>
      <c r="AI147" s="50" t="str">
        <f t="shared" si="258"/>
        <v/>
      </c>
      <c r="AJ147" s="50" t="str">
        <f t="shared" si="259"/>
        <v/>
      </c>
      <c r="AK147" s="50" t="str">
        <f t="shared" si="260"/>
        <v/>
      </c>
      <c r="AL147" s="50" t="str">
        <f t="shared" si="261"/>
        <v/>
      </c>
      <c r="AM147" s="50" t="str">
        <f t="shared" si="262"/>
        <v/>
      </c>
      <c r="AN147" s="50" t="str">
        <f t="shared" si="263"/>
        <v/>
      </c>
      <c r="AO147" s="50" t="str">
        <f t="shared" si="264"/>
        <v/>
      </c>
      <c r="AP147" s="50" t="str">
        <f t="shared" si="265"/>
        <v/>
      </c>
      <c r="AQ147" s="50" t="str">
        <f t="shared" si="266"/>
        <v/>
      </c>
      <c r="AR147" s="50" t="str">
        <f t="shared" si="267"/>
        <v/>
      </c>
      <c r="AS147" s="50" t="str">
        <f t="shared" si="268"/>
        <v/>
      </c>
      <c r="AT147" s="50" t="str">
        <f t="shared" si="269"/>
        <v/>
      </c>
      <c r="AU147" s="81" t="str">
        <f t="shared" si="256"/>
        <v/>
      </c>
      <c r="AV147" s="81">
        <f t="shared" si="228"/>
        <v>0</v>
      </c>
      <c r="AW147" s="81">
        <f t="shared" si="214"/>
        <v>0</v>
      </c>
      <c r="AX147" s="81">
        <f t="shared" si="215"/>
        <v>0</v>
      </c>
      <c r="AY147" s="81">
        <f t="shared" si="216"/>
        <v>0</v>
      </c>
      <c r="AZ147" s="81">
        <f t="shared" si="217"/>
        <v>0</v>
      </c>
      <c r="BA147" s="81">
        <f t="shared" si="218"/>
        <v>0</v>
      </c>
      <c r="BB147" s="81">
        <f t="shared" si="219"/>
        <v>0</v>
      </c>
      <c r="BC147" s="81">
        <f t="shared" si="220"/>
        <v>0</v>
      </c>
      <c r="BD147" s="81">
        <f t="shared" si="221"/>
        <v>0</v>
      </c>
      <c r="BE147" s="81">
        <f t="shared" si="222"/>
        <v>0</v>
      </c>
      <c r="BF147" s="81">
        <f t="shared" si="223"/>
        <v>0</v>
      </c>
      <c r="BG147" s="81">
        <f t="shared" si="224"/>
        <v>0</v>
      </c>
      <c r="BH147" s="81">
        <f t="shared" si="225"/>
        <v>0</v>
      </c>
      <c r="BI147" s="33">
        <f t="shared" si="226"/>
        <v>0</v>
      </c>
      <c r="BJ147" s="33">
        <f t="shared" si="254"/>
        <v>0</v>
      </c>
      <c r="BK147" s="13">
        <f t="shared" si="270"/>
        <v>0</v>
      </c>
      <c r="BL147" s="11">
        <f t="shared" si="210"/>
        <v>0</v>
      </c>
      <c r="BM147" s="63">
        <f t="shared" si="211"/>
        <v>0</v>
      </c>
      <c r="BN147" s="63">
        <f t="shared" si="212"/>
        <v>0</v>
      </c>
      <c r="BO147" s="63">
        <f t="shared" si="227"/>
        <v>0</v>
      </c>
      <c r="BP147" s="27" t="str">
        <f t="shared" si="190"/>
        <v/>
      </c>
      <c r="BQ147" s="27" t="str">
        <f t="shared" si="191"/>
        <v/>
      </c>
      <c r="BR147" s="27" t="str">
        <f t="shared" si="192"/>
        <v/>
      </c>
      <c r="BS147" s="27" t="str">
        <f t="shared" si="193"/>
        <v/>
      </c>
      <c r="BT147" s="27" t="str">
        <f t="shared" si="194"/>
        <v/>
      </c>
      <c r="BU147" s="27" t="str">
        <f t="shared" si="195"/>
        <v/>
      </c>
      <c r="BV147" s="27" t="str">
        <f t="shared" si="196"/>
        <v/>
      </c>
      <c r="BW147" s="27" t="str">
        <f t="shared" si="197"/>
        <v/>
      </c>
      <c r="BX147" s="27" t="str">
        <f t="shared" si="198"/>
        <v/>
      </c>
      <c r="BY147" s="27" t="str">
        <f t="shared" si="199"/>
        <v/>
      </c>
      <c r="BZ147" s="27" t="str">
        <f t="shared" si="200"/>
        <v/>
      </c>
      <c r="CA147" s="27" t="str">
        <f t="shared" si="201"/>
        <v/>
      </c>
      <c r="CB147" s="27" t="str">
        <f t="shared" si="229"/>
        <v/>
      </c>
      <c r="CC147" s="27" t="str">
        <f t="shared" si="230"/>
        <v/>
      </c>
      <c r="CD147" s="27" t="str">
        <f t="shared" si="231"/>
        <v/>
      </c>
      <c r="CE147" s="27" t="str">
        <f t="shared" si="232"/>
        <v/>
      </c>
      <c r="CF147" s="27" t="str">
        <f t="shared" si="233"/>
        <v/>
      </c>
      <c r="CG147" s="27" t="str">
        <f t="shared" si="234"/>
        <v/>
      </c>
      <c r="CH147" s="27" t="str">
        <f t="shared" si="235"/>
        <v/>
      </c>
      <c r="CI147" s="27" t="str">
        <f t="shared" si="236"/>
        <v/>
      </c>
      <c r="CJ147" s="27" t="str">
        <f t="shared" si="237"/>
        <v/>
      </c>
      <c r="CK147" s="27" t="str">
        <f t="shared" si="238"/>
        <v/>
      </c>
      <c r="CL147" s="27" t="str">
        <f t="shared" si="239"/>
        <v/>
      </c>
      <c r="CM147" s="27" t="str">
        <f t="shared" si="240"/>
        <v/>
      </c>
      <c r="CN147" s="41"/>
      <c r="CO147" s="41"/>
      <c r="CP147"/>
      <c r="CQ147"/>
      <c r="CR147"/>
      <c r="CS147"/>
      <c r="CT147"/>
      <c r="CU147" s="41"/>
      <c r="CV147" s="112"/>
      <c r="CW147"/>
      <c r="CX147"/>
      <c r="CY147"/>
      <c r="CZ147" s="5"/>
      <c r="DA147"/>
      <c r="DB147" s="41"/>
      <c r="DC147"/>
      <c r="DD147"/>
      <c r="DE147"/>
      <c r="DF147"/>
      <c r="DG147" s="98"/>
      <c r="DH147" s="98"/>
      <c r="DI147" s="7"/>
      <c r="DP147" s="10">
        <f t="shared" ca="1" si="207"/>
        <v>35</v>
      </c>
    </row>
    <row r="148" spans="1:120">
      <c r="A148" s="142"/>
      <c r="B148" s="33" t="str">
        <f t="shared" si="205"/>
        <v/>
      </c>
      <c r="C148" s="7" t="str">
        <f t="shared" si="206"/>
        <v/>
      </c>
      <c r="D148" s="3">
        <f t="shared" si="208"/>
        <v>0</v>
      </c>
      <c r="E148" s="7" t="str">
        <f t="shared" si="213"/>
        <v/>
      </c>
      <c r="F148" s="60">
        <f t="shared" si="209"/>
        <v>0</v>
      </c>
      <c r="G148" s="7">
        <f t="shared" si="271"/>
        <v>0</v>
      </c>
      <c r="H148" s="7">
        <f t="shared" si="272"/>
        <v>0</v>
      </c>
      <c r="I148" s="7">
        <f t="shared" si="273"/>
        <v>0</v>
      </c>
      <c r="J148" s="7">
        <f t="shared" si="274"/>
        <v>0</v>
      </c>
      <c r="K148" s="7">
        <f t="shared" si="275"/>
        <v>0</v>
      </c>
      <c r="L148" s="7">
        <f t="shared" si="276"/>
        <v>0</v>
      </c>
      <c r="M148" s="7">
        <f t="shared" si="277"/>
        <v>0</v>
      </c>
      <c r="N148" s="7">
        <f t="shared" si="278"/>
        <v>0</v>
      </c>
      <c r="O148" s="7">
        <f t="shared" si="279"/>
        <v>0</v>
      </c>
      <c r="P148" s="7">
        <f t="shared" si="280"/>
        <v>0</v>
      </c>
      <c r="Q148" s="7">
        <f t="shared" si="281"/>
        <v>0</v>
      </c>
      <c r="R148" s="7">
        <f t="shared" si="282"/>
        <v>0</v>
      </c>
      <c r="S148" s="7">
        <f t="shared" si="257"/>
        <v>12</v>
      </c>
      <c r="T148" s="7" t="str">
        <f t="shared" si="241"/>
        <v/>
      </c>
      <c r="U148" s="7" t="str">
        <f t="shared" si="242"/>
        <v/>
      </c>
      <c r="V148" s="7" t="str">
        <f t="shared" si="243"/>
        <v/>
      </c>
      <c r="W148" s="7" t="str">
        <f t="shared" si="244"/>
        <v/>
      </c>
      <c r="X148" s="7" t="str">
        <f t="shared" si="245"/>
        <v/>
      </c>
      <c r="Y148" s="7" t="str">
        <f t="shared" si="246"/>
        <v/>
      </c>
      <c r="Z148" s="7" t="str">
        <f t="shared" si="247"/>
        <v/>
      </c>
      <c r="AA148" s="7" t="str">
        <f t="shared" si="248"/>
        <v/>
      </c>
      <c r="AB148" s="7" t="str">
        <f t="shared" si="249"/>
        <v/>
      </c>
      <c r="AC148" s="7" t="str">
        <f t="shared" si="250"/>
        <v/>
      </c>
      <c r="AD148" s="7" t="str">
        <f t="shared" si="251"/>
        <v/>
      </c>
      <c r="AE148" s="7" t="str">
        <f t="shared" si="252"/>
        <v/>
      </c>
      <c r="AF148" s="14" t="str">
        <f t="shared" si="253"/>
        <v/>
      </c>
      <c r="AG148" s="51" t="str">
        <f t="shared" si="283"/>
        <v/>
      </c>
      <c r="AH148" s="3" t="str">
        <f t="shared" si="255"/>
        <v/>
      </c>
      <c r="AI148" s="50" t="str">
        <f t="shared" si="258"/>
        <v/>
      </c>
      <c r="AJ148" s="50" t="str">
        <f t="shared" si="259"/>
        <v/>
      </c>
      <c r="AK148" s="50" t="str">
        <f t="shared" si="260"/>
        <v/>
      </c>
      <c r="AL148" s="50" t="str">
        <f t="shared" si="261"/>
        <v/>
      </c>
      <c r="AM148" s="50" t="str">
        <f t="shared" si="262"/>
        <v/>
      </c>
      <c r="AN148" s="50" t="str">
        <f t="shared" si="263"/>
        <v/>
      </c>
      <c r="AO148" s="50" t="str">
        <f t="shared" si="264"/>
        <v/>
      </c>
      <c r="AP148" s="50" t="str">
        <f t="shared" si="265"/>
        <v/>
      </c>
      <c r="AQ148" s="50" t="str">
        <f t="shared" si="266"/>
        <v/>
      </c>
      <c r="AR148" s="50" t="str">
        <f t="shared" si="267"/>
        <v/>
      </c>
      <c r="AS148" s="50" t="str">
        <f t="shared" si="268"/>
        <v/>
      </c>
      <c r="AT148" s="50" t="str">
        <f t="shared" si="269"/>
        <v/>
      </c>
      <c r="AU148" s="81" t="str">
        <f t="shared" si="256"/>
        <v/>
      </c>
      <c r="AV148" s="81">
        <f t="shared" si="228"/>
        <v>0</v>
      </c>
      <c r="AW148" s="81">
        <f t="shared" si="214"/>
        <v>0</v>
      </c>
      <c r="AX148" s="81">
        <f t="shared" si="215"/>
        <v>0</v>
      </c>
      <c r="AY148" s="81">
        <f t="shared" si="216"/>
        <v>0</v>
      </c>
      <c r="AZ148" s="81">
        <f t="shared" si="217"/>
        <v>0</v>
      </c>
      <c r="BA148" s="81">
        <f t="shared" si="218"/>
        <v>0</v>
      </c>
      <c r="BB148" s="81">
        <f t="shared" si="219"/>
        <v>0</v>
      </c>
      <c r="BC148" s="81">
        <f t="shared" si="220"/>
        <v>0</v>
      </c>
      <c r="BD148" s="81">
        <f t="shared" si="221"/>
        <v>0</v>
      </c>
      <c r="BE148" s="81">
        <f t="shared" si="222"/>
        <v>0</v>
      </c>
      <c r="BF148" s="81">
        <f t="shared" si="223"/>
        <v>0</v>
      </c>
      <c r="BG148" s="81">
        <f t="shared" si="224"/>
        <v>0</v>
      </c>
      <c r="BH148" s="81">
        <f t="shared" si="225"/>
        <v>0</v>
      </c>
      <c r="BI148" s="33">
        <f t="shared" si="226"/>
        <v>0</v>
      </c>
      <c r="BJ148" s="33">
        <f t="shared" si="254"/>
        <v>0</v>
      </c>
      <c r="BK148" s="13">
        <f t="shared" si="270"/>
        <v>0</v>
      </c>
      <c r="BL148" s="11">
        <f t="shared" si="210"/>
        <v>0</v>
      </c>
      <c r="BM148" s="63">
        <f t="shared" si="211"/>
        <v>0</v>
      </c>
      <c r="BN148" s="63">
        <f t="shared" si="212"/>
        <v>0</v>
      </c>
      <c r="BO148" s="63">
        <f t="shared" si="227"/>
        <v>0</v>
      </c>
      <c r="BP148" s="27" t="str">
        <f t="shared" si="190"/>
        <v/>
      </c>
      <c r="BQ148" s="27" t="str">
        <f t="shared" si="191"/>
        <v/>
      </c>
      <c r="BR148" s="27" t="str">
        <f t="shared" si="192"/>
        <v/>
      </c>
      <c r="BS148" s="27" t="str">
        <f t="shared" si="193"/>
        <v/>
      </c>
      <c r="BT148" s="27" t="str">
        <f t="shared" si="194"/>
        <v/>
      </c>
      <c r="BU148" s="27" t="str">
        <f t="shared" si="195"/>
        <v/>
      </c>
      <c r="BV148" s="27" t="str">
        <f t="shared" si="196"/>
        <v/>
      </c>
      <c r="BW148" s="27" t="str">
        <f t="shared" si="197"/>
        <v/>
      </c>
      <c r="BX148" s="27" t="str">
        <f t="shared" si="198"/>
        <v/>
      </c>
      <c r="BY148" s="27" t="str">
        <f t="shared" si="199"/>
        <v/>
      </c>
      <c r="BZ148" s="27" t="str">
        <f t="shared" si="200"/>
        <v/>
      </c>
      <c r="CA148" s="27" t="str">
        <f t="shared" si="201"/>
        <v/>
      </c>
      <c r="CB148" s="27" t="str">
        <f t="shared" si="229"/>
        <v/>
      </c>
      <c r="CC148" s="27" t="str">
        <f t="shared" si="230"/>
        <v/>
      </c>
      <c r="CD148" s="27" t="str">
        <f t="shared" si="231"/>
        <v/>
      </c>
      <c r="CE148" s="27" t="str">
        <f t="shared" si="232"/>
        <v/>
      </c>
      <c r="CF148" s="27" t="str">
        <f t="shared" si="233"/>
        <v/>
      </c>
      <c r="CG148" s="27" t="str">
        <f t="shared" si="234"/>
        <v/>
      </c>
      <c r="CH148" s="27" t="str">
        <f t="shared" si="235"/>
        <v/>
      </c>
      <c r="CI148" s="27" t="str">
        <f t="shared" si="236"/>
        <v/>
      </c>
      <c r="CJ148" s="27" t="str">
        <f t="shared" si="237"/>
        <v/>
      </c>
      <c r="CK148" s="27" t="str">
        <f t="shared" si="238"/>
        <v/>
      </c>
      <c r="CL148" s="27" t="str">
        <f t="shared" si="239"/>
        <v/>
      </c>
      <c r="CM148" s="27" t="str">
        <f t="shared" si="240"/>
        <v/>
      </c>
      <c r="CN148" s="41"/>
      <c r="CO148" s="41"/>
      <c r="CP148"/>
      <c r="CQ148"/>
      <c r="CR148"/>
      <c r="CS148"/>
      <c r="CT148"/>
      <c r="CU148" s="41"/>
      <c r="CV148" s="112"/>
      <c r="CW148"/>
      <c r="CX148"/>
      <c r="CY148"/>
      <c r="CZ148" s="5"/>
      <c r="DA148"/>
      <c r="DB148" s="41"/>
      <c r="DC148"/>
      <c r="DD148"/>
      <c r="DE148"/>
      <c r="DF148"/>
      <c r="DG148" s="98"/>
      <c r="DH148" s="98"/>
      <c r="DI148" s="7"/>
      <c r="DP148" s="10">
        <f t="shared" ca="1" si="207"/>
        <v>36</v>
      </c>
    </row>
    <row r="149" spans="1:120">
      <c r="A149" s="142"/>
      <c r="B149" s="33" t="str">
        <f t="shared" si="205"/>
        <v/>
      </c>
      <c r="C149" s="7" t="str">
        <f t="shared" si="206"/>
        <v/>
      </c>
      <c r="D149" s="3">
        <f t="shared" si="208"/>
        <v>0</v>
      </c>
      <c r="E149" s="7" t="str">
        <f t="shared" si="213"/>
        <v/>
      </c>
      <c r="F149" s="60">
        <f t="shared" si="209"/>
        <v>0</v>
      </c>
      <c r="G149" s="7">
        <f t="shared" si="271"/>
        <v>0</v>
      </c>
      <c r="H149" s="7">
        <f t="shared" si="272"/>
        <v>0</v>
      </c>
      <c r="I149" s="7">
        <f t="shared" si="273"/>
        <v>0</v>
      </c>
      <c r="J149" s="7">
        <f t="shared" si="274"/>
        <v>0</v>
      </c>
      <c r="K149" s="7">
        <f t="shared" si="275"/>
        <v>0</v>
      </c>
      <c r="L149" s="7">
        <f t="shared" si="276"/>
        <v>0</v>
      </c>
      <c r="M149" s="7">
        <f t="shared" si="277"/>
        <v>0</v>
      </c>
      <c r="N149" s="7">
        <f t="shared" si="278"/>
        <v>0</v>
      </c>
      <c r="O149" s="7">
        <f t="shared" si="279"/>
        <v>0</v>
      </c>
      <c r="P149" s="7">
        <f t="shared" si="280"/>
        <v>0</v>
      </c>
      <c r="Q149" s="7">
        <f t="shared" si="281"/>
        <v>0</v>
      </c>
      <c r="R149" s="7">
        <f t="shared" si="282"/>
        <v>0</v>
      </c>
      <c r="S149" s="7">
        <f t="shared" si="257"/>
        <v>12</v>
      </c>
      <c r="T149" s="7" t="str">
        <f t="shared" si="241"/>
        <v/>
      </c>
      <c r="U149" s="7" t="str">
        <f t="shared" si="242"/>
        <v/>
      </c>
      <c r="V149" s="7" t="str">
        <f t="shared" si="243"/>
        <v/>
      </c>
      <c r="W149" s="7" t="str">
        <f t="shared" si="244"/>
        <v/>
      </c>
      <c r="X149" s="7" t="str">
        <f t="shared" si="245"/>
        <v/>
      </c>
      <c r="Y149" s="7" t="str">
        <f t="shared" si="246"/>
        <v/>
      </c>
      <c r="Z149" s="7" t="str">
        <f t="shared" si="247"/>
        <v/>
      </c>
      <c r="AA149" s="7" t="str">
        <f t="shared" si="248"/>
        <v/>
      </c>
      <c r="AB149" s="7" t="str">
        <f t="shared" si="249"/>
        <v/>
      </c>
      <c r="AC149" s="7" t="str">
        <f t="shared" si="250"/>
        <v/>
      </c>
      <c r="AD149" s="7" t="str">
        <f t="shared" si="251"/>
        <v/>
      </c>
      <c r="AE149" s="7" t="str">
        <f t="shared" si="252"/>
        <v/>
      </c>
      <c r="AF149" s="14" t="str">
        <f t="shared" si="253"/>
        <v/>
      </c>
      <c r="AG149" s="51" t="str">
        <f t="shared" si="283"/>
        <v/>
      </c>
      <c r="AH149" s="3" t="str">
        <f t="shared" si="255"/>
        <v/>
      </c>
      <c r="AI149" s="50" t="str">
        <f t="shared" si="258"/>
        <v/>
      </c>
      <c r="AJ149" s="50" t="str">
        <f t="shared" si="259"/>
        <v/>
      </c>
      <c r="AK149" s="50" t="str">
        <f t="shared" si="260"/>
        <v/>
      </c>
      <c r="AL149" s="50" t="str">
        <f t="shared" si="261"/>
        <v/>
      </c>
      <c r="AM149" s="50" t="str">
        <f t="shared" si="262"/>
        <v/>
      </c>
      <c r="AN149" s="50" t="str">
        <f t="shared" si="263"/>
        <v/>
      </c>
      <c r="AO149" s="50" t="str">
        <f t="shared" si="264"/>
        <v/>
      </c>
      <c r="AP149" s="50" t="str">
        <f t="shared" si="265"/>
        <v/>
      </c>
      <c r="AQ149" s="50" t="str">
        <f t="shared" si="266"/>
        <v/>
      </c>
      <c r="AR149" s="50" t="str">
        <f t="shared" si="267"/>
        <v/>
      </c>
      <c r="AS149" s="50" t="str">
        <f t="shared" si="268"/>
        <v/>
      </c>
      <c r="AT149" s="50" t="str">
        <f t="shared" si="269"/>
        <v/>
      </c>
      <c r="AU149" s="81" t="str">
        <f t="shared" si="256"/>
        <v/>
      </c>
      <c r="AV149" s="81">
        <f t="shared" si="228"/>
        <v>0</v>
      </c>
      <c r="AW149" s="81">
        <f t="shared" si="214"/>
        <v>0</v>
      </c>
      <c r="AX149" s="81">
        <f t="shared" si="215"/>
        <v>0</v>
      </c>
      <c r="AY149" s="81">
        <f t="shared" si="216"/>
        <v>0</v>
      </c>
      <c r="AZ149" s="81">
        <f t="shared" si="217"/>
        <v>0</v>
      </c>
      <c r="BA149" s="81">
        <f t="shared" si="218"/>
        <v>0</v>
      </c>
      <c r="BB149" s="81">
        <f t="shared" si="219"/>
        <v>0</v>
      </c>
      <c r="BC149" s="81">
        <f t="shared" si="220"/>
        <v>0</v>
      </c>
      <c r="BD149" s="81">
        <f t="shared" si="221"/>
        <v>0</v>
      </c>
      <c r="BE149" s="81">
        <f t="shared" si="222"/>
        <v>0</v>
      </c>
      <c r="BF149" s="81">
        <f t="shared" si="223"/>
        <v>0</v>
      </c>
      <c r="BG149" s="81">
        <f t="shared" si="224"/>
        <v>0</v>
      </c>
      <c r="BH149" s="81">
        <f t="shared" si="225"/>
        <v>0</v>
      </c>
      <c r="BI149" s="33">
        <f t="shared" si="226"/>
        <v>0</v>
      </c>
      <c r="BJ149" s="33">
        <f t="shared" si="254"/>
        <v>0</v>
      </c>
      <c r="BK149" s="13">
        <f t="shared" si="270"/>
        <v>0</v>
      </c>
      <c r="BL149" s="11">
        <f t="shared" si="210"/>
        <v>0</v>
      </c>
      <c r="BM149" s="63">
        <f t="shared" si="211"/>
        <v>0</v>
      </c>
      <c r="BN149" s="63">
        <f t="shared" si="212"/>
        <v>0</v>
      </c>
      <c r="BO149" s="63">
        <f t="shared" si="227"/>
        <v>0</v>
      </c>
      <c r="BP149" s="27" t="str">
        <f t="shared" si="190"/>
        <v/>
      </c>
      <c r="BQ149" s="27" t="str">
        <f t="shared" si="191"/>
        <v/>
      </c>
      <c r="BR149" s="27" t="str">
        <f t="shared" si="192"/>
        <v/>
      </c>
      <c r="BS149" s="27" t="str">
        <f t="shared" si="193"/>
        <v/>
      </c>
      <c r="BT149" s="27" t="str">
        <f t="shared" si="194"/>
        <v/>
      </c>
      <c r="BU149" s="27" t="str">
        <f t="shared" si="195"/>
        <v/>
      </c>
      <c r="BV149" s="27" t="str">
        <f t="shared" si="196"/>
        <v/>
      </c>
      <c r="BW149" s="27" t="str">
        <f t="shared" si="197"/>
        <v/>
      </c>
      <c r="BX149" s="27" t="str">
        <f t="shared" si="198"/>
        <v/>
      </c>
      <c r="BY149" s="27" t="str">
        <f t="shared" si="199"/>
        <v/>
      </c>
      <c r="BZ149" s="27" t="str">
        <f t="shared" si="200"/>
        <v/>
      </c>
      <c r="CA149" s="27" t="str">
        <f t="shared" si="201"/>
        <v/>
      </c>
      <c r="CB149" s="27" t="str">
        <f t="shared" si="229"/>
        <v/>
      </c>
      <c r="CC149" s="27" t="str">
        <f t="shared" si="230"/>
        <v/>
      </c>
      <c r="CD149" s="27" t="str">
        <f t="shared" si="231"/>
        <v/>
      </c>
      <c r="CE149" s="27" t="str">
        <f t="shared" si="232"/>
        <v/>
      </c>
      <c r="CF149" s="27" t="str">
        <f t="shared" si="233"/>
        <v/>
      </c>
      <c r="CG149" s="27" t="str">
        <f t="shared" si="234"/>
        <v/>
      </c>
      <c r="CH149" s="27" t="str">
        <f t="shared" si="235"/>
        <v/>
      </c>
      <c r="CI149" s="27" t="str">
        <f t="shared" si="236"/>
        <v/>
      </c>
      <c r="CJ149" s="27" t="str">
        <f t="shared" si="237"/>
        <v/>
      </c>
      <c r="CK149" s="27" t="str">
        <f t="shared" si="238"/>
        <v/>
      </c>
      <c r="CL149" s="27" t="str">
        <f t="shared" si="239"/>
        <v/>
      </c>
      <c r="CM149" s="27" t="str">
        <f t="shared" si="240"/>
        <v/>
      </c>
      <c r="CN149" s="41"/>
      <c r="CO149" s="41"/>
      <c r="CP149"/>
      <c r="CQ149"/>
      <c r="CR149"/>
      <c r="CS149"/>
      <c r="CT149"/>
      <c r="CU149" s="41"/>
      <c r="CV149" s="112"/>
      <c r="CW149"/>
      <c r="CX149"/>
      <c r="CY149"/>
      <c r="CZ149" s="5"/>
      <c r="DA149"/>
      <c r="DB149" s="41"/>
      <c r="DC149"/>
      <c r="DD149"/>
      <c r="DE149"/>
      <c r="DF149"/>
      <c r="DG149" s="98"/>
      <c r="DH149" s="98"/>
      <c r="DI149" s="7"/>
      <c r="DP149" s="10">
        <f t="shared" ca="1" si="207"/>
        <v>7</v>
      </c>
    </row>
    <row r="150" spans="1:120">
      <c r="A150" s="142"/>
      <c r="B150" s="33" t="str">
        <f t="shared" si="205"/>
        <v/>
      </c>
      <c r="C150" s="7" t="str">
        <f t="shared" si="206"/>
        <v/>
      </c>
      <c r="D150" s="3">
        <f t="shared" si="208"/>
        <v>0</v>
      </c>
      <c r="E150" s="7" t="str">
        <f t="shared" si="213"/>
        <v/>
      </c>
      <c r="F150" s="60">
        <f t="shared" si="209"/>
        <v>0</v>
      </c>
      <c r="G150" s="7">
        <f t="shared" si="271"/>
        <v>0</v>
      </c>
      <c r="H150" s="7">
        <f t="shared" si="272"/>
        <v>0</v>
      </c>
      <c r="I150" s="7">
        <f t="shared" si="273"/>
        <v>0</v>
      </c>
      <c r="J150" s="7">
        <f t="shared" si="274"/>
        <v>0</v>
      </c>
      <c r="K150" s="7">
        <f t="shared" si="275"/>
        <v>0</v>
      </c>
      <c r="L150" s="7">
        <f t="shared" si="276"/>
        <v>0</v>
      </c>
      <c r="M150" s="7">
        <f t="shared" si="277"/>
        <v>0</v>
      </c>
      <c r="N150" s="7">
        <f t="shared" si="278"/>
        <v>0</v>
      </c>
      <c r="O150" s="7">
        <f t="shared" si="279"/>
        <v>0</v>
      </c>
      <c r="P150" s="7">
        <f t="shared" si="280"/>
        <v>0</v>
      </c>
      <c r="Q150" s="7">
        <f t="shared" si="281"/>
        <v>0</v>
      </c>
      <c r="R150" s="7">
        <f t="shared" si="282"/>
        <v>0</v>
      </c>
      <c r="S150" s="7">
        <f t="shared" si="257"/>
        <v>12</v>
      </c>
      <c r="T150" s="7" t="str">
        <f t="shared" si="241"/>
        <v/>
      </c>
      <c r="U150" s="7" t="str">
        <f t="shared" si="242"/>
        <v/>
      </c>
      <c r="V150" s="7" t="str">
        <f t="shared" si="243"/>
        <v/>
      </c>
      <c r="W150" s="7" t="str">
        <f t="shared" si="244"/>
        <v/>
      </c>
      <c r="X150" s="7" t="str">
        <f t="shared" si="245"/>
        <v/>
      </c>
      <c r="Y150" s="7" t="str">
        <f t="shared" si="246"/>
        <v/>
      </c>
      <c r="Z150" s="7" t="str">
        <f t="shared" si="247"/>
        <v/>
      </c>
      <c r="AA150" s="7" t="str">
        <f t="shared" si="248"/>
        <v/>
      </c>
      <c r="AB150" s="7" t="str">
        <f t="shared" si="249"/>
        <v/>
      </c>
      <c r="AC150" s="7" t="str">
        <f t="shared" si="250"/>
        <v/>
      </c>
      <c r="AD150" s="7" t="str">
        <f t="shared" si="251"/>
        <v/>
      </c>
      <c r="AE150" s="7" t="str">
        <f t="shared" si="252"/>
        <v/>
      </c>
      <c r="AF150" s="14" t="str">
        <f t="shared" si="253"/>
        <v/>
      </c>
      <c r="AG150" s="51" t="str">
        <f t="shared" si="283"/>
        <v/>
      </c>
      <c r="AH150" s="3" t="str">
        <f t="shared" si="255"/>
        <v/>
      </c>
      <c r="AI150" s="50" t="str">
        <f t="shared" si="258"/>
        <v/>
      </c>
      <c r="AJ150" s="50" t="str">
        <f t="shared" si="259"/>
        <v/>
      </c>
      <c r="AK150" s="50" t="str">
        <f t="shared" si="260"/>
        <v/>
      </c>
      <c r="AL150" s="50" t="str">
        <f t="shared" si="261"/>
        <v/>
      </c>
      <c r="AM150" s="50" t="str">
        <f t="shared" si="262"/>
        <v/>
      </c>
      <c r="AN150" s="50" t="str">
        <f t="shared" si="263"/>
        <v/>
      </c>
      <c r="AO150" s="50" t="str">
        <f t="shared" si="264"/>
        <v/>
      </c>
      <c r="AP150" s="50" t="str">
        <f t="shared" si="265"/>
        <v/>
      </c>
      <c r="AQ150" s="50" t="str">
        <f t="shared" si="266"/>
        <v/>
      </c>
      <c r="AR150" s="50" t="str">
        <f t="shared" si="267"/>
        <v/>
      </c>
      <c r="AS150" s="50" t="str">
        <f t="shared" si="268"/>
        <v/>
      </c>
      <c r="AT150" s="50" t="str">
        <f t="shared" si="269"/>
        <v/>
      </c>
      <c r="AU150" s="81" t="str">
        <f t="shared" si="256"/>
        <v/>
      </c>
      <c r="AV150" s="81">
        <f t="shared" si="228"/>
        <v>0</v>
      </c>
      <c r="AW150" s="81">
        <f t="shared" si="214"/>
        <v>0</v>
      </c>
      <c r="AX150" s="81">
        <f t="shared" si="215"/>
        <v>0</v>
      </c>
      <c r="AY150" s="81">
        <f t="shared" si="216"/>
        <v>0</v>
      </c>
      <c r="AZ150" s="81">
        <f t="shared" si="217"/>
        <v>0</v>
      </c>
      <c r="BA150" s="81">
        <f t="shared" si="218"/>
        <v>0</v>
      </c>
      <c r="BB150" s="81">
        <f t="shared" si="219"/>
        <v>0</v>
      </c>
      <c r="BC150" s="81">
        <f t="shared" si="220"/>
        <v>0</v>
      </c>
      <c r="BD150" s="81">
        <f t="shared" si="221"/>
        <v>0</v>
      </c>
      <c r="BE150" s="81">
        <f t="shared" si="222"/>
        <v>0</v>
      </c>
      <c r="BF150" s="81">
        <f t="shared" si="223"/>
        <v>0</v>
      </c>
      <c r="BG150" s="81">
        <f t="shared" si="224"/>
        <v>0</v>
      </c>
      <c r="BH150" s="81">
        <f t="shared" si="225"/>
        <v>0</v>
      </c>
      <c r="BI150" s="33">
        <f t="shared" si="226"/>
        <v>0</v>
      </c>
      <c r="BJ150" s="33">
        <f t="shared" si="254"/>
        <v>0</v>
      </c>
      <c r="BK150" s="13">
        <f t="shared" si="270"/>
        <v>0</v>
      </c>
      <c r="BL150" s="11">
        <f t="shared" si="210"/>
        <v>0</v>
      </c>
      <c r="BM150" s="63">
        <f t="shared" si="211"/>
        <v>0</v>
      </c>
      <c r="BN150" s="63">
        <f t="shared" si="212"/>
        <v>0</v>
      </c>
      <c r="BO150" s="63">
        <f t="shared" si="227"/>
        <v>0</v>
      </c>
      <c r="BP150" s="27" t="str">
        <f t="shared" si="190"/>
        <v/>
      </c>
      <c r="BQ150" s="27" t="str">
        <f t="shared" si="191"/>
        <v/>
      </c>
      <c r="BR150" s="27" t="str">
        <f t="shared" si="192"/>
        <v/>
      </c>
      <c r="BS150" s="27" t="str">
        <f t="shared" si="193"/>
        <v/>
      </c>
      <c r="BT150" s="27" t="str">
        <f t="shared" si="194"/>
        <v/>
      </c>
      <c r="BU150" s="27" t="str">
        <f t="shared" si="195"/>
        <v/>
      </c>
      <c r="BV150" s="27" t="str">
        <f t="shared" si="196"/>
        <v/>
      </c>
      <c r="BW150" s="27" t="str">
        <f t="shared" si="197"/>
        <v/>
      </c>
      <c r="BX150" s="27" t="str">
        <f t="shared" si="198"/>
        <v/>
      </c>
      <c r="BY150" s="27" t="str">
        <f t="shared" si="199"/>
        <v/>
      </c>
      <c r="BZ150" s="27" t="str">
        <f t="shared" si="200"/>
        <v/>
      </c>
      <c r="CA150" s="27" t="str">
        <f t="shared" si="201"/>
        <v/>
      </c>
      <c r="CB150" s="27" t="str">
        <f t="shared" si="229"/>
        <v/>
      </c>
      <c r="CC150" s="27" t="str">
        <f t="shared" si="230"/>
        <v/>
      </c>
      <c r="CD150" s="27" t="str">
        <f t="shared" si="231"/>
        <v/>
      </c>
      <c r="CE150" s="27" t="str">
        <f t="shared" si="232"/>
        <v/>
      </c>
      <c r="CF150" s="27" t="str">
        <f t="shared" si="233"/>
        <v/>
      </c>
      <c r="CG150" s="27" t="str">
        <f t="shared" si="234"/>
        <v/>
      </c>
      <c r="CH150" s="27" t="str">
        <f t="shared" si="235"/>
        <v/>
      </c>
      <c r="CI150" s="27" t="str">
        <f t="shared" si="236"/>
        <v/>
      </c>
      <c r="CJ150" s="27" t="str">
        <f t="shared" si="237"/>
        <v/>
      </c>
      <c r="CK150" s="27" t="str">
        <f t="shared" si="238"/>
        <v/>
      </c>
      <c r="CL150" s="27" t="str">
        <f t="shared" si="239"/>
        <v/>
      </c>
      <c r="CM150" s="27" t="str">
        <f t="shared" si="240"/>
        <v/>
      </c>
      <c r="CN150" s="41"/>
      <c r="CO150" s="41"/>
      <c r="CP150"/>
      <c r="CQ150"/>
      <c r="CR150"/>
      <c r="CS150"/>
      <c r="CT150"/>
      <c r="CU150" s="41"/>
      <c r="CV150" s="68"/>
      <c r="CW150"/>
      <c r="CX150"/>
      <c r="CY150"/>
      <c r="CZ150" s="5"/>
      <c r="DA150"/>
      <c r="DB150" s="41"/>
      <c r="DC150"/>
      <c r="DD150"/>
      <c r="DE150"/>
      <c r="DF150" s="98"/>
      <c r="DG150" s="98"/>
      <c r="DH150" s="98"/>
      <c r="DI150" s="7"/>
      <c r="DP150" s="10">
        <f t="shared" ca="1" si="207"/>
        <v>6</v>
      </c>
    </row>
    <row r="151" spans="1:120">
      <c r="A151" s="142"/>
      <c r="B151" s="33" t="str">
        <f t="shared" si="205"/>
        <v/>
      </c>
      <c r="C151" s="7" t="str">
        <f t="shared" si="206"/>
        <v/>
      </c>
      <c r="D151" s="3">
        <f t="shared" si="208"/>
        <v>0</v>
      </c>
      <c r="E151" s="7" t="str">
        <f t="shared" si="213"/>
        <v/>
      </c>
      <c r="F151" s="60">
        <f t="shared" si="209"/>
        <v>0</v>
      </c>
      <c r="G151" s="7">
        <f t="shared" si="271"/>
        <v>0</v>
      </c>
      <c r="H151" s="7">
        <f t="shared" si="272"/>
        <v>0</v>
      </c>
      <c r="I151" s="7">
        <f t="shared" si="273"/>
        <v>0</v>
      </c>
      <c r="J151" s="7">
        <f t="shared" si="274"/>
        <v>0</v>
      </c>
      <c r="K151" s="7">
        <f t="shared" si="275"/>
        <v>0</v>
      </c>
      <c r="L151" s="7">
        <f t="shared" si="276"/>
        <v>0</v>
      </c>
      <c r="M151" s="7">
        <f t="shared" si="277"/>
        <v>0</v>
      </c>
      <c r="N151" s="7">
        <f t="shared" si="278"/>
        <v>0</v>
      </c>
      <c r="O151" s="7">
        <f t="shared" si="279"/>
        <v>0</v>
      </c>
      <c r="P151" s="7">
        <f t="shared" si="280"/>
        <v>0</v>
      </c>
      <c r="Q151" s="7">
        <f t="shared" si="281"/>
        <v>0</v>
      </c>
      <c r="R151" s="7">
        <f t="shared" si="282"/>
        <v>0</v>
      </c>
      <c r="S151" s="7">
        <f t="shared" si="257"/>
        <v>12</v>
      </c>
      <c r="T151" s="7" t="str">
        <f t="shared" si="241"/>
        <v/>
      </c>
      <c r="U151" s="7" t="str">
        <f t="shared" si="242"/>
        <v/>
      </c>
      <c r="V151" s="7" t="str">
        <f t="shared" si="243"/>
        <v/>
      </c>
      <c r="W151" s="7" t="str">
        <f t="shared" si="244"/>
        <v/>
      </c>
      <c r="X151" s="7" t="str">
        <f t="shared" si="245"/>
        <v/>
      </c>
      <c r="Y151" s="7" t="str">
        <f t="shared" si="246"/>
        <v/>
      </c>
      <c r="Z151" s="7" t="str">
        <f t="shared" si="247"/>
        <v/>
      </c>
      <c r="AA151" s="7" t="str">
        <f t="shared" si="248"/>
        <v/>
      </c>
      <c r="AB151" s="7" t="str">
        <f t="shared" si="249"/>
        <v/>
      </c>
      <c r="AC151" s="7" t="str">
        <f t="shared" si="250"/>
        <v/>
      </c>
      <c r="AD151" s="7" t="str">
        <f t="shared" si="251"/>
        <v/>
      </c>
      <c r="AE151" s="7" t="str">
        <f t="shared" si="252"/>
        <v/>
      </c>
      <c r="AF151" s="14" t="str">
        <f t="shared" si="253"/>
        <v/>
      </c>
      <c r="AG151" s="51" t="str">
        <f t="shared" si="283"/>
        <v/>
      </c>
      <c r="AH151" s="3" t="str">
        <f t="shared" si="255"/>
        <v/>
      </c>
      <c r="AI151" s="50" t="str">
        <f t="shared" si="258"/>
        <v/>
      </c>
      <c r="AJ151" s="50" t="str">
        <f t="shared" si="259"/>
        <v/>
      </c>
      <c r="AK151" s="50" t="str">
        <f t="shared" si="260"/>
        <v/>
      </c>
      <c r="AL151" s="50" t="str">
        <f t="shared" si="261"/>
        <v/>
      </c>
      <c r="AM151" s="50" t="str">
        <f t="shared" si="262"/>
        <v/>
      </c>
      <c r="AN151" s="50" t="str">
        <f t="shared" si="263"/>
        <v/>
      </c>
      <c r="AO151" s="50" t="str">
        <f t="shared" si="264"/>
        <v/>
      </c>
      <c r="AP151" s="50" t="str">
        <f t="shared" si="265"/>
        <v/>
      </c>
      <c r="AQ151" s="50" t="str">
        <f t="shared" si="266"/>
        <v/>
      </c>
      <c r="AR151" s="50" t="str">
        <f t="shared" si="267"/>
        <v/>
      </c>
      <c r="AS151" s="50" t="str">
        <f t="shared" si="268"/>
        <v/>
      </c>
      <c r="AT151" s="50" t="str">
        <f t="shared" si="269"/>
        <v/>
      </c>
      <c r="AU151" s="81" t="str">
        <f t="shared" si="256"/>
        <v/>
      </c>
      <c r="AV151" s="81">
        <f t="shared" si="228"/>
        <v>0</v>
      </c>
      <c r="AW151" s="81">
        <f t="shared" si="214"/>
        <v>0</v>
      </c>
      <c r="AX151" s="81">
        <f t="shared" si="215"/>
        <v>0</v>
      </c>
      <c r="AY151" s="81">
        <f t="shared" si="216"/>
        <v>0</v>
      </c>
      <c r="AZ151" s="81">
        <f t="shared" si="217"/>
        <v>0</v>
      </c>
      <c r="BA151" s="81">
        <f t="shared" si="218"/>
        <v>0</v>
      </c>
      <c r="BB151" s="81">
        <f t="shared" si="219"/>
        <v>0</v>
      </c>
      <c r="BC151" s="81">
        <f t="shared" si="220"/>
        <v>0</v>
      </c>
      <c r="BD151" s="81">
        <f t="shared" si="221"/>
        <v>0</v>
      </c>
      <c r="BE151" s="81">
        <f t="shared" si="222"/>
        <v>0</v>
      </c>
      <c r="BF151" s="81">
        <f t="shared" si="223"/>
        <v>0</v>
      </c>
      <c r="BG151" s="81">
        <f t="shared" si="224"/>
        <v>0</v>
      </c>
      <c r="BH151" s="81">
        <f t="shared" si="225"/>
        <v>0</v>
      </c>
      <c r="BI151" s="33">
        <f t="shared" si="226"/>
        <v>0</v>
      </c>
      <c r="BJ151" s="33">
        <f t="shared" si="254"/>
        <v>0</v>
      </c>
      <c r="BK151" s="13">
        <f t="shared" si="270"/>
        <v>0</v>
      </c>
      <c r="BL151" s="11">
        <f t="shared" si="210"/>
        <v>0</v>
      </c>
      <c r="BM151" s="63">
        <f t="shared" si="211"/>
        <v>0</v>
      </c>
      <c r="BN151" s="63">
        <f t="shared" si="212"/>
        <v>0</v>
      </c>
      <c r="BO151" s="63">
        <f t="shared" si="227"/>
        <v>0</v>
      </c>
      <c r="BP151" s="27" t="str">
        <f t="shared" si="190"/>
        <v/>
      </c>
      <c r="BQ151" s="27" t="str">
        <f t="shared" si="191"/>
        <v/>
      </c>
      <c r="BR151" s="27" t="str">
        <f t="shared" si="192"/>
        <v/>
      </c>
      <c r="BS151" s="27" t="str">
        <f t="shared" si="193"/>
        <v/>
      </c>
      <c r="BT151" s="27" t="str">
        <f t="shared" si="194"/>
        <v/>
      </c>
      <c r="BU151" s="27" t="str">
        <f t="shared" si="195"/>
        <v/>
      </c>
      <c r="BV151" s="27" t="str">
        <f t="shared" si="196"/>
        <v/>
      </c>
      <c r="BW151" s="27" t="str">
        <f t="shared" si="197"/>
        <v/>
      </c>
      <c r="BX151" s="27" t="str">
        <f t="shared" si="198"/>
        <v/>
      </c>
      <c r="BY151" s="27" t="str">
        <f t="shared" si="199"/>
        <v/>
      </c>
      <c r="BZ151" s="27" t="str">
        <f t="shared" si="200"/>
        <v/>
      </c>
      <c r="CA151" s="27" t="str">
        <f t="shared" si="201"/>
        <v/>
      </c>
      <c r="CB151" s="27" t="str">
        <f t="shared" si="229"/>
        <v/>
      </c>
      <c r="CC151" s="27" t="str">
        <f t="shared" si="230"/>
        <v/>
      </c>
      <c r="CD151" s="27" t="str">
        <f t="shared" si="231"/>
        <v/>
      </c>
      <c r="CE151" s="27" t="str">
        <f t="shared" si="232"/>
        <v/>
      </c>
      <c r="CF151" s="27" t="str">
        <f t="shared" si="233"/>
        <v/>
      </c>
      <c r="CG151" s="27" t="str">
        <f t="shared" si="234"/>
        <v/>
      </c>
      <c r="CH151" s="27" t="str">
        <f t="shared" si="235"/>
        <v/>
      </c>
      <c r="CI151" s="27" t="str">
        <f t="shared" si="236"/>
        <v/>
      </c>
      <c r="CJ151" s="27" t="str">
        <f t="shared" si="237"/>
        <v/>
      </c>
      <c r="CK151" s="27" t="str">
        <f t="shared" si="238"/>
        <v/>
      </c>
      <c r="CL151" s="27" t="str">
        <f t="shared" si="239"/>
        <v/>
      </c>
      <c r="CM151" s="27" t="str">
        <f t="shared" si="240"/>
        <v/>
      </c>
      <c r="CN151" s="41"/>
      <c r="CO151" s="41"/>
      <c r="CP151"/>
      <c r="CQ151"/>
      <c r="CR151"/>
      <c r="CS151"/>
      <c r="CT151"/>
      <c r="CU151" s="41"/>
      <c r="CV151" s="68"/>
      <c r="CW151"/>
      <c r="CX151"/>
      <c r="CY151"/>
      <c r="CZ151" s="5"/>
      <c r="DA151"/>
      <c r="DB151" s="41"/>
      <c r="DC151"/>
      <c r="DD151"/>
      <c r="DE151"/>
      <c r="DF151" s="98"/>
      <c r="DG151" s="98"/>
      <c r="DH151" s="98"/>
      <c r="DI151" s="7"/>
      <c r="DP151" s="10">
        <f t="shared" ca="1" si="207"/>
        <v>10</v>
      </c>
    </row>
    <row r="152" spans="1:120">
      <c r="A152" s="142"/>
      <c r="B152" s="33" t="str">
        <f t="shared" si="205"/>
        <v/>
      </c>
      <c r="C152" s="7" t="str">
        <f t="shared" si="206"/>
        <v/>
      </c>
      <c r="D152" s="3">
        <f t="shared" si="208"/>
        <v>0</v>
      </c>
      <c r="E152" s="7" t="str">
        <f t="shared" si="213"/>
        <v/>
      </c>
      <c r="F152" s="60">
        <f t="shared" si="209"/>
        <v>0</v>
      </c>
      <c r="G152" s="7">
        <f t="shared" si="271"/>
        <v>0</v>
      </c>
      <c r="H152" s="7">
        <f t="shared" si="272"/>
        <v>0</v>
      </c>
      <c r="I152" s="7">
        <f t="shared" si="273"/>
        <v>0</v>
      </c>
      <c r="J152" s="7">
        <f t="shared" si="274"/>
        <v>0</v>
      </c>
      <c r="K152" s="7">
        <f t="shared" si="275"/>
        <v>0</v>
      </c>
      <c r="L152" s="7">
        <f t="shared" si="276"/>
        <v>0</v>
      </c>
      <c r="M152" s="7">
        <f t="shared" si="277"/>
        <v>0</v>
      </c>
      <c r="N152" s="7">
        <f t="shared" si="278"/>
        <v>0</v>
      </c>
      <c r="O152" s="7">
        <f t="shared" si="279"/>
        <v>0</v>
      </c>
      <c r="P152" s="7">
        <f t="shared" si="280"/>
        <v>0</v>
      </c>
      <c r="Q152" s="7">
        <f t="shared" si="281"/>
        <v>0</v>
      </c>
      <c r="R152" s="7">
        <f t="shared" si="282"/>
        <v>0</v>
      </c>
      <c r="S152" s="7">
        <f t="shared" si="257"/>
        <v>12</v>
      </c>
      <c r="T152" s="7" t="str">
        <f t="shared" si="241"/>
        <v/>
      </c>
      <c r="U152" s="7" t="str">
        <f t="shared" si="242"/>
        <v/>
      </c>
      <c r="V152" s="7" t="str">
        <f t="shared" si="243"/>
        <v/>
      </c>
      <c r="W152" s="7" t="str">
        <f t="shared" si="244"/>
        <v/>
      </c>
      <c r="X152" s="7" t="str">
        <f t="shared" si="245"/>
        <v/>
      </c>
      <c r="Y152" s="7" t="str">
        <f t="shared" si="246"/>
        <v/>
      </c>
      <c r="Z152" s="7" t="str">
        <f t="shared" si="247"/>
        <v/>
      </c>
      <c r="AA152" s="7" t="str">
        <f t="shared" si="248"/>
        <v/>
      </c>
      <c r="AB152" s="7" t="str">
        <f t="shared" si="249"/>
        <v/>
      </c>
      <c r="AC152" s="7" t="str">
        <f t="shared" si="250"/>
        <v/>
      </c>
      <c r="AD152" s="7" t="str">
        <f t="shared" si="251"/>
        <v/>
      </c>
      <c r="AE152" s="7" t="str">
        <f t="shared" si="252"/>
        <v/>
      </c>
      <c r="AF152" s="14" t="str">
        <f t="shared" si="253"/>
        <v/>
      </c>
      <c r="AG152" s="51" t="str">
        <f t="shared" si="283"/>
        <v/>
      </c>
      <c r="AH152" s="3" t="str">
        <f t="shared" si="255"/>
        <v/>
      </c>
      <c r="AI152" s="50" t="str">
        <f t="shared" si="258"/>
        <v/>
      </c>
      <c r="AJ152" s="50" t="str">
        <f t="shared" si="259"/>
        <v/>
      </c>
      <c r="AK152" s="50" t="str">
        <f t="shared" si="260"/>
        <v/>
      </c>
      <c r="AL152" s="50" t="str">
        <f t="shared" si="261"/>
        <v/>
      </c>
      <c r="AM152" s="50" t="str">
        <f t="shared" si="262"/>
        <v/>
      </c>
      <c r="AN152" s="50" t="str">
        <f t="shared" si="263"/>
        <v/>
      </c>
      <c r="AO152" s="50" t="str">
        <f t="shared" si="264"/>
        <v/>
      </c>
      <c r="AP152" s="50" t="str">
        <f t="shared" si="265"/>
        <v/>
      </c>
      <c r="AQ152" s="50" t="str">
        <f t="shared" si="266"/>
        <v/>
      </c>
      <c r="AR152" s="50" t="str">
        <f t="shared" si="267"/>
        <v/>
      </c>
      <c r="AS152" s="50" t="str">
        <f t="shared" si="268"/>
        <v/>
      </c>
      <c r="AT152" s="50" t="str">
        <f t="shared" si="269"/>
        <v/>
      </c>
      <c r="AU152" s="81" t="str">
        <f t="shared" si="256"/>
        <v/>
      </c>
      <c r="AV152" s="81">
        <f t="shared" si="228"/>
        <v>0</v>
      </c>
      <c r="AW152" s="81">
        <f t="shared" si="214"/>
        <v>0</v>
      </c>
      <c r="AX152" s="81">
        <f t="shared" si="215"/>
        <v>0</v>
      </c>
      <c r="AY152" s="81">
        <f t="shared" si="216"/>
        <v>0</v>
      </c>
      <c r="AZ152" s="81">
        <f t="shared" si="217"/>
        <v>0</v>
      </c>
      <c r="BA152" s="81">
        <f t="shared" si="218"/>
        <v>0</v>
      </c>
      <c r="BB152" s="81">
        <f t="shared" si="219"/>
        <v>0</v>
      </c>
      <c r="BC152" s="81">
        <f t="shared" si="220"/>
        <v>0</v>
      </c>
      <c r="BD152" s="81">
        <f t="shared" si="221"/>
        <v>0</v>
      </c>
      <c r="BE152" s="81">
        <f t="shared" si="222"/>
        <v>0</v>
      </c>
      <c r="BF152" s="81">
        <f t="shared" si="223"/>
        <v>0</v>
      </c>
      <c r="BG152" s="81">
        <f t="shared" si="224"/>
        <v>0</v>
      </c>
      <c r="BH152" s="81">
        <f t="shared" si="225"/>
        <v>0</v>
      </c>
      <c r="BI152" s="33">
        <f t="shared" si="226"/>
        <v>0</v>
      </c>
      <c r="BJ152" s="33">
        <f t="shared" si="254"/>
        <v>0</v>
      </c>
      <c r="BK152" s="13">
        <f t="shared" si="270"/>
        <v>0</v>
      </c>
      <c r="BL152" s="11">
        <f t="shared" si="210"/>
        <v>0</v>
      </c>
      <c r="BM152" s="63">
        <f t="shared" si="211"/>
        <v>0</v>
      </c>
      <c r="BN152" s="63">
        <f t="shared" si="212"/>
        <v>0</v>
      </c>
      <c r="BO152" s="63">
        <f t="shared" si="227"/>
        <v>0</v>
      </c>
      <c r="BP152" s="27" t="str">
        <f t="shared" si="190"/>
        <v/>
      </c>
      <c r="BQ152" s="27" t="str">
        <f t="shared" si="191"/>
        <v/>
      </c>
      <c r="BR152" s="27" t="str">
        <f t="shared" si="192"/>
        <v/>
      </c>
      <c r="BS152" s="27" t="str">
        <f t="shared" si="193"/>
        <v/>
      </c>
      <c r="BT152" s="27" t="str">
        <f t="shared" si="194"/>
        <v/>
      </c>
      <c r="BU152" s="27" t="str">
        <f t="shared" si="195"/>
        <v/>
      </c>
      <c r="BV152" s="27" t="str">
        <f t="shared" si="196"/>
        <v/>
      </c>
      <c r="BW152" s="27" t="str">
        <f t="shared" si="197"/>
        <v/>
      </c>
      <c r="BX152" s="27" t="str">
        <f t="shared" si="198"/>
        <v/>
      </c>
      <c r="BY152" s="27" t="str">
        <f t="shared" si="199"/>
        <v/>
      </c>
      <c r="BZ152" s="27" t="str">
        <f t="shared" si="200"/>
        <v/>
      </c>
      <c r="CA152" s="27" t="str">
        <f t="shared" si="201"/>
        <v/>
      </c>
      <c r="CB152" s="27" t="str">
        <f t="shared" si="229"/>
        <v/>
      </c>
      <c r="CC152" s="27" t="str">
        <f t="shared" si="230"/>
        <v/>
      </c>
      <c r="CD152" s="27" t="str">
        <f t="shared" si="231"/>
        <v/>
      </c>
      <c r="CE152" s="27" t="str">
        <f t="shared" si="232"/>
        <v/>
      </c>
      <c r="CF152" s="27" t="str">
        <f t="shared" si="233"/>
        <v/>
      </c>
      <c r="CG152" s="27" t="str">
        <f t="shared" si="234"/>
        <v/>
      </c>
      <c r="CH152" s="27" t="str">
        <f t="shared" si="235"/>
        <v/>
      </c>
      <c r="CI152" s="27" t="str">
        <f t="shared" si="236"/>
        <v/>
      </c>
      <c r="CJ152" s="27" t="str">
        <f t="shared" si="237"/>
        <v/>
      </c>
      <c r="CK152" s="27" t="str">
        <f t="shared" si="238"/>
        <v/>
      </c>
      <c r="CL152" s="27" t="str">
        <f t="shared" si="239"/>
        <v/>
      </c>
      <c r="CM152" s="27" t="str">
        <f t="shared" si="240"/>
        <v/>
      </c>
      <c r="CN152" s="41"/>
      <c r="CO152" s="41"/>
      <c r="CP152"/>
      <c r="CQ152"/>
      <c r="CR152"/>
      <c r="CS152"/>
      <c r="CT152"/>
      <c r="CU152" s="41"/>
      <c r="CV152" s="68"/>
      <c r="CW152"/>
      <c r="CX152"/>
      <c r="CY152"/>
      <c r="CZ152" s="5"/>
      <c r="DA152"/>
      <c r="DB152" s="41"/>
      <c r="DC152"/>
      <c r="DD152"/>
      <c r="DE152"/>
      <c r="DF152" s="98"/>
      <c r="DG152" s="98"/>
      <c r="DH152" s="98"/>
      <c r="DI152" s="7"/>
      <c r="DP152" s="10">
        <f t="shared" ca="1" si="207"/>
        <v>26</v>
      </c>
    </row>
    <row r="153" spans="1:120">
      <c r="A153" s="142"/>
      <c r="B153" s="33" t="str">
        <f t="shared" si="205"/>
        <v/>
      </c>
      <c r="C153" s="7" t="str">
        <f t="shared" si="206"/>
        <v/>
      </c>
      <c r="D153" s="3">
        <f t="shared" si="208"/>
        <v>0</v>
      </c>
      <c r="E153" s="7" t="str">
        <f t="shared" si="213"/>
        <v/>
      </c>
      <c r="F153" s="60">
        <f t="shared" si="209"/>
        <v>0</v>
      </c>
      <c r="G153" s="7">
        <f t="shared" si="271"/>
        <v>0</v>
      </c>
      <c r="H153" s="7">
        <f t="shared" si="272"/>
        <v>0</v>
      </c>
      <c r="I153" s="7">
        <f t="shared" si="273"/>
        <v>0</v>
      </c>
      <c r="J153" s="7">
        <f t="shared" si="274"/>
        <v>0</v>
      </c>
      <c r="K153" s="7">
        <f t="shared" si="275"/>
        <v>0</v>
      </c>
      <c r="L153" s="7">
        <f t="shared" si="276"/>
        <v>0</v>
      </c>
      <c r="M153" s="7">
        <f t="shared" si="277"/>
        <v>0</v>
      </c>
      <c r="N153" s="7">
        <f t="shared" si="278"/>
        <v>0</v>
      </c>
      <c r="O153" s="7">
        <f t="shared" si="279"/>
        <v>0</v>
      </c>
      <c r="P153" s="7">
        <f t="shared" si="280"/>
        <v>0</v>
      </c>
      <c r="Q153" s="7">
        <f t="shared" si="281"/>
        <v>0</v>
      </c>
      <c r="R153" s="7">
        <f t="shared" si="282"/>
        <v>0</v>
      </c>
      <c r="S153" s="7">
        <f t="shared" si="257"/>
        <v>12</v>
      </c>
      <c r="T153" s="7" t="str">
        <f t="shared" si="241"/>
        <v/>
      </c>
      <c r="U153" s="7" t="str">
        <f t="shared" si="242"/>
        <v/>
      </c>
      <c r="V153" s="7" t="str">
        <f t="shared" si="243"/>
        <v/>
      </c>
      <c r="W153" s="7" t="str">
        <f t="shared" si="244"/>
        <v/>
      </c>
      <c r="X153" s="7" t="str">
        <f t="shared" si="245"/>
        <v/>
      </c>
      <c r="Y153" s="7" t="str">
        <f t="shared" si="246"/>
        <v/>
      </c>
      <c r="Z153" s="7" t="str">
        <f t="shared" si="247"/>
        <v/>
      </c>
      <c r="AA153" s="7" t="str">
        <f t="shared" si="248"/>
        <v/>
      </c>
      <c r="AB153" s="7" t="str">
        <f t="shared" si="249"/>
        <v/>
      </c>
      <c r="AC153" s="7" t="str">
        <f t="shared" si="250"/>
        <v/>
      </c>
      <c r="AD153" s="7" t="str">
        <f t="shared" si="251"/>
        <v/>
      </c>
      <c r="AE153" s="7" t="str">
        <f t="shared" si="252"/>
        <v/>
      </c>
      <c r="AF153" s="14" t="str">
        <f t="shared" si="253"/>
        <v/>
      </c>
      <c r="AG153" s="51" t="str">
        <f t="shared" si="283"/>
        <v/>
      </c>
      <c r="AH153" s="3" t="str">
        <f t="shared" si="255"/>
        <v/>
      </c>
      <c r="AI153" s="50" t="str">
        <f t="shared" si="258"/>
        <v/>
      </c>
      <c r="AJ153" s="50" t="str">
        <f t="shared" si="259"/>
        <v/>
      </c>
      <c r="AK153" s="50" t="str">
        <f t="shared" si="260"/>
        <v/>
      </c>
      <c r="AL153" s="50" t="str">
        <f t="shared" si="261"/>
        <v/>
      </c>
      <c r="AM153" s="50" t="str">
        <f t="shared" si="262"/>
        <v/>
      </c>
      <c r="AN153" s="50" t="str">
        <f t="shared" si="263"/>
        <v/>
      </c>
      <c r="AO153" s="50" t="str">
        <f t="shared" si="264"/>
        <v/>
      </c>
      <c r="AP153" s="50" t="str">
        <f t="shared" si="265"/>
        <v/>
      </c>
      <c r="AQ153" s="50" t="str">
        <f t="shared" si="266"/>
        <v/>
      </c>
      <c r="AR153" s="50" t="str">
        <f t="shared" si="267"/>
        <v/>
      </c>
      <c r="AS153" s="50" t="str">
        <f t="shared" si="268"/>
        <v/>
      </c>
      <c r="AT153" s="50" t="str">
        <f t="shared" si="269"/>
        <v/>
      </c>
      <c r="AU153" s="81" t="str">
        <f t="shared" si="256"/>
        <v/>
      </c>
      <c r="AV153" s="81">
        <f t="shared" si="228"/>
        <v>0</v>
      </c>
      <c r="AW153" s="81">
        <f t="shared" si="214"/>
        <v>0</v>
      </c>
      <c r="AX153" s="81">
        <f t="shared" si="215"/>
        <v>0</v>
      </c>
      <c r="AY153" s="81">
        <f t="shared" si="216"/>
        <v>0</v>
      </c>
      <c r="AZ153" s="81">
        <f t="shared" si="217"/>
        <v>0</v>
      </c>
      <c r="BA153" s="81">
        <f t="shared" si="218"/>
        <v>0</v>
      </c>
      <c r="BB153" s="81">
        <f t="shared" si="219"/>
        <v>0</v>
      </c>
      <c r="BC153" s="81">
        <f t="shared" si="220"/>
        <v>0</v>
      </c>
      <c r="BD153" s="81">
        <f t="shared" si="221"/>
        <v>0</v>
      </c>
      <c r="BE153" s="81">
        <f t="shared" si="222"/>
        <v>0</v>
      </c>
      <c r="BF153" s="81">
        <f t="shared" si="223"/>
        <v>0</v>
      </c>
      <c r="BG153" s="81">
        <f t="shared" si="224"/>
        <v>0</v>
      </c>
      <c r="BH153" s="81">
        <f t="shared" si="225"/>
        <v>0</v>
      </c>
      <c r="BI153" s="33">
        <f t="shared" si="226"/>
        <v>0</v>
      </c>
      <c r="BJ153" s="33">
        <f t="shared" si="254"/>
        <v>0</v>
      </c>
      <c r="BK153" s="13">
        <f t="shared" si="270"/>
        <v>0</v>
      </c>
      <c r="BL153" s="11">
        <f t="shared" si="210"/>
        <v>0</v>
      </c>
      <c r="BM153" s="63">
        <f t="shared" si="211"/>
        <v>0</v>
      </c>
      <c r="BN153" s="63">
        <f t="shared" si="212"/>
        <v>0</v>
      </c>
      <c r="BO153" s="63">
        <f t="shared" si="227"/>
        <v>0</v>
      </c>
      <c r="BP153" s="27" t="str">
        <f t="shared" si="190"/>
        <v/>
      </c>
      <c r="BQ153" s="27" t="str">
        <f t="shared" si="191"/>
        <v/>
      </c>
      <c r="BR153" s="27" t="str">
        <f t="shared" si="192"/>
        <v/>
      </c>
      <c r="BS153" s="27" t="str">
        <f t="shared" si="193"/>
        <v/>
      </c>
      <c r="BT153" s="27" t="str">
        <f t="shared" si="194"/>
        <v/>
      </c>
      <c r="BU153" s="27" t="str">
        <f t="shared" si="195"/>
        <v/>
      </c>
      <c r="BV153" s="27" t="str">
        <f t="shared" si="196"/>
        <v/>
      </c>
      <c r="BW153" s="27" t="str">
        <f t="shared" si="197"/>
        <v/>
      </c>
      <c r="BX153" s="27" t="str">
        <f t="shared" si="198"/>
        <v/>
      </c>
      <c r="BY153" s="27" t="str">
        <f t="shared" si="199"/>
        <v/>
      </c>
      <c r="BZ153" s="27" t="str">
        <f t="shared" si="200"/>
        <v/>
      </c>
      <c r="CA153" s="27" t="str">
        <f t="shared" si="201"/>
        <v/>
      </c>
      <c r="CB153" s="27" t="str">
        <f t="shared" si="229"/>
        <v/>
      </c>
      <c r="CC153" s="27" t="str">
        <f t="shared" si="230"/>
        <v/>
      </c>
      <c r="CD153" s="27" t="str">
        <f t="shared" si="231"/>
        <v/>
      </c>
      <c r="CE153" s="27" t="str">
        <f t="shared" si="232"/>
        <v/>
      </c>
      <c r="CF153" s="27" t="str">
        <f t="shared" si="233"/>
        <v/>
      </c>
      <c r="CG153" s="27" t="str">
        <f t="shared" si="234"/>
        <v/>
      </c>
      <c r="CH153" s="27" t="str">
        <f t="shared" si="235"/>
        <v/>
      </c>
      <c r="CI153" s="27" t="str">
        <f t="shared" si="236"/>
        <v/>
      </c>
      <c r="CJ153" s="27" t="str">
        <f t="shared" si="237"/>
        <v/>
      </c>
      <c r="CK153" s="27" t="str">
        <f t="shared" si="238"/>
        <v/>
      </c>
      <c r="CL153" s="27" t="str">
        <f t="shared" si="239"/>
        <v/>
      </c>
      <c r="CM153" s="27" t="str">
        <f t="shared" si="240"/>
        <v/>
      </c>
      <c r="CN153" s="41"/>
      <c r="CO153" s="41"/>
      <c r="CP153"/>
      <c r="CQ153"/>
      <c r="CR153"/>
      <c r="CS153"/>
      <c r="CT153"/>
      <c r="CU153" s="41"/>
      <c r="CV153" s="68"/>
      <c r="CW153"/>
      <c r="CX153"/>
      <c r="CY153"/>
      <c r="CZ153" s="5"/>
      <c r="DA153"/>
      <c r="DB153" s="41"/>
      <c r="DC153"/>
      <c r="DD153"/>
      <c r="DE153"/>
      <c r="DF153" s="98"/>
      <c r="DG153" s="98"/>
      <c r="DH153" s="98"/>
      <c r="DI153" s="7"/>
      <c r="DP153" s="10">
        <f t="shared" ca="1" si="207"/>
        <v>15</v>
      </c>
    </row>
    <row r="154" spans="1:120">
      <c r="A154" s="142"/>
      <c r="B154" s="33" t="str">
        <f t="shared" si="205"/>
        <v/>
      </c>
      <c r="C154" s="7" t="str">
        <f t="shared" si="206"/>
        <v/>
      </c>
      <c r="D154" s="3">
        <f t="shared" si="208"/>
        <v>0</v>
      </c>
      <c r="E154" s="7" t="str">
        <f t="shared" si="213"/>
        <v/>
      </c>
      <c r="F154" s="60">
        <f t="shared" si="209"/>
        <v>0</v>
      </c>
      <c r="G154" s="7">
        <f t="shared" si="271"/>
        <v>0</v>
      </c>
      <c r="H154" s="7">
        <f t="shared" si="272"/>
        <v>0</v>
      </c>
      <c r="I154" s="7">
        <f t="shared" si="273"/>
        <v>0</v>
      </c>
      <c r="J154" s="7">
        <f t="shared" si="274"/>
        <v>0</v>
      </c>
      <c r="K154" s="7">
        <f t="shared" si="275"/>
        <v>0</v>
      </c>
      <c r="L154" s="7">
        <f t="shared" si="276"/>
        <v>0</v>
      </c>
      <c r="M154" s="7">
        <f t="shared" si="277"/>
        <v>0</v>
      </c>
      <c r="N154" s="7">
        <f t="shared" si="278"/>
        <v>0</v>
      </c>
      <c r="O154" s="7">
        <f t="shared" si="279"/>
        <v>0</v>
      </c>
      <c r="P154" s="7">
        <f t="shared" si="280"/>
        <v>0</v>
      </c>
      <c r="Q154" s="7">
        <f t="shared" si="281"/>
        <v>0</v>
      </c>
      <c r="R154" s="7">
        <f t="shared" si="282"/>
        <v>0</v>
      </c>
      <c r="S154" s="7">
        <f t="shared" si="257"/>
        <v>12</v>
      </c>
      <c r="T154" s="7" t="str">
        <f t="shared" si="241"/>
        <v/>
      </c>
      <c r="U154" s="7" t="str">
        <f t="shared" si="242"/>
        <v/>
      </c>
      <c r="V154" s="7" t="str">
        <f t="shared" si="243"/>
        <v/>
      </c>
      <c r="W154" s="7" t="str">
        <f t="shared" si="244"/>
        <v/>
      </c>
      <c r="X154" s="7" t="str">
        <f t="shared" si="245"/>
        <v/>
      </c>
      <c r="Y154" s="7" t="str">
        <f t="shared" si="246"/>
        <v/>
      </c>
      <c r="Z154" s="7" t="str">
        <f t="shared" si="247"/>
        <v/>
      </c>
      <c r="AA154" s="7" t="str">
        <f t="shared" si="248"/>
        <v/>
      </c>
      <c r="AB154" s="7" t="str">
        <f t="shared" si="249"/>
        <v/>
      </c>
      <c r="AC154" s="7" t="str">
        <f t="shared" si="250"/>
        <v/>
      </c>
      <c r="AD154" s="7" t="str">
        <f t="shared" si="251"/>
        <v/>
      </c>
      <c r="AE154" s="7" t="str">
        <f t="shared" si="252"/>
        <v/>
      </c>
      <c r="AF154" s="14" t="str">
        <f t="shared" si="253"/>
        <v/>
      </c>
      <c r="AG154" s="51" t="str">
        <f t="shared" si="283"/>
        <v/>
      </c>
      <c r="AH154" s="3" t="str">
        <f t="shared" si="255"/>
        <v/>
      </c>
      <c r="AI154" s="50" t="str">
        <f t="shared" si="258"/>
        <v/>
      </c>
      <c r="AJ154" s="50" t="str">
        <f t="shared" si="259"/>
        <v/>
      </c>
      <c r="AK154" s="50" t="str">
        <f t="shared" si="260"/>
        <v/>
      </c>
      <c r="AL154" s="50" t="str">
        <f t="shared" si="261"/>
        <v/>
      </c>
      <c r="AM154" s="50" t="str">
        <f t="shared" si="262"/>
        <v/>
      </c>
      <c r="AN154" s="50" t="str">
        <f t="shared" si="263"/>
        <v/>
      </c>
      <c r="AO154" s="50" t="str">
        <f t="shared" si="264"/>
        <v/>
      </c>
      <c r="AP154" s="50" t="str">
        <f t="shared" si="265"/>
        <v/>
      </c>
      <c r="AQ154" s="50" t="str">
        <f t="shared" si="266"/>
        <v/>
      </c>
      <c r="AR154" s="50" t="str">
        <f t="shared" si="267"/>
        <v/>
      </c>
      <c r="AS154" s="50" t="str">
        <f t="shared" si="268"/>
        <v/>
      </c>
      <c r="AT154" s="50" t="str">
        <f t="shared" si="269"/>
        <v/>
      </c>
      <c r="AU154" s="81" t="str">
        <f t="shared" si="256"/>
        <v/>
      </c>
      <c r="AV154" s="81">
        <f t="shared" si="228"/>
        <v>0</v>
      </c>
      <c r="AW154" s="81">
        <f t="shared" si="214"/>
        <v>0</v>
      </c>
      <c r="AX154" s="81">
        <f t="shared" si="215"/>
        <v>0</v>
      </c>
      <c r="AY154" s="81">
        <f t="shared" si="216"/>
        <v>0</v>
      </c>
      <c r="AZ154" s="81">
        <f t="shared" si="217"/>
        <v>0</v>
      </c>
      <c r="BA154" s="81">
        <f t="shared" si="218"/>
        <v>0</v>
      </c>
      <c r="BB154" s="81">
        <f t="shared" si="219"/>
        <v>0</v>
      </c>
      <c r="BC154" s="81">
        <f t="shared" si="220"/>
        <v>0</v>
      </c>
      <c r="BD154" s="81">
        <f t="shared" si="221"/>
        <v>0</v>
      </c>
      <c r="BE154" s="81">
        <f t="shared" si="222"/>
        <v>0</v>
      </c>
      <c r="BF154" s="81">
        <f t="shared" si="223"/>
        <v>0</v>
      </c>
      <c r="BG154" s="81">
        <f t="shared" si="224"/>
        <v>0</v>
      </c>
      <c r="BH154" s="81">
        <f t="shared" si="225"/>
        <v>0</v>
      </c>
      <c r="BI154" s="33">
        <f t="shared" si="226"/>
        <v>0</v>
      </c>
      <c r="BJ154" s="33">
        <f t="shared" si="254"/>
        <v>0</v>
      </c>
      <c r="BK154" s="13">
        <f t="shared" si="270"/>
        <v>0</v>
      </c>
      <c r="BL154" s="11">
        <f t="shared" si="210"/>
        <v>0</v>
      </c>
      <c r="BM154" s="63">
        <f t="shared" si="211"/>
        <v>0</v>
      </c>
      <c r="BN154" s="63">
        <f t="shared" si="212"/>
        <v>0</v>
      </c>
      <c r="BO154" s="63">
        <f t="shared" si="227"/>
        <v>0</v>
      </c>
      <c r="BP154" s="27" t="str">
        <f t="shared" si="190"/>
        <v/>
      </c>
      <c r="BQ154" s="27" t="str">
        <f t="shared" si="191"/>
        <v/>
      </c>
      <c r="BR154" s="27" t="str">
        <f t="shared" si="192"/>
        <v/>
      </c>
      <c r="BS154" s="27" t="str">
        <f t="shared" si="193"/>
        <v/>
      </c>
      <c r="BT154" s="27" t="str">
        <f t="shared" si="194"/>
        <v/>
      </c>
      <c r="BU154" s="27" t="str">
        <f t="shared" si="195"/>
        <v/>
      </c>
      <c r="BV154" s="27" t="str">
        <f t="shared" si="196"/>
        <v/>
      </c>
      <c r="BW154" s="27" t="str">
        <f t="shared" si="197"/>
        <v/>
      </c>
      <c r="BX154" s="27" t="str">
        <f t="shared" si="198"/>
        <v/>
      </c>
      <c r="BY154" s="27" t="str">
        <f t="shared" si="199"/>
        <v/>
      </c>
      <c r="BZ154" s="27" t="str">
        <f t="shared" si="200"/>
        <v/>
      </c>
      <c r="CA154" s="27" t="str">
        <f t="shared" si="201"/>
        <v/>
      </c>
      <c r="CB154" s="27" t="str">
        <f t="shared" si="229"/>
        <v/>
      </c>
      <c r="CC154" s="27" t="str">
        <f t="shared" si="230"/>
        <v/>
      </c>
      <c r="CD154" s="27" t="str">
        <f t="shared" si="231"/>
        <v/>
      </c>
      <c r="CE154" s="27" t="str">
        <f t="shared" si="232"/>
        <v/>
      </c>
      <c r="CF154" s="27" t="str">
        <f t="shared" si="233"/>
        <v/>
      </c>
      <c r="CG154" s="27" t="str">
        <f t="shared" si="234"/>
        <v/>
      </c>
      <c r="CH154" s="27" t="str">
        <f t="shared" si="235"/>
        <v/>
      </c>
      <c r="CI154" s="27" t="str">
        <f t="shared" si="236"/>
        <v/>
      </c>
      <c r="CJ154" s="27" t="str">
        <f t="shared" si="237"/>
        <v/>
      </c>
      <c r="CK154" s="27" t="str">
        <f t="shared" si="238"/>
        <v/>
      </c>
      <c r="CL154" s="27" t="str">
        <f t="shared" si="239"/>
        <v/>
      </c>
      <c r="CM154" s="27" t="str">
        <f t="shared" si="240"/>
        <v/>
      </c>
      <c r="CN154" s="41"/>
      <c r="CO154" s="41"/>
      <c r="CP154"/>
      <c r="CQ154"/>
      <c r="CR154"/>
      <c r="CS154"/>
      <c r="CT154"/>
      <c r="CU154" s="41"/>
      <c r="CV154" s="68"/>
      <c r="CW154"/>
      <c r="CX154"/>
      <c r="CY154"/>
      <c r="CZ154" s="5"/>
      <c r="DA154"/>
      <c r="DB154" s="41"/>
      <c r="DC154"/>
      <c r="DD154"/>
      <c r="DE154"/>
      <c r="DF154" s="98"/>
      <c r="DG154" s="98"/>
      <c r="DH154" s="98"/>
      <c r="DI154" s="7"/>
      <c r="DP154" s="10">
        <f t="shared" ca="1" si="207"/>
        <v>24</v>
      </c>
    </row>
    <row r="155" spans="1:120">
      <c r="A155" s="142"/>
      <c r="B155" s="33" t="str">
        <f t="shared" si="205"/>
        <v/>
      </c>
      <c r="C155" s="7" t="str">
        <f t="shared" si="206"/>
        <v/>
      </c>
      <c r="D155" s="3">
        <f t="shared" si="208"/>
        <v>0</v>
      </c>
      <c r="E155" s="7" t="str">
        <f t="shared" si="213"/>
        <v/>
      </c>
      <c r="F155" s="60">
        <f t="shared" si="209"/>
        <v>0</v>
      </c>
      <c r="G155" s="7">
        <f t="shared" si="271"/>
        <v>0</v>
      </c>
      <c r="H155" s="7">
        <f t="shared" si="272"/>
        <v>0</v>
      </c>
      <c r="I155" s="7">
        <f t="shared" si="273"/>
        <v>0</v>
      </c>
      <c r="J155" s="7">
        <f t="shared" si="274"/>
        <v>0</v>
      </c>
      <c r="K155" s="7">
        <f t="shared" si="275"/>
        <v>0</v>
      </c>
      <c r="L155" s="7">
        <f t="shared" si="276"/>
        <v>0</v>
      </c>
      <c r="M155" s="7">
        <f t="shared" si="277"/>
        <v>0</v>
      </c>
      <c r="N155" s="7">
        <f t="shared" si="278"/>
        <v>0</v>
      </c>
      <c r="O155" s="7">
        <f t="shared" si="279"/>
        <v>0</v>
      </c>
      <c r="P155" s="7">
        <f t="shared" si="280"/>
        <v>0</v>
      </c>
      <c r="Q155" s="7">
        <f t="shared" si="281"/>
        <v>0</v>
      </c>
      <c r="R155" s="7">
        <f t="shared" si="282"/>
        <v>0</v>
      </c>
      <c r="S155" s="7">
        <f t="shared" si="257"/>
        <v>12</v>
      </c>
      <c r="T155" s="7" t="str">
        <f t="shared" si="241"/>
        <v/>
      </c>
      <c r="U155" s="7" t="str">
        <f t="shared" si="242"/>
        <v/>
      </c>
      <c r="V155" s="7" t="str">
        <f t="shared" si="243"/>
        <v/>
      </c>
      <c r="W155" s="7" t="str">
        <f t="shared" si="244"/>
        <v/>
      </c>
      <c r="X155" s="7" t="str">
        <f t="shared" si="245"/>
        <v/>
      </c>
      <c r="Y155" s="7" t="str">
        <f t="shared" si="246"/>
        <v/>
      </c>
      <c r="Z155" s="7" t="str">
        <f t="shared" si="247"/>
        <v/>
      </c>
      <c r="AA155" s="7" t="str">
        <f t="shared" si="248"/>
        <v/>
      </c>
      <c r="AB155" s="7" t="str">
        <f t="shared" si="249"/>
        <v/>
      </c>
      <c r="AC155" s="7" t="str">
        <f t="shared" si="250"/>
        <v/>
      </c>
      <c r="AD155" s="7" t="str">
        <f t="shared" si="251"/>
        <v/>
      </c>
      <c r="AE155" s="7" t="str">
        <f t="shared" si="252"/>
        <v/>
      </c>
      <c r="AF155" s="14" t="str">
        <f t="shared" si="253"/>
        <v/>
      </c>
      <c r="AG155" s="51" t="str">
        <f t="shared" si="283"/>
        <v/>
      </c>
      <c r="AH155" s="3" t="str">
        <f t="shared" si="255"/>
        <v/>
      </c>
      <c r="AI155" s="50" t="str">
        <f t="shared" si="258"/>
        <v/>
      </c>
      <c r="AJ155" s="50" t="str">
        <f t="shared" si="259"/>
        <v/>
      </c>
      <c r="AK155" s="50" t="str">
        <f t="shared" si="260"/>
        <v/>
      </c>
      <c r="AL155" s="50" t="str">
        <f t="shared" si="261"/>
        <v/>
      </c>
      <c r="AM155" s="50" t="str">
        <f t="shared" si="262"/>
        <v/>
      </c>
      <c r="AN155" s="50" t="str">
        <f t="shared" si="263"/>
        <v/>
      </c>
      <c r="AO155" s="50" t="str">
        <f t="shared" si="264"/>
        <v/>
      </c>
      <c r="AP155" s="50" t="str">
        <f t="shared" si="265"/>
        <v/>
      </c>
      <c r="AQ155" s="50" t="str">
        <f t="shared" si="266"/>
        <v/>
      </c>
      <c r="AR155" s="50" t="str">
        <f t="shared" si="267"/>
        <v/>
      </c>
      <c r="AS155" s="50" t="str">
        <f t="shared" si="268"/>
        <v/>
      </c>
      <c r="AT155" s="50" t="str">
        <f t="shared" si="269"/>
        <v/>
      </c>
      <c r="AU155" s="81" t="str">
        <f t="shared" si="256"/>
        <v/>
      </c>
      <c r="AV155" s="81">
        <f t="shared" si="228"/>
        <v>0</v>
      </c>
      <c r="AW155" s="81">
        <f t="shared" si="214"/>
        <v>0</v>
      </c>
      <c r="AX155" s="81">
        <f t="shared" si="215"/>
        <v>0</v>
      </c>
      <c r="AY155" s="81">
        <f t="shared" si="216"/>
        <v>0</v>
      </c>
      <c r="AZ155" s="81">
        <f t="shared" si="217"/>
        <v>0</v>
      </c>
      <c r="BA155" s="81">
        <f t="shared" si="218"/>
        <v>0</v>
      </c>
      <c r="BB155" s="81">
        <f t="shared" si="219"/>
        <v>0</v>
      </c>
      <c r="BC155" s="81">
        <f t="shared" si="220"/>
        <v>0</v>
      </c>
      <c r="BD155" s="81">
        <f t="shared" si="221"/>
        <v>0</v>
      </c>
      <c r="BE155" s="81">
        <f t="shared" si="222"/>
        <v>0</v>
      </c>
      <c r="BF155" s="81">
        <f t="shared" si="223"/>
        <v>0</v>
      </c>
      <c r="BG155" s="81">
        <f t="shared" si="224"/>
        <v>0</v>
      </c>
      <c r="BH155" s="81">
        <f t="shared" si="225"/>
        <v>0</v>
      </c>
      <c r="BI155" s="33">
        <f t="shared" si="226"/>
        <v>0</v>
      </c>
      <c r="BJ155" s="33">
        <f t="shared" si="254"/>
        <v>0</v>
      </c>
      <c r="BK155" s="13">
        <f t="shared" si="270"/>
        <v>0</v>
      </c>
      <c r="BL155" s="11">
        <f t="shared" si="210"/>
        <v>0</v>
      </c>
      <c r="BM155" s="63">
        <f t="shared" si="211"/>
        <v>0</v>
      </c>
      <c r="BN155" s="63">
        <f t="shared" si="212"/>
        <v>0</v>
      </c>
      <c r="BO155" s="63">
        <f t="shared" si="227"/>
        <v>0</v>
      </c>
      <c r="BP155" s="27" t="str">
        <f t="shared" si="190"/>
        <v/>
      </c>
      <c r="BQ155" s="27" t="str">
        <f t="shared" si="191"/>
        <v/>
      </c>
      <c r="BR155" s="27" t="str">
        <f t="shared" si="192"/>
        <v/>
      </c>
      <c r="BS155" s="27" t="str">
        <f t="shared" si="193"/>
        <v/>
      </c>
      <c r="BT155" s="27" t="str">
        <f t="shared" si="194"/>
        <v/>
      </c>
      <c r="BU155" s="27" t="str">
        <f t="shared" si="195"/>
        <v/>
      </c>
      <c r="BV155" s="27" t="str">
        <f t="shared" si="196"/>
        <v/>
      </c>
      <c r="BW155" s="27" t="str">
        <f t="shared" si="197"/>
        <v/>
      </c>
      <c r="BX155" s="27" t="str">
        <f t="shared" si="198"/>
        <v/>
      </c>
      <c r="BY155" s="27" t="str">
        <f t="shared" si="199"/>
        <v/>
      </c>
      <c r="BZ155" s="27" t="str">
        <f t="shared" si="200"/>
        <v/>
      </c>
      <c r="CA155" s="27" t="str">
        <f t="shared" si="201"/>
        <v/>
      </c>
      <c r="CB155" s="27" t="str">
        <f t="shared" si="229"/>
        <v/>
      </c>
      <c r="CC155" s="27" t="str">
        <f t="shared" si="230"/>
        <v/>
      </c>
      <c r="CD155" s="27" t="str">
        <f t="shared" si="231"/>
        <v/>
      </c>
      <c r="CE155" s="27" t="str">
        <f t="shared" si="232"/>
        <v/>
      </c>
      <c r="CF155" s="27" t="str">
        <f t="shared" si="233"/>
        <v/>
      </c>
      <c r="CG155" s="27" t="str">
        <f t="shared" si="234"/>
        <v/>
      </c>
      <c r="CH155" s="27" t="str">
        <f t="shared" si="235"/>
        <v/>
      </c>
      <c r="CI155" s="27" t="str">
        <f t="shared" si="236"/>
        <v/>
      </c>
      <c r="CJ155" s="27" t="str">
        <f t="shared" si="237"/>
        <v/>
      </c>
      <c r="CK155" s="27" t="str">
        <f t="shared" si="238"/>
        <v/>
      </c>
      <c r="CL155" s="27" t="str">
        <f t="shared" si="239"/>
        <v/>
      </c>
      <c r="CM155" s="27" t="str">
        <f t="shared" si="240"/>
        <v/>
      </c>
      <c r="CN155" s="41"/>
      <c r="CO155" s="41"/>
      <c r="CP155"/>
      <c r="CQ155"/>
      <c r="CR155"/>
      <c r="CS155"/>
      <c r="CT155"/>
      <c r="CU155" s="41"/>
      <c r="CV155" s="68"/>
      <c r="CW155"/>
      <c r="CX155"/>
      <c r="CY155"/>
      <c r="CZ155" s="5"/>
      <c r="DA155"/>
      <c r="DB155" s="41"/>
      <c r="DC155"/>
      <c r="DD155"/>
      <c r="DE155"/>
      <c r="DF155" s="98"/>
      <c r="DG155" s="98"/>
      <c r="DH155" s="98"/>
      <c r="DI155" s="7"/>
      <c r="DP155" s="10">
        <f t="shared" ca="1" si="207"/>
        <v>33</v>
      </c>
    </row>
    <row r="156" spans="1:120">
      <c r="A156" s="142"/>
      <c r="B156" s="33" t="str">
        <f t="shared" si="205"/>
        <v/>
      </c>
      <c r="C156" s="7" t="str">
        <f t="shared" si="206"/>
        <v/>
      </c>
      <c r="D156" s="3">
        <f t="shared" si="208"/>
        <v>0</v>
      </c>
      <c r="E156" s="7" t="str">
        <f t="shared" si="213"/>
        <v/>
      </c>
      <c r="F156" s="60">
        <f t="shared" si="209"/>
        <v>0</v>
      </c>
      <c r="G156" s="7">
        <f t="shared" si="271"/>
        <v>0</v>
      </c>
      <c r="H156" s="7">
        <f t="shared" si="272"/>
        <v>0</v>
      </c>
      <c r="I156" s="7">
        <f t="shared" si="273"/>
        <v>0</v>
      </c>
      <c r="J156" s="7">
        <f t="shared" si="274"/>
        <v>0</v>
      </c>
      <c r="K156" s="7">
        <f t="shared" si="275"/>
        <v>0</v>
      </c>
      <c r="L156" s="7">
        <f t="shared" si="276"/>
        <v>0</v>
      </c>
      <c r="M156" s="7">
        <f t="shared" si="277"/>
        <v>0</v>
      </c>
      <c r="N156" s="7">
        <f t="shared" si="278"/>
        <v>0</v>
      </c>
      <c r="O156" s="7">
        <f t="shared" si="279"/>
        <v>0</v>
      </c>
      <c r="P156" s="7">
        <f t="shared" si="280"/>
        <v>0</v>
      </c>
      <c r="Q156" s="7">
        <f t="shared" si="281"/>
        <v>0</v>
      </c>
      <c r="R156" s="7">
        <f t="shared" si="282"/>
        <v>0</v>
      </c>
      <c r="S156" s="7">
        <f t="shared" si="257"/>
        <v>12</v>
      </c>
      <c r="T156" s="7" t="str">
        <f t="shared" si="241"/>
        <v/>
      </c>
      <c r="U156" s="7" t="str">
        <f t="shared" si="242"/>
        <v/>
      </c>
      <c r="V156" s="7" t="str">
        <f t="shared" si="243"/>
        <v/>
      </c>
      <c r="W156" s="7" t="str">
        <f t="shared" si="244"/>
        <v/>
      </c>
      <c r="X156" s="7" t="str">
        <f t="shared" si="245"/>
        <v/>
      </c>
      <c r="Y156" s="7" t="str">
        <f t="shared" si="246"/>
        <v/>
      </c>
      <c r="Z156" s="7" t="str">
        <f t="shared" si="247"/>
        <v/>
      </c>
      <c r="AA156" s="7" t="str">
        <f t="shared" si="248"/>
        <v/>
      </c>
      <c r="AB156" s="7" t="str">
        <f t="shared" si="249"/>
        <v/>
      </c>
      <c r="AC156" s="7" t="str">
        <f t="shared" si="250"/>
        <v/>
      </c>
      <c r="AD156" s="7" t="str">
        <f t="shared" si="251"/>
        <v/>
      </c>
      <c r="AE156" s="7" t="str">
        <f t="shared" si="252"/>
        <v/>
      </c>
      <c r="AF156" s="14" t="str">
        <f t="shared" si="253"/>
        <v/>
      </c>
      <c r="AG156" s="51" t="str">
        <f t="shared" si="283"/>
        <v/>
      </c>
      <c r="AH156" s="3" t="str">
        <f t="shared" si="255"/>
        <v/>
      </c>
      <c r="AI156" s="50" t="str">
        <f t="shared" si="258"/>
        <v/>
      </c>
      <c r="AJ156" s="50" t="str">
        <f t="shared" si="259"/>
        <v/>
      </c>
      <c r="AK156" s="50" t="str">
        <f t="shared" si="260"/>
        <v/>
      </c>
      <c r="AL156" s="50" t="str">
        <f t="shared" si="261"/>
        <v/>
      </c>
      <c r="AM156" s="50" t="str">
        <f t="shared" si="262"/>
        <v/>
      </c>
      <c r="AN156" s="50" t="str">
        <f t="shared" si="263"/>
        <v/>
      </c>
      <c r="AO156" s="50" t="str">
        <f t="shared" si="264"/>
        <v/>
      </c>
      <c r="AP156" s="50" t="str">
        <f t="shared" si="265"/>
        <v/>
      </c>
      <c r="AQ156" s="50" t="str">
        <f t="shared" si="266"/>
        <v/>
      </c>
      <c r="AR156" s="50" t="str">
        <f t="shared" si="267"/>
        <v/>
      </c>
      <c r="AS156" s="50" t="str">
        <f t="shared" si="268"/>
        <v/>
      </c>
      <c r="AT156" s="50" t="str">
        <f t="shared" si="269"/>
        <v/>
      </c>
      <c r="AU156" s="81" t="str">
        <f t="shared" si="256"/>
        <v/>
      </c>
      <c r="AV156" s="81">
        <f t="shared" si="228"/>
        <v>0</v>
      </c>
      <c r="AW156" s="81">
        <f t="shared" si="214"/>
        <v>0</v>
      </c>
      <c r="AX156" s="81">
        <f t="shared" si="215"/>
        <v>0</v>
      </c>
      <c r="AY156" s="81">
        <f t="shared" si="216"/>
        <v>0</v>
      </c>
      <c r="AZ156" s="81">
        <f t="shared" si="217"/>
        <v>0</v>
      </c>
      <c r="BA156" s="81">
        <f t="shared" si="218"/>
        <v>0</v>
      </c>
      <c r="BB156" s="81">
        <f t="shared" si="219"/>
        <v>0</v>
      </c>
      <c r="BC156" s="81">
        <f t="shared" si="220"/>
        <v>0</v>
      </c>
      <c r="BD156" s="81">
        <f t="shared" si="221"/>
        <v>0</v>
      </c>
      <c r="BE156" s="81">
        <f t="shared" si="222"/>
        <v>0</v>
      </c>
      <c r="BF156" s="81">
        <f t="shared" si="223"/>
        <v>0</v>
      </c>
      <c r="BG156" s="81">
        <f t="shared" si="224"/>
        <v>0</v>
      </c>
      <c r="BH156" s="81">
        <f t="shared" si="225"/>
        <v>0</v>
      </c>
      <c r="BI156" s="33">
        <f t="shared" si="226"/>
        <v>0</v>
      </c>
      <c r="BJ156" s="33">
        <f t="shared" si="254"/>
        <v>0</v>
      </c>
      <c r="BK156" s="13">
        <f t="shared" si="270"/>
        <v>0</v>
      </c>
      <c r="BL156" s="11">
        <f t="shared" si="210"/>
        <v>0</v>
      </c>
      <c r="BM156" s="63">
        <f t="shared" si="211"/>
        <v>0</v>
      </c>
      <c r="BN156" s="63">
        <f t="shared" si="212"/>
        <v>0</v>
      </c>
      <c r="BO156" s="63">
        <f t="shared" si="227"/>
        <v>0</v>
      </c>
      <c r="BP156" s="27" t="str">
        <f t="shared" si="190"/>
        <v/>
      </c>
      <c r="BQ156" s="27" t="str">
        <f t="shared" si="191"/>
        <v/>
      </c>
      <c r="BR156" s="27" t="str">
        <f t="shared" si="192"/>
        <v/>
      </c>
      <c r="BS156" s="27" t="str">
        <f t="shared" si="193"/>
        <v/>
      </c>
      <c r="BT156" s="27" t="str">
        <f t="shared" si="194"/>
        <v/>
      </c>
      <c r="BU156" s="27" t="str">
        <f t="shared" si="195"/>
        <v/>
      </c>
      <c r="BV156" s="27" t="str">
        <f t="shared" si="196"/>
        <v/>
      </c>
      <c r="BW156" s="27" t="str">
        <f t="shared" si="197"/>
        <v/>
      </c>
      <c r="BX156" s="27" t="str">
        <f t="shared" si="198"/>
        <v/>
      </c>
      <c r="BY156" s="27" t="str">
        <f t="shared" si="199"/>
        <v/>
      </c>
      <c r="BZ156" s="27" t="str">
        <f t="shared" si="200"/>
        <v/>
      </c>
      <c r="CA156" s="27" t="str">
        <f t="shared" si="201"/>
        <v/>
      </c>
      <c r="CB156" s="27" t="str">
        <f t="shared" si="229"/>
        <v/>
      </c>
      <c r="CC156" s="27" t="str">
        <f t="shared" si="230"/>
        <v/>
      </c>
      <c r="CD156" s="27" t="str">
        <f t="shared" si="231"/>
        <v/>
      </c>
      <c r="CE156" s="27" t="str">
        <f t="shared" si="232"/>
        <v/>
      </c>
      <c r="CF156" s="27" t="str">
        <f t="shared" si="233"/>
        <v/>
      </c>
      <c r="CG156" s="27" t="str">
        <f t="shared" si="234"/>
        <v/>
      </c>
      <c r="CH156" s="27" t="str">
        <f t="shared" si="235"/>
        <v/>
      </c>
      <c r="CI156" s="27" t="str">
        <f t="shared" si="236"/>
        <v/>
      </c>
      <c r="CJ156" s="27" t="str">
        <f t="shared" si="237"/>
        <v/>
      </c>
      <c r="CK156" s="27" t="str">
        <f t="shared" si="238"/>
        <v/>
      </c>
      <c r="CL156" s="27" t="str">
        <f t="shared" si="239"/>
        <v/>
      </c>
      <c r="CM156" s="27" t="str">
        <f t="shared" si="240"/>
        <v/>
      </c>
      <c r="CN156" s="41"/>
      <c r="CO156" s="41"/>
      <c r="CP156"/>
      <c r="CQ156"/>
      <c r="CR156"/>
      <c r="CS156"/>
      <c r="CT156"/>
      <c r="CU156" s="41"/>
      <c r="CV156" s="68"/>
      <c r="CW156"/>
      <c r="CX156"/>
      <c r="CY156"/>
      <c r="CZ156" s="5"/>
      <c r="DA156"/>
      <c r="DB156" s="41"/>
      <c r="DC156"/>
      <c r="DD156"/>
      <c r="DE156"/>
      <c r="DF156" s="98"/>
      <c r="DG156" s="98"/>
      <c r="DH156" s="98"/>
      <c r="DI156" s="7"/>
      <c r="DP156" s="10">
        <f t="shared" ca="1" si="207"/>
        <v>17</v>
      </c>
    </row>
    <row r="157" spans="1:120">
      <c r="A157" s="142"/>
      <c r="B157" s="33" t="str">
        <f t="shared" si="205"/>
        <v/>
      </c>
      <c r="C157" s="7" t="str">
        <f t="shared" si="206"/>
        <v/>
      </c>
      <c r="D157" s="3">
        <f t="shared" si="208"/>
        <v>0</v>
      </c>
      <c r="E157" s="7" t="str">
        <f t="shared" si="213"/>
        <v/>
      </c>
      <c r="F157" s="60">
        <f t="shared" si="209"/>
        <v>0</v>
      </c>
      <c r="G157" s="7">
        <f t="shared" si="271"/>
        <v>0</v>
      </c>
      <c r="H157" s="7">
        <f t="shared" si="272"/>
        <v>0</v>
      </c>
      <c r="I157" s="7">
        <f t="shared" si="273"/>
        <v>0</v>
      </c>
      <c r="J157" s="7">
        <f t="shared" si="274"/>
        <v>0</v>
      </c>
      <c r="K157" s="7">
        <f t="shared" si="275"/>
        <v>0</v>
      </c>
      <c r="L157" s="7">
        <f t="shared" si="276"/>
        <v>0</v>
      </c>
      <c r="M157" s="7">
        <f t="shared" si="277"/>
        <v>0</v>
      </c>
      <c r="N157" s="7">
        <f t="shared" si="278"/>
        <v>0</v>
      </c>
      <c r="O157" s="7">
        <f t="shared" si="279"/>
        <v>0</v>
      </c>
      <c r="P157" s="7">
        <f t="shared" si="280"/>
        <v>0</v>
      </c>
      <c r="Q157" s="7">
        <f t="shared" si="281"/>
        <v>0</v>
      </c>
      <c r="R157" s="7">
        <f t="shared" si="282"/>
        <v>0</v>
      </c>
      <c r="S157" s="7">
        <f t="shared" si="257"/>
        <v>12</v>
      </c>
      <c r="T157" s="7" t="str">
        <f t="shared" si="241"/>
        <v/>
      </c>
      <c r="U157" s="7" t="str">
        <f t="shared" si="242"/>
        <v/>
      </c>
      <c r="V157" s="7" t="str">
        <f t="shared" si="243"/>
        <v/>
      </c>
      <c r="W157" s="7" t="str">
        <f t="shared" si="244"/>
        <v/>
      </c>
      <c r="X157" s="7" t="str">
        <f t="shared" si="245"/>
        <v/>
      </c>
      <c r="Y157" s="7" t="str">
        <f t="shared" si="246"/>
        <v/>
      </c>
      <c r="Z157" s="7" t="str">
        <f t="shared" si="247"/>
        <v/>
      </c>
      <c r="AA157" s="7" t="str">
        <f t="shared" si="248"/>
        <v/>
      </c>
      <c r="AB157" s="7" t="str">
        <f t="shared" si="249"/>
        <v/>
      </c>
      <c r="AC157" s="7" t="str">
        <f t="shared" si="250"/>
        <v/>
      </c>
      <c r="AD157" s="7" t="str">
        <f t="shared" si="251"/>
        <v/>
      </c>
      <c r="AE157" s="7" t="str">
        <f t="shared" si="252"/>
        <v/>
      </c>
      <c r="AF157" s="14" t="str">
        <f t="shared" si="253"/>
        <v/>
      </c>
      <c r="AG157" s="51" t="str">
        <f t="shared" si="283"/>
        <v/>
      </c>
      <c r="AH157" s="3" t="str">
        <f t="shared" si="255"/>
        <v/>
      </c>
      <c r="AI157" s="50" t="str">
        <f t="shared" si="258"/>
        <v/>
      </c>
      <c r="AJ157" s="50" t="str">
        <f t="shared" si="259"/>
        <v/>
      </c>
      <c r="AK157" s="50" t="str">
        <f t="shared" si="260"/>
        <v/>
      </c>
      <c r="AL157" s="50" t="str">
        <f t="shared" si="261"/>
        <v/>
      </c>
      <c r="AM157" s="50" t="str">
        <f t="shared" si="262"/>
        <v/>
      </c>
      <c r="AN157" s="50" t="str">
        <f t="shared" si="263"/>
        <v/>
      </c>
      <c r="AO157" s="50" t="str">
        <f t="shared" si="264"/>
        <v/>
      </c>
      <c r="AP157" s="50" t="str">
        <f t="shared" si="265"/>
        <v/>
      </c>
      <c r="AQ157" s="50" t="str">
        <f t="shared" si="266"/>
        <v/>
      </c>
      <c r="AR157" s="50" t="str">
        <f t="shared" si="267"/>
        <v/>
      </c>
      <c r="AS157" s="50" t="str">
        <f t="shared" si="268"/>
        <v/>
      </c>
      <c r="AT157" s="50" t="str">
        <f t="shared" si="269"/>
        <v/>
      </c>
      <c r="AU157" s="81" t="str">
        <f t="shared" si="256"/>
        <v/>
      </c>
      <c r="AV157" s="81">
        <f t="shared" si="228"/>
        <v>0</v>
      </c>
      <c r="AW157" s="81">
        <f t="shared" si="214"/>
        <v>0</v>
      </c>
      <c r="AX157" s="81">
        <f t="shared" si="215"/>
        <v>0</v>
      </c>
      <c r="AY157" s="81">
        <f t="shared" si="216"/>
        <v>0</v>
      </c>
      <c r="AZ157" s="81">
        <f t="shared" si="217"/>
        <v>0</v>
      </c>
      <c r="BA157" s="81">
        <f t="shared" si="218"/>
        <v>0</v>
      </c>
      <c r="BB157" s="81">
        <f t="shared" si="219"/>
        <v>0</v>
      </c>
      <c r="BC157" s="81">
        <f t="shared" si="220"/>
        <v>0</v>
      </c>
      <c r="BD157" s="81">
        <f t="shared" si="221"/>
        <v>0</v>
      </c>
      <c r="BE157" s="81">
        <f t="shared" si="222"/>
        <v>0</v>
      </c>
      <c r="BF157" s="81">
        <f t="shared" si="223"/>
        <v>0</v>
      </c>
      <c r="BG157" s="81">
        <f t="shared" si="224"/>
        <v>0</v>
      </c>
      <c r="BH157" s="81">
        <f t="shared" si="225"/>
        <v>0</v>
      </c>
      <c r="BI157" s="33">
        <f t="shared" si="226"/>
        <v>0</v>
      </c>
      <c r="BJ157" s="33">
        <f t="shared" si="254"/>
        <v>0</v>
      </c>
      <c r="BK157" s="13">
        <f t="shared" si="270"/>
        <v>0</v>
      </c>
      <c r="BL157" s="11">
        <f t="shared" si="210"/>
        <v>0</v>
      </c>
      <c r="BM157" s="63">
        <f t="shared" si="211"/>
        <v>0</v>
      </c>
      <c r="BN157" s="63">
        <f t="shared" si="212"/>
        <v>0</v>
      </c>
      <c r="BO157" s="63">
        <f t="shared" si="227"/>
        <v>0</v>
      </c>
      <c r="BP157" s="27" t="str">
        <f t="shared" si="190"/>
        <v/>
      </c>
      <c r="BQ157" s="27" t="str">
        <f t="shared" si="191"/>
        <v/>
      </c>
      <c r="BR157" s="27" t="str">
        <f t="shared" si="192"/>
        <v/>
      </c>
      <c r="BS157" s="27" t="str">
        <f t="shared" si="193"/>
        <v/>
      </c>
      <c r="BT157" s="27" t="str">
        <f t="shared" si="194"/>
        <v/>
      </c>
      <c r="BU157" s="27" t="str">
        <f t="shared" si="195"/>
        <v/>
      </c>
      <c r="BV157" s="27" t="str">
        <f t="shared" si="196"/>
        <v/>
      </c>
      <c r="BW157" s="27" t="str">
        <f t="shared" si="197"/>
        <v/>
      </c>
      <c r="BX157" s="27" t="str">
        <f t="shared" si="198"/>
        <v/>
      </c>
      <c r="BY157" s="27" t="str">
        <f t="shared" si="199"/>
        <v/>
      </c>
      <c r="BZ157" s="27" t="str">
        <f t="shared" si="200"/>
        <v/>
      </c>
      <c r="CA157" s="27" t="str">
        <f t="shared" si="201"/>
        <v/>
      </c>
      <c r="CB157" s="27" t="str">
        <f t="shared" si="229"/>
        <v/>
      </c>
      <c r="CC157" s="27" t="str">
        <f t="shared" si="230"/>
        <v/>
      </c>
      <c r="CD157" s="27" t="str">
        <f t="shared" si="231"/>
        <v/>
      </c>
      <c r="CE157" s="27" t="str">
        <f t="shared" si="232"/>
        <v/>
      </c>
      <c r="CF157" s="27" t="str">
        <f t="shared" si="233"/>
        <v/>
      </c>
      <c r="CG157" s="27" t="str">
        <f t="shared" si="234"/>
        <v/>
      </c>
      <c r="CH157" s="27" t="str">
        <f t="shared" si="235"/>
        <v/>
      </c>
      <c r="CI157" s="27" t="str">
        <f t="shared" si="236"/>
        <v/>
      </c>
      <c r="CJ157" s="27" t="str">
        <f t="shared" si="237"/>
        <v/>
      </c>
      <c r="CK157" s="27" t="str">
        <f t="shared" si="238"/>
        <v/>
      </c>
      <c r="CL157" s="27" t="str">
        <f t="shared" si="239"/>
        <v/>
      </c>
      <c r="CM157" s="27" t="str">
        <f t="shared" si="240"/>
        <v/>
      </c>
      <c r="CN157" s="41"/>
      <c r="CO157" s="41"/>
      <c r="CP157"/>
      <c r="CQ157"/>
      <c r="CR157"/>
      <c r="CS157"/>
      <c r="CT157"/>
      <c r="CU157" s="41"/>
      <c r="CV157" s="68"/>
      <c r="CW157"/>
      <c r="CX157"/>
      <c r="CY157"/>
      <c r="CZ157" s="5"/>
      <c r="DA157"/>
      <c r="DB157" s="41"/>
      <c r="DC157"/>
      <c r="DD157"/>
      <c r="DE157"/>
      <c r="DF157" s="98"/>
      <c r="DG157" s="98"/>
      <c r="DH157" s="98"/>
      <c r="DI157" s="7"/>
      <c r="DP157" s="10">
        <f t="shared" ca="1" si="207"/>
        <v>9</v>
      </c>
    </row>
    <row r="158" spans="1:120">
      <c r="A158" s="142"/>
      <c r="B158" s="33" t="str">
        <f t="shared" si="205"/>
        <v/>
      </c>
      <c r="C158" s="7" t="str">
        <f t="shared" si="206"/>
        <v/>
      </c>
      <c r="D158" s="3">
        <f t="shared" si="208"/>
        <v>0</v>
      </c>
      <c r="E158" s="7" t="str">
        <f t="shared" si="213"/>
        <v/>
      </c>
      <c r="F158" s="60">
        <f t="shared" si="209"/>
        <v>0</v>
      </c>
      <c r="G158" s="7">
        <f t="shared" si="271"/>
        <v>0</v>
      </c>
      <c r="H158" s="7">
        <f t="shared" si="272"/>
        <v>0</v>
      </c>
      <c r="I158" s="7">
        <f t="shared" si="273"/>
        <v>0</v>
      </c>
      <c r="J158" s="7">
        <f t="shared" si="274"/>
        <v>0</v>
      </c>
      <c r="K158" s="7">
        <f t="shared" si="275"/>
        <v>0</v>
      </c>
      <c r="L158" s="7">
        <f t="shared" si="276"/>
        <v>0</v>
      </c>
      <c r="M158" s="7">
        <f t="shared" si="277"/>
        <v>0</v>
      </c>
      <c r="N158" s="7">
        <f t="shared" si="278"/>
        <v>0</v>
      </c>
      <c r="O158" s="7">
        <f t="shared" si="279"/>
        <v>0</v>
      </c>
      <c r="P158" s="7">
        <f t="shared" si="280"/>
        <v>0</v>
      </c>
      <c r="Q158" s="7">
        <f t="shared" si="281"/>
        <v>0</v>
      </c>
      <c r="R158" s="7">
        <f t="shared" si="282"/>
        <v>0</v>
      </c>
      <c r="S158" s="7">
        <f t="shared" si="257"/>
        <v>12</v>
      </c>
      <c r="T158" s="7" t="str">
        <f t="shared" si="241"/>
        <v/>
      </c>
      <c r="U158" s="7" t="str">
        <f t="shared" si="242"/>
        <v/>
      </c>
      <c r="V158" s="7" t="str">
        <f t="shared" si="243"/>
        <v/>
      </c>
      <c r="W158" s="7" t="str">
        <f t="shared" si="244"/>
        <v/>
      </c>
      <c r="X158" s="7" t="str">
        <f t="shared" si="245"/>
        <v/>
      </c>
      <c r="Y158" s="7" t="str">
        <f t="shared" si="246"/>
        <v/>
      </c>
      <c r="Z158" s="7" t="str">
        <f t="shared" si="247"/>
        <v/>
      </c>
      <c r="AA158" s="7" t="str">
        <f t="shared" si="248"/>
        <v/>
      </c>
      <c r="AB158" s="7" t="str">
        <f t="shared" si="249"/>
        <v/>
      </c>
      <c r="AC158" s="7" t="str">
        <f t="shared" si="250"/>
        <v/>
      </c>
      <c r="AD158" s="7" t="str">
        <f t="shared" si="251"/>
        <v/>
      </c>
      <c r="AE158" s="7" t="str">
        <f t="shared" si="252"/>
        <v/>
      </c>
      <c r="AF158" s="14" t="str">
        <f t="shared" si="253"/>
        <v/>
      </c>
      <c r="AG158" s="51" t="str">
        <f t="shared" si="283"/>
        <v/>
      </c>
      <c r="AH158" s="3" t="str">
        <f t="shared" si="255"/>
        <v/>
      </c>
      <c r="AI158" s="50" t="str">
        <f t="shared" si="258"/>
        <v/>
      </c>
      <c r="AJ158" s="50" t="str">
        <f t="shared" si="259"/>
        <v/>
      </c>
      <c r="AK158" s="50" t="str">
        <f t="shared" si="260"/>
        <v/>
      </c>
      <c r="AL158" s="50" t="str">
        <f t="shared" si="261"/>
        <v/>
      </c>
      <c r="AM158" s="50" t="str">
        <f t="shared" si="262"/>
        <v/>
      </c>
      <c r="AN158" s="50" t="str">
        <f t="shared" si="263"/>
        <v/>
      </c>
      <c r="AO158" s="50" t="str">
        <f t="shared" si="264"/>
        <v/>
      </c>
      <c r="AP158" s="50" t="str">
        <f t="shared" si="265"/>
        <v/>
      </c>
      <c r="AQ158" s="50" t="str">
        <f t="shared" si="266"/>
        <v/>
      </c>
      <c r="AR158" s="50" t="str">
        <f t="shared" si="267"/>
        <v/>
      </c>
      <c r="AS158" s="50" t="str">
        <f t="shared" si="268"/>
        <v/>
      </c>
      <c r="AT158" s="50" t="str">
        <f t="shared" si="269"/>
        <v/>
      </c>
      <c r="AU158" s="81" t="str">
        <f t="shared" si="256"/>
        <v/>
      </c>
      <c r="AV158" s="81">
        <f t="shared" si="228"/>
        <v>0</v>
      </c>
      <c r="AW158" s="81">
        <f t="shared" si="214"/>
        <v>0</v>
      </c>
      <c r="AX158" s="81">
        <f t="shared" si="215"/>
        <v>0</v>
      </c>
      <c r="AY158" s="81">
        <f t="shared" si="216"/>
        <v>0</v>
      </c>
      <c r="AZ158" s="81">
        <f t="shared" si="217"/>
        <v>0</v>
      </c>
      <c r="BA158" s="81">
        <f t="shared" si="218"/>
        <v>0</v>
      </c>
      <c r="BB158" s="81">
        <f t="shared" si="219"/>
        <v>0</v>
      </c>
      <c r="BC158" s="81">
        <f t="shared" si="220"/>
        <v>0</v>
      </c>
      <c r="BD158" s="81">
        <f t="shared" si="221"/>
        <v>0</v>
      </c>
      <c r="BE158" s="81">
        <f t="shared" si="222"/>
        <v>0</v>
      </c>
      <c r="BF158" s="81">
        <f t="shared" si="223"/>
        <v>0</v>
      </c>
      <c r="BG158" s="81">
        <f t="shared" si="224"/>
        <v>0</v>
      </c>
      <c r="BH158" s="81">
        <f t="shared" si="225"/>
        <v>0</v>
      </c>
      <c r="BI158" s="33">
        <f t="shared" si="226"/>
        <v>0</v>
      </c>
      <c r="BJ158" s="33">
        <f t="shared" si="254"/>
        <v>0</v>
      </c>
      <c r="BK158" s="13">
        <f t="shared" si="270"/>
        <v>0</v>
      </c>
      <c r="BL158" s="11">
        <f t="shared" si="210"/>
        <v>0</v>
      </c>
      <c r="BM158" s="63">
        <f t="shared" si="211"/>
        <v>0</v>
      </c>
      <c r="BN158" s="63">
        <f t="shared" si="212"/>
        <v>0</v>
      </c>
      <c r="BO158" s="63">
        <f t="shared" si="227"/>
        <v>0</v>
      </c>
      <c r="BP158" s="27" t="str">
        <f t="shared" si="190"/>
        <v/>
      </c>
      <c r="BQ158" s="27" t="str">
        <f t="shared" si="191"/>
        <v/>
      </c>
      <c r="BR158" s="27" t="str">
        <f t="shared" si="192"/>
        <v/>
      </c>
      <c r="BS158" s="27" t="str">
        <f t="shared" si="193"/>
        <v/>
      </c>
      <c r="BT158" s="27" t="str">
        <f t="shared" si="194"/>
        <v/>
      </c>
      <c r="BU158" s="27" t="str">
        <f t="shared" si="195"/>
        <v/>
      </c>
      <c r="BV158" s="27" t="str">
        <f t="shared" si="196"/>
        <v/>
      </c>
      <c r="BW158" s="27" t="str">
        <f t="shared" si="197"/>
        <v/>
      </c>
      <c r="BX158" s="27" t="str">
        <f t="shared" si="198"/>
        <v/>
      </c>
      <c r="BY158" s="27" t="str">
        <f t="shared" si="199"/>
        <v/>
      </c>
      <c r="BZ158" s="27" t="str">
        <f t="shared" si="200"/>
        <v/>
      </c>
      <c r="CA158" s="27" t="str">
        <f t="shared" si="201"/>
        <v/>
      </c>
      <c r="CB158" s="27" t="str">
        <f t="shared" si="229"/>
        <v/>
      </c>
      <c r="CC158" s="27" t="str">
        <f t="shared" si="230"/>
        <v/>
      </c>
      <c r="CD158" s="27" t="str">
        <f t="shared" si="231"/>
        <v/>
      </c>
      <c r="CE158" s="27" t="str">
        <f t="shared" si="232"/>
        <v/>
      </c>
      <c r="CF158" s="27" t="str">
        <f t="shared" si="233"/>
        <v/>
      </c>
      <c r="CG158" s="27" t="str">
        <f t="shared" si="234"/>
        <v/>
      </c>
      <c r="CH158" s="27" t="str">
        <f t="shared" si="235"/>
        <v/>
      </c>
      <c r="CI158" s="27" t="str">
        <f t="shared" si="236"/>
        <v/>
      </c>
      <c r="CJ158" s="27" t="str">
        <f t="shared" si="237"/>
        <v/>
      </c>
      <c r="CK158" s="27" t="str">
        <f t="shared" si="238"/>
        <v/>
      </c>
      <c r="CL158" s="27" t="str">
        <f t="shared" si="239"/>
        <v/>
      </c>
      <c r="CM158" s="27" t="str">
        <f t="shared" si="240"/>
        <v/>
      </c>
      <c r="CN158" s="41"/>
      <c r="CO158" s="41"/>
      <c r="CP158"/>
      <c r="CQ158"/>
      <c r="CR158"/>
      <c r="CS158"/>
      <c r="CT158"/>
      <c r="CU158" s="41"/>
      <c r="CV158" s="68"/>
      <c r="CW158"/>
      <c r="CX158"/>
      <c r="CY158"/>
      <c r="CZ158" s="5"/>
      <c r="DA158"/>
      <c r="DB158" s="41"/>
      <c r="DC158"/>
      <c r="DD158"/>
      <c r="DE158"/>
      <c r="DF158" s="98"/>
      <c r="DG158" s="98"/>
      <c r="DH158" s="98"/>
      <c r="DI158" s="7"/>
      <c r="DP158" s="10">
        <f t="shared" ca="1" si="207"/>
        <v>11</v>
      </c>
    </row>
    <row r="159" spans="1:120">
      <c r="A159" s="142"/>
      <c r="B159" s="33" t="str">
        <f t="shared" si="205"/>
        <v/>
      </c>
      <c r="C159" s="7" t="str">
        <f t="shared" si="206"/>
        <v/>
      </c>
      <c r="D159" s="3">
        <f t="shared" si="208"/>
        <v>0</v>
      </c>
      <c r="E159" s="7" t="str">
        <f t="shared" si="213"/>
        <v/>
      </c>
      <c r="F159" s="60">
        <f t="shared" si="209"/>
        <v>0</v>
      </c>
      <c r="G159" s="7">
        <f t="shared" si="271"/>
        <v>0</v>
      </c>
      <c r="H159" s="7">
        <f t="shared" si="272"/>
        <v>0</v>
      </c>
      <c r="I159" s="7">
        <f t="shared" si="273"/>
        <v>0</v>
      </c>
      <c r="J159" s="7">
        <f t="shared" si="274"/>
        <v>0</v>
      </c>
      <c r="K159" s="7">
        <f t="shared" si="275"/>
        <v>0</v>
      </c>
      <c r="L159" s="7">
        <f t="shared" si="276"/>
        <v>0</v>
      </c>
      <c r="M159" s="7">
        <f t="shared" si="277"/>
        <v>0</v>
      </c>
      <c r="N159" s="7">
        <f t="shared" si="278"/>
        <v>0</v>
      </c>
      <c r="O159" s="7">
        <f t="shared" si="279"/>
        <v>0</v>
      </c>
      <c r="P159" s="7">
        <f t="shared" si="280"/>
        <v>0</v>
      </c>
      <c r="Q159" s="7">
        <f t="shared" si="281"/>
        <v>0</v>
      </c>
      <c r="R159" s="7">
        <f t="shared" si="282"/>
        <v>0</v>
      </c>
      <c r="S159" s="7">
        <f t="shared" si="257"/>
        <v>12</v>
      </c>
      <c r="T159" s="7" t="str">
        <f t="shared" si="241"/>
        <v/>
      </c>
      <c r="U159" s="7" t="str">
        <f t="shared" si="242"/>
        <v/>
      </c>
      <c r="V159" s="7" t="str">
        <f t="shared" si="243"/>
        <v/>
      </c>
      <c r="W159" s="7" t="str">
        <f t="shared" si="244"/>
        <v/>
      </c>
      <c r="X159" s="7" t="str">
        <f t="shared" si="245"/>
        <v/>
      </c>
      <c r="Y159" s="7" t="str">
        <f t="shared" si="246"/>
        <v/>
      </c>
      <c r="Z159" s="7" t="str">
        <f t="shared" si="247"/>
        <v/>
      </c>
      <c r="AA159" s="7" t="str">
        <f t="shared" si="248"/>
        <v/>
      </c>
      <c r="AB159" s="7" t="str">
        <f t="shared" si="249"/>
        <v/>
      </c>
      <c r="AC159" s="7" t="str">
        <f t="shared" si="250"/>
        <v/>
      </c>
      <c r="AD159" s="7" t="str">
        <f t="shared" si="251"/>
        <v/>
      </c>
      <c r="AE159" s="7" t="str">
        <f t="shared" si="252"/>
        <v/>
      </c>
      <c r="AF159" s="14" t="str">
        <f t="shared" si="253"/>
        <v/>
      </c>
      <c r="AG159" s="51" t="str">
        <f t="shared" si="283"/>
        <v/>
      </c>
      <c r="AH159" s="3" t="str">
        <f t="shared" si="255"/>
        <v/>
      </c>
      <c r="AI159" s="50" t="str">
        <f t="shared" si="258"/>
        <v/>
      </c>
      <c r="AJ159" s="50" t="str">
        <f t="shared" si="259"/>
        <v/>
      </c>
      <c r="AK159" s="50" t="str">
        <f t="shared" si="260"/>
        <v/>
      </c>
      <c r="AL159" s="50" t="str">
        <f t="shared" si="261"/>
        <v/>
      </c>
      <c r="AM159" s="50" t="str">
        <f t="shared" si="262"/>
        <v/>
      </c>
      <c r="AN159" s="50" t="str">
        <f t="shared" si="263"/>
        <v/>
      </c>
      <c r="AO159" s="50" t="str">
        <f t="shared" si="264"/>
        <v/>
      </c>
      <c r="AP159" s="50" t="str">
        <f t="shared" si="265"/>
        <v/>
      </c>
      <c r="AQ159" s="50" t="str">
        <f t="shared" si="266"/>
        <v/>
      </c>
      <c r="AR159" s="50" t="str">
        <f t="shared" si="267"/>
        <v/>
      </c>
      <c r="AS159" s="50" t="str">
        <f t="shared" si="268"/>
        <v/>
      </c>
      <c r="AT159" s="50" t="str">
        <f t="shared" si="269"/>
        <v/>
      </c>
      <c r="AU159" s="81" t="str">
        <f t="shared" si="256"/>
        <v/>
      </c>
      <c r="AV159" s="81">
        <f t="shared" si="228"/>
        <v>0</v>
      </c>
      <c r="AW159" s="81">
        <f t="shared" si="214"/>
        <v>0</v>
      </c>
      <c r="AX159" s="81">
        <f t="shared" si="215"/>
        <v>0</v>
      </c>
      <c r="AY159" s="81">
        <f t="shared" si="216"/>
        <v>0</v>
      </c>
      <c r="AZ159" s="81">
        <f t="shared" si="217"/>
        <v>0</v>
      </c>
      <c r="BA159" s="81">
        <f t="shared" si="218"/>
        <v>0</v>
      </c>
      <c r="BB159" s="81">
        <f t="shared" si="219"/>
        <v>0</v>
      </c>
      <c r="BC159" s="81">
        <f t="shared" si="220"/>
        <v>0</v>
      </c>
      <c r="BD159" s="81">
        <f t="shared" si="221"/>
        <v>0</v>
      </c>
      <c r="BE159" s="81">
        <f t="shared" si="222"/>
        <v>0</v>
      </c>
      <c r="BF159" s="81">
        <f t="shared" si="223"/>
        <v>0</v>
      </c>
      <c r="BG159" s="81">
        <f t="shared" si="224"/>
        <v>0</v>
      </c>
      <c r="BH159" s="81">
        <f t="shared" si="225"/>
        <v>0</v>
      </c>
      <c r="BI159" s="33">
        <f t="shared" si="226"/>
        <v>0</v>
      </c>
      <c r="BJ159" s="33">
        <f t="shared" si="254"/>
        <v>0</v>
      </c>
      <c r="BK159" s="13">
        <f t="shared" si="270"/>
        <v>0</v>
      </c>
      <c r="BL159" s="11">
        <f t="shared" si="210"/>
        <v>0</v>
      </c>
      <c r="BM159" s="63">
        <f t="shared" si="211"/>
        <v>0</v>
      </c>
      <c r="BN159" s="63">
        <f t="shared" si="212"/>
        <v>0</v>
      </c>
      <c r="BO159" s="63">
        <f t="shared" si="227"/>
        <v>0</v>
      </c>
      <c r="BP159" s="27" t="str">
        <f t="shared" si="190"/>
        <v/>
      </c>
      <c r="BQ159" s="27" t="str">
        <f t="shared" si="191"/>
        <v/>
      </c>
      <c r="BR159" s="27" t="str">
        <f t="shared" si="192"/>
        <v/>
      </c>
      <c r="BS159" s="27" t="str">
        <f t="shared" si="193"/>
        <v/>
      </c>
      <c r="BT159" s="27" t="str">
        <f t="shared" si="194"/>
        <v/>
      </c>
      <c r="BU159" s="27" t="str">
        <f t="shared" si="195"/>
        <v/>
      </c>
      <c r="BV159" s="27" t="str">
        <f t="shared" si="196"/>
        <v/>
      </c>
      <c r="BW159" s="27" t="str">
        <f t="shared" si="197"/>
        <v/>
      </c>
      <c r="BX159" s="27" t="str">
        <f t="shared" si="198"/>
        <v/>
      </c>
      <c r="BY159" s="27" t="str">
        <f t="shared" si="199"/>
        <v/>
      </c>
      <c r="BZ159" s="27" t="str">
        <f t="shared" si="200"/>
        <v/>
      </c>
      <c r="CA159" s="27" t="str">
        <f t="shared" si="201"/>
        <v/>
      </c>
      <c r="CB159" s="27" t="str">
        <f t="shared" si="229"/>
        <v/>
      </c>
      <c r="CC159" s="27" t="str">
        <f t="shared" si="230"/>
        <v/>
      </c>
      <c r="CD159" s="27" t="str">
        <f t="shared" si="231"/>
        <v/>
      </c>
      <c r="CE159" s="27" t="str">
        <f t="shared" si="232"/>
        <v/>
      </c>
      <c r="CF159" s="27" t="str">
        <f t="shared" si="233"/>
        <v/>
      </c>
      <c r="CG159" s="27" t="str">
        <f t="shared" si="234"/>
        <v/>
      </c>
      <c r="CH159" s="27" t="str">
        <f t="shared" si="235"/>
        <v/>
      </c>
      <c r="CI159" s="27" t="str">
        <f t="shared" si="236"/>
        <v/>
      </c>
      <c r="CJ159" s="27" t="str">
        <f t="shared" si="237"/>
        <v/>
      </c>
      <c r="CK159" s="27" t="str">
        <f t="shared" si="238"/>
        <v/>
      </c>
      <c r="CL159" s="27" t="str">
        <f t="shared" si="239"/>
        <v/>
      </c>
      <c r="CM159" s="27" t="str">
        <f t="shared" si="240"/>
        <v/>
      </c>
      <c r="CN159" s="41"/>
      <c r="CO159" s="41"/>
      <c r="CP159"/>
      <c r="CQ159"/>
      <c r="CR159"/>
      <c r="CS159"/>
      <c r="CT159"/>
      <c r="CU159" s="41"/>
      <c r="CV159" s="68"/>
      <c r="CW159"/>
      <c r="CX159"/>
      <c r="CY159"/>
      <c r="CZ159" s="5"/>
      <c r="DA159"/>
      <c r="DB159" s="41"/>
      <c r="DC159"/>
      <c r="DD159"/>
      <c r="DE159"/>
      <c r="DF159" s="98"/>
      <c r="DG159" s="98"/>
      <c r="DH159" s="98"/>
      <c r="DI159" s="7"/>
      <c r="DP159" s="10">
        <f t="shared" ca="1" si="207"/>
        <v>6</v>
      </c>
    </row>
    <row r="160" spans="1:120">
      <c r="A160" s="142"/>
      <c r="B160" s="33" t="str">
        <f t="shared" si="205"/>
        <v/>
      </c>
      <c r="C160" s="7" t="str">
        <f t="shared" si="206"/>
        <v/>
      </c>
      <c r="D160" s="3">
        <f t="shared" si="208"/>
        <v>0</v>
      </c>
      <c r="E160" s="7" t="str">
        <f t="shared" si="213"/>
        <v/>
      </c>
      <c r="F160" s="60">
        <f t="shared" si="209"/>
        <v>0</v>
      </c>
      <c r="G160" s="7">
        <f t="shared" si="271"/>
        <v>0</v>
      </c>
      <c r="H160" s="7">
        <f t="shared" si="272"/>
        <v>0</v>
      </c>
      <c r="I160" s="7">
        <f t="shared" si="273"/>
        <v>0</v>
      </c>
      <c r="J160" s="7">
        <f t="shared" si="274"/>
        <v>0</v>
      </c>
      <c r="K160" s="7">
        <f t="shared" si="275"/>
        <v>0</v>
      </c>
      <c r="L160" s="7">
        <f t="shared" si="276"/>
        <v>0</v>
      </c>
      <c r="M160" s="7">
        <f t="shared" si="277"/>
        <v>0</v>
      </c>
      <c r="N160" s="7">
        <f t="shared" si="278"/>
        <v>0</v>
      </c>
      <c r="O160" s="7">
        <f t="shared" si="279"/>
        <v>0</v>
      </c>
      <c r="P160" s="7">
        <f t="shared" si="280"/>
        <v>0</v>
      </c>
      <c r="Q160" s="7">
        <f t="shared" si="281"/>
        <v>0</v>
      </c>
      <c r="R160" s="7">
        <f t="shared" si="282"/>
        <v>0</v>
      </c>
      <c r="S160" s="7">
        <f t="shared" si="257"/>
        <v>12</v>
      </c>
      <c r="T160" s="7" t="str">
        <f t="shared" si="241"/>
        <v/>
      </c>
      <c r="U160" s="7" t="str">
        <f t="shared" si="242"/>
        <v/>
      </c>
      <c r="V160" s="7" t="str">
        <f t="shared" si="243"/>
        <v/>
      </c>
      <c r="W160" s="7" t="str">
        <f t="shared" si="244"/>
        <v/>
      </c>
      <c r="X160" s="7" t="str">
        <f t="shared" si="245"/>
        <v/>
      </c>
      <c r="Y160" s="7" t="str">
        <f t="shared" si="246"/>
        <v/>
      </c>
      <c r="Z160" s="7" t="str">
        <f t="shared" si="247"/>
        <v/>
      </c>
      <c r="AA160" s="7" t="str">
        <f t="shared" si="248"/>
        <v/>
      </c>
      <c r="AB160" s="7" t="str">
        <f t="shared" si="249"/>
        <v/>
      </c>
      <c r="AC160" s="7" t="str">
        <f t="shared" si="250"/>
        <v/>
      </c>
      <c r="AD160" s="7" t="str">
        <f t="shared" si="251"/>
        <v/>
      </c>
      <c r="AE160" s="7" t="str">
        <f t="shared" si="252"/>
        <v/>
      </c>
      <c r="AF160" s="14" t="str">
        <f t="shared" si="253"/>
        <v/>
      </c>
      <c r="AG160" s="51" t="str">
        <f t="shared" si="283"/>
        <v/>
      </c>
      <c r="AH160" s="3" t="str">
        <f t="shared" si="255"/>
        <v/>
      </c>
      <c r="AI160" s="50" t="str">
        <f t="shared" si="258"/>
        <v/>
      </c>
      <c r="AJ160" s="50" t="str">
        <f t="shared" si="259"/>
        <v/>
      </c>
      <c r="AK160" s="50" t="str">
        <f t="shared" si="260"/>
        <v/>
      </c>
      <c r="AL160" s="50" t="str">
        <f t="shared" si="261"/>
        <v/>
      </c>
      <c r="AM160" s="50" t="str">
        <f t="shared" si="262"/>
        <v/>
      </c>
      <c r="AN160" s="50" t="str">
        <f t="shared" si="263"/>
        <v/>
      </c>
      <c r="AO160" s="50" t="str">
        <f t="shared" si="264"/>
        <v/>
      </c>
      <c r="AP160" s="50" t="str">
        <f t="shared" si="265"/>
        <v/>
      </c>
      <c r="AQ160" s="50" t="str">
        <f t="shared" si="266"/>
        <v/>
      </c>
      <c r="AR160" s="50" t="str">
        <f t="shared" si="267"/>
        <v/>
      </c>
      <c r="AS160" s="50" t="str">
        <f t="shared" si="268"/>
        <v/>
      </c>
      <c r="AT160" s="50" t="str">
        <f t="shared" si="269"/>
        <v/>
      </c>
      <c r="AU160" s="81" t="str">
        <f t="shared" si="256"/>
        <v/>
      </c>
      <c r="AV160" s="81">
        <f t="shared" si="228"/>
        <v>0</v>
      </c>
      <c r="AW160" s="81">
        <f t="shared" si="214"/>
        <v>0</v>
      </c>
      <c r="AX160" s="81">
        <f t="shared" si="215"/>
        <v>0</v>
      </c>
      <c r="AY160" s="81">
        <f t="shared" si="216"/>
        <v>0</v>
      </c>
      <c r="AZ160" s="81">
        <f t="shared" si="217"/>
        <v>0</v>
      </c>
      <c r="BA160" s="81">
        <f t="shared" si="218"/>
        <v>0</v>
      </c>
      <c r="BB160" s="81">
        <f t="shared" si="219"/>
        <v>0</v>
      </c>
      <c r="BC160" s="81">
        <f t="shared" si="220"/>
        <v>0</v>
      </c>
      <c r="BD160" s="81">
        <f t="shared" si="221"/>
        <v>0</v>
      </c>
      <c r="BE160" s="81">
        <f t="shared" si="222"/>
        <v>0</v>
      </c>
      <c r="BF160" s="81">
        <f t="shared" si="223"/>
        <v>0</v>
      </c>
      <c r="BG160" s="81">
        <f t="shared" si="224"/>
        <v>0</v>
      </c>
      <c r="BH160" s="81">
        <f t="shared" si="225"/>
        <v>0</v>
      </c>
      <c r="BI160" s="33">
        <f t="shared" si="226"/>
        <v>0</v>
      </c>
      <c r="BJ160" s="33">
        <f t="shared" si="254"/>
        <v>0</v>
      </c>
      <c r="BK160" s="13">
        <f t="shared" si="270"/>
        <v>0</v>
      </c>
      <c r="BL160" s="11">
        <f t="shared" si="210"/>
        <v>0</v>
      </c>
      <c r="BM160" s="63">
        <f t="shared" si="211"/>
        <v>0</v>
      </c>
      <c r="BN160" s="63">
        <f t="shared" si="212"/>
        <v>0</v>
      </c>
      <c r="BO160" s="63">
        <f t="shared" si="227"/>
        <v>0</v>
      </c>
      <c r="BP160" s="27" t="str">
        <f t="shared" si="190"/>
        <v/>
      </c>
      <c r="BQ160" s="27" t="str">
        <f t="shared" si="191"/>
        <v/>
      </c>
      <c r="BR160" s="27" t="str">
        <f t="shared" si="192"/>
        <v/>
      </c>
      <c r="BS160" s="27" t="str">
        <f t="shared" si="193"/>
        <v/>
      </c>
      <c r="BT160" s="27" t="str">
        <f t="shared" si="194"/>
        <v/>
      </c>
      <c r="BU160" s="27" t="str">
        <f t="shared" si="195"/>
        <v/>
      </c>
      <c r="BV160" s="27" t="str">
        <f t="shared" si="196"/>
        <v/>
      </c>
      <c r="BW160" s="27" t="str">
        <f t="shared" si="197"/>
        <v/>
      </c>
      <c r="BX160" s="27" t="str">
        <f t="shared" si="198"/>
        <v/>
      </c>
      <c r="BY160" s="27" t="str">
        <f t="shared" si="199"/>
        <v/>
      </c>
      <c r="BZ160" s="27" t="str">
        <f t="shared" si="200"/>
        <v/>
      </c>
      <c r="CA160" s="27" t="str">
        <f t="shared" si="201"/>
        <v/>
      </c>
      <c r="CB160" s="27" t="str">
        <f t="shared" si="229"/>
        <v/>
      </c>
      <c r="CC160" s="27" t="str">
        <f t="shared" si="230"/>
        <v/>
      </c>
      <c r="CD160" s="27" t="str">
        <f t="shared" si="231"/>
        <v/>
      </c>
      <c r="CE160" s="27" t="str">
        <f t="shared" si="232"/>
        <v/>
      </c>
      <c r="CF160" s="27" t="str">
        <f t="shared" si="233"/>
        <v/>
      </c>
      <c r="CG160" s="27" t="str">
        <f t="shared" si="234"/>
        <v/>
      </c>
      <c r="CH160" s="27" t="str">
        <f t="shared" si="235"/>
        <v/>
      </c>
      <c r="CI160" s="27" t="str">
        <f t="shared" si="236"/>
        <v/>
      </c>
      <c r="CJ160" s="27" t="str">
        <f t="shared" si="237"/>
        <v/>
      </c>
      <c r="CK160" s="27" t="str">
        <f t="shared" si="238"/>
        <v/>
      </c>
      <c r="CL160" s="27" t="str">
        <f t="shared" si="239"/>
        <v/>
      </c>
      <c r="CM160" s="27" t="str">
        <f t="shared" si="240"/>
        <v/>
      </c>
      <c r="CN160" s="41"/>
      <c r="CO160" s="41"/>
      <c r="CP160"/>
      <c r="CQ160"/>
      <c r="CR160"/>
      <c r="CS160"/>
      <c r="CT160"/>
      <c r="CU160" s="41"/>
      <c r="CV160" s="68"/>
      <c r="CW160"/>
      <c r="CX160"/>
      <c r="CY160"/>
      <c r="CZ160" s="5"/>
      <c r="DA160"/>
      <c r="DB160" s="41"/>
      <c r="DC160"/>
      <c r="DD160"/>
      <c r="DE160"/>
      <c r="DF160" s="98"/>
      <c r="DG160" s="98"/>
      <c r="DH160" s="98"/>
      <c r="DI160" s="7"/>
      <c r="DP160" s="10">
        <f t="shared" ca="1" si="207"/>
        <v>12</v>
      </c>
    </row>
    <row r="161" spans="1:120">
      <c r="A161" s="142"/>
      <c r="B161" s="33" t="str">
        <f t="shared" si="205"/>
        <v/>
      </c>
      <c r="C161" s="7" t="str">
        <f t="shared" si="206"/>
        <v/>
      </c>
      <c r="D161" s="3">
        <f t="shared" si="208"/>
        <v>0</v>
      </c>
      <c r="E161" s="7" t="str">
        <f t="shared" si="213"/>
        <v/>
      </c>
      <c r="F161" s="60">
        <f t="shared" si="209"/>
        <v>0</v>
      </c>
      <c r="G161" s="7">
        <f t="shared" si="271"/>
        <v>0</v>
      </c>
      <c r="H161" s="7">
        <f t="shared" si="272"/>
        <v>0</v>
      </c>
      <c r="I161" s="7">
        <f t="shared" si="273"/>
        <v>0</v>
      </c>
      <c r="J161" s="7">
        <f t="shared" si="274"/>
        <v>0</v>
      </c>
      <c r="K161" s="7">
        <f t="shared" si="275"/>
        <v>0</v>
      </c>
      <c r="L161" s="7">
        <f t="shared" si="276"/>
        <v>0</v>
      </c>
      <c r="M161" s="7">
        <f t="shared" si="277"/>
        <v>0</v>
      </c>
      <c r="N161" s="7">
        <f t="shared" si="278"/>
        <v>0</v>
      </c>
      <c r="O161" s="7">
        <f t="shared" si="279"/>
        <v>0</v>
      </c>
      <c r="P161" s="7">
        <f t="shared" si="280"/>
        <v>0</v>
      </c>
      <c r="Q161" s="7">
        <f t="shared" si="281"/>
        <v>0</v>
      </c>
      <c r="R161" s="7">
        <f t="shared" si="282"/>
        <v>0</v>
      </c>
      <c r="S161" s="7">
        <f t="shared" si="257"/>
        <v>12</v>
      </c>
      <c r="T161" s="7" t="str">
        <f t="shared" si="241"/>
        <v/>
      </c>
      <c r="U161" s="7" t="str">
        <f t="shared" si="242"/>
        <v/>
      </c>
      <c r="V161" s="7" t="str">
        <f t="shared" si="243"/>
        <v/>
      </c>
      <c r="W161" s="7" t="str">
        <f t="shared" si="244"/>
        <v/>
      </c>
      <c r="X161" s="7" t="str">
        <f t="shared" si="245"/>
        <v/>
      </c>
      <c r="Y161" s="7" t="str">
        <f t="shared" si="246"/>
        <v/>
      </c>
      <c r="Z161" s="7" t="str">
        <f t="shared" si="247"/>
        <v/>
      </c>
      <c r="AA161" s="7" t="str">
        <f t="shared" si="248"/>
        <v/>
      </c>
      <c r="AB161" s="7" t="str">
        <f t="shared" si="249"/>
        <v/>
      </c>
      <c r="AC161" s="7" t="str">
        <f t="shared" si="250"/>
        <v/>
      </c>
      <c r="AD161" s="7" t="str">
        <f t="shared" si="251"/>
        <v/>
      </c>
      <c r="AE161" s="7" t="str">
        <f t="shared" si="252"/>
        <v/>
      </c>
      <c r="AF161" s="14" t="str">
        <f t="shared" si="253"/>
        <v/>
      </c>
      <c r="AG161" s="51" t="str">
        <f t="shared" si="283"/>
        <v/>
      </c>
      <c r="AH161" s="3" t="str">
        <f t="shared" si="255"/>
        <v/>
      </c>
      <c r="AI161" s="50" t="str">
        <f t="shared" si="258"/>
        <v/>
      </c>
      <c r="AJ161" s="50" t="str">
        <f t="shared" si="259"/>
        <v/>
      </c>
      <c r="AK161" s="50" t="str">
        <f t="shared" si="260"/>
        <v/>
      </c>
      <c r="AL161" s="50" t="str">
        <f t="shared" si="261"/>
        <v/>
      </c>
      <c r="AM161" s="50" t="str">
        <f t="shared" si="262"/>
        <v/>
      </c>
      <c r="AN161" s="50" t="str">
        <f t="shared" si="263"/>
        <v/>
      </c>
      <c r="AO161" s="50" t="str">
        <f t="shared" si="264"/>
        <v/>
      </c>
      <c r="AP161" s="50" t="str">
        <f t="shared" si="265"/>
        <v/>
      </c>
      <c r="AQ161" s="50" t="str">
        <f t="shared" si="266"/>
        <v/>
      </c>
      <c r="AR161" s="50" t="str">
        <f t="shared" si="267"/>
        <v/>
      </c>
      <c r="AS161" s="50" t="str">
        <f t="shared" si="268"/>
        <v/>
      </c>
      <c r="AT161" s="50" t="str">
        <f t="shared" si="269"/>
        <v/>
      </c>
      <c r="AU161" s="81" t="str">
        <f t="shared" si="256"/>
        <v/>
      </c>
      <c r="AV161" s="81">
        <f t="shared" si="228"/>
        <v>0</v>
      </c>
      <c r="AW161" s="81">
        <f t="shared" si="214"/>
        <v>0</v>
      </c>
      <c r="AX161" s="81">
        <f t="shared" si="215"/>
        <v>0</v>
      </c>
      <c r="AY161" s="81">
        <f t="shared" si="216"/>
        <v>0</v>
      </c>
      <c r="AZ161" s="81">
        <f t="shared" si="217"/>
        <v>0</v>
      </c>
      <c r="BA161" s="81">
        <f t="shared" si="218"/>
        <v>0</v>
      </c>
      <c r="BB161" s="81">
        <f t="shared" si="219"/>
        <v>0</v>
      </c>
      <c r="BC161" s="81">
        <f t="shared" si="220"/>
        <v>0</v>
      </c>
      <c r="BD161" s="81">
        <f t="shared" si="221"/>
        <v>0</v>
      </c>
      <c r="BE161" s="81">
        <f t="shared" si="222"/>
        <v>0</v>
      </c>
      <c r="BF161" s="81">
        <f t="shared" si="223"/>
        <v>0</v>
      </c>
      <c r="BG161" s="81">
        <f t="shared" si="224"/>
        <v>0</v>
      </c>
      <c r="BH161" s="81">
        <f t="shared" si="225"/>
        <v>0</v>
      </c>
      <c r="BI161" s="33">
        <f t="shared" si="226"/>
        <v>0</v>
      </c>
      <c r="BJ161" s="33">
        <f t="shared" si="254"/>
        <v>0</v>
      </c>
      <c r="BK161" s="13">
        <f t="shared" si="270"/>
        <v>0</v>
      </c>
      <c r="BL161" s="11">
        <f t="shared" si="210"/>
        <v>0</v>
      </c>
      <c r="BM161" s="63">
        <f t="shared" si="211"/>
        <v>0</v>
      </c>
      <c r="BN161" s="63">
        <f t="shared" si="212"/>
        <v>0</v>
      </c>
      <c r="BO161" s="63">
        <f t="shared" si="227"/>
        <v>0</v>
      </c>
      <c r="BP161" s="27" t="str">
        <f t="shared" ref="BP161:BP224" si="284">IF(AI161&lt;&gt;"","S"&amp;RIGHT(AI161)&amp;",","")</f>
        <v/>
      </c>
      <c r="BQ161" s="27" t="str">
        <f t="shared" ref="BQ161:BQ224" si="285">IF(AJ161&lt;&gt;"","S"&amp;RIGHT(AJ161)&amp;",","")</f>
        <v/>
      </c>
      <c r="BR161" s="27" t="str">
        <f t="shared" ref="BR161:BR224" si="286">IF(AK161&lt;&gt;"","S"&amp;RIGHT(AK161)&amp;",","")</f>
        <v/>
      </c>
      <c r="BS161" s="27" t="str">
        <f t="shared" ref="BS161:BS224" si="287">IF(AL161&lt;&gt;"","S"&amp;RIGHT(AL161)&amp;",","")</f>
        <v/>
      </c>
      <c r="BT161" s="27" t="str">
        <f t="shared" ref="BT161:BT224" si="288">IF(AM161&lt;&gt;"","S"&amp;RIGHT(AM161)&amp;",","")</f>
        <v/>
      </c>
      <c r="BU161" s="27" t="str">
        <f t="shared" ref="BU161:BU224" si="289">IF(AN161&lt;&gt;"","S"&amp;RIGHT(AN161)&amp;",","")</f>
        <v/>
      </c>
      <c r="BV161" s="27" t="str">
        <f t="shared" ref="BV161:BV224" si="290">IF(AO161&lt;&gt;"","S"&amp;RIGHT(AO161)&amp;",","")</f>
        <v/>
      </c>
      <c r="BW161" s="27" t="str">
        <f t="shared" ref="BW161:BW224" si="291">IF(AP161&lt;&gt;"","S"&amp;RIGHT(AP161)&amp;",","")</f>
        <v/>
      </c>
      <c r="BX161" s="27" t="str">
        <f t="shared" ref="BX161:BX224" si="292">IF(AQ161&lt;&gt;"","S"&amp;RIGHT(AQ161)&amp;",","")</f>
        <v/>
      </c>
      <c r="BY161" s="27" t="str">
        <f t="shared" ref="BY161:BY224" si="293">IF(AR161&lt;&gt;"","S"&amp;AR161&amp;",","")</f>
        <v/>
      </c>
      <c r="BZ161" s="27" t="str">
        <f t="shared" ref="BZ161:BZ224" si="294">IF(AS161&lt;&gt;"","S"&amp;AS161&amp;",","")</f>
        <v/>
      </c>
      <c r="CA161" s="27" t="str">
        <f t="shared" ref="CA161:CA224" si="295">IF(AT161&lt;&gt;"","S"&amp;AT161&amp;",","")</f>
        <v/>
      </c>
      <c r="CB161" s="27" t="str">
        <f t="shared" si="229"/>
        <v/>
      </c>
      <c r="CC161" s="27" t="str">
        <f t="shared" si="230"/>
        <v/>
      </c>
      <c r="CD161" s="27" t="str">
        <f t="shared" si="231"/>
        <v/>
      </c>
      <c r="CE161" s="27" t="str">
        <f t="shared" si="232"/>
        <v/>
      </c>
      <c r="CF161" s="27" t="str">
        <f t="shared" si="233"/>
        <v/>
      </c>
      <c r="CG161" s="27" t="str">
        <f t="shared" si="234"/>
        <v/>
      </c>
      <c r="CH161" s="27" t="str">
        <f t="shared" si="235"/>
        <v/>
      </c>
      <c r="CI161" s="27" t="str">
        <f t="shared" si="236"/>
        <v/>
      </c>
      <c r="CJ161" s="27" t="str">
        <f t="shared" si="237"/>
        <v/>
      </c>
      <c r="CK161" s="27" t="str">
        <f t="shared" si="238"/>
        <v/>
      </c>
      <c r="CL161" s="27" t="str">
        <f t="shared" si="239"/>
        <v/>
      </c>
      <c r="CM161" s="27" t="str">
        <f t="shared" si="240"/>
        <v/>
      </c>
      <c r="CN161" s="41"/>
      <c r="CO161" s="41"/>
      <c r="CP161"/>
      <c r="CQ161"/>
      <c r="CR161"/>
      <c r="CS161"/>
      <c r="CT161"/>
      <c r="CU161" s="41"/>
      <c r="CV161" s="68"/>
      <c r="CW161"/>
      <c r="CX161"/>
      <c r="CY161"/>
      <c r="CZ161" s="5"/>
      <c r="DA161"/>
      <c r="DB161" s="41"/>
      <c r="DC161"/>
      <c r="DD161"/>
      <c r="DE161"/>
      <c r="DF161" s="98"/>
      <c r="DG161" s="98"/>
      <c r="DH161" s="98"/>
      <c r="DI161" s="7"/>
      <c r="DP161" s="10">
        <f t="shared" ca="1" si="207"/>
        <v>8</v>
      </c>
    </row>
    <row r="162" spans="1:120">
      <c r="A162" s="142"/>
      <c r="B162" s="33" t="str">
        <f t="shared" si="205"/>
        <v/>
      </c>
      <c r="C162" s="7" t="str">
        <f t="shared" si="206"/>
        <v/>
      </c>
      <c r="D162" s="3">
        <f t="shared" si="208"/>
        <v>0</v>
      </c>
      <c r="E162" s="7" t="str">
        <f t="shared" si="213"/>
        <v/>
      </c>
      <c r="F162" s="60">
        <f t="shared" si="209"/>
        <v>0</v>
      </c>
      <c r="G162" s="7">
        <f t="shared" si="271"/>
        <v>0</v>
      </c>
      <c r="H162" s="7">
        <f t="shared" si="272"/>
        <v>0</v>
      </c>
      <c r="I162" s="7">
        <f t="shared" si="273"/>
        <v>0</v>
      </c>
      <c r="J162" s="7">
        <f t="shared" si="274"/>
        <v>0</v>
      </c>
      <c r="K162" s="7">
        <f t="shared" si="275"/>
        <v>0</v>
      </c>
      <c r="L162" s="7">
        <f t="shared" si="276"/>
        <v>0</v>
      </c>
      <c r="M162" s="7">
        <f t="shared" si="277"/>
        <v>0</v>
      </c>
      <c r="N162" s="7">
        <f t="shared" si="278"/>
        <v>0</v>
      </c>
      <c r="O162" s="7">
        <f t="shared" si="279"/>
        <v>0</v>
      </c>
      <c r="P162" s="7">
        <f t="shared" si="280"/>
        <v>0</v>
      </c>
      <c r="Q162" s="7">
        <f t="shared" si="281"/>
        <v>0</v>
      </c>
      <c r="R162" s="7">
        <f t="shared" si="282"/>
        <v>0</v>
      </c>
      <c r="S162" s="7">
        <f t="shared" si="257"/>
        <v>12</v>
      </c>
      <c r="T162" s="7" t="str">
        <f t="shared" si="241"/>
        <v/>
      </c>
      <c r="U162" s="7" t="str">
        <f t="shared" si="242"/>
        <v/>
      </c>
      <c r="V162" s="7" t="str">
        <f t="shared" si="243"/>
        <v/>
      </c>
      <c r="W162" s="7" t="str">
        <f t="shared" si="244"/>
        <v/>
      </c>
      <c r="X162" s="7" t="str">
        <f t="shared" si="245"/>
        <v/>
      </c>
      <c r="Y162" s="7" t="str">
        <f t="shared" si="246"/>
        <v/>
      </c>
      <c r="Z162" s="7" t="str">
        <f t="shared" si="247"/>
        <v/>
      </c>
      <c r="AA162" s="7" t="str">
        <f t="shared" si="248"/>
        <v/>
      </c>
      <c r="AB162" s="7" t="str">
        <f t="shared" si="249"/>
        <v/>
      </c>
      <c r="AC162" s="7" t="str">
        <f t="shared" si="250"/>
        <v/>
      </c>
      <c r="AD162" s="7" t="str">
        <f t="shared" si="251"/>
        <v/>
      </c>
      <c r="AE162" s="7" t="str">
        <f t="shared" si="252"/>
        <v/>
      </c>
      <c r="AF162" s="14" t="str">
        <f t="shared" si="253"/>
        <v/>
      </c>
      <c r="AG162" s="51" t="str">
        <f t="shared" si="283"/>
        <v/>
      </c>
      <c r="AH162" s="3" t="str">
        <f t="shared" si="255"/>
        <v/>
      </c>
      <c r="AI162" s="50" t="str">
        <f t="shared" si="258"/>
        <v/>
      </c>
      <c r="AJ162" s="50" t="str">
        <f t="shared" si="259"/>
        <v/>
      </c>
      <c r="AK162" s="50" t="str">
        <f t="shared" si="260"/>
        <v/>
      </c>
      <c r="AL162" s="50" t="str">
        <f t="shared" si="261"/>
        <v/>
      </c>
      <c r="AM162" s="50" t="str">
        <f t="shared" si="262"/>
        <v/>
      </c>
      <c r="AN162" s="50" t="str">
        <f t="shared" si="263"/>
        <v/>
      </c>
      <c r="AO162" s="50" t="str">
        <f t="shared" si="264"/>
        <v/>
      </c>
      <c r="AP162" s="50" t="str">
        <f t="shared" si="265"/>
        <v/>
      </c>
      <c r="AQ162" s="50" t="str">
        <f t="shared" si="266"/>
        <v/>
      </c>
      <c r="AR162" s="50" t="str">
        <f t="shared" si="267"/>
        <v/>
      </c>
      <c r="AS162" s="50" t="str">
        <f t="shared" si="268"/>
        <v/>
      </c>
      <c r="AT162" s="50" t="str">
        <f t="shared" si="269"/>
        <v/>
      </c>
      <c r="AU162" s="81" t="str">
        <f t="shared" si="256"/>
        <v/>
      </c>
      <c r="AV162" s="81">
        <f t="shared" si="228"/>
        <v>0</v>
      </c>
      <c r="AW162" s="81">
        <f t="shared" si="214"/>
        <v>0</v>
      </c>
      <c r="AX162" s="81">
        <f t="shared" si="215"/>
        <v>0</v>
      </c>
      <c r="AY162" s="81">
        <f t="shared" si="216"/>
        <v>0</v>
      </c>
      <c r="AZ162" s="81">
        <f t="shared" si="217"/>
        <v>0</v>
      </c>
      <c r="BA162" s="81">
        <f t="shared" si="218"/>
        <v>0</v>
      </c>
      <c r="BB162" s="81">
        <f t="shared" si="219"/>
        <v>0</v>
      </c>
      <c r="BC162" s="81">
        <f t="shared" si="220"/>
        <v>0</v>
      </c>
      <c r="BD162" s="81">
        <f t="shared" si="221"/>
        <v>0</v>
      </c>
      <c r="BE162" s="81">
        <f t="shared" si="222"/>
        <v>0</v>
      </c>
      <c r="BF162" s="81">
        <f t="shared" si="223"/>
        <v>0</v>
      </c>
      <c r="BG162" s="81">
        <f t="shared" si="224"/>
        <v>0</v>
      </c>
      <c r="BH162" s="81">
        <f t="shared" si="225"/>
        <v>0</v>
      </c>
      <c r="BI162" s="33">
        <f t="shared" si="226"/>
        <v>0</v>
      </c>
      <c r="BJ162" s="33">
        <f t="shared" si="254"/>
        <v>0</v>
      </c>
      <c r="BK162" s="13">
        <f t="shared" si="270"/>
        <v>0</v>
      </c>
      <c r="BL162" s="11">
        <f t="shared" si="210"/>
        <v>0</v>
      </c>
      <c r="BM162" s="63">
        <f t="shared" si="211"/>
        <v>0</v>
      </c>
      <c r="BN162" s="63">
        <f t="shared" si="212"/>
        <v>0</v>
      </c>
      <c r="BO162" s="63">
        <f t="shared" si="227"/>
        <v>0</v>
      </c>
      <c r="BP162" s="27" t="str">
        <f t="shared" si="284"/>
        <v/>
      </c>
      <c r="BQ162" s="27" t="str">
        <f t="shared" si="285"/>
        <v/>
      </c>
      <c r="BR162" s="27" t="str">
        <f t="shared" si="286"/>
        <v/>
      </c>
      <c r="BS162" s="27" t="str">
        <f t="shared" si="287"/>
        <v/>
      </c>
      <c r="BT162" s="27" t="str">
        <f t="shared" si="288"/>
        <v/>
      </c>
      <c r="BU162" s="27" t="str">
        <f t="shared" si="289"/>
        <v/>
      </c>
      <c r="BV162" s="27" t="str">
        <f t="shared" si="290"/>
        <v/>
      </c>
      <c r="BW162" s="27" t="str">
        <f t="shared" si="291"/>
        <v/>
      </c>
      <c r="BX162" s="27" t="str">
        <f t="shared" si="292"/>
        <v/>
      </c>
      <c r="BY162" s="27" t="str">
        <f t="shared" si="293"/>
        <v/>
      </c>
      <c r="BZ162" s="27" t="str">
        <f t="shared" si="294"/>
        <v/>
      </c>
      <c r="CA162" s="27" t="str">
        <f t="shared" si="295"/>
        <v/>
      </c>
      <c r="CB162" s="27" t="str">
        <f t="shared" si="229"/>
        <v/>
      </c>
      <c r="CC162" s="27" t="str">
        <f t="shared" si="230"/>
        <v/>
      </c>
      <c r="CD162" s="27" t="str">
        <f t="shared" si="231"/>
        <v/>
      </c>
      <c r="CE162" s="27" t="str">
        <f t="shared" si="232"/>
        <v/>
      </c>
      <c r="CF162" s="27" t="str">
        <f t="shared" si="233"/>
        <v/>
      </c>
      <c r="CG162" s="27" t="str">
        <f t="shared" si="234"/>
        <v/>
      </c>
      <c r="CH162" s="27" t="str">
        <f t="shared" si="235"/>
        <v/>
      </c>
      <c r="CI162" s="27" t="str">
        <f t="shared" si="236"/>
        <v/>
      </c>
      <c r="CJ162" s="27" t="str">
        <f t="shared" si="237"/>
        <v/>
      </c>
      <c r="CK162" s="27" t="str">
        <f t="shared" si="238"/>
        <v/>
      </c>
      <c r="CL162" s="27" t="str">
        <f t="shared" si="239"/>
        <v/>
      </c>
      <c r="CM162" s="27" t="str">
        <f t="shared" si="240"/>
        <v/>
      </c>
      <c r="CN162" s="41"/>
      <c r="CO162" s="41"/>
      <c r="CP162"/>
      <c r="CQ162"/>
      <c r="CR162"/>
      <c r="CS162"/>
      <c r="CT162"/>
      <c r="CU162" s="41"/>
      <c r="CV162" s="68"/>
      <c r="CW162"/>
      <c r="CX162"/>
      <c r="CY162"/>
      <c r="CZ162" s="5"/>
      <c r="DA162"/>
      <c r="DB162" s="41"/>
      <c r="DC162"/>
      <c r="DD162"/>
      <c r="DE162"/>
      <c r="DF162" s="98"/>
      <c r="DG162" s="98"/>
      <c r="DH162" s="98"/>
      <c r="DI162" s="7"/>
      <c r="DP162" s="10">
        <f t="shared" ca="1" si="207"/>
        <v>1</v>
      </c>
    </row>
    <row r="163" spans="1:120">
      <c r="A163" s="142"/>
      <c r="B163" s="33" t="str">
        <f t="shared" si="205"/>
        <v/>
      </c>
      <c r="C163" s="7" t="str">
        <f t="shared" si="206"/>
        <v/>
      </c>
      <c r="D163" s="3">
        <f t="shared" si="208"/>
        <v>0</v>
      </c>
      <c r="E163" s="7" t="str">
        <f t="shared" si="213"/>
        <v/>
      </c>
      <c r="F163" s="60">
        <f t="shared" si="209"/>
        <v>0</v>
      </c>
      <c r="G163" s="7">
        <f t="shared" si="271"/>
        <v>0</v>
      </c>
      <c r="H163" s="7">
        <f t="shared" si="272"/>
        <v>0</v>
      </c>
      <c r="I163" s="7">
        <f t="shared" si="273"/>
        <v>0</v>
      </c>
      <c r="J163" s="7">
        <f t="shared" si="274"/>
        <v>0</v>
      </c>
      <c r="K163" s="7">
        <f t="shared" si="275"/>
        <v>0</v>
      </c>
      <c r="L163" s="7">
        <f t="shared" si="276"/>
        <v>0</v>
      </c>
      <c r="M163" s="7">
        <f t="shared" si="277"/>
        <v>0</v>
      </c>
      <c r="N163" s="7">
        <f t="shared" si="278"/>
        <v>0</v>
      </c>
      <c r="O163" s="7">
        <f t="shared" si="279"/>
        <v>0</v>
      </c>
      <c r="P163" s="7">
        <f t="shared" si="280"/>
        <v>0</v>
      </c>
      <c r="Q163" s="7">
        <f t="shared" si="281"/>
        <v>0</v>
      </c>
      <c r="R163" s="7">
        <f t="shared" si="282"/>
        <v>0</v>
      </c>
      <c r="S163" s="7">
        <f t="shared" si="257"/>
        <v>12</v>
      </c>
      <c r="T163" s="7" t="str">
        <f t="shared" si="241"/>
        <v/>
      </c>
      <c r="U163" s="7" t="str">
        <f t="shared" si="242"/>
        <v/>
      </c>
      <c r="V163" s="7" t="str">
        <f t="shared" si="243"/>
        <v/>
      </c>
      <c r="W163" s="7" t="str">
        <f t="shared" si="244"/>
        <v/>
      </c>
      <c r="X163" s="7" t="str">
        <f t="shared" si="245"/>
        <v/>
      </c>
      <c r="Y163" s="7" t="str">
        <f t="shared" si="246"/>
        <v/>
      </c>
      <c r="Z163" s="7" t="str">
        <f t="shared" si="247"/>
        <v/>
      </c>
      <c r="AA163" s="7" t="str">
        <f t="shared" si="248"/>
        <v/>
      </c>
      <c r="AB163" s="7" t="str">
        <f t="shared" si="249"/>
        <v/>
      </c>
      <c r="AC163" s="7" t="str">
        <f t="shared" si="250"/>
        <v/>
      </c>
      <c r="AD163" s="7" t="str">
        <f t="shared" si="251"/>
        <v/>
      </c>
      <c r="AE163" s="7" t="str">
        <f t="shared" si="252"/>
        <v/>
      </c>
      <c r="AF163" s="14" t="str">
        <f t="shared" si="253"/>
        <v/>
      </c>
      <c r="AG163" s="51" t="str">
        <f t="shared" si="283"/>
        <v/>
      </c>
      <c r="AH163" s="3" t="str">
        <f t="shared" si="255"/>
        <v/>
      </c>
      <c r="AI163" s="50" t="str">
        <f t="shared" si="258"/>
        <v/>
      </c>
      <c r="AJ163" s="50" t="str">
        <f t="shared" si="259"/>
        <v/>
      </c>
      <c r="AK163" s="50" t="str">
        <f t="shared" si="260"/>
        <v/>
      </c>
      <c r="AL163" s="50" t="str">
        <f t="shared" si="261"/>
        <v/>
      </c>
      <c r="AM163" s="50" t="str">
        <f t="shared" si="262"/>
        <v/>
      </c>
      <c r="AN163" s="50" t="str">
        <f t="shared" si="263"/>
        <v/>
      </c>
      <c r="AO163" s="50" t="str">
        <f t="shared" si="264"/>
        <v/>
      </c>
      <c r="AP163" s="50" t="str">
        <f t="shared" si="265"/>
        <v/>
      </c>
      <c r="AQ163" s="50" t="str">
        <f t="shared" si="266"/>
        <v/>
      </c>
      <c r="AR163" s="50" t="str">
        <f t="shared" si="267"/>
        <v/>
      </c>
      <c r="AS163" s="50" t="str">
        <f t="shared" si="268"/>
        <v/>
      </c>
      <c r="AT163" s="50" t="str">
        <f t="shared" si="269"/>
        <v/>
      </c>
      <c r="AU163" s="81" t="str">
        <f t="shared" si="256"/>
        <v/>
      </c>
      <c r="AV163" s="81">
        <f t="shared" si="228"/>
        <v>0</v>
      </c>
      <c r="AW163" s="81">
        <f t="shared" si="214"/>
        <v>0</v>
      </c>
      <c r="AX163" s="81">
        <f t="shared" si="215"/>
        <v>0</v>
      </c>
      <c r="AY163" s="81">
        <f t="shared" si="216"/>
        <v>0</v>
      </c>
      <c r="AZ163" s="81">
        <f t="shared" si="217"/>
        <v>0</v>
      </c>
      <c r="BA163" s="81">
        <f t="shared" si="218"/>
        <v>0</v>
      </c>
      <c r="BB163" s="81">
        <f t="shared" si="219"/>
        <v>0</v>
      </c>
      <c r="BC163" s="81">
        <f t="shared" si="220"/>
        <v>0</v>
      </c>
      <c r="BD163" s="81">
        <f t="shared" si="221"/>
        <v>0</v>
      </c>
      <c r="BE163" s="81">
        <f t="shared" si="222"/>
        <v>0</v>
      </c>
      <c r="BF163" s="81">
        <f t="shared" si="223"/>
        <v>0</v>
      </c>
      <c r="BG163" s="81">
        <f t="shared" si="224"/>
        <v>0</v>
      </c>
      <c r="BH163" s="81">
        <f t="shared" si="225"/>
        <v>0</v>
      </c>
      <c r="BI163" s="33">
        <f t="shared" si="226"/>
        <v>0</v>
      </c>
      <c r="BJ163" s="33">
        <f t="shared" si="254"/>
        <v>0</v>
      </c>
      <c r="BK163" s="13">
        <f t="shared" si="270"/>
        <v>0</v>
      </c>
      <c r="BL163" s="11">
        <f t="shared" si="210"/>
        <v>0</v>
      </c>
      <c r="BM163" s="63">
        <f t="shared" si="211"/>
        <v>0</v>
      </c>
      <c r="BN163" s="63">
        <f t="shared" si="212"/>
        <v>0</v>
      </c>
      <c r="BO163" s="63">
        <f t="shared" si="227"/>
        <v>0</v>
      </c>
      <c r="BP163" s="27" t="str">
        <f t="shared" si="284"/>
        <v/>
      </c>
      <c r="BQ163" s="27" t="str">
        <f t="shared" si="285"/>
        <v/>
      </c>
      <c r="BR163" s="27" t="str">
        <f t="shared" si="286"/>
        <v/>
      </c>
      <c r="BS163" s="27" t="str">
        <f t="shared" si="287"/>
        <v/>
      </c>
      <c r="BT163" s="27" t="str">
        <f t="shared" si="288"/>
        <v/>
      </c>
      <c r="BU163" s="27" t="str">
        <f t="shared" si="289"/>
        <v/>
      </c>
      <c r="BV163" s="27" t="str">
        <f t="shared" si="290"/>
        <v/>
      </c>
      <c r="BW163" s="27" t="str">
        <f t="shared" si="291"/>
        <v/>
      </c>
      <c r="BX163" s="27" t="str">
        <f t="shared" si="292"/>
        <v/>
      </c>
      <c r="BY163" s="27" t="str">
        <f t="shared" si="293"/>
        <v/>
      </c>
      <c r="BZ163" s="27" t="str">
        <f t="shared" si="294"/>
        <v/>
      </c>
      <c r="CA163" s="27" t="str">
        <f t="shared" si="295"/>
        <v/>
      </c>
      <c r="CB163" s="27" t="str">
        <f t="shared" si="229"/>
        <v/>
      </c>
      <c r="CC163" s="27" t="str">
        <f t="shared" si="230"/>
        <v/>
      </c>
      <c r="CD163" s="27" t="str">
        <f t="shared" si="231"/>
        <v/>
      </c>
      <c r="CE163" s="27" t="str">
        <f t="shared" si="232"/>
        <v/>
      </c>
      <c r="CF163" s="27" t="str">
        <f t="shared" si="233"/>
        <v/>
      </c>
      <c r="CG163" s="27" t="str">
        <f t="shared" si="234"/>
        <v/>
      </c>
      <c r="CH163" s="27" t="str">
        <f t="shared" si="235"/>
        <v/>
      </c>
      <c r="CI163" s="27" t="str">
        <f t="shared" si="236"/>
        <v/>
      </c>
      <c r="CJ163" s="27" t="str">
        <f t="shared" si="237"/>
        <v/>
      </c>
      <c r="CK163" s="27" t="str">
        <f t="shared" si="238"/>
        <v/>
      </c>
      <c r="CL163" s="27" t="str">
        <f t="shared" si="239"/>
        <v/>
      </c>
      <c r="CM163" s="27" t="str">
        <f t="shared" si="240"/>
        <v/>
      </c>
      <c r="CN163" s="41"/>
      <c r="CO163" s="41"/>
      <c r="CP163"/>
      <c r="CQ163"/>
      <c r="CR163"/>
      <c r="CS163"/>
      <c r="CT163"/>
      <c r="CU163" s="41"/>
      <c r="CV163" s="68"/>
      <c r="CW163"/>
      <c r="CX163"/>
      <c r="CY163"/>
      <c r="CZ163" s="5"/>
      <c r="DA163"/>
      <c r="DB163" s="41"/>
      <c r="DC163"/>
      <c r="DD163"/>
      <c r="DE163"/>
      <c r="DF163" s="98"/>
      <c r="DG163" s="98"/>
      <c r="DH163" s="98"/>
      <c r="DI163" s="7"/>
      <c r="DP163" s="10">
        <f t="shared" ca="1" si="207"/>
        <v>16</v>
      </c>
    </row>
    <row r="164" spans="1:120">
      <c r="A164" s="142"/>
      <c r="B164" s="33" t="str">
        <f t="shared" si="205"/>
        <v/>
      </c>
      <c r="C164" s="7" t="str">
        <f t="shared" si="206"/>
        <v/>
      </c>
      <c r="D164" s="3">
        <f t="shared" si="208"/>
        <v>0</v>
      </c>
      <c r="E164" s="7" t="str">
        <f t="shared" si="213"/>
        <v/>
      </c>
      <c r="F164" s="60">
        <f t="shared" si="209"/>
        <v>0</v>
      </c>
      <c r="G164" s="7">
        <f t="shared" si="271"/>
        <v>0</v>
      </c>
      <c r="H164" s="7">
        <f t="shared" si="272"/>
        <v>0</v>
      </c>
      <c r="I164" s="7">
        <f t="shared" si="273"/>
        <v>0</v>
      </c>
      <c r="J164" s="7">
        <f t="shared" si="274"/>
        <v>0</v>
      </c>
      <c r="K164" s="7">
        <f t="shared" si="275"/>
        <v>0</v>
      </c>
      <c r="L164" s="7">
        <f t="shared" si="276"/>
        <v>0</v>
      </c>
      <c r="M164" s="7">
        <f t="shared" si="277"/>
        <v>0</v>
      </c>
      <c r="N164" s="7">
        <f t="shared" si="278"/>
        <v>0</v>
      </c>
      <c r="O164" s="7">
        <f t="shared" si="279"/>
        <v>0</v>
      </c>
      <c r="P164" s="7">
        <f t="shared" si="280"/>
        <v>0</v>
      </c>
      <c r="Q164" s="7">
        <f t="shared" si="281"/>
        <v>0</v>
      </c>
      <c r="R164" s="7">
        <f t="shared" si="282"/>
        <v>0</v>
      </c>
      <c r="S164" s="7">
        <f t="shared" si="257"/>
        <v>12</v>
      </c>
      <c r="T164" s="7" t="str">
        <f t="shared" si="241"/>
        <v/>
      </c>
      <c r="U164" s="7" t="str">
        <f t="shared" si="242"/>
        <v/>
      </c>
      <c r="V164" s="7" t="str">
        <f t="shared" si="243"/>
        <v/>
      </c>
      <c r="W164" s="7" t="str">
        <f t="shared" si="244"/>
        <v/>
      </c>
      <c r="X164" s="7" t="str">
        <f t="shared" si="245"/>
        <v/>
      </c>
      <c r="Y164" s="7" t="str">
        <f t="shared" si="246"/>
        <v/>
      </c>
      <c r="Z164" s="7" t="str">
        <f t="shared" si="247"/>
        <v/>
      </c>
      <c r="AA164" s="7" t="str">
        <f t="shared" si="248"/>
        <v/>
      </c>
      <c r="AB164" s="7" t="str">
        <f t="shared" si="249"/>
        <v/>
      </c>
      <c r="AC164" s="7" t="str">
        <f t="shared" si="250"/>
        <v/>
      </c>
      <c r="AD164" s="7" t="str">
        <f t="shared" si="251"/>
        <v/>
      </c>
      <c r="AE164" s="7" t="str">
        <f t="shared" si="252"/>
        <v/>
      </c>
      <c r="AF164" s="14" t="str">
        <f t="shared" si="253"/>
        <v/>
      </c>
      <c r="AG164" s="51" t="str">
        <f t="shared" si="283"/>
        <v/>
      </c>
      <c r="AH164" s="3" t="str">
        <f t="shared" si="255"/>
        <v/>
      </c>
      <c r="AI164" s="50" t="str">
        <f t="shared" si="258"/>
        <v/>
      </c>
      <c r="AJ164" s="50" t="str">
        <f t="shared" si="259"/>
        <v/>
      </c>
      <c r="AK164" s="50" t="str">
        <f t="shared" si="260"/>
        <v/>
      </c>
      <c r="AL164" s="50" t="str">
        <f t="shared" si="261"/>
        <v/>
      </c>
      <c r="AM164" s="50" t="str">
        <f t="shared" si="262"/>
        <v/>
      </c>
      <c r="AN164" s="50" t="str">
        <f t="shared" si="263"/>
        <v/>
      </c>
      <c r="AO164" s="50" t="str">
        <f t="shared" si="264"/>
        <v/>
      </c>
      <c r="AP164" s="50" t="str">
        <f t="shared" si="265"/>
        <v/>
      </c>
      <c r="AQ164" s="50" t="str">
        <f t="shared" si="266"/>
        <v/>
      </c>
      <c r="AR164" s="50" t="str">
        <f t="shared" si="267"/>
        <v/>
      </c>
      <c r="AS164" s="50" t="str">
        <f t="shared" si="268"/>
        <v/>
      </c>
      <c r="AT164" s="50" t="str">
        <f t="shared" si="269"/>
        <v/>
      </c>
      <c r="AU164" s="81" t="str">
        <f t="shared" si="256"/>
        <v/>
      </c>
      <c r="AV164" s="81">
        <f t="shared" si="228"/>
        <v>0</v>
      </c>
      <c r="AW164" s="81">
        <f t="shared" si="214"/>
        <v>0</v>
      </c>
      <c r="AX164" s="81">
        <f t="shared" si="215"/>
        <v>0</v>
      </c>
      <c r="AY164" s="81">
        <f t="shared" si="216"/>
        <v>0</v>
      </c>
      <c r="AZ164" s="81">
        <f t="shared" si="217"/>
        <v>0</v>
      </c>
      <c r="BA164" s="81">
        <f t="shared" si="218"/>
        <v>0</v>
      </c>
      <c r="BB164" s="81">
        <f t="shared" si="219"/>
        <v>0</v>
      </c>
      <c r="BC164" s="81">
        <f t="shared" si="220"/>
        <v>0</v>
      </c>
      <c r="BD164" s="81">
        <f t="shared" si="221"/>
        <v>0</v>
      </c>
      <c r="BE164" s="81">
        <f t="shared" si="222"/>
        <v>0</v>
      </c>
      <c r="BF164" s="81">
        <f t="shared" si="223"/>
        <v>0</v>
      </c>
      <c r="BG164" s="81">
        <f t="shared" si="224"/>
        <v>0</v>
      </c>
      <c r="BH164" s="81">
        <f t="shared" si="225"/>
        <v>0</v>
      </c>
      <c r="BI164" s="33">
        <f t="shared" si="226"/>
        <v>0</v>
      </c>
      <c r="BJ164" s="33">
        <f t="shared" si="254"/>
        <v>0</v>
      </c>
      <c r="BK164" s="13">
        <f t="shared" si="270"/>
        <v>0</v>
      </c>
      <c r="BL164" s="11">
        <f t="shared" si="210"/>
        <v>0</v>
      </c>
      <c r="BM164" s="63">
        <f t="shared" si="211"/>
        <v>0</v>
      </c>
      <c r="BN164" s="63">
        <f t="shared" si="212"/>
        <v>0</v>
      </c>
      <c r="BO164" s="63">
        <f t="shared" si="227"/>
        <v>0</v>
      </c>
      <c r="BP164" s="27" t="str">
        <f t="shared" si="284"/>
        <v/>
      </c>
      <c r="BQ164" s="27" t="str">
        <f t="shared" si="285"/>
        <v/>
      </c>
      <c r="BR164" s="27" t="str">
        <f t="shared" si="286"/>
        <v/>
      </c>
      <c r="BS164" s="27" t="str">
        <f t="shared" si="287"/>
        <v/>
      </c>
      <c r="BT164" s="27" t="str">
        <f t="shared" si="288"/>
        <v/>
      </c>
      <c r="BU164" s="27" t="str">
        <f t="shared" si="289"/>
        <v/>
      </c>
      <c r="BV164" s="27" t="str">
        <f t="shared" si="290"/>
        <v/>
      </c>
      <c r="BW164" s="27" t="str">
        <f t="shared" si="291"/>
        <v/>
      </c>
      <c r="BX164" s="27" t="str">
        <f t="shared" si="292"/>
        <v/>
      </c>
      <c r="BY164" s="27" t="str">
        <f t="shared" si="293"/>
        <v/>
      </c>
      <c r="BZ164" s="27" t="str">
        <f t="shared" si="294"/>
        <v/>
      </c>
      <c r="CA164" s="27" t="str">
        <f t="shared" si="295"/>
        <v/>
      </c>
      <c r="CB164" s="27" t="str">
        <f t="shared" si="229"/>
        <v/>
      </c>
      <c r="CC164" s="27" t="str">
        <f t="shared" si="230"/>
        <v/>
      </c>
      <c r="CD164" s="27" t="str">
        <f t="shared" si="231"/>
        <v/>
      </c>
      <c r="CE164" s="27" t="str">
        <f t="shared" si="232"/>
        <v/>
      </c>
      <c r="CF164" s="27" t="str">
        <f t="shared" si="233"/>
        <v/>
      </c>
      <c r="CG164" s="27" t="str">
        <f t="shared" si="234"/>
        <v/>
      </c>
      <c r="CH164" s="27" t="str">
        <f t="shared" si="235"/>
        <v/>
      </c>
      <c r="CI164" s="27" t="str">
        <f t="shared" si="236"/>
        <v/>
      </c>
      <c r="CJ164" s="27" t="str">
        <f t="shared" si="237"/>
        <v/>
      </c>
      <c r="CK164" s="27" t="str">
        <f t="shared" si="238"/>
        <v/>
      </c>
      <c r="CL164" s="27" t="str">
        <f t="shared" si="239"/>
        <v/>
      </c>
      <c r="CM164" s="27" t="str">
        <f t="shared" si="240"/>
        <v/>
      </c>
      <c r="CN164" s="41"/>
      <c r="CO164" s="41"/>
      <c r="CP164" s="98"/>
      <c r="CQ164" s="98"/>
      <c r="CR164" s="98"/>
      <c r="CS164" s="98"/>
      <c r="CT164" s="98"/>
      <c r="CU164" s="98"/>
      <c r="CV164" s="39"/>
      <c r="CW164" s="98"/>
      <c r="CX164" s="98"/>
      <c r="CY164" s="98"/>
      <c r="CZ164" s="98"/>
      <c r="DA164" s="98"/>
      <c r="DB164" s="98"/>
      <c r="DC164" s="98"/>
      <c r="DD164" s="98"/>
      <c r="DE164" s="98"/>
      <c r="DF164" s="98"/>
      <c r="DG164" s="98"/>
      <c r="DH164" s="98"/>
      <c r="DI164" s="7"/>
      <c r="DP164" s="10">
        <f t="shared" ca="1" si="207"/>
        <v>27</v>
      </c>
    </row>
    <row r="165" spans="1:120">
      <c r="A165" s="142"/>
      <c r="B165" s="33" t="str">
        <f t="shared" si="205"/>
        <v/>
      </c>
      <c r="C165" s="7" t="str">
        <f t="shared" si="206"/>
        <v/>
      </c>
      <c r="D165" s="3">
        <f t="shared" si="208"/>
        <v>0</v>
      </c>
      <c r="E165" s="7" t="str">
        <f t="shared" si="213"/>
        <v/>
      </c>
      <c r="F165" s="60">
        <f t="shared" si="209"/>
        <v>0</v>
      </c>
      <c r="G165" s="7">
        <f t="shared" si="271"/>
        <v>0</v>
      </c>
      <c r="H165" s="7">
        <f t="shared" si="272"/>
        <v>0</v>
      </c>
      <c r="I165" s="7">
        <f t="shared" si="273"/>
        <v>0</v>
      </c>
      <c r="J165" s="7">
        <f t="shared" si="274"/>
        <v>0</v>
      </c>
      <c r="K165" s="7">
        <f t="shared" si="275"/>
        <v>0</v>
      </c>
      <c r="L165" s="7">
        <f t="shared" si="276"/>
        <v>0</v>
      </c>
      <c r="M165" s="7">
        <f t="shared" si="277"/>
        <v>0</v>
      </c>
      <c r="N165" s="7">
        <f t="shared" si="278"/>
        <v>0</v>
      </c>
      <c r="O165" s="7">
        <f t="shared" si="279"/>
        <v>0</v>
      </c>
      <c r="P165" s="7">
        <f t="shared" si="280"/>
        <v>0</v>
      </c>
      <c r="Q165" s="7">
        <f t="shared" si="281"/>
        <v>0</v>
      </c>
      <c r="R165" s="7">
        <f t="shared" si="282"/>
        <v>0</v>
      </c>
      <c r="S165" s="7">
        <f t="shared" si="257"/>
        <v>12</v>
      </c>
      <c r="T165" s="7" t="str">
        <f t="shared" si="241"/>
        <v/>
      </c>
      <c r="U165" s="7" t="str">
        <f t="shared" si="242"/>
        <v/>
      </c>
      <c r="V165" s="7" t="str">
        <f t="shared" si="243"/>
        <v/>
      </c>
      <c r="W165" s="7" t="str">
        <f t="shared" si="244"/>
        <v/>
      </c>
      <c r="X165" s="7" t="str">
        <f t="shared" si="245"/>
        <v/>
      </c>
      <c r="Y165" s="7" t="str">
        <f t="shared" si="246"/>
        <v/>
      </c>
      <c r="Z165" s="7" t="str">
        <f t="shared" si="247"/>
        <v/>
      </c>
      <c r="AA165" s="7" t="str">
        <f t="shared" si="248"/>
        <v/>
      </c>
      <c r="AB165" s="7" t="str">
        <f t="shared" si="249"/>
        <v/>
      </c>
      <c r="AC165" s="7" t="str">
        <f t="shared" si="250"/>
        <v/>
      </c>
      <c r="AD165" s="7" t="str">
        <f t="shared" si="251"/>
        <v/>
      </c>
      <c r="AE165" s="7" t="str">
        <f t="shared" si="252"/>
        <v/>
      </c>
      <c r="AF165" s="14" t="str">
        <f t="shared" si="253"/>
        <v/>
      </c>
      <c r="AG165" s="51" t="str">
        <f t="shared" si="283"/>
        <v/>
      </c>
      <c r="AH165" s="3" t="str">
        <f t="shared" si="255"/>
        <v/>
      </c>
      <c r="AI165" s="50" t="str">
        <f t="shared" si="258"/>
        <v/>
      </c>
      <c r="AJ165" s="50" t="str">
        <f t="shared" si="259"/>
        <v/>
      </c>
      <c r="AK165" s="50" t="str">
        <f t="shared" si="260"/>
        <v/>
      </c>
      <c r="AL165" s="50" t="str">
        <f t="shared" si="261"/>
        <v/>
      </c>
      <c r="AM165" s="50" t="str">
        <f t="shared" si="262"/>
        <v/>
      </c>
      <c r="AN165" s="50" t="str">
        <f t="shared" si="263"/>
        <v/>
      </c>
      <c r="AO165" s="50" t="str">
        <f t="shared" si="264"/>
        <v/>
      </c>
      <c r="AP165" s="50" t="str">
        <f t="shared" si="265"/>
        <v/>
      </c>
      <c r="AQ165" s="50" t="str">
        <f t="shared" si="266"/>
        <v/>
      </c>
      <c r="AR165" s="50" t="str">
        <f t="shared" si="267"/>
        <v/>
      </c>
      <c r="AS165" s="50" t="str">
        <f t="shared" si="268"/>
        <v/>
      </c>
      <c r="AT165" s="50" t="str">
        <f t="shared" si="269"/>
        <v/>
      </c>
      <c r="AU165" s="81" t="str">
        <f t="shared" si="256"/>
        <v/>
      </c>
      <c r="AV165" s="81">
        <f t="shared" si="228"/>
        <v>0</v>
      </c>
      <c r="AW165" s="81">
        <f t="shared" si="214"/>
        <v>0</v>
      </c>
      <c r="AX165" s="81">
        <f t="shared" si="215"/>
        <v>0</v>
      </c>
      <c r="AY165" s="81">
        <f t="shared" si="216"/>
        <v>0</v>
      </c>
      <c r="AZ165" s="81">
        <f t="shared" si="217"/>
        <v>0</v>
      </c>
      <c r="BA165" s="81">
        <f t="shared" si="218"/>
        <v>0</v>
      </c>
      <c r="BB165" s="81">
        <f t="shared" si="219"/>
        <v>0</v>
      </c>
      <c r="BC165" s="81">
        <f t="shared" si="220"/>
        <v>0</v>
      </c>
      <c r="BD165" s="81">
        <f t="shared" si="221"/>
        <v>0</v>
      </c>
      <c r="BE165" s="81">
        <f t="shared" si="222"/>
        <v>0</v>
      </c>
      <c r="BF165" s="81">
        <f t="shared" si="223"/>
        <v>0</v>
      </c>
      <c r="BG165" s="81">
        <f t="shared" si="224"/>
        <v>0</v>
      </c>
      <c r="BH165" s="81">
        <f t="shared" si="225"/>
        <v>0</v>
      </c>
      <c r="BI165" s="33">
        <f t="shared" si="226"/>
        <v>0</v>
      </c>
      <c r="BJ165" s="33">
        <f t="shared" si="254"/>
        <v>0</v>
      </c>
      <c r="BK165" s="13">
        <f t="shared" si="270"/>
        <v>0</v>
      </c>
      <c r="BL165" s="11">
        <f t="shared" si="210"/>
        <v>0</v>
      </c>
      <c r="BM165" s="63">
        <f t="shared" si="211"/>
        <v>0</v>
      </c>
      <c r="BN165" s="63">
        <f t="shared" si="212"/>
        <v>0</v>
      </c>
      <c r="BO165" s="63">
        <f t="shared" si="227"/>
        <v>0</v>
      </c>
      <c r="BP165" s="27" t="str">
        <f t="shared" si="284"/>
        <v/>
      </c>
      <c r="BQ165" s="27" t="str">
        <f t="shared" si="285"/>
        <v/>
      </c>
      <c r="BR165" s="27" t="str">
        <f t="shared" si="286"/>
        <v/>
      </c>
      <c r="BS165" s="27" t="str">
        <f t="shared" si="287"/>
        <v/>
      </c>
      <c r="BT165" s="27" t="str">
        <f t="shared" si="288"/>
        <v/>
      </c>
      <c r="BU165" s="27" t="str">
        <f t="shared" si="289"/>
        <v/>
      </c>
      <c r="BV165" s="27" t="str">
        <f t="shared" si="290"/>
        <v/>
      </c>
      <c r="BW165" s="27" t="str">
        <f t="shared" si="291"/>
        <v/>
      </c>
      <c r="BX165" s="27" t="str">
        <f t="shared" si="292"/>
        <v/>
      </c>
      <c r="BY165" s="27" t="str">
        <f t="shared" si="293"/>
        <v/>
      </c>
      <c r="BZ165" s="27" t="str">
        <f t="shared" si="294"/>
        <v/>
      </c>
      <c r="CA165" s="27" t="str">
        <f t="shared" si="295"/>
        <v/>
      </c>
      <c r="CB165" s="27" t="str">
        <f t="shared" si="229"/>
        <v/>
      </c>
      <c r="CC165" s="27" t="str">
        <f t="shared" si="230"/>
        <v/>
      </c>
      <c r="CD165" s="27" t="str">
        <f t="shared" si="231"/>
        <v/>
      </c>
      <c r="CE165" s="27" t="str">
        <f t="shared" si="232"/>
        <v/>
      </c>
      <c r="CF165" s="27" t="str">
        <f t="shared" si="233"/>
        <v/>
      </c>
      <c r="CG165" s="27" t="str">
        <f t="shared" si="234"/>
        <v/>
      </c>
      <c r="CH165" s="27" t="str">
        <f t="shared" si="235"/>
        <v/>
      </c>
      <c r="CI165" s="27" t="str">
        <f t="shared" si="236"/>
        <v/>
      </c>
      <c r="CJ165" s="27" t="str">
        <f t="shared" si="237"/>
        <v/>
      </c>
      <c r="CK165" s="27" t="str">
        <f t="shared" si="238"/>
        <v/>
      </c>
      <c r="CL165" s="27" t="str">
        <f t="shared" si="239"/>
        <v/>
      </c>
      <c r="CM165" s="27" t="str">
        <f t="shared" si="240"/>
        <v/>
      </c>
      <c r="CN165" s="41"/>
      <c r="CO165" s="41"/>
      <c r="CP165" s="98"/>
      <c r="CQ165" s="98"/>
      <c r="CR165" s="98"/>
      <c r="CS165" s="98"/>
      <c r="CT165" s="98"/>
      <c r="CU165" s="98"/>
      <c r="CV165" s="39"/>
      <c r="CW165" s="98"/>
      <c r="CX165" s="98"/>
      <c r="CY165" s="98"/>
      <c r="CZ165" s="98"/>
      <c r="DA165" s="98"/>
      <c r="DB165" s="98"/>
      <c r="DC165" s="98"/>
      <c r="DD165" s="98"/>
      <c r="DE165" s="98"/>
      <c r="DF165" s="98"/>
      <c r="DG165" s="98"/>
      <c r="DH165" s="98"/>
      <c r="DI165" s="7"/>
      <c r="DP165" s="10">
        <f t="shared" ca="1" si="207"/>
        <v>8</v>
      </c>
    </row>
    <row r="166" spans="1:120">
      <c r="A166" s="142"/>
      <c r="B166" s="33" t="str">
        <f t="shared" si="205"/>
        <v/>
      </c>
      <c r="C166" s="7" t="str">
        <f t="shared" si="206"/>
        <v/>
      </c>
      <c r="D166" s="3">
        <f t="shared" si="208"/>
        <v>0</v>
      </c>
      <c r="E166" s="7" t="str">
        <f t="shared" si="213"/>
        <v/>
      </c>
      <c r="F166" s="60">
        <f t="shared" si="209"/>
        <v>0</v>
      </c>
      <c r="G166" s="7">
        <f t="shared" si="271"/>
        <v>0</v>
      </c>
      <c r="H166" s="7">
        <f t="shared" si="272"/>
        <v>0</v>
      </c>
      <c r="I166" s="7">
        <f t="shared" si="273"/>
        <v>0</v>
      </c>
      <c r="J166" s="7">
        <f t="shared" si="274"/>
        <v>0</v>
      </c>
      <c r="K166" s="7">
        <f t="shared" si="275"/>
        <v>0</v>
      </c>
      <c r="L166" s="7">
        <f t="shared" si="276"/>
        <v>0</v>
      </c>
      <c r="M166" s="7">
        <f t="shared" si="277"/>
        <v>0</v>
      </c>
      <c r="N166" s="7">
        <f t="shared" si="278"/>
        <v>0</v>
      </c>
      <c r="O166" s="7">
        <f t="shared" si="279"/>
        <v>0</v>
      </c>
      <c r="P166" s="7">
        <f t="shared" si="280"/>
        <v>0</v>
      </c>
      <c r="Q166" s="7">
        <f t="shared" si="281"/>
        <v>0</v>
      </c>
      <c r="R166" s="7">
        <f t="shared" si="282"/>
        <v>0</v>
      </c>
      <c r="S166" s="7">
        <f t="shared" si="257"/>
        <v>12</v>
      </c>
      <c r="T166" s="7" t="str">
        <f t="shared" si="241"/>
        <v/>
      </c>
      <c r="U166" s="7" t="str">
        <f t="shared" si="242"/>
        <v/>
      </c>
      <c r="V166" s="7" t="str">
        <f t="shared" si="243"/>
        <v/>
      </c>
      <c r="W166" s="7" t="str">
        <f t="shared" si="244"/>
        <v/>
      </c>
      <c r="X166" s="7" t="str">
        <f t="shared" si="245"/>
        <v/>
      </c>
      <c r="Y166" s="7" t="str">
        <f t="shared" si="246"/>
        <v/>
      </c>
      <c r="Z166" s="7" t="str">
        <f t="shared" si="247"/>
        <v/>
      </c>
      <c r="AA166" s="7" t="str">
        <f t="shared" si="248"/>
        <v/>
      </c>
      <c r="AB166" s="7" t="str">
        <f t="shared" si="249"/>
        <v/>
      </c>
      <c r="AC166" s="7" t="str">
        <f t="shared" si="250"/>
        <v/>
      </c>
      <c r="AD166" s="7" t="str">
        <f t="shared" si="251"/>
        <v/>
      </c>
      <c r="AE166" s="7" t="str">
        <f t="shared" si="252"/>
        <v/>
      </c>
      <c r="AF166" s="14" t="str">
        <f t="shared" si="253"/>
        <v/>
      </c>
      <c r="AG166" s="51" t="str">
        <f t="shared" si="283"/>
        <v/>
      </c>
      <c r="AH166" s="3" t="str">
        <f t="shared" si="255"/>
        <v/>
      </c>
      <c r="AI166" s="50" t="str">
        <f t="shared" si="258"/>
        <v/>
      </c>
      <c r="AJ166" s="50" t="str">
        <f t="shared" si="259"/>
        <v/>
      </c>
      <c r="AK166" s="50" t="str">
        <f t="shared" si="260"/>
        <v/>
      </c>
      <c r="AL166" s="50" t="str">
        <f t="shared" si="261"/>
        <v/>
      </c>
      <c r="AM166" s="50" t="str">
        <f t="shared" si="262"/>
        <v/>
      </c>
      <c r="AN166" s="50" t="str">
        <f t="shared" si="263"/>
        <v/>
      </c>
      <c r="AO166" s="50" t="str">
        <f t="shared" si="264"/>
        <v/>
      </c>
      <c r="AP166" s="50" t="str">
        <f t="shared" si="265"/>
        <v/>
      </c>
      <c r="AQ166" s="50" t="str">
        <f t="shared" si="266"/>
        <v/>
      </c>
      <c r="AR166" s="50" t="str">
        <f t="shared" si="267"/>
        <v/>
      </c>
      <c r="AS166" s="50" t="str">
        <f t="shared" si="268"/>
        <v/>
      </c>
      <c r="AT166" s="50" t="str">
        <f t="shared" si="269"/>
        <v/>
      </c>
      <c r="AU166" s="81" t="str">
        <f t="shared" si="256"/>
        <v/>
      </c>
      <c r="AV166" s="81">
        <f t="shared" si="228"/>
        <v>0</v>
      </c>
      <c r="AW166" s="81">
        <f t="shared" si="214"/>
        <v>0</v>
      </c>
      <c r="AX166" s="81">
        <f t="shared" si="215"/>
        <v>0</v>
      </c>
      <c r="AY166" s="81">
        <f t="shared" si="216"/>
        <v>0</v>
      </c>
      <c r="AZ166" s="81">
        <f t="shared" si="217"/>
        <v>0</v>
      </c>
      <c r="BA166" s="81">
        <f t="shared" si="218"/>
        <v>0</v>
      </c>
      <c r="BB166" s="81">
        <f t="shared" si="219"/>
        <v>0</v>
      </c>
      <c r="BC166" s="81">
        <f t="shared" si="220"/>
        <v>0</v>
      </c>
      <c r="BD166" s="81">
        <f t="shared" si="221"/>
        <v>0</v>
      </c>
      <c r="BE166" s="81">
        <f t="shared" si="222"/>
        <v>0</v>
      </c>
      <c r="BF166" s="81">
        <f t="shared" si="223"/>
        <v>0</v>
      </c>
      <c r="BG166" s="81">
        <f t="shared" si="224"/>
        <v>0</v>
      </c>
      <c r="BH166" s="81">
        <f t="shared" si="225"/>
        <v>0</v>
      </c>
      <c r="BI166" s="33">
        <f t="shared" si="226"/>
        <v>0</v>
      </c>
      <c r="BJ166" s="33">
        <f t="shared" si="254"/>
        <v>0</v>
      </c>
      <c r="BK166" s="13">
        <f t="shared" si="270"/>
        <v>0</v>
      </c>
      <c r="BL166" s="11">
        <f t="shared" si="210"/>
        <v>0</v>
      </c>
      <c r="BM166" s="63">
        <f t="shared" si="211"/>
        <v>0</v>
      </c>
      <c r="BN166" s="63">
        <f t="shared" si="212"/>
        <v>0</v>
      </c>
      <c r="BO166" s="63">
        <f t="shared" si="227"/>
        <v>0</v>
      </c>
      <c r="BP166" s="27" t="str">
        <f t="shared" si="284"/>
        <v/>
      </c>
      <c r="BQ166" s="27" t="str">
        <f t="shared" si="285"/>
        <v/>
      </c>
      <c r="BR166" s="27" t="str">
        <f t="shared" si="286"/>
        <v/>
      </c>
      <c r="BS166" s="27" t="str">
        <f t="shared" si="287"/>
        <v/>
      </c>
      <c r="BT166" s="27" t="str">
        <f t="shared" si="288"/>
        <v/>
      </c>
      <c r="BU166" s="27" t="str">
        <f t="shared" si="289"/>
        <v/>
      </c>
      <c r="BV166" s="27" t="str">
        <f t="shared" si="290"/>
        <v/>
      </c>
      <c r="BW166" s="27" t="str">
        <f t="shared" si="291"/>
        <v/>
      </c>
      <c r="BX166" s="27" t="str">
        <f t="shared" si="292"/>
        <v/>
      </c>
      <c r="BY166" s="27" t="str">
        <f t="shared" si="293"/>
        <v/>
      </c>
      <c r="BZ166" s="27" t="str">
        <f t="shared" si="294"/>
        <v/>
      </c>
      <c r="CA166" s="27" t="str">
        <f t="shared" si="295"/>
        <v/>
      </c>
      <c r="CB166" s="27" t="str">
        <f t="shared" si="229"/>
        <v/>
      </c>
      <c r="CC166" s="27" t="str">
        <f t="shared" si="230"/>
        <v/>
      </c>
      <c r="CD166" s="27" t="str">
        <f t="shared" si="231"/>
        <v/>
      </c>
      <c r="CE166" s="27" t="str">
        <f t="shared" si="232"/>
        <v/>
      </c>
      <c r="CF166" s="27" t="str">
        <f t="shared" si="233"/>
        <v/>
      </c>
      <c r="CG166" s="27" t="str">
        <f t="shared" si="234"/>
        <v/>
      </c>
      <c r="CH166" s="27" t="str">
        <f t="shared" si="235"/>
        <v/>
      </c>
      <c r="CI166" s="27" t="str">
        <f t="shared" si="236"/>
        <v/>
      </c>
      <c r="CJ166" s="27" t="str">
        <f t="shared" si="237"/>
        <v/>
      </c>
      <c r="CK166" s="27" t="str">
        <f t="shared" si="238"/>
        <v/>
      </c>
      <c r="CL166" s="27" t="str">
        <f t="shared" si="239"/>
        <v/>
      </c>
      <c r="CM166" s="27" t="str">
        <f t="shared" si="240"/>
        <v/>
      </c>
      <c r="CN166" s="41"/>
      <c r="CO166" s="41"/>
      <c r="CP166" s="98"/>
      <c r="CQ166" s="98"/>
      <c r="CR166" s="98"/>
      <c r="CS166" s="98"/>
      <c r="CT166" s="98"/>
      <c r="CU166" s="98"/>
      <c r="CV166" s="39"/>
      <c r="CW166" s="98"/>
      <c r="CX166" s="98"/>
      <c r="CY166" s="98"/>
      <c r="CZ166" s="98"/>
      <c r="DA166" s="98"/>
      <c r="DB166" s="98"/>
      <c r="DC166" s="98"/>
      <c r="DD166" s="98"/>
      <c r="DE166" s="98"/>
      <c r="DF166" s="98"/>
      <c r="DG166" s="98"/>
      <c r="DH166" s="98"/>
      <c r="DI166" s="7"/>
      <c r="DP166" s="10">
        <f t="shared" ca="1" si="207"/>
        <v>9</v>
      </c>
    </row>
    <row r="167" spans="1:120">
      <c r="A167" s="142"/>
      <c r="B167" s="33" t="str">
        <f t="shared" si="205"/>
        <v/>
      </c>
      <c r="C167" s="7" t="str">
        <f t="shared" si="206"/>
        <v/>
      </c>
      <c r="D167" s="3">
        <f t="shared" si="208"/>
        <v>0</v>
      </c>
      <c r="E167" s="7" t="str">
        <f t="shared" si="213"/>
        <v/>
      </c>
      <c r="F167" s="60">
        <f t="shared" si="209"/>
        <v>0</v>
      </c>
      <c r="G167" s="7">
        <f t="shared" si="271"/>
        <v>0</v>
      </c>
      <c r="H167" s="7">
        <f t="shared" si="272"/>
        <v>0</v>
      </c>
      <c r="I167" s="7">
        <f t="shared" si="273"/>
        <v>0</v>
      </c>
      <c r="J167" s="7">
        <f t="shared" si="274"/>
        <v>0</v>
      </c>
      <c r="K167" s="7">
        <f t="shared" si="275"/>
        <v>0</v>
      </c>
      <c r="L167" s="7">
        <f t="shared" si="276"/>
        <v>0</v>
      </c>
      <c r="M167" s="7">
        <f t="shared" si="277"/>
        <v>0</v>
      </c>
      <c r="N167" s="7">
        <f t="shared" si="278"/>
        <v>0</v>
      </c>
      <c r="O167" s="7">
        <f t="shared" si="279"/>
        <v>0</v>
      </c>
      <c r="P167" s="7">
        <f t="shared" si="280"/>
        <v>0</v>
      </c>
      <c r="Q167" s="7">
        <f t="shared" si="281"/>
        <v>0</v>
      </c>
      <c r="R167" s="7">
        <f t="shared" si="282"/>
        <v>0</v>
      </c>
      <c r="S167" s="7">
        <f t="shared" si="257"/>
        <v>12</v>
      </c>
      <c r="T167" s="7" t="str">
        <f t="shared" si="241"/>
        <v/>
      </c>
      <c r="U167" s="7" t="str">
        <f t="shared" si="242"/>
        <v/>
      </c>
      <c r="V167" s="7" t="str">
        <f t="shared" si="243"/>
        <v/>
      </c>
      <c r="W167" s="7" t="str">
        <f t="shared" si="244"/>
        <v/>
      </c>
      <c r="X167" s="7" t="str">
        <f t="shared" si="245"/>
        <v/>
      </c>
      <c r="Y167" s="7" t="str">
        <f t="shared" si="246"/>
        <v/>
      </c>
      <c r="Z167" s="7" t="str">
        <f t="shared" si="247"/>
        <v/>
      </c>
      <c r="AA167" s="7" t="str">
        <f t="shared" si="248"/>
        <v/>
      </c>
      <c r="AB167" s="7" t="str">
        <f t="shared" si="249"/>
        <v/>
      </c>
      <c r="AC167" s="7" t="str">
        <f t="shared" si="250"/>
        <v/>
      </c>
      <c r="AD167" s="7" t="str">
        <f t="shared" si="251"/>
        <v/>
      </c>
      <c r="AE167" s="7" t="str">
        <f t="shared" si="252"/>
        <v/>
      </c>
      <c r="AF167" s="14" t="str">
        <f t="shared" si="253"/>
        <v/>
      </c>
      <c r="AG167" s="51" t="str">
        <f t="shared" si="283"/>
        <v/>
      </c>
      <c r="AH167" s="3" t="str">
        <f t="shared" si="255"/>
        <v/>
      </c>
      <c r="AI167" s="50" t="str">
        <f t="shared" si="258"/>
        <v/>
      </c>
      <c r="AJ167" s="50" t="str">
        <f t="shared" si="259"/>
        <v/>
      </c>
      <c r="AK167" s="50" t="str">
        <f t="shared" si="260"/>
        <v/>
      </c>
      <c r="AL167" s="50" t="str">
        <f t="shared" si="261"/>
        <v/>
      </c>
      <c r="AM167" s="50" t="str">
        <f t="shared" si="262"/>
        <v/>
      </c>
      <c r="AN167" s="50" t="str">
        <f t="shared" si="263"/>
        <v/>
      </c>
      <c r="AO167" s="50" t="str">
        <f t="shared" si="264"/>
        <v/>
      </c>
      <c r="AP167" s="50" t="str">
        <f t="shared" si="265"/>
        <v/>
      </c>
      <c r="AQ167" s="50" t="str">
        <f t="shared" si="266"/>
        <v/>
      </c>
      <c r="AR167" s="50" t="str">
        <f t="shared" si="267"/>
        <v/>
      </c>
      <c r="AS167" s="50" t="str">
        <f t="shared" si="268"/>
        <v/>
      </c>
      <c r="AT167" s="50" t="str">
        <f t="shared" si="269"/>
        <v/>
      </c>
      <c r="AU167" s="81" t="str">
        <f t="shared" si="256"/>
        <v/>
      </c>
      <c r="AV167" s="81">
        <f t="shared" si="228"/>
        <v>0</v>
      </c>
      <c r="AW167" s="81">
        <f t="shared" si="214"/>
        <v>0</v>
      </c>
      <c r="AX167" s="81">
        <f t="shared" si="215"/>
        <v>0</v>
      </c>
      <c r="AY167" s="81">
        <f t="shared" si="216"/>
        <v>0</v>
      </c>
      <c r="AZ167" s="81">
        <f t="shared" si="217"/>
        <v>0</v>
      </c>
      <c r="BA167" s="81">
        <f t="shared" si="218"/>
        <v>0</v>
      </c>
      <c r="BB167" s="81">
        <f t="shared" si="219"/>
        <v>0</v>
      </c>
      <c r="BC167" s="81">
        <f t="shared" si="220"/>
        <v>0</v>
      </c>
      <c r="BD167" s="81">
        <f t="shared" si="221"/>
        <v>0</v>
      </c>
      <c r="BE167" s="81">
        <f t="shared" si="222"/>
        <v>0</v>
      </c>
      <c r="BF167" s="81">
        <f t="shared" si="223"/>
        <v>0</v>
      </c>
      <c r="BG167" s="81">
        <f t="shared" si="224"/>
        <v>0</v>
      </c>
      <c r="BH167" s="81">
        <f t="shared" si="225"/>
        <v>0</v>
      </c>
      <c r="BI167" s="33">
        <f t="shared" si="226"/>
        <v>0</v>
      </c>
      <c r="BJ167" s="33">
        <f t="shared" si="254"/>
        <v>0</v>
      </c>
      <c r="BK167" s="13">
        <f t="shared" si="270"/>
        <v>0</v>
      </c>
      <c r="BL167" s="11">
        <f t="shared" si="210"/>
        <v>0</v>
      </c>
      <c r="BM167" s="63">
        <f t="shared" si="211"/>
        <v>0</v>
      </c>
      <c r="BN167" s="63">
        <f t="shared" si="212"/>
        <v>0</v>
      </c>
      <c r="BO167" s="63">
        <f t="shared" si="227"/>
        <v>0</v>
      </c>
      <c r="BP167" s="27" t="str">
        <f t="shared" si="284"/>
        <v/>
      </c>
      <c r="BQ167" s="27" t="str">
        <f t="shared" si="285"/>
        <v/>
      </c>
      <c r="BR167" s="27" t="str">
        <f t="shared" si="286"/>
        <v/>
      </c>
      <c r="BS167" s="27" t="str">
        <f t="shared" si="287"/>
        <v/>
      </c>
      <c r="BT167" s="27" t="str">
        <f t="shared" si="288"/>
        <v/>
      </c>
      <c r="BU167" s="27" t="str">
        <f t="shared" si="289"/>
        <v/>
      </c>
      <c r="BV167" s="27" t="str">
        <f t="shared" si="290"/>
        <v/>
      </c>
      <c r="BW167" s="27" t="str">
        <f t="shared" si="291"/>
        <v/>
      </c>
      <c r="BX167" s="27" t="str">
        <f t="shared" si="292"/>
        <v/>
      </c>
      <c r="BY167" s="27" t="str">
        <f t="shared" si="293"/>
        <v/>
      </c>
      <c r="BZ167" s="27" t="str">
        <f t="shared" si="294"/>
        <v/>
      </c>
      <c r="CA167" s="27" t="str">
        <f t="shared" si="295"/>
        <v/>
      </c>
      <c r="CB167" s="27" t="str">
        <f t="shared" si="229"/>
        <v/>
      </c>
      <c r="CC167" s="27" t="str">
        <f t="shared" si="230"/>
        <v/>
      </c>
      <c r="CD167" s="27" t="str">
        <f t="shared" si="231"/>
        <v/>
      </c>
      <c r="CE167" s="27" t="str">
        <f t="shared" si="232"/>
        <v/>
      </c>
      <c r="CF167" s="27" t="str">
        <f t="shared" si="233"/>
        <v/>
      </c>
      <c r="CG167" s="27" t="str">
        <f t="shared" si="234"/>
        <v/>
      </c>
      <c r="CH167" s="27" t="str">
        <f t="shared" si="235"/>
        <v/>
      </c>
      <c r="CI167" s="27" t="str">
        <f t="shared" si="236"/>
        <v/>
      </c>
      <c r="CJ167" s="27" t="str">
        <f t="shared" si="237"/>
        <v/>
      </c>
      <c r="CK167" s="27" t="str">
        <f t="shared" si="238"/>
        <v/>
      </c>
      <c r="CL167" s="27" t="str">
        <f t="shared" si="239"/>
        <v/>
      </c>
      <c r="CM167" s="27" t="str">
        <f t="shared" si="240"/>
        <v/>
      </c>
      <c r="CN167" s="41"/>
      <c r="CO167" s="41"/>
      <c r="CP167" s="98"/>
      <c r="CQ167" s="98"/>
      <c r="CR167" s="98"/>
      <c r="CS167" s="98"/>
      <c r="CT167" s="98"/>
      <c r="CU167" s="98"/>
      <c r="CV167" s="39"/>
      <c r="CW167" s="98"/>
      <c r="CX167" s="98"/>
      <c r="CY167" s="98"/>
      <c r="CZ167" s="98"/>
      <c r="DA167" s="98"/>
      <c r="DB167" s="98"/>
      <c r="DC167" s="98"/>
      <c r="DD167" s="98"/>
      <c r="DE167" s="98"/>
      <c r="DF167" s="98"/>
      <c r="DG167" s="98"/>
      <c r="DH167" s="98"/>
      <c r="DI167" s="7"/>
      <c r="DP167" s="10">
        <f t="shared" ca="1" si="207"/>
        <v>22</v>
      </c>
    </row>
    <row r="168" spans="1:120">
      <c r="A168" s="142"/>
      <c r="B168" s="33" t="str">
        <f t="shared" si="205"/>
        <v/>
      </c>
      <c r="C168" s="7" t="str">
        <f t="shared" si="206"/>
        <v/>
      </c>
      <c r="D168" s="3">
        <f t="shared" si="208"/>
        <v>0</v>
      </c>
      <c r="E168" s="7" t="str">
        <f t="shared" si="213"/>
        <v/>
      </c>
      <c r="F168" s="60">
        <f t="shared" si="209"/>
        <v>0</v>
      </c>
      <c r="G168" s="7">
        <f t="shared" si="271"/>
        <v>0</v>
      </c>
      <c r="H168" s="7">
        <f t="shared" si="272"/>
        <v>0</v>
      </c>
      <c r="I168" s="7">
        <f t="shared" si="273"/>
        <v>0</v>
      </c>
      <c r="J168" s="7">
        <f t="shared" si="274"/>
        <v>0</v>
      </c>
      <c r="K168" s="7">
        <f t="shared" si="275"/>
        <v>0</v>
      </c>
      <c r="L168" s="7">
        <f t="shared" si="276"/>
        <v>0</v>
      </c>
      <c r="M168" s="7">
        <f t="shared" si="277"/>
        <v>0</v>
      </c>
      <c r="N168" s="7">
        <f t="shared" si="278"/>
        <v>0</v>
      </c>
      <c r="O168" s="7">
        <f t="shared" si="279"/>
        <v>0</v>
      </c>
      <c r="P168" s="7">
        <f t="shared" si="280"/>
        <v>0</v>
      </c>
      <c r="Q168" s="7">
        <f t="shared" si="281"/>
        <v>0</v>
      </c>
      <c r="R168" s="7">
        <f t="shared" si="282"/>
        <v>0</v>
      </c>
      <c r="S168" s="7">
        <f t="shared" si="257"/>
        <v>12</v>
      </c>
      <c r="T168" s="7" t="str">
        <f t="shared" si="241"/>
        <v/>
      </c>
      <c r="U168" s="7" t="str">
        <f t="shared" si="242"/>
        <v/>
      </c>
      <c r="V168" s="7" t="str">
        <f t="shared" si="243"/>
        <v/>
      </c>
      <c r="W168" s="7" t="str">
        <f t="shared" si="244"/>
        <v/>
      </c>
      <c r="X168" s="7" t="str">
        <f t="shared" si="245"/>
        <v/>
      </c>
      <c r="Y168" s="7" t="str">
        <f t="shared" si="246"/>
        <v/>
      </c>
      <c r="Z168" s="7" t="str">
        <f t="shared" si="247"/>
        <v/>
      </c>
      <c r="AA168" s="7" t="str">
        <f t="shared" si="248"/>
        <v/>
      </c>
      <c r="AB168" s="7" t="str">
        <f t="shared" si="249"/>
        <v/>
      </c>
      <c r="AC168" s="7" t="str">
        <f t="shared" si="250"/>
        <v/>
      </c>
      <c r="AD168" s="7" t="str">
        <f t="shared" si="251"/>
        <v/>
      </c>
      <c r="AE168" s="7" t="str">
        <f t="shared" si="252"/>
        <v/>
      </c>
      <c r="AF168" s="14" t="str">
        <f t="shared" si="253"/>
        <v/>
      </c>
      <c r="AG168" s="51" t="str">
        <f t="shared" si="283"/>
        <v/>
      </c>
      <c r="AH168" s="3" t="str">
        <f t="shared" si="255"/>
        <v/>
      </c>
      <c r="AI168" s="50" t="str">
        <f t="shared" si="258"/>
        <v/>
      </c>
      <c r="AJ168" s="50" t="str">
        <f t="shared" si="259"/>
        <v/>
      </c>
      <c r="AK168" s="50" t="str">
        <f t="shared" si="260"/>
        <v/>
      </c>
      <c r="AL168" s="50" t="str">
        <f t="shared" si="261"/>
        <v/>
      </c>
      <c r="AM168" s="50" t="str">
        <f t="shared" si="262"/>
        <v/>
      </c>
      <c r="AN168" s="50" t="str">
        <f t="shared" si="263"/>
        <v/>
      </c>
      <c r="AO168" s="50" t="str">
        <f t="shared" si="264"/>
        <v/>
      </c>
      <c r="AP168" s="50" t="str">
        <f t="shared" si="265"/>
        <v/>
      </c>
      <c r="AQ168" s="50" t="str">
        <f t="shared" si="266"/>
        <v/>
      </c>
      <c r="AR168" s="50" t="str">
        <f t="shared" si="267"/>
        <v/>
      </c>
      <c r="AS168" s="50" t="str">
        <f t="shared" si="268"/>
        <v/>
      </c>
      <c r="AT168" s="50" t="str">
        <f t="shared" si="269"/>
        <v/>
      </c>
      <c r="AU168" s="81" t="str">
        <f t="shared" si="256"/>
        <v/>
      </c>
      <c r="AV168" s="81">
        <f t="shared" si="228"/>
        <v>0</v>
      </c>
      <c r="AW168" s="81">
        <f t="shared" si="214"/>
        <v>0</v>
      </c>
      <c r="AX168" s="81">
        <f t="shared" si="215"/>
        <v>0</v>
      </c>
      <c r="AY168" s="81">
        <f t="shared" si="216"/>
        <v>0</v>
      </c>
      <c r="AZ168" s="81">
        <f t="shared" si="217"/>
        <v>0</v>
      </c>
      <c r="BA168" s="81">
        <f t="shared" si="218"/>
        <v>0</v>
      </c>
      <c r="BB168" s="81">
        <f t="shared" si="219"/>
        <v>0</v>
      </c>
      <c r="BC168" s="81">
        <f t="shared" si="220"/>
        <v>0</v>
      </c>
      <c r="BD168" s="81">
        <f t="shared" si="221"/>
        <v>0</v>
      </c>
      <c r="BE168" s="81">
        <f t="shared" si="222"/>
        <v>0</v>
      </c>
      <c r="BF168" s="81">
        <f t="shared" si="223"/>
        <v>0</v>
      </c>
      <c r="BG168" s="81">
        <f t="shared" si="224"/>
        <v>0</v>
      </c>
      <c r="BH168" s="81">
        <f t="shared" si="225"/>
        <v>0</v>
      </c>
      <c r="BI168" s="33">
        <f t="shared" si="226"/>
        <v>0</v>
      </c>
      <c r="BJ168" s="33">
        <f t="shared" si="254"/>
        <v>0</v>
      </c>
      <c r="BK168" s="13">
        <f t="shared" si="270"/>
        <v>0</v>
      </c>
      <c r="BL168" s="11">
        <f t="shared" si="210"/>
        <v>0</v>
      </c>
      <c r="BM168" s="63">
        <f t="shared" si="211"/>
        <v>0</v>
      </c>
      <c r="BN168" s="63">
        <f t="shared" si="212"/>
        <v>0</v>
      </c>
      <c r="BO168" s="63">
        <f t="shared" si="227"/>
        <v>0</v>
      </c>
      <c r="BP168" s="27" t="str">
        <f t="shared" si="284"/>
        <v/>
      </c>
      <c r="BQ168" s="27" t="str">
        <f t="shared" si="285"/>
        <v/>
      </c>
      <c r="BR168" s="27" t="str">
        <f t="shared" si="286"/>
        <v/>
      </c>
      <c r="BS168" s="27" t="str">
        <f t="shared" si="287"/>
        <v/>
      </c>
      <c r="BT168" s="27" t="str">
        <f t="shared" si="288"/>
        <v/>
      </c>
      <c r="BU168" s="27" t="str">
        <f t="shared" si="289"/>
        <v/>
      </c>
      <c r="BV168" s="27" t="str">
        <f t="shared" si="290"/>
        <v/>
      </c>
      <c r="BW168" s="27" t="str">
        <f t="shared" si="291"/>
        <v/>
      </c>
      <c r="BX168" s="27" t="str">
        <f t="shared" si="292"/>
        <v/>
      </c>
      <c r="BY168" s="27" t="str">
        <f t="shared" si="293"/>
        <v/>
      </c>
      <c r="BZ168" s="27" t="str">
        <f t="shared" si="294"/>
        <v/>
      </c>
      <c r="CA168" s="27" t="str">
        <f t="shared" si="295"/>
        <v/>
      </c>
      <c r="CB168" s="27" t="str">
        <f t="shared" si="229"/>
        <v/>
      </c>
      <c r="CC168" s="27" t="str">
        <f t="shared" si="230"/>
        <v/>
      </c>
      <c r="CD168" s="27" t="str">
        <f t="shared" si="231"/>
        <v/>
      </c>
      <c r="CE168" s="27" t="str">
        <f t="shared" si="232"/>
        <v/>
      </c>
      <c r="CF168" s="27" t="str">
        <f t="shared" si="233"/>
        <v/>
      </c>
      <c r="CG168" s="27" t="str">
        <f t="shared" si="234"/>
        <v/>
      </c>
      <c r="CH168" s="27" t="str">
        <f t="shared" si="235"/>
        <v/>
      </c>
      <c r="CI168" s="27" t="str">
        <f t="shared" si="236"/>
        <v/>
      </c>
      <c r="CJ168" s="27" t="str">
        <f t="shared" si="237"/>
        <v/>
      </c>
      <c r="CK168" s="27" t="str">
        <f t="shared" si="238"/>
        <v/>
      </c>
      <c r="CL168" s="27" t="str">
        <f t="shared" si="239"/>
        <v/>
      </c>
      <c r="CM168" s="27" t="str">
        <f t="shared" si="240"/>
        <v/>
      </c>
      <c r="CN168" s="41"/>
      <c r="CO168" s="41"/>
      <c r="CP168" s="98"/>
      <c r="CQ168" s="98"/>
      <c r="CR168" s="98"/>
      <c r="CS168" s="98"/>
      <c r="CT168" s="98"/>
      <c r="CU168" s="98"/>
      <c r="CV168" s="39"/>
      <c r="CW168" s="98"/>
      <c r="CX168" s="98"/>
      <c r="CY168" s="98"/>
      <c r="CZ168" s="98"/>
      <c r="DA168" s="98"/>
      <c r="DB168" s="98"/>
      <c r="DC168" s="98"/>
      <c r="DD168" s="98"/>
      <c r="DE168" s="98"/>
      <c r="DF168" s="98"/>
      <c r="DG168" s="98"/>
      <c r="DH168" s="98"/>
      <c r="DI168" s="7"/>
      <c r="DP168" s="10">
        <f t="shared" ca="1" si="207"/>
        <v>3</v>
      </c>
    </row>
    <row r="169" spans="1:120">
      <c r="A169" s="142"/>
      <c r="B169" s="33" t="str">
        <f t="shared" si="205"/>
        <v/>
      </c>
      <c r="C169" s="7" t="str">
        <f t="shared" si="206"/>
        <v/>
      </c>
      <c r="D169" s="3">
        <f t="shared" si="208"/>
        <v>0</v>
      </c>
      <c r="E169" s="7" t="str">
        <f t="shared" si="213"/>
        <v/>
      </c>
      <c r="F169" s="60">
        <f t="shared" si="209"/>
        <v>0</v>
      </c>
      <c r="G169" s="7">
        <f t="shared" si="271"/>
        <v>0</v>
      </c>
      <c r="H169" s="7">
        <f t="shared" si="272"/>
        <v>0</v>
      </c>
      <c r="I169" s="7">
        <f t="shared" si="273"/>
        <v>0</v>
      </c>
      <c r="J169" s="7">
        <f t="shared" si="274"/>
        <v>0</v>
      </c>
      <c r="K169" s="7">
        <f t="shared" si="275"/>
        <v>0</v>
      </c>
      <c r="L169" s="7">
        <f t="shared" si="276"/>
        <v>0</v>
      </c>
      <c r="M169" s="7">
        <f t="shared" si="277"/>
        <v>0</v>
      </c>
      <c r="N169" s="7">
        <f t="shared" si="278"/>
        <v>0</v>
      </c>
      <c r="O169" s="7">
        <f t="shared" si="279"/>
        <v>0</v>
      </c>
      <c r="P169" s="7">
        <f t="shared" si="280"/>
        <v>0</v>
      </c>
      <c r="Q169" s="7">
        <f t="shared" si="281"/>
        <v>0</v>
      </c>
      <c r="R169" s="7">
        <f t="shared" si="282"/>
        <v>0</v>
      </c>
      <c r="S169" s="7">
        <f t="shared" si="257"/>
        <v>12</v>
      </c>
      <c r="T169" s="7" t="str">
        <f t="shared" si="241"/>
        <v/>
      </c>
      <c r="U169" s="7" t="str">
        <f t="shared" si="242"/>
        <v/>
      </c>
      <c r="V169" s="7" t="str">
        <f t="shared" si="243"/>
        <v/>
      </c>
      <c r="W169" s="7" t="str">
        <f t="shared" si="244"/>
        <v/>
      </c>
      <c r="X169" s="7" t="str">
        <f t="shared" si="245"/>
        <v/>
      </c>
      <c r="Y169" s="7" t="str">
        <f t="shared" si="246"/>
        <v/>
      </c>
      <c r="Z169" s="7" t="str">
        <f t="shared" si="247"/>
        <v/>
      </c>
      <c r="AA169" s="7" t="str">
        <f t="shared" si="248"/>
        <v/>
      </c>
      <c r="AB169" s="7" t="str">
        <f t="shared" si="249"/>
        <v/>
      </c>
      <c r="AC169" s="7" t="str">
        <f t="shared" si="250"/>
        <v/>
      </c>
      <c r="AD169" s="7" t="str">
        <f t="shared" si="251"/>
        <v/>
      </c>
      <c r="AE169" s="7" t="str">
        <f t="shared" si="252"/>
        <v/>
      </c>
      <c r="AF169" s="14" t="str">
        <f t="shared" si="253"/>
        <v/>
      </c>
      <c r="AG169" s="51" t="str">
        <f t="shared" si="283"/>
        <v/>
      </c>
      <c r="AH169" s="3" t="str">
        <f t="shared" si="255"/>
        <v/>
      </c>
      <c r="AI169" s="50" t="str">
        <f t="shared" si="258"/>
        <v/>
      </c>
      <c r="AJ169" s="50" t="str">
        <f t="shared" si="259"/>
        <v/>
      </c>
      <c r="AK169" s="50" t="str">
        <f t="shared" si="260"/>
        <v/>
      </c>
      <c r="AL169" s="50" t="str">
        <f t="shared" si="261"/>
        <v/>
      </c>
      <c r="AM169" s="50" t="str">
        <f t="shared" si="262"/>
        <v/>
      </c>
      <c r="AN169" s="50" t="str">
        <f t="shared" si="263"/>
        <v/>
      </c>
      <c r="AO169" s="50" t="str">
        <f t="shared" si="264"/>
        <v/>
      </c>
      <c r="AP169" s="50" t="str">
        <f t="shared" si="265"/>
        <v/>
      </c>
      <c r="AQ169" s="50" t="str">
        <f t="shared" si="266"/>
        <v/>
      </c>
      <c r="AR169" s="50" t="str">
        <f t="shared" si="267"/>
        <v/>
      </c>
      <c r="AS169" s="50" t="str">
        <f t="shared" si="268"/>
        <v/>
      </c>
      <c r="AT169" s="50" t="str">
        <f t="shared" si="269"/>
        <v/>
      </c>
      <c r="AU169" s="81" t="str">
        <f t="shared" si="256"/>
        <v/>
      </c>
      <c r="AV169" s="81">
        <f t="shared" si="228"/>
        <v>0</v>
      </c>
      <c r="AW169" s="81">
        <f t="shared" si="214"/>
        <v>0</v>
      </c>
      <c r="AX169" s="81">
        <f t="shared" si="215"/>
        <v>0</v>
      </c>
      <c r="AY169" s="81">
        <f t="shared" si="216"/>
        <v>0</v>
      </c>
      <c r="AZ169" s="81">
        <f t="shared" si="217"/>
        <v>0</v>
      </c>
      <c r="BA169" s="81">
        <f t="shared" si="218"/>
        <v>0</v>
      </c>
      <c r="BB169" s="81">
        <f t="shared" si="219"/>
        <v>0</v>
      </c>
      <c r="BC169" s="81">
        <f t="shared" si="220"/>
        <v>0</v>
      </c>
      <c r="BD169" s="81">
        <f t="shared" si="221"/>
        <v>0</v>
      </c>
      <c r="BE169" s="81">
        <f t="shared" si="222"/>
        <v>0</v>
      </c>
      <c r="BF169" s="81">
        <f t="shared" si="223"/>
        <v>0</v>
      </c>
      <c r="BG169" s="81">
        <f t="shared" si="224"/>
        <v>0</v>
      </c>
      <c r="BH169" s="81">
        <f t="shared" si="225"/>
        <v>0</v>
      </c>
      <c r="BI169" s="33">
        <f t="shared" si="226"/>
        <v>0</v>
      </c>
      <c r="BJ169" s="33">
        <f t="shared" si="254"/>
        <v>0</v>
      </c>
      <c r="BK169" s="13">
        <f t="shared" si="270"/>
        <v>0</v>
      </c>
      <c r="BL169" s="11">
        <f t="shared" si="210"/>
        <v>0</v>
      </c>
      <c r="BM169" s="63">
        <f t="shared" si="211"/>
        <v>0</v>
      </c>
      <c r="BN169" s="63">
        <f t="shared" si="212"/>
        <v>0</v>
      </c>
      <c r="BO169" s="63">
        <f t="shared" si="227"/>
        <v>0</v>
      </c>
      <c r="BP169" s="27" t="str">
        <f t="shared" si="284"/>
        <v/>
      </c>
      <c r="BQ169" s="27" t="str">
        <f t="shared" si="285"/>
        <v/>
      </c>
      <c r="BR169" s="27" t="str">
        <f t="shared" si="286"/>
        <v/>
      </c>
      <c r="BS169" s="27" t="str">
        <f t="shared" si="287"/>
        <v/>
      </c>
      <c r="BT169" s="27" t="str">
        <f t="shared" si="288"/>
        <v/>
      </c>
      <c r="BU169" s="27" t="str">
        <f t="shared" si="289"/>
        <v/>
      </c>
      <c r="BV169" s="27" t="str">
        <f t="shared" si="290"/>
        <v/>
      </c>
      <c r="BW169" s="27" t="str">
        <f t="shared" si="291"/>
        <v/>
      </c>
      <c r="BX169" s="27" t="str">
        <f t="shared" si="292"/>
        <v/>
      </c>
      <c r="BY169" s="27" t="str">
        <f t="shared" si="293"/>
        <v/>
      </c>
      <c r="BZ169" s="27" t="str">
        <f t="shared" si="294"/>
        <v/>
      </c>
      <c r="CA169" s="27" t="str">
        <f t="shared" si="295"/>
        <v/>
      </c>
      <c r="CB169" s="27" t="str">
        <f t="shared" si="229"/>
        <v/>
      </c>
      <c r="CC169" s="27" t="str">
        <f t="shared" si="230"/>
        <v/>
      </c>
      <c r="CD169" s="27" t="str">
        <f t="shared" si="231"/>
        <v/>
      </c>
      <c r="CE169" s="27" t="str">
        <f t="shared" si="232"/>
        <v/>
      </c>
      <c r="CF169" s="27" t="str">
        <f t="shared" si="233"/>
        <v/>
      </c>
      <c r="CG169" s="27" t="str">
        <f t="shared" si="234"/>
        <v/>
      </c>
      <c r="CH169" s="27" t="str">
        <f t="shared" si="235"/>
        <v/>
      </c>
      <c r="CI169" s="27" t="str">
        <f t="shared" si="236"/>
        <v/>
      </c>
      <c r="CJ169" s="27" t="str">
        <f t="shared" si="237"/>
        <v/>
      </c>
      <c r="CK169" s="27" t="str">
        <f t="shared" si="238"/>
        <v/>
      </c>
      <c r="CL169" s="27" t="str">
        <f t="shared" si="239"/>
        <v/>
      </c>
      <c r="CM169" s="27" t="str">
        <f t="shared" si="240"/>
        <v/>
      </c>
      <c r="CN169" s="41"/>
      <c r="CO169" s="41"/>
      <c r="CP169" s="98"/>
      <c r="CQ169" s="98"/>
      <c r="CR169" s="98"/>
      <c r="CS169" s="98"/>
      <c r="CT169" s="98"/>
      <c r="CU169" s="98"/>
      <c r="CV169" s="39"/>
      <c r="CW169" s="98"/>
      <c r="CX169" s="98"/>
      <c r="CY169" s="98"/>
      <c r="CZ169" s="98"/>
      <c r="DA169" s="98"/>
      <c r="DB169" s="98"/>
      <c r="DC169" s="98"/>
      <c r="DD169" s="98"/>
      <c r="DE169" s="98"/>
      <c r="DF169" s="98"/>
      <c r="DG169" s="98"/>
      <c r="DH169" s="98"/>
      <c r="DI169" s="7"/>
      <c r="DP169" s="10">
        <f t="shared" ca="1" si="207"/>
        <v>1</v>
      </c>
    </row>
    <row r="170" spans="1:120">
      <c r="A170" s="142"/>
      <c r="B170" s="33" t="str">
        <f t="shared" si="205"/>
        <v/>
      </c>
      <c r="C170" s="7" t="str">
        <f t="shared" si="206"/>
        <v/>
      </c>
      <c r="D170" s="3">
        <f t="shared" si="208"/>
        <v>0</v>
      </c>
      <c r="E170" s="7" t="str">
        <f t="shared" si="213"/>
        <v/>
      </c>
      <c r="F170" s="60">
        <f t="shared" si="209"/>
        <v>0</v>
      </c>
      <c r="G170" s="7">
        <f t="shared" si="271"/>
        <v>0</v>
      </c>
      <c r="H170" s="7">
        <f t="shared" si="272"/>
        <v>0</v>
      </c>
      <c r="I170" s="7">
        <f t="shared" si="273"/>
        <v>0</v>
      </c>
      <c r="J170" s="7">
        <f t="shared" si="274"/>
        <v>0</v>
      </c>
      <c r="K170" s="7">
        <f t="shared" si="275"/>
        <v>0</v>
      </c>
      <c r="L170" s="7">
        <f t="shared" si="276"/>
        <v>0</v>
      </c>
      <c r="M170" s="7">
        <f t="shared" si="277"/>
        <v>0</v>
      </c>
      <c r="N170" s="7">
        <f t="shared" si="278"/>
        <v>0</v>
      </c>
      <c r="O170" s="7">
        <f t="shared" si="279"/>
        <v>0</v>
      </c>
      <c r="P170" s="7">
        <f t="shared" si="280"/>
        <v>0</v>
      </c>
      <c r="Q170" s="7">
        <f t="shared" si="281"/>
        <v>0</v>
      </c>
      <c r="R170" s="7">
        <f t="shared" si="282"/>
        <v>0</v>
      </c>
      <c r="S170" s="7">
        <f t="shared" si="257"/>
        <v>12</v>
      </c>
      <c r="T170" s="7" t="str">
        <f t="shared" si="241"/>
        <v/>
      </c>
      <c r="U170" s="7" t="str">
        <f t="shared" si="242"/>
        <v/>
      </c>
      <c r="V170" s="7" t="str">
        <f t="shared" si="243"/>
        <v/>
      </c>
      <c r="W170" s="7" t="str">
        <f t="shared" si="244"/>
        <v/>
      </c>
      <c r="X170" s="7" t="str">
        <f t="shared" si="245"/>
        <v/>
      </c>
      <c r="Y170" s="7" t="str">
        <f t="shared" si="246"/>
        <v/>
      </c>
      <c r="Z170" s="7" t="str">
        <f t="shared" si="247"/>
        <v/>
      </c>
      <c r="AA170" s="7" t="str">
        <f t="shared" si="248"/>
        <v/>
      </c>
      <c r="AB170" s="7" t="str">
        <f t="shared" si="249"/>
        <v/>
      </c>
      <c r="AC170" s="7" t="str">
        <f t="shared" si="250"/>
        <v/>
      </c>
      <c r="AD170" s="7" t="str">
        <f t="shared" si="251"/>
        <v/>
      </c>
      <c r="AE170" s="7" t="str">
        <f t="shared" si="252"/>
        <v/>
      </c>
      <c r="AF170" s="14" t="str">
        <f t="shared" si="253"/>
        <v/>
      </c>
      <c r="AG170" s="51" t="str">
        <f t="shared" si="283"/>
        <v/>
      </c>
      <c r="AH170" s="3" t="str">
        <f t="shared" si="255"/>
        <v/>
      </c>
      <c r="AI170" s="50" t="str">
        <f t="shared" si="258"/>
        <v/>
      </c>
      <c r="AJ170" s="50" t="str">
        <f t="shared" si="259"/>
        <v/>
      </c>
      <c r="AK170" s="50" t="str">
        <f t="shared" si="260"/>
        <v/>
      </c>
      <c r="AL170" s="50" t="str">
        <f t="shared" si="261"/>
        <v/>
      </c>
      <c r="AM170" s="50" t="str">
        <f t="shared" si="262"/>
        <v/>
      </c>
      <c r="AN170" s="50" t="str">
        <f t="shared" si="263"/>
        <v/>
      </c>
      <c r="AO170" s="50" t="str">
        <f t="shared" si="264"/>
        <v/>
      </c>
      <c r="AP170" s="50" t="str">
        <f t="shared" si="265"/>
        <v/>
      </c>
      <c r="AQ170" s="50" t="str">
        <f t="shared" si="266"/>
        <v/>
      </c>
      <c r="AR170" s="50" t="str">
        <f t="shared" si="267"/>
        <v/>
      </c>
      <c r="AS170" s="50" t="str">
        <f t="shared" si="268"/>
        <v/>
      </c>
      <c r="AT170" s="50" t="str">
        <f t="shared" si="269"/>
        <v/>
      </c>
      <c r="AU170" s="81" t="str">
        <f t="shared" si="256"/>
        <v/>
      </c>
      <c r="AV170" s="81">
        <f t="shared" si="228"/>
        <v>0</v>
      </c>
      <c r="AW170" s="81">
        <f t="shared" si="214"/>
        <v>0</v>
      </c>
      <c r="AX170" s="81">
        <f t="shared" si="215"/>
        <v>0</v>
      </c>
      <c r="AY170" s="81">
        <f t="shared" si="216"/>
        <v>0</v>
      </c>
      <c r="AZ170" s="81">
        <f t="shared" si="217"/>
        <v>0</v>
      </c>
      <c r="BA170" s="81">
        <f t="shared" si="218"/>
        <v>0</v>
      </c>
      <c r="BB170" s="81">
        <f t="shared" si="219"/>
        <v>0</v>
      </c>
      <c r="BC170" s="81">
        <f t="shared" si="220"/>
        <v>0</v>
      </c>
      <c r="BD170" s="81">
        <f t="shared" si="221"/>
        <v>0</v>
      </c>
      <c r="BE170" s="81">
        <f t="shared" si="222"/>
        <v>0</v>
      </c>
      <c r="BF170" s="81">
        <f t="shared" si="223"/>
        <v>0</v>
      </c>
      <c r="BG170" s="81">
        <f t="shared" si="224"/>
        <v>0</v>
      </c>
      <c r="BH170" s="81">
        <f t="shared" si="225"/>
        <v>0</v>
      </c>
      <c r="BI170" s="33">
        <f t="shared" si="226"/>
        <v>0</v>
      </c>
      <c r="BJ170" s="33">
        <f t="shared" si="254"/>
        <v>0</v>
      </c>
      <c r="BK170" s="13">
        <f t="shared" si="270"/>
        <v>0</v>
      </c>
      <c r="BL170" s="11">
        <f t="shared" si="210"/>
        <v>0</v>
      </c>
      <c r="BM170" s="63">
        <f t="shared" si="211"/>
        <v>0</v>
      </c>
      <c r="BN170" s="63">
        <f t="shared" si="212"/>
        <v>0</v>
      </c>
      <c r="BO170" s="63">
        <f t="shared" si="227"/>
        <v>0</v>
      </c>
      <c r="BP170" s="27" t="str">
        <f t="shared" si="284"/>
        <v/>
      </c>
      <c r="BQ170" s="27" t="str">
        <f t="shared" si="285"/>
        <v/>
      </c>
      <c r="BR170" s="27" t="str">
        <f t="shared" si="286"/>
        <v/>
      </c>
      <c r="BS170" s="27" t="str">
        <f t="shared" si="287"/>
        <v/>
      </c>
      <c r="BT170" s="27" t="str">
        <f t="shared" si="288"/>
        <v/>
      </c>
      <c r="BU170" s="27" t="str">
        <f t="shared" si="289"/>
        <v/>
      </c>
      <c r="BV170" s="27" t="str">
        <f t="shared" si="290"/>
        <v/>
      </c>
      <c r="BW170" s="27" t="str">
        <f t="shared" si="291"/>
        <v/>
      </c>
      <c r="BX170" s="27" t="str">
        <f t="shared" si="292"/>
        <v/>
      </c>
      <c r="BY170" s="27" t="str">
        <f t="shared" si="293"/>
        <v/>
      </c>
      <c r="BZ170" s="27" t="str">
        <f t="shared" si="294"/>
        <v/>
      </c>
      <c r="CA170" s="27" t="str">
        <f t="shared" si="295"/>
        <v/>
      </c>
      <c r="CB170" s="27" t="str">
        <f t="shared" si="229"/>
        <v/>
      </c>
      <c r="CC170" s="27" t="str">
        <f t="shared" si="230"/>
        <v/>
      </c>
      <c r="CD170" s="27" t="str">
        <f t="shared" si="231"/>
        <v/>
      </c>
      <c r="CE170" s="27" t="str">
        <f t="shared" si="232"/>
        <v/>
      </c>
      <c r="CF170" s="27" t="str">
        <f t="shared" si="233"/>
        <v/>
      </c>
      <c r="CG170" s="27" t="str">
        <f t="shared" si="234"/>
        <v/>
      </c>
      <c r="CH170" s="27" t="str">
        <f t="shared" si="235"/>
        <v/>
      </c>
      <c r="CI170" s="27" t="str">
        <f t="shared" si="236"/>
        <v/>
      </c>
      <c r="CJ170" s="27" t="str">
        <f t="shared" si="237"/>
        <v/>
      </c>
      <c r="CK170" s="27" t="str">
        <f t="shared" si="238"/>
        <v/>
      </c>
      <c r="CL170" s="27" t="str">
        <f t="shared" si="239"/>
        <v/>
      </c>
      <c r="CM170" s="27" t="str">
        <f t="shared" si="240"/>
        <v/>
      </c>
      <c r="CN170" s="84"/>
      <c r="CO170" s="97"/>
      <c r="CP170" s="84"/>
      <c r="CQ170" s="84"/>
      <c r="CR170" s="97"/>
      <c r="CS170" s="84"/>
      <c r="CT170" s="84"/>
      <c r="CU170" s="39"/>
      <c r="CV170" s="56"/>
      <c r="CW170" s="98"/>
      <c r="CX170" s="98"/>
      <c r="CY170" s="98"/>
      <c r="CZ170" s="98"/>
      <c r="DA170" s="98"/>
      <c r="DB170" s="98"/>
      <c r="DC170" s="98"/>
      <c r="DD170" s="98"/>
      <c r="DE170" s="98"/>
      <c r="DF170" s="98"/>
      <c r="DG170" s="98"/>
      <c r="DH170" s="98"/>
      <c r="DI170" s="7"/>
      <c r="DP170" s="10">
        <f t="shared" ca="1" si="207"/>
        <v>20</v>
      </c>
    </row>
    <row r="171" spans="1:120">
      <c r="A171" s="142"/>
      <c r="B171" s="33" t="str">
        <f t="shared" si="205"/>
        <v/>
      </c>
      <c r="C171" s="7" t="str">
        <f t="shared" si="206"/>
        <v/>
      </c>
      <c r="D171" s="3">
        <f t="shared" si="208"/>
        <v>0</v>
      </c>
      <c r="E171" s="7" t="str">
        <f t="shared" si="213"/>
        <v/>
      </c>
      <c r="F171" s="60">
        <f t="shared" si="209"/>
        <v>0</v>
      </c>
      <c r="G171" s="7">
        <f t="shared" si="271"/>
        <v>0</v>
      </c>
      <c r="H171" s="7">
        <f t="shared" si="272"/>
        <v>0</v>
      </c>
      <c r="I171" s="7">
        <f t="shared" si="273"/>
        <v>0</v>
      </c>
      <c r="J171" s="7">
        <f t="shared" si="274"/>
        <v>0</v>
      </c>
      <c r="K171" s="7">
        <f t="shared" si="275"/>
        <v>0</v>
      </c>
      <c r="L171" s="7">
        <f t="shared" si="276"/>
        <v>0</v>
      </c>
      <c r="M171" s="7">
        <f t="shared" si="277"/>
        <v>0</v>
      </c>
      <c r="N171" s="7">
        <f t="shared" si="278"/>
        <v>0</v>
      </c>
      <c r="O171" s="7">
        <f t="shared" si="279"/>
        <v>0</v>
      </c>
      <c r="P171" s="7">
        <f t="shared" si="280"/>
        <v>0</v>
      </c>
      <c r="Q171" s="7">
        <f t="shared" si="281"/>
        <v>0</v>
      </c>
      <c r="R171" s="7">
        <f t="shared" si="282"/>
        <v>0</v>
      </c>
      <c r="S171" s="7">
        <f t="shared" si="257"/>
        <v>12</v>
      </c>
      <c r="T171" s="7" t="str">
        <f t="shared" si="241"/>
        <v/>
      </c>
      <c r="U171" s="7" t="str">
        <f t="shared" si="242"/>
        <v/>
      </c>
      <c r="V171" s="7" t="str">
        <f t="shared" si="243"/>
        <v/>
      </c>
      <c r="W171" s="7" t="str">
        <f t="shared" si="244"/>
        <v/>
      </c>
      <c r="X171" s="7" t="str">
        <f t="shared" si="245"/>
        <v/>
      </c>
      <c r="Y171" s="7" t="str">
        <f t="shared" si="246"/>
        <v/>
      </c>
      <c r="Z171" s="7" t="str">
        <f t="shared" si="247"/>
        <v/>
      </c>
      <c r="AA171" s="7" t="str">
        <f t="shared" si="248"/>
        <v/>
      </c>
      <c r="AB171" s="7" t="str">
        <f t="shared" si="249"/>
        <v/>
      </c>
      <c r="AC171" s="7" t="str">
        <f t="shared" si="250"/>
        <v/>
      </c>
      <c r="AD171" s="7" t="str">
        <f t="shared" si="251"/>
        <v/>
      </c>
      <c r="AE171" s="7" t="str">
        <f t="shared" si="252"/>
        <v/>
      </c>
      <c r="AF171" s="14" t="str">
        <f t="shared" si="253"/>
        <v/>
      </c>
      <c r="AG171" s="51" t="str">
        <f t="shared" si="283"/>
        <v/>
      </c>
      <c r="AH171" s="3" t="str">
        <f t="shared" si="255"/>
        <v/>
      </c>
      <c r="AI171" s="50" t="str">
        <f t="shared" si="258"/>
        <v/>
      </c>
      <c r="AJ171" s="50" t="str">
        <f t="shared" si="259"/>
        <v/>
      </c>
      <c r="AK171" s="50" t="str">
        <f t="shared" si="260"/>
        <v/>
      </c>
      <c r="AL171" s="50" t="str">
        <f t="shared" si="261"/>
        <v/>
      </c>
      <c r="AM171" s="50" t="str">
        <f t="shared" si="262"/>
        <v/>
      </c>
      <c r="AN171" s="50" t="str">
        <f t="shared" si="263"/>
        <v/>
      </c>
      <c r="AO171" s="50" t="str">
        <f t="shared" si="264"/>
        <v/>
      </c>
      <c r="AP171" s="50" t="str">
        <f t="shared" si="265"/>
        <v/>
      </c>
      <c r="AQ171" s="50" t="str">
        <f t="shared" si="266"/>
        <v/>
      </c>
      <c r="AR171" s="50" t="str">
        <f t="shared" si="267"/>
        <v/>
      </c>
      <c r="AS171" s="50" t="str">
        <f t="shared" si="268"/>
        <v/>
      </c>
      <c r="AT171" s="50" t="str">
        <f t="shared" si="269"/>
        <v/>
      </c>
      <c r="AU171" s="81" t="str">
        <f t="shared" si="256"/>
        <v/>
      </c>
      <c r="AV171" s="81">
        <f t="shared" si="228"/>
        <v>0</v>
      </c>
      <c r="AW171" s="81">
        <f t="shared" si="214"/>
        <v>0</v>
      </c>
      <c r="AX171" s="81">
        <f t="shared" si="215"/>
        <v>0</v>
      </c>
      <c r="AY171" s="81">
        <f t="shared" si="216"/>
        <v>0</v>
      </c>
      <c r="AZ171" s="81">
        <f t="shared" si="217"/>
        <v>0</v>
      </c>
      <c r="BA171" s="81">
        <f t="shared" si="218"/>
        <v>0</v>
      </c>
      <c r="BB171" s="81">
        <f t="shared" si="219"/>
        <v>0</v>
      </c>
      <c r="BC171" s="81">
        <f t="shared" si="220"/>
        <v>0</v>
      </c>
      <c r="BD171" s="81">
        <f t="shared" si="221"/>
        <v>0</v>
      </c>
      <c r="BE171" s="81">
        <f t="shared" si="222"/>
        <v>0</v>
      </c>
      <c r="BF171" s="81">
        <f t="shared" si="223"/>
        <v>0</v>
      </c>
      <c r="BG171" s="81">
        <f t="shared" si="224"/>
        <v>0</v>
      </c>
      <c r="BH171" s="81">
        <f t="shared" si="225"/>
        <v>0</v>
      </c>
      <c r="BI171" s="33">
        <f t="shared" si="226"/>
        <v>0</v>
      </c>
      <c r="BJ171" s="33">
        <f t="shared" si="254"/>
        <v>0</v>
      </c>
      <c r="BK171" s="13">
        <f t="shared" si="270"/>
        <v>0</v>
      </c>
      <c r="BL171" s="11">
        <f t="shared" si="210"/>
        <v>0</v>
      </c>
      <c r="BM171" s="63">
        <f t="shared" si="211"/>
        <v>0</v>
      </c>
      <c r="BN171" s="63">
        <f t="shared" si="212"/>
        <v>0</v>
      </c>
      <c r="BO171" s="63">
        <f t="shared" si="227"/>
        <v>0</v>
      </c>
      <c r="BP171" s="27" t="str">
        <f t="shared" si="284"/>
        <v/>
      </c>
      <c r="BQ171" s="27" t="str">
        <f t="shared" si="285"/>
        <v/>
      </c>
      <c r="BR171" s="27" t="str">
        <f t="shared" si="286"/>
        <v/>
      </c>
      <c r="BS171" s="27" t="str">
        <f t="shared" si="287"/>
        <v/>
      </c>
      <c r="BT171" s="27" t="str">
        <f t="shared" si="288"/>
        <v/>
      </c>
      <c r="BU171" s="27" t="str">
        <f t="shared" si="289"/>
        <v/>
      </c>
      <c r="BV171" s="27" t="str">
        <f t="shared" si="290"/>
        <v/>
      </c>
      <c r="BW171" s="27" t="str">
        <f t="shared" si="291"/>
        <v/>
      </c>
      <c r="BX171" s="27" t="str">
        <f t="shared" si="292"/>
        <v/>
      </c>
      <c r="BY171" s="27" t="str">
        <f t="shared" si="293"/>
        <v/>
      </c>
      <c r="BZ171" s="27" t="str">
        <f t="shared" si="294"/>
        <v/>
      </c>
      <c r="CA171" s="27" t="str">
        <f t="shared" si="295"/>
        <v/>
      </c>
      <c r="CB171" s="27" t="str">
        <f t="shared" si="229"/>
        <v/>
      </c>
      <c r="CC171" s="27" t="str">
        <f t="shared" si="230"/>
        <v/>
      </c>
      <c r="CD171" s="27" t="str">
        <f t="shared" si="231"/>
        <v/>
      </c>
      <c r="CE171" s="27" t="str">
        <f t="shared" si="232"/>
        <v/>
      </c>
      <c r="CF171" s="27" t="str">
        <f t="shared" si="233"/>
        <v/>
      </c>
      <c r="CG171" s="27" t="str">
        <f t="shared" si="234"/>
        <v/>
      </c>
      <c r="CH171" s="27" t="str">
        <f t="shared" si="235"/>
        <v/>
      </c>
      <c r="CI171" s="27" t="str">
        <f t="shared" si="236"/>
        <v/>
      </c>
      <c r="CJ171" s="27" t="str">
        <f t="shared" si="237"/>
        <v/>
      </c>
      <c r="CK171" s="27" t="str">
        <f t="shared" si="238"/>
        <v/>
      </c>
      <c r="CL171" s="27" t="str">
        <f t="shared" si="239"/>
        <v/>
      </c>
      <c r="CM171" s="27" t="str">
        <f t="shared" si="240"/>
        <v/>
      </c>
      <c r="CN171" s="84"/>
      <c r="CO171" s="97"/>
      <c r="CP171" s="84"/>
      <c r="CQ171" s="84"/>
      <c r="CR171" s="97"/>
      <c r="CS171" s="84"/>
      <c r="CT171" s="84"/>
      <c r="CU171" s="39"/>
      <c r="CV171" s="56"/>
      <c r="CW171" s="98"/>
      <c r="CX171" s="98"/>
      <c r="CY171" s="98"/>
      <c r="CZ171" s="98"/>
      <c r="DA171" s="98"/>
      <c r="DB171" s="98"/>
      <c r="DC171" s="98"/>
      <c r="DD171" s="98"/>
      <c r="DE171" s="98"/>
      <c r="DF171" s="98"/>
      <c r="DG171" s="98"/>
      <c r="DH171" s="98"/>
      <c r="DI171" s="7"/>
      <c r="DP171" s="10">
        <f t="shared" ca="1" si="207"/>
        <v>29</v>
      </c>
    </row>
    <row r="172" spans="1:120">
      <c r="A172" s="142"/>
      <c r="B172" s="33" t="str">
        <f t="shared" si="205"/>
        <v/>
      </c>
      <c r="C172" s="7" t="str">
        <f t="shared" si="206"/>
        <v/>
      </c>
      <c r="D172" s="3">
        <f t="shared" si="208"/>
        <v>0</v>
      </c>
      <c r="E172" s="7" t="str">
        <f t="shared" si="213"/>
        <v/>
      </c>
      <c r="F172" s="60">
        <f t="shared" si="209"/>
        <v>0</v>
      </c>
      <c r="G172" s="7">
        <f t="shared" si="271"/>
        <v>0</v>
      </c>
      <c r="H172" s="7">
        <f t="shared" si="272"/>
        <v>0</v>
      </c>
      <c r="I172" s="7">
        <f t="shared" si="273"/>
        <v>0</v>
      </c>
      <c r="J172" s="7">
        <f t="shared" si="274"/>
        <v>0</v>
      </c>
      <c r="K172" s="7">
        <f t="shared" si="275"/>
        <v>0</v>
      </c>
      <c r="L172" s="7">
        <f t="shared" si="276"/>
        <v>0</v>
      </c>
      <c r="M172" s="7">
        <f t="shared" si="277"/>
        <v>0</v>
      </c>
      <c r="N172" s="7">
        <f t="shared" si="278"/>
        <v>0</v>
      </c>
      <c r="O172" s="7">
        <f t="shared" si="279"/>
        <v>0</v>
      </c>
      <c r="P172" s="7">
        <f t="shared" si="280"/>
        <v>0</v>
      </c>
      <c r="Q172" s="7">
        <f t="shared" si="281"/>
        <v>0</v>
      </c>
      <c r="R172" s="7">
        <f t="shared" si="282"/>
        <v>0</v>
      </c>
      <c r="S172" s="7">
        <f t="shared" si="257"/>
        <v>12</v>
      </c>
      <c r="T172" s="7" t="str">
        <f t="shared" si="241"/>
        <v/>
      </c>
      <c r="U172" s="7" t="str">
        <f t="shared" si="242"/>
        <v/>
      </c>
      <c r="V172" s="7" t="str">
        <f t="shared" si="243"/>
        <v/>
      </c>
      <c r="W172" s="7" t="str">
        <f t="shared" si="244"/>
        <v/>
      </c>
      <c r="X172" s="7" t="str">
        <f t="shared" si="245"/>
        <v/>
      </c>
      <c r="Y172" s="7" t="str">
        <f t="shared" si="246"/>
        <v/>
      </c>
      <c r="Z172" s="7" t="str">
        <f t="shared" si="247"/>
        <v/>
      </c>
      <c r="AA172" s="7" t="str">
        <f t="shared" si="248"/>
        <v/>
      </c>
      <c r="AB172" s="7" t="str">
        <f t="shared" si="249"/>
        <v/>
      </c>
      <c r="AC172" s="7" t="str">
        <f t="shared" si="250"/>
        <v/>
      </c>
      <c r="AD172" s="7" t="str">
        <f t="shared" si="251"/>
        <v/>
      </c>
      <c r="AE172" s="7" t="str">
        <f t="shared" si="252"/>
        <v/>
      </c>
      <c r="AF172" s="14" t="str">
        <f t="shared" si="253"/>
        <v/>
      </c>
      <c r="AG172" s="51" t="str">
        <f t="shared" si="283"/>
        <v/>
      </c>
      <c r="AH172" s="3" t="str">
        <f t="shared" si="255"/>
        <v/>
      </c>
      <c r="AI172" s="50" t="str">
        <f t="shared" si="258"/>
        <v/>
      </c>
      <c r="AJ172" s="50" t="str">
        <f t="shared" si="259"/>
        <v/>
      </c>
      <c r="AK172" s="50" t="str">
        <f t="shared" si="260"/>
        <v/>
      </c>
      <c r="AL172" s="50" t="str">
        <f t="shared" si="261"/>
        <v/>
      </c>
      <c r="AM172" s="50" t="str">
        <f t="shared" si="262"/>
        <v/>
      </c>
      <c r="AN172" s="50" t="str">
        <f t="shared" si="263"/>
        <v/>
      </c>
      <c r="AO172" s="50" t="str">
        <f t="shared" si="264"/>
        <v/>
      </c>
      <c r="AP172" s="50" t="str">
        <f t="shared" si="265"/>
        <v/>
      </c>
      <c r="AQ172" s="50" t="str">
        <f t="shared" si="266"/>
        <v/>
      </c>
      <c r="AR172" s="50" t="str">
        <f t="shared" si="267"/>
        <v/>
      </c>
      <c r="AS172" s="50" t="str">
        <f t="shared" si="268"/>
        <v/>
      </c>
      <c r="AT172" s="50" t="str">
        <f t="shared" si="269"/>
        <v/>
      </c>
      <c r="AU172" s="81" t="str">
        <f t="shared" si="256"/>
        <v/>
      </c>
      <c r="AV172" s="81">
        <f t="shared" si="228"/>
        <v>0</v>
      </c>
      <c r="AW172" s="81">
        <f t="shared" si="214"/>
        <v>0</v>
      </c>
      <c r="AX172" s="81">
        <f t="shared" si="215"/>
        <v>0</v>
      </c>
      <c r="AY172" s="81">
        <f t="shared" si="216"/>
        <v>0</v>
      </c>
      <c r="AZ172" s="81">
        <f t="shared" si="217"/>
        <v>0</v>
      </c>
      <c r="BA172" s="81">
        <f t="shared" si="218"/>
        <v>0</v>
      </c>
      <c r="BB172" s="81">
        <f t="shared" si="219"/>
        <v>0</v>
      </c>
      <c r="BC172" s="81">
        <f t="shared" si="220"/>
        <v>0</v>
      </c>
      <c r="BD172" s="81">
        <f t="shared" si="221"/>
        <v>0</v>
      </c>
      <c r="BE172" s="81">
        <f t="shared" si="222"/>
        <v>0</v>
      </c>
      <c r="BF172" s="81">
        <f t="shared" si="223"/>
        <v>0</v>
      </c>
      <c r="BG172" s="81">
        <f t="shared" si="224"/>
        <v>0</v>
      </c>
      <c r="BH172" s="81">
        <f t="shared" si="225"/>
        <v>0</v>
      </c>
      <c r="BI172" s="33">
        <f t="shared" si="226"/>
        <v>0</v>
      </c>
      <c r="BJ172" s="33">
        <f t="shared" si="254"/>
        <v>0</v>
      </c>
      <c r="BK172" s="13">
        <f t="shared" si="270"/>
        <v>0</v>
      </c>
      <c r="BL172" s="11">
        <f t="shared" si="210"/>
        <v>0</v>
      </c>
      <c r="BM172" s="63">
        <f t="shared" si="211"/>
        <v>0</v>
      </c>
      <c r="BN172" s="63">
        <f t="shared" si="212"/>
        <v>0</v>
      </c>
      <c r="BO172" s="63">
        <f t="shared" si="227"/>
        <v>0</v>
      </c>
      <c r="BP172" s="27" t="str">
        <f t="shared" si="284"/>
        <v/>
      </c>
      <c r="BQ172" s="27" t="str">
        <f t="shared" si="285"/>
        <v/>
      </c>
      <c r="BR172" s="27" t="str">
        <f t="shared" si="286"/>
        <v/>
      </c>
      <c r="BS172" s="27" t="str">
        <f t="shared" si="287"/>
        <v/>
      </c>
      <c r="BT172" s="27" t="str">
        <f t="shared" si="288"/>
        <v/>
      </c>
      <c r="BU172" s="27" t="str">
        <f t="shared" si="289"/>
        <v/>
      </c>
      <c r="BV172" s="27" t="str">
        <f t="shared" si="290"/>
        <v/>
      </c>
      <c r="BW172" s="27" t="str">
        <f t="shared" si="291"/>
        <v/>
      </c>
      <c r="BX172" s="27" t="str">
        <f t="shared" si="292"/>
        <v/>
      </c>
      <c r="BY172" s="27" t="str">
        <f t="shared" si="293"/>
        <v/>
      </c>
      <c r="BZ172" s="27" t="str">
        <f t="shared" si="294"/>
        <v/>
      </c>
      <c r="CA172" s="27" t="str">
        <f t="shared" si="295"/>
        <v/>
      </c>
      <c r="CB172" s="27" t="str">
        <f t="shared" si="229"/>
        <v/>
      </c>
      <c r="CC172" s="27" t="str">
        <f t="shared" si="230"/>
        <v/>
      </c>
      <c r="CD172" s="27" t="str">
        <f t="shared" si="231"/>
        <v/>
      </c>
      <c r="CE172" s="27" t="str">
        <f t="shared" si="232"/>
        <v/>
      </c>
      <c r="CF172" s="27" t="str">
        <f t="shared" si="233"/>
        <v/>
      </c>
      <c r="CG172" s="27" t="str">
        <f t="shared" si="234"/>
        <v/>
      </c>
      <c r="CH172" s="27" t="str">
        <f t="shared" si="235"/>
        <v/>
      </c>
      <c r="CI172" s="27" t="str">
        <f t="shared" si="236"/>
        <v/>
      </c>
      <c r="CJ172" s="27" t="str">
        <f t="shared" si="237"/>
        <v/>
      </c>
      <c r="CK172" s="27" t="str">
        <f t="shared" si="238"/>
        <v/>
      </c>
      <c r="CL172" s="27" t="str">
        <f t="shared" si="239"/>
        <v/>
      </c>
      <c r="CM172" s="27" t="str">
        <f t="shared" si="240"/>
        <v/>
      </c>
      <c r="CN172" s="84"/>
      <c r="CO172" s="97"/>
      <c r="CP172" s="84"/>
      <c r="CQ172" s="84"/>
      <c r="CR172" s="97"/>
      <c r="CS172" s="84"/>
      <c r="CT172" s="84"/>
      <c r="CU172" s="39"/>
      <c r="CV172" s="56"/>
      <c r="CW172" s="98"/>
      <c r="CX172" s="98"/>
      <c r="CY172" s="98"/>
      <c r="CZ172" s="98"/>
      <c r="DA172" s="98"/>
      <c r="DB172" s="98"/>
      <c r="DC172" s="98"/>
      <c r="DD172" s="98"/>
      <c r="DE172" s="98"/>
      <c r="DF172" s="98"/>
      <c r="DG172" s="98"/>
      <c r="DH172" s="98"/>
      <c r="DI172" s="7"/>
      <c r="DP172" s="10">
        <f t="shared" ca="1" si="207"/>
        <v>31</v>
      </c>
    </row>
    <row r="173" spans="1:120">
      <c r="A173" s="142"/>
      <c r="B173" s="33" t="str">
        <f t="shared" si="205"/>
        <v/>
      </c>
      <c r="C173" s="7" t="str">
        <f t="shared" si="206"/>
        <v/>
      </c>
      <c r="D173" s="3">
        <f t="shared" si="208"/>
        <v>0</v>
      </c>
      <c r="E173" s="7" t="str">
        <f t="shared" si="213"/>
        <v/>
      </c>
      <c r="F173" s="60">
        <f t="shared" si="209"/>
        <v>0</v>
      </c>
      <c r="G173" s="7">
        <f t="shared" si="271"/>
        <v>0</v>
      </c>
      <c r="H173" s="7">
        <f t="shared" si="272"/>
        <v>0</v>
      </c>
      <c r="I173" s="7">
        <f t="shared" si="273"/>
        <v>0</v>
      </c>
      <c r="J173" s="7">
        <f t="shared" si="274"/>
        <v>0</v>
      </c>
      <c r="K173" s="7">
        <f t="shared" si="275"/>
        <v>0</v>
      </c>
      <c r="L173" s="7">
        <f t="shared" si="276"/>
        <v>0</v>
      </c>
      <c r="M173" s="7">
        <f t="shared" si="277"/>
        <v>0</v>
      </c>
      <c r="N173" s="7">
        <f t="shared" si="278"/>
        <v>0</v>
      </c>
      <c r="O173" s="7">
        <f t="shared" si="279"/>
        <v>0</v>
      </c>
      <c r="P173" s="7">
        <f t="shared" si="280"/>
        <v>0</v>
      </c>
      <c r="Q173" s="7">
        <f t="shared" si="281"/>
        <v>0</v>
      </c>
      <c r="R173" s="7">
        <f t="shared" si="282"/>
        <v>0</v>
      </c>
      <c r="S173" s="7">
        <f t="shared" si="257"/>
        <v>12</v>
      </c>
      <c r="T173" s="7" t="str">
        <f t="shared" si="241"/>
        <v/>
      </c>
      <c r="U173" s="7" t="str">
        <f t="shared" si="242"/>
        <v/>
      </c>
      <c r="V173" s="7" t="str">
        <f t="shared" si="243"/>
        <v/>
      </c>
      <c r="W173" s="7" t="str">
        <f t="shared" si="244"/>
        <v/>
      </c>
      <c r="X173" s="7" t="str">
        <f t="shared" si="245"/>
        <v/>
      </c>
      <c r="Y173" s="7" t="str">
        <f t="shared" si="246"/>
        <v/>
      </c>
      <c r="Z173" s="7" t="str">
        <f t="shared" si="247"/>
        <v/>
      </c>
      <c r="AA173" s="7" t="str">
        <f t="shared" si="248"/>
        <v/>
      </c>
      <c r="AB173" s="7" t="str">
        <f t="shared" si="249"/>
        <v/>
      </c>
      <c r="AC173" s="7" t="str">
        <f t="shared" si="250"/>
        <v/>
      </c>
      <c r="AD173" s="7" t="str">
        <f t="shared" si="251"/>
        <v/>
      </c>
      <c r="AE173" s="7" t="str">
        <f t="shared" si="252"/>
        <v/>
      </c>
      <c r="AF173" s="14" t="str">
        <f t="shared" si="253"/>
        <v/>
      </c>
      <c r="AG173" s="51" t="str">
        <f t="shared" si="283"/>
        <v/>
      </c>
      <c r="AH173" s="3" t="str">
        <f t="shared" si="255"/>
        <v/>
      </c>
      <c r="AI173" s="50" t="str">
        <f t="shared" si="258"/>
        <v/>
      </c>
      <c r="AJ173" s="50" t="str">
        <f t="shared" si="259"/>
        <v/>
      </c>
      <c r="AK173" s="50" t="str">
        <f t="shared" si="260"/>
        <v/>
      </c>
      <c r="AL173" s="50" t="str">
        <f t="shared" si="261"/>
        <v/>
      </c>
      <c r="AM173" s="50" t="str">
        <f t="shared" si="262"/>
        <v/>
      </c>
      <c r="AN173" s="50" t="str">
        <f t="shared" si="263"/>
        <v/>
      </c>
      <c r="AO173" s="50" t="str">
        <f t="shared" si="264"/>
        <v/>
      </c>
      <c r="AP173" s="50" t="str">
        <f t="shared" si="265"/>
        <v/>
      </c>
      <c r="AQ173" s="50" t="str">
        <f t="shared" si="266"/>
        <v/>
      </c>
      <c r="AR173" s="50" t="str">
        <f t="shared" si="267"/>
        <v/>
      </c>
      <c r="AS173" s="50" t="str">
        <f t="shared" si="268"/>
        <v/>
      </c>
      <c r="AT173" s="50" t="str">
        <f t="shared" si="269"/>
        <v/>
      </c>
      <c r="AU173" s="81" t="str">
        <f t="shared" si="256"/>
        <v/>
      </c>
      <c r="AV173" s="81">
        <f t="shared" si="228"/>
        <v>0</v>
      </c>
      <c r="AW173" s="81">
        <f t="shared" si="214"/>
        <v>0</v>
      </c>
      <c r="AX173" s="81">
        <f t="shared" si="215"/>
        <v>0</v>
      </c>
      <c r="AY173" s="81">
        <f t="shared" si="216"/>
        <v>0</v>
      </c>
      <c r="AZ173" s="81">
        <f t="shared" si="217"/>
        <v>0</v>
      </c>
      <c r="BA173" s="81">
        <f t="shared" si="218"/>
        <v>0</v>
      </c>
      <c r="BB173" s="81">
        <f t="shared" si="219"/>
        <v>0</v>
      </c>
      <c r="BC173" s="81">
        <f t="shared" si="220"/>
        <v>0</v>
      </c>
      <c r="BD173" s="81">
        <f t="shared" si="221"/>
        <v>0</v>
      </c>
      <c r="BE173" s="81">
        <f t="shared" si="222"/>
        <v>0</v>
      </c>
      <c r="BF173" s="81">
        <f t="shared" si="223"/>
        <v>0</v>
      </c>
      <c r="BG173" s="81">
        <f t="shared" si="224"/>
        <v>0</v>
      </c>
      <c r="BH173" s="81">
        <f t="shared" si="225"/>
        <v>0</v>
      </c>
      <c r="BI173" s="33">
        <f t="shared" si="226"/>
        <v>0</v>
      </c>
      <c r="BJ173" s="33">
        <f t="shared" si="254"/>
        <v>0</v>
      </c>
      <c r="BK173" s="13">
        <f t="shared" si="270"/>
        <v>0</v>
      </c>
      <c r="BL173" s="11">
        <f t="shared" si="210"/>
        <v>0</v>
      </c>
      <c r="BM173" s="63">
        <f t="shared" si="211"/>
        <v>0</v>
      </c>
      <c r="BN173" s="63">
        <f t="shared" si="212"/>
        <v>0</v>
      </c>
      <c r="BO173" s="63">
        <f t="shared" si="227"/>
        <v>0</v>
      </c>
      <c r="BP173" s="27" t="str">
        <f t="shared" si="284"/>
        <v/>
      </c>
      <c r="BQ173" s="27" t="str">
        <f t="shared" si="285"/>
        <v/>
      </c>
      <c r="BR173" s="27" t="str">
        <f t="shared" si="286"/>
        <v/>
      </c>
      <c r="BS173" s="27" t="str">
        <f t="shared" si="287"/>
        <v/>
      </c>
      <c r="BT173" s="27" t="str">
        <f t="shared" si="288"/>
        <v/>
      </c>
      <c r="BU173" s="27" t="str">
        <f t="shared" si="289"/>
        <v/>
      </c>
      <c r="BV173" s="27" t="str">
        <f t="shared" si="290"/>
        <v/>
      </c>
      <c r="BW173" s="27" t="str">
        <f t="shared" si="291"/>
        <v/>
      </c>
      <c r="BX173" s="27" t="str">
        <f t="shared" si="292"/>
        <v/>
      </c>
      <c r="BY173" s="27" t="str">
        <f t="shared" si="293"/>
        <v/>
      </c>
      <c r="BZ173" s="27" t="str">
        <f t="shared" si="294"/>
        <v/>
      </c>
      <c r="CA173" s="27" t="str">
        <f t="shared" si="295"/>
        <v/>
      </c>
      <c r="CB173" s="27" t="str">
        <f t="shared" si="229"/>
        <v/>
      </c>
      <c r="CC173" s="27" t="str">
        <f t="shared" si="230"/>
        <v/>
      </c>
      <c r="CD173" s="27" t="str">
        <f t="shared" si="231"/>
        <v/>
      </c>
      <c r="CE173" s="27" t="str">
        <f t="shared" si="232"/>
        <v/>
      </c>
      <c r="CF173" s="27" t="str">
        <f t="shared" si="233"/>
        <v/>
      </c>
      <c r="CG173" s="27" t="str">
        <f t="shared" si="234"/>
        <v/>
      </c>
      <c r="CH173" s="27" t="str">
        <f t="shared" si="235"/>
        <v/>
      </c>
      <c r="CI173" s="27" t="str">
        <f t="shared" si="236"/>
        <v/>
      </c>
      <c r="CJ173" s="27" t="str">
        <f t="shared" si="237"/>
        <v/>
      </c>
      <c r="CK173" s="27" t="str">
        <f t="shared" si="238"/>
        <v/>
      </c>
      <c r="CL173" s="27" t="str">
        <f t="shared" si="239"/>
        <v/>
      </c>
      <c r="CM173" s="27" t="str">
        <f t="shared" si="240"/>
        <v/>
      </c>
      <c r="CN173" s="84"/>
      <c r="CO173" s="84"/>
      <c r="CP173" s="84"/>
      <c r="CQ173" s="84"/>
      <c r="CR173" s="84"/>
      <c r="CS173" s="84"/>
      <c r="CT173" s="84"/>
      <c r="CU173" s="39"/>
      <c r="CV173" s="56"/>
      <c r="CW173" s="98"/>
      <c r="CX173" s="98"/>
      <c r="CY173" s="98"/>
      <c r="CZ173" s="98"/>
      <c r="DA173" s="98"/>
      <c r="DB173" s="98"/>
      <c r="DC173" s="98"/>
      <c r="DD173" s="98"/>
      <c r="DE173" s="98"/>
      <c r="DF173" s="98"/>
      <c r="DG173" s="98"/>
      <c r="DH173" s="98"/>
      <c r="DI173" s="7"/>
      <c r="DP173" s="10">
        <f t="shared" ca="1" si="207"/>
        <v>32</v>
      </c>
    </row>
    <row r="174" spans="1:120">
      <c r="A174" s="142"/>
      <c r="B174" s="33" t="str">
        <f t="shared" si="205"/>
        <v/>
      </c>
      <c r="C174" s="7" t="str">
        <f t="shared" si="206"/>
        <v/>
      </c>
      <c r="D174" s="3">
        <f t="shared" si="208"/>
        <v>0</v>
      </c>
      <c r="E174" s="7" t="str">
        <f t="shared" si="213"/>
        <v/>
      </c>
      <c r="F174" s="60">
        <f t="shared" si="209"/>
        <v>0</v>
      </c>
      <c r="G174" s="7">
        <f t="shared" si="271"/>
        <v>0</v>
      </c>
      <c r="H174" s="7">
        <f t="shared" si="272"/>
        <v>0</v>
      </c>
      <c r="I174" s="7">
        <f t="shared" si="273"/>
        <v>0</v>
      </c>
      <c r="J174" s="7">
        <f t="shared" si="274"/>
        <v>0</v>
      </c>
      <c r="K174" s="7">
        <f t="shared" si="275"/>
        <v>0</v>
      </c>
      <c r="L174" s="7">
        <f t="shared" si="276"/>
        <v>0</v>
      </c>
      <c r="M174" s="7">
        <f t="shared" si="277"/>
        <v>0</v>
      </c>
      <c r="N174" s="7">
        <f t="shared" si="278"/>
        <v>0</v>
      </c>
      <c r="O174" s="7">
        <f t="shared" si="279"/>
        <v>0</v>
      </c>
      <c r="P174" s="7">
        <f t="shared" si="280"/>
        <v>0</v>
      </c>
      <c r="Q174" s="7">
        <f t="shared" si="281"/>
        <v>0</v>
      </c>
      <c r="R174" s="7">
        <f t="shared" si="282"/>
        <v>0</v>
      </c>
      <c r="S174" s="7">
        <f t="shared" si="257"/>
        <v>12</v>
      </c>
      <c r="T174" s="7" t="str">
        <f t="shared" si="241"/>
        <v/>
      </c>
      <c r="U174" s="7" t="str">
        <f t="shared" si="242"/>
        <v/>
      </c>
      <c r="V174" s="7" t="str">
        <f t="shared" si="243"/>
        <v/>
      </c>
      <c r="W174" s="7" t="str">
        <f t="shared" si="244"/>
        <v/>
      </c>
      <c r="X174" s="7" t="str">
        <f t="shared" si="245"/>
        <v/>
      </c>
      <c r="Y174" s="7" t="str">
        <f t="shared" si="246"/>
        <v/>
      </c>
      <c r="Z174" s="7" t="str">
        <f t="shared" si="247"/>
        <v/>
      </c>
      <c r="AA174" s="7" t="str">
        <f t="shared" si="248"/>
        <v/>
      </c>
      <c r="AB174" s="7" t="str">
        <f t="shared" si="249"/>
        <v/>
      </c>
      <c r="AC174" s="7" t="str">
        <f t="shared" si="250"/>
        <v/>
      </c>
      <c r="AD174" s="7" t="str">
        <f t="shared" si="251"/>
        <v/>
      </c>
      <c r="AE174" s="7" t="str">
        <f t="shared" si="252"/>
        <v/>
      </c>
      <c r="AF174" s="14" t="str">
        <f t="shared" si="253"/>
        <v/>
      </c>
      <c r="AG174" s="51" t="str">
        <f t="shared" si="283"/>
        <v/>
      </c>
      <c r="AH174" s="3" t="str">
        <f t="shared" si="255"/>
        <v/>
      </c>
      <c r="AI174" s="50" t="str">
        <f t="shared" si="258"/>
        <v/>
      </c>
      <c r="AJ174" s="50" t="str">
        <f t="shared" si="259"/>
        <v/>
      </c>
      <c r="AK174" s="50" t="str">
        <f t="shared" si="260"/>
        <v/>
      </c>
      <c r="AL174" s="50" t="str">
        <f t="shared" si="261"/>
        <v/>
      </c>
      <c r="AM174" s="50" t="str">
        <f t="shared" si="262"/>
        <v/>
      </c>
      <c r="AN174" s="50" t="str">
        <f t="shared" si="263"/>
        <v/>
      </c>
      <c r="AO174" s="50" t="str">
        <f t="shared" si="264"/>
        <v/>
      </c>
      <c r="AP174" s="50" t="str">
        <f t="shared" si="265"/>
        <v/>
      </c>
      <c r="AQ174" s="50" t="str">
        <f t="shared" si="266"/>
        <v/>
      </c>
      <c r="AR174" s="50" t="str">
        <f t="shared" si="267"/>
        <v/>
      </c>
      <c r="AS174" s="50" t="str">
        <f t="shared" si="268"/>
        <v/>
      </c>
      <c r="AT174" s="50" t="str">
        <f t="shared" si="269"/>
        <v/>
      </c>
      <c r="AU174" s="81" t="str">
        <f t="shared" si="256"/>
        <v/>
      </c>
      <c r="AV174" s="81">
        <f t="shared" si="228"/>
        <v>0</v>
      </c>
      <c r="AW174" s="81">
        <f t="shared" si="214"/>
        <v>0</v>
      </c>
      <c r="AX174" s="81">
        <f t="shared" si="215"/>
        <v>0</v>
      </c>
      <c r="AY174" s="81">
        <f t="shared" si="216"/>
        <v>0</v>
      </c>
      <c r="AZ174" s="81">
        <f t="shared" si="217"/>
        <v>0</v>
      </c>
      <c r="BA174" s="81">
        <f t="shared" si="218"/>
        <v>0</v>
      </c>
      <c r="BB174" s="81">
        <f t="shared" si="219"/>
        <v>0</v>
      </c>
      <c r="BC174" s="81">
        <f t="shared" si="220"/>
        <v>0</v>
      </c>
      <c r="BD174" s="81">
        <f t="shared" si="221"/>
        <v>0</v>
      </c>
      <c r="BE174" s="81">
        <f t="shared" si="222"/>
        <v>0</v>
      </c>
      <c r="BF174" s="81">
        <f t="shared" si="223"/>
        <v>0</v>
      </c>
      <c r="BG174" s="81">
        <f t="shared" si="224"/>
        <v>0</v>
      </c>
      <c r="BH174" s="81">
        <f t="shared" si="225"/>
        <v>0</v>
      </c>
      <c r="BI174" s="33">
        <f t="shared" si="226"/>
        <v>0</v>
      </c>
      <c r="BJ174" s="33">
        <f t="shared" si="254"/>
        <v>0</v>
      </c>
      <c r="BK174" s="13">
        <f t="shared" si="270"/>
        <v>0</v>
      </c>
      <c r="BL174" s="11">
        <f t="shared" si="210"/>
        <v>0</v>
      </c>
      <c r="BM174" s="63">
        <f t="shared" si="211"/>
        <v>0</v>
      </c>
      <c r="BN174" s="63">
        <f t="shared" si="212"/>
        <v>0</v>
      </c>
      <c r="BO174" s="63">
        <f t="shared" si="227"/>
        <v>0</v>
      </c>
      <c r="BP174" s="27" t="str">
        <f t="shared" si="284"/>
        <v/>
      </c>
      <c r="BQ174" s="27" t="str">
        <f t="shared" si="285"/>
        <v/>
      </c>
      <c r="BR174" s="27" t="str">
        <f t="shared" si="286"/>
        <v/>
      </c>
      <c r="BS174" s="27" t="str">
        <f t="shared" si="287"/>
        <v/>
      </c>
      <c r="BT174" s="27" t="str">
        <f t="shared" si="288"/>
        <v/>
      </c>
      <c r="BU174" s="27" t="str">
        <f t="shared" si="289"/>
        <v/>
      </c>
      <c r="BV174" s="27" t="str">
        <f t="shared" si="290"/>
        <v/>
      </c>
      <c r="BW174" s="27" t="str">
        <f t="shared" si="291"/>
        <v/>
      </c>
      <c r="BX174" s="27" t="str">
        <f t="shared" si="292"/>
        <v/>
      </c>
      <c r="BY174" s="27" t="str">
        <f t="shared" si="293"/>
        <v/>
      </c>
      <c r="BZ174" s="27" t="str">
        <f t="shared" si="294"/>
        <v/>
      </c>
      <c r="CA174" s="27" t="str">
        <f t="shared" si="295"/>
        <v/>
      </c>
      <c r="CB174" s="27" t="str">
        <f t="shared" si="229"/>
        <v/>
      </c>
      <c r="CC174" s="27" t="str">
        <f t="shared" si="230"/>
        <v/>
      </c>
      <c r="CD174" s="27" t="str">
        <f t="shared" si="231"/>
        <v/>
      </c>
      <c r="CE174" s="27" t="str">
        <f t="shared" si="232"/>
        <v/>
      </c>
      <c r="CF174" s="27" t="str">
        <f t="shared" si="233"/>
        <v/>
      </c>
      <c r="CG174" s="27" t="str">
        <f t="shared" si="234"/>
        <v/>
      </c>
      <c r="CH174" s="27" t="str">
        <f t="shared" si="235"/>
        <v/>
      </c>
      <c r="CI174" s="27" t="str">
        <f t="shared" si="236"/>
        <v/>
      </c>
      <c r="CJ174" s="27" t="str">
        <f t="shared" si="237"/>
        <v/>
      </c>
      <c r="CK174" s="27" t="str">
        <f t="shared" si="238"/>
        <v/>
      </c>
      <c r="CL174" s="27" t="str">
        <f t="shared" si="239"/>
        <v/>
      </c>
      <c r="CM174" s="27" t="str">
        <f t="shared" si="240"/>
        <v/>
      </c>
      <c r="CN174" s="84"/>
      <c r="CO174" s="84"/>
      <c r="CP174" s="84"/>
      <c r="CQ174" s="84"/>
      <c r="CR174" s="84"/>
      <c r="CS174" s="84"/>
      <c r="CT174" s="84"/>
      <c r="CU174" s="39"/>
      <c r="CV174" s="56"/>
      <c r="CW174" s="98"/>
      <c r="CX174" s="98"/>
      <c r="CY174" s="98"/>
      <c r="CZ174" s="98"/>
      <c r="DA174" s="98"/>
      <c r="DB174" s="98"/>
      <c r="DC174" s="98"/>
      <c r="DD174" s="98"/>
      <c r="DE174" s="98"/>
      <c r="DF174" s="98"/>
      <c r="DG174" s="98"/>
      <c r="DH174" s="98"/>
      <c r="DI174" s="7"/>
      <c r="DP174" s="10">
        <f t="shared" ca="1" si="207"/>
        <v>28</v>
      </c>
    </row>
    <row r="175" spans="1:120">
      <c r="A175" s="142"/>
      <c r="B175" s="33" t="str">
        <f t="shared" si="205"/>
        <v/>
      </c>
      <c r="C175" s="7" t="str">
        <f t="shared" si="206"/>
        <v/>
      </c>
      <c r="D175" s="3">
        <f t="shared" si="208"/>
        <v>0</v>
      </c>
      <c r="E175" s="7" t="str">
        <f t="shared" si="213"/>
        <v/>
      </c>
      <c r="F175" s="60">
        <f t="shared" si="209"/>
        <v>0</v>
      </c>
      <c r="G175" s="7">
        <f t="shared" si="271"/>
        <v>0</v>
      </c>
      <c r="H175" s="7">
        <f t="shared" si="272"/>
        <v>0</v>
      </c>
      <c r="I175" s="7">
        <f t="shared" si="273"/>
        <v>0</v>
      </c>
      <c r="J175" s="7">
        <f t="shared" si="274"/>
        <v>0</v>
      </c>
      <c r="K175" s="7">
        <f t="shared" si="275"/>
        <v>0</v>
      </c>
      <c r="L175" s="7">
        <f t="shared" si="276"/>
        <v>0</v>
      </c>
      <c r="M175" s="7">
        <f t="shared" si="277"/>
        <v>0</v>
      </c>
      <c r="N175" s="7">
        <f t="shared" si="278"/>
        <v>0</v>
      </c>
      <c r="O175" s="7">
        <f t="shared" si="279"/>
        <v>0</v>
      </c>
      <c r="P175" s="7">
        <f t="shared" si="280"/>
        <v>0</v>
      </c>
      <c r="Q175" s="7">
        <f t="shared" si="281"/>
        <v>0</v>
      </c>
      <c r="R175" s="7">
        <f t="shared" si="282"/>
        <v>0</v>
      </c>
      <c r="S175" s="7">
        <f t="shared" si="257"/>
        <v>12</v>
      </c>
      <c r="T175" s="7" t="str">
        <f t="shared" si="241"/>
        <v/>
      </c>
      <c r="U175" s="7" t="str">
        <f t="shared" si="242"/>
        <v/>
      </c>
      <c r="V175" s="7" t="str">
        <f t="shared" si="243"/>
        <v/>
      </c>
      <c r="W175" s="7" t="str">
        <f t="shared" si="244"/>
        <v/>
      </c>
      <c r="X175" s="7" t="str">
        <f t="shared" si="245"/>
        <v/>
      </c>
      <c r="Y175" s="7" t="str">
        <f t="shared" si="246"/>
        <v/>
      </c>
      <c r="Z175" s="7" t="str">
        <f t="shared" si="247"/>
        <v/>
      </c>
      <c r="AA175" s="7" t="str">
        <f t="shared" si="248"/>
        <v/>
      </c>
      <c r="AB175" s="7" t="str">
        <f t="shared" si="249"/>
        <v/>
      </c>
      <c r="AC175" s="7" t="str">
        <f t="shared" si="250"/>
        <v/>
      </c>
      <c r="AD175" s="7" t="str">
        <f t="shared" si="251"/>
        <v/>
      </c>
      <c r="AE175" s="7" t="str">
        <f t="shared" si="252"/>
        <v/>
      </c>
      <c r="AF175" s="14" t="str">
        <f t="shared" si="253"/>
        <v/>
      </c>
      <c r="AG175" s="51" t="str">
        <f t="shared" si="283"/>
        <v/>
      </c>
      <c r="AH175" s="3" t="str">
        <f t="shared" si="255"/>
        <v/>
      </c>
      <c r="AI175" s="50" t="str">
        <f t="shared" si="258"/>
        <v/>
      </c>
      <c r="AJ175" s="50" t="str">
        <f t="shared" si="259"/>
        <v/>
      </c>
      <c r="AK175" s="50" t="str">
        <f t="shared" si="260"/>
        <v/>
      </c>
      <c r="AL175" s="50" t="str">
        <f t="shared" si="261"/>
        <v/>
      </c>
      <c r="AM175" s="50" t="str">
        <f t="shared" si="262"/>
        <v/>
      </c>
      <c r="AN175" s="50" t="str">
        <f t="shared" si="263"/>
        <v/>
      </c>
      <c r="AO175" s="50" t="str">
        <f t="shared" si="264"/>
        <v/>
      </c>
      <c r="AP175" s="50" t="str">
        <f t="shared" si="265"/>
        <v/>
      </c>
      <c r="AQ175" s="50" t="str">
        <f t="shared" si="266"/>
        <v/>
      </c>
      <c r="AR175" s="50" t="str">
        <f t="shared" si="267"/>
        <v/>
      </c>
      <c r="AS175" s="50" t="str">
        <f t="shared" si="268"/>
        <v/>
      </c>
      <c r="AT175" s="50" t="str">
        <f t="shared" si="269"/>
        <v/>
      </c>
      <c r="AU175" s="81" t="str">
        <f t="shared" si="256"/>
        <v/>
      </c>
      <c r="AV175" s="81">
        <f t="shared" si="228"/>
        <v>0</v>
      </c>
      <c r="AW175" s="81">
        <f t="shared" si="214"/>
        <v>0</v>
      </c>
      <c r="AX175" s="81">
        <f t="shared" si="215"/>
        <v>0</v>
      </c>
      <c r="AY175" s="81">
        <f t="shared" si="216"/>
        <v>0</v>
      </c>
      <c r="AZ175" s="81">
        <f t="shared" si="217"/>
        <v>0</v>
      </c>
      <c r="BA175" s="81">
        <f t="shared" si="218"/>
        <v>0</v>
      </c>
      <c r="BB175" s="81">
        <f t="shared" si="219"/>
        <v>0</v>
      </c>
      <c r="BC175" s="81">
        <f t="shared" si="220"/>
        <v>0</v>
      </c>
      <c r="BD175" s="81">
        <f t="shared" si="221"/>
        <v>0</v>
      </c>
      <c r="BE175" s="81">
        <f t="shared" si="222"/>
        <v>0</v>
      </c>
      <c r="BF175" s="81">
        <f t="shared" si="223"/>
        <v>0</v>
      </c>
      <c r="BG175" s="81">
        <f t="shared" si="224"/>
        <v>0</v>
      </c>
      <c r="BH175" s="81">
        <f t="shared" si="225"/>
        <v>0</v>
      </c>
      <c r="BI175" s="33">
        <f t="shared" si="226"/>
        <v>0</v>
      </c>
      <c r="BJ175" s="33">
        <f t="shared" si="254"/>
        <v>0</v>
      </c>
      <c r="BK175" s="13">
        <f t="shared" si="270"/>
        <v>0</v>
      </c>
      <c r="BL175" s="11">
        <f t="shared" si="210"/>
        <v>0</v>
      </c>
      <c r="BM175" s="63">
        <f t="shared" si="211"/>
        <v>0</v>
      </c>
      <c r="BN175" s="63">
        <f t="shared" si="212"/>
        <v>0</v>
      </c>
      <c r="BO175" s="63">
        <f t="shared" si="227"/>
        <v>0</v>
      </c>
      <c r="BP175" s="27" t="str">
        <f t="shared" si="284"/>
        <v/>
      </c>
      <c r="BQ175" s="27" t="str">
        <f t="shared" si="285"/>
        <v/>
      </c>
      <c r="BR175" s="27" t="str">
        <f t="shared" si="286"/>
        <v/>
      </c>
      <c r="BS175" s="27" t="str">
        <f t="shared" si="287"/>
        <v/>
      </c>
      <c r="BT175" s="27" t="str">
        <f t="shared" si="288"/>
        <v/>
      </c>
      <c r="BU175" s="27" t="str">
        <f t="shared" si="289"/>
        <v/>
      </c>
      <c r="BV175" s="27" t="str">
        <f t="shared" si="290"/>
        <v/>
      </c>
      <c r="BW175" s="27" t="str">
        <f t="shared" si="291"/>
        <v/>
      </c>
      <c r="BX175" s="27" t="str">
        <f t="shared" si="292"/>
        <v/>
      </c>
      <c r="BY175" s="27" t="str">
        <f t="shared" si="293"/>
        <v/>
      </c>
      <c r="BZ175" s="27" t="str">
        <f t="shared" si="294"/>
        <v/>
      </c>
      <c r="CA175" s="27" t="str">
        <f t="shared" si="295"/>
        <v/>
      </c>
      <c r="CB175" s="27" t="str">
        <f t="shared" si="229"/>
        <v/>
      </c>
      <c r="CC175" s="27" t="str">
        <f t="shared" si="230"/>
        <v/>
      </c>
      <c r="CD175" s="27" t="str">
        <f t="shared" si="231"/>
        <v/>
      </c>
      <c r="CE175" s="27" t="str">
        <f t="shared" si="232"/>
        <v/>
      </c>
      <c r="CF175" s="27" t="str">
        <f t="shared" si="233"/>
        <v/>
      </c>
      <c r="CG175" s="27" t="str">
        <f t="shared" si="234"/>
        <v/>
      </c>
      <c r="CH175" s="27" t="str">
        <f t="shared" si="235"/>
        <v/>
      </c>
      <c r="CI175" s="27" t="str">
        <f t="shared" si="236"/>
        <v/>
      </c>
      <c r="CJ175" s="27" t="str">
        <f t="shared" si="237"/>
        <v/>
      </c>
      <c r="CK175" s="27" t="str">
        <f t="shared" si="238"/>
        <v/>
      </c>
      <c r="CL175" s="27" t="str">
        <f t="shared" si="239"/>
        <v/>
      </c>
      <c r="CM175" s="27" t="str">
        <f t="shared" si="240"/>
        <v/>
      </c>
      <c r="CN175" s="84"/>
      <c r="CO175" s="84"/>
      <c r="CP175" s="84"/>
      <c r="CQ175" s="84"/>
      <c r="CR175" s="84"/>
      <c r="CS175" s="84"/>
      <c r="CT175" s="84"/>
      <c r="CU175" s="39"/>
      <c r="CV175" s="56"/>
      <c r="CW175" s="98"/>
      <c r="CX175" s="98"/>
      <c r="CY175" s="98"/>
      <c r="CZ175" s="98"/>
      <c r="DA175" s="98"/>
      <c r="DB175" s="98"/>
      <c r="DC175" s="98"/>
      <c r="DD175" s="98"/>
      <c r="DE175" s="98"/>
      <c r="DF175" s="98"/>
      <c r="DG175" s="98"/>
      <c r="DH175" s="98"/>
      <c r="DI175" s="7"/>
      <c r="DP175" s="10">
        <f t="shared" ca="1" si="207"/>
        <v>8</v>
      </c>
    </row>
    <row r="176" spans="1:120">
      <c r="A176" s="142"/>
      <c r="B176" s="33" t="str">
        <f t="shared" si="205"/>
        <v/>
      </c>
      <c r="C176" s="7" t="str">
        <f t="shared" si="206"/>
        <v/>
      </c>
      <c r="D176" s="3">
        <f t="shared" si="208"/>
        <v>0</v>
      </c>
      <c r="E176" s="7" t="str">
        <f t="shared" si="213"/>
        <v/>
      </c>
      <c r="F176" s="60">
        <f t="shared" si="209"/>
        <v>0</v>
      </c>
      <c r="G176" s="7">
        <f t="shared" si="271"/>
        <v>0</v>
      </c>
      <c r="H176" s="7">
        <f t="shared" si="272"/>
        <v>0</v>
      </c>
      <c r="I176" s="7">
        <f t="shared" si="273"/>
        <v>0</v>
      </c>
      <c r="J176" s="7">
        <f t="shared" si="274"/>
        <v>0</v>
      </c>
      <c r="K176" s="7">
        <f t="shared" si="275"/>
        <v>0</v>
      </c>
      <c r="L176" s="7">
        <f t="shared" si="276"/>
        <v>0</v>
      </c>
      <c r="M176" s="7">
        <f t="shared" si="277"/>
        <v>0</v>
      </c>
      <c r="N176" s="7">
        <f t="shared" si="278"/>
        <v>0</v>
      </c>
      <c r="O176" s="7">
        <f t="shared" si="279"/>
        <v>0</v>
      </c>
      <c r="P176" s="7">
        <f t="shared" si="280"/>
        <v>0</v>
      </c>
      <c r="Q176" s="7">
        <f t="shared" si="281"/>
        <v>0</v>
      </c>
      <c r="R176" s="7">
        <f t="shared" si="282"/>
        <v>0</v>
      </c>
      <c r="S176" s="7">
        <f t="shared" si="257"/>
        <v>12</v>
      </c>
      <c r="T176" s="7" t="str">
        <f t="shared" si="241"/>
        <v/>
      </c>
      <c r="U176" s="7" t="str">
        <f t="shared" si="242"/>
        <v/>
      </c>
      <c r="V176" s="7" t="str">
        <f t="shared" si="243"/>
        <v/>
      </c>
      <c r="W176" s="7" t="str">
        <f t="shared" si="244"/>
        <v/>
      </c>
      <c r="X176" s="7" t="str">
        <f t="shared" si="245"/>
        <v/>
      </c>
      <c r="Y176" s="7" t="str">
        <f t="shared" si="246"/>
        <v/>
      </c>
      <c r="Z176" s="7" t="str">
        <f t="shared" si="247"/>
        <v/>
      </c>
      <c r="AA176" s="7" t="str">
        <f t="shared" si="248"/>
        <v/>
      </c>
      <c r="AB176" s="7" t="str">
        <f t="shared" si="249"/>
        <v/>
      </c>
      <c r="AC176" s="7" t="str">
        <f t="shared" si="250"/>
        <v/>
      </c>
      <c r="AD176" s="7" t="str">
        <f t="shared" si="251"/>
        <v/>
      </c>
      <c r="AE176" s="7" t="str">
        <f t="shared" si="252"/>
        <v/>
      </c>
      <c r="AF176" s="14" t="str">
        <f t="shared" si="253"/>
        <v/>
      </c>
      <c r="AG176" s="51" t="str">
        <f t="shared" si="283"/>
        <v/>
      </c>
      <c r="AH176" s="3" t="str">
        <f t="shared" si="255"/>
        <v/>
      </c>
      <c r="AI176" s="50" t="str">
        <f t="shared" si="258"/>
        <v/>
      </c>
      <c r="AJ176" s="50" t="str">
        <f t="shared" si="259"/>
        <v/>
      </c>
      <c r="AK176" s="50" t="str">
        <f t="shared" si="260"/>
        <v/>
      </c>
      <c r="AL176" s="50" t="str">
        <f t="shared" si="261"/>
        <v/>
      </c>
      <c r="AM176" s="50" t="str">
        <f t="shared" si="262"/>
        <v/>
      </c>
      <c r="AN176" s="50" t="str">
        <f t="shared" si="263"/>
        <v/>
      </c>
      <c r="AO176" s="50" t="str">
        <f t="shared" si="264"/>
        <v/>
      </c>
      <c r="AP176" s="50" t="str">
        <f t="shared" si="265"/>
        <v/>
      </c>
      <c r="AQ176" s="50" t="str">
        <f t="shared" si="266"/>
        <v/>
      </c>
      <c r="AR176" s="50" t="str">
        <f t="shared" si="267"/>
        <v/>
      </c>
      <c r="AS176" s="50" t="str">
        <f t="shared" si="268"/>
        <v/>
      </c>
      <c r="AT176" s="50" t="str">
        <f t="shared" si="269"/>
        <v/>
      </c>
      <c r="AU176" s="81" t="str">
        <f t="shared" si="256"/>
        <v/>
      </c>
      <c r="AV176" s="81">
        <f t="shared" si="228"/>
        <v>0</v>
      </c>
      <c r="AW176" s="81">
        <f t="shared" si="214"/>
        <v>0</v>
      </c>
      <c r="AX176" s="81">
        <f t="shared" si="215"/>
        <v>0</v>
      </c>
      <c r="AY176" s="81">
        <f t="shared" si="216"/>
        <v>0</v>
      </c>
      <c r="AZ176" s="81">
        <f t="shared" si="217"/>
        <v>0</v>
      </c>
      <c r="BA176" s="81">
        <f t="shared" si="218"/>
        <v>0</v>
      </c>
      <c r="BB176" s="81">
        <f t="shared" si="219"/>
        <v>0</v>
      </c>
      <c r="BC176" s="81">
        <f t="shared" si="220"/>
        <v>0</v>
      </c>
      <c r="BD176" s="81">
        <f t="shared" si="221"/>
        <v>0</v>
      </c>
      <c r="BE176" s="81">
        <f t="shared" si="222"/>
        <v>0</v>
      </c>
      <c r="BF176" s="81">
        <f t="shared" si="223"/>
        <v>0</v>
      </c>
      <c r="BG176" s="81">
        <f t="shared" si="224"/>
        <v>0</v>
      </c>
      <c r="BH176" s="81">
        <f t="shared" si="225"/>
        <v>0</v>
      </c>
      <c r="BI176" s="33">
        <f t="shared" si="226"/>
        <v>0</v>
      </c>
      <c r="BJ176" s="33">
        <f t="shared" si="254"/>
        <v>0</v>
      </c>
      <c r="BK176" s="13">
        <f t="shared" si="270"/>
        <v>0</v>
      </c>
      <c r="BL176" s="11">
        <f t="shared" si="210"/>
        <v>0</v>
      </c>
      <c r="BM176" s="63">
        <f t="shared" si="211"/>
        <v>0</v>
      </c>
      <c r="BN176" s="63">
        <f t="shared" si="212"/>
        <v>0</v>
      </c>
      <c r="BO176" s="63">
        <f t="shared" si="227"/>
        <v>0</v>
      </c>
      <c r="BP176" s="27" t="str">
        <f t="shared" si="284"/>
        <v/>
      </c>
      <c r="BQ176" s="27" t="str">
        <f t="shared" si="285"/>
        <v/>
      </c>
      <c r="BR176" s="27" t="str">
        <f t="shared" si="286"/>
        <v/>
      </c>
      <c r="BS176" s="27" t="str">
        <f t="shared" si="287"/>
        <v/>
      </c>
      <c r="BT176" s="27" t="str">
        <f t="shared" si="288"/>
        <v/>
      </c>
      <c r="BU176" s="27" t="str">
        <f t="shared" si="289"/>
        <v/>
      </c>
      <c r="BV176" s="27" t="str">
        <f t="shared" si="290"/>
        <v/>
      </c>
      <c r="BW176" s="27" t="str">
        <f t="shared" si="291"/>
        <v/>
      </c>
      <c r="BX176" s="27" t="str">
        <f t="shared" si="292"/>
        <v/>
      </c>
      <c r="BY176" s="27" t="str">
        <f t="shared" si="293"/>
        <v/>
      </c>
      <c r="BZ176" s="27" t="str">
        <f t="shared" si="294"/>
        <v/>
      </c>
      <c r="CA176" s="27" t="str">
        <f t="shared" si="295"/>
        <v/>
      </c>
      <c r="CB176" s="27" t="str">
        <f t="shared" si="229"/>
        <v/>
      </c>
      <c r="CC176" s="27" t="str">
        <f t="shared" si="230"/>
        <v/>
      </c>
      <c r="CD176" s="27" t="str">
        <f t="shared" si="231"/>
        <v/>
      </c>
      <c r="CE176" s="27" t="str">
        <f t="shared" si="232"/>
        <v/>
      </c>
      <c r="CF176" s="27" t="str">
        <f t="shared" si="233"/>
        <v/>
      </c>
      <c r="CG176" s="27" t="str">
        <f t="shared" si="234"/>
        <v/>
      </c>
      <c r="CH176" s="27" t="str">
        <f t="shared" si="235"/>
        <v/>
      </c>
      <c r="CI176" s="27" t="str">
        <f t="shared" si="236"/>
        <v/>
      </c>
      <c r="CJ176" s="27" t="str">
        <f t="shared" si="237"/>
        <v/>
      </c>
      <c r="CK176" s="27" t="str">
        <f t="shared" si="238"/>
        <v/>
      </c>
      <c r="CL176" s="27" t="str">
        <f t="shared" si="239"/>
        <v/>
      </c>
      <c r="CM176" s="27" t="str">
        <f t="shared" si="240"/>
        <v/>
      </c>
      <c r="CN176" s="84"/>
      <c r="CO176" s="84"/>
      <c r="CP176" s="84"/>
      <c r="CQ176" s="84"/>
      <c r="CR176" s="84"/>
      <c r="CS176" s="84"/>
      <c r="CT176" s="84"/>
      <c r="CU176" s="39"/>
      <c r="CV176" s="56"/>
      <c r="CW176" s="98"/>
      <c r="CX176" s="98"/>
      <c r="CY176" s="98"/>
      <c r="CZ176" s="98"/>
      <c r="DA176" s="98"/>
      <c r="DB176" s="98"/>
      <c r="DC176" s="98"/>
      <c r="DD176" s="98"/>
      <c r="DE176" s="98"/>
      <c r="DF176" s="98"/>
      <c r="DG176" s="98"/>
      <c r="DH176" s="98"/>
      <c r="DI176" s="7"/>
      <c r="DP176" s="10">
        <f t="shared" ca="1" si="207"/>
        <v>21</v>
      </c>
    </row>
    <row r="177" spans="1:120">
      <c r="A177" s="142"/>
      <c r="B177" s="33" t="str">
        <f t="shared" si="205"/>
        <v/>
      </c>
      <c r="C177" s="7" t="str">
        <f t="shared" si="206"/>
        <v/>
      </c>
      <c r="D177" s="3">
        <f t="shared" si="208"/>
        <v>0</v>
      </c>
      <c r="E177" s="7" t="str">
        <f t="shared" si="213"/>
        <v/>
      </c>
      <c r="F177" s="60">
        <f t="shared" si="209"/>
        <v>0</v>
      </c>
      <c r="G177" s="7">
        <f t="shared" si="271"/>
        <v>0</v>
      </c>
      <c r="H177" s="7">
        <f t="shared" si="272"/>
        <v>0</v>
      </c>
      <c r="I177" s="7">
        <f t="shared" si="273"/>
        <v>0</v>
      </c>
      <c r="J177" s="7">
        <f t="shared" si="274"/>
        <v>0</v>
      </c>
      <c r="K177" s="7">
        <f t="shared" si="275"/>
        <v>0</v>
      </c>
      <c r="L177" s="7">
        <f t="shared" si="276"/>
        <v>0</v>
      </c>
      <c r="M177" s="7">
        <f t="shared" si="277"/>
        <v>0</v>
      </c>
      <c r="N177" s="7">
        <f t="shared" si="278"/>
        <v>0</v>
      </c>
      <c r="O177" s="7">
        <f t="shared" si="279"/>
        <v>0</v>
      </c>
      <c r="P177" s="7">
        <f t="shared" si="280"/>
        <v>0</v>
      </c>
      <c r="Q177" s="7">
        <f t="shared" si="281"/>
        <v>0</v>
      </c>
      <c r="R177" s="7">
        <f t="shared" si="282"/>
        <v>0</v>
      </c>
      <c r="S177" s="7">
        <f t="shared" si="257"/>
        <v>12</v>
      </c>
      <c r="T177" s="7" t="str">
        <f t="shared" si="241"/>
        <v/>
      </c>
      <c r="U177" s="7" t="str">
        <f t="shared" si="242"/>
        <v/>
      </c>
      <c r="V177" s="7" t="str">
        <f t="shared" si="243"/>
        <v/>
      </c>
      <c r="W177" s="7" t="str">
        <f t="shared" si="244"/>
        <v/>
      </c>
      <c r="X177" s="7" t="str">
        <f t="shared" si="245"/>
        <v/>
      </c>
      <c r="Y177" s="7" t="str">
        <f t="shared" si="246"/>
        <v/>
      </c>
      <c r="Z177" s="7" t="str">
        <f t="shared" si="247"/>
        <v/>
      </c>
      <c r="AA177" s="7" t="str">
        <f t="shared" si="248"/>
        <v/>
      </c>
      <c r="AB177" s="7" t="str">
        <f t="shared" si="249"/>
        <v/>
      </c>
      <c r="AC177" s="7" t="str">
        <f t="shared" si="250"/>
        <v/>
      </c>
      <c r="AD177" s="7" t="str">
        <f t="shared" si="251"/>
        <v/>
      </c>
      <c r="AE177" s="7" t="str">
        <f t="shared" si="252"/>
        <v/>
      </c>
      <c r="AF177" s="14" t="str">
        <f t="shared" si="253"/>
        <v/>
      </c>
      <c r="AG177" s="51" t="str">
        <f t="shared" si="283"/>
        <v/>
      </c>
      <c r="AH177" s="3" t="str">
        <f t="shared" si="255"/>
        <v/>
      </c>
      <c r="AI177" s="50" t="str">
        <f t="shared" si="258"/>
        <v/>
      </c>
      <c r="AJ177" s="50" t="str">
        <f t="shared" si="259"/>
        <v/>
      </c>
      <c r="AK177" s="50" t="str">
        <f t="shared" si="260"/>
        <v/>
      </c>
      <c r="AL177" s="50" t="str">
        <f t="shared" si="261"/>
        <v/>
      </c>
      <c r="AM177" s="50" t="str">
        <f t="shared" si="262"/>
        <v/>
      </c>
      <c r="AN177" s="50" t="str">
        <f t="shared" si="263"/>
        <v/>
      </c>
      <c r="AO177" s="50" t="str">
        <f t="shared" si="264"/>
        <v/>
      </c>
      <c r="AP177" s="50" t="str">
        <f t="shared" si="265"/>
        <v/>
      </c>
      <c r="AQ177" s="50" t="str">
        <f t="shared" si="266"/>
        <v/>
      </c>
      <c r="AR177" s="50" t="str">
        <f t="shared" si="267"/>
        <v/>
      </c>
      <c r="AS177" s="50" t="str">
        <f t="shared" si="268"/>
        <v/>
      </c>
      <c r="AT177" s="50" t="str">
        <f t="shared" si="269"/>
        <v/>
      </c>
      <c r="AU177" s="81" t="str">
        <f t="shared" si="256"/>
        <v/>
      </c>
      <c r="AV177" s="81">
        <f t="shared" si="228"/>
        <v>0</v>
      </c>
      <c r="AW177" s="81">
        <f t="shared" si="214"/>
        <v>0</v>
      </c>
      <c r="AX177" s="81">
        <f t="shared" si="215"/>
        <v>0</v>
      </c>
      <c r="AY177" s="81">
        <f t="shared" si="216"/>
        <v>0</v>
      </c>
      <c r="AZ177" s="81">
        <f t="shared" si="217"/>
        <v>0</v>
      </c>
      <c r="BA177" s="81">
        <f t="shared" si="218"/>
        <v>0</v>
      </c>
      <c r="BB177" s="81">
        <f t="shared" si="219"/>
        <v>0</v>
      </c>
      <c r="BC177" s="81">
        <f t="shared" si="220"/>
        <v>0</v>
      </c>
      <c r="BD177" s="81">
        <f t="shared" si="221"/>
        <v>0</v>
      </c>
      <c r="BE177" s="81">
        <f t="shared" si="222"/>
        <v>0</v>
      </c>
      <c r="BF177" s="81">
        <f t="shared" si="223"/>
        <v>0</v>
      </c>
      <c r="BG177" s="81">
        <f t="shared" si="224"/>
        <v>0</v>
      </c>
      <c r="BH177" s="81">
        <f t="shared" si="225"/>
        <v>0</v>
      </c>
      <c r="BI177" s="33">
        <f t="shared" si="226"/>
        <v>0</v>
      </c>
      <c r="BJ177" s="33">
        <f t="shared" si="254"/>
        <v>0</v>
      </c>
      <c r="BK177" s="13">
        <f t="shared" si="270"/>
        <v>0</v>
      </c>
      <c r="BL177" s="11">
        <f t="shared" si="210"/>
        <v>0</v>
      </c>
      <c r="BM177" s="63">
        <f t="shared" si="211"/>
        <v>0</v>
      </c>
      <c r="BN177" s="63">
        <f t="shared" si="212"/>
        <v>0</v>
      </c>
      <c r="BO177" s="63">
        <f t="shared" si="227"/>
        <v>0</v>
      </c>
      <c r="BP177" s="27" t="str">
        <f t="shared" si="284"/>
        <v/>
      </c>
      <c r="BQ177" s="27" t="str">
        <f t="shared" si="285"/>
        <v/>
      </c>
      <c r="BR177" s="27" t="str">
        <f t="shared" si="286"/>
        <v/>
      </c>
      <c r="BS177" s="27" t="str">
        <f t="shared" si="287"/>
        <v/>
      </c>
      <c r="BT177" s="27" t="str">
        <f t="shared" si="288"/>
        <v/>
      </c>
      <c r="BU177" s="27" t="str">
        <f t="shared" si="289"/>
        <v/>
      </c>
      <c r="BV177" s="27" t="str">
        <f t="shared" si="290"/>
        <v/>
      </c>
      <c r="BW177" s="27" t="str">
        <f t="shared" si="291"/>
        <v/>
      </c>
      <c r="BX177" s="27" t="str">
        <f t="shared" si="292"/>
        <v/>
      </c>
      <c r="BY177" s="27" t="str">
        <f t="shared" si="293"/>
        <v/>
      </c>
      <c r="BZ177" s="27" t="str">
        <f t="shared" si="294"/>
        <v/>
      </c>
      <c r="CA177" s="27" t="str">
        <f t="shared" si="295"/>
        <v/>
      </c>
      <c r="CB177" s="27" t="str">
        <f t="shared" si="229"/>
        <v/>
      </c>
      <c r="CC177" s="27" t="str">
        <f t="shared" si="230"/>
        <v/>
      </c>
      <c r="CD177" s="27" t="str">
        <f t="shared" si="231"/>
        <v/>
      </c>
      <c r="CE177" s="27" t="str">
        <f t="shared" si="232"/>
        <v/>
      </c>
      <c r="CF177" s="27" t="str">
        <f t="shared" si="233"/>
        <v/>
      </c>
      <c r="CG177" s="27" t="str">
        <f t="shared" si="234"/>
        <v/>
      </c>
      <c r="CH177" s="27" t="str">
        <f t="shared" si="235"/>
        <v/>
      </c>
      <c r="CI177" s="27" t="str">
        <f t="shared" si="236"/>
        <v/>
      </c>
      <c r="CJ177" s="27" t="str">
        <f t="shared" si="237"/>
        <v/>
      </c>
      <c r="CK177" s="27" t="str">
        <f t="shared" si="238"/>
        <v/>
      </c>
      <c r="CL177" s="27" t="str">
        <f t="shared" si="239"/>
        <v/>
      </c>
      <c r="CM177" s="27" t="str">
        <f t="shared" si="240"/>
        <v/>
      </c>
      <c r="CN177" s="84"/>
      <c r="CO177" s="84"/>
      <c r="CP177" s="84"/>
      <c r="CQ177" s="84"/>
      <c r="CR177" s="84"/>
      <c r="CS177" s="84"/>
      <c r="CT177" s="84"/>
      <c r="CU177" s="39"/>
      <c r="CV177" s="56"/>
      <c r="CW177" s="98"/>
      <c r="CX177" s="98"/>
      <c r="CY177" s="98"/>
      <c r="CZ177" s="98"/>
      <c r="DA177" s="98"/>
      <c r="DB177" s="98"/>
      <c r="DC177" s="98"/>
      <c r="DD177" s="98"/>
      <c r="DE177" s="98"/>
      <c r="DF177" s="98"/>
      <c r="DG177" s="98"/>
      <c r="DH177" s="98"/>
      <c r="DI177" s="7"/>
      <c r="DP177" s="10">
        <f t="shared" ca="1" si="207"/>
        <v>31</v>
      </c>
    </row>
    <row r="178" spans="1:120">
      <c r="A178" s="142"/>
      <c r="B178" s="33" t="str">
        <f t="shared" si="205"/>
        <v/>
      </c>
      <c r="C178" s="7" t="str">
        <f t="shared" si="206"/>
        <v/>
      </c>
      <c r="D178" s="3">
        <f t="shared" si="208"/>
        <v>0</v>
      </c>
      <c r="E178" s="7" t="str">
        <f t="shared" si="213"/>
        <v/>
      </c>
      <c r="F178" s="60">
        <f t="shared" si="209"/>
        <v>0</v>
      </c>
      <c r="G178" s="7">
        <f t="shared" si="271"/>
        <v>0</v>
      </c>
      <c r="H178" s="7">
        <f t="shared" si="272"/>
        <v>0</v>
      </c>
      <c r="I178" s="7">
        <f t="shared" si="273"/>
        <v>0</v>
      </c>
      <c r="J178" s="7">
        <f t="shared" si="274"/>
        <v>0</v>
      </c>
      <c r="K178" s="7">
        <f t="shared" si="275"/>
        <v>0</v>
      </c>
      <c r="L178" s="7">
        <f t="shared" si="276"/>
        <v>0</v>
      </c>
      <c r="M178" s="7">
        <f t="shared" si="277"/>
        <v>0</v>
      </c>
      <c r="N178" s="7">
        <f t="shared" si="278"/>
        <v>0</v>
      </c>
      <c r="O178" s="7">
        <f t="shared" si="279"/>
        <v>0</v>
      </c>
      <c r="P178" s="7">
        <f t="shared" si="280"/>
        <v>0</v>
      </c>
      <c r="Q178" s="7">
        <f t="shared" si="281"/>
        <v>0</v>
      </c>
      <c r="R178" s="7">
        <f t="shared" si="282"/>
        <v>0</v>
      </c>
      <c r="S178" s="7">
        <f t="shared" si="257"/>
        <v>12</v>
      </c>
      <c r="T178" s="7" t="str">
        <f t="shared" si="241"/>
        <v/>
      </c>
      <c r="U178" s="7" t="str">
        <f t="shared" si="242"/>
        <v/>
      </c>
      <c r="V178" s="7" t="str">
        <f t="shared" si="243"/>
        <v/>
      </c>
      <c r="W178" s="7" t="str">
        <f t="shared" si="244"/>
        <v/>
      </c>
      <c r="X178" s="7" t="str">
        <f t="shared" si="245"/>
        <v/>
      </c>
      <c r="Y178" s="7" t="str">
        <f t="shared" si="246"/>
        <v/>
      </c>
      <c r="Z178" s="7" t="str">
        <f t="shared" si="247"/>
        <v/>
      </c>
      <c r="AA178" s="7" t="str">
        <f t="shared" si="248"/>
        <v/>
      </c>
      <c r="AB178" s="7" t="str">
        <f t="shared" si="249"/>
        <v/>
      </c>
      <c r="AC178" s="7" t="str">
        <f t="shared" si="250"/>
        <v/>
      </c>
      <c r="AD178" s="7" t="str">
        <f t="shared" si="251"/>
        <v/>
      </c>
      <c r="AE178" s="7" t="str">
        <f t="shared" si="252"/>
        <v/>
      </c>
      <c r="AF178" s="14" t="str">
        <f t="shared" si="253"/>
        <v/>
      </c>
      <c r="AG178" s="51" t="str">
        <f t="shared" si="283"/>
        <v/>
      </c>
      <c r="AH178" s="3" t="str">
        <f t="shared" si="255"/>
        <v/>
      </c>
      <c r="AI178" s="50" t="str">
        <f t="shared" si="258"/>
        <v/>
      </c>
      <c r="AJ178" s="50" t="str">
        <f t="shared" si="259"/>
        <v/>
      </c>
      <c r="AK178" s="50" t="str">
        <f t="shared" si="260"/>
        <v/>
      </c>
      <c r="AL178" s="50" t="str">
        <f t="shared" si="261"/>
        <v/>
      </c>
      <c r="AM178" s="50" t="str">
        <f t="shared" si="262"/>
        <v/>
      </c>
      <c r="AN178" s="50" t="str">
        <f t="shared" si="263"/>
        <v/>
      </c>
      <c r="AO178" s="50" t="str">
        <f t="shared" si="264"/>
        <v/>
      </c>
      <c r="AP178" s="50" t="str">
        <f t="shared" si="265"/>
        <v/>
      </c>
      <c r="AQ178" s="50" t="str">
        <f t="shared" si="266"/>
        <v/>
      </c>
      <c r="AR178" s="50" t="str">
        <f t="shared" si="267"/>
        <v/>
      </c>
      <c r="AS178" s="50" t="str">
        <f t="shared" si="268"/>
        <v/>
      </c>
      <c r="AT178" s="50" t="str">
        <f t="shared" si="269"/>
        <v/>
      </c>
      <c r="AU178" s="81" t="str">
        <f t="shared" si="256"/>
        <v/>
      </c>
      <c r="AV178" s="81">
        <f t="shared" si="228"/>
        <v>0</v>
      </c>
      <c r="AW178" s="81">
        <f t="shared" si="214"/>
        <v>0</v>
      </c>
      <c r="AX178" s="81">
        <f t="shared" si="215"/>
        <v>0</v>
      </c>
      <c r="AY178" s="81">
        <f t="shared" si="216"/>
        <v>0</v>
      </c>
      <c r="AZ178" s="81">
        <f t="shared" si="217"/>
        <v>0</v>
      </c>
      <c r="BA178" s="81">
        <f t="shared" si="218"/>
        <v>0</v>
      </c>
      <c r="BB178" s="81">
        <f t="shared" si="219"/>
        <v>0</v>
      </c>
      <c r="BC178" s="81">
        <f t="shared" si="220"/>
        <v>0</v>
      </c>
      <c r="BD178" s="81">
        <f t="shared" si="221"/>
        <v>0</v>
      </c>
      <c r="BE178" s="81">
        <f t="shared" si="222"/>
        <v>0</v>
      </c>
      <c r="BF178" s="81">
        <f t="shared" si="223"/>
        <v>0</v>
      </c>
      <c r="BG178" s="81">
        <f t="shared" si="224"/>
        <v>0</v>
      </c>
      <c r="BH178" s="81">
        <f t="shared" si="225"/>
        <v>0</v>
      </c>
      <c r="BI178" s="33">
        <f t="shared" si="226"/>
        <v>0</v>
      </c>
      <c r="BJ178" s="33">
        <f t="shared" si="254"/>
        <v>0</v>
      </c>
      <c r="BK178" s="13">
        <f t="shared" si="270"/>
        <v>0</v>
      </c>
      <c r="BL178" s="11">
        <f t="shared" si="210"/>
        <v>0</v>
      </c>
      <c r="BM178" s="63">
        <f t="shared" si="211"/>
        <v>0</v>
      </c>
      <c r="BN178" s="63">
        <f t="shared" si="212"/>
        <v>0</v>
      </c>
      <c r="BO178" s="63">
        <f t="shared" si="227"/>
        <v>0</v>
      </c>
      <c r="BP178" s="27" t="str">
        <f t="shared" si="284"/>
        <v/>
      </c>
      <c r="BQ178" s="27" t="str">
        <f t="shared" si="285"/>
        <v/>
      </c>
      <c r="BR178" s="27" t="str">
        <f t="shared" si="286"/>
        <v/>
      </c>
      <c r="BS178" s="27" t="str">
        <f t="shared" si="287"/>
        <v/>
      </c>
      <c r="BT178" s="27" t="str">
        <f t="shared" si="288"/>
        <v/>
      </c>
      <c r="BU178" s="27" t="str">
        <f t="shared" si="289"/>
        <v/>
      </c>
      <c r="BV178" s="27" t="str">
        <f t="shared" si="290"/>
        <v/>
      </c>
      <c r="BW178" s="27" t="str">
        <f t="shared" si="291"/>
        <v/>
      </c>
      <c r="BX178" s="27" t="str">
        <f t="shared" si="292"/>
        <v/>
      </c>
      <c r="BY178" s="27" t="str">
        <f t="shared" si="293"/>
        <v/>
      </c>
      <c r="BZ178" s="27" t="str">
        <f t="shared" si="294"/>
        <v/>
      </c>
      <c r="CA178" s="27" t="str">
        <f t="shared" si="295"/>
        <v/>
      </c>
      <c r="CB178" s="27" t="str">
        <f t="shared" si="229"/>
        <v/>
      </c>
      <c r="CC178" s="27" t="str">
        <f t="shared" si="230"/>
        <v/>
      </c>
      <c r="CD178" s="27" t="str">
        <f t="shared" si="231"/>
        <v/>
      </c>
      <c r="CE178" s="27" t="str">
        <f t="shared" si="232"/>
        <v/>
      </c>
      <c r="CF178" s="27" t="str">
        <f t="shared" si="233"/>
        <v/>
      </c>
      <c r="CG178" s="27" t="str">
        <f t="shared" si="234"/>
        <v/>
      </c>
      <c r="CH178" s="27" t="str">
        <f t="shared" si="235"/>
        <v/>
      </c>
      <c r="CI178" s="27" t="str">
        <f t="shared" si="236"/>
        <v/>
      </c>
      <c r="CJ178" s="27" t="str">
        <f t="shared" si="237"/>
        <v/>
      </c>
      <c r="CK178" s="27" t="str">
        <f t="shared" si="238"/>
        <v/>
      </c>
      <c r="CL178" s="27" t="str">
        <f t="shared" si="239"/>
        <v/>
      </c>
      <c r="CM178" s="27" t="str">
        <f t="shared" si="240"/>
        <v/>
      </c>
      <c r="CN178" s="84"/>
      <c r="CO178" s="84"/>
      <c r="CP178" s="84"/>
      <c r="CQ178" s="84"/>
      <c r="CR178" s="84"/>
      <c r="CS178" s="84"/>
      <c r="CT178" s="84"/>
      <c r="CU178" s="39"/>
      <c r="CV178" s="56"/>
      <c r="CW178" s="98"/>
      <c r="CX178" s="98"/>
      <c r="CY178" s="98"/>
      <c r="CZ178" s="98"/>
      <c r="DA178" s="98"/>
      <c r="DB178" s="98"/>
      <c r="DC178" s="98"/>
      <c r="DD178" s="98"/>
      <c r="DE178" s="98"/>
      <c r="DF178" s="98"/>
      <c r="DG178" s="98"/>
      <c r="DH178" s="98"/>
      <c r="DI178" s="7"/>
      <c r="DP178" s="10">
        <f t="shared" ca="1" si="207"/>
        <v>2</v>
      </c>
    </row>
    <row r="179" spans="1:120">
      <c r="A179" s="142"/>
      <c r="B179" s="33" t="str">
        <f t="shared" si="205"/>
        <v/>
      </c>
      <c r="C179" s="7" t="str">
        <f t="shared" si="206"/>
        <v/>
      </c>
      <c r="D179" s="3">
        <f t="shared" si="208"/>
        <v>0</v>
      </c>
      <c r="E179" s="7" t="str">
        <f t="shared" si="213"/>
        <v/>
      </c>
      <c r="F179" s="60">
        <f t="shared" si="209"/>
        <v>0</v>
      </c>
      <c r="G179" s="7">
        <f t="shared" si="271"/>
        <v>0</v>
      </c>
      <c r="H179" s="7">
        <f t="shared" si="272"/>
        <v>0</v>
      </c>
      <c r="I179" s="7">
        <f t="shared" si="273"/>
        <v>0</v>
      </c>
      <c r="J179" s="7">
        <f t="shared" si="274"/>
        <v>0</v>
      </c>
      <c r="K179" s="7">
        <f t="shared" si="275"/>
        <v>0</v>
      </c>
      <c r="L179" s="7">
        <f t="shared" si="276"/>
        <v>0</v>
      </c>
      <c r="M179" s="7">
        <f t="shared" si="277"/>
        <v>0</v>
      </c>
      <c r="N179" s="7">
        <f t="shared" si="278"/>
        <v>0</v>
      </c>
      <c r="O179" s="7">
        <f t="shared" si="279"/>
        <v>0</v>
      </c>
      <c r="P179" s="7">
        <f t="shared" si="280"/>
        <v>0</v>
      </c>
      <c r="Q179" s="7">
        <f t="shared" si="281"/>
        <v>0</v>
      </c>
      <c r="R179" s="7">
        <f t="shared" si="282"/>
        <v>0</v>
      </c>
      <c r="S179" s="7">
        <f t="shared" si="257"/>
        <v>12</v>
      </c>
      <c r="T179" s="7" t="str">
        <f t="shared" si="241"/>
        <v/>
      </c>
      <c r="U179" s="7" t="str">
        <f t="shared" si="242"/>
        <v/>
      </c>
      <c r="V179" s="7" t="str">
        <f t="shared" si="243"/>
        <v/>
      </c>
      <c r="W179" s="7" t="str">
        <f t="shared" si="244"/>
        <v/>
      </c>
      <c r="X179" s="7" t="str">
        <f t="shared" si="245"/>
        <v/>
      </c>
      <c r="Y179" s="7" t="str">
        <f t="shared" si="246"/>
        <v/>
      </c>
      <c r="Z179" s="7" t="str">
        <f t="shared" si="247"/>
        <v/>
      </c>
      <c r="AA179" s="7" t="str">
        <f t="shared" si="248"/>
        <v/>
      </c>
      <c r="AB179" s="7" t="str">
        <f t="shared" si="249"/>
        <v/>
      </c>
      <c r="AC179" s="7" t="str">
        <f t="shared" si="250"/>
        <v/>
      </c>
      <c r="AD179" s="7" t="str">
        <f t="shared" si="251"/>
        <v/>
      </c>
      <c r="AE179" s="7" t="str">
        <f t="shared" si="252"/>
        <v/>
      </c>
      <c r="AF179" s="14" t="str">
        <f t="shared" si="253"/>
        <v/>
      </c>
      <c r="AG179" s="51" t="str">
        <f t="shared" si="283"/>
        <v/>
      </c>
      <c r="AH179" s="3" t="str">
        <f t="shared" si="255"/>
        <v/>
      </c>
      <c r="AI179" s="50" t="str">
        <f t="shared" si="258"/>
        <v/>
      </c>
      <c r="AJ179" s="50" t="str">
        <f t="shared" si="259"/>
        <v/>
      </c>
      <c r="AK179" s="50" t="str">
        <f t="shared" si="260"/>
        <v/>
      </c>
      <c r="AL179" s="50" t="str">
        <f t="shared" si="261"/>
        <v/>
      </c>
      <c r="AM179" s="50" t="str">
        <f t="shared" si="262"/>
        <v/>
      </c>
      <c r="AN179" s="50" t="str">
        <f t="shared" si="263"/>
        <v/>
      </c>
      <c r="AO179" s="50" t="str">
        <f t="shared" si="264"/>
        <v/>
      </c>
      <c r="AP179" s="50" t="str">
        <f t="shared" si="265"/>
        <v/>
      </c>
      <c r="AQ179" s="50" t="str">
        <f t="shared" si="266"/>
        <v/>
      </c>
      <c r="AR179" s="50" t="str">
        <f t="shared" si="267"/>
        <v/>
      </c>
      <c r="AS179" s="50" t="str">
        <f t="shared" si="268"/>
        <v/>
      </c>
      <c r="AT179" s="50" t="str">
        <f t="shared" si="269"/>
        <v/>
      </c>
      <c r="AU179" s="81" t="str">
        <f t="shared" si="256"/>
        <v/>
      </c>
      <c r="AV179" s="81">
        <f t="shared" si="228"/>
        <v>0</v>
      </c>
      <c r="AW179" s="81">
        <f t="shared" si="214"/>
        <v>0</v>
      </c>
      <c r="AX179" s="81">
        <f t="shared" si="215"/>
        <v>0</v>
      </c>
      <c r="AY179" s="81">
        <f t="shared" si="216"/>
        <v>0</v>
      </c>
      <c r="AZ179" s="81">
        <f t="shared" si="217"/>
        <v>0</v>
      </c>
      <c r="BA179" s="81">
        <f t="shared" si="218"/>
        <v>0</v>
      </c>
      <c r="BB179" s="81">
        <f t="shared" si="219"/>
        <v>0</v>
      </c>
      <c r="BC179" s="81">
        <f t="shared" si="220"/>
        <v>0</v>
      </c>
      <c r="BD179" s="81">
        <f t="shared" si="221"/>
        <v>0</v>
      </c>
      <c r="BE179" s="81">
        <f t="shared" si="222"/>
        <v>0</v>
      </c>
      <c r="BF179" s="81">
        <f t="shared" si="223"/>
        <v>0</v>
      </c>
      <c r="BG179" s="81">
        <f t="shared" si="224"/>
        <v>0</v>
      </c>
      <c r="BH179" s="81">
        <f t="shared" si="225"/>
        <v>0</v>
      </c>
      <c r="BI179" s="33">
        <f t="shared" si="226"/>
        <v>0</v>
      </c>
      <c r="BJ179" s="33">
        <f t="shared" si="254"/>
        <v>0</v>
      </c>
      <c r="BK179" s="13">
        <f t="shared" si="270"/>
        <v>0</v>
      </c>
      <c r="BL179" s="11">
        <f t="shared" si="210"/>
        <v>0</v>
      </c>
      <c r="BM179" s="63">
        <f t="shared" si="211"/>
        <v>0</v>
      </c>
      <c r="BN179" s="63">
        <f t="shared" si="212"/>
        <v>0</v>
      </c>
      <c r="BO179" s="63">
        <f t="shared" si="227"/>
        <v>0</v>
      </c>
      <c r="BP179" s="27" t="str">
        <f t="shared" si="284"/>
        <v/>
      </c>
      <c r="BQ179" s="27" t="str">
        <f t="shared" si="285"/>
        <v/>
      </c>
      <c r="BR179" s="27" t="str">
        <f t="shared" si="286"/>
        <v/>
      </c>
      <c r="BS179" s="27" t="str">
        <f t="shared" si="287"/>
        <v/>
      </c>
      <c r="BT179" s="27" t="str">
        <f t="shared" si="288"/>
        <v/>
      </c>
      <c r="BU179" s="27" t="str">
        <f t="shared" si="289"/>
        <v/>
      </c>
      <c r="BV179" s="27" t="str">
        <f t="shared" si="290"/>
        <v/>
      </c>
      <c r="BW179" s="27" t="str">
        <f t="shared" si="291"/>
        <v/>
      </c>
      <c r="BX179" s="27" t="str">
        <f t="shared" si="292"/>
        <v/>
      </c>
      <c r="BY179" s="27" t="str">
        <f t="shared" si="293"/>
        <v/>
      </c>
      <c r="BZ179" s="27" t="str">
        <f t="shared" si="294"/>
        <v/>
      </c>
      <c r="CA179" s="27" t="str">
        <f t="shared" si="295"/>
        <v/>
      </c>
      <c r="CB179" s="27" t="str">
        <f t="shared" si="229"/>
        <v/>
      </c>
      <c r="CC179" s="27" t="str">
        <f t="shared" si="230"/>
        <v/>
      </c>
      <c r="CD179" s="27" t="str">
        <f t="shared" si="231"/>
        <v/>
      </c>
      <c r="CE179" s="27" t="str">
        <f t="shared" si="232"/>
        <v/>
      </c>
      <c r="CF179" s="27" t="str">
        <f t="shared" si="233"/>
        <v/>
      </c>
      <c r="CG179" s="27" t="str">
        <f t="shared" si="234"/>
        <v/>
      </c>
      <c r="CH179" s="27" t="str">
        <f t="shared" si="235"/>
        <v/>
      </c>
      <c r="CI179" s="27" t="str">
        <f t="shared" si="236"/>
        <v/>
      </c>
      <c r="CJ179" s="27" t="str">
        <f t="shared" si="237"/>
        <v/>
      </c>
      <c r="CK179" s="27" t="str">
        <f t="shared" si="238"/>
        <v/>
      </c>
      <c r="CL179" s="27" t="str">
        <f t="shared" si="239"/>
        <v/>
      </c>
      <c r="CM179" s="27" t="str">
        <f t="shared" si="240"/>
        <v/>
      </c>
      <c r="CN179" s="84"/>
      <c r="CO179" s="84"/>
      <c r="CP179" s="84"/>
      <c r="CQ179" s="84"/>
      <c r="CR179" s="84"/>
      <c r="CS179" s="84"/>
      <c r="CT179" s="84"/>
      <c r="CU179" s="39"/>
      <c r="CV179" s="56"/>
      <c r="CW179" s="98"/>
      <c r="CX179" s="98"/>
      <c r="CY179" s="98"/>
      <c r="CZ179" s="98"/>
      <c r="DA179" s="98"/>
      <c r="DB179" s="98"/>
      <c r="DC179" s="98"/>
      <c r="DD179" s="98"/>
      <c r="DE179" s="98"/>
      <c r="DF179" s="98"/>
      <c r="DG179" s="98"/>
      <c r="DH179" s="98"/>
      <c r="DI179" s="7"/>
      <c r="DP179" s="10">
        <f t="shared" ca="1" si="207"/>
        <v>27</v>
      </c>
    </row>
    <row r="180" spans="1:120">
      <c r="A180" s="142"/>
      <c r="B180" s="33" t="str">
        <f t="shared" si="205"/>
        <v/>
      </c>
      <c r="C180" s="7" t="str">
        <f t="shared" si="206"/>
        <v/>
      </c>
      <c r="D180" s="3">
        <f t="shared" si="208"/>
        <v>0</v>
      </c>
      <c r="E180" s="7" t="str">
        <f t="shared" si="213"/>
        <v/>
      </c>
      <c r="F180" s="60">
        <f t="shared" si="209"/>
        <v>0</v>
      </c>
      <c r="G180" s="7">
        <f t="shared" si="271"/>
        <v>0</v>
      </c>
      <c r="H180" s="7">
        <f t="shared" si="272"/>
        <v>0</v>
      </c>
      <c r="I180" s="7">
        <f t="shared" si="273"/>
        <v>0</v>
      </c>
      <c r="J180" s="7">
        <f t="shared" si="274"/>
        <v>0</v>
      </c>
      <c r="K180" s="7">
        <f t="shared" si="275"/>
        <v>0</v>
      </c>
      <c r="L180" s="7">
        <f t="shared" si="276"/>
        <v>0</v>
      </c>
      <c r="M180" s="7">
        <f t="shared" si="277"/>
        <v>0</v>
      </c>
      <c r="N180" s="7">
        <f t="shared" si="278"/>
        <v>0</v>
      </c>
      <c r="O180" s="7">
        <f t="shared" si="279"/>
        <v>0</v>
      </c>
      <c r="P180" s="7">
        <f t="shared" si="280"/>
        <v>0</v>
      </c>
      <c r="Q180" s="7">
        <f t="shared" si="281"/>
        <v>0</v>
      </c>
      <c r="R180" s="7">
        <f t="shared" si="282"/>
        <v>0</v>
      </c>
      <c r="S180" s="7">
        <f t="shared" si="257"/>
        <v>12</v>
      </c>
      <c r="T180" s="7" t="str">
        <f t="shared" si="241"/>
        <v/>
      </c>
      <c r="U180" s="7" t="str">
        <f t="shared" si="242"/>
        <v/>
      </c>
      <c r="V180" s="7" t="str">
        <f t="shared" si="243"/>
        <v/>
      </c>
      <c r="W180" s="7" t="str">
        <f t="shared" si="244"/>
        <v/>
      </c>
      <c r="X180" s="7" t="str">
        <f t="shared" si="245"/>
        <v/>
      </c>
      <c r="Y180" s="7" t="str">
        <f t="shared" si="246"/>
        <v/>
      </c>
      <c r="Z180" s="7" t="str">
        <f t="shared" si="247"/>
        <v/>
      </c>
      <c r="AA180" s="7" t="str">
        <f t="shared" si="248"/>
        <v/>
      </c>
      <c r="AB180" s="7" t="str">
        <f t="shared" si="249"/>
        <v/>
      </c>
      <c r="AC180" s="7" t="str">
        <f t="shared" si="250"/>
        <v/>
      </c>
      <c r="AD180" s="7" t="str">
        <f t="shared" si="251"/>
        <v/>
      </c>
      <c r="AE180" s="7" t="str">
        <f t="shared" si="252"/>
        <v/>
      </c>
      <c r="AF180" s="14" t="str">
        <f t="shared" si="253"/>
        <v/>
      </c>
      <c r="AG180" s="51" t="str">
        <f t="shared" si="283"/>
        <v/>
      </c>
      <c r="AH180" s="3" t="str">
        <f t="shared" si="255"/>
        <v/>
      </c>
      <c r="AI180" s="50" t="str">
        <f t="shared" si="258"/>
        <v/>
      </c>
      <c r="AJ180" s="50" t="str">
        <f t="shared" si="259"/>
        <v/>
      </c>
      <c r="AK180" s="50" t="str">
        <f t="shared" si="260"/>
        <v/>
      </c>
      <c r="AL180" s="50" t="str">
        <f t="shared" si="261"/>
        <v/>
      </c>
      <c r="AM180" s="50" t="str">
        <f t="shared" si="262"/>
        <v/>
      </c>
      <c r="AN180" s="50" t="str">
        <f t="shared" si="263"/>
        <v/>
      </c>
      <c r="AO180" s="50" t="str">
        <f t="shared" si="264"/>
        <v/>
      </c>
      <c r="AP180" s="50" t="str">
        <f t="shared" si="265"/>
        <v/>
      </c>
      <c r="AQ180" s="50" t="str">
        <f t="shared" si="266"/>
        <v/>
      </c>
      <c r="AR180" s="50" t="str">
        <f t="shared" si="267"/>
        <v/>
      </c>
      <c r="AS180" s="50" t="str">
        <f t="shared" si="268"/>
        <v/>
      </c>
      <c r="AT180" s="50" t="str">
        <f t="shared" si="269"/>
        <v/>
      </c>
      <c r="AU180" s="81" t="str">
        <f t="shared" si="256"/>
        <v/>
      </c>
      <c r="AV180" s="81">
        <f t="shared" si="228"/>
        <v>0</v>
      </c>
      <c r="AW180" s="81">
        <f t="shared" si="214"/>
        <v>0</v>
      </c>
      <c r="AX180" s="81">
        <f t="shared" si="215"/>
        <v>0</v>
      </c>
      <c r="AY180" s="81">
        <f t="shared" si="216"/>
        <v>0</v>
      </c>
      <c r="AZ180" s="81">
        <f t="shared" si="217"/>
        <v>0</v>
      </c>
      <c r="BA180" s="81">
        <f t="shared" si="218"/>
        <v>0</v>
      </c>
      <c r="BB180" s="81">
        <f t="shared" si="219"/>
        <v>0</v>
      </c>
      <c r="BC180" s="81">
        <f t="shared" si="220"/>
        <v>0</v>
      </c>
      <c r="BD180" s="81">
        <f t="shared" si="221"/>
        <v>0</v>
      </c>
      <c r="BE180" s="81">
        <f t="shared" si="222"/>
        <v>0</v>
      </c>
      <c r="BF180" s="81">
        <f t="shared" si="223"/>
        <v>0</v>
      </c>
      <c r="BG180" s="81">
        <f t="shared" si="224"/>
        <v>0</v>
      </c>
      <c r="BH180" s="81">
        <f t="shared" si="225"/>
        <v>0</v>
      </c>
      <c r="BI180" s="33">
        <f t="shared" si="226"/>
        <v>0</v>
      </c>
      <c r="BJ180" s="33">
        <f t="shared" si="254"/>
        <v>0</v>
      </c>
      <c r="BK180" s="13">
        <f t="shared" si="270"/>
        <v>0</v>
      </c>
      <c r="BL180" s="11">
        <f t="shared" si="210"/>
        <v>0</v>
      </c>
      <c r="BM180" s="63">
        <f t="shared" si="211"/>
        <v>0</v>
      </c>
      <c r="BN180" s="63">
        <f t="shared" si="212"/>
        <v>0</v>
      </c>
      <c r="BO180" s="63">
        <f t="shared" si="227"/>
        <v>0</v>
      </c>
      <c r="BP180" s="27" t="str">
        <f t="shared" si="284"/>
        <v/>
      </c>
      <c r="BQ180" s="27" t="str">
        <f t="shared" si="285"/>
        <v/>
      </c>
      <c r="BR180" s="27" t="str">
        <f t="shared" si="286"/>
        <v/>
      </c>
      <c r="BS180" s="27" t="str">
        <f t="shared" si="287"/>
        <v/>
      </c>
      <c r="BT180" s="27" t="str">
        <f t="shared" si="288"/>
        <v/>
      </c>
      <c r="BU180" s="27" t="str">
        <f t="shared" si="289"/>
        <v/>
      </c>
      <c r="BV180" s="27" t="str">
        <f t="shared" si="290"/>
        <v/>
      </c>
      <c r="BW180" s="27" t="str">
        <f t="shared" si="291"/>
        <v/>
      </c>
      <c r="BX180" s="27" t="str">
        <f t="shared" si="292"/>
        <v/>
      </c>
      <c r="BY180" s="27" t="str">
        <f t="shared" si="293"/>
        <v/>
      </c>
      <c r="BZ180" s="27" t="str">
        <f t="shared" si="294"/>
        <v/>
      </c>
      <c r="CA180" s="27" t="str">
        <f t="shared" si="295"/>
        <v/>
      </c>
      <c r="CB180" s="27" t="str">
        <f t="shared" si="229"/>
        <v/>
      </c>
      <c r="CC180" s="27" t="str">
        <f t="shared" si="230"/>
        <v/>
      </c>
      <c r="CD180" s="27" t="str">
        <f t="shared" si="231"/>
        <v/>
      </c>
      <c r="CE180" s="27" t="str">
        <f t="shared" si="232"/>
        <v/>
      </c>
      <c r="CF180" s="27" t="str">
        <f t="shared" si="233"/>
        <v/>
      </c>
      <c r="CG180" s="27" t="str">
        <f t="shared" si="234"/>
        <v/>
      </c>
      <c r="CH180" s="27" t="str">
        <f t="shared" si="235"/>
        <v/>
      </c>
      <c r="CI180" s="27" t="str">
        <f t="shared" si="236"/>
        <v/>
      </c>
      <c r="CJ180" s="27" t="str">
        <f t="shared" si="237"/>
        <v/>
      </c>
      <c r="CK180" s="27" t="str">
        <f t="shared" si="238"/>
        <v/>
      </c>
      <c r="CL180" s="27" t="str">
        <f t="shared" si="239"/>
        <v/>
      </c>
      <c r="CM180" s="27" t="str">
        <f t="shared" si="240"/>
        <v/>
      </c>
      <c r="CN180" s="58"/>
      <c r="CO180" s="58"/>
      <c r="CP180" s="58"/>
      <c r="CQ180" s="58"/>
      <c r="CR180" s="58"/>
      <c r="CS180" s="58"/>
      <c r="CT180" s="58"/>
      <c r="CU180" s="39"/>
      <c r="CV180" s="56"/>
      <c r="CW180" s="98"/>
      <c r="CX180" s="98"/>
      <c r="CY180" s="98"/>
      <c r="CZ180" s="98"/>
      <c r="DA180" s="98"/>
      <c r="DB180" s="98"/>
      <c r="DC180" s="98"/>
      <c r="DD180" s="98"/>
      <c r="DE180" s="98"/>
      <c r="DF180" s="98"/>
      <c r="DG180" s="98"/>
      <c r="DH180" s="98"/>
      <c r="DI180" s="7"/>
      <c r="DP180" s="10">
        <f t="shared" ca="1" si="207"/>
        <v>30</v>
      </c>
    </row>
    <row r="181" spans="1:120">
      <c r="A181" s="142"/>
      <c r="B181" s="33" t="str">
        <f t="shared" si="205"/>
        <v/>
      </c>
      <c r="C181" s="7" t="str">
        <f t="shared" si="206"/>
        <v/>
      </c>
      <c r="D181" s="3">
        <f t="shared" si="208"/>
        <v>0</v>
      </c>
      <c r="E181" s="7" t="str">
        <f t="shared" si="213"/>
        <v/>
      </c>
      <c r="F181" s="60">
        <f t="shared" si="209"/>
        <v>0</v>
      </c>
      <c r="G181" s="7">
        <f t="shared" si="271"/>
        <v>0</v>
      </c>
      <c r="H181" s="7">
        <f t="shared" si="272"/>
        <v>0</v>
      </c>
      <c r="I181" s="7">
        <f t="shared" si="273"/>
        <v>0</v>
      </c>
      <c r="J181" s="7">
        <f t="shared" si="274"/>
        <v>0</v>
      </c>
      <c r="K181" s="7">
        <f t="shared" si="275"/>
        <v>0</v>
      </c>
      <c r="L181" s="7">
        <f t="shared" si="276"/>
        <v>0</v>
      </c>
      <c r="M181" s="7">
        <f t="shared" si="277"/>
        <v>0</v>
      </c>
      <c r="N181" s="7">
        <f t="shared" si="278"/>
        <v>0</v>
      </c>
      <c r="O181" s="7">
        <f t="shared" si="279"/>
        <v>0</v>
      </c>
      <c r="P181" s="7">
        <f t="shared" si="280"/>
        <v>0</v>
      </c>
      <c r="Q181" s="7">
        <f t="shared" si="281"/>
        <v>0</v>
      </c>
      <c r="R181" s="7">
        <f t="shared" si="282"/>
        <v>0</v>
      </c>
      <c r="S181" s="7">
        <f t="shared" si="257"/>
        <v>12</v>
      </c>
      <c r="T181" s="7" t="str">
        <f t="shared" si="241"/>
        <v/>
      </c>
      <c r="U181" s="7" t="str">
        <f t="shared" si="242"/>
        <v/>
      </c>
      <c r="V181" s="7" t="str">
        <f t="shared" si="243"/>
        <v/>
      </c>
      <c r="W181" s="7" t="str">
        <f t="shared" si="244"/>
        <v/>
      </c>
      <c r="X181" s="7" t="str">
        <f t="shared" si="245"/>
        <v/>
      </c>
      <c r="Y181" s="7" t="str">
        <f t="shared" si="246"/>
        <v/>
      </c>
      <c r="Z181" s="7" t="str">
        <f t="shared" si="247"/>
        <v/>
      </c>
      <c r="AA181" s="7" t="str">
        <f t="shared" si="248"/>
        <v/>
      </c>
      <c r="AB181" s="7" t="str">
        <f t="shared" si="249"/>
        <v/>
      </c>
      <c r="AC181" s="7" t="str">
        <f t="shared" si="250"/>
        <v/>
      </c>
      <c r="AD181" s="7" t="str">
        <f t="shared" si="251"/>
        <v/>
      </c>
      <c r="AE181" s="7" t="str">
        <f t="shared" si="252"/>
        <v/>
      </c>
      <c r="AF181" s="14" t="str">
        <f t="shared" si="253"/>
        <v/>
      </c>
      <c r="AG181" s="51" t="str">
        <f t="shared" si="283"/>
        <v/>
      </c>
      <c r="AH181" s="3" t="str">
        <f t="shared" si="255"/>
        <v/>
      </c>
      <c r="AI181" s="50" t="str">
        <f t="shared" si="258"/>
        <v/>
      </c>
      <c r="AJ181" s="50" t="str">
        <f t="shared" si="259"/>
        <v/>
      </c>
      <c r="AK181" s="50" t="str">
        <f t="shared" si="260"/>
        <v/>
      </c>
      <c r="AL181" s="50" t="str">
        <f t="shared" si="261"/>
        <v/>
      </c>
      <c r="AM181" s="50" t="str">
        <f t="shared" si="262"/>
        <v/>
      </c>
      <c r="AN181" s="50" t="str">
        <f t="shared" si="263"/>
        <v/>
      </c>
      <c r="AO181" s="50" t="str">
        <f t="shared" si="264"/>
        <v/>
      </c>
      <c r="AP181" s="50" t="str">
        <f t="shared" si="265"/>
        <v/>
      </c>
      <c r="AQ181" s="50" t="str">
        <f t="shared" si="266"/>
        <v/>
      </c>
      <c r="AR181" s="50" t="str">
        <f t="shared" si="267"/>
        <v/>
      </c>
      <c r="AS181" s="50" t="str">
        <f t="shared" si="268"/>
        <v/>
      </c>
      <c r="AT181" s="50" t="str">
        <f t="shared" si="269"/>
        <v/>
      </c>
      <c r="AU181" s="81" t="str">
        <f t="shared" si="256"/>
        <v/>
      </c>
      <c r="AV181" s="81">
        <f t="shared" si="228"/>
        <v>0</v>
      </c>
      <c r="AW181" s="81">
        <f t="shared" si="214"/>
        <v>0</v>
      </c>
      <c r="AX181" s="81">
        <f t="shared" si="215"/>
        <v>0</v>
      </c>
      <c r="AY181" s="81">
        <f t="shared" si="216"/>
        <v>0</v>
      </c>
      <c r="AZ181" s="81">
        <f t="shared" si="217"/>
        <v>0</v>
      </c>
      <c r="BA181" s="81">
        <f t="shared" si="218"/>
        <v>0</v>
      </c>
      <c r="BB181" s="81">
        <f t="shared" si="219"/>
        <v>0</v>
      </c>
      <c r="BC181" s="81">
        <f t="shared" si="220"/>
        <v>0</v>
      </c>
      <c r="BD181" s="81">
        <f t="shared" si="221"/>
        <v>0</v>
      </c>
      <c r="BE181" s="81">
        <f t="shared" si="222"/>
        <v>0</v>
      </c>
      <c r="BF181" s="81">
        <f t="shared" si="223"/>
        <v>0</v>
      </c>
      <c r="BG181" s="81">
        <f t="shared" si="224"/>
        <v>0</v>
      </c>
      <c r="BH181" s="81">
        <f t="shared" si="225"/>
        <v>0</v>
      </c>
      <c r="BI181" s="33">
        <f t="shared" si="226"/>
        <v>0</v>
      </c>
      <c r="BJ181" s="33">
        <f t="shared" si="254"/>
        <v>0</v>
      </c>
      <c r="BK181" s="13">
        <f t="shared" si="270"/>
        <v>0</v>
      </c>
      <c r="BL181" s="11">
        <f t="shared" si="210"/>
        <v>0</v>
      </c>
      <c r="BM181" s="63">
        <f t="shared" si="211"/>
        <v>0</v>
      </c>
      <c r="BN181" s="63">
        <f t="shared" si="212"/>
        <v>0</v>
      </c>
      <c r="BO181" s="63">
        <f t="shared" si="227"/>
        <v>0</v>
      </c>
      <c r="BP181" s="27" t="str">
        <f t="shared" si="284"/>
        <v/>
      </c>
      <c r="BQ181" s="27" t="str">
        <f t="shared" si="285"/>
        <v/>
      </c>
      <c r="BR181" s="27" t="str">
        <f t="shared" si="286"/>
        <v/>
      </c>
      <c r="BS181" s="27" t="str">
        <f t="shared" si="287"/>
        <v/>
      </c>
      <c r="BT181" s="27" t="str">
        <f t="shared" si="288"/>
        <v/>
      </c>
      <c r="BU181" s="27" t="str">
        <f t="shared" si="289"/>
        <v/>
      </c>
      <c r="BV181" s="27" t="str">
        <f t="shared" si="290"/>
        <v/>
      </c>
      <c r="BW181" s="27" t="str">
        <f t="shared" si="291"/>
        <v/>
      </c>
      <c r="BX181" s="27" t="str">
        <f t="shared" si="292"/>
        <v/>
      </c>
      <c r="BY181" s="27" t="str">
        <f t="shared" si="293"/>
        <v/>
      </c>
      <c r="BZ181" s="27" t="str">
        <f t="shared" si="294"/>
        <v/>
      </c>
      <c r="CA181" s="27" t="str">
        <f t="shared" si="295"/>
        <v/>
      </c>
      <c r="CB181" s="27" t="str">
        <f t="shared" si="229"/>
        <v/>
      </c>
      <c r="CC181" s="27" t="str">
        <f t="shared" si="230"/>
        <v/>
      </c>
      <c r="CD181" s="27" t="str">
        <f t="shared" si="231"/>
        <v/>
      </c>
      <c r="CE181" s="27" t="str">
        <f t="shared" si="232"/>
        <v/>
      </c>
      <c r="CF181" s="27" t="str">
        <f t="shared" si="233"/>
        <v/>
      </c>
      <c r="CG181" s="27" t="str">
        <f t="shared" si="234"/>
        <v/>
      </c>
      <c r="CH181" s="27" t="str">
        <f t="shared" si="235"/>
        <v/>
      </c>
      <c r="CI181" s="27" t="str">
        <f t="shared" si="236"/>
        <v/>
      </c>
      <c r="CJ181" s="27" t="str">
        <f t="shared" si="237"/>
        <v/>
      </c>
      <c r="CK181" s="27" t="str">
        <f t="shared" si="238"/>
        <v/>
      </c>
      <c r="CL181" s="27" t="str">
        <f t="shared" si="239"/>
        <v/>
      </c>
      <c r="CM181" s="27" t="str">
        <f t="shared" si="240"/>
        <v/>
      </c>
      <c r="CN181" s="41"/>
      <c r="CO181"/>
      <c r="CP181"/>
      <c r="CQ181"/>
      <c r="CR181"/>
      <c r="CS181"/>
      <c r="CT181"/>
      <c r="CU181" s="39"/>
      <c r="CV181" s="56"/>
      <c r="CW181" s="98"/>
      <c r="CX181" s="98"/>
      <c r="CY181" s="98"/>
      <c r="CZ181" s="98"/>
      <c r="DA181" s="98"/>
      <c r="DB181" s="98"/>
      <c r="DC181" s="98"/>
      <c r="DD181" s="98"/>
      <c r="DE181" s="98"/>
      <c r="DF181" s="98"/>
      <c r="DG181" s="98"/>
      <c r="DH181" s="98"/>
      <c r="DI181" s="7"/>
      <c r="DP181" s="10">
        <f t="shared" ca="1" si="207"/>
        <v>3</v>
      </c>
    </row>
    <row r="182" spans="1:120">
      <c r="A182" s="142"/>
      <c r="B182" s="33" t="str">
        <f t="shared" si="205"/>
        <v/>
      </c>
      <c r="C182" s="7" t="str">
        <f t="shared" si="206"/>
        <v/>
      </c>
      <c r="D182" s="3">
        <f t="shared" si="208"/>
        <v>0</v>
      </c>
      <c r="E182" s="7" t="str">
        <f t="shared" si="213"/>
        <v/>
      </c>
      <c r="F182" s="60">
        <f t="shared" si="209"/>
        <v>0</v>
      </c>
      <c r="G182" s="7">
        <f t="shared" si="271"/>
        <v>0</v>
      </c>
      <c r="H182" s="7">
        <f t="shared" si="272"/>
        <v>0</v>
      </c>
      <c r="I182" s="7">
        <f t="shared" si="273"/>
        <v>0</v>
      </c>
      <c r="J182" s="7">
        <f t="shared" si="274"/>
        <v>0</v>
      </c>
      <c r="K182" s="7">
        <f t="shared" si="275"/>
        <v>0</v>
      </c>
      <c r="L182" s="7">
        <f t="shared" si="276"/>
        <v>0</v>
      </c>
      <c r="M182" s="7">
        <f t="shared" si="277"/>
        <v>0</v>
      </c>
      <c r="N182" s="7">
        <f t="shared" si="278"/>
        <v>0</v>
      </c>
      <c r="O182" s="7">
        <f t="shared" si="279"/>
        <v>0</v>
      </c>
      <c r="P182" s="7">
        <f t="shared" si="280"/>
        <v>0</v>
      </c>
      <c r="Q182" s="7">
        <f t="shared" si="281"/>
        <v>0</v>
      </c>
      <c r="R182" s="7">
        <f t="shared" si="282"/>
        <v>0</v>
      </c>
      <c r="S182" s="7">
        <f t="shared" si="257"/>
        <v>12</v>
      </c>
      <c r="T182" s="7" t="str">
        <f t="shared" si="241"/>
        <v/>
      </c>
      <c r="U182" s="7" t="str">
        <f t="shared" si="242"/>
        <v/>
      </c>
      <c r="V182" s="7" t="str">
        <f t="shared" si="243"/>
        <v/>
      </c>
      <c r="W182" s="7" t="str">
        <f t="shared" si="244"/>
        <v/>
      </c>
      <c r="X182" s="7" t="str">
        <f t="shared" si="245"/>
        <v/>
      </c>
      <c r="Y182" s="7" t="str">
        <f t="shared" si="246"/>
        <v/>
      </c>
      <c r="Z182" s="7" t="str">
        <f t="shared" si="247"/>
        <v/>
      </c>
      <c r="AA182" s="7" t="str">
        <f t="shared" si="248"/>
        <v/>
      </c>
      <c r="AB182" s="7" t="str">
        <f t="shared" si="249"/>
        <v/>
      </c>
      <c r="AC182" s="7" t="str">
        <f t="shared" si="250"/>
        <v/>
      </c>
      <c r="AD182" s="7" t="str">
        <f t="shared" si="251"/>
        <v/>
      </c>
      <c r="AE182" s="7" t="str">
        <f t="shared" si="252"/>
        <v/>
      </c>
      <c r="AF182" s="14" t="str">
        <f t="shared" si="253"/>
        <v/>
      </c>
      <c r="AG182" s="51" t="str">
        <f t="shared" si="283"/>
        <v/>
      </c>
      <c r="AH182" s="3" t="str">
        <f t="shared" si="255"/>
        <v/>
      </c>
      <c r="AI182" s="50" t="str">
        <f t="shared" si="258"/>
        <v/>
      </c>
      <c r="AJ182" s="50" t="str">
        <f t="shared" si="259"/>
        <v/>
      </c>
      <c r="AK182" s="50" t="str">
        <f t="shared" si="260"/>
        <v/>
      </c>
      <c r="AL182" s="50" t="str">
        <f t="shared" si="261"/>
        <v/>
      </c>
      <c r="AM182" s="50" t="str">
        <f t="shared" si="262"/>
        <v/>
      </c>
      <c r="AN182" s="50" t="str">
        <f t="shared" si="263"/>
        <v/>
      </c>
      <c r="AO182" s="50" t="str">
        <f t="shared" si="264"/>
        <v/>
      </c>
      <c r="AP182" s="50" t="str">
        <f t="shared" si="265"/>
        <v/>
      </c>
      <c r="AQ182" s="50" t="str">
        <f t="shared" si="266"/>
        <v/>
      </c>
      <c r="AR182" s="50" t="str">
        <f t="shared" si="267"/>
        <v/>
      </c>
      <c r="AS182" s="50" t="str">
        <f t="shared" si="268"/>
        <v/>
      </c>
      <c r="AT182" s="50" t="str">
        <f t="shared" si="269"/>
        <v/>
      </c>
      <c r="AU182" s="81" t="str">
        <f t="shared" si="256"/>
        <v/>
      </c>
      <c r="AV182" s="81">
        <f t="shared" si="228"/>
        <v>0</v>
      </c>
      <c r="AW182" s="81">
        <f t="shared" si="214"/>
        <v>0</v>
      </c>
      <c r="AX182" s="81">
        <f t="shared" si="215"/>
        <v>0</v>
      </c>
      <c r="AY182" s="81">
        <f t="shared" si="216"/>
        <v>0</v>
      </c>
      <c r="AZ182" s="81">
        <f t="shared" si="217"/>
        <v>0</v>
      </c>
      <c r="BA182" s="81">
        <f t="shared" si="218"/>
        <v>0</v>
      </c>
      <c r="BB182" s="81">
        <f t="shared" si="219"/>
        <v>0</v>
      </c>
      <c r="BC182" s="81">
        <f t="shared" si="220"/>
        <v>0</v>
      </c>
      <c r="BD182" s="81">
        <f t="shared" si="221"/>
        <v>0</v>
      </c>
      <c r="BE182" s="81">
        <f t="shared" si="222"/>
        <v>0</v>
      </c>
      <c r="BF182" s="81">
        <f t="shared" si="223"/>
        <v>0</v>
      </c>
      <c r="BG182" s="81">
        <f t="shared" si="224"/>
        <v>0</v>
      </c>
      <c r="BH182" s="81">
        <f t="shared" si="225"/>
        <v>0</v>
      </c>
      <c r="BI182" s="33">
        <f t="shared" si="226"/>
        <v>0</v>
      </c>
      <c r="BJ182" s="33">
        <f t="shared" si="254"/>
        <v>0</v>
      </c>
      <c r="BK182" s="13">
        <f t="shared" si="270"/>
        <v>0</v>
      </c>
      <c r="BL182" s="11">
        <f t="shared" si="210"/>
        <v>0</v>
      </c>
      <c r="BM182" s="63">
        <f t="shared" si="211"/>
        <v>0</v>
      </c>
      <c r="BN182" s="63">
        <f t="shared" si="212"/>
        <v>0</v>
      </c>
      <c r="BO182" s="63">
        <f t="shared" si="227"/>
        <v>0</v>
      </c>
      <c r="BP182" s="27" t="str">
        <f t="shared" si="284"/>
        <v/>
      </c>
      <c r="BQ182" s="27" t="str">
        <f t="shared" si="285"/>
        <v/>
      </c>
      <c r="BR182" s="27" t="str">
        <f t="shared" si="286"/>
        <v/>
      </c>
      <c r="BS182" s="27" t="str">
        <f t="shared" si="287"/>
        <v/>
      </c>
      <c r="BT182" s="27" t="str">
        <f t="shared" si="288"/>
        <v/>
      </c>
      <c r="BU182" s="27" t="str">
        <f t="shared" si="289"/>
        <v/>
      </c>
      <c r="BV182" s="27" t="str">
        <f t="shared" si="290"/>
        <v/>
      </c>
      <c r="BW182" s="27" t="str">
        <f t="shared" si="291"/>
        <v/>
      </c>
      <c r="BX182" s="27" t="str">
        <f t="shared" si="292"/>
        <v/>
      </c>
      <c r="BY182" s="27" t="str">
        <f t="shared" si="293"/>
        <v/>
      </c>
      <c r="BZ182" s="27" t="str">
        <f t="shared" si="294"/>
        <v/>
      </c>
      <c r="CA182" s="27" t="str">
        <f t="shared" si="295"/>
        <v/>
      </c>
      <c r="CB182" s="27" t="str">
        <f t="shared" si="229"/>
        <v/>
      </c>
      <c r="CC182" s="27" t="str">
        <f t="shared" si="230"/>
        <v/>
      </c>
      <c r="CD182" s="27" t="str">
        <f t="shared" si="231"/>
        <v/>
      </c>
      <c r="CE182" s="27" t="str">
        <f t="shared" si="232"/>
        <v/>
      </c>
      <c r="CF182" s="27" t="str">
        <f t="shared" si="233"/>
        <v/>
      </c>
      <c r="CG182" s="27" t="str">
        <f t="shared" si="234"/>
        <v/>
      </c>
      <c r="CH182" s="27" t="str">
        <f t="shared" si="235"/>
        <v/>
      </c>
      <c r="CI182" s="27" t="str">
        <f t="shared" si="236"/>
        <v/>
      </c>
      <c r="CJ182" s="27" t="str">
        <f t="shared" si="237"/>
        <v/>
      </c>
      <c r="CK182" s="27" t="str">
        <f t="shared" si="238"/>
        <v/>
      </c>
      <c r="CL182" s="27" t="str">
        <f t="shared" si="239"/>
        <v/>
      </c>
      <c r="CM182" s="27" t="str">
        <f t="shared" si="240"/>
        <v/>
      </c>
      <c r="CN182" s="41"/>
      <c r="CO182"/>
      <c r="CP182"/>
      <c r="CQ182"/>
      <c r="CR182"/>
      <c r="CS182"/>
      <c r="CT182"/>
      <c r="CU182" s="39"/>
      <c r="CV182" s="40"/>
      <c r="CW182" s="98"/>
      <c r="CX182" s="98"/>
      <c r="CY182" s="98"/>
      <c r="CZ182" s="98"/>
      <c r="DA182" s="98"/>
      <c r="DB182" s="98"/>
      <c r="DC182" s="98"/>
      <c r="DD182" s="98"/>
      <c r="DE182" s="98"/>
      <c r="DF182" s="98"/>
      <c r="DG182" s="98"/>
      <c r="DH182" s="98"/>
      <c r="DI182" s="7"/>
      <c r="DP182" s="10">
        <f t="shared" ca="1" si="207"/>
        <v>20</v>
      </c>
    </row>
    <row r="183" spans="1:120">
      <c r="A183" s="142"/>
      <c r="B183" s="33" t="str">
        <f t="shared" si="205"/>
        <v/>
      </c>
      <c r="C183" s="7" t="str">
        <f t="shared" si="206"/>
        <v/>
      </c>
      <c r="D183" s="3">
        <f t="shared" si="208"/>
        <v>0</v>
      </c>
      <c r="E183" s="7" t="str">
        <f t="shared" si="213"/>
        <v/>
      </c>
      <c r="F183" s="60">
        <f t="shared" si="209"/>
        <v>0</v>
      </c>
      <c r="G183" s="7">
        <f t="shared" si="271"/>
        <v>0</v>
      </c>
      <c r="H183" s="7">
        <f t="shared" si="272"/>
        <v>0</v>
      </c>
      <c r="I183" s="7">
        <f t="shared" si="273"/>
        <v>0</v>
      </c>
      <c r="J183" s="7">
        <f t="shared" si="274"/>
        <v>0</v>
      </c>
      <c r="K183" s="7">
        <f t="shared" si="275"/>
        <v>0</v>
      </c>
      <c r="L183" s="7">
        <f t="shared" si="276"/>
        <v>0</v>
      </c>
      <c r="M183" s="7">
        <f t="shared" si="277"/>
        <v>0</v>
      </c>
      <c r="N183" s="7">
        <f t="shared" si="278"/>
        <v>0</v>
      </c>
      <c r="O183" s="7">
        <f t="shared" si="279"/>
        <v>0</v>
      </c>
      <c r="P183" s="7">
        <f t="shared" si="280"/>
        <v>0</v>
      </c>
      <c r="Q183" s="7">
        <f t="shared" si="281"/>
        <v>0</v>
      </c>
      <c r="R183" s="7">
        <f t="shared" si="282"/>
        <v>0</v>
      </c>
      <c r="S183" s="7">
        <f t="shared" si="257"/>
        <v>12</v>
      </c>
      <c r="T183" s="7" t="str">
        <f t="shared" si="241"/>
        <v/>
      </c>
      <c r="U183" s="7" t="str">
        <f t="shared" si="242"/>
        <v/>
      </c>
      <c r="V183" s="7" t="str">
        <f t="shared" si="243"/>
        <v/>
      </c>
      <c r="W183" s="7" t="str">
        <f t="shared" si="244"/>
        <v/>
      </c>
      <c r="X183" s="7" t="str">
        <f t="shared" si="245"/>
        <v/>
      </c>
      <c r="Y183" s="7" t="str">
        <f t="shared" si="246"/>
        <v/>
      </c>
      <c r="Z183" s="7" t="str">
        <f t="shared" si="247"/>
        <v/>
      </c>
      <c r="AA183" s="7" t="str">
        <f t="shared" si="248"/>
        <v/>
      </c>
      <c r="AB183" s="7" t="str">
        <f t="shared" si="249"/>
        <v/>
      </c>
      <c r="AC183" s="7" t="str">
        <f t="shared" si="250"/>
        <v/>
      </c>
      <c r="AD183" s="7" t="str">
        <f t="shared" si="251"/>
        <v/>
      </c>
      <c r="AE183" s="7" t="str">
        <f t="shared" si="252"/>
        <v/>
      </c>
      <c r="AF183" s="14" t="str">
        <f t="shared" si="253"/>
        <v/>
      </c>
      <c r="AG183" s="51" t="str">
        <f t="shared" si="283"/>
        <v/>
      </c>
      <c r="AH183" s="3" t="str">
        <f t="shared" si="255"/>
        <v/>
      </c>
      <c r="AI183" s="50" t="str">
        <f t="shared" si="258"/>
        <v/>
      </c>
      <c r="AJ183" s="50" t="str">
        <f t="shared" si="259"/>
        <v/>
      </c>
      <c r="AK183" s="50" t="str">
        <f t="shared" si="260"/>
        <v/>
      </c>
      <c r="AL183" s="50" t="str">
        <f t="shared" si="261"/>
        <v/>
      </c>
      <c r="AM183" s="50" t="str">
        <f t="shared" si="262"/>
        <v/>
      </c>
      <c r="AN183" s="50" t="str">
        <f t="shared" si="263"/>
        <v/>
      </c>
      <c r="AO183" s="50" t="str">
        <f t="shared" si="264"/>
        <v/>
      </c>
      <c r="AP183" s="50" t="str">
        <f t="shared" si="265"/>
        <v/>
      </c>
      <c r="AQ183" s="50" t="str">
        <f t="shared" si="266"/>
        <v/>
      </c>
      <c r="AR183" s="50" t="str">
        <f t="shared" si="267"/>
        <v/>
      </c>
      <c r="AS183" s="50" t="str">
        <f t="shared" si="268"/>
        <v/>
      </c>
      <c r="AT183" s="50" t="str">
        <f t="shared" si="269"/>
        <v/>
      </c>
      <c r="AU183" s="81" t="str">
        <f t="shared" si="256"/>
        <v/>
      </c>
      <c r="AV183" s="81">
        <f t="shared" si="228"/>
        <v>0</v>
      </c>
      <c r="AW183" s="81">
        <f t="shared" si="214"/>
        <v>0</v>
      </c>
      <c r="AX183" s="81">
        <f t="shared" si="215"/>
        <v>0</v>
      </c>
      <c r="AY183" s="81">
        <f t="shared" si="216"/>
        <v>0</v>
      </c>
      <c r="AZ183" s="81">
        <f t="shared" si="217"/>
        <v>0</v>
      </c>
      <c r="BA183" s="81">
        <f t="shared" si="218"/>
        <v>0</v>
      </c>
      <c r="BB183" s="81">
        <f t="shared" si="219"/>
        <v>0</v>
      </c>
      <c r="BC183" s="81">
        <f t="shared" si="220"/>
        <v>0</v>
      </c>
      <c r="BD183" s="81">
        <f t="shared" si="221"/>
        <v>0</v>
      </c>
      <c r="BE183" s="81">
        <f t="shared" si="222"/>
        <v>0</v>
      </c>
      <c r="BF183" s="81">
        <f t="shared" si="223"/>
        <v>0</v>
      </c>
      <c r="BG183" s="81">
        <f t="shared" si="224"/>
        <v>0</v>
      </c>
      <c r="BH183" s="81">
        <f t="shared" si="225"/>
        <v>0</v>
      </c>
      <c r="BI183" s="33">
        <f t="shared" si="226"/>
        <v>0</v>
      </c>
      <c r="BJ183" s="33">
        <f t="shared" si="254"/>
        <v>0</v>
      </c>
      <c r="BK183" s="13">
        <f t="shared" si="270"/>
        <v>0</v>
      </c>
      <c r="BL183" s="11">
        <f t="shared" si="210"/>
        <v>0</v>
      </c>
      <c r="BM183" s="63">
        <f t="shared" si="211"/>
        <v>0</v>
      </c>
      <c r="BN183" s="63">
        <f t="shared" si="212"/>
        <v>0</v>
      </c>
      <c r="BO183" s="63">
        <f t="shared" si="227"/>
        <v>0</v>
      </c>
      <c r="BP183" s="27" t="str">
        <f t="shared" si="284"/>
        <v/>
      </c>
      <c r="BQ183" s="27" t="str">
        <f t="shared" si="285"/>
        <v/>
      </c>
      <c r="BR183" s="27" t="str">
        <f t="shared" si="286"/>
        <v/>
      </c>
      <c r="BS183" s="27" t="str">
        <f t="shared" si="287"/>
        <v/>
      </c>
      <c r="BT183" s="27" t="str">
        <f t="shared" si="288"/>
        <v/>
      </c>
      <c r="BU183" s="27" t="str">
        <f t="shared" si="289"/>
        <v/>
      </c>
      <c r="BV183" s="27" t="str">
        <f t="shared" si="290"/>
        <v/>
      </c>
      <c r="BW183" s="27" t="str">
        <f t="shared" si="291"/>
        <v/>
      </c>
      <c r="BX183" s="27" t="str">
        <f t="shared" si="292"/>
        <v/>
      </c>
      <c r="BY183" s="27" t="str">
        <f t="shared" si="293"/>
        <v/>
      </c>
      <c r="BZ183" s="27" t="str">
        <f t="shared" si="294"/>
        <v/>
      </c>
      <c r="CA183" s="27" t="str">
        <f t="shared" si="295"/>
        <v/>
      </c>
      <c r="CB183" s="27" t="str">
        <f t="shared" si="229"/>
        <v/>
      </c>
      <c r="CC183" s="27" t="str">
        <f t="shared" si="230"/>
        <v/>
      </c>
      <c r="CD183" s="27" t="str">
        <f t="shared" si="231"/>
        <v/>
      </c>
      <c r="CE183" s="27" t="str">
        <f t="shared" si="232"/>
        <v/>
      </c>
      <c r="CF183" s="27" t="str">
        <f t="shared" si="233"/>
        <v/>
      </c>
      <c r="CG183" s="27" t="str">
        <f t="shared" si="234"/>
        <v/>
      </c>
      <c r="CH183" s="27" t="str">
        <f t="shared" si="235"/>
        <v/>
      </c>
      <c r="CI183" s="27" t="str">
        <f t="shared" si="236"/>
        <v/>
      </c>
      <c r="CJ183" s="27" t="str">
        <f t="shared" si="237"/>
        <v/>
      </c>
      <c r="CK183" s="27" t="str">
        <f t="shared" si="238"/>
        <v/>
      </c>
      <c r="CL183" s="27" t="str">
        <f t="shared" si="239"/>
        <v/>
      </c>
      <c r="CM183" s="27" t="str">
        <f t="shared" si="240"/>
        <v/>
      </c>
      <c r="CN183" s="41"/>
      <c r="CO183"/>
      <c r="CP183"/>
      <c r="CQ183"/>
      <c r="CR183"/>
      <c r="CS183"/>
      <c r="CT183"/>
      <c r="CU183" s="39"/>
      <c r="CV183" s="40"/>
      <c r="CW183" s="98"/>
      <c r="CX183" s="98"/>
      <c r="CY183" s="98"/>
      <c r="CZ183" s="98"/>
      <c r="DA183" s="98"/>
      <c r="DB183" s="98"/>
      <c r="DC183" s="98"/>
      <c r="DD183" s="98"/>
      <c r="DE183" s="98"/>
      <c r="DF183" s="98"/>
      <c r="DG183" s="98"/>
      <c r="DH183" s="98"/>
      <c r="DI183" s="7"/>
      <c r="DP183" s="10">
        <f t="shared" ca="1" si="207"/>
        <v>31</v>
      </c>
    </row>
    <row r="184" spans="1:120">
      <c r="A184" s="142"/>
      <c r="B184" s="33" t="str">
        <f t="shared" si="205"/>
        <v/>
      </c>
      <c r="C184" s="7" t="str">
        <f t="shared" si="206"/>
        <v/>
      </c>
      <c r="D184" s="3">
        <f t="shared" si="208"/>
        <v>0</v>
      </c>
      <c r="E184" s="7" t="str">
        <f t="shared" si="213"/>
        <v/>
      </c>
      <c r="F184" s="60">
        <f t="shared" si="209"/>
        <v>0</v>
      </c>
      <c r="G184" s="7">
        <f t="shared" si="271"/>
        <v>0</v>
      </c>
      <c r="H184" s="7">
        <f t="shared" si="272"/>
        <v>0</v>
      </c>
      <c r="I184" s="7">
        <f t="shared" si="273"/>
        <v>0</v>
      </c>
      <c r="J184" s="7">
        <f t="shared" si="274"/>
        <v>0</v>
      </c>
      <c r="K184" s="7">
        <f t="shared" si="275"/>
        <v>0</v>
      </c>
      <c r="L184" s="7">
        <f t="shared" si="276"/>
        <v>0</v>
      </c>
      <c r="M184" s="7">
        <f t="shared" si="277"/>
        <v>0</v>
      </c>
      <c r="N184" s="7">
        <f t="shared" si="278"/>
        <v>0</v>
      </c>
      <c r="O184" s="7">
        <f t="shared" si="279"/>
        <v>0</v>
      </c>
      <c r="P184" s="7">
        <f t="shared" si="280"/>
        <v>0</v>
      </c>
      <c r="Q184" s="7">
        <f t="shared" si="281"/>
        <v>0</v>
      </c>
      <c r="R184" s="7">
        <f t="shared" si="282"/>
        <v>0</v>
      </c>
      <c r="S184" s="7">
        <f t="shared" si="257"/>
        <v>12</v>
      </c>
      <c r="T184" s="7" t="str">
        <f t="shared" si="241"/>
        <v/>
      </c>
      <c r="U184" s="7" t="str">
        <f t="shared" si="242"/>
        <v/>
      </c>
      <c r="V184" s="7" t="str">
        <f t="shared" si="243"/>
        <v/>
      </c>
      <c r="W184" s="7" t="str">
        <f t="shared" si="244"/>
        <v/>
      </c>
      <c r="X184" s="7" t="str">
        <f t="shared" si="245"/>
        <v/>
      </c>
      <c r="Y184" s="7" t="str">
        <f t="shared" si="246"/>
        <v/>
      </c>
      <c r="Z184" s="7" t="str">
        <f t="shared" si="247"/>
        <v/>
      </c>
      <c r="AA184" s="7" t="str">
        <f t="shared" si="248"/>
        <v/>
      </c>
      <c r="AB184" s="7" t="str">
        <f t="shared" si="249"/>
        <v/>
      </c>
      <c r="AC184" s="7" t="str">
        <f t="shared" si="250"/>
        <v/>
      </c>
      <c r="AD184" s="7" t="str">
        <f t="shared" si="251"/>
        <v/>
      </c>
      <c r="AE184" s="7" t="str">
        <f t="shared" si="252"/>
        <v/>
      </c>
      <c r="AF184" s="14" t="str">
        <f t="shared" si="253"/>
        <v/>
      </c>
      <c r="AG184" s="51" t="str">
        <f t="shared" si="283"/>
        <v/>
      </c>
      <c r="AH184" s="3" t="str">
        <f t="shared" si="255"/>
        <v/>
      </c>
      <c r="AI184" s="50" t="str">
        <f t="shared" si="258"/>
        <v/>
      </c>
      <c r="AJ184" s="50" t="str">
        <f t="shared" si="259"/>
        <v/>
      </c>
      <c r="AK184" s="50" t="str">
        <f t="shared" si="260"/>
        <v/>
      </c>
      <c r="AL184" s="50" t="str">
        <f t="shared" si="261"/>
        <v/>
      </c>
      <c r="AM184" s="50" t="str">
        <f t="shared" si="262"/>
        <v/>
      </c>
      <c r="AN184" s="50" t="str">
        <f t="shared" si="263"/>
        <v/>
      </c>
      <c r="AO184" s="50" t="str">
        <f t="shared" si="264"/>
        <v/>
      </c>
      <c r="AP184" s="50" t="str">
        <f t="shared" si="265"/>
        <v/>
      </c>
      <c r="AQ184" s="50" t="str">
        <f t="shared" si="266"/>
        <v/>
      </c>
      <c r="AR184" s="50" t="str">
        <f t="shared" si="267"/>
        <v/>
      </c>
      <c r="AS184" s="50" t="str">
        <f t="shared" si="268"/>
        <v/>
      </c>
      <c r="AT184" s="50" t="str">
        <f t="shared" si="269"/>
        <v/>
      </c>
      <c r="AU184" s="81" t="str">
        <f t="shared" si="256"/>
        <v/>
      </c>
      <c r="AV184" s="81">
        <f t="shared" si="228"/>
        <v>0</v>
      </c>
      <c r="AW184" s="81">
        <f t="shared" si="214"/>
        <v>0</v>
      </c>
      <c r="AX184" s="81">
        <f t="shared" si="215"/>
        <v>0</v>
      </c>
      <c r="AY184" s="81">
        <f t="shared" si="216"/>
        <v>0</v>
      </c>
      <c r="AZ184" s="81">
        <f t="shared" si="217"/>
        <v>0</v>
      </c>
      <c r="BA184" s="81">
        <f t="shared" si="218"/>
        <v>0</v>
      </c>
      <c r="BB184" s="81">
        <f t="shared" si="219"/>
        <v>0</v>
      </c>
      <c r="BC184" s="81">
        <f t="shared" si="220"/>
        <v>0</v>
      </c>
      <c r="BD184" s="81">
        <f t="shared" si="221"/>
        <v>0</v>
      </c>
      <c r="BE184" s="81">
        <f t="shared" si="222"/>
        <v>0</v>
      </c>
      <c r="BF184" s="81">
        <f t="shared" si="223"/>
        <v>0</v>
      </c>
      <c r="BG184" s="81">
        <f t="shared" si="224"/>
        <v>0</v>
      </c>
      <c r="BH184" s="81">
        <f t="shared" si="225"/>
        <v>0</v>
      </c>
      <c r="BI184" s="33">
        <f t="shared" si="226"/>
        <v>0</v>
      </c>
      <c r="BJ184" s="33">
        <f t="shared" si="254"/>
        <v>0</v>
      </c>
      <c r="BK184" s="13">
        <f t="shared" si="270"/>
        <v>0</v>
      </c>
      <c r="BL184" s="11">
        <f t="shared" si="210"/>
        <v>0</v>
      </c>
      <c r="BM184" s="63">
        <f t="shared" si="211"/>
        <v>0</v>
      </c>
      <c r="BN184" s="63">
        <f t="shared" si="212"/>
        <v>0</v>
      </c>
      <c r="BO184" s="63">
        <f t="shared" si="227"/>
        <v>0</v>
      </c>
      <c r="BP184" s="27" t="str">
        <f t="shared" si="284"/>
        <v/>
      </c>
      <c r="BQ184" s="27" t="str">
        <f t="shared" si="285"/>
        <v/>
      </c>
      <c r="BR184" s="27" t="str">
        <f t="shared" si="286"/>
        <v/>
      </c>
      <c r="BS184" s="27" t="str">
        <f t="shared" si="287"/>
        <v/>
      </c>
      <c r="BT184" s="27" t="str">
        <f t="shared" si="288"/>
        <v/>
      </c>
      <c r="BU184" s="27" t="str">
        <f t="shared" si="289"/>
        <v/>
      </c>
      <c r="BV184" s="27" t="str">
        <f t="shared" si="290"/>
        <v/>
      </c>
      <c r="BW184" s="27" t="str">
        <f t="shared" si="291"/>
        <v/>
      </c>
      <c r="BX184" s="27" t="str">
        <f t="shared" si="292"/>
        <v/>
      </c>
      <c r="BY184" s="27" t="str">
        <f t="shared" si="293"/>
        <v/>
      </c>
      <c r="BZ184" s="27" t="str">
        <f t="shared" si="294"/>
        <v/>
      </c>
      <c r="CA184" s="27" t="str">
        <f t="shared" si="295"/>
        <v/>
      </c>
      <c r="CB184" s="27" t="str">
        <f t="shared" si="229"/>
        <v/>
      </c>
      <c r="CC184" s="27" t="str">
        <f t="shared" si="230"/>
        <v/>
      </c>
      <c r="CD184" s="27" t="str">
        <f t="shared" si="231"/>
        <v/>
      </c>
      <c r="CE184" s="27" t="str">
        <f t="shared" si="232"/>
        <v/>
      </c>
      <c r="CF184" s="27" t="str">
        <f t="shared" si="233"/>
        <v/>
      </c>
      <c r="CG184" s="27" t="str">
        <f t="shared" si="234"/>
        <v/>
      </c>
      <c r="CH184" s="27" t="str">
        <f t="shared" si="235"/>
        <v/>
      </c>
      <c r="CI184" s="27" t="str">
        <f t="shared" si="236"/>
        <v/>
      </c>
      <c r="CJ184" s="27" t="str">
        <f t="shared" si="237"/>
        <v/>
      </c>
      <c r="CK184" s="27" t="str">
        <f t="shared" si="238"/>
        <v/>
      </c>
      <c r="CL184" s="27" t="str">
        <f t="shared" si="239"/>
        <v/>
      </c>
      <c r="CM184" s="27" t="str">
        <f t="shared" si="240"/>
        <v/>
      </c>
      <c r="CN184" s="41"/>
      <c r="CO184"/>
      <c r="CP184"/>
      <c r="CQ184"/>
      <c r="CR184"/>
      <c r="CS184"/>
      <c r="CT184"/>
      <c r="CU184" s="39"/>
      <c r="CV184" s="40"/>
      <c r="CW184" s="98"/>
      <c r="CX184" s="98"/>
      <c r="CY184" s="98"/>
      <c r="CZ184" s="98"/>
      <c r="DA184" s="98"/>
      <c r="DB184" s="98"/>
      <c r="DC184" s="98"/>
      <c r="DD184" s="98"/>
      <c r="DE184" s="98"/>
      <c r="DF184" s="98"/>
      <c r="DG184" s="98"/>
      <c r="DH184" s="98"/>
      <c r="DI184" s="7"/>
      <c r="DP184" s="10">
        <f t="shared" ca="1" si="207"/>
        <v>25</v>
      </c>
    </row>
    <row r="185" spans="1:120">
      <c r="A185" s="142"/>
      <c r="B185" s="33" t="str">
        <f t="shared" si="205"/>
        <v/>
      </c>
      <c r="C185" s="7" t="str">
        <f t="shared" si="206"/>
        <v/>
      </c>
      <c r="D185" s="3">
        <f t="shared" si="208"/>
        <v>0</v>
      </c>
      <c r="E185" s="7" t="str">
        <f t="shared" si="213"/>
        <v/>
      </c>
      <c r="F185" s="60">
        <f t="shared" si="209"/>
        <v>0</v>
      </c>
      <c r="G185" s="7">
        <f t="shared" si="271"/>
        <v>0</v>
      </c>
      <c r="H185" s="7">
        <f t="shared" si="272"/>
        <v>0</v>
      </c>
      <c r="I185" s="7">
        <f t="shared" si="273"/>
        <v>0</v>
      </c>
      <c r="J185" s="7">
        <f t="shared" si="274"/>
        <v>0</v>
      </c>
      <c r="K185" s="7">
        <f t="shared" si="275"/>
        <v>0</v>
      </c>
      <c r="L185" s="7">
        <f t="shared" si="276"/>
        <v>0</v>
      </c>
      <c r="M185" s="7">
        <f t="shared" si="277"/>
        <v>0</v>
      </c>
      <c r="N185" s="7">
        <f t="shared" si="278"/>
        <v>0</v>
      </c>
      <c r="O185" s="7">
        <f t="shared" si="279"/>
        <v>0</v>
      </c>
      <c r="P185" s="7">
        <f t="shared" si="280"/>
        <v>0</v>
      </c>
      <c r="Q185" s="7">
        <f t="shared" si="281"/>
        <v>0</v>
      </c>
      <c r="R185" s="7">
        <f t="shared" si="282"/>
        <v>0</v>
      </c>
      <c r="S185" s="7">
        <f t="shared" si="257"/>
        <v>12</v>
      </c>
      <c r="T185" s="7" t="str">
        <f t="shared" si="241"/>
        <v/>
      </c>
      <c r="U185" s="7" t="str">
        <f t="shared" si="242"/>
        <v/>
      </c>
      <c r="V185" s="7" t="str">
        <f t="shared" si="243"/>
        <v/>
      </c>
      <c r="W185" s="7" t="str">
        <f t="shared" si="244"/>
        <v/>
      </c>
      <c r="X185" s="7" t="str">
        <f t="shared" si="245"/>
        <v/>
      </c>
      <c r="Y185" s="7" t="str">
        <f t="shared" si="246"/>
        <v/>
      </c>
      <c r="Z185" s="7" t="str">
        <f t="shared" si="247"/>
        <v/>
      </c>
      <c r="AA185" s="7" t="str">
        <f t="shared" si="248"/>
        <v/>
      </c>
      <c r="AB185" s="7" t="str">
        <f t="shared" si="249"/>
        <v/>
      </c>
      <c r="AC185" s="7" t="str">
        <f t="shared" si="250"/>
        <v/>
      </c>
      <c r="AD185" s="7" t="str">
        <f t="shared" si="251"/>
        <v/>
      </c>
      <c r="AE185" s="7" t="str">
        <f t="shared" si="252"/>
        <v/>
      </c>
      <c r="AF185" s="14" t="str">
        <f t="shared" si="253"/>
        <v/>
      </c>
      <c r="AG185" s="51" t="str">
        <f t="shared" si="283"/>
        <v/>
      </c>
      <c r="AH185" s="3" t="str">
        <f t="shared" si="255"/>
        <v/>
      </c>
      <c r="AI185" s="50" t="str">
        <f t="shared" si="258"/>
        <v/>
      </c>
      <c r="AJ185" s="50" t="str">
        <f t="shared" si="259"/>
        <v/>
      </c>
      <c r="AK185" s="50" t="str">
        <f t="shared" si="260"/>
        <v/>
      </c>
      <c r="AL185" s="50" t="str">
        <f t="shared" si="261"/>
        <v/>
      </c>
      <c r="AM185" s="50" t="str">
        <f t="shared" si="262"/>
        <v/>
      </c>
      <c r="AN185" s="50" t="str">
        <f t="shared" si="263"/>
        <v/>
      </c>
      <c r="AO185" s="50" t="str">
        <f t="shared" si="264"/>
        <v/>
      </c>
      <c r="AP185" s="50" t="str">
        <f t="shared" si="265"/>
        <v/>
      </c>
      <c r="AQ185" s="50" t="str">
        <f t="shared" si="266"/>
        <v/>
      </c>
      <c r="AR185" s="50" t="str">
        <f t="shared" si="267"/>
        <v/>
      </c>
      <c r="AS185" s="50" t="str">
        <f t="shared" si="268"/>
        <v/>
      </c>
      <c r="AT185" s="50" t="str">
        <f t="shared" si="269"/>
        <v/>
      </c>
      <c r="AU185" s="81" t="str">
        <f t="shared" si="256"/>
        <v/>
      </c>
      <c r="AV185" s="81">
        <f t="shared" si="228"/>
        <v>0</v>
      </c>
      <c r="AW185" s="81">
        <f t="shared" si="214"/>
        <v>0</v>
      </c>
      <c r="AX185" s="81">
        <f t="shared" si="215"/>
        <v>0</v>
      </c>
      <c r="AY185" s="81">
        <f t="shared" si="216"/>
        <v>0</v>
      </c>
      <c r="AZ185" s="81">
        <f t="shared" si="217"/>
        <v>0</v>
      </c>
      <c r="BA185" s="81">
        <f t="shared" si="218"/>
        <v>0</v>
      </c>
      <c r="BB185" s="81">
        <f t="shared" si="219"/>
        <v>0</v>
      </c>
      <c r="BC185" s="81">
        <f t="shared" si="220"/>
        <v>0</v>
      </c>
      <c r="BD185" s="81">
        <f t="shared" si="221"/>
        <v>0</v>
      </c>
      <c r="BE185" s="81">
        <f t="shared" si="222"/>
        <v>0</v>
      </c>
      <c r="BF185" s="81">
        <f t="shared" si="223"/>
        <v>0</v>
      </c>
      <c r="BG185" s="81">
        <f t="shared" si="224"/>
        <v>0</v>
      </c>
      <c r="BH185" s="81">
        <f t="shared" si="225"/>
        <v>0</v>
      </c>
      <c r="BI185" s="33">
        <f t="shared" si="226"/>
        <v>0</v>
      </c>
      <c r="BJ185" s="33">
        <f t="shared" si="254"/>
        <v>0</v>
      </c>
      <c r="BK185" s="13">
        <f t="shared" si="270"/>
        <v>0</v>
      </c>
      <c r="BL185" s="11">
        <f t="shared" si="210"/>
        <v>0</v>
      </c>
      <c r="BM185" s="63">
        <f t="shared" si="211"/>
        <v>0</v>
      </c>
      <c r="BN185" s="63">
        <f t="shared" si="212"/>
        <v>0</v>
      </c>
      <c r="BO185" s="63">
        <f t="shared" si="227"/>
        <v>0</v>
      </c>
      <c r="BP185" s="27" t="str">
        <f t="shared" si="284"/>
        <v/>
      </c>
      <c r="BQ185" s="27" t="str">
        <f t="shared" si="285"/>
        <v/>
      </c>
      <c r="BR185" s="27" t="str">
        <f t="shared" si="286"/>
        <v/>
      </c>
      <c r="BS185" s="27" t="str">
        <f t="shared" si="287"/>
        <v/>
      </c>
      <c r="BT185" s="27" t="str">
        <f t="shared" si="288"/>
        <v/>
      </c>
      <c r="BU185" s="27" t="str">
        <f t="shared" si="289"/>
        <v/>
      </c>
      <c r="BV185" s="27" t="str">
        <f t="shared" si="290"/>
        <v/>
      </c>
      <c r="BW185" s="27" t="str">
        <f t="shared" si="291"/>
        <v/>
      </c>
      <c r="BX185" s="27" t="str">
        <f t="shared" si="292"/>
        <v/>
      </c>
      <c r="BY185" s="27" t="str">
        <f t="shared" si="293"/>
        <v/>
      </c>
      <c r="BZ185" s="27" t="str">
        <f t="shared" si="294"/>
        <v/>
      </c>
      <c r="CA185" s="27" t="str">
        <f t="shared" si="295"/>
        <v/>
      </c>
      <c r="CB185" s="27" t="str">
        <f t="shared" si="229"/>
        <v/>
      </c>
      <c r="CC185" s="27" t="str">
        <f t="shared" si="230"/>
        <v/>
      </c>
      <c r="CD185" s="27" t="str">
        <f t="shared" si="231"/>
        <v/>
      </c>
      <c r="CE185" s="27" t="str">
        <f t="shared" si="232"/>
        <v/>
      </c>
      <c r="CF185" s="27" t="str">
        <f t="shared" si="233"/>
        <v/>
      </c>
      <c r="CG185" s="27" t="str">
        <f t="shared" si="234"/>
        <v/>
      </c>
      <c r="CH185" s="27" t="str">
        <f t="shared" si="235"/>
        <v/>
      </c>
      <c r="CI185" s="27" t="str">
        <f t="shared" si="236"/>
        <v/>
      </c>
      <c r="CJ185" s="27" t="str">
        <f t="shared" si="237"/>
        <v/>
      </c>
      <c r="CK185" s="27" t="str">
        <f t="shared" si="238"/>
        <v/>
      </c>
      <c r="CL185" s="27" t="str">
        <f t="shared" si="239"/>
        <v/>
      </c>
      <c r="CM185" s="27" t="str">
        <f t="shared" si="240"/>
        <v/>
      </c>
      <c r="CN185" s="41"/>
      <c r="CO185" s="5"/>
      <c r="CP185"/>
      <c r="CQ185"/>
      <c r="CR185"/>
      <c r="CS185"/>
      <c r="CT185"/>
      <c r="CU185" s="39"/>
      <c r="CV185" s="40"/>
      <c r="CW185" s="98"/>
      <c r="CX185" s="98"/>
      <c r="CY185" s="98"/>
      <c r="CZ185" s="98"/>
      <c r="DA185" s="98"/>
      <c r="DB185" s="98"/>
      <c r="DC185" s="98"/>
      <c r="DD185" s="98"/>
      <c r="DE185" s="98"/>
      <c r="DF185" s="98"/>
      <c r="DG185" s="98"/>
      <c r="DH185" s="98"/>
      <c r="DI185" s="7"/>
      <c r="DP185" s="10">
        <f t="shared" ca="1" si="207"/>
        <v>32</v>
      </c>
    </row>
    <row r="186" spans="1:120">
      <c r="A186" s="142"/>
      <c r="B186" s="33" t="str">
        <f t="shared" si="205"/>
        <v/>
      </c>
      <c r="C186" s="7" t="str">
        <f t="shared" si="206"/>
        <v/>
      </c>
      <c r="D186" s="3">
        <f t="shared" si="208"/>
        <v>0</v>
      </c>
      <c r="E186" s="7" t="str">
        <f t="shared" si="213"/>
        <v/>
      </c>
      <c r="F186" s="60">
        <f t="shared" si="209"/>
        <v>0</v>
      </c>
      <c r="G186" s="7">
        <f t="shared" si="271"/>
        <v>0</v>
      </c>
      <c r="H186" s="7">
        <f t="shared" si="272"/>
        <v>0</v>
      </c>
      <c r="I186" s="7">
        <f t="shared" si="273"/>
        <v>0</v>
      </c>
      <c r="J186" s="7">
        <f t="shared" si="274"/>
        <v>0</v>
      </c>
      <c r="K186" s="7">
        <f t="shared" si="275"/>
        <v>0</v>
      </c>
      <c r="L186" s="7">
        <f t="shared" si="276"/>
        <v>0</v>
      </c>
      <c r="M186" s="7">
        <f t="shared" si="277"/>
        <v>0</v>
      </c>
      <c r="N186" s="7">
        <f t="shared" si="278"/>
        <v>0</v>
      </c>
      <c r="O186" s="7">
        <f t="shared" si="279"/>
        <v>0</v>
      </c>
      <c r="P186" s="7">
        <f t="shared" si="280"/>
        <v>0</v>
      </c>
      <c r="Q186" s="7">
        <f t="shared" si="281"/>
        <v>0</v>
      </c>
      <c r="R186" s="7">
        <f t="shared" si="282"/>
        <v>0</v>
      </c>
      <c r="S186" s="7">
        <f t="shared" si="257"/>
        <v>12</v>
      </c>
      <c r="T186" s="7" t="str">
        <f t="shared" si="241"/>
        <v/>
      </c>
      <c r="U186" s="7" t="str">
        <f t="shared" si="242"/>
        <v/>
      </c>
      <c r="V186" s="7" t="str">
        <f t="shared" si="243"/>
        <v/>
      </c>
      <c r="W186" s="7" t="str">
        <f t="shared" si="244"/>
        <v/>
      </c>
      <c r="X186" s="7" t="str">
        <f t="shared" si="245"/>
        <v/>
      </c>
      <c r="Y186" s="7" t="str">
        <f t="shared" si="246"/>
        <v/>
      </c>
      <c r="Z186" s="7" t="str">
        <f t="shared" si="247"/>
        <v/>
      </c>
      <c r="AA186" s="7" t="str">
        <f t="shared" si="248"/>
        <v/>
      </c>
      <c r="AB186" s="7" t="str">
        <f t="shared" si="249"/>
        <v/>
      </c>
      <c r="AC186" s="7" t="str">
        <f t="shared" si="250"/>
        <v/>
      </c>
      <c r="AD186" s="7" t="str">
        <f t="shared" si="251"/>
        <v/>
      </c>
      <c r="AE186" s="7" t="str">
        <f t="shared" si="252"/>
        <v/>
      </c>
      <c r="AF186" s="14" t="str">
        <f t="shared" si="253"/>
        <v/>
      </c>
      <c r="AG186" s="51" t="str">
        <f t="shared" si="283"/>
        <v/>
      </c>
      <c r="AH186" s="3" t="str">
        <f t="shared" si="255"/>
        <v/>
      </c>
      <c r="AI186" s="50" t="str">
        <f t="shared" si="258"/>
        <v/>
      </c>
      <c r="AJ186" s="50" t="str">
        <f t="shared" si="259"/>
        <v/>
      </c>
      <c r="AK186" s="50" t="str">
        <f t="shared" si="260"/>
        <v/>
      </c>
      <c r="AL186" s="50" t="str">
        <f t="shared" si="261"/>
        <v/>
      </c>
      <c r="AM186" s="50" t="str">
        <f t="shared" si="262"/>
        <v/>
      </c>
      <c r="AN186" s="50" t="str">
        <f t="shared" si="263"/>
        <v/>
      </c>
      <c r="AO186" s="50" t="str">
        <f t="shared" si="264"/>
        <v/>
      </c>
      <c r="AP186" s="50" t="str">
        <f t="shared" si="265"/>
        <v/>
      </c>
      <c r="AQ186" s="50" t="str">
        <f t="shared" si="266"/>
        <v/>
      </c>
      <c r="AR186" s="50" t="str">
        <f t="shared" si="267"/>
        <v/>
      </c>
      <c r="AS186" s="50" t="str">
        <f t="shared" si="268"/>
        <v/>
      </c>
      <c r="AT186" s="50" t="str">
        <f t="shared" si="269"/>
        <v/>
      </c>
      <c r="AU186" s="81" t="str">
        <f t="shared" si="256"/>
        <v/>
      </c>
      <c r="AV186" s="81">
        <f t="shared" si="228"/>
        <v>0</v>
      </c>
      <c r="AW186" s="81">
        <f t="shared" si="214"/>
        <v>0</v>
      </c>
      <c r="AX186" s="81">
        <f t="shared" si="215"/>
        <v>0</v>
      </c>
      <c r="AY186" s="81">
        <f t="shared" si="216"/>
        <v>0</v>
      </c>
      <c r="AZ186" s="81">
        <f t="shared" si="217"/>
        <v>0</v>
      </c>
      <c r="BA186" s="81">
        <f t="shared" si="218"/>
        <v>0</v>
      </c>
      <c r="BB186" s="81">
        <f t="shared" si="219"/>
        <v>0</v>
      </c>
      <c r="BC186" s="81">
        <f t="shared" si="220"/>
        <v>0</v>
      </c>
      <c r="BD186" s="81">
        <f t="shared" si="221"/>
        <v>0</v>
      </c>
      <c r="BE186" s="81">
        <f t="shared" si="222"/>
        <v>0</v>
      </c>
      <c r="BF186" s="81">
        <f t="shared" si="223"/>
        <v>0</v>
      </c>
      <c r="BG186" s="81">
        <f t="shared" si="224"/>
        <v>0</v>
      </c>
      <c r="BH186" s="81">
        <f t="shared" si="225"/>
        <v>0</v>
      </c>
      <c r="BI186" s="33">
        <f t="shared" si="226"/>
        <v>0</v>
      </c>
      <c r="BJ186" s="33">
        <f t="shared" si="254"/>
        <v>0</v>
      </c>
      <c r="BK186" s="13">
        <f t="shared" si="270"/>
        <v>0</v>
      </c>
      <c r="BL186" s="11">
        <f t="shared" si="210"/>
        <v>0</v>
      </c>
      <c r="BM186" s="63">
        <f t="shared" si="211"/>
        <v>0</v>
      </c>
      <c r="BN186" s="63">
        <f t="shared" si="212"/>
        <v>0</v>
      </c>
      <c r="BO186" s="63">
        <f t="shared" si="227"/>
        <v>0</v>
      </c>
      <c r="BP186" s="27" t="str">
        <f t="shared" si="284"/>
        <v/>
      </c>
      <c r="BQ186" s="27" t="str">
        <f t="shared" si="285"/>
        <v/>
      </c>
      <c r="BR186" s="27" t="str">
        <f t="shared" si="286"/>
        <v/>
      </c>
      <c r="BS186" s="27" t="str">
        <f t="shared" si="287"/>
        <v/>
      </c>
      <c r="BT186" s="27" t="str">
        <f t="shared" si="288"/>
        <v/>
      </c>
      <c r="BU186" s="27" t="str">
        <f t="shared" si="289"/>
        <v/>
      </c>
      <c r="BV186" s="27" t="str">
        <f t="shared" si="290"/>
        <v/>
      </c>
      <c r="BW186" s="27" t="str">
        <f t="shared" si="291"/>
        <v/>
      </c>
      <c r="BX186" s="27" t="str">
        <f t="shared" si="292"/>
        <v/>
      </c>
      <c r="BY186" s="27" t="str">
        <f t="shared" si="293"/>
        <v/>
      </c>
      <c r="BZ186" s="27" t="str">
        <f t="shared" si="294"/>
        <v/>
      </c>
      <c r="CA186" s="27" t="str">
        <f t="shared" si="295"/>
        <v/>
      </c>
      <c r="CB186" s="27" t="str">
        <f t="shared" si="229"/>
        <v/>
      </c>
      <c r="CC186" s="27" t="str">
        <f t="shared" si="230"/>
        <v/>
      </c>
      <c r="CD186" s="27" t="str">
        <f t="shared" si="231"/>
        <v/>
      </c>
      <c r="CE186" s="27" t="str">
        <f t="shared" si="232"/>
        <v/>
      </c>
      <c r="CF186" s="27" t="str">
        <f t="shared" si="233"/>
        <v/>
      </c>
      <c r="CG186" s="27" t="str">
        <f t="shared" si="234"/>
        <v/>
      </c>
      <c r="CH186" s="27" t="str">
        <f t="shared" si="235"/>
        <v/>
      </c>
      <c r="CI186" s="27" t="str">
        <f t="shared" si="236"/>
        <v/>
      </c>
      <c r="CJ186" s="27" t="str">
        <f t="shared" si="237"/>
        <v/>
      </c>
      <c r="CK186" s="27" t="str">
        <f t="shared" si="238"/>
        <v/>
      </c>
      <c r="CL186" s="27" t="str">
        <f t="shared" si="239"/>
        <v/>
      </c>
      <c r="CM186" s="27" t="str">
        <f t="shared" si="240"/>
        <v/>
      </c>
      <c r="CN186" s="41"/>
      <c r="CO186" s="5"/>
      <c r="CP186"/>
      <c r="CQ186"/>
      <c r="CR186"/>
      <c r="CS186"/>
      <c r="CT186"/>
      <c r="CU186" s="39"/>
      <c r="CV186" s="40"/>
      <c r="CW186" s="98"/>
      <c r="CX186" s="98"/>
      <c r="CY186" s="98"/>
      <c r="CZ186" s="98"/>
      <c r="DA186" s="98"/>
      <c r="DB186" s="98"/>
      <c r="DC186" s="98"/>
      <c r="DD186" s="98"/>
      <c r="DE186" s="98"/>
      <c r="DF186" s="98"/>
      <c r="DG186" s="98"/>
      <c r="DH186" s="98"/>
      <c r="DI186" s="7"/>
      <c r="DP186" s="10">
        <f t="shared" ca="1" si="207"/>
        <v>24</v>
      </c>
    </row>
    <row r="187" spans="1:120">
      <c r="A187" s="142"/>
      <c r="B187" s="33" t="str">
        <f t="shared" si="205"/>
        <v/>
      </c>
      <c r="C187" s="7" t="str">
        <f t="shared" si="206"/>
        <v/>
      </c>
      <c r="D187" s="3">
        <f t="shared" si="208"/>
        <v>0</v>
      </c>
      <c r="E187" s="7" t="str">
        <f t="shared" si="213"/>
        <v/>
      </c>
      <c r="F187" s="60">
        <f t="shared" si="209"/>
        <v>0</v>
      </c>
      <c r="G187" s="7">
        <f t="shared" si="271"/>
        <v>0</v>
      </c>
      <c r="H187" s="7">
        <f t="shared" si="272"/>
        <v>0</v>
      </c>
      <c r="I187" s="7">
        <f t="shared" si="273"/>
        <v>0</v>
      </c>
      <c r="J187" s="7">
        <f t="shared" si="274"/>
        <v>0</v>
      </c>
      <c r="K187" s="7">
        <f t="shared" si="275"/>
        <v>0</v>
      </c>
      <c r="L187" s="7">
        <f t="shared" si="276"/>
        <v>0</v>
      </c>
      <c r="M187" s="7">
        <f t="shared" si="277"/>
        <v>0</v>
      </c>
      <c r="N187" s="7">
        <f t="shared" si="278"/>
        <v>0</v>
      </c>
      <c r="O187" s="7">
        <f t="shared" si="279"/>
        <v>0</v>
      </c>
      <c r="P187" s="7">
        <f t="shared" si="280"/>
        <v>0</v>
      </c>
      <c r="Q187" s="7">
        <f t="shared" si="281"/>
        <v>0</v>
      </c>
      <c r="R187" s="7">
        <f t="shared" si="282"/>
        <v>0</v>
      </c>
      <c r="S187" s="7">
        <f t="shared" si="257"/>
        <v>12</v>
      </c>
      <c r="T187" s="7" t="str">
        <f t="shared" si="241"/>
        <v/>
      </c>
      <c r="U187" s="7" t="str">
        <f t="shared" si="242"/>
        <v/>
      </c>
      <c r="V187" s="7" t="str">
        <f t="shared" si="243"/>
        <v/>
      </c>
      <c r="W187" s="7" t="str">
        <f t="shared" si="244"/>
        <v/>
      </c>
      <c r="X187" s="7" t="str">
        <f t="shared" si="245"/>
        <v/>
      </c>
      <c r="Y187" s="7" t="str">
        <f t="shared" si="246"/>
        <v/>
      </c>
      <c r="Z187" s="7" t="str">
        <f t="shared" si="247"/>
        <v/>
      </c>
      <c r="AA187" s="7" t="str">
        <f t="shared" si="248"/>
        <v/>
      </c>
      <c r="AB187" s="7" t="str">
        <f t="shared" si="249"/>
        <v/>
      </c>
      <c r="AC187" s="7" t="str">
        <f t="shared" si="250"/>
        <v/>
      </c>
      <c r="AD187" s="7" t="str">
        <f t="shared" si="251"/>
        <v/>
      </c>
      <c r="AE187" s="7" t="str">
        <f t="shared" si="252"/>
        <v/>
      </c>
      <c r="AF187" s="14" t="str">
        <f t="shared" si="253"/>
        <v/>
      </c>
      <c r="AG187" s="51" t="str">
        <f t="shared" si="283"/>
        <v/>
      </c>
      <c r="AH187" s="3" t="str">
        <f t="shared" si="255"/>
        <v/>
      </c>
      <c r="AI187" s="50" t="str">
        <f t="shared" si="258"/>
        <v/>
      </c>
      <c r="AJ187" s="50" t="str">
        <f t="shared" si="259"/>
        <v/>
      </c>
      <c r="AK187" s="50" t="str">
        <f t="shared" si="260"/>
        <v/>
      </c>
      <c r="AL187" s="50" t="str">
        <f t="shared" si="261"/>
        <v/>
      </c>
      <c r="AM187" s="50" t="str">
        <f t="shared" si="262"/>
        <v/>
      </c>
      <c r="AN187" s="50" t="str">
        <f t="shared" si="263"/>
        <v/>
      </c>
      <c r="AO187" s="50" t="str">
        <f t="shared" si="264"/>
        <v/>
      </c>
      <c r="AP187" s="50" t="str">
        <f t="shared" si="265"/>
        <v/>
      </c>
      <c r="AQ187" s="50" t="str">
        <f t="shared" si="266"/>
        <v/>
      </c>
      <c r="AR187" s="50" t="str">
        <f t="shared" si="267"/>
        <v/>
      </c>
      <c r="AS187" s="50" t="str">
        <f t="shared" si="268"/>
        <v/>
      </c>
      <c r="AT187" s="50" t="str">
        <f t="shared" si="269"/>
        <v/>
      </c>
      <c r="AU187" s="81" t="str">
        <f t="shared" si="256"/>
        <v/>
      </c>
      <c r="AV187" s="81">
        <f t="shared" si="228"/>
        <v>0</v>
      </c>
      <c r="AW187" s="81">
        <f t="shared" si="214"/>
        <v>0</v>
      </c>
      <c r="AX187" s="81">
        <f t="shared" si="215"/>
        <v>0</v>
      </c>
      <c r="AY187" s="81">
        <f t="shared" si="216"/>
        <v>0</v>
      </c>
      <c r="AZ187" s="81">
        <f t="shared" si="217"/>
        <v>0</v>
      </c>
      <c r="BA187" s="81">
        <f t="shared" si="218"/>
        <v>0</v>
      </c>
      <c r="BB187" s="81">
        <f t="shared" si="219"/>
        <v>0</v>
      </c>
      <c r="BC187" s="81">
        <f t="shared" si="220"/>
        <v>0</v>
      </c>
      <c r="BD187" s="81">
        <f t="shared" si="221"/>
        <v>0</v>
      </c>
      <c r="BE187" s="81">
        <f t="shared" si="222"/>
        <v>0</v>
      </c>
      <c r="BF187" s="81">
        <f t="shared" si="223"/>
        <v>0</v>
      </c>
      <c r="BG187" s="81">
        <f t="shared" si="224"/>
        <v>0</v>
      </c>
      <c r="BH187" s="81">
        <f t="shared" si="225"/>
        <v>0</v>
      </c>
      <c r="BI187" s="33">
        <f t="shared" si="226"/>
        <v>0</v>
      </c>
      <c r="BJ187" s="33">
        <f t="shared" si="254"/>
        <v>0</v>
      </c>
      <c r="BK187" s="13">
        <f t="shared" si="270"/>
        <v>0</v>
      </c>
      <c r="BL187" s="11">
        <f t="shared" si="210"/>
        <v>0</v>
      </c>
      <c r="BM187" s="63">
        <f t="shared" si="211"/>
        <v>0</v>
      </c>
      <c r="BN187" s="63">
        <f t="shared" si="212"/>
        <v>0</v>
      </c>
      <c r="BO187" s="63">
        <f t="shared" si="227"/>
        <v>0</v>
      </c>
      <c r="BP187" s="27" t="str">
        <f t="shared" si="284"/>
        <v/>
      </c>
      <c r="BQ187" s="27" t="str">
        <f t="shared" si="285"/>
        <v/>
      </c>
      <c r="BR187" s="27" t="str">
        <f t="shared" si="286"/>
        <v/>
      </c>
      <c r="BS187" s="27" t="str">
        <f t="shared" si="287"/>
        <v/>
      </c>
      <c r="BT187" s="27" t="str">
        <f t="shared" si="288"/>
        <v/>
      </c>
      <c r="BU187" s="27" t="str">
        <f t="shared" si="289"/>
        <v/>
      </c>
      <c r="BV187" s="27" t="str">
        <f t="shared" si="290"/>
        <v/>
      </c>
      <c r="BW187" s="27" t="str">
        <f t="shared" si="291"/>
        <v/>
      </c>
      <c r="BX187" s="27" t="str">
        <f t="shared" si="292"/>
        <v/>
      </c>
      <c r="BY187" s="27" t="str">
        <f t="shared" si="293"/>
        <v/>
      </c>
      <c r="BZ187" s="27" t="str">
        <f t="shared" si="294"/>
        <v/>
      </c>
      <c r="CA187" s="27" t="str">
        <f t="shared" si="295"/>
        <v/>
      </c>
      <c r="CB187" s="27" t="str">
        <f t="shared" si="229"/>
        <v/>
      </c>
      <c r="CC187" s="27" t="str">
        <f t="shared" si="230"/>
        <v/>
      </c>
      <c r="CD187" s="27" t="str">
        <f t="shared" si="231"/>
        <v/>
      </c>
      <c r="CE187" s="27" t="str">
        <f t="shared" si="232"/>
        <v/>
      </c>
      <c r="CF187" s="27" t="str">
        <f t="shared" si="233"/>
        <v/>
      </c>
      <c r="CG187" s="27" t="str">
        <f t="shared" si="234"/>
        <v/>
      </c>
      <c r="CH187" s="27" t="str">
        <f t="shared" si="235"/>
        <v/>
      </c>
      <c r="CI187" s="27" t="str">
        <f t="shared" si="236"/>
        <v/>
      </c>
      <c r="CJ187" s="27" t="str">
        <f t="shared" si="237"/>
        <v/>
      </c>
      <c r="CK187" s="27" t="str">
        <f t="shared" si="238"/>
        <v/>
      </c>
      <c r="CL187" s="27" t="str">
        <f t="shared" si="239"/>
        <v/>
      </c>
      <c r="CM187" s="27" t="str">
        <f t="shared" si="240"/>
        <v/>
      </c>
      <c r="CN187" s="41"/>
      <c r="CO187" s="5"/>
      <c r="CP187"/>
      <c r="CQ187"/>
      <c r="CR187"/>
      <c r="CS187"/>
      <c r="CT187"/>
      <c r="CU187" s="98"/>
      <c r="CV187" s="40"/>
      <c r="CW187" s="98"/>
      <c r="CX187" s="98"/>
      <c r="CY187" s="98"/>
      <c r="CZ187" s="98"/>
      <c r="DA187" s="98"/>
      <c r="DB187" s="98"/>
      <c r="DC187" s="98"/>
      <c r="DD187" s="98"/>
      <c r="DE187" s="98"/>
      <c r="DF187" s="98"/>
      <c r="DG187" s="98"/>
      <c r="DH187" s="98"/>
      <c r="DI187" s="7"/>
      <c r="DP187" s="10">
        <f t="shared" ca="1" si="207"/>
        <v>21</v>
      </c>
    </row>
    <row r="188" spans="1:120">
      <c r="A188" s="142"/>
      <c r="B188" s="33" t="str">
        <f t="shared" si="205"/>
        <v/>
      </c>
      <c r="C188" s="7" t="str">
        <f t="shared" si="206"/>
        <v/>
      </c>
      <c r="D188" s="3">
        <f t="shared" si="208"/>
        <v>0</v>
      </c>
      <c r="E188" s="7" t="str">
        <f t="shared" si="213"/>
        <v/>
      </c>
      <c r="F188" s="60">
        <f t="shared" si="209"/>
        <v>0</v>
      </c>
      <c r="G188" s="7">
        <f t="shared" si="271"/>
        <v>0</v>
      </c>
      <c r="H188" s="7">
        <f t="shared" si="272"/>
        <v>0</v>
      </c>
      <c r="I188" s="7">
        <f t="shared" si="273"/>
        <v>0</v>
      </c>
      <c r="J188" s="7">
        <f t="shared" si="274"/>
        <v>0</v>
      </c>
      <c r="K188" s="7">
        <f t="shared" si="275"/>
        <v>0</v>
      </c>
      <c r="L188" s="7">
        <f t="shared" si="276"/>
        <v>0</v>
      </c>
      <c r="M188" s="7">
        <f t="shared" si="277"/>
        <v>0</v>
      </c>
      <c r="N188" s="7">
        <f t="shared" si="278"/>
        <v>0</v>
      </c>
      <c r="O188" s="7">
        <f t="shared" si="279"/>
        <v>0</v>
      </c>
      <c r="P188" s="7">
        <f t="shared" si="280"/>
        <v>0</v>
      </c>
      <c r="Q188" s="7">
        <f t="shared" si="281"/>
        <v>0</v>
      </c>
      <c r="R188" s="7">
        <f t="shared" si="282"/>
        <v>0</v>
      </c>
      <c r="S188" s="7">
        <f t="shared" si="257"/>
        <v>12</v>
      </c>
      <c r="T188" s="7" t="str">
        <f t="shared" si="241"/>
        <v/>
      </c>
      <c r="U188" s="7" t="str">
        <f t="shared" si="242"/>
        <v/>
      </c>
      <c r="V188" s="7" t="str">
        <f t="shared" si="243"/>
        <v/>
      </c>
      <c r="W188" s="7" t="str">
        <f t="shared" si="244"/>
        <v/>
      </c>
      <c r="X188" s="7" t="str">
        <f t="shared" si="245"/>
        <v/>
      </c>
      <c r="Y188" s="7" t="str">
        <f t="shared" si="246"/>
        <v/>
      </c>
      <c r="Z188" s="7" t="str">
        <f t="shared" si="247"/>
        <v/>
      </c>
      <c r="AA188" s="7" t="str">
        <f t="shared" si="248"/>
        <v/>
      </c>
      <c r="AB188" s="7" t="str">
        <f t="shared" si="249"/>
        <v/>
      </c>
      <c r="AC188" s="7" t="str">
        <f t="shared" si="250"/>
        <v/>
      </c>
      <c r="AD188" s="7" t="str">
        <f t="shared" si="251"/>
        <v/>
      </c>
      <c r="AE188" s="7" t="str">
        <f t="shared" si="252"/>
        <v/>
      </c>
      <c r="AF188" s="14" t="str">
        <f t="shared" si="253"/>
        <v/>
      </c>
      <c r="AG188" s="51" t="str">
        <f t="shared" si="283"/>
        <v/>
      </c>
      <c r="AH188" s="3" t="str">
        <f t="shared" si="255"/>
        <v/>
      </c>
      <c r="AI188" s="50" t="str">
        <f t="shared" si="258"/>
        <v/>
      </c>
      <c r="AJ188" s="50" t="str">
        <f t="shared" si="259"/>
        <v/>
      </c>
      <c r="AK188" s="50" t="str">
        <f t="shared" si="260"/>
        <v/>
      </c>
      <c r="AL188" s="50" t="str">
        <f t="shared" si="261"/>
        <v/>
      </c>
      <c r="AM188" s="50" t="str">
        <f t="shared" si="262"/>
        <v/>
      </c>
      <c r="AN188" s="50" t="str">
        <f t="shared" si="263"/>
        <v/>
      </c>
      <c r="AO188" s="50" t="str">
        <f t="shared" si="264"/>
        <v/>
      </c>
      <c r="AP188" s="50" t="str">
        <f t="shared" si="265"/>
        <v/>
      </c>
      <c r="AQ188" s="50" t="str">
        <f t="shared" si="266"/>
        <v/>
      </c>
      <c r="AR188" s="50" t="str">
        <f t="shared" si="267"/>
        <v/>
      </c>
      <c r="AS188" s="50" t="str">
        <f t="shared" si="268"/>
        <v/>
      </c>
      <c r="AT188" s="50" t="str">
        <f t="shared" si="269"/>
        <v/>
      </c>
      <c r="AU188" s="81" t="str">
        <f t="shared" si="256"/>
        <v/>
      </c>
      <c r="AV188" s="81">
        <f t="shared" si="228"/>
        <v>0</v>
      </c>
      <c r="AW188" s="81">
        <f t="shared" si="214"/>
        <v>0</v>
      </c>
      <c r="AX188" s="81">
        <f t="shared" si="215"/>
        <v>0</v>
      </c>
      <c r="AY188" s="81">
        <f t="shared" si="216"/>
        <v>0</v>
      </c>
      <c r="AZ188" s="81">
        <f t="shared" si="217"/>
        <v>0</v>
      </c>
      <c r="BA188" s="81">
        <f t="shared" si="218"/>
        <v>0</v>
      </c>
      <c r="BB188" s="81">
        <f t="shared" si="219"/>
        <v>0</v>
      </c>
      <c r="BC188" s="81">
        <f t="shared" si="220"/>
        <v>0</v>
      </c>
      <c r="BD188" s="81">
        <f t="shared" si="221"/>
        <v>0</v>
      </c>
      <c r="BE188" s="81">
        <f t="shared" si="222"/>
        <v>0</v>
      </c>
      <c r="BF188" s="81">
        <f t="shared" si="223"/>
        <v>0</v>
      </c>
      <c r="BG188" s="81">
        <f t="shared" si="224"/>
        <v>0</v>
      </c>
      <c r="BH188" s="81">
        <f t="shared" si="225"/>
        <v>0</v>
      </c>
      <c r="BI188" s="33">
        <f t="shared" si="226"/>
        <v>0</v>
      </c>
      <c r="BJ188" s="33">
        <f t="shared" si="254"/>
        <v>0</v>
      </c>
      <c r="BK188" s="13">
        <f t="shared" si="270"/>
        <v>0</v>
      </c>
      <c r="BL188" s="11">
        <f t="shared" si="210"/>
        <v>0</v>
      </c>
      <c r="BM188" s="63">
        <f t="shared" si="211"/>
        <v>0</v>
      </c>
      <c r="BN188" s="63">
        <f t="shared" si="212"/>
        <v>0</v>
      </c>
      <c r="BO188" s="63">
        <f t="shared" si="227"/>
        <v>0</v>
      </c>
      <c r="BP188" s="27" t="str">
        <f t="shared" si="284"/>
        <v/>
      </c>
      <c r="BQ188" s="27" t="str">
        <f t="shared" si="285"/>
        <v/>
      </c>
      <c r="BR188" s="27" t="str">
        <f t="shared" si="286"/>
        <v/>
      </c>
      <c r="BS188" s="27" t="str">
        <f t="shared" si="287"/>
        <v/>
      </c>
      <c r="BT188" s="27" t="str">
        <f t="shared" si="288"/>
        <v/>
      </c>
      <c r="BU188" s="27" t="str">
        <f t="shared" si="289"/>
        <v/>
      </c>
      <c r="BV188" s="27" t="str">
        <f t="shared" si="290"/>
        <v/>
      </c>
      <c r="BW188" s="27" t="str">
        <f t="shared" si="291"/>
        <v/>
      </c>
      <c r="BX188" s="27" t="str">
        <f t="shared" si="292"/>
        <v/>
      </c>
      <c r="BY188" s="27" t="str">
        <f t="shared" si="293"/>
        <v/>
      </c>
      <c r="BZ188" s="27" t="str">
        <f t="shared" si="294"/>
        <v/>
      </c>
      <c r="CA188" s="27" t="str">
        <f t="shared" si="295"/>
        <v/>
      </c>
      <c r="CB188" s="27" t="str">
        <f t="shared" si="229"/>
        <v/>
      </c>
      <c r="CC188" s="27" t="str">
        <f t="shared" si="230"/>
        <v/>
      </c>
      <c r="CD188" s="27" t="str">
        <f t="shared" si="231"/>
        <v/>
      </c>
      <c r="CE188" s="27" t="str">
        <f t="shared" si="232"/>
        <v/>
      </c>
      <c r="CF188" s="27" t="str">
        <f t="shared" si="233"/>
        <v/>
      </c>
      <c r="CG188" s="27" t="str">
        <f t="shared" si="234"/>
        <v/>
      </c>
      <c r="CH188" s="27" t="str">
        <f t="shared" si="235"/>
        <v/>
      </c>
      <c r="CI188" s="27" t="str">
        <f t="shared" si="236"/>
        <v/>
      </c>
      <c r="CJ188" s="27" t="str">
        <f t="shared" si="237"/>
        <v/>
      </c>
      <c r="CK188" s="27" t="str">
        <f t="shared" si="238"/>
        <v/>
      </c>
      <c r="CL188" s="27" t="str">
        <f t="shared" si="239"/>
        <v/>
      </c>
      <c r="CM188" s="27" t="str">
        <f t="shared" si="240"/>
        <v/>
      </c>
      <c r="CN188" s="41"/>
      <c r="CO188" s="5"/>
      <c r="CP188"/>
      <c r="CQ188"/>
      <c r="CR188"/>
      <c r="CS188"/>
      <c r="CT188"/>
      <c r="CU188" s="83"/>
      <c r="CV188" s="40"/>
      <c r="DI188" s="7"/>
      <c r="DP188" s="10">
        <f t="shared" ca="1" si="207"/>
        <v>3</v>
      </c>
    </row>
    <row r="189" spans="1:120">
      <c r="A189" s="142"/>
      <c r="B189" s="33" t="str">
        <f t="shared" si="205"/>
        <v/>
      </c>
      <c r="C189" s="7" t="str">
        <f t="shared" si="206"/>
        <v/>
      </c>
      <c r="D189" s="3">
        <f t="shared" si="208"/>
        <v>0</v>
      </c>
      <c r="E189" s="7" t="str">
        <f t="shared" si="213"/>
        <v/>
      </c>
      <c r="F189" s="60">
        <f t="shared" si="209"/>
        <v>0</v>
      </c>
      <c r="G189" s="7">
        <f t="shared" si="271"/>
        <v>0</v>
      </c>
      <c r="H189" s="7">
        <f t="shared" si="272"/>
        <v>0</v>
      </c>
      <c r="I189" s="7">
        <f t="shared" si="273"/>
        <v>0</v>
      </c>
      <c r="J189" s="7">
        <f t="shared" si="274"/>
        <v>0</v>
      </c>
      <c r="K189" s="7">
        <f t="shared" si="275"/>
        <v>0</v>
      </c>
      <c r="L189" s="7">
        <f t="shared" si="276"/>
        <v>0</v>
      </c>
      <c r="M189" s="7">
        <f t="shared" si="277"/>
        <v>0</v>
      </c>
      <c r="N189" s="7">
        <f t="shared" si="278"/>
        <v>0</v>
      </c>
      <c r="O189" s="7">
        <f t="shared" si="279"/>
        <v>0</v>
      </c>
      <c r="P189" s="7">
        <f t="shared" si="280"/>
        <v>0</v>
      </c>
      <c r="Q189" s="7">
        <f t="shared" si="281"/>
        <v>0</v>
      </c>
      <c r="R189" s="7">
        <f t="shared" si="282"/>
        <v>0</v>
      </c>
      <c r="S189" s="7">
        <f t="shared" si="257"/>
        <v>12</v>
      </c>
      <c r="T189" s="7" t="str">
        <f t="shared" si="241"/>
        <v/>
      </c>
      <c r="U189" s="7" t="str">
        <f t="shared" si="242"/>
        <v/>
      </c>
      <c r="V189" s="7" t="str">
        <f t="shared" si="243"/>
        <v/>
      </c>
      <c r="W189" s="7" t="str">
        <f t="shared" si="244"/>
        <v/>
      </c>
      <c r="X189" s="7" t="str">
        <f t="shared" si="245"/>
        <v/>
      </c>
      <c r="Y189" s="7" t="str">
        <f t="shared" si="246"/>
        <v/>
      </c>
      <c r="Z189" s="7" t="str">
        <f t="shared" si="247"/>
        <v/>
      </c>
      <c r="AA189" s="7" t="str">
        <f t="shared" si="248"/>
        <v/>
      </c>
      <c r="AB189" s="7" t="str">
        <f t="shared" si="249"/>
        <v/>
      </c>
      <c r="AC189" s="7" t="str">
        <f t="shared" si="250"/>
        <v/>
      </c>
      <c r="AD189" s="7" t="str">
        <f t="shared" si="251"/>
        <v/>
      </c>
      <c r="AE189" s="7" t="str">
        <f t="shared" si="252"/>
        <v/>
      </c>
      <c r="AF189" s="14" t="str">
        <f t="shared" si="253"/>
        <v/>
      </c>
      <c r="AG189" s="51" t="str">
        <f t="shared" si="283"/>
        <v/>
      </c>
      <c r="AH189" s="3" t="str">
        <f t="shared" si="255"/>
        <v/>
      </c>
      <c r="AI189" s="50" t="str">
        <f t="shared" si="258"/>
        <v/>
      </c>
      <c r="AJ189" s="50" t="str">
        <f t="shared" si="259"/>
        <v/>
      </c>
      <c r="AK189" s="50" t="str">
        <f t="shared" si="260"/>
        <v/>
      </c>
      <c r="AL189" s="50" t="str">
        <f t="shared" si="261"/>
        <v/>
      </c>
      <c r="AM189" s="50" t="str">
        <f t="shared" si="262"/>
        <v/>
      </c>
      <c r="AN189" s="50" t="str">
        <f t="shared" si="263"/>
        <v/>
      </c>
      <c r="AO189" s="50" t="str">
        <f t="shared" si="264"/>
        <v/>
      </c>
      <c r="AP189" s="50" t="str">
        <f t="shared" si="265"/>
        <v/>
      </c>
      <c r="AQ189" s="50" t="str">
        <f t="shared" si="266"/>
        <v/>
      </c>
      <c r="AR189" s="50" t="str">
        <f t="shared" si="267"/>
        <v/>
      </c>
      <c r="AS189" s="50" t="str">
        <f t="shared" si="268"/>
        <v/>
      </c>
      <c r="AT189" s="50" t="str">
        <f t="shared" si="269"/>
        <v/>
      </c>
      <c r="AU189" s="81" t="str">
        <f t="shared" si="256"/>
        <v/>
      </c>
      <c r="AV189" s="81">
        <f t="shared" si="228"/>
        <v>0</v>
      </c>
      <c r="AW189" s="81">
        <f t="shared" si="214"/>
        <v>0</v>
      </c>
      <c r="AX189" s="81">
        <f t="shared" si="215"/>
        <v>0</v>
      </c>
      <c r="AY189" s="81">
        <f t="shared" si="216"/>
        <v>0</v>
      </c>
      <c r="AZ189" s="81">
        <f t="shared" si="217"/>
        <v>0</v>
      </c>
      <c r="BA189" s="81">
        <f t="shared" si="218"/>
        <v>0</v>
      </c>
      <c r="BB189" s="81">
        <f t="shared" si="219"/>
        <v>0</v>
      </c>
      <c r="BC189" s="81">
        <f t="shared" si="220"/>
        <v>0</v>
      </c>
      <c r="BD189" s="81">
        <f t="shared" si="221"/>
        <v>0</v>
      </c>
      <c r="BE189" s="81">
        <f t="shared" si="222"/>
        <v>0</v>
      </c>
      <c r="BF189" s="81">
        <f t="shared" si="223"/>
        <v>0</v>
      </c>
      <c r="BG189" s="81">
        <f t="shared" si="224"/>
        <v>0</v>
      </c>
      <c r="BH189" s="81">
        <f t="shared" si="225"/>
        <v>0</v>
      </c>
      <c r="BI189" s="33">
        <f t="shared" si="226"/>
        <v>0</v>
      </c>
      <c r="BJ189" s="33">
        <f t="shared" si="254"/>
        <v>0</v>
      </c>
      <c r="BK189" s="13">
        <f t="shared" si="270"/>
        <v>0</v>
      </c>
      <c r="BL189" s="11">
        <f t="shared" si="210"/>
        <v>0</v>
      </c>
      <c r="BM189" s="63">
        <f t="shared" si="211"/>
        <v>0</v>
      </c>
      <c r="BN189" s="63">
        <f t="shared" si="212"/>
        <v>0</v>
      </c>
      <c r="BO189" s="63">
        <f t="shared" si="227"/>
        <v>0</v>
      </c>
      <c r="BP189" s="27" t="str">
        <f t="shared" si="284"/>
        <v/>
      </c>
      <c r="BQ189" s="27" t="str">
        <f t="shared" si="285"/>
        <v/>
      </c>
      <c r="BR189" s="27" t="str">
        <f t="shared" si="286"/>
        <v/>
      </c>
      <c r="BS189" s="27" t="str">
        <f t="shared" si="287"/>
        <v/>
      </c>
      <c r="BT189" s="27" t="str">
        <f t="shared" si="288"/>
        <v/>
      </c>
      <c r="BU189" s="27" t="str">
        <f t="shared" si="289"/>
        <v/>
      </c>
      <c r="BV189" s="27" t="str">
        <f t="shared" si="290"/>
        <v/>
      </c>
      <c r="BW189" s="27" t="str">
        <f t="shared" si="291"/>
        <v/>
      </c>
      <c r="BX189" s="27" t="str">
        <f t="shared" si="292"/>
        <v/>
      </c>
      <c r="BY189" s="27" t="str">
        <f t="shared" si="293"/>
        <v/>
      </c>
      <c r="BZ189" s="27" t="str">
        <f t="shared" si="294"/>
        <v/>
      </c>
      <c r="CA189" s="27" t="str">
        <f t="shared" si="295"/>
        <v/>
      </c>
      <c r="CB189" s="27" t="str">
        <f t="shared" si="229"/>
        <v/>
      </c>
      <c r="CC189" s="27" t="str">
        <f t="shared" si="230"/>
        <v/>
      </c>
      <c r="CD189" s="27" t="str">
        <f t="shared" si="231"/>
        <v/>
      </c>
      <c r="CE189" s="27" t="str">
        <f t="shared" si="232"/>
        <v/>
      </c>
      <c r="CF189" s="27" t="str">
        <f t="shared" si="233"/>
        <v/>
      </c>
      <c r="CG189" s="27" t="str">
        <f t="shared" si="234"/>
        <v/>
      </c>
      <c r="CH189" s="27" t="str">
        <f t="shared" si="235"/>
        <v/>
      </c>
      <c r="CI189" s="27" t="str">
        <f t="shared" si="236"/>
        <v/>
      </c>
      <c r="CJ189" s="27" t="str">
        <f t="shared" si="237"/>
        <v/>
      </c>
      <c r="CK189" s="27" t="str">
        <f t="shared" si="238"/>
        <v/>
      </c>
      <c r="CL189" s="27" t="str">
        <f t="shared" si="239"/>
        <v/>
      </c>
      <c r="CM189" s="27" t="str">
        <f t="shared" si="240"/>
        <v/>
      </c>
      <c r="CN189" s="41"/>
      <c r="CO189" s="5"/>
      <c r="CP189"/>
      <c r="CQ189"/>
      <c r="CR189"/>
      <c r="CS189"/>
      <c r="CT189"/>
      <c r="CU189" s="83"/>
      <c r="CV189" s="40"/>
      <c r="DI189" s="7"/>
      <c r="DP189" s="10">
        <f t="shared" ca="1" si="207"/>
        <v>10</v>
      </c>
    </row>
    <row r="190" spans="1:120">
      <c r="A190" s="142"/>
      <c r="B190" s="33" t="str">
        <f t="shared" si="205"/>
        <v/>
      </c>
      <c r="C190" s="7" t="str">
        <f t="shared" si="206"/>
        <v/>
      </c>
      <c r="D190" s="3">
        <f t="shared" si="208"/>
        <v>0</v>
      </c>
      <c r="E190" s="7" t="str">
        <f t="shared" si="213"/>
        <v/>
      </c>
      <c r="F190" s="60">
        <f t="shared" si="209"/>
        <v>0</v>
      </c>
      <c r="G190" s="7">
        <f t="shared" si="271"/>
        <v>0</v>
      </c>
      <c r="H190" s="7">
        <f t="shared" si="272"/>
        <v>0</v>
      </c>
      <c r="I190" s="7">
        <f t="shared" si="273"/>
        <v>0</v>
      </c>
      <c r="J190" s="7">
        <f t="shared" si="274"/>
        <v>0</v>
      </c>
      <c r="K190" s="7">
        <f t="shared" si="275"/>
        <v>0</v>
      </c>
      <c r="L190" s="7">
        <f t="shared" si="276"/>
        <v>0</v>
      </c>
      <c r="M190" s="7">
        <f t="shared" si="277"/>
        <v>0</v>
      </c>
      <c r="N190" s="7">
        <f t="shared" si="278"/>
        <v>0</v>
      </c>
      <c r="O190" s="7">
        <f t="shared" si="279"/>
        <v>0</v>
      </c>
      <c r="P190" s="7">
        <f t="shared" si="280"/>
        <v>0</v>
      </c>
      <c r="Q190" s="7">
        <f t="shared" si="281"/>
        <v>0</v>
      </c>
      <c r="R190" s="7">
        <f t="shared" si="282"/>
        <v>0</v>
      </c>
      <c r="S190" s="7">
        <f t="shared" si="257"/>
        <v>12</v>
      </c>
      <c r="T190" s="7" t="str">
        <f t="shared" si="241"/>
        <v/>
      </c>
      <c r="U190" s="7" t="str">
        <f t="shared" si="242"/>
        <v/>
      </c>
      <c r="V190" s="7" t="str">
        <f t="shared" si="243"/>
        <v/>
      </c>
      <c r="W190" s="7" t="str">
        <f t="shared" si="244"/>
        <v/>
      </c>
      <c r="X190" s="7" t="str">
        <f t="shared" si="245"/>
        <v/>
      </c>
      <c r="Y190" s="7" t="str">
        <f t="shared" si="246"/>
        <v/>
      </c>
      <c r="Z190" s="7" t="str">
        <f t="shared" si="247"/>
        <v/>
      </c>
      <c r="AA190" s="7" t="str">
        <f t="shared" si="248"/>
        <v/>
      </c>
      <c r="AB190" s="7" t="str">
        <f t="shared" si="249"/>
        <v/>
      </c>
      <c r="AC190" s="7" t="str">
        <f t="shared" si="250"/>
        <v/>
      </c>
      <c r="AD190" s="7" t="str">
        <f t="shared" si="251"/>
        <v/>
      </c>
      <c r="AE190" s="7" t="str">
        <f t="shared" si="252"/>
        <v/>
      </c>
      <c r="AF190" s="14" t="str">
        <f t="shared" si="253"/>
        <v/>
      </c>
      <c r="AG190" s="51" t="str">
        <f t="shared" si="283"/>
        <v/>
      </c>
      <c r="AH190" s="3" t="str">
        <f t="shared" si="255"/>
        <v/>
      </c>
      <c r="AI190" s="50" t="str">
        <f t="shared" si="258"/>
        <v/>
      </c>
      <c r="AJ190" s="50" t="str">
        <f t="shared" si="259"/>
        <v/>
      </c>
      <c r="AK190" s="50" t="str">
        <f t="shared" si="260"/>
        <v/>
      </c>
      <c r="AL190" s="50" t="str">
        <f t="shared" si="261"/>
        <v/>
      </c>
      <c r="AM190" s="50" t="str">
        <f t="shared" si="262"/>
        <v/>
      </c>
      <c r="AN190" s="50" t="str">
        <f t="shared" si="263"/>
        <v/>
      </c>
      <c r="AO190" s="50" t="str">
        <f t="shared" si="264"/>
        <v/>
      </c>
      <c r="AP190" s="50" t="str">
        <f t="shared" si="265"/>
        <v/>
      </c>
      <c r="AQ190" s="50" t="str">
        <f t="shared" si="266"/>
        <v/>
      </c>
      <c r="AR190" s="50" t="str">
        <f t="shared" si="267"/>
        <v/>
      </c>
      <c r="AS190" s="50" t="str">
        <f t="shared" si="268"/>
        <v/>
      </c>
      <c r="AT190" s="50" t="str">
        <f t="shared" si="269"/>
        <v/>
      </c>
      <c r="AU190" s="81" t="str">
        <f t="shared" si="256"/>
        <v/>
      </c>
      <c r="AV190" s="81">
        <f t="shared" si="228"/>
        <v>0</v>
      </c>
      <c r="AW190" s="81">
        <f t="shared" si="214"/>
        <v>0</v>
      </c>
      <c r="AX190" s="81">
        <f t="shared" si="215"/>
        <v>0</v>
      </c>
      <c r="AY190" s="81">
        <f t="shared" si="216"/>
        <v>0</v>
      </c>
      <c r="AZ190" s="81">
        <f t="shared" si="217"/>
        <v>0</v>
      </c>
      <c r="BA190" s="81">
        <f t="shared" si="218"/>
        <v>0</v>
      </c>
      <c r="BB190" s="81">
        <f t="shared" si="219"/>
        <v>0</v>
      </c>
      <c r="BC190" s="81">
        <f t="shared" si="220"/>
        <v>0</v>
      </c>
      <c r="BD190" s="81">
        <f t="shared" si="221"/>
        <v>0</v>
      </c>
      <c r="BE190" s="81">
        <f t="shared" si="222"/>
        <v>0</v>
      </c>
      <c r="BF190" s="81">
        <f t="shared" si="223"/>
        <v>0</v>
      </c>
      <c r="BG190" s="81">
        <f t="shared" si="224"/>
        <v>0</v>
      </c>
      <c r="BH190" s="81">
        <f t="shared" si="225"/>
        <v>0</v>
      </c>
      <c r="BI190" s="33">
        <f t="shared" si="226"/>
        <v>0</v>
      </c>
      <c r="BJ190" s="33">
        <f t="shared" si="254"/>
        <v>0</v>
      </c>
      <c r="BK190" s="13">
        <f t="shared" si="270"/>
        <v>0</v>
      </c>
      <c r="BL190" s="11">
        <f t="shared" si="210"/>
        <v>0</v>
      </c>
      <c r="BM190" s="63">
        <f t="shared" si="211"/>
        <v>0</v>
      </c>
      <c r="BN190" s="63">
        <f t="shared" si="212"/>
        <v>0</v>
      </c>
      <c r="BO190" s="63">
        <f t="shared" si="227"/>
        <v>0</v>
      </c>
      <c r="BP190" s="27" t="str">
        <f t="shared" si="284"/>
        <v/>
      </c>
      <c r="BQ190" s="27" t="str">
        <f t="shared" si="285"/>
        <v/>
      </c>
      <c r="BR190" s="27" t="str">
        <f t="shared" si="286"/>
        <v/>
      </c>
      <c r="BS190" s="27" t="str">
        <f t="shared" si="287"/>
        <v/>
      </c>
      <c r="BT190" s="27" t="str">
        <f t="shared" si="288"/>
        <v/>
      </c>
      <c r="BU190" s="27" t="str">
        <f t="shared" si="289"/>
        <v/>
      </c>
      <c r="BV190" s="27" t="str">
        <f t="shared" si="290"/>
        <v/>
      </c>
      <c r="BW190" s="27" t="str">
        <f t="shared" si="291"/>
        <v/>
      </c>
      <c r="BX190" s="27" t="str">
        <f t="shared" si="292"/>
        <v/>
      </c>
      <c r="BY190" s="27" t="str">
        <f t="shared" si="293"/>
        <v/>
      </c>
      <c r="BZ190" s="27" t="str">
        <f t="shared" si="294"/>
        <v/>
      </c>
      <c r="CA190" s="27" t="str">
        <f t="shared" si="295"/>
        <v/>
      </c>
      <c r="CB190" s="27" t="str">
        <f t="shared" si="229"/>
        <v/>
      </c>
      <c r="CC190" s="27" t="str">
        <f t="shared" si="230"/>
        <v/>
      </c>
      <c r="CD190" s="27" t="str">
        <f t="shared" si="231"/>
        <v/>
      </c>
      <c r="CE190" s="27" t="str">
        <f t="shared" si="232"/>
        <v/>
      </c>
      <c r="CF190" s="27" t="str">
        <f t="shared" si="233"/>
        <v/>
      </c>
      <c r="CG190" s="27" t="str">
        <f t="shared" si="234"/>
        <v/>
      </c>
      <c r="CH190" s="27" t="str">
        <f t="shared" si="235"/>
        <v/>
      </c>
      <c r="CI190" s="27" t="str">
        <f t="shared" si="236"/>
        <v/>
      </c>
      <c r="CJ190" s="27" t="str">
        <f t="shared" si="237"/>
        <v/>
      </c>
      <c r="CK190" s="27" t="str">
        <f t="shared" si="238"/>
        <v/>
      </c>
      <c r="CL190" s="27" t="str">
        <f t="shared" si="239"/>
        <v/>
      </c>
      <c r="CM190" s="27" t="str">
        <f t="shared" si="240"/>
        <v/>
      </c>
      <c r="CN190" s="41"/>
      <c r="CO190" s="5"/>
      <c r="CP190"/>
      <c r="CQ190"/>
      <c r="CR190"/>
      <c r="CS190"/>
      <c r="CT190"/>
      <c r="CU190" s="83"/>
      <c r="CV190" s="40"/>
      <c r="DI190" s="7"/>
      <c r="DP190" s="10">
        <f t="shared" ca="1" si="207"/>
        <v>36</v>
      </c>
    </row>
    <row r="191" spans="1:120">
      <c r="A191" s="142"/>
      <c r="B191" s="33" t="str">
        <f t="shared" si="205"/>
        <v/>
      </c>
      <c r="C191" s="7" t="str">
        <f t="shared" si="206"/>
        <v/>
      </c>
      <c r="D191" s="3">
        <f t="shared" si="208"/>
        <v>0</v>
      </c>
      <c r="E191" s="7" t="str">
        <f t="shared" si="213"/>
        <v/>
      </c>
      <c r="F191" s="60">
        <f t="shared" si="209"/>
        <v>0</v>
      </c>
      <c r="G191" s="7">
        <f t="shared" si="271"/>
        <v>0</v>
      </c>
      <c r="H191" s="7">
        <f t="shared" si="272"/>
        <v>0</v>
      </c>
      <c r="I191" s="7">
        <f t="shared" si="273"/>
        <v>0</v>
      </c>
      <c r="J191" s="7">
        <f t="shared" si="274"/>
        <v>0</v>
      </c>
      <c r="K191" s="7">
        <f t="shared" si="275"/>
        <v>0</v>
      </c>
      <c r="L191" s="7">
        <f t="shared" si="276"/>
        <v>0</v>
      </c>
      <c r="M191" s="7">
        <f t="shared" si="277"/>
        <v>0</v>
      </c>
      <c r="N191" s="7">
        <f t="shared" si="278"/>
        <v>0</v>
      </c>
      <c r="O191" s="7">
        <f t="shared" si="279"/>
        <v>0</v>
      </c>
      <c r="P191" s="7">
        <f t="shared" si="280"/>
        <v>0</v>
      </c>
      <c r="Q191" s="7">
        <f t="shared" si="281"/>
        <v>0</v>
      </c>
      <c r="R191" s="7">
        <f t="shared" si="282"/>
        <v>0</v>
      </c>
      <c r="S191" s="7">
        <f t="shared" si="257"/>
        <v>12</v>
      </c>
      <c r="T191" s="7" t="str">
        <f t="shared" si="241"/>
        <v/>
      </c>
      <c r="U191" s="7" t="str">
        <f t="shared" si="242"/>
        <v/>
      </c>
      <c r="V191" s="7" t="str">
        <f t="shared" si="243"/>
        <v/>
      </c>
      <c r="W191" s="7" t="str">
        <f t="shared" si="244"/>
        <v/>
      </c>
      <c r="X191" s="7" t="str">
        <f t="shared" si="245"/>
        <v/>
      </c>
      <c r="Y191" s="7" t="str">
        <f t="shared" si="246"/>
        <v/>
      </c>
      <c r="Z191" s="7" t="str">
        <f t="shared" si="247"/>
        <v/>
      </c>
      <c r="AA191" s="7" t="str">
        <f t="shared" si="248"/>
        <v/>
      </c>
      <c r="AB191" s="7" t="str">
        <f t="shared" si="249"/>
        <v/>
      </c>
      <c r="AC191" s="7" t="str">
        <f t="shared" si="250"/>
        <v/>
      </c>
      <c r="AD191" s="7" t="str">
        <f t="shared" si="251"/>
        <v/>
      </c>
      <c r="AE191" s="7" t="str">
        <f t="shared" si="252"/>
        <v/>
      </c>
      <c r="AF191" s="14" t="str">
        <f t="shared" si="253"/>
        <v/>
      </c>
      <c r="AG191" s="51" t="str">
        <f t="shared" si="283"/>
        <v/>
      </c>
      <c r="AH191" s="3" t="str">
        <f t="shared" si="255"/>
        <v/>
      </c>
      <c r="AI191" s="50" t="str">
        <f t="shared" si="258"/>
        <v/>
      </c>
      <c r="AJ191" s="50" t="str">
        <f t="shared" si="259"/>
        <v/>
      </c>
      <c r="AK191" s="50" t="str">
        <f t="shared" si="260"/>
        <v/>
      </c>
      <c r="AL191" s="50" t="str">
        <f t="shared" si="261"/>
        <v/>
      </c>
      <c r="AM191" s="50" t="str">
        <f t="shared" si="262"/>
        <v/>
      </c>
      <c r="AN191" s="50" t="str">
        <f t="shared" si="263"/>
        <v/>
      </c>
      <c r="AO191" s="50" t="str">
        <f t="shared" si="264"/>
        <v/>
      </c>
      <c r="AP191" s="50" t="str">
        <f t="shared" si="265"/>
        <v/>
      </c>
      <c r="AQ191" s="50" t="str">
        <f t="shared" si="266"/>
        <v/>
      </c>
      <c r="AR191" s="50" t="str">
        <f t="shared" si="267"/>
        <v/>
      </c>
      <c r="AS191" s="50" t="str">
        <f t="shared" si="268"/>
        <v/>
      </c>
      <c r="AT191" s="50" t="str">
        <f t="shared" si="269"/>
        <v/>
      </c>
      <c r="AU191" s="81" t="str">
        <f t="shared" si="256"/>
        <v/>
      </c>
      <c r="AV191" s="81">
        <f t="shared" si="228"/>
        <v>0</v>
      </c>
      <c r="AW191" s="81">
        <f t="shared" si="214"/>
        <v>0</v>
      </c>
      <c r="AX191" s="81">
        <f t="shared" si="215"/>
        <v>0</v>
      </c>
      <c r="AY191" s="81">
        <f t="shared" si="216"/>
        <v>0</v>
      </c>
      <c r="AZ191" s="81">
        <f t="shared" si="217"/>
        <v>0</v>
      </c>
      <c r="BA191" s="81">
        <f t="shared" si="218"/>
        <v>0</v>
      </c>
      <c r="BB191" s="81">
        <f t="shared" si="219"/>
        <v>0</v>
      </c>
      <c r="BC191" s="81">
        <f t="shared" si="220"/>
        <v>0</v>
      </c>
      <c r="BD191" s="81">
        <f t="shared" si="221"/>
        <v>0</v>
      </c>
      <c r="BE191" s="81">
        <f t="shared" si="222"/>
        <v>0</v>
      </c>
      <c r="BF191" s="81">
        <f t="shared" si="223"/>
        <v>0</v>
      </c>
      <c r="BG191" s="81">
        <f t="shared" si="224"/>
        <v>0</v>
      </c>
      <c r="BH191" s="81">
        <f t="shared" si="225"/>
        <v>0</v>
      </c>
      <c r="BI191" s="33">
        <f t="shared" si="226"/>
        <v>0</v>
      </c>
      <c r="BJ191" s="33">
        <f t="shared" si="254"/>
        <v>0</v>
      </c>
      <c r="BK191" s="13">
        <f t="shared" si="270"/>
        <v>0</v>
      </c>
      <c r="BL191" s="11">
        <f t="shared" si="210"/>
        <v>0</v>
      </c>
      <c r="BM191" s="63">
        <f t="shared" si="211"/>
        <v>0</v>
      </c>
      <c r="BN191" s="63">
        <f t="shared" si="212"/>
        <v>0</v>
      </c>
      <c r="BO191" s="63">
        <f t="shared" si="227"/>
        <v>0</v>
      </c>
      <c r="BP191" s="27" t="str">
        <f t="shared" si="284"/>
        <v/>
      </c>
      <c r="BQ191" s="27" t="str">
        <f t="shared" si="285"/>
        <v/>
      </c>
      <c r="BR191" s="27" t="str">
        <f t="shared" si="286"/>
        <v/>
      </c>
      <c r="BS191" s="27" t="str">
        <f t="shared" si="287"/>
        <v/>
      </c>
      <c r="BT191" s="27" t="str">
        <f t="shared" si="288"/>
        <v/>
      </c>
      <c r="BU191" s="27" t="str">
        <f t="shared" si="289"/>
        <v/>
      </c>
      <c r="BV191" s="27" t="str">
        <f t="shared" si="290"/>
        <v/>
      </c>
      <c r="BW191" s="27" t="str">
        <f t="shared" si="291"/>
        <v/>
      </c>
      <c r="BX191" s="27" t="str">
        <f t="shared" si="292"/>
        <v/>
      </c>
      <c r="BY191" s="27" t="str">
        <f t="shared" si="293"/>
        <v/>
      </c>
      <c r="BZ191" s="27" t="str">
        <f t="shared" si="294"/>
        <v/>
      </c>
      <c r="CA191" s="27" t="str">
        <f t="shared" si="295"/>
        <v/>
      </c>
      <c r="CB191" s="27" t="str">
        <f t="shared" si="229"/>
        <v/>
      </c>
      <c r="CC191" s="27" t="str">
        <f t="shared" si="230"/>
        <v/>
      </c>
      <c r="CD191" s="27" t="str">
        <f t="shared" si="231"/>
        <v/>
      </c>
      <c r="CE191" s="27" t="str">
        <f t="shared" si="232"/>
        <v/>
      </c>
      <c r="CF191" s="27" t="str">
        <f t="shared" si="233"/>
        <v/>
      </c>
      <c r="CG191" s="27" t="str">
        <f t="shared" si="234"/>
        <v/>
      </c>
      <c r="CH191" s="27" t="str">
        <f t="shared" si="235"/>
        <v/>
      </c>
      <c r="CI191" s="27" t="str">
        <f t="shared" si="236"/>
        <v/>
      </c>
      <c r="CJ191" s="27" t="str">
        <f t="shared" si="237"/>
        <v/>
      </c>
      <c r="CK191" s="27" t="str">
        <f t="shared" si="238"/>
        <v/>
      </c>
      <c r="CL191" s="27" t="str">
        <f t="shared" si="239"/>
        <v/>
      </c>
      <c r="CM191" s="27" t="str">
        <f t="shared" si="240"/>
        <v/>
      </c>
      <c r="CN191" s="41"/>
      <c r="CO191" s="5"/>
      <c r="CP191"/>
      <c r="CQ191"/>
      <c r="CR191"/>
      <c r="CS191"/>
      <c r="CT191"/>
      <c r="CU191" s="41"/>
      <c r="CV191" s="40"/>
      <c r="DI191" s="7"/>
      <c r="DP191" s="10">
        <f t="shared" ca="1" si="207"/>
        <v>8</v>
      </c>
    </row>
    <row r="192" spans="1:120">
      <c r="A192" s="142"/>
      <c r="B192" s="33" t="str">
        <f t="shared" si="205"/>
        <v/>
      </c>
      <c r="C192" s="7" t="str">
        <f t="shared" si="206"/>
        <v/>
      </c>
      <c r="D192" s="3">
        <f t="shared" si="208"/>
        <v>0</v>
      </c>
      <c r="E192" s="7" t="str">
        <f t="shared" si="213"/>
        <v/>
      </c>
      <c r="F192" s="60">
        <f t="shared" si="209"/>
        <v>0</v>
      </c>
      <c r="G192" s="7">
        <f t="shared" si="271"/>
        <v>0</v>
      </c>
      <c r="H192" s="7">
        <f t="shared" si="272"/>
        <v>0</v>
      </c>
      <c r="I192" s="7">
        <f t="shared" si="273"/>
        <v>0</v>
      </c>
      <c r="J192" s="7">
        <f t="shared" si="274"/>
        <v>0</v>
      </c>
      <c r="K192" s="7">
        <f t="shared" si="275"/>
        <v>0</v>
      </c>
      <c r="L192" s="7">
        <f t="shared" si="276"/>
        <v>0</v>
      </c>
      <c r="M192" s="7">
        <f t="shared" si="277"/>
        <v>0</v>
      </c>
      <c r="N192" s="7">
        <f t="shared" si="278"/>
        <v>0</v>
      </c>
      <c r="O192" s="7">
        <f t="shared" si="279"/>
        <v>0</v>
      </c>
      <c r="P192" s="7">
        <f t="shared" si="280"/>
        <v>0</v>
      </c>
      <c r="Q192" s="7">
        <f t="shared" si="281"/>
        <v>0</v>
      </c>
      <c r="R192" s="7">
        <f t="shared" si="282"/>
        <v>0</v>
      </c>
      <c r="S192" s="7">
        <f t="shared" si="257"/>
        <v>12</v>
      </c>
      <c r="T192" s="7" t="str">
        <f t="shared" si="241"/>
        <v/>
      </c>
      <c r="U192" s="7" t="str">
        <f t="shared" si="242"/>
        <v/>
      </c>
      <c r="V192" s="7" t="str">
        <f t="shared" si="243"/>
        <v/>
      </c>
      <c r="W192" s="7" t="str">
        <f t="shared" si="244"/>
        <v/>
      </c>
      <c r="X192" s="7" t="str">
        <f t="shared" si="245"/>
        <v/>
      </c>
      <c r="Y192" s="7" t="str">
        <f t="shared" si="246"/>
        <v/>
      </c>
      <c r="Z192" s="7" t="str">
        <f t="shared" si="247"/>
        <v/>
      </c>
      <c r="AA192" s="7" t="str">
        <f t="shared" si="248"/>
        <v/>
      </c>
      <c r="AB192" s="7" t="str">
        <f t="shared" si="249"/>
        <v/>
      </c>
      <c r="AC192" s="7" t="str">
        <f t="shared" si="250"/>
        <v/>
      </c>
      <c r="AD192" s="7" t="str">
        <f t="shared" si="251"/>
        <v/>
      </c>
      <c r="AE192" s="7" t="str">
        <f t="shared" si="252"/>
        <v/>
      </c>
      <c r="AF192" s="14" t="str">
        <f t="shared" si="253"/>
        <v/>
      </c>
      <c r="AG192" s="51" t="str">
        <f t="shared" si="283"/>
        <v/>
      </c>
      <c r="AH192" s="3" t="str">
        <f t="shared" si="255"/>
        <v/>
      </c>
      <c r="AI192" s="50" t="str">
        <f t="shared" si="258"/>
        <v/>
      </c>
      <c r="AJ192" s="50" t="str">
        <f t="shared" si="259"/>
        <v/>
      </c>
      <c r="AK192" s="50" t="str">
        <f t="shared" si="260"/>
        <v/>
      </c>
      <c r="AL192" s="50" t="str">
        <f t="shared" si="261"/>
        <v/>
      </c>
      <c r="AM192" s="50" t="str">
        <f t="shared" si="262"/>
        <v/>
      </c>
      <c r="AN192" s="50" t="str">
        <f t="shared" si="263"/>
        <v/>
      </c>
      <c r="AO192" s="50" t="str">
        <f t="shared" si="264"/>
        <v/>
      </c>
      <c r="AP192" s="50" t="str">
        <f t="shared" si="265"/>
        <v/>
      </c>
      <c r="AQ192" s="50" t="str">
        <f t="shared" si="266"/>
        <v/>
      </c>
      <c r="AR192" s="50" t="str">
        <f t="shared" si="267"/>
        <v/>
      </c>
      <c r="AS192" s="50" t="str">
        <f t="shared" si="268"/>
        <v/>
      </c>
      <c r="AT192" s="50" t="str">
        <f t="shared" si="269"/>
        <v/>
      </c>
      <c r="AU192" s="81" t="str">
        <f t="shared" si="256"/>
        <v/>
      </c>
      <c r="AV192" s="81">
        <f t="shared" si="228"/>
        <v>0</v>
      </c>
      <c r="AW192" s="81">
        <f t="shared" si="214"/>
        <v>0</v>
      </c>
      <c r="AX192" s="81">
        <f t="shared" si="215"/>
        <v>0</v>
      </c>
      <c r="AY192" s="81">
        <f t="shared" si="216"/>
        <v>0</v>
      </c>
      <c r="AZ192" s="81">
        <f t="shared" si="217"/>
        <v>0</v>
      </c>
      <c r="BA192" s="81">
        <f t="shared" si="218"/>
        <v>0</v>
      </c>
      <c r="BB192" s="81">
        <f t="shared" si="219"/>
        <v>0</v>
      </c>
      <c r="BC192" s="81">
        <f t="shared" si="220"/>
        <v>0</v>
      </c>
      <c r="BD192" s="81">
        <f t="shared" si="221"/>
        <v>0</v>
      </c>
      <c r="BE192" s="81">
        <f t="shared" si="222"/>
        <v>0</v>
      </c>
      <c r="BF192" s="81">
        <f t="shared" si="223"/>
        <v>0</v>
      </c>
      <c r="BG192" s="81">
        <f t="shared" si="224"/>
        <v>0</v>
      </c>
      <c r="BH192" s="81">
        <f t="shared" si="225"/>
        <v>0</v>
      </c>
      <c r="BI192" s="33">
        <f t="shared" si="226"/>
        <v>0</v>
      </c>
      <c r="BJ192" s="33">
        <f t="shared" si="254"/>
        <v>0</v>
      </c>
      <c r="BK192" s="13">
        <f t="shared" si="270"/>
        <v>0</v>
      </c>
      <c r="BL192" s="11">
        <f t="shared" si="210"/>
        <v>0</v>
      </c>
      <c r="BM192" s="63">
        <f t="shared" si="211"/>
        <v>0</v>
      </c>
      <c r="BN192" s="63">
        <f t="shared" si="212"/>
        <v>0</v>
      </c>
      <c r="BO192" s="63">
        <f t="shared" si="227"/>
        <v>0</v>
      </c>
      <c r="BP192" s="27" t="str">
        <f t="shared" si="284"/>
        <v/>
      </c>
      <c r="BQ192" s="27" t="str">
        <f t="shared" si="285"/>
        <v/>
      </c>
      <c r="BR192" s="27" t="str">
        <f t="shared" si="286"/>
        <v/>
      </c>
      <c r="BS192" s="27" t="str">
        <f t="shared" si="287"/>
        <v/>
      </c>
      <c r="BT192" s="27" t="str">
        <f t="shared" si="288"/>
        <v/>
      </c>
      <c r="BU192" s="27" t="str">
        <f t="shared" si="289"/>
        <v/>
      </c>
      <c r="BV192" s="27" t="str">
        <f t="shared" si="290"/>
        <v/>
      </c>
      <c r="BW192" s="27" t="str">
        <f t="shared" si="291"/>
        <v/>
      </c>
      <c r="BX192" s="27" t="str">
        <f t="shared" si="292"/>
        <v/>
      </c>
      <c r="BY192" s="27" t="str">
        <f t="shared" si="293"/>
        <v/>
      </c>
      <c r="BZ192" s="27" t="str">
        <f t="shared" si="294"/>
        <v/>
      </c>
      <c r="CA192" s="27" t="str">
        <f t="shared" si="295"/>
        <v/>
      </c>
      <c r="CB192" s="27" t="str">
        <f t="shared" si="229"/>
        <v/>
      </c>
      <c r="CC192" s="27" t="str">
        <f t="shared" si="230"/>
        <v/>
      </c>
      <c r="CD192" s="27" t="str">
        <f t="shared" si="231"/>
        <v/>
      </c>
      <c r="CE192" s="27" t="str">
        <f t="shared" si="232"/>
        <v/>
      </c>
      <c r="CF192" s="27" t="str">
        <f t="shared" si="233"/>
        <v/>
      </c>
      <c r="CG192" s="27" t="str">
        <f t="shared" si="234"/>
        <v/>
      </c>
      <c r="CH192" s="27" t="str">
        <f t="shared" si="235"/>
        <v/>
      </c>
      <c r="CI192" s="27" t="str">
        <f t="shared" si="236"/>
        <v/>
      </c>
      <c r="CJ192" s="27" t="str">
        <f t="shared" si="237"/>
        <v/>
      </c>
      <c r="CK192" s="27" t="str">
        <f t="shared" si="238"/>
        <v/>
      </c>
      <c r="CL192" s="27" t="str">
        <f t="shared" si="239"/>
        <v/>
      </c>
      <c r="CM192" s="27" t="str">
        <f t="shared" si="240"/>
        <v/>
      </c>
      <c r="CN192" s="41"/>
      <c r="CO192" s="5"/>
      <c r="CP192"/>
      <c r="CQ192"/>
      <c r="CR192"/>
      <c r="CS192"/>
      <c r="CT192"/>
      <c r="CU192" s="41"/>
      <c r="CV192" s="40"/>
      <c r="DI192" s="7"/>
      <c r="DP192" s="10">
        <f t="shared" ca="1" si="207"/>
        <v>31</v>
      </c>
    </row>
    <row r="193" spans="1:120">
      <c r="A193" s="142"/>
      <c r="B193" s="33" t="str">
        <f t="shared" si="205"/>
        <v/>
      </c>
      <c r="C193" s="7" t="str">
        <f t="shared" si="206"/>
        <v/>
      </c>
      <c r="D193" s="3">
        <f t="shared" si="208"/>
        <v>0</v>
      </c>
      <c r="E193" s="7" t="str">
        <f t="shared" si="213"/>
        <v/>
      </c>
      <c r="F193" s="60">
        <f t="shared" si="209"/>
        <v>0</v>
      </c>
      <c r="G193" s="7">
        <f t="shared" si="271"/>
        <v>0</v>
      </c>
      <c r="H193" s="7">
        <f t="shared" si="272"/>
        <v>0</v>
      </c>
      <c r="I193" s="7">
        <f t="shared" si="273"/>
        <v>0</v>
      </c>
      <c r="J193" s="7">
        <f t="shared" si="274"/>
        <v>0</v>
      </c>
      <c r="K193" s="7">
        <f t="shared" si="275"/>
        <v>0</v>
      </c>
      <c r="L193" s="7">
        <f t="shared" si="276"/>
        <v>0</v>
      </c>
      <c r="M193" s="7">
        <f t="shared" si="277"/>
        <v>0</v>
      </c>
      <c r="N193" s="7">
        <f t="shared" si="278"/>
        <v>0</v>
      </c>
      <c r="O193" s="7">
        <f t="shared" si="279"/>
        <v>0</v>
      </c>
      <c r="P193" s="7">
        <f t="shared" si="280"/>
        <v>0</v>
      </c>
      <c r="Q193" s="7">
        <f t="shared" si="281"/>
        <v>0</v>
      </c>
      <c r="R193" s="7">
        <f t="shared" si="282"/>
        <v>0</v>
      </c>
      <c r="S193" s="7">
        <f t="shared" si="257"/>
        <v>12</v>
      </c>
      <c r="T193" s="7" t="str">
        <f t="shared" si="241"/>
        <v/>
      </c>
      <c r="U193" s="7" t="str">
        <f t="shared" si="242"/>
        <v/>
      </c>
      <c r="V193" s="7" t="str">
        <f t="shared" si="243"/>
        <v/>
      </c>
      <c r="W193" s="7" t="str">
        <f t="shared" si="244"/>
        <v/>
      </c>
      <c r="X193" s="7" t="str">
        <f t="shared" si="245"/>
        <v/>
      </c>
      <c r="Y193" s="7" t="str">
        <f t="shared" si="246"/>
        <v/>
      </c>
      <c r="Z193" s="7" t="str">
        <f t="shared" si="247"/>
        <v/>
      </c>
      <c r="AA193" s="7" t="str">
        <f t="shared" si="248"/>
        <v/>
      </c>
      <c r="AB193" s="7" t="str">
        <f t="shared" si="249"/>
        <v/>
      </c>
      <c r="AC193" s="7" t="str">
        <f t="shared" si="250"/>
        <v/>
      </c>
      <c r="AD193" s="7" t="str">
        <f t="shared" si="251"/>
        <v/>
      </c>
      <c r="AE193" s="7" t="str">
        <f t="shared" si="252"/>
        <v/>
      </c>
      <c r="AF193" s="14" t="str">
        <f t="shared" si="253"/>
        <v/>
      </c>
      <c r="AG193" s="51" t="str">
        <f t="shared" si="283"/>
        <v/>
      </c>
      <c r="AH193" s="3" t="str">
        <f t="shared" si="255"/>
        <v/>
      </c>
      <c r="AI193" s="50" t="str">
        <f t="shared" si="258"/>
        <v/>
      </c>
      <c r="AJ193" s="50" t="str">
        <f t="shared" si="259"/>
        <v/>
      </c>
      <c r="AK193" s="50" t="str">
        <f t="shared" si="260"/>
        <v/>
      </c>
      <c r="AL193" s="50" t="str">
        <f t="shared" si="261"/>
        <v/>
      </c>
      <c r="AM193" s="50" t="str">
        <f t="shared" si="262"/>
        <v/>
      </c>
      <c r="AN193" s="50" t="str">
        <f t="shared" si="263"/>
        <v/>
      </c>
      <c r="AO193" s="50" t="str">
        <f t="shared" si="264"/>
        <v/>
      </c>
      <c r="AP193" s="50" t="str">
        <f t="shared" si="265"/>
        <v/>
      </c>
      <c r="AQ193" s="50" t="str">
        <f t="shared" si="266"/>
        <v/>
      </c>
      <c r="AR193" s="50" t="str">
        <f t="shared" si="267"/>
        <v/>
      </c>
      <c r="AS193" s="50" t="str">
        <f t="shared" si="268"/>
        <v/>
      </c>
      <c r="AT193" s="50" t="str">
        <f t="shared" si="269"/>
        <v/>
      </c>
      <c r="AU193" s="81" t="str">
        <f t="shared" si="256"/>
        <v/>
      </c>
      <c r="AV193" s="81">
        <f t="shared" si="228"/>
        <v>0</v>
      </c>
      <c r="AW193" s="81">
        <f t="shared" si="214"/>
        <v>0</v>
      </c>
      <c r="AX193" s="81">
        <f t="shared" si="215"/>
        <v>0</v>
      </c>
      <c r="AY193" s="81">
        <f t="shared" si="216"/>
        <v>0</v>
      </c>
      <c r="AZ193" s="81">
        <f t="shared" si="217"/>
        <v>0</v>
      </c>
      <c r="BA193" s="81">
        <f t="shared" si="218"/>
        <v>0</v>
      </c>
      <c r="BB193" s="81">
        <f t="shared" si="219"/>
        <v>0</v>
      </c>
      <c r="BC193" s="81">
        <f t="shared" si="220"/>
        <v>0</v>
      </c>
      <c r="BD193" s="81">
        <f t="shared" si="221"/>
        <v>0</v>
      </c>
      <c r="BE193" s="81">
        <f t="shared" si="222"/>
        <v>0</v>
      </c>
      <c r="BF193" s="81">
        <f t="shared" si="223"/>
        <v>0</v>
      </c>
      <c r="BG193" s="81">
        <f t="shared" si="224"/>
        <v>0</v>
      </c>
      <c r="BH193" s="81">
        <f t="shared" si="225"/>
        <v>0</v>
      </c>
      <c r="BI193" s="33">
        <f t="shared" si="226"/>
        <v>0</v>
      </c>
      <c r="BJ193" s="33">
        <f t="shared" si="254"/>
        <v>0</v>
      </c>
      <c r="BK193" s="13">
        <f t="shared" si="270"/>
        <v>0</v>
      </c>
      <c r="BL193" s="11">
        <f t="shared" si="210"/>
        <v>0</v>
      </c>
      <c r="BM193" s="63">
        <f t="shared" si="211"/>
        <v>0</v>
      </c>
      <c r="BN193" s="63">
        <f t="shared" si="212"/>
        <v>0</v>
      </c>
      <c r="BO193" s="63">
        <f t="shared" si="227"/>
        <v>0</v>
      </c>
      <c r="BP193" s="27" t="str">
        <f t="shared" si="284"/>
        <v/>
      </c>
      <c r="BQ193" s="27" t="str">
        <f t="shared" si="285"/>
        <v/>
      </c>
      <c r="BR193" s="27" t="str">
        <f t="shared" si="286"/>
        <v/>
      </c>
      <c r="BS193" s="27" t="str">
        <f t="shared" si="287"/>
        <v/>
      </c>
      <c r="BT193" s="27" t="str">
        <f t="shared" si="288"/>
        <v/>
      </c>
      <c r="BU193" s="27" t="str">
        <f t="shared" si="289"/>
        <v/>
      </c>
      <c r="BV193" s="27" t="str">
        <f t="shared" si="290"/>
        <v/>
      </c>
      <c r="BW193" s="27" t="str">
        <f t="shared" si="291"/>
        <v/>
      </c>
      <c r="BX193" s="27" t="str">
        <f t="shared" si="292"/>
        <v/>
      </c>
      <c r="BY193" s="27" t="str">
        <f t="shared" si="293"/>
        <v/>
      </c>
      <c r="BZ193" s="27" t="str">
        <f t="shared" si="294"/>
        <v/>
      </c>
      <c r="CA193" s="27" t="str">
        <f t="shared" si="295"/>
        <v/>
      </c>
      <c r="CB193" s="27" t="str">
        <f t="shared" si="229"/>
        <v/>
      </c>
      <c r="CC193" s="27" t="str">
        <f t="shared" si="230"/>
        <v/>
      </c>
      <c r="CD193" s="27" t="str">
        <f t="shared" si="231"/>
        <v/>
      </c>
      <c r="CE193" s="27" t="str">
        <f t="shared" si="232"/>
        <v/>
      </c>
      <c r="CF193" s="27" t="str">
        <f t="shared" si="233"/>
        <v/>
      </c>
      <c r="CG193" s="27" t="str">
        <f t="shared" si="234"/>
        <v/>
      </c>
      <c r="CH193" s="27" t="str">
        <f t="shared" si="235"/>
        <v/>
      </c>
      <c r="CI193" s="27" t="str">
        <f t="shared" si="236"/>
        <v/>
      </c>
      <c r="CJ193" s="27" t="str">
        <f t="shared" si="237"/>
        <v/>
      </c>
      <c r="CK193" s="27" t="str">
        <f t="shared" si="238"/>
        <v/>
      </c>
      <c r="CL193" s="27" t="str">
        <f t="shared" si="239"/>
        <v/>
      </c>
      <c r="CM193" s="27" t="str">
        <f t="shared" si="240"/>
        <v/>
      </c>
      <c r="CN193" s="41"/>
      <c r="CO193" s="5"/>
      <c r="CP193"/>
      <c r="CQ193"/>
      <c r="CR193"/>
      <c r="CS193"/>
      <c r="CT193"/>
      <c r="CU193" s="41"/>
      <c r="CV193" s="40"/>
      <c r="DI193" s="7"/>
      <c r="DP193" s="10">
        <f t="shared" ca="1" si="207"/>
        <v>12</v>
      </c>
    </row>
    <row r="194" spans="1:120">
      <c r="A194" s="142"/>
      <c r="B194" s="33" t="str">
        <f t="shared" si="205"/>
        <v/>
      </c>
      <c r="C194" s="7" t="str">
        <f t="shared" si="206"/>
        <v/>
      </c>
      <c r="D194" s="3">
        <f t="shared" si="208"/>
        <v>0</v>
      </c>
      <c r="E194" s="7" t="str">
        <f t="shared" si="213"/>
        <v/>
      </c>
      <c r="F194" s="60">
        <f t="shared" si="209"/>
        <v>0</v>
      </c>
      <c r="G194" s="7">
        <f t="shared" si="271"/>
        <v>0</v>
      </c>
      <c r="H194" s="7">
        <f t="shared" si="272"/>
        <v>0</v>
      </c>
      <c r="I194" s="7">
        <f t="shared" si="273"/>
        <v>0</v>
      </c>
      <c r="J194" s="7">
        <f t="shared" si="274"/>
        <v>0</v>
      </c>
      <c r="K194" s="7">
        <f t="shared" si="275"/>
        <v>0</v>
      </c>
      <c r="L194" s="7">
        <f t="shared" si="276"/>
        <v>0</v>
      </c>
      <c r="M194" s="7">
        <f t="shared" si="277"/>
        <v>0</v>
      </c>
      <c r="N194" s="7">
        <f t="shared" si="278"/>
        <v>0</v>
      </c>
      <c r="O194" s="7">
        <f t="shared" si="279"/>
        <v>0</v>
      </c>
      <c r="P194" s="7">
        <f t="shared" si="280"/>
        <v>0</v>
      </c>
      <c r="Q194" s="7">
        <f t="shared" si="281"/>
        <v>0</v>
      </c>
      <c r="R194" s="7">
        <f t="shared" si="282"/>
        <v>0</v>
      </c>
      <c r="S194" s="7">
        <f t="shared" si="257"/>
        <v>12</v>
      </c>
      <c r="T194" s="7" t="str">
        <f t="shared" si="241"/>
        <v/>
      </c>
      <c r="U194" s="7" t="str">
        <f t="shared" si="242"/>
        <v/>
      </c>
      <c r="V194" s="7" t="str">
        <f t="shared" si="243"/>
        <v/>
      </c>
      <c r="W194" s="7" t="str">
        <f t="shared" si="244"/>
        <v/>
      </c>
      <c r="X194" s="7" t="str">
        <f t="shared" si="245"/>
        <v/>
      </c>
      <c r="Y194" s="7" t="str">
        <f t="shared" si="246"/>
        <v/>
      </c>
      <c r="Z194" s="7" t="str">
        <f t="shared" si="247"/>
        <v/>
      </c>
      <c r="AA194" s="7" t="str">
        <f t="shared" si="248"/>
        <v/>
      </c>
      <c r="AB194" s="7" t="str">
        <f t="shared" si="249"/>
        <v/>
      </c>
      <c r="AC194" s="7" t="str">
        <f t="shared" si="250"/>
        <v/>
      </c>
      <c r="AD194" s="7" t="str">
        <f t="shared" si="251"/>
        <v/>
      </c>
      <c r="AE194" s="7" t="str">
        <f t="shared" si="252"/>
        <v/>
      </c>
      <c r="AF194" s="14" t="str">
        <f t="shared" si="253"/>
        <v/>
      </c>
      <c r="AG194" s="51" t="str">
        <f t="shared" si="283"/>
        <v/>
      </c>
      <c r="AH194" s="3" t="str">
        <f t="shared" si="255"/>
        <v/>
      </c>
      <c r="AI194" s="50" t="str">
        <f t="shared" si="258"/>
        <v/>
      </c>
      <c r="AJ194" s="50" t="str">
        <f t="shared" si="259"/>
        <v/>
      </c>
      <c r="AK194" s="50" t="str">
        <f t="shared" si="260"/>
        <v/>
      </c>
      <c r="AL194" s="50" t="str">
        <f t="shared" si="261"/>
        <v/>
      </c>
      <c r="AM194" s="50" t="str">
        <f t="shared" si="262"/>
        <v/>
      </c>
      <c r="AN194" s="50" t="str">
        <f t="shared" si="263"/>
        <v/>
      </c>
      <c r="AO194" s="50" t="str">
        <f t="shared" si="264"/>
        <v/>
      </c>
      <c r="AP194" s="50" t="str">
        <f t="shared" si="265"/>
        <v/>
      </c>
      <c r="AQ194" s="50" t="str">
        <f t="shared" si="266"/>
        <v/>
      </c>
      <c r="AR194" s="50" t="str">
        <f t="shared" si="267"/>
        <v/>
      </c>
      <c r="AS194" s="50" t="str">
        <f t="shared" si="268"/>
        <v/>
      </c>
      <c r="AT194" s="50" t="str">
        <f t="shared" si="269"/>
        <v/>
      </c>
      <c r="AU194" s="81" t="str">
        <f t="shared" si="256"/>
        <v/>
      </c>
      <c r="AV194" s="81">
        <f t="shared" si="228"/>
        <v>0</v>
      </c>
      <c r="AW194" s="81">
        <f t="shared" si="214"/>
        <v>0</v>
      </c>
      <c r="AX194" s="81">
        <f t="shared" si="215"/>
        <v>0</v>
      </c>
      <c r="AY194" s="81">
        <f t="shared" si="216"/>
        <v>0</v>
      </c>
      <c r="AZ194" s="81">
        <f t="shared" si="217"/>
        <v>0</v>
      </c>
      <c r="BA194" s="81">
        <f t="shared" si="218"/>
        <v>0</v>
      </c>
      <c r="BB194" s="81">
        <f t="shared" si="219"/>
        <v>0</v>
      </c>
      <c r="BC194" s="81">
        <f t="shared" si="220"/>
        <v>0</v>
      </c>
      <c r="BD194" s="81">
        <f t="shared" si="221"/>
        <v>0</v>
      </c>
      <c r="BE194" s="81">
        <f t="shared" si="222"/>
        <v>0</v>
      </c>
      <c r="BF194" s="81">
        <f t="shared" si="223"/>
        <v>0</v>
      </c>
      <c r="BG194" s="81">
        <f t="shared" si="224"/>
        <v>0</v>
      </c>
      <c r="BH194" s="81">
        <f t="shared" si="225"/>
        <v>0</v>
      </c>
      <c r="BI194" s="33">
        <f t="shared" si="226"/>
        <v>0</v>
      </c>
      <c r="BJ194" s="33">
        <f t="shared" si="254"/>
        <v>0</v>
      </c>
      <c r="BK194" s="13">
        <f t="shared" si="270"/>
        <v>0</v>
      </c>
      <c r="BL194" s="11">
        <f t="shared" si="210"/>
        <v>0</v>
      </c>
      <c r="BM194" s="63">
        <f t="shared" si="211"/>
        <v>0</v>
      </c>
      <c r="BN194" s="63">
        <f t="shared" si="212"/>
        <v>0</v>
      </c>
      <c r="BO194" s="63">
        <f t="shared" si="227"/>
        <v>0</v>
      </c>
      <c r="BP194" s="27" t="str">
        <f t="shared" si="284"/>
        <v/>
      </c>
      <c r="BQ194" s="27" t="str">
        <f t="shared" si="285"/>
        <v/>
      </c>
      <c r="BR194" s="27" t="str">
        <f t="shared" si="286"/>
        <v/>
      </c>
      <c r="BS194" s="27" t="str">
        <f t="shared" si="287"/>
        <v/>
      </c>
      <c r="BT194" s="27" t="str">
        <f t="shared" si="288"/>
        <v/>
      </c>
      <c r="BU194" s="27" t="str">
        <f t="shared" si="289"/>
        <v/>
      </c>
      <c r="BV194" s="27" t="str">
        <f t="shared" si="290"/>
        <v/>
      </c>
      <c r="BW194" s="27" t="str">
        <f t="shared" si="291"/>
        <v/>
      </c>
      <c r="BX194" s="27" t="str">
        <f t="shared" si="292"/>
        <v/>
      </c>
      <c r="BY194" s="27" t="str">
        <f t="shared" si="293"/>
        <v/>
      </c>
      <c r="BZ194" s="27" t="str">
        <f t="shared" si="294"/>
        <v/>
      </c>
      <c r="CA194" s="27" t="str">
        <f t="shared" si="295"/>
        <v/>
      </c>
      <c r="CB194" s="27" t="str">
        <f t="shared" si="229"/>
        <v/>
      </c>
      <c r="CC194" s="27" t="str">
        <f t="shared" si="230"/>
        <v/>
      </c>
      <c r="CD194" s="27" t="str">
        <f t="shared" si="231"/>
        <v/>
      </c>
      <c r="CE194" s="27" t="str">
        <f t="shared" si="232"/>
        <v/>
      </c>
      <c r="CF194" s="27" t="str">
        <f t="shared" si="233"/>
        <v/>
      </c>
      <c r="CG194" s="27" t="str">
        <f t="shared" si="234"/>
        <v/>
      </c>
      <c r="CH194" s="27" t="str">
        <f t="shared" si="235"/>
        <v/>
      </c>
      <c r="CI194" s="27" t="str">
        <f t="shared" si="236"/>
        <v/>
      </c>
      <c r="CJ194" s="27" t="str">
        <f t="shared" si="237"/>
        <v/>
      </c>
      <c r="CK194" s="27" t="str">
        <f t="shared" si="238"/>
        <v/>
      </c>
      <c r="CL194" s="27" t="str">
        <f t="shared" si="239"/>
        <v/>
      </c>
      <c r="CM194" s="27" t="str">
        <f t="shared" si="240"/>
        <v/>
      </c>
      <c r="CN194" s="41"/>
      <c r="CO194" s="5"/>
      <c r="CP194"/>
      <c r="CQ194"/>
      <c r="CR194"/>
      <c r="CS194"/>
      <c r="CT194"/>
      <c r="CU194" s="41"/>
      <c r="CV194" s="40"/>
      <c r="DI194" s="7"/>
      <c r="DP194" s="10">
        <f t="shared" ca="1" si="207"/>
        <v>3</v>
      </c>
    </row>
    <row r="195" spans="1:120">
      <c r="A195" s="142"/>
      <c r="B195" s="33" t="str">
        <f t="shared" si="205"/>
        <v/>
      </c>
      <c r="C195" s="7" t="str">
        <f t="shared" si="206"/>
        <v/>
      </c>
      <c r="D195" s="3">
        <f t="shared" si="208"/>
        <v>0</v>
      </c>
      <c r="E195" s="7" t="str">
        <f t="shared" si="213"/>
        <v/>
      </c>
      <c r="F195" s="60">
        <f t="shared" si="209"/>
        <v>0</v>
      </c>
      <c r="G195" s="7">
        <f t="shared" si="271"/>
        <v>0</v>
      </c>
      <c r="H195" s="7">
        <f t="shared" si="272"/>
        <v>0</v>
      </c>
      <c r="I195" s="7">
        <f t="shared" si="273"/>
        <v>0</v>
      </c>
      <c r="J195" s="7">
        <f t="shared" si="274"/>
        <v>0</v>
      </c>
      <c r="K195" s="7">
        <f t="shared" si="275"/>
        <v>0</v>
      </c>
      <c r="L195" s="7">
        <f t="shared" si="276"/>
        <v>0</v>
      </c>
      <c r="M195" s="7">
        <f t="shared" si="277"/>
        <v>0</v>
      </c>
      <c r="N195" s="7">
        <f t="shared" si="278"/>
        <v>0</v>
      </c>
      <c r="O195" s="7">
        <f t="shared" si="279"/>
        <v>0</v>
      </c>
      <c r="P195" s="7">
        <f t="shared" si="280"/>
        <v>0</v>
      </c>
      <c r="Q195" s="7">
        <f t="shared" si="281"/>
        <v>0</v>
      </c>
      <c r="R195" s="7">
        <f t="shared" si="282"/>
        <v>0</v>
      </c>
      <c r="S195" s="7">
        <f t="shared" si="257"/>
        <v>12</v>
      </c>
      <c r="T195" s="7" t="str">
        <f t="shared" si="241"/>
        <v/>
      </c>
      <c r="U195" s="7" t="str">
        <f t="shared" si="242"/>
        <v/>
      </c>
      <c r="V195" s="7" t="str">
        <f t="shared" si="243"/>
        <v/>
      </c>
      <c r="W195" s="7" t="str">
        <f t="shared" si="244"/>
        <v/>
      </c>
      <c r="X195" s="7" t="str">
        <f t="shared" si="245"/>
        <v/>
      </c>
      <c r="Y195" s="7" t="str">
        <f t="shared" si="246"/>
        <v/>
      </c>
      <c r="Z195" s="7" t="str">
        <f t="shared" si="247"/>
        <v/>
      </c>
      <c r="AA195" s="7" t="str">
        <f t="shared" si="248"/>
        <v/>
      </c>
      <c r="AB195" s="7" t="str">
        <f t="shared" si="249"/>
        <v/>
      </c>
      <c r="AC195" s="7" t="str">
        <f t="shared" si="250"/>
        <v/>
      </c>
      <c r="AD195" s="7" t="str">
        <f t="shared" si="251"/>
        <v/>
      </c>
      <c r="AE195" s="7" t="str">
        <f t="shared" si="252"/>
        <v/>
      </c>
      <c r="AF195" s="14" t="str">
        <f t="shared" si="253"/>
        <v/>
      </c>
      <c r="AG195" s="51" t="str">
        <f t="shared" si="283"/>
        <v/>
      </c>
      <c r="AH195" s="3" t="str">
        <f t="shared" si="255"/>
        <v/>
      </c>
      <c r="AI195" s="50" t="str">
        <f t="shared" si="258"/>
        <v/>
      </c>
      <c r="AJ195" s="50" t="str">
        <f t="shared" si="259"/>
        <v/>
      </c>
      <c r="AK195" s="50" t="str">
        <f t="shared" si="260"/>
        <v/>
      </c>
      <c r="AL195" s="50" t="str">
        <f t="shared" si="261"/>
        <v/>
      </c>
      <c r="AM195" s="50" t="str">
        <f t="shared" si="262"/>
        <v/>
      </c>
      <c r="AN195" s="50" t="str">
        <f t="shared" si="263"/>
        <v/>
      </c>
      <c r="AO195" s="50" t="str">
        <f t="shared" si="264"/>
        <v/>
      </c>
      <c r="AP195" s="50" t="str">
        <f t="shared" si="265"/>
        <v/>
      </c>
      <c r="AQ195" s="50" t="str">
        <f t="shared" si="266"/>
        <v/>
      </c>
      <c r="AR195" s="50" t="str">
        <f t="shared" si="267"/>
        <v/>
      </c>
      <c r="AS195" s="50" t="str">
        <f t="shared" si="268"/>
        <v/>
      </c>
      <c r="AT195" s="50" t="str">
        <f t="shared" si="269"/>
        <v/>
      </c>
      <c r="AU195" s="81" t="str">
        <f t="shared" si="256"/>
        <v/>
      </c>
      <c r="AV195" s="81">
        <f t="shared" si="228"/>
        <v>0</v>
      </c>
      <c r="AW195" s="81">
        <f t="shared" si="214"/>
        <v>0</v>
      </c>
      <c r="AX195" s="81">
        <f t="shared" si="215"/>
        <v>0</v>
      </c>
      <c r="AY195" s="81">
        <f t="shared" si="216"/>
        <v>0</v>
      </c>
      <c r="AZ195" s="81">
        <f t="shared" si="217"/>
        <v>0</v>
      </c>
      <c r="BA195" s="81">
        <f t="shared" si="218"/>
        <v>0</v>
      </c>
      <c r="BB195" s="81">
        <f t="shared" si="219"/>
        <v>0</v>
      </c>
      <c r="BC195" s="81">
        <f t="shared" si="220"/>
        <v>0</v>
      </c>
      <c r="BD195" s="81">
        <f t="shared" si="221"/>
        <v>0</v>
      </c>
      <c r="BE195" s="81">
        <f t="shared" si="222"/>
        <v>0</v>
      </c>
      <c r="BF195" s="81">
        <f t="shared" si="223"/>
        <v>0</v>
      </c>
      <c r="BG195" s="81">
        <f t="shared" si="224"/>
        <v>0</v>
      </c>
      <c r="BH195" s="81">
        <f t="shared" si="225"/>
        <v>0</v>
      </c>
      <c r="BI195" s="33">
        <f t="shared" si="226"/>
        <v>0</v>
      </c>
      <c r="BJ195" s="33">
        <f t="shared" si="254"/>
        <v>0</v>
      </c>
      <c r="BK195" s="13">
        <f t="shared" si="270"/>
        <v>0</v>
      </c>
      <c r="BL195" s="11">
        <f t="shared" si="210"/>
        <v>0</v>
      </c>
      <c r="BM195" s="63">
        <f t="shared" si="211"/>
        <v>0</v>
      </c>
      <c r="BN195" s="63">
        <f t="shared" si="212"/>
        <v>0</v>
      </c>
      <c r="BO195" s="63">
        <f t="shared" si="227"/>
        <v>0</v>
      </c>
      <c r="BP195" s="27" t="str">
        <f t="shared" si="284"/>
        <v/>
      </c>
      <c r="BQ195" s="27" t="str">
        <f t="shared" si="285"/>
        <v/>
      </c>
      <c r="BR195" s="27" t="str">
        <f t="shared" si="286"/>
        <v/>
      </c>
      <c r="BS195" s="27" t="str">
        <f t="shared" si="287"/>
        <v/>
      </c>
      <c r="BT195" s="27" t="str">
        <f t="shared" si="288"/>
        <v/>
      </c>
      <c r="BU195" s="27" t="str">
        <f t="shared" si="289"/>
        <v/>
      </c>
      <c r="BV195" s="27" t="str">
        <f t="shared" si="290"/>
        <v/>
      </c>
      <c r="BW195" s="27" t="str">
        <f t="shared" si="291"/>
        <v/>
      </c>
      <c r="BX195" s="27" t="str">
        <f t="shared" si="292"/>
        <v/>
      </c>
      <c r="BY195" s="27" t="str">
        <f t="shared" si="293"/>
        <v/>
      </c>
      <c r="BZ195" s="27" t="str">
        <f t="shared" si="294"/>
        <v/>
      </c>
      <c r="CA195" s="27" t="str">
        <f t="shared" si="295"/>
        <v/>
      </c>
      <c r="CB195" s="27" t="str">
        <f t="shared" si="229"/>
        <v/>
      </c>
      <c r="CC195" s="27" t="str">
        <f t="shared" si="230"/>
        <v/>
      </c>
      <c r="CD195" s="27" t="str">
        <f t="shared" si="231"/>
        <v/>
      </c>
      <c r="CE195" s="27" t="str">
        <f t="shared" si="232"/>
        <v/>
      </c>
      <c r="CF195" s="27" t="str">
        <f t="shared" si="233"/>
        <v/>
      </c>
      <c r="CG195" s="27" t="str">
        <f t="shared" si="234"/>
        <v/>
      </c>
      <c r="CH195" s="27" t="str">
        <f t="shared" si="235"/>
        <v/>
      </c>
      <c r="CI195" s="27" t="str">
        <f t="shared" si="236"/>
        <v/>
      </c>
      <c r="CJ195" s="27" t="str">
        <f t="shared" si="237"/>
        <v/>
      </c>
      <c r="CK195" s="27" t="str">
        <f t="shared" si="238"/>
        <v/>
      </c>
      <c r="CL195" s="27" t="str">
        <f t="shared" si="239"/>
        <v/>
      </c>
      <c r="CM195" s="27" t="str">
        <f t="shared" si="240"/>
        <v/>
      </c>
      <c r="CN195" s="41"/>
      <c r="CO195" s="5"/>
      <c r="CP195"/>
      <c r="CQ195"/>
      <c r="CR195"/>
      <c r="CS195"/>
      <c r="CT195"/>
      <c r="CU195" s="41"/>
      <c r="CV195" s="40"/>
      <c r="DI195" s="7"/>
      <c r="DP195" s="10">
        <f t="shared" ca="1" si="207"/>
        <v>36</v>
      </c>
    </row>
    <row r="196" spans="1:120">
      <c r="A196" s="142"/>
      <c r="B196" s="33" t="str">
        <f t="shared" si="205"/>
        <v/>
      </c>
      <c r="C196" s="7" t="str">
        <f t="shared" si="206"/>
        <v/>
      </c>
      <c r="D196" s="3">
        <f t="shared" si="208"/>
        <v>0</v>
      </c>
      <c r="E196" s="7" t="str">
        <f t="shared" si="213"/>
        <v/>
      </c>
      <c r="F196" s="60">
        <f t="shared" si="209"/>
        <v>0</v>
      </c>
      <c r="G196" s="7">
        <f t="shared" si="271"/>
        <v>0</v>
      </c>
      <c r="H196" s="7">
        <f t="shared" si="272"/>
        <v>0</v>
      </c>
      <c r="I196" s="7">
        <f t="shared" si="273"/>
        <v>0</v>
      </c>
      <c r="J196" s="7">
        <f t="shared" si="274"/>
        <v>0</v>
      </c>
      <c r="K196" s="7">
        <f t="shared" si="275"/>
        <v>0</v>
      </c>
      <c r="L196" s="7">
        <f t="shared" si="276"/>
        <v>0</v>
      </c>
      <c r="M196" s="7">
        <f t="shared" si="277"/>
        <v>0</v>
      </c>
      <c r="N196" s="7">
        <f t="shared" si="278"/>
        <v>0</v>
      </c>
      <c r="O196" s="7">
        <f t="shared" si="279"/>
        <v>0</v>
      </c>
      <c r="P196" s="7">
        <f t="shared" si="280"/>
        <v>0</v>
      </c>
      <c r="Q196" s="7">
        <f t="shared" si="281"/>
        <v>0</v>
      </c>
      <c r="R196" s="7">
        <f t="shared" si="282"/>
        <v>0</v>
      </c>
      <c r="S196" s="7">
        <f t="shared" si="257"/>
        <v>12</v>
      </c>
      <c r="T196" s="7" t="str">
        <f t="shared" si="241"/>
        <v/>
      </c>
      <c r="U196" s="7" t="str">
        <f t="shared" si="242"/>
        <v/>
      </c>
      <c r="V196" s="7" t="str">
        <f t="shared" si="243"/>
        <v/>
      </c>
      <c r="W196" s="7" t="str">
        <f t="shared" si="244"/>
        <v/>
      </c>
      <c r="X196" s="7" t="str">
        <f t="shared" si="245"/>
        <v/>
      </c>
      <c r="Y196" s="7" t="str">
        <f t="shared" si="246"/>
        <v/>
      </c>
      <c r="Z196" s="7" t="str">
        <f t="shared" si="247"/>
        <v/>
      </c>
      <c r="AA196" s="7" t="str">
        <f t="shared" si="248"/>
        <v/>
      </c>
      <c r="AB196" s="7" t="str">
        <f t="shared" si="249"/>
        <v/>
      </c>
      <c r="AC196" s="7" t="str">
        <f t="shared" si="250"/>
        <v/>
      </c>
      <c r="AD196" s="7" t="str">
        <f t="shared" si="251"/>
        <v/>
      </c>
      <c r="AE196" s="7" t="str">
        <f t="shared" si="252"/>
        <v/>
      </c>
      <c r="AF196" s="14" t="str">
        <f t="shared" si="253"/>
        <v/>
      </c>
      <c r="AG196" s="51" t="str">
        <f t="shared" si="283"/>
        <v/>
      </c>
      <c r="AH196" s="3" t="str">
        <f t="shared" si="255"/>
        <v/>
      </c>
      <c r="AI196" s="50" t="str">
        <f t="shared" si="258"/>
        <v/>
      </c>
      <c r="AJ196" s="50" t="str">
        <f t="shared" si="259"/>
        <v/>
      </c>
      <c r="AK196" s="50" t="str">
        <f t="shared" si="260"/>
        <v/>
      </c>
      <c r="AL196" s="50" t="str">
        <f t="shared" si="261"/>
        <v/>
      </c>
      <c r="AM196" s="50" t="str">
        <f t="shared" si="262"/>
        <v/>
      </c>
      <c r="AN196" s="50" t="str">
        <f t="shared" si="263"/>
        <v/>
      </c>
      <c r="AO196" s="50" t="str">
        <f t="shared" si="264"/>
        <v/>
      </c>
      <c r="AP196" s="50" t="str">
        <f t="shared" si="265"/>
        <v/>
      </c>
      <c r="AQ196" s="50" t="str">
        <f t="shared" si="266"/>
        <v/>
      </c>
      <c r="AR196" s="50" t="str">
        <f t="shared" si="267"/>
        <v/>
      </c>
      <c r="AS196" s="50" t="str">
        <f t="shared" si="268"/>
        <v/>
      </c>
      <c r="AT196" s="50" t="str">
        <f t="shared" si="269"/>
        <v/>
      </c>
      <c r="AU196" s="81" t="str">
        <f t="shared" si="256"/>
        <v/>
      </c>
      <c r="AV196" s="81">
        <f t="shared" si="228"/>
        <v>0</v>
      </c>
      <c r="AW196" s="81">
        <f t="shared" si="214"/>
        <v>0</v>
      </c>
      <c r="AX196" s="81">
        <f t="shared" si="215"/>
        <v>0</v>
      </c>
      <c r="AY196" s="81">
        <f t="shared" si="216"/>
        <v>0</v>
      </c>
      <c r="AZ196" s="81">
        <f t="shared" si="217"/>
        <v>0</v>
      </c>
      <c r="BA196" s="81">
        <f t="shared" si="218"/>
        <v>0</v>
      </c>
      <c r="BB196" s="81">
        <f t="shared" si="219"/>
        <v>0</v>
      </c>
      <c r="BC196" s="81">
        <f t="shared" si="220"/>
        <v>0</v>
      </c>
      <c r="BD196" s="81">
        <f t="shared" si="221"/>
        <v>0</v>
      </c>
      <c r="BE196" s="81">
        <f t="shared" si="222"/>
        <v>0</v>
      </c>
      <c r="BF196" s="81">
        <f t="shared" si="223"/>
        <v>0</v>
      </c>
      <c r="BG196" s="81">
        <f t="shared" si="224"/>
        <v>0</v>
      </c>
      <c r="BH196" s="81">
        <f t="shared" si="225"/>
        <v>0</v>
      </c>
      <c r="BI196" s="33">
        <f t="shared" si="226"/>
        <v>0</v>
      </c>
      <c r="BJ196" s="33">
        <f t="shared" si="254"/>
        <v>0</v>
      </c>
      <c r="BK196" s="13">
        <f t="shared" si="270"/>
        <v>0</v>
      </c>
      <c r="BL196" s="11">
        <f t="shared" si="210"/>
        <v>0</v>
      </c>
      <c r="BM196" s="63">
        <f t="shared" si="211"/>
        <v>0</v>
      </c>
      <c r="BN196" s="63">
        <f t="shared" si="212"/>
        <v>0</v>
      </c>
      <c r="BO196" s="63">
        <f t="shared" si="227"/>
        <v>0</v>
      </c>
      <c r="BP196" s="27" t="str">
        <f t="shared" si="284"/>
        <v/>
      </c>
      <c r="BQ196" s="27" t="str">
        <f t="shared" si="285"/>
        <v/>
      </c>
      <c r="BR196" s="27" t="str">
        <f t="shared" si="286"/>
        <v/>
      </c>
      <c r="BS196" s="27" t="str">
        <f t="shared" si="287"/>
        <v/>
      </c>
      <c r="BT196" s="27" t="str">
        <f t="shared" si="288"/>
        <v/>
      </c>
      <c r="BU196" s="27" t="str">
        <f t="shared" si="289"/>
        <v/>
      </c>
      <c r="BV196" s="27" t="str">
        <f t="shared" si="290"/>
        <v/>
      </c>
      <c r="BW196" s="27" t="str">
        <f t="shared" si="291"/>
        <v/>
      </c>
      <c r="BX196" s="27" t="str">
        <f t="shared" si="292"/>
        <v/>
      </c>
      <c r="BY196" s="27" t="str">
        <f t="shared" si="293"/>
        <v/>
      </c>
      <c r="BZ196" s="27" t="str">
        <f t="shared" si="294"/>
        <v/>
      </c>
      <c r="CA196" s="27" t="str">
        <f t="shared" si="295"/>
        <v/>
      </c>
      <c r="CB196" s="27" t="str">
        <f t="shared" si="229"/>
        <v/>
      </c>
      <c r="CC196" s="27" t="str">
        <f t="shared" si="230"/>
        <v/>
      </c>
      <c r="CD196" s="27" t="str">
        <f t="shared" si="231"/>
        <v/>
      </c>
      <c r="CE196" s="27" t="str">
        <f t="shared" si="232"/>
        <v/>
      </c>
      <c r="CF196" s="27" t="str">
        <f t="shared" si="233"/>
        <v/>
      </c>
      <c r="CG196" s="27" t="str">
        <f t="shared" si="234"/>
        <v/>
      </c>
      <c r="CH196" s="27" t="str">
        <f t="shared" si="235"/>
        <v/>
      </c>
      <c r="CI196" s="27" t="str">
        <f t="shared" si="236"/>
        <v/>
      </c>
      <c r="CJ196" s="27" t="str">
        <f t="shared" si="237"/>
        <v/>
      </c>
      <c r="CK196" s="27" t="str">
        <f t="shared" si="238"/>
        <v/>
      </c>
      <c r="CL196" s="27" t="str">
        <f t="shared" si="239"/>
        <v/>
      </c>
      <c r="CM196" s="27" t="str">
        <f t="shared" si="240"/>
        <v/>
      </c>
      <c r="CN196" s="41"/>
      <c r="CO196" s="5"/>
      <c r="CP196"/>
      <c r="CQ196"/>
      <c r="CR196"/>
      <c r="CS196"/>
      <c r="CT196"/>
      <c r="CU196" s="41"/>
      <c r="CV196" s="40"/>
      <c r="DI196" s="7"/>
      <c r="DP196" s="10">
        <f t="shared" ca="1" si="207"/>
        <v>18</v>
      </c>
    </row>
    <row r="197" spans="1:120">
      <c r="A197" s="142"/>
      <c r="B197" s="33" t="str">
        <f t="shared" ref="B197:B260" si="296">IF(A197="","",IF(COUNTBLANK(BP198:CA198)=12,"DB",BP198&amp;BQ198&amp;BR198&amp;BS198&amp;BT198&amp;BU198&amp;BV198&amp;BW198&amp;BX198&amp;BY198&amp;BZ198&amp;CA198))</f>
        <v/>
      </c>
      <c r="C197" s="7" t="str">
        <f t="shared" ref="C197:C260" si="297">IF(AND(BM197=0,BN197=0),"",IF(BM197="Profit Target","profit target",IF(BN197="Stop Loss","stop loss","")))</f>
        <v/>
      </c>
      <c r="D197" s="3">
        <f t="shared" si="208"/>
        <v>0</v>
      </c>
      <c r="E197" s="7" t="str">
        <f t="shared" si="213"/>
        <v/>
      </c>
      <c r="F197" s="60">
        <f t="shared" si="209"/>
        <v>0</v>
      </c>
      <c r="G197" s="7">
        <f t="shared" si="271"/>
        <v>0</v>
      </c>
      <c r="H197" s="7">
        <f t="shared" si="272"/>
        <v>0</v>
      </c>
      <c r="I197" s="7">
        <f t="shared" si="273"/>
        <v>0</v>
      </c>
      <c r="J197" s="7">
        <f t="shared" si="274"/>
        <v>0</v>
      </c>
      <c r="K197" s="7">
        <f t="shared" si="275"/>
        <v>0</v>
      </c>
      <c r="L197" s="7">
        <f t="shared" si="276"/>
        <v>0</v>
      </c>
      <c r="M197" s="7">
        <f t="shared" si="277"/>
        <v>0</v>
      </c>
      <c r="N197" s="7">
        <f t="shared" si="278"/>
        <v>0</v>
      </c>
      <c r="O197" s="7">
        <f t="shared" si="279"/>
        <v>0</v>
      </c>
      <c r="P197" s="7">
        <f t="shared" si="280"/>
        <v>0</v>
      </c>
      <c r="Q197" s="7">
        <f t="shared" si="281"/>
        <v>0</v>
      </c>
      <c r="R197" s="7">
        <f t="shared" si="282"/>
        <v>0</v>
      </c>
      <c r="S197" s="7">
        <f t="shared" si="257"/>
        <v>12</v>
      </c>
      <c r="T197" s="7" t="str">
        <f t="shared" si="241"/>
        <v/>
      </c>
      <c r="U197" s="7" t="str">
        <f t="shared" si="242"/>
        <v/>
      </c>
      <c r="V197" s="7" t="str">
        <f t="shared" si="243"/>
        <v/>
      </c>
      <c r="W197" s="7" t="str">
        <f t="shared" si="244"/>
        <v/>
      </c>
      <c r="X197" s="7" t="str">
        <f t="shared" si="245"/>
        <v/>
      </c>
      <c r="Y197" s="7" t="str">
        <f t="shared" si="246"/>
        <v/>
      </c>
      <c r="Z197" s="7" t="str">
        <f t="shared" si="247"/>
        <v/>
      </c>
      <c r="AA197" s="7" t="str">
        <f t="shared" si="248"/>
        <v/>
      </c>
      <c r="AB197" s="7" t="str">
        <f t="shared" si="249"/>
        <v/>
      </c>
      <c r="AC197" s="7" t="str">
        <f t="shared" si="250"/>
        <v/>
      </c>
      <c r="AD197" s="7" t="str">
        <f t="shared" si="251"/>
        <v/>
      </c>
      <c r="AE197" s="7" t="str">
        <f t="shared" si="252"/>
        <v/>
      </c>
      <c r="AF197" s="14" t="str">
        <f t="shared" si="253"/>
        <v/>
      </c>
      <c r="AG197" s="51" t="str">
        <f t="shared" si="283"/>
        <v/>
      </c>
      <c r="AH197" s="3" t="str">
        <f t="shared" si="255"/>
        <v/>
      </c>
      <c r="AI197" s="50" t="str">
        <f t="shared" si="258"/>
        <v/>
      </c>
      <c r="AJ197" s="50" t="str">
        <f t="shared" si="259"/>
        <v/>
      </c>
      <c r="AK197" s="50" t="str">
        <f t="shared" si="260"/>
        <v/>
      </c>
      <c r="AL197" s="50" t="str">
        <f t="shared" si="261"/>
        <v/>
      </c>
      <c r="AM197" s="50" t="str">
        <f t="shared" si="262"/>
        <v/>
      </c>
      <c r="AN197" s="50" t="str">
        <f t="shared" si="263"/>
        <v/>
      </c>
      <c r="AO197" s="50" t="str">
        <f t="shared" si="264"/>
        <v/>
      </c>
      <c r="AP197" s="50" t="str">
        <f t="shared" si="265"/>
        <v/>
      </c>
      <c r="AQ197" s="50" t="str">
        <f t="shared" si="266"/>
        <v/>
      </c>
      <c r="AR197" s="50" t="str">
        <f t="shared" si="267"/>
        <v/>
      </c>
      <c r="AS197" s="50" t="str">
        <f t="shared" si="268"/>
        <v/>
      </c>
      <c r="AT197" s="50" t="str">
        <f t="shared" si="269"/>
        <v/>
      </c>
      <c r="AU197" s="81" t="str">
        <f t="shared" si="256"/>
        <v/>
      </c>
      <c r="AV197" s="81">
        <f t="shared" si="228"/>
        <v>0</v>
      </c>
      <c r="AW197" s="81">
        <f t="shared" si="214"/>
        <v>0</v>
      </c>
      <c r="AX197" s="81">
        <f t="shared" si="215"/>
        <v>0</v>
      </c>
      <c r="AY197" s="81">
        <f t="shared" si="216"/>
        <v>0</v>
      </c>
      <c r="AZ197" s="81">
        <f t="shared" si="217"/>
        <v>0</v>
      </c>
      <c r="BA197" s="81">
        <f t="shared" si="218"/>
        <v>0</v>
      </c>
      <c r="BB197" s="81">
        <f t="shared" si="219"/>
        <v>0</v>
      </c>
      <c r="BC197" s="81">
        <f t="shared" si="220"/>
        <v>0</v>
      </c>
      <c r="BD197" s="81">
        <f t="shared" si="221"/>
        <v>0</v>
      </c>
      <c r="BE197" s="81">
        <f t="shared" si="222"/>
        <v>0</v>
      </c>
      <c r="BF197" s="81">
        <f t="shared" si="223"/>
        <v>0</v>
      </c>
      <c r="BG197" s="81">
        <f t="shared" si="224"/>
        <v>0</v>
      </c>
      <c r="BH197" s="81">
        <f t="shared" si="225"/>
        <v>0</v>
      </c>
      <c r="BI197" s="33">
        <f t="shared" si="226"/>
        <v>0</v>
      </c>
      <c r="BJ197" s="33">
        <f t="shared" si="254"/>
        <v>0</v>
      </c>
      <c r="BK197" s="13">
        <f t="shared" si="270"/>
        <v>0</v>
      </c>
      <c r="BL197" s="11">
        <f t="shared" si="210"/>
        <v>0</v>
      </c>
      <c r="BM197" s="63">
        <f t="shared" si="211"/>
        <v>0</v>
      </c>
      <c r="BN197" s="63">
        <f t="shared" si="212"/>
        <v>0</v>
      </c>
      <c r="BO197" s="63">
        <f t="shared" si="227"/>
        <v>0</v>
      </c>
      <c r="BP197" s="27" t="str">
        <f t="shared" si="284"/>
        <v/>
      </c>
      <c r="BQ197" s="27" t="str">
        <f t="shared" si="285"/>
        <v/>
      </c>
      <c r="BR197" s="27" t="str">
        <f t="shared" si="286"/>
        <v/>
      </c>
      <c r="BS197" s="27" t="str">
        <f t="shared" si="287"/>
        <v/>
      </c>
      <c r="BT197" s="27" t="str">
        <f t="shared" si="288"/>
        <v/>
      </c>
      <c r="BU197" s="27" t="str">
        <f t="shared" si="289"/>
        <v/>
      </c>
      <c r="BV197" s="27" t="str">
        <f t="shared" si="290"/>
        <v/>
      </c>
      <c r="BW197" s="27" t="str">
        <f t="shared" si="291"/>
        <v/>
      </c>
      <c r="BX197" s="27" t="str">
        <f t="shared" si="292"/>
        <v/>
      </c>
      <c r="BY197" s="27" t="str">
        <f t="shared" si="293"/>
        <v/>
      </c>
      <c r="BZ197" s="27" t="str">
        <f t="shared" si="294"/>
        <v/>
      </c>
      <c r="CA197" s="27" t="str">
        <f t="shared" si="295"/>
        <v/>
      </c>
      <c r="CB197" s="27" t="str">
        <f t="shared" si="229"/>
        <v/>
      </c>
      <c r="CC197" s="27" t="str">
        <f t="shared" si="230"/>
        <v/>
      </c>
      <c r="CD197" s="27" t="str">
        <f t="shared" si="231"/>
        <v/>
      </c>
      <c r="CE197" s="27" t="str">
        <f t="shared" si="232"/>
        <v/>
      </c>
      <c r="CF197" s="27" t="str">
        <f t="shared" si="233"/>
        <v/>
      </c>
      <c r="CG197" s="27" t="str">
        <f t="shared" si="234"/>
        <v/>
      </c>
      <c r="CH197" s="27" t="str">
        <f t="shared" si="235"/>
        <v/>
      </c>
      <c r="CI197" s="27" t="str">
        <f t="shared" si="236"/>
        <v/>
      </c>
      <c r="CJ197" s="27" t="str">
        <f t="shared" si="237"/>
        <v/>
      </c>
      <c r="CK197" s="27" t="str">
        <f t="shared" si="238"/>
        <v/>
      </c>
      <c r="CL197" s="27" t="str">
        <f t="shared" si="239"/>
        <v/>
      </c>
      <c r="CM197" s="27" t="str">
        <f t="shared" si="240"/>
        <v/>
      </c>
      <c r="CN197" s="41"/>
      <c r="CO197"/>
      <c r="CP197"/>
      <c r="CQ197"/>
      <c r="CR197"/>
      <c r="CS197"/>
      <c r="CT197"/>
      <c r="CU197" s="41"/>
      <c r="CV197" s="40"/>
      <c r="DI197" s="7"/>
      <c r="DP197" s="10">
        <f t="shared" ref="DP197:DP260" ca="1" si="298">IF($A$2="no",INT(RAND()*36+1),INT(RAND()*37))</f>
        <v>24</v>
      </c>
    </row>
    <row r="198" spans="1:120">
      <c r="A198" s="142"/>
      <c r="B198" s="33" t="str">
        <f t="shared" si="296"/>
        <v/>
      </c>
      <c r="C198" s="7" t="str">
        <f t="shared" si="297"/>
        <v/>
      </c>
      <c r="D198" s="3">
        <f t="shared" ref="D198:D261" si="299">BK198</f>
        <v>0</v>
      </c>
      <c r="E198" s="7" t="str">
        <f t="shared" si="213"/>
        <v/>
      </c>
      <c r="F198" s="60">
        <f t="shared" ref="F198:F261" si="300">VLOOKUP(A198,$DF$107:$DN$144,4,0)</f>
        <v>0</v>
      </c>
      <c r="G198" s="7">
        <f t="shared" si="271"/>
        <v>0</v>
      </c>
      <c r="H198" s="7">
        <f t="shared" si="272"/>
        <v>0</v>
      </c>
      <c r="I198" s="7">
        <f t="shared" si="273"/>
        <v>0</v>
      </c>
      <c r="J198" s="7">
        <f t="shared" si="274"/>
        <v>0</v>
      </c>
      <c r="K198" s="7">
        <f t="shared" si="275"/>
        <v>0</v>
      </c>
      <c r="L198" s="7">
        <f t="shared" si="276"/>
        <v>0</v>
      </c>
      <c r="M198" s="7">
        <f t="shared" si="277"/>
        <v>0</v>
      </c>
      <c r="N198" s="7">
        <f t="shared" si="278"/>
        <v>0</v>
      </c>
      <c r="O198" s="7">
        <f t="shared" si="279"/>
        <v>0</v>
      </c>
      <c r="P198" s="7">
        <f t="shared" si="280"/>
        <v>0</v>
      </c>
      <c r="Q198" s="7">
        <f t="shared" si="281"/>
        <v>0</v>
      </c>
      <c r="R198" s="7">
        <f t="shared" si="282"/>
        <v>0</v>
      </c>
      <c r="S198" s="7">
        <f t="shared" si="257"/>
        <v>12</v>
      </c>
      <c r="T198" s="7" t="str">
        <f t="shared" si="241"/>
        <v/>
      </c>
      <c r="U198" s="7" t="str">
        <f t="shared" si="242"/>
        <v/>
      </c>
      <c r="V198" s="7" t="str">
        <f t="shared" si="243"/>
        <v/>
      </c>
      <c r="W198" s="7" t="str">
        <f t="shared" si="244"/>
        <v/>
      </c>
      <c r="X198" s="7" t="str">
        <f t="shared" si="245"/>
        <v/>
      </c>
      <c r="Y198" s="7" t="str">
        <f t="shared" si="246"/>
        <v/>
      </c>
      <c r="Z198" s="7" t="str">
        <f t="shared" si="247"/>
        <v/>
      </c>
      <c r="AA198" s="7" t="str">
        <f t="shared" si="248"/>
        <v/>
      </c>
      <c r="AB198" s="7" t="str">
        <f t="shared" si="249"/>
        <v/>
      </c>
      <c r="AC198" s="7" t="str">
        <f t="shared" si="250"/>
        <v/>
      </c>
      <c r="AD198" s="7" t="str">
        <f t="shared" si="251"/>
        <v/>
      </c>
      <c r="AE198" s="7" t="str">
        <f t="shared" si="252"/>
        <v/>
      </c>
      <c r="AF198" s="14" t="str">
        <f t="shared" si="253"/>
        <v/>
      </c>
      <c r="AG198" s="51" t="str">
        <f t="shared" si="283"/>
        <v/>
      </c>
      <c r="AH198" s="3" t="str">
        <f t="shared" si="255"/>
        <v/>
      </c>
      <c r="AI198" s="50" t="str">
        <f t="shared" si="258"/>
        <v/>
      </c>
      <c r="AJ198" s="50" t="str">
        <f t="shared" si="259"/>
        <v/>
      </c>
      <c r="AK198" s="50" t="str">
        <f t="shared" si="260"/>
        <v/>
      </c>
      <c r="AL198" s="50" t="str">
        <f t="shared" si="261"/>
        <v/>
      </c>
      <c r="AM198" s="50" t="str">
        <f t="shared" si="262"/>
        <v/>
      </c>
      <c r="AN198" s="50" t="str">
        <f t="shared" si="263"/>
        <v/>
      </c>
      <c r="AO198" s="50" t="str">
        <f t="shared" si="264"/>
        <v/>
      </c>
      <c r="AP198" s="50" t="str">
        <f t="shared" si="265"/>
        <v/>
      </c>
      <c r="AQ198" s="50" t="str">
        <f t="shared" si="266"/>
        <v/>
      </c>
      <c r="AR198" s="50" t="str">
        <f t="shared" si="267"/>
        <v/>
      </c>
      <c r="AS198" s="50" t="str">
        <f t="shared" si="268"/>
        <v/>
      </c>
      <c r="AT198" s="50" t="str">
        <f t="shared" si="269"/>
        <v/>
      </c>
      <c r="AU198" s="81" t="str">
        <f t="shared" si="256"/>
        <v/>
      </c>
      <c r="AV198" s="81">
        <f t="shared" si="228"/>
        <v>0</v>
      </c>
      <c r="AW198" s="81">
        <f t="shared" si="214"/>
        <v>0</v>
      </c>
      <c r="AX198" s="81">
        <f t="shared" si="215"/>
        <v>0</v>
      </c>
      <c r="AY198" s="81">
        <f t="shared" si="216"/>
        <v>0</v>
      </c>
      <c r="AZ198" s="81">
        <f t="shared" si="217"/>
        <v>0</v>
      </c>
      <c r="BA198" s="81">
        <f t="shared" si="218"/>
        <v>0</v>
      </c>
      <c r="BB198" s="81">
        <f t="shared" si="219"/>
        <v>0</v>
      </c>
      <c r="BC198" s="81">
        <f t="shared" si="220"/>
        <v>0</v>
      </c>
      <c r="BD198" s="81">
        <f t="shared" si="221"/>
        <v>0</v>
      </c>
      <c r="BE198" s="81">
        <f t="shared" si="222"/>
        <v>0</v>
      </c>
      <c r="BF198" s="81">
        <f t="shared" si="223"/>
        <v>0</v>
      </c>
      <c r="BG198" s="81">
        <f t="shared" si="224"/>
        <v>0</v>
      </c>
      <c r="BH198" s="81">
        <f t="shared" si="225"/>
        <v>0</v>
      </c>
      <c r="BI198" s="33">
        <f t="shared" si="226"/>
        <v>0</v>
      </c>
      <c r="BJ198" s="33">
        <f t="shared" si="254"/>
        <v>0</v>
      </c>
      <c r="BK198" s="13">
        <f t="shared" si="270"/>
        <v>0</v>
      </c>
      <c r="BL198" s="11">
        <f t="shared" ref="BL198:BL261" si="301">IF(A198&lt;&gt;"",BK198+BL197,0)</f>
        <v>0</v>
      </c>
      <c r="BM198" s="63">
        <f t="shared" ref="BM198:BM261" si="302">IF($A198&lt;&gt;"",IF(BM197&gt;0,BM197,IF(AND(BO197&gt;=$BO$1,$BO$2*BO197&gt;=BL198),"Profit Target",IF(BL198&gt;=$AL$1,"Profit Target",0))),0)</f>
        <v>0</v>
      </c>
      <c r="BN198" s="63">
        <f t="shared" ref="BN198:BN261" si="303">IF($A198&lt;&gt;"",IF(BN197&lt;&gt;0,BN197,IF(BM197&lt;&gt;0,BN197,IF(BL198&lt;=$AL$2,"Stop Loss",0))),0)</f>
        <v>0</v>
      </c>
      <c r="BO198" s="63">
        <f t="shared" si="227"/>
        <v>0</v>
      </c>
      <c r="BP198" s="27" t="str">
        <f t="shared" si="284"/>
        <v/>
      </c>
      <c r="BQ198" s="27" t="str">
        <f t="shared" si="285"/>
        <v/>
      </c>
      <c r="BR198" s="27" t="str">
        <f t="shared" si="286"/>
        <v/>
      </c>
      <c r="BS198" s="27" t="str">
        <f t="shared" si="287"/>
        <v/>
      </c>
      <c r="BT198" s="27" t="str">
        <f t="shared" si="288"/>
        <v/>
      </c>
      <c r="BU198" s="27" t="str">
        <f t="shared" si="289"/>
        <v/>
      </c>
      <c r="BV198" s="27" t="str">
        <f t="shared" si="290"/>
        <v/>
      </c>
      <c r="BW198" s="27" t="str">
        <f t="shared" si="291"/>
        <v/>
      </c>
      <c r="BX198" s="27" t="str">
        <f t="shared" si="292"/>
        <v/>
      </c>
      <c r="BY198" s="27" t="str">
        <f t="shared" si="293"/>
        <v/>
      </c>
      <c r="BZ198" s="27" t="str">
        <f t="shared" si="294"/>
        <v/>
      </c>
      <c r="CA198" s="27" t="str">
        <f t="shared" si="295"/>
        <v/>
      </c>
      <c r="CB198" s="27" t="str">
        <f t="shared" si="229"/>
        <v/>
      </c>
      <c r="CC198" s="27" t="str">
        <f t="shared" si="230"/>
        <v/>
      </c>
      <c r="CD198" s="27" t="str">
        <f t="shared" si="231"/>
        <v/>
      </c>
      <c r="CE198" s="27" t="str">
        <f t="shared" si="232"/>
        <v/>
      </c>
      <c r="CF198" s="27" t="str">
        <f t="shared" si="233"/>
        <v/>
      </c>
      <c r="CG198" s="27" t="str">
        <f t="shared" si="234"/>
        <v/>
      </c>
      <c r="CH198" s="27" t="str">
        <f t="shared" si="235"/>
        <v/>
      </c>
      <c r="CI198" s="27" t="str">
        <f t="shared" si="236"/>
        <v/>
      </c>
      <c r="CJ198" s="27" t="str">
        <f t="shared" si="237"/>
        <v/>
      </c>
      <c r="CK198" s="27" t="str">
        <f t="shared" si="238"/>
        <v/>
      </c>
      <c r="CL198" s="27" t="str">
        <f t="shared" si="239"/>
        <v/>
      </c>
      <c r="CM198" s="27" t="str">
        <f t="shared" si="240"/>
        <v/>
      </c>
      <c r="CN198" s="41"/>
      <c r="CO198"/>
      <c r="CP198"/>
      <c r="CQ198"/>
      <c r="CR198"/>
      <c r="CS198"/>
      <c r="CT198"/>
      <c r="CU198" s="41"/>
      <c r="CV198" s="40"/>
      <c r="DI198" s="7"/>
      <c r="DP198" s="10">
        <f t="shared" ca="1" si="298"/>
        <v>12</v>
      </c>
    </row>
    <row r="199" spans="1:120">
      <c r="A199" s="142"/>
      <c r="B199" s="33" t="str">
        <f t="shared" si="296"/>
        <v/>
      </c>
      <c r="C199" s="7" t="str">
        <f t="shared" si="297"/>
        <v/>
      </c>
      <c r="D199" s="3">
        <f t="shared" si="299"/>
        <v>0</v>
      </c>
      <c r="E199" s="7" t="str">
        <f t="shared" ref="E199:E262" si="304">CB200&amp;CC200&amp;CD200&amp;CE200&amp;CF200&amp;CG200&amp;CH200&amp;CI200&amp;CJ200&amp;CK200&amp;CL200&amp;CM200</f>
        <v/>
      </c>
      <c r="F199" s="60">
        <f t="shared" si="300"/>
        <v>0</v>
      </c>
      <c r="G199" s="7">
        <f t="shared" si="271"/>
        <v>0</v>
      </c>
      <c r="H199" s="7">
        <f t="shared" si="272"/>
        <v>0</v>
      </c>
      <c r="I199" s="7">
        <f t="shared" si="273"/>
        <v>0</v>
      </c>
      <c r="J199" s="7">
        <f t="shared" si="274"/>
        <v>0</v>
      </c>
      <c r="K199" s="7">
        <f t="shared" si="275"/>
        <v>0</v>
      </c>
      <c r="L199" s="7">
        <f t="shared" si="276"/>
        <v>0</v>
      </c>
      <c r="M199" s="7">
        <f t="shared" si="277"/>
        <v>0</v>
      </c>
      <c r="N199" s="7">
        <f t="shared" si="278"/>
        <v>0</v>
      </c>
      <c r="O199" s="7">
        <f t="shared" si="279"/>
        <v>0</v>
      </c>
      <c r="P199" s="7">
        <f t="shared" si="280"/>
        <v>0</v>
      </c>
      <c r="Q199" s="7">
        <f t="shared" si="281"/>
        <v>0</v>
      </c>
      <c r="R199" s="7">
        <f t="shared" si="282"/>
        <v>0</v>
      </c>
      <c r="S199" s="7">
        <f t="shared" si="257"/>
        <v>12</v>
      </c>
      <c r="T199" s="7" t="str">
        <f t="shared" si="241"/>
        <v/>
      </c>
      <c r="U199" s="7" t="str">
        <f t="shared" si="242"/>
        <v/>
      </c>
      <c r="V199" s="7" t="str">
        <f t="shared" si="243"/>
        <v/>
      </c>
      <c r="W199" s="7" t="str">
        <f t="shared" si="244"/>
        <v/>
      </c>
      <c r="X199" s="7" t="str">
        <f t="shared" si="245"/>
        <v/>
      </c>
      <c r="Y199" s="7" t="str">
        <f t="shared" si="246"/>
        <v/>
      </c>
      <c r="Z199" s="7" t="str">
        <f t="shared" si="247"/>
        <v/>
      </c>
      <c r="AA199" s="7" t="str">
        <f t="shared" si="248"/>
        <v/>
      </c>
      <c r="AB199" s="7" t="str">
        <f t="shared" si="249"/>
        <v/>
      </c>
      <c r="AC199" s="7" t="str">
        <f t="shared" si="250"/>
        <v/>
      </c>
      <c r="AD199" s="7" t="str">
        <f t="shared" si="251"/>
        <v/>
      </c>
      <c r="AE199" s="7" t="str">
        <f t="shared" si="252"/>
        <v/>
      </c>
      <c r="AF199" s="14" t="str">
        <f t="shared" si="253"/>
        <v/>
      </c>
      <c r="AG199" s="51" t="str">
        <f t="shared" si="283"/>
        <v/>
      </c>
      <c r="AH199" s="3" t="str">
        <f t="shared" si="255"/>
        <v/>
      </c>
      <c r="AI199" s="50" t="str">
        <f t="shared" si="258"/>
        <v/>
      </c>
      <c r="AJ199" s="50" t="str">
        <f t="shared" si="259"/>
        <v/>
      </c>
      <c r="AK199" s="50" t="str">
        <f t="shared" si="260"/>
        <v/>
      </c>
      <c r="AL199" s="50" t="str">
        <f t="shared" si="261"/>
        <v/>
      </c>
      <c r="AM199" s="50" t="str">
        <f t="shared" si="262"/>
        <v/>
      </c>
      <c r="AN199" s="50" t="str">
        <f t="shared" si="263"/>
        <v/>
      </c>
      <c r="AO199" s="50" t="str">
        <f t="shared" si="264"/>
        <v/>
      </c>
      <c r="AP199" s="50" t="str">
        <f t="shared" si="265"/>
        <v/>
      </c>
      <c r="AQ199" s="50" t="str">
        <f t="shared" si="266"/>
        <v/>
      </c>
      <c r="AR199" s="50" t="str">
        <f t="shared" si="267"/>
        <v/>
      </c>
      <c r="AS199" s="50" t="str">
        <f t="shared" si="268"/>
        <v/>
      </c>
      <c r="AT199" s="50" t="str">
        <f t="shared" si="269"/>
        <v/>
      </c>
      <c r="AU199" s="81" t="str">
        <f t="shared" si="256"/>
        <v/>
      </c>
      <c r="AV199" s="81">
        <f t="shared" si="228"/>
        <v>0</v>
      </c>
      <c r="AW199" s="81">
        <f t="shared" ref="AW199:AW262" si="305">IF(AI199&lt;&gt;"",IF(ABS($F199)=ABS(AI199),11*$AG199,-1*$AG199),0)</f>
        <v>0</v>
      </c>
      <c r="AX199" s="81">
        <f t="shared" ref="AX199:AX262" si="306">IF(AJ199&lt;&gt;"",IF(ABS($F199)=ABS(AJ199),11*$AG199,-1*$AG199),0)</f>
        <v>0</v>
      </c>
      <c r="AY199" s="81">
        <f t="shared" ref="AY199:AY262" si="307">IF(AK199&lt;&gt;"",IF(ABS($F199)=ABS(AK199),11*$AG199,-1*$AG199),0)</f>
        <v>0</v>
      </c>
      <c r="AZ199" s="81">
        <f t="shared" ref="AZ199:AZ262" si="308">IF(AL199&lt;&gt;"",IF(ABS($F199)=ABS(AL199),11*$AG199,-1*$AG199),0)</f>
        <v>0</v>
      </c>
      <c r="BA199" s="81">
        <f t="shared" ref="BA199:BA262" si="309">IF(AM199&lt;&gt;"",IF(ABS($F199)=ABS(AM199),11*$AG199,-1*$AG199),0)</f>
        <v>0</v>
      </c>
      <c r="BB199" s="81">
        <f t="shared" ref="BB199:BB262" si="310">IF(AN199&lt;&gt;"",IF(ABS($F199)=ABS(AN199),11*$AG199,-1*$AG199),0)</f>
        <v>0</v>
      </c>
      <c r="BC199" s="81">
        <f t="shared" ref="BC199:BC262" si="311">IF(AO199&lt;&gt;"",IF(ABS($F199)=ABS(AO199),11*$AG199,-1*$AG199),0)</f>
        <v>0</v>
      </c>
      <c r="BD199" s="81">
        <f t="shared" ref="BD199:BD262" si="312">IF(AP199&lt;&gt;"",IF(ABS($F199)=ABS(AP199),11*$AG199,-1*$AG199),0)</f>
        <v>0</v>
      </c>
      <c r="BE199" s="81">
        <f t="shared" ref="BE199:BE262" si="313">IF(AQ199&lt;&gt;"",IF(ABS($F199)=ABS(AQ199),11*$AG199,-1*$AG199),0)</f>
        <v>0</v>
      </c>
      <c r="BF199" s="81">
        <f t="shared" ref="BF199:BF262" si="314">IF(AR199&lt;&gt;"",IF(ABS($F199)=ABS(AR199),11*$AG199,-1*$AG199),0)</f>
        <v>0</v>
      </c>
      <c r="BG199" s="81">
        <f t="shared" ref="BG199:BG262" si="315">IF(AS199&lt;&gt;"",IF(ABS($F199)=ABS(AS199),11*$AG199,-1*$AG199),0)</f>
        <v>0</v>
      </c>
      <c r="BH199" s="81">
        <f t="shared" ref="BH199:BH262" si="316">IF(AT199&lt;&gt;"",IF(ABS($F199)=ABS(AT199),11*$AG199,-1*$AG199),0)</f>
        <v>0</v>
      </c>
      <c r="BI199" s="33">
        <f t="shared" ref="BI199:BI262" si="317">IF(A199&lt;&gt;"",IF(OR($BM198&lt;&gt;0,$BN198&lt;&gt;0),"0",SUM(AW199:BH199)),0)</f>
        <v>0</v>
      </c>
      <c r="BJ199" s="33">
        <f t="shared" si="254"/>
        <v>0</v>
      </c>
      <c r="BK199" s="13">
        <f t="shared" si="270"/>
        <v>0</v>
      </c>
      <c r="BL199" s="11">
        <f t="shared" si="301"/>
        <v>0</v>
      </c>
      <c r="BM199" s="63">
        <f t="shared" si="302"/>
        <v>0</v>
      </c>
      <c r="BN199" s="63">
        <f t="shared" si="303"/>
        <v>0</v>
      </c>
      <c r="BO199" s="63">
        <f t="shared" ref="BO199:BO262" si="318">IF(BL199&gt;BO198,BL199,BO198)</f>
        <v>0</v>
      </c>
      <c r="BP199" s="27" t="str">
        <f t="shared" si="284"/>
        <v/>
      </c>
      <c r="BQ199" s="27" t="str">
        <f t="shared" si="285"/>
        <v/>
      </c>
      <c r="BR199" s="27" t="str">
        <f t="shared" si="286"/>
        <v/>
      </c>
      <c r="BS199" s="27" t="str">
        <f t="shared" si="287"/>
        <v/>
      </c>
      <c r="BT199" s="27" t="str">
        <f t="shared" si="288"/>
        <v/>
      </c>
      <c r="BU199" s="27" t="str">
        <f t="shared" si="289"/>
        <v/>
      </c>
      <c r="BV199" s="27" t="str">
        <f t="shared" si="290"/>
        <v/>
      </c>
      <c r="BW199" s="27" t="str">
        <f t="shared" si="291"/>
        <v/>
      </c>
      <c r="BX199" s="27" t="str">
        <f t="shared" si="292"/>
        <v/>
      </c>
      <c r="BY199" s="27" t="str">
        <f t="shared" si="293"/>
        <v/>
      </c>
      <c r="BZ199" s="27" t="str">
        <f t="shared" si="294"/>
        <v/>
      </c>
      <c r="CA199" s="27" t="str">
        <f t="shared" si="295"/>
        <v/>
      </c>
      <c r="CB199" s="27" t="str">
        <f t="shared" si="229"/>
        <v/>
      </c>
      <c r="CC199" s="27" t="str">
        <f t="shared" si="230"/>
        <v/>
      </c>
      <c r="CD199" s="27" t="str">
        <f t="shared" si="231"/>
        <v/>
      </c>
      <c r="CE199" s="27" t="str">
        <f t="shared" si="232"/>
        <v/>
      </c>
      <c r="CF199" s="27" t="str">
        <f t="shared" si="233"/>
        <v/>
      </c>
      <c r="CG199" s="27" t="str">
        <f t="shared" si="234"/>
        <v/>
      </c>
      <c r="CH199" s="27" t="str">
        <f t="shared" si="235"/>
        <v/>
      </c>
      <c r="CI199" s="27" t="str">
        <f t="shared" si="236"/>
        <v/>
      </c>
      <c r="CJ199" s="27" t="str">
        <f t="shared" si="237"/>
        <v/>
      </c>
      <c r="CK199" s="27" t="str">
        <f t="shared" si="238"/>
        <v/>
      </c>
      <c r="CL199" s="27" t="str">
        <f t="shared" si="239"/>
        <v/>
      </c>
      <c r="CM199" s="27" t="str">
        <f t="shared" si="240"/>
        <v/>
      </c>
      <c r="CN199" s="41"/>
      <c r="CO199"/>
      <c r="CP199"/>
      <c r="CQ199"/>
      <c r="CR199"/>
      <c r="CS199"/>
      <c r="CT199"/>
      <c r="CU199" s="41"/>
      <c r="CV199" s="40"/>
      <c r="DI199" s="7"/>
      <c r="DP199" s="10">
        <f t="shared" ca="1" si="298"/>
        <v>5</v>
      </c>
    </row>
    <row r="200" spans="1:120">
      <c r="A200" s="142"/>
      <c r="B200" s="33" t="str">
        <f t="shared" si="296"/>
        <v/>
      </c>
      <c r="C200" s="7" t="str">
        <f t="shared" si="297"/>
        <v/>
      </c>
      <c r="D200" s="3">
        <f t="shared" si="299"/>
        <v>0</v>
      </c>
      <c r="E200" s="7" t="str">
        <f t="shared" si="304"/>
        <v/>
      </c>
      <c r="F200" s="60">
        <f t="shared" si="300"/>
        <v>0</v>
      </c>
      <c r="G200" s="7">
        <f t="shared" si="271"/>
        <v>0</v>
      </c>
      <c r="H200" s="7">
        <f t="shared" si="272"/>
        <v>0</v>
      </c>
      <c r="I200" s="7">
        <f t="shared" si="273"/>
        <v>0</v>
      </c>
      <c r="J200" s="7">
        <f t="shared" si="274"/>
        <v>0</v>
      </c>
      <c r="K200" s="7">
        <f t="shared" si="275"/>
        <v>0</v>
      </c>
      <c r="L200" s="7">
        <f t="shared" si="276"/>
        <v>0</v>
      </c>
      <c r="M200" s="7">
        <f t="shared" si="277"/>
        <v>0</v>
      </c>
      <c r="N200" s="7">
        <f t="shared" si="278"/>
        <v>0</v>
      </c>
      <c r="O200" s="7">
        <f t="shared" si="279"/>
        <v>0</v>
      </c>
      <c r="P200" s="7">
        <f t="shared" si="280"/>
        <v>0</v>
      </c>
      <c r="Q200" s="7">
        <f t="shared" si="281"/>
        <v>0</v>
      </c>
      <c r="R200" s="7">
        <f t="shared" si="282"/>
        <v>0</v>
      </c>
      <c r="S200" s="7">
        <f t="shared" si="257"/>
        <v>12</v>
      </c>
      <c r="T200" s="7" t="str">
        <f t="shared" si="241"/>
        <v/>
      </c>
      <c r="U200" s="7" t="str">
        <f t="shared" si="242"/>
        <v/>
      </c>
      <c r="V200" s="7" t="str">
        <f t="shared" si="243"/>
        <v/>
      </c>
      <c r="W200" s="7" t="str">
        <f t="shared" si="244"/>
        <v/>
      </c>
      <c r="X200" s="7" t="str">
        <f t="shared" si="245"/>
        <v/>
      </c>
      <c r="Y200" s="7" t="str">
        <f t="shared" si="246"/>
        <v/>
      </c>
      <c r="Z200" s="7" t="str">
        <f t="shared" si="247"/>
        <v/>
      </c>
      <c r="AA200" s="7" t="str">
        <f t="shared" si="248"/>
        <v/>
      </c>
      <c r="AB200" s="7" t="str">
        <f t="shared" si="249"/>
        <v/>
      </c>
      <c r="AC200" s="7" t="str">
        <f t="shared" si="250"/>
        <v/>
      </c>
      <c r="AD200" s="7" t="str">
        <f t="shared" si="251"/>
        <v/>
      </c>
      <c r="AE200" s="7" t="str">
        <f t="shared" si="252"/>
        <v/>
      </c>
      <c r="AF200" s="14" t="str">
        <f t="shared" si="253"/>
        <v/>
      </c>
      <c r="AG200" s="51" t="str">
        <f t="shared" si="283"/>
        <v/>
      </c>
      <c r="AH200" s="3" t="str">
        <f t="shared" si="255"/>
        <v/>
      </c>
      <c r="AI200" s="50" t="str">
        <f t="shared" si="258"/>
        <v/>
      </c>
      <c r="AJ200" s="50" t="str">
        <f t="shared" si="259"/>
        <v/>
      </c>
      <c r="AK200" s="50" t="str">
        <f t="shared" si="260"/>
        <v/>
      </c>
      <c r="AL200" s="50" t="str">
        <f t="shared" si="261"/>
        <v/>
      </c>
      <c r="AM200" s="50" t="str">
        <f t="shared" si="262"/>
        <v/>
      </c>
      <c r="AN200" s="50" t="str">
        <f t="shared" si="263"/>
        <v/>
      </c>
      <c r="AO200" s="50" t="str">
        <f t="shared" si="264"/>
        <v/>
      </c>
      <c r="AP200" s="50" t="str">
        <f t="shared" si="265"/>
        <v/>
      </c>
      <c r="AQ200" s="50" t="str">
        <f t="shared" si="266"/>
        <v/>
      </c>
      <c r="AR200" s="50" t="str">
        <f t="shared" si="267"/>
        <v/>
      </c>
      <c r="AS200" s="50" t="str">
        <f t="shared" si="268"/>
        <v/>
      </c>
      <c r="AT200" s="50" t="str">
        <f t="shared" si="269"/>
        <v/>
      </c>
      <c r="AU200" s="81" t="str">
        <f t="shared" si="256"/>
        <v/>
      </c>
      <c r="AV200" s="81">
        <f t="shared" ref="AV200:AV263" si="319">IF(AU200="W",0,IF(AND(A200&lt;&gt;0,A199&lt;&gt;0,AU199="L",AU200="L"),1,0))</f>
        <v>0</v>
      </c>
      <c r="AW200" s="81">
        <f t="shared" si="305"/>
        <v>0</v>
      </c>
      <c r="AX200" s="81">
        <f t="shared" si="306"/>
        <v>0</v>
      </c>
      <c r="AY200" s="81">
        <f t="shared" si="307"/>
        <v>0</v>
      </c>
      <c r="AZ200" s="81">
        <f t="shared" si="308"/>
        <v>0</v>
      </c>
      <c r="BA200" s="81">
        <f t="shared" si="309"/>
        <v>0</v>
      </c>
      <c r="BB200" s="81">
        <f t="shared" si="310"/>
        <v>0</v>
      </c>
      <c r="BC200" s="81">
        <f t="shared" si="311"/>
        <v>0</v>
      </c>
      <c r="BD200" s="81">
        <f t="shared" si="312"/>
        <v>0</v>
      </c>
      <c r="BE200" s="81">
        <f t="shared" si="313"/>
        <v>0</v>
      </c>
      <c r="BF200" s="81">
        <f t="shared" si="314"/>
        <v>0</v>
      </c>
      <c r="BG200" s="81">
        <f t="shared" si="315"/>
        <v>0</v>
      </c>
      <c r="BH200" s="81">
        <f t="shared" si="316"/>
        <v>0</v>
      </c>
      <c r="BI200" s="33">
        <f t="shared" si="317"/>
        <v>0</v>
      </c>
      <c r="BJ200" s="33">
        <f t="shared" si="254"/>
        <v>0</v>
      </c>
      <c r="BK200" s="13">
        <f t="shared" si="270"/>
        <v>0</v>
      </c>
      <c r="BL200" s="11">
        <f t="shared" si="301"/>
        <v>0</v>
      </c>
      <c r="BM200" s="63">
        <f t="shared" si="302"/>
        <v>0</v>
      </c>
      <c r="BN200" s="63">
        <f t="shared" si="303"/>
        <v>0</v>
      </c>
      <c r="BO200" s="63">
        <f t="shared" si="318"/>
        <v>0</v>
      </c>
      <c r="BP200" s="27" t="str">
        <f t="shared" si="284"/>
        <v/>
      </c>
      <c r="BQ200" s="27" t="str">
        <f t="shared" si="285"/>
        <v/>
      </c>
      <c r="BR200" s="27" t="str">
        <f t="shared" si="286"/>
        <v/>
      </c>
      <c r="BS200" s="27" t="str">
        <f t="shared" si="287"/>
        <v/>
      </c>
      <c r="BT200" s="27" t="str">
        <f t="shared" si="288"/>
        <v/>
      </c>
      <c r="BU200" s="27" t="str">
        <f t="shared" si="289"/>
        <v/>
      </c>
      <c r="BV200" s="27" t="str">
        <f t="shared" si="290"/>
        <v/>
      </c>
      <c r="BW200" s="27" t="str">
        <f t="shared" si="291"/>
        <v/>
      </c>
      <c r="BX200" s="27" t="str">
        <f t="shared" si="292"/>
        <v/>
      </c>
      <c r="BY200" s="27" t="str">
        <f t="shared" si="293"/>
        <v/>
      </c>
      <c r="BZ200" s="27" t="str">
        <f t="shared" si="294"/>
        <v/>
      </c>
      <c r="CA200" s="27" t="str">
        <f t="shared" si="295"/>
        <v/>
      </c>
      <c r="CB200" s="27" t="str">
        <f t="shared" si="229"/>
        <v/>
      </c>
      <c r="CC200" s="27" t="str">
        <f t="shared" si="230"/>
        <v/>
      </c>
      <c r="CD200" s="27" t="str">
        <f t="shared" si="231"/>
        <v/>
      </c>
      <c r="CE200" s="27" t="str">
        <f t="shared" si="232"/>
        <v/>
      </c>
      <c r="CF200" s="27" t="str">
        <f t="shared" si="233"/>
        <v/>
      </c>
      <c r="CG200" s="27" t="str">
        <f t="shared" si="234"/>
        <v/>
      </c>
      <c r="CH200" s="27" t="str">
        <f t="shared" si="235"/>
        <v/>
      </c>
      <c r="CI200" s="27" t="str">
        <f t="shared" si="236"/>
        <v/>
      </c>
      <c r="CJ200" s="27" t="str">
        <f t="shared" si="237"/>
        <v/>
      </c>
      <c r="CK200" s="27" t="str">
        <f t="shared" si="238"/>
        <v/>
      </c>
      <c r="CL200" s="27" t="str">
        <f t="shared" si="239"/>
        <v/>
      </c>
      <c r="CM200" s="27" t="str">
        <f t="shared" si="240"/>
        <v/>
      </c>
      <c r="CN200" s="41"/>
      <c r="CO200"/>
      <c r="CP200"/>
      <c r="CQ200"/>
      <c r="CR200"/>
      <c r="CS200"/>
      <c r="CT200"/>
      <c r="CU200" s="41"/>
      <c r="CV200" s="40"/>
      <c r="DI200" s="7"/>
      <c r="DP200" s="10">
        <f t="shared" ca="1" si="298"/>
        <v>27</v>
      </c>
    </row>
    <row r="201" spans="1:120">
      <c r="A201" s="142"/>
      <c r="B201" s="33" t="str">
        <f t="shared" si="296"/>
        <v/>
      </c>
      <c r="C201" s="7" t="str">
        <f t="shared" si="297"/>
        <v/>
      </c>
      <c r="D201" s="3">
        <f t="shared" si="299"/>
        <v>0</v>
      </c>
      <c r="E201" s="7" t="str">
        <f t="shared" si="304"/>
        <v/>
      </c>
      <c r="F201" s="60">
        <f t="shared" si="300"/>
        <v>0</v>
      </c>
      <c r="G201" s="7">
        <f t="shared" si="271"/>
        <v>0</v>
      </c>
      <c r="H201" s="7">
        <f t="shared" si="272"/>
        <v>0</v>
      </c>
      <c r="I201" s="7">
        <f t="shared" si="273"/>
        <v>0</v>
      </c>
      <c r="J201" s="7">
        <f t="shared" si="274"/>
        <v>0</v>
      </c>
      <c r="K201" s="7">
        <f t="shared" si="275"/>
        <v>0</v>
      </c>
      <c r="L201" s="7">
        <f t="shared" si="276"/>
        <v>0</v>
      </c>
      <c r="M201" s="7">
        <f t="shared" si="277"/>
        <v>0</v>
      </c>
      <c r="N201" s="7">
        <f t="shared" si="278"/>
        <v>0</v>
      </c>
      <c r="O201" s="7">
        <f t="shared" si="279"/>
        <v>0</v>
      </c>
      <c r="P201" s="7">
        <f t="shared" si="280"/>
        <v>0</v>
      </c>
      <c r="Q201" s="7">
        <f t="shared" si="281"/>
        <v>0</v>
      </c>
      <c r="R201" s="7">
        <f t="shared" si="282"/>
        <v>0</v>
      </c>
      <c r="S201" s="7">
        <f t="shared" si="257"/>
        <v>12</v>
      </c>
      <c r="T201" s="7" t="str">
        <f t="shared" si="241"/>
        <v/>
      </c>
      <c r="U201" s="7" t="str">
        <f t="shared" si="242"/>
        <v/>
      </c>
      <c r="V201" s="7" t="str">
        <f t="shared" si="243"/>
        <v/>
      </c>
      <c r="W201" s="7" t="str">
        <f t="shared" si="244"/>
        <v/>
      </c>
      <c r="X201" s="7" t="str">
        <f t="shared" si="245"/>
        <v/>
      </c>
      <c r="Y201" s="7" t="str">
        <f t="shared" si="246"/>
        <v/>
      </c>
      <c r="Z201" s="7" t="str">
        <f t="shared" si="247"/>
        <v/>
      </c>
      <c r="AA201" s="7" t="str">
        <f t="shared" si="248"/>
        <v/>
      </c>
      <c r="AB201" s="7" t="str">
        <f t="shared" si="249"/>
        <v/>
      </c>
      <c r="AC201" s="7" t="str">
        <f t="shared" si="250"/>
        <v/>
      </c>
      <c r="AD201" s="7" t="str">
        <f t="shared" si="251"/>
        <v/>
      </c>
      <c r="AE201" s="7" t="str">
        <f t="shared" si="252"/>
        <v/>
      </c>
      <c r="AF201" s="14" t="str">
        <f t="shared" si="253"/>
        <v/>
      </c>
      <c r="AG201" s="51" t="str">
        <f t="shared" si="283"/>
        <v/>
      </c>
      <c r="AH201" s="3" t="str">
        <f t="shared" si="255"/>
        <v/>
      </c>
      <c r="AI201" s="50" t="str">
        <f t="shared" si="258"/>
        <v/>
      </c>
      <c r="AJ201" s="50" t="str">
        <f t="shared" si="259"/>
        <v/>
      </c>
      <c r="AK201" s="50" t="str">
        <f t="shared" si="260"/>
        <v/>
      </c>
      <c r="AL201" s="50" t="str">
        <f t="shared" si="261"/>
        <v/>
      </c>
      <c r="AM201" s="50" t="str">
        <f t="shared" si="262"/>
        <v/>
      </c>
      <c r="AN201" s="50" t="str">
        <f t="shared" si="263"/>
        <v/>
      </c>
      <c r="AO201" s="50" t="str">
        <f t="shared" si="264"/>
        <v/>
      </c>
      <c r="AP201" s="50" t="str">
        <f t="shared" si="265"/>
        <v/>
      </c>
      <c r="AQ201" s="50" t="str">
        <f t="shared" si="266"/>
        <v/>
      </c>
      <c r="AR201" s="50" t="str">
        <f t="shared" si="267"/>
        <v/>
      </c>
      <c r="AS201" s="50" t="str">
        <f t="shared" si="268"/>
        <v/>
      </c>
      <c r="AT201" s="50" t="str">
        <f t="shared" si="269"/>
        <v/>
      </c>
      <c r="AU201" s="81" t="str">
        <f t="shared" si="256"/>
        <v/>
      </c>
      <c r="AV201" s="81">
        <f t="shared" si="319"/>
        <v>0</v>
      </c>
      <c r="AW201" s="81">
        <f t="shared" si="305"/>
        <v>0</v>
      </c>
      <c r="AX201" s="81">
        <f t="shared" si="306"/>
        <v>0</v>
      </c>
      <c r="AY201" s="81">
        <f t="shared" si="307"/>
        <v>0</v>
      </c>
      <c r="AZ201" s="81">
        <f t="shared" si="308"/>
        <v>0</v>
      </c>
      <c r="BA201" s="81">
        <f t="shared" si="309"/>
        <v>0</v>
      </c>
      <c r="BB201" s="81">
        <f t="shared" si="310"/>
        <v>0</v>
      </c>
      <c r="BC201" s="81">
        <f t="shared" si="311"/>
        <v>0</v>
      </c>
      <c r="BD201" s="81">
        <f t="shared" si="312"/>
        <v>0</v>
      </c>
      <c r="BE201" s="81">
        <f t="shared" si="313"/>
        <v>0</v>
      </c>
      <c r="BF201" s="81">
        <f t="shared" si="314"/>
        <v>0</v>
      </c>
      <c r="BG201" s="81">
        <f t="shared" si="315"/>
        <v>0</v>
      </c>
      <c r="BH201" s="81">
        <f t="shared" si="316"/>
        <v>0</v>
      </c>
      <c r="BI201" s="33">
        <f t="shared" si="317"/>
        <v>0</v>
      </c>
      <c r="BJ201" s="33">
        <f t="shared" si="254"/>
        <v>0</v>
      </c>
      <c r="BK201" s="13">
        <f t="shared" si="270"/>
        <v>0</v>
      </c>
      <c r="BL201" s="11">
        <f t="shared" si="301"/>
        <v>0</v>
      </c>
      <c r="BM201" s="63">
        <f t="shared" si="302"/>
        <v>0</v>
      </c>
      <c r="BN201" s="63">
        <f t="shared" si="303"/>
        <v>0</v>
      </c>
      <c r="BO201" s="63">
        <f t="shared" si="318"/>
        <v>0</v>
      </c>
      <c r="BP201" s="27" t="str">
        <f t="shared" si="284"/>
        <v/>
      </c>
      <c r="BQ201" s="27" t="str">
        <f t="shared" si="285"/>
        <v/>
      </c>
      <c r="BR201" s="27" t="str">
        <f t="shared" si="286"/>
        <v/>
      </c>
      <c r="BS201" s="27" t="str">
        <f t="shared" si="287"/>
        <v/>
      </c>
      <c r="BT201" s="27" t="str">
        <f t="shared" si="288"/>
        <v/>
      </c>
      <c r="BU201" s="27" t="str">
        <f t="shared" si="289"/>
        <v/>
      </c>
      <c r="BV201" s="27" t="str">
        <f t="shared" si="290"/>
        <v/>
      </c>
      <c r="BW201" s="27" t="str">
        <f t="shared" si="291"/>
        <v/>
      </c>
      <c r="BX201" s="27" t="str">
        <f t="shared" si="292"/>
        <v/>
      </c>
      <c r="BY201" s="27" t="str">
        <f t="shared" si="293"/>
        <v/>
      </c>
      <c r="BZ201" s="27" t="str">
        <f t="shared" si="294"/>
        <v/>
      </c>
      <c r="CA201" s="27" t="str">
        <f t="shared" si="295"/>
        <v/>
      </c>
      <c r="CB201" s="27" t="str">
        <f t="shared" ref="CB201:CB264" si="320">IF(AI201="","",CONCATENATE($AG201,","))</f>
        <v/>
      </c>
      <c r="CC201" s="27" t="str">
        <f t="shared" ref="CC201:CC264" si="321">IF(AJ201="","",CONCATENATE($AG201,","))</f>
        <v/>
      </c>
      <c r="CD201" s="27" t="str">
        <f t="shared" ref="CD201:CD264" si="322">IF(AK201="","",CONCATENATE($AG201,","))</f>
        <v/>
      </c>
      <c r="CE201" s="27" t="str">
        <f t="shared" ref="CE201:CE264" si="323">IF(AL201="","",CONCATENATE($AG201,","))</f>
        <v/>
      </c>
      <c r="CF201" s="27" t="str">
        <f t="shared" ref="CF201:CF264" si="324">IF(AM201="","",CONCATENATE($AG201,","))</f>
        <v/>
      </c>
      <c r="CG201" s="27" t="str">
        <f t="shared" ref="CG201:CG264" si="325">IF(AN201="","",CONCATENATE($AG201,","))</f>
        <v/>
      </c>
      <c r="CH201" s="27" t="str">
        <f t="shared" ref="CH201:CH264" si="326">IF(AO201="","",CONCATENATE($AG201,","))</f>
        <v/>
      </c>
      <c r="CI201" s="27" t="str">
        <f t="shared" ref="CI201:CI264" si="327">IF(AP201="","",CONCATENATE($AG201,","))</f>
        <v/>
      </c>
      <c r="CJ201" s="27" t="str">
        <f t="shared" ref="CJ201:CJ264" si="328">IF(AQ201="","",CONCATENATE($AG201,","))</f>
        <v/>
      </c>
      <c r="CK201" s="27" t="str">
        <f t="shared" ref="CK201:CK264" si="329">IF(AR201="","",CONCATENATE($AG201,","))</f>
        <v/>
      </c>
      <c r="CL201" s="27" t="str">
        <f t="shared" ref="CL201:CL264" si="330">IF(AS201="","",CONCATENATE($AG201,","))</f>
        <v/>
      </c>
      <c r="CM201" s="27" t="str">
        <f t="shared" ref="CM201:CM264" si="331">IF(AT201="","",CONCATENATE($AG201,","))</f>
        <v/>
      </c>
      <c r="CN201" s="41"/>
      <c r="CO201"/>
      <c r="CP201"/>
      <c r="CQ201"/>
      <c r="CR201"/>
      <c r="CS201"/>
      <c r="CT201"/>
      <c r="CU201" s="41"/>
      <c r="CV201" s="40"/>
      <c r="DI201" s="7"/>
      <c r="DP201" s="10">
        <f t="shared" ca="1" si="298"/>
        <v>2</v>
      </c>
    </row>
    <row r="202" spans="1:120">
      <c r="A202" s="142"/>
      <c r="B202" s="33" t="str">
        <f t="shared" si="296"/>
        <v/>
      </c>
      <c r="C202" s="7" t="str">
        <f t="shared" si="297"/>
        <v/>
      </c>
      <c r="D202" s="3">
        <f t="shared" si="299"/>
        <v>0</v>
      </c>
      <c r="E202" s="7" t="str">
        <f t="shared" si="304"/>
        <v/>
      </c>
      <c r="F202" s="60">
        <f t="shared" si="300"/>
        <v>0</v>
      </c>
      <c r="G202" s="7">
        <f t="shared" si="271"/>
        <v>0</v>
      </c>
      <c r="H202" s="7">
        <f t="shared" si="272"/>
        <v>0</v>
      </c>
      <c r="I202" s="7">
        <f t="shared" si="273"/>
        <v>0</v>
      </c>
      <c r="J202" s="7">
        <f t="shared" si="274"/>
        <v>0</v>
      </c>
      <c r="K202" s="7">
        <f t="shared" si="275"/>
        <v>0</v>
      </c>
      <c r="L202" s="7">
        <f t="shared" si="276"/>
        <v>0</v>
      </c>
      <c r="M202" s="7">
        <f t="shared" si="277"/>
        <v>0</v>
      </c>
      <c r="N202" s="7">
        <f t="shared" si="278"/>
        <v>0</v>
      </c>
      <c r="O202" s="7">
        <f t="shared" si="279"/>
        <v>0</v>
      </c>
      <c r="P202" s="7">
        <f t="shared" si="280"/>
        <v>0</v>
      </c>
      <c r="Q202" s="7">
        <f t="shared" si="281"/>
        <v>0</v>
      </c>
      <c r="R202" s="7">
        <f t="shared" si="282"/>
        <v>0</v>
      </c>
      <c r="S202" s="7">
        <f t="shared" si="257"/>
        <v>12</v>
      </c>
      <c r="T202" s="7" t="str">
        <f t="shared" ref="T202:T265" si="332">IF(G202&lt;&gt;0,1,"")</f>
        <v/>
      </c>
      <c r="U202" s="7" t="str">
        <f t="shared" ref="U202:U265" si="333">IF(H202&lt;&gt;0,2,"")</f>
        <v/>
      </c>
      <c r="V202" s="7" t="str">
        <f t="shared" ref="V202:V265" si="334">IF(I202&lt;&gt;0,3,"")</f>
        <v/>
      </c>
      <c r="W202" s="7" t="str">
        <f t="shared" ref="W202:W265" si="335">IF(J202&lt;&gt;0,4,"")</f>
        <v/>
      </c>
      <c r="X202" s="7" t="str">
        <f t="shared" ref="X202:X265" si="336">IF(K202&lt;&gt;0,5,"")</f>
        <v/>
      </c>
      <c r="Y202" s="7" t="str">
        <f t="shared" ref="Y202:Y265" si="337">IF(L202&lt;&gt;0,6,"")</f>
        <v/>
      </c>
      <c r="Z202" s="7" t="str">
        <f t="shared" ref="Z202:Z265" si="338">IF(M202&lt;&gt;0,7,"")</f>
        <v/>
      </c>
      <c r="AA202" s="7" t="str">
        <f t="shared" ref="AA202:AA265" si="339">IF(N202&lt;&gt;0,8,"")</f>
        <v/>
      </c>
      <c r="AB202" s="7" t="str">
        <f t="shared" ref="AB202:AB265" si="340">IF(O202&lt;&gt;0,9,"")</f>
        <v/>
      </c>
      <c r="AC202" s="7" t="str">
        <f t="shared" ref="AC202:AC265" si="341">IF(P202&lt;&gt;0,10,"")</f>
        <v/>
      </c>
      <c r="AD202" s="7" t="str">
        <f t="shared" ref="AD202:AD265" si="342">IF(Q202&lt;&gt;0,11,"")</f>
        <v/>
      </c>
      <c r="AE202" s="7" t="str">
        <f t="shared" ref="AE202:AE265" si="343">IF(R202&lt;&gt;0,2,"")</f>
        <v/>
      </c>
      <c r="AF202" s="14" t="str">
        <f t="shared" ref="AF202:AF265" si="344">T202&amp;U202&amp;V202&amp;W202&amp;X202&amp;Y202&amp;Z202&amp;AA202&amp;AB202&amp;AC202&amp;AD202&amp;AE202</f>
        <v/>
      </c>
      <c r="AG202" s="51" t="str">
        <f t="shared" si="283"/>
        <v/>
      </c>
      <c r="AH202" s="3" t="str">
        <f t="shared" si="255"/>
        <v/>
      </c>
      <c r="AI202" s="50" t="str">
        <f t="shared" si="258"/>
        <v/>
      </c>
      <c r="AJ202" s="50" t="str">
        <f t="shared" si="259"/>
        <v/>
      </c>
      <c r="AK202" s="50" t="str">
        <f t="shared" si="260"/>
        <v/>
      </c>
      <c r="AL202" s="50" t="str">
        <f t="shared" si="261"/>
        <v/>
      </c>
      <c r="AM202" s="50" t="str">
        <f t="shared" si="262"/>
        <v/>
      </c>
      <c r="AN202" s="50" t="str">
        <f t="shared" si="263"/>
        <v/>
      </c>
      <c r="AO202" s="50" t="str">
        <f t="shared" si="264"/>
        <v/>
      </c>
      <c r="AP202" s="50" t="str">
        <f t="shared" si="265"/>
        <v/>
      </c>
      <c r="AQ202" s="50" t="str">
        <f t="shared" si="266"/>
        <v/>
      </c>
      <c r="AR202" s="50" t="str">
        <f t="shared" si="267"/>
        <v/>
      </c>
      <c r="AS202" s="50" t="str">
        <f t="shared" si="268"/>
        <v/>
      </c>
      <c r="AT202" s="50" t="str">
        <f t="shared" si="269"/>
        <v/>
      </c>
      <c r="AU202" s="81" t="str">
        <f t="shared" si="256"/>
        <v/>
      </c>
      <c r="AV202" s="81">
        <f t="shared" si="319"/>
        <v>0</v>
      </c>
      <c r="AW202" s="81">
        <f t="shared" si="305"/>
        <v>0</v>
      </c>
      <c r="AX202" s="81">
        <f t="shared" si="306"/>
        <v>0</v>
      </c>
      <c r="AY202" s="81">
        <f t="shared" si="307"/>
        <v>0</v>
      </c>
      <c r="AZ202" s="81">
        <f t="shared" si="308"/>
        <v>0</v>
      </c>
      <c r="BA202" s="81">
        <f t="shared" si="309"/>
        <v>0</v>
      </c>
      <c r="BB202" s="81">
        <f t="shared" si="310"/>
        <v>0</v>
      </c>
      <c r="BC202" s="81">
        <f t="shared" si="311"/>
        <v>0</v>
      </c>
      <c r="BD202" s="81">
        <f t="shared" si="312"/>
        <v>0</v>
      </c>
      <c r="BE202" s="81">
        <f t="shared" si="313"/>
        <v>0</v>
      </c>
      <c r="BF202" s="81">
        <f t="shared" si="314"/>
        <v>0</v>
      </c>
      <c r="BG202" s="81">
        <f t="shared" si="315"/>
        <v>0</v>
      </c>
      <c r="BH202" s="81">
        <f t="shared" si="316"/>
        <v>0</v>
      </c>
      <c r="BI202" s="33">
        <f t="shared" si="317"/>
        <v>0</v>
      </c>
      <c r="BJ202" s="33">
        <f t="shared" si="254"/>
        <v>0</v>
      </c>
      <c r="BK202" s="13">
        <f t="shared" si="270"/>
        <v>0</v>
      </c>
      <c r="BL202" s="11">
        <f t="shared" si="301"/>
        <v>0</v>
      </c>
      <c r="BM202" s="63">
        <f t="shared" si="302"/>
        <v>0</v>
      </c>
      <c r="BN202" s="63">
        <f t="shared" si="303"/>
        <v>0</v>
      </c>
      <c r="BO202" s="63">
        <f t="shared" si="318"/>
        <v>0</v>
      </c>
      <c r="BP202" s="27" t="str">
        <f t="shared" si="284"/>
        <v/>
      </c>
      <c r="BQ202" s="27" t="str">
        <f t="shared" si="285"/>
        <v/>
      </c>
      <c r="BR202" s="27" t="str">
        <f t="shared" si="286"/>
        <v/>
      </c>
      <c r="BS202" s="27" t="str">
        <f t="shared" si="287"/>
        <v/>
      </c>
      <c r="BT202" s="27" t="str">
        <f t="shared" si="288"/>
        <v/>
      </c>
      <c r="BU202" s="27" t="str">
        <f t="shared" si="289"/>
        <v/>
      </c>
      <c r="BV202" s="27" t="str">
        <f t="shared" si="290"/>
        <v/>
      </c>
      <c r="BW202" s="27" t="str">
        <f t="shared" si="291"/>
        <v/>
      </c>
      <c r="BX202" s="27" t="str">
        <f t="shared" si="292"/>
        <v/>
      </c>
      <c r="BY202" s="27" t="str">
        <f t="shared" si="293"/>
        <v/>
      </c>
      <c r="BZ202" s="27" t="str">
        <f t="shared" si="294"/>
        <v/>
      </c>
      <c r="CA202" s="27" t="str">
        <f t="shared" si="295"/>
        <v/>
      </c>
      <c r="CB202" s="27" t="str">
        <f t="shared" si="320"/>
        <v/>
      </c>
      <c r="CC202" s="27" t="str">
        <f t="shared" si="321"/>
        <v/>
      </c>
      <c r="CD202" s="27" t="str">
        <f t="shared" si="322"/>
        <v/>
      </c>
      <c r="CE202" s="27" t="str">
        <f t="shared" si="323"/>
        <v/>
      </c>
      <c r="CF202" s="27" t="str">
        <f t="shared" si="324"/>
        <v/>
      </c>
      <c r="CG202" s="27" t="str">
        <f t="shared" si="325"/>
        <v/>
      </c>
      <c r="CH202" s="27" t="str">
        <f t="shared" si="326"/>
        <v/>
      </c>
      <c r="CI202" s="27" t="str">
        <f t="shared" si="327"/>
        <v/>
      </c>
      <c r="CJ202" s="27" t="str">
        <f t="shared" si="328"/>
        <v/>
      </c>
      <c r="CK202" s="27" t="str">
        <f t="shared" si="329"/>
        <v/>
      </c>
      <c r="CL202" s="27" t="str">
        <f t="shared" si="330"/>
        <v/>
      </c>
      <c r="CM202" s="27" t="str">
        <f t="shared" si="331"/>
        <v/>
      </c>
      <c r="CN202" s="41"/>
      <c r="CO202"/>
      <c r="CP202"/>
      <c r="CQ202"/>
      <c r="CR202"/>
      <c r="CS202"/>
      <c r="CT202"/>
      <c r="CU202" s="41"/>
      <c r="CV202" s="40"/>
      <c r="DI202" s="7"/>
      <c r="DP202" s="10">
        <f t="shared" ca="1" si="298"/>
        <v>0</v>
      </c>
    </row>
    <row r="203" spans="1:120">
      <c r="A203" s="142"/>
      <c r="B203" s="33" t="str">
        <f t="shared" si="296"/>
        <v/>
      </c>
      <c r="C203" s="7" t="str">
        <f t="shared" si="297"/>
        <v/>
      </c>
      <c r="D203" s="3">
        <f t="shared" si="299"/>
        <v>0</v>
      </c>
      <c r="E203" s="7" t="str">
        <f t="shared" si="304"/>
        <v/>
      </c>
      <c r="F203" s="60">
        <f t="shared" si="300"/>
        <v>0</v>
      </c>
      <c r="G203" s="7">
        <f t="shared" si="271"/>
        <v>0</v>
      </c>
      <c r="H203" s="7">
        <f t="shared" si="272"/>
        <v>0</v>
      </c>
      <c r="I203" s="7">
        <f t="shared" si="273"/>
        <v>0</v>
      </c>
      <c r="J203" s="7">
        <f t="shared" si="274"/>
        <v>0</v>
      </c>
      <c r="K203" s="7">
        <f t="shared" si="275"/>
        <v>0</v>
      </c>
      <c r="L203" s="7">
        <f t="shared" si="276"/>
        <v>0</v>
      </c>
      <c r="M203" s="7">
        <f t="shared" si="277"/>
        <v>0</v>
      </c>
      <c r="N203" s="7">
        <f t="shared" si="278"/>
        <v>0</v>
      </c>
      <c r="O203" s="7">
        <f t="shared" si="279"/>
        <v>0</v>
      </c>
      <c r="P203" s="7">
        <f t="shared" si="280"/>
        <v>0</v>
      </c>
      <c r="Q203" s="7">
        <f t="shared" si="281"/>
        <v>0</v>
      </c>
      <c r="R203" s="7">
        <f t="shared" si="282"/>
        <v>0</v>
      </c>
      <c r="S203" s="7">
        <f t="shared" si="257"/>
        <v>12</v>
      </c>
      <c r="T203" s="7" t="str">
        <f t="shared" si="332"/>
        <v/>
      </c>
      <c r="U203" s="7" t="str">
        <f t="shared" si="333"/>
        <v/>
      </c>
      <c r="V203" s="7" t="str">
        <f t="shared" si="334"/>
        <v/>
      </c>
      <c r="W203" s="7" t="str">
        <f t="shared" si="335"/>
        <v/>
      </c>
      <c r="X203" s="7" t="str">
        <f t="shared" si="336"/>
        <v/>
      </c>
      <c r="Y203" s="7" t="str">
        <f t="shared" si="337"/>
        <v/>
      </c>
      <c r="Z203" s="7" t="str">
        <f t="shared" si="338"/>
        <v/>
      </c>
      <c r="AA203" s="7" t="str">
        <f t="shared" si="339"/>
        <v/>
      </c>
      <c r="AB203" s="7" t="str">
        <f t="shared" si="340"/>
        <v/>
      </c>
      <c r="AC203" s="7" t="str">
        <f t="shared" si="341"/>
        <v/>
      </c>
      <c r="AD203" s="7" t="str">
        <f t="shared" si="342"/>
        <v/>
      </c>
      <c r="AE203" s="7" t="str">
        <f t="shared" si="343"/>
        <v/>
      </c>
      <c r="AF203" s="14" t="str">
        <f t="shared" si="344"/>
        <v/>
      </c>
      <c r="AG203" s="51" t="str">
        <f t="shared" si="283"/>
        <v/>
      </c>
      <c r="AH203" s="3" t="str">
        <f t="shared" si="255"/>
        <v/>
      </c>
      <c r="AI203" s="50" t="str">
        <f t="shared" si="258"/>
        <v/>
      </c>
      <c r="AJ203" s="50" t="str">
        <f t="shared" si="259"/>
        <v/>
      </c>
      <c r="AK203" s="50" t="str">
        <f t="shared" si="260"/>
        <v/>
      </c>
      <c r="AL203" s="50" t="str">
        <f t="shared" si="261"/>
        <v/>
      </c>
      <c r="AM203" s="50" t="str">
        <f t="shared" si="262"/>
        <v/>
      </c>
      <c r="AN203" s="50" t="str">
        <f t="shared" si="263"/>
        <v/>
      </c>
      <c r="AO203" s="50" t="str">
        <f t="shared" si="264"/>
        <v/>
      </c>
      <c r="AP203" s="50" t="str">
        <f t="shared" si="265"/>
        <v/>
      </c>
      <c r="AQ203" s="50" t="str">
        <f t="shared" si="266"/>
        <v/>
      </c>
      <c r="AR203" s="50" t="str">
        <f t="shared" si="267"/>
        <v/>
      </c>
      <c r="AS203" s="50" t="str">
        <f t="shared" si="268"/>
        <v/>
      </c>
      <c r="AT203" s="50" t="str">
        <f t="shared" si="269"/>
        <v/>
      </c>
      <c r="AU203" s="81" t="str">
        <f t="shared" si="256"/>
        <v/>
      </c>
      <c r="AV203" s="81">
        <f t="shared" si="319"/>
        <v>0</v>
      </c>
      <c r="AW203" s="81">
        <f t="shared" si="305"/>
        <v>0</v>
      </c>
      <c r="AX203" s="81">
        <f t="shared" si="306"/>
        <v>0</v>
      </c>
      <c r="AY203" s="81">
        <f t="shared" si="307"/>
        <v>0</v>
      </c>
      <c r="AZ203" s="81">
        <f t="shared" si="308"/>
        <v>0</v>
      </c>
      <c r="BA203" s="81">
        <f t="shared" si="309"/>
        <v>0</v>
      </c>
      <c r="BB203" s="81">
        <f t="shared" si="310"/>
        <v>0</v>
      </c>
      <c r="BC203" s="81">
        <f t="shared" si="311"/>
        <v>0</v>
      </c>
      <c r="BD203" s="81">
        <f t="shared" si="312"/>
        <v>0</v>
      </c>
      <c r="BE203" s="81">
        <f t="shared" si="313"/>
        <v>0</v>
      </c>
      <c r="BF203" s="81">
        <f t="shared" si="314"/>
        <v>0</v>
      </c>
      <c r="BG203" s="81">
        <f t="shared" si="315"/>
        <v>0</v>
      </c>
      <c r="BH203" s="81">
        <f t="shared" si="316"/>
        <v>0</v>
      </c>
      <c r="BI203" s="33">
        <f t="shared" si="317"/>
        <v>0</v>
      </c>
      <c r="BJ203" s="33">
        <f t="shared" ref="BJ203:BJ266" si="345">IF(AF203=5,SUM(BI199:BI203),0)</f>
        <v>0</v>
      </c>
      <c r="BK203" s="13">
        <f t="shared" si="270"/>
        <v>0</v>
      </c>
      <c r="BL203" s="11">
        <f t="shared" si="301"/>
        <v>0</v>
      </c>
      <c r="BM203" s="63">
        <f t="shared" si="302"/>
        <v>0</v>
      </c>
      <c r="BN203" s="63">
        <f t="shared" si="303"/>
        <v>0</v>
      </c>
      <c r="BO203" s="63">
        <f t="shared" si="318"/>
        <v>0</v>
      </c>
      <c r="BP203" s="27" t="str">
        <f t="shared" si="284"/>
        <v/>
      </c>
      <c r="BQ203" s="27" t="str">
        <f t="shared" si="285"/>
        <v/>
      </c>
      <c r="BR203" s="27" t="str">
        <f t="shared" si="286"/>
        <v/>
      </c>
      <c r="BS203" s="27" t="str">
        <f t="shared" si="287"/>
        <v/>
      </c>
      <c r="BT203" s="27" t="str">
        <f t="shared" si="288"/>
        <v/>
      </c>
      <c r="BU203" s="27" t="str">
        <f t="shared" si="289"/>
        <v/>
      </c>
      <c r="BV203" s="27" t="str">
        <f t="shared" si="290"/>
        <v/>
      </c>
      <c r="BW203" s="27" t="str">
        <f t="shared" si="291"/>
        <v/>
      </c>
      <c r="BX203" s="27" t="str">
        <f t="shared" si="292"/>
        <v/>
      </c>
      <c r="BY203" s="27" t="str">
        <f t="shared" si="293"/>
        <v/>
      </c>
      <c r="BZ203" s="27" t="str">
        <f t="shared" si="294"/>
        <v/>
      </c>
      <c r="CA203" s="27" t="str">
        <f t="shared" si="295"/>
        <v/>
      </c>
      <c r="CB203" s="27" t="str">
        <f t="shared" si="320"/>
        <v/>
      </c>
      <c r="CC203" s="27" t="str">
        <f t="shared" si="321"/>
        <v/>
      </c>
      <c r="CD203" s="27" t="str">
        <f t="shared" si="322"/>
        <v/>
      </c>
      <c r="CE203" s="27" t="str">
        <f t="shared" si="323"/>
        <v/>
      </c>
      <c r="CF203" s="27" t="str">
        <f t="shared" si="324"/>
        <v/>
      </c>
      <c r="CG203" s="27" t="str">
        <f t="shared" si="325"/>
        <v/>
      </c>
      <c r="CH203" s="27" t="str">
        <f t="shared" si="326"/>
        <v/>
      </c>
      <c r="CI203" s="27" t="str">
        <f t="shared" si="327"/>
        <v/>
      </c>
      <c r="CJ203" s="27" t="str">
        <f t="shared" si="328"/>
        <v/>
      </c>
      <c r="CK203" s="27" t="str">
        <f t="shared" si="329"/>
        <v/>
      </c>
      <c r="CL203" s="27" t="str">
        <f t="shared" si="330"/>
        <v/>
      </c>
      <c r="CM203" s="27" t="str">
        <f t="shared" si="331"/>
        <v/>
      </c>
      <c r="CN203" s="41"/>
      <c r="CO203"/>
      <c r="CP203"/>
      <c r="CQ203"/>
      <c r="CR203"/>
      <c r="CS203"/>
      <c r="CT203"/>
      <c r="CU203" s="41"/>
      <c r="CV203" s="40"/>
      <c r="DI203" s="7"/>
      <c r="DP203" s="10">
        <f t="shared" ca="1" si="298"/>
        <v>30</v>
      </c>
    </row>
    <row r="204" spans="1:120">
      <c r="A204" s="142"/>
      <c r="B204" s="33" t="str">
        <f t="shared" si="296"/>
        <v/>
      </c>
      <c r="C204" s="7" t="str">
        <f t="shared" si="297"/>
        <v/>
      </c>
      <c r="D204" s="3">
        <f t="shared" si="299"/>
        <v>0</v>
      </c>
      <c r="E204" s="7" t="str">
        <f t="shared" si="304"/>
        <v/>
      </c>
      <c r="F204" s="60">
        <f t="shared" si="300"/>
        <v>0</v>
      </c>
      <c r="G204" s="7">
        <f t="shared" si="271"/>
        <v>0</v>
      </c>
      <c r="H204" s="7">
        <f t="shared" si="272"/>
        <v>0</v>
      </c>
      <c r="I204" s="7">
        <f t="shared" si="273"/>
        <v>0</v>
      </c>
      <c r="J204" s="7">
        <f t="shared" si="274"/>
        <v>0</v>
      </c>
      <c r="K204" s="7">
        <f t="shared" si="275"/>
        <v>0</v>
      </c>
      <c r="L204" s="7">
        <f t="shared" si="276"/>
        <v>0</v>
      </c>
      <c r="M204" s="7">
        <f t="shared" si="277"/>
        <v>0</v>
      </c>
      <c r="N204" s="7">
        <f t="shared" si="278"/>
        <v>0</v>
      </c>
      <c r="O204" s="7">
        <f t="shared" si="279"/>
        <v>0</v>
      </c>
      <c r="P204" s="7">
        <f t="shared" si="280"/>
        <v>0</v>
      </c>
      <c r="Q204" s="7">
        <f t="shared" si="281"/>
        <v>0</v>
      </c>
      <c r="R204" s="7">
        <f t="shared" si="282"/>
        <v>0</v>
      </c>
      <c r="S204" s="7">
        <f t="shared" si="257"/>
        <v>12</v>
      </c>
      <c r="T204" s="7" t="str">
        <f t="shared" si="332"/>
        <v/>
      </c>
      <c r="U204" s="7" t="str">
        <f t="shared" si="333"/>
        <v/>
      </c>
      <c r="V204" s="7" t="str">
        <f t="shared" si="334"/>
        <v/>
      </c>
      <c r="W204" s="7" t="str">
        <f t="shared" si="335"/>
        <v/>
      </c>
      <c r="X204" s="7" t="str">
        <f t="shared" si="336"/>
        <v/>
      </c>
      <c r="Y204" s="7" t="str">
        <f t="shared" si="337"/>
        <v/>
      </c>
      <c r="Z204" s="7" t="str">
        <f t="shared" si="338"/>
        <v/>
      </c>
      <c r="AA204" s="7" t="str">
        <f t="shared" si="339"/>
        <v/>
      </c>
      <c r="AB204" s="7" t="str">
        <f t="shared" si="340"/>
        <v/>
      </c>
      <c r="AC204" s="7" t="str">
        <f t="shared" si="341"/>
        <v/>
      </c>
      <c r="AD204" s="7" t="str">
        <f t="shared" si="342"/>
        <v/>
      </c>
      <c r="AE204" s="7" t="str">
        <f t="shared" si="343"/>
        <v/>
      </c>
      <c r="AF204" s="14" t="str">
        <f t="shared" si="344"/>
        <v/>
      </c>
      <c r="AG204" s="51" t="str">
        <f t="shared" si="283"/>
        <v/>
      </c>
      <c r="AH204" s="3" t="str">
        <f t="shared" si="255"/>
        <v/>
      </c>
      <c r="AI204" s="50" t="str">
        <f t="shared" si="258"/>
        <v/>
      </c>
      <c r="AJ204" s="50" t="str">
        <f t="shared" si="259"/>
        <v/>
      </c>
      <c r="AK204" s="50" t="str">
        <f t="shared" si="260"/>
        <v/>
      </c>
      <c r="AL204" s="50" t="str">
        <f t="shared" si="261"/>
        <v/>
      </c>
      <c r="AM204" s="50" t="str">
        <f t="shared" si="262"/>
        <v/>
      </c>
      <c r="AN204" s="50" t="str">
        <f t="shared" si="263"/>
        <v/>
      </c>
      <c r="AO204" s="50" t="str">
        <f t="shared" si="264"/>
        <v/>
      </c>
      <c r="AP204" s="50" t="str">
        <f t="shared" si="265"/>
        <v/>
      </c>
      <c r="AQ204" s="50" t="str">
        <f t="shared" si="266"/>
        <v/>
      </c>
      <c r="AR204" s="50" t="str">
        <f t="shared" si="267"/>
        <v/>
      </c>
      <c r="AS204" s="50" t="str">
        <f t="shared" si="268"/>
        <v/>
      </c>
      <c r="AT204" s="50" t="str">
        <f t="shared" si="269"/>
        <v/>
      </c>
      <c r="AU204" s="81" t="str">
        <f t="shared" si="256"/>
        <v/>
      </c>
      <c r="AV204" s="81">
        <f t="shared" si="319"/>
        <v>0</v>
      </c>
      <c r="AW204" s="81">
        <f t="shared" si="305"/>
        <v>0</v>
      </c>
      <c r="AX204" s="81">
        <f t="shared" si="306"/>
        <v>0</v>
      </c>
      <c r="AY204" s="81">
        <f t="shared" si="307"/>
        <v>0</v>
      </c>
      <c r="AZ204" s="81">
        <f t="shared" si="308"/>
        <v>0</v>
      </c>
      <c r="BA204" s="81">
        <f t="shared" si="309"/>
        <v>0</v>
      </c>
      <c r="BB204" s="81">
        <f t="shared" si="310"/>
        <v>0</v>
      </c>
      <c r="BC204" s="81">
        <f t="shared" si="311"/>
        <v>0</v>
      </c>
      <c r="BD204" s="81">
        <f t="shared" si="312"/>
        <v>0</v>
      </c>
      <c r="BE204" s="81">
        <f t="shared" si="313"/>
        <v>0</v>
      </c>
      <c r="BF204" s="81">
        <f t="shared" si="314"/>
        <v>0</v>
      </c>
      <c r="BG204" s="81">
        <f t="shared" si="315"/>
        <v>0</v>
      </c>
      <c r="BH204" s="81">
        <f t="shared" si="316"/>
        <v>0</v>
      </c>
      <c r="BI204" s="33">
        <f t="shared" si="317"/>
        <v>0</v>
      </c>
      <c r="BJ204" s="33">
        <f t="shared" si="345"/>
        <v>0</v>
      </c>
      <c r="BK204" s="13">
        <f t="shared" si="270"/>
        <v>0</v>
      </c>
      <c r="BL204" s="11">
        <f t="shared" si="301"/>
        <v>0</v>
      </c>
      <c r="BM204" s="63">
        <f t="shared" si="302"/>
        <v>0</v>
      </c>
      <c r="BN204" s="63">
        <f t="shared" si="303"/>
        <v>0</v>
      </c>
      <c r="BO204" s="63">
        <f t="shared" si="318"/>
        <v>0</v>
      </c>
      <c r="BP204" s="27" t="str">
        <f t="shared" si="284"/>
        <v/>
      </c>
      <c r="BQ204" s="27" t="str">
        <f t="shared" si="285"/>
        <v/>
      </c>
      <c r="BR204" s="27" t="str">
        <f t="shared" si="286"/>
        <v/>
      </c>
      <c r="BS204" s="27" t="str">
        <f t="shared" si="287"/>
        <v/>
      </c>
      <c r="BT204" s="27" t="str">
        <f t="shared" si="288"/>
        <v/>
      </c>
      <c r="BU204" s="27" t="str">
        <f t="shared" si="289"/>
        <v/>
      </c>
      <c r="BV204" s="27" t="str">
        <f t="shared" si="290"/>
        <v/>
      </c>
      <c r="BW204" s="27" t="str">
        <f t="shared" si="291"/>
        <v/>
      </c>
      <c r="BX204" s="27" t="str">
        <f t="shared" si="292"/>
        <v/>
      </c>
      <c r="BY204" s="27" t="str">
        <f t="shared" si="293"/>
        <v/>
      </c>
      <c r="BZ204" s="27" t="str">
        <f t="shared" si="294"/>
        <v/>
      </c>
      <c r="CA204" s="27" t="str">
        <f t="shared" si="295"/>
        <v/>
      </c>
      <c r="CB204" s="27" t="str">
        <f t="shared" si="320"/>
        <v/>
      </c>
      <c r="CC204" s="27" t="str">
        <f t="shared" si="321"/>
        <v/>
      </c>
      <c r="CD204" s="27" t="str">
        <f t="shared" si="322"/>
        <v/>
      </c>
      <c r="CE204" s="27" t="str">
        <f t="shared" si="323"/>
        <v/>
      </c>
      <c r="CF204" s="27" t="str">
        <f t="shared" si="324"/>
        <v/>
      </c>
      <c r="CG204" s="27" t="str">
        <f t="shared" si="325"/>
        <v/>
      </c>
      <c r="CH204" s="27" t="str">
        <f t="shared" si="326"/>
        <v/>
      </c>
      <c r="CI204" s="27" t="str">
        <f t="shared" si="327"/>
        <v/>
      </c>
      <c r="CJ204" s="27" t="str">
        <f t="shared" si="328"/>
        <v/>
      </c>
      <c r="CK204" s="27" t="str">
        <f t="shared" si="329"/>
        <v/>
      </c>
      <c r="CL204" s="27" t="str">
        <f t="shared" si="330"/>
        <v/>
      </c>
      <c r="CM204" s="27" t="str">
        <f t="shared" si="331"/>
        <v/>
      </c>
      <c r="CN204" s="41"/>
      <c r="CO204" s="41"/>
      <c r="CP204"/>
      <c r="CQ204"/>
      <c r="CR204"/>
      <c r="CS204"/>
      <c r="CT204"/>
      <c r="CU204" s="41"/>
      <c r="CV204" s="40"/>
      <c r="DI204" s="7"/>
      <c r="DP204" s="10">
        <f t="shared" ca="1" si="298"/>
        <v>27</v>
      </c>
    </row>
    <row r="205" spans="1:120">
      <c r="A205" s="142"/>
      <c r="B205" s="33" t="str">
        <f t="shared" si="296"/>
        <v/>
      </c>
      <c r="C205" s="7" t="str">
        <f t="shared" si="297"/>
        <v/>
      </c>
      <c r="D205" s="3">
        <f t="shared" si="299"/>
        <v>0</v>
      </c>
      <c r="E205" s="7" t="str">
        <f t="shared" si="304"/>
        <v/>
      </c>
      <c r="F205" s="60">
        <f t="shared" si="300"/>
        <v>0</v>
      </c>
      <c r="G205" s="7">
        <f t="shared" si="271"/>
        <v>0</v>
      </c>
      <c r="H205" s="7">
        <f t="shared" si="272"/>
        <v>0</v>
      </c>
      <c r="I205" s="7">
        <f t="shared" si="273"/>
        <v>0</v>
      </c>
      <c r="J205" s="7">
        <f t="shared" si="274"/>
        <v>0</v>
      </c>
      <c r="K205" s="7">
        <f t="shared" si="275"/>
        <v>0</v>
      </c>
      <c r="L205" s="7">
        <f t="shared" si="276"/>
        <v>0</v>
      </c>
      <c r="M205" s="7">
        <f t="shared" si="277"/>
        <v>0</v>
      </c>
      <c r="N205" s="7">
        <f t="shared" si="278"/>
        <v>0</v>
      </c>
      <c r="O205" s="7">
        <f t="shared" si="279"/>
        <v>0</v>
      </c>
      <c r="P205" s="7">
        <f t="shared" si="280"/>
        <v>0</v>
      </c>
      <c r="Q205" s="7">
        <f t="shared" si="281"/>
        <v>0</v>
      </c>
      <c r="R205" s="7">
        <f t="shared" si="282"/>
        <v>0</v>
      </c>
      <c r="S205" s="7">
        <f t="shared" si="257"/>
        <v>12</v>
      </c>
      <c r="T205" s="7" t="str">
        <f t="shared" si="332"/>
        <v/>
      </c>
      <c r="U205" s="7" t="str">
        <f t="shared" si="333"/>
        <v/>
      </c>
      <c r="V205" s="7" t="str">
        <f t="shared" si="334"/>
        <v/>
      </c>
      <c r="W205" s="7" t="str">
        <f t="shared" si="335"/>
        <v/>
      </c>
      <c r="X205" s="7" t="str">
        <f t="shared" si="336"/>
        <v/>
      </c>
      <c r="Y205" s="7" t="str">
        <f t="shared" si="337"/>
        <v/>
      </c>
      <c r="Z205" s="7" t="str">
        <f t="shared" si="338"/>
        <v/>
      </c>
      <c r="AA205" s="7" t="str">
        <f t="shared" si="339"/>
        <v/>
      </c>
      <c r="AB205" s="7" t="str">
        <f t="shared" si="340"/>
        <v/>
      </c>
      <c r="AC205" s="7" t="str">
        <f t="shared" si="341"/>
        <v/>
      </c>
      <c r="AD205" s="7" t="str">
        <f t="shared" si="342"/>
        <v/>
      </c>
      <c r="AE205" s="7" t="str">
        <f t="shared" si="343"/>
        <v/>
      </c>
      <c r="AF205" s="14" t="str">
        <f t="shared" si="344"/>
        <v/>
      </c>
      <c r="AG205" s="51" t="str">
        <f t="shared" si="283"/>
        <v/>
      </c>
      <c r="AH205" s="3" t="str">
        <f t="shared" ref="AH205:AH268" si="346">IF($A204&lt;&gt;"",IF(AND(BJ204&lt;&gt;0,BJ204&lt;0),AH204+1,IF(AND(BJ204&lt;&gt;0,BJ204&gt;0,AH204&gt;1),AH204-1,AH204)),"")</f>
        <v/>
      </c>
      <c r="AI205" s="50" t="str">
        <f t="shared" si="258"/>
        <v/>
      </c>
      <c r="AJ205" s="50" t="str">
        <f t="shared" si="259"/>
        <v/>
      </c>
      <c r="AK205" s="50" t="str">
        <f t="shared" si="260"/>
        <v/>
      </c>
      <c r="AL205" s="50" t="str">
        <f t="shared" si="261"/>
        <v/>
      </c>
      <c r="AM205" s="50" t="str">
        <f t="shared" si="262"/>
        <v/>
      </c>
      <c r="AN205" s="50" t="str">
        <f t="shared" si="263"/>
        <v/>
      </c>
      <c r="AO205" s="50" t="str">
        <f t="shared" si="264"/>
        <v/>
      </c>
      <c r="AP205" s="50" t="str">
        <f t="shared" si="265"/>
        <v/>
      </c>
      <c r="AQ205" s="50" t="str">
        <f t="shared" si="266"/>
        <v/>
      </c>
      <c r="AR205" s="50" t="str">
        <f t="shared" si="267"/>
        <v/>
      </c>
      <c r="AS205" s="50" t="str">
        <f t="shared" si="268"/>
        <v/>
      </c>
      <c r="AT205" s="50" t="str">
        <f t="shared" si="269"/>
        <v/>
      </c>
      <c r="AU205" s="81" t="str">
        <f t="shared" si="256"/>
        <v/>
      </c>
      <c r="AV205" s="81">
        <f t="shared" si="319"/>
        <v>0</v>
      </c>
      <c r="AW205" s="81">
        <f t="shared" si="305"/>
        <v>0</v>
      </c>
      <c r="AX205" s="81">
        <f t="shared" si="306"/>
        <v>0</v>
      </c>
      <c r="AY205" s="81">
        <f t="shared" si="307"/>
        <v>0</v>
      </c>
      <c r="AZ205" s="81">
        <f t="shared" si="308"/>
        <v>0</v>
      </c>
      <c r="BA205" s="81">
        <f t="shared" si="309"/>
        <v>0</v>
      </c>
      <c r="BB205" s="81">
        <f t="shared" si="310"/>
        <v>0</v>
      </c>
      <c r="BC205" s="81">
        <f t="shared" si="311"/>
        <v>0</v>
      </c>
      <c r="BD205" s="81">
        <f t="shared" si="312"/>
        <v>0</v>
      </c>
      <c r="BE205" s="81">
        <f t="shared" si="313"/>
        <v>0</v>
      </c>
      <c r="BF205" s="81">
        <f t="shared" si="314"/>
        <v>0</v>
      </c>
      <c r="BG205" s="81">
        <f t="shared" si="315"/>
        <v>0</v>
      </c>
      <c r="BH205" s="81">
        <f t="shared" si="316"/>
        <v>0</v>
      </c>
      <c r="BI205" s="33">
        <f t="shared" si="317"/>
        <v>0</v>
      </c>
      <c r="BJ205" s="33">
        <f t="shared" si="345"/>
        <v>0</v>
      </c>
      <c r="BK205" s="13">
        <f t="shared" si="270"/>
        <v>0</v>
      </c>
      <c r="BL205" s="11">
        <f t="shared" si="301"/>
        <v>0</v>
      </c>
      <c r="BM205" s="63">
        <f t="shared" si="302"/>
        <v>0</v>
      </c>
      <c r="BN205" s="63">
        <f t="shared" si="303"/>
        <v>0</v>
      </c>
      <c r="BO205" s="63">
        <f t="shared" si="318"/>
        <v>0</v>
      </c>
      <c r="BP205" s="27" t="str">
        <f t="shared" si="284"/>
        <v/>
      </c>
      <c r="BQ205" s="27" t="str">
        <f t="shared" si="285"/>
        <v/>
      </c>
      <c r="BR205" s="27" t="str">
        <f t="shared" si="286"/>
        <v/>
      </c>
      <c r="BS205" s="27" t="str">
        <f t="shared" si="287"/>
        <v/>
      </c>
      <c r="BT205" s="27" t="str">
        <f t="shared" si="288"/>
        <v/>
      </c>
      <c r="BU205" s="27" t="str">
        <f t="shared" si="289"/>
        <v/>
      </c>
      <c r="BV205" s="27" t="str">
        <f t="shared" si="290"/>
        <v/>
      </c>
      <c r="BW205" s="27" t="str">
        <f t="shared" si="291"/>
        <v/>
      </c>
      <c r="BX205" s="27" t="str">
        <f t="shared" si="292"/>
        <v/>
      </c>
      <c r="BY205" s="27" t="str">
        <f t="shared" si="293"/>
        <v/>
      </c>
      <c r="BZ205" s="27" t="str">
        <f t="shared" si="294"/>
        <v/>
      </c>
      <c r="CA205" s="27" t="str">
        <f t="shared" si="295"/>
        <v/>
      </c>
      <c r="CB205" s="27" t="str">
        <f t="shared" si="320"/>
        <v/>
      </c>
      <c r="CC205" s="27" t="str">
        <f t="shared" si="321"/>
        <v/>
      </c>
      <c r="CD205" s="27" t="str">
        <f t="shared" si="322"/>
        <v/>
      </c>
      <c r="CE205" s="27" t="str">
        <f t="shared" si="323"/>
        <v/>
      </c>
      <c r="CF205" s="27" t="str">
        <f t="shared" si="324"/>
        <v/>
      </c>
      <c r="CG205" s="27" t="str">
        <f t="shared" si="325"/>
        <v/>
      </c>
      <c r="CH205" s="27" t="str">
        <f t="shared" si="326"/>
        <v/>
      </c>
      <c r="CI205" s="27" t="str">
        <f t="shared" si="327"/>
        <v/>
      </c>
      <c r="CJ205" s="27" t="str">
        <f t="shared" si="328"/>
        <v/>
      </c>
      <c r="CK205" s="27" t="str">
        <f t="shared" si="329"/>
        <v/>
      </c>
      <c r="CL205" s="27" t="str">
        <f t="shared" si="330"/>
        <v/>
      </c>
      <c r="CM205" s="27" t="str">
        <f t="shared" si="331"/>
        <v/>
      </c>
      <c r="CN205" s="41"/>
      <c r="CO205" s="41"/>
      <c r="CP205"/>
      <c r="CQ205"/>
      <c r="CR205"/>
      <c r="CS205"/>
      <c r="CT205"/>
      <c r="CU205" s="41"/>
      <c r="CV205" s="40"/>
      <c r="DI205" s="7"/>
      <c r="DP205" s="10">
        <f t="shared" ca="1" si="298"/>
        <v>10</v>
      </c>
    </row>
    <row r="206" spans="1:120">
      <c r="A206" s="142"/>
      <c r="B206" s="33" t="str">
        <f t="shared" si="296"/>
        <v/>
      </c>
      <c r="C206" s="7" t="str">
        <f t="shared" si="297"/>
        <v/>
      </c>
      <c r="D206" s="3">
        <f t="shared" si="299"/>
        <v>0</v>
      </c>
      <c r="E206" s="7" t="str">
        <f t="shared" si="304"/>
        <v/>
      </c>
      <c r="F206" s="60">
        <f t="shared" si="300"/>
        <v>0</v>
      </c>
      <c r="G206" s="7">
        <f t="shared" si="271"/>
        <v>0</v>
      </c>
      <c r="H206" s="7">
        <f t="shared" si="272"/>
        <v>0</v>
      </c>
      <c r="I206" s="7">
        <f t="shared" si="273"/>
        <v>0</v>
      </c>
      <c r="J206" s="7">
        <f t="shared" si="274"/>
        <v>0</v>
      </c>
      <c r="K206" s="7">
        <f t="shared" si="275"/>
        <v>0</v>
      </c>
      <c r="L206" s="7">
        <f t="shared" si="276"/>
        <v>0</v>
      </c>
      <c r="M206" s="7">
        <f t="shared" si="277"/>
        <v>0</v>
      </c>
      <c r="N206" s="7">
        <f t="shared" si="278"/>
        <v>0</v>
      </c>
      <c r="O206" s="7">
        <f t="shared" si="279"/>
        <v>0</v>
      </c>
      <c r="P206" s="7">
        <f t="shared" si="280"/>
        <v>0</v>
      </c>
      <c r="Q206" s="7">
        <f t="shared" si="281"/>
        <v>0</v>
      </c>
      <c r="R206" s="7">
        <f t="shared" si="282"/>
        <v>0</v>
      </c>
      <c r="S206" s="7">
        <f t="shared" si="257"/>
        <v>12</v>
      </c>
      <c r="T206" s="7" t="str">
        <f t="shared" si="332"/>
        <v/>
      </c>
      <c r="U206" s="7" t="str">
        <f t="shared" si="333"/>
        <v/>
      </c>
      <c r="V206" s="7" t="str">
        <f t="shared" si="334"/>
        <v/>
      </c>
      <c r="W206" s="7" t="str">
        <f t="shared" si="335"/>
        <v/>
      </c>
      <c r="X206" s="7" t="str">
        <f t="shared" si="336"/>
        <v/>
      </c>
      <c r="Y206" s="7" t="str">
        <f t="shared" si="337"/>
        <v/>
      </c>
      <c r="Z206" s="7" t="str">
        <f t="shared" si="338"/>
        <v/>
      </c>
      <c r="AA206" s="7" t="str">
        <f t="shared" si="339"/>
        <v/>
      </c>
      <c r="AB206" s="7" t="str">
        <f t="shared" si="340"/>
        <v/>
      </c>
      <c r="AC206" s="7" t="str">
        <f t="shared" si="341"/>
        <v/>
      </c>
      <c r="AD206" s="7" t="str">
        <f t="shared" si="342"/>
        <v/>
      </c>
      <c r="AE206" s="7" t="str">
        <f t="shared" si="343"/>
        <v/>
      </c>
      <c r="AF206" s="14" t="str">
        <f t="shared" si="344"/>
        <v/>
      </c>
      <c r="AG206" s="51" t="str">
        <f t="shared" si="283"/>
        <v/>
      </c>
      <c r="AH206" s="3" t="str">
        <f t="shared" si="346"/>
        <v/>
      </c>
      <c r="AI206" s="50" t="str">
        <f t="shared" si="258"/>
        <v/>
      </c>
      <c r="AJ206" s="50" t="str">
        <f t="shared" si="259"/>
        <v/>
      </c>
      <c r="AK206" s="50" t="str">
        <f t="shared" si="260"/>
        <v/>
      </c>
      <c r="AL206" s="50" t="str">
        <f t="shared" si="261"/>
        <v/>
      </c>
      <c r="AM206" s="50" t="str">
        <f t="shared" si="262"/>
        <v/>
      </c>
      <c r="AN206" s="50" t="str">
        <f t="shared" si="263"/>
        <v/>
      </c>
      <c r="AO206" s="50" t="str">
        <f t="shared" si="264"/>
        <v/>
      </c>
      <c r="AP206" s="50" t="str">
        <f t="shared" si="265"/>
        <v/>
      </c>
      <c r="AQ206" s="50" t="str">
        <f t="shared" si="266"/>
        <v/>
      </c>
      <c r="AR206" s="50" t="str">
        <f t="shared" si="267"/>
        <v/>
      </c>
      <c r="AS206" s="50" t="str">
        <f t="shared" si="268"/>
        <v/>
      </c>
      <c r="AT206" s="50" t="str">
        <f t="shared" si="269"/>
        <v/>
      </c>
      <c r="AU206" s="81" t="str">
        <f t="shared" si="256"/>
        <v/>
      </c>
      <c r="AV206" s="81">
        <f t="shared" si="319"/>
        <v>0</v>
      </c>
      <c r="AW206" s="81">
        <f t="shared" si="305"/>
        <v>0</v>
      </c>
      <c r="AX206" s="81">
        <f t="shared" si="306"/>
        <v>0</v>
      </c>
      <c r="AY206" s="81">
        <f t="shared" si="307"/>
        <v>0</v>
      </c>
      <c r="AZ206" s="81">
        <f t="shared" si="308"/>
        <v>0</v>
      </c>
      <c r="BA206" s="81">
        <f t="shared" si="309"/>
        <v>0</v>
      </c>
      <c r="BB206" s="81">
        <f t="shared" si="310"/>
        <v>0</v>
      </c>
      <c r="BC206" s="81">
        <f t="shared" si="311"/>
        <v>0</v>
      </c>
      <c r="BD206" s="81">
        <f t="shared" si="312"/>
        <v>0</v>
      </c>
      <c r="BE206" s="81">
        <f t="shared" si="313"/>
        <v>0</v>
      </c>
      <c r="BF206" s="81">
        <f t="shared" si="314"/>
        <v>0</v>
      </c>
      <c r="BG206" s="81">
        <f t="shared" si="315"/>
        <v>0</v>
      </c>
      <c r="BH206" s="81">
        <f t="shared" si="316"/>
        <v>0</v>
      </c>
      <c r="BI206" s="33">
        <f t="shared" si="317"/>
        <v>0</v>
      </c>
      <c r="BJ206" s="33">
        <f t="shared" si="345"/>
        <v>0</v>
      </c>
      <c r="BK206" s="13">
        <f t="shared" si="270"/>
        <v>0</v>
      </c>
      <c r="BL206" s="11">
        <f t="shared" si="301"/>
        <v>0</v>
      </c>
      <c r="BM206" s="63">
        <f t="shared" si="302"/>
        <v>0</v>
      </c>
      <c r="BN206" s="63">
        <f t="shared" si="303"/>
        <v>0</v>
      </c>
      <c r="BO206" s="63">
        <f t="shared" si="318"/>
        <v>0</v>
      </c>
      <c r="BP206" s="27" t="str">
        <f t="shared" si="284"/>
        <v/>
      </c>
      <c r="BQ206" s="27" t="str">
        <f t="shared" si="285"/>
        <v/>
      </c>
      <c r="BR206" s="27" t="str">
        <f t="shared" si="286"/>
        <v/>
      </c>
      <c r="BS206" s="27" t="str">
        <f t="shared" si="287"/>
        <v/>
      </c>
      <c r="BT206" s="27" t="str">
        <f t="shared" si="288"/>
        <v/>
      </c>
      <c r="BU206" s="27" t="str">
        <f t="shared" si="289"/>
        <v/>
      </c>
      <c r="BV206" s="27" t="str">
        <f t="shared" si="290"/>
        <v/>
      </c>
      <c r="BW206" s="27" t="str">
        <f t="shared" si="291"/>
        <v/>
      </c>
      <c r="BX206" s="27" t="str">
        <f t="shared" si="292"/>
        <v/>
      </c>
      <c r="BY206" s="27" t="str">
        <f t="shared" si="293"/>
        <v/>
      </c>
      <c r="BZ206" s="27" t="str">
        <f t="shared" si="294"/>
        <v/>
      </c>
      <c r="CA206" s="27" t="str">
        <f t="shared" si="295"/>
        <v/>
      </c>
      <c r="CB206" s="27" t="str">
        <f t="shared" si="320"/>
        <v/>
      </c>
      <c r="CC206" s="27" t="str">
        <f t="shared" si="321"/>
        <v/>
      </c>
      <c r="CD206" s="27" t="str">
        <f t="shared" si="322"/>
        <v/>
      </c>
      <c r="CE206" s="27" t="str">
        <f t="shared" si="323"/>
        <v/>
      </c>
      <c r="CF206" s="27" t="str">
        <f t="shared" si="324"/>
        <v/>
      </c>
      <c r="CG206" s="27" t="str">
        <f t="shared" si="325"/>
        <v/>
      </c>
      <c r="CH206" s="27" t="str">
        <f t="shared" si="326"/>
        <v/>
      </c>
      <c r="CI206" s="27" t="str">
        <f t="shared" si="327"/>
        <v/>
      </c>
      <c r="CJ206" s="27" t="str">
        <f t="shared" si="328"/>
        <v/>
      </c>
      <c r="CK206" s="27" t="str">
        <f t="shared" si="329"/>
        <v/>
      </c>
      <c r="CL206" s="27" t="str">
        <f t="shared" si="330"/>
        <v/>
      </c>
      <c r="CM206" s="27" t="str">
        <f t="shared" si="331"/>
        <v/>
      </c>
      <c r="CN206" s="41"/>
      <c r="CO206" s="41"/>
      <c r="CP206"/>
      <c r="CQ206"/>
      <c r="CR206"/>
      <c r="CS206"/>
      <c r="CT206"/>
      <c r="CU206" s="41"/>
      <c r="CV206" s="40"/>
      <c r="DI206" s="7"/>
      <c r="DP206" s="10">
        <f t="shared" ca="1" si="298"/>
        <v>31</v>
      </c>
    </row>
    <row r="207" spans="1:120">
      <c r="A207" s="142"/>
      <c r="B207" s="33" t="str">
        <f t="shared" si="296"/>
        <v/>
      </c>
      <c r="C207" s="7" t="str">
        <f t="shared" si="297"/>
        <v/>
      </c>
      <c r="D207" s="3">
        <f t="shared" si="299"/>
        <v>0</v>
      </c>
      <c r="E207" s="7" t="str">
        <f t="shared" si="304"/>
        <v/>
      </c>
      <c r="F207" s="60">
        <f t="shared" si="300"/>
        <v>0</v>
      </c>
      <c r="G207" s="7">
        <f t="shared" si="271"/>
        <v>0</v>
      </c>
      <c r="H207" s="7">
        <f t="shared" si="272"/>
        <v>0</v>
      </c>
      <c r="I207" s="7">
        <f t="shared" si="273"/>
        <v>0</v>
      </c>
      <c r="J207" s="7">
        <f t="shared" si="274"/>
        <v>0</v>
      </c>
      <c r="K207" s="7">
        <f t="shared" si="275"/>
        <v>0</v>
      </c>
      <c r="L207" s="7">
        <f t="shared" si="276"/>
        <v>0</v>
      </c>
      <c r="M207" s="7">
        <f t="shared" si="277"/>
        <v>0</v>
      </c>
      <c r="N207" s="7">
        <f t="shared" si="278"/>
        <v>0</v>
      </c>
      <c r="O207" s="7">
        <f t="shared" si="279"/>
        <v>0</v>
      </c>
      <c r="P207" s="7">
        <f t="shared" si="280"/>
        <v>0</v>
      </c>
      <c r="Q207" s="7">
        <f t="shared" si="281"/>
        <v>0</v>
      </c>
      <c r="R207" s="7">
        <f t="shared" si="282"/>
        <v>0</v>
      </c>
      <c r="S207" s="7">
        <f t="shared" si="257"/>
        <v>12</v>
      </c>
      <c r="T207" s="7" t="str">
        <f t="shared" si="332"/>
        <v/>
      </c>
      <c r="U207" s="7" t="str">
        <f t="shared" si="333"/>
        <v/>
      </c>
      <c r="V207" s="7" t="str">
        <f t="shared" si="334"/>
        <v/>
      </c>
      <c r="W207" s="7" t="str">
        <f t="shared" si="335"/>
        <v/>
      </c>
      <c r="X207" s="7" t="str">
        <f t="shared" si="336"/>
        <v/>
      </c>
      <c r="Y207" s="7" t="str">
        <f t="shared" si="337"/>
        <v/>
      </c>
      <c r="Z207" s="7" t="str">
        <f t="shared" si="338"/>
        <v/>
      </c>
      <c r="AA207" s="7" t="str">
        <f t="shared" si="339"/>
        <v/>
      </c>
      <c r="AB207" s="7" t="str">
        <f t="shared" si="340"/>
        <v/>
      </c>
      <c r="AC207" s="7" t="str">
        <f t="shared" si="341"/>
        <v/>
      </c>
      <c r="AD207" s="7" t="str">
        <f t="shared" si="342"/>
        <v/>
      </c>
      <c r="AE207" s="7" t="str">
        <f t="shared" si="343"/>
        <v/>
      </c>
      <c r="AF207" s="14" t="str">
        <f t="shared" si="344"/>
        <v/>
      </c>
      <c r="AG207" s="51" t="str">
        <f t="shared" si="283"/>
        <v/>
      </c>
      <c r="AH207" s="3" t="str">
        <f t="shared" si="346"/>
        <v/>
      </c>
      <c r="AI207" s="50" t="str">
        <f t="shared" si="258"/>
        <v/>
      </c>
      <c r="AJ207" s="50" t="str">
        <f t="shared" si="259"/>
        <v/>
      </c>
      <c r="AK207" s="50" t="str">
        <f t="shared" si="260"/>
        <v/>
      </c>
      <c r="AL207" s="50" t="str">
        <f t="shared" si="261"/>
        <v/>
      </c>
      <c r="AM207" s="50" t="str">
        <f t="shared" si="262"/>
        <v/>
      </c>
      <c r="AN207" s="50" t="str">
        <f t="shared" si="263"/>
        <v/>
      </c>
      <c r="AO207" s="50" t="str">
        <f t="shared" si="264"/>
        <v/>
      </c>
      <c r="AP207" s="50" t="str">
        <f t="shared" si="265"/>
        <v/>
      </c>
      <c r="AQ207" s="50" t="str">
        <f t="shared" si="266"/>
        <v/>
      </c>
      <c r="AR207" s="50" t="str">
        <f t="shared" si="267"/>
        <v/>
      </c>
      <c r="AS207" s="50" t="str">
        <f t="shared" si="268"/>
        <v/>
      </c>
      <c r="AT207" s="50" t="str">
        <f t="shared" si="269"/>
        <v/>
      </c>
      <c r="AU207" s="81" t="str">
        <f t="shared" si="256"/>
        <v/>
      </c>
      <c r="AV207" s="81">
        <f t="shared" si="319"/>
        <v>0</v>
      </c>
      <c r="AW207" s="81">
        <f t="shared" si="305"/>
        <v>0</v>
      </c>
      <c r="AX207" s="81">
        <f t="shared" si="306"/>
        <v>0</v>
      </c>
      <c r="AY207" s="81">
        <f t="shared" si="307"/>
        <v>0</v>
      </c>
      <c r="AZ207" s="81">
        <f t="shared" si="308"/>
        <v>0</v>
      </c>
      <c r="BA207" s="81">
        <f t="shared" si="309"/>
        <v>0</v>
      </c>
      <c r="BB207" s="81">
        <f t="shared" si="310"/>
        <v>0</v>
      </c>
      <c r="BC207" s="81">
        <f t="shared" si="311"/>
        <v>0</v>
      </c>
      <c r="BD207" s="81">
        <f t="shared" si="312"/>
        <v>0</v>
      </c>
      <c r="BE207" s="81">
        <f t="shared" si="313"/>
        <v>0</v>
      </c>
      <c r="BF207" s="81">
        <f t="shared" si="314"/>
        <v>0</v>
      </c>
      <c r="BG207" s="81">
        <f t="shared" si="315"/>
        <v>0</v>
      </c>
      <c r="BH207" s="81">
        <f t="shared" si="316"/>
        <v>0</v>
      </c>
      <c r="BI207" s="33">
        <f t="shared" si="317"/>
        <v>0</v>
      </c>
      <c r="BJ207" s="33">
        <f t="shared" si="345"/>
        <v>0</v>
      </c>
      <c r="BK207" s="13">
        <f t="shared" si="270"/>
        <v>0</v>
      </c>
      <c r="BL207" s="11">
        <f t="shared" si="301"/>
        <v>0</v>
      </c>
      <c r="BM207" s="63">
        <f t="shared" si="302"/>
        <v>0</v>
      </c>
      <c r="BN207" s="63">
        <f t="shared" si="303"/>
        <v>0</v>
      </c>
      <c r="BO207" s="63">
        <f t="shared" si="318"/>
        <v>0</v>
      </c>
      <c r="BP207" s="27" t="str">
        <f t="shared" si="284"/>
        <v/>
      </c>
      <c r="BQ207" s="27" t="str">
        <f t="shared" si="285"/>
        <v/>
      </c>
      <c r="BR207" s="27" t="str">
        <f t="shared" si="286"/>
        <v/>
      </c>
      <c r="BS207" s="27" t="str">
        <f t="shared" si="287"/>
        <v/>
      </c>
      <c r="BT207" s="27" t="str">
        <f t="shared" si="288"/>
        <v/>
      </c>
      <c r="BU207" s="27" t="str">
        <f t="shared" si="289"/>
        <v/>
      </c>
      <c r="BV207" s="27" t="str">
        <f t="shared" si="290"/>
        <v/>
      </c>
      <c r="BW207" s="27" t="str">
        <f t="shared" si="291"/>
        <v/>
      </c>
      <c r="BX207" s="27" t="str">
        <f t="shared" si="292"/>
        <v/>
      </c>
      <c r="BY207" s="27" t="str">
        <f t="shared" si="293"/>
        <v/>
      </c>
      <c r="BZ207" s="27" t="str">
        <f t="shared" si="294"/>
        <v/>
      </c>
      <c r="CA207" s="27" t="str">
        <f t="shared" si="295"/>
        <v/>
      </c>
      <c r="CB207" s="27" t="str">
        <f t="shared" si="320"/>
        <v/>
      </c>
      <c r="CC207" s="27" t="str">
        <f t="shared" si="321"/>
        <v/>
      </c>
      <c r="CD207" s="27" t="str">
        <f t="shared" si="322"/>
        <v/>
      </c>
      <c r="CE207" s="27" t="str">
        <f t="shared" si="323"/>
        <v/>
      </c>
      <c r="CF207" s="27" t="str">
        <f t="shared" si="324"/>
        <v/>
      </c>
      <c r="CG207" s="27" t="str">
        <f t="shared" si="325"/>
        <v/>
      </c>
      <c r="CH207" s="27" t="str">
        <f t="shared" si="326"/>
        <v/>
      </c>
      <c r="CI207" s="27" t="str">
        <f t="shared" si="327"/>
        <v/>
      </c>
      <c r="CJ207" s="27" t="str">
        <f t="shared" si="328"/>
        <v/>
      </c>
      <c r="CK207" s="27" t="str">
        <f t="shared" si="329"/>
        <v/>
      </c>
      <c r="CL207" s="27" t="str">
        <f t="shared" si="330"/>
        <v/>
      </c>
      <c r="CM207" s="27" t="str">
        <f t="shared" si="331"/>
        <v/>
      </c>
      <c r="CN207" s="41"/>
      <c r="CO207" s="41"/>
      <c r="CP207"/>
      <c r="CQ207"/>
      <c r="CR207"/>
      <c r="CS207"/>
      <c r="CT207"/>
      <c r="CU207" s="41"/>
      <c r="CV207" s="40"/>
      <c r="DI207" s="7"/>
      <c r="DP207" s="10">
        <f t="shared" ca="1" si="298"/>
        <v>20</v>
      </c>
    </row>
    <row r="208" spans="1:120">
      <c r="A208" s="142"/>
      <c r="B208" s="33" t="str">
        <f t="shared" si="296"/>
        <v/>
      </c>
      <c r="C208" s="7" t="str">
        <f t="shared" si="297"/>
        <v/>
      </c>
      <c r="D208" s="3">
        <f t="shared" si="299"/>
        <v>0</v>
      </c>
      <c r="E208" s="7" t="str">
        <f t="shared" si="304"/>
        <v/>
      </c>
      <c r="F208" s="60">
        <f t="shared" si="300"/>
        <v>0</v>
      </c>
      <c r="G208" s="7">
        <f t="shared" si="271"/>
        <v>0</v>
      </c>
      <c r="H208" s="7">
        <f t="shared" si="272"/>
        <v>0</v>
      </c>
      <c r="I208" s="7">
        <f t="shared" si="273"/>
        <v>0</v>
      </c>
      <c r="J208" s="7">
        <f t="shared" si="274"/>
        <v>0</v>
      </c>
      <c r="K208" s="7">
        <f t="shared" si="275"/>
        <v>0</v>
      </c>
      <c r="L208" s="7">
        <f t="shared" si="276"/>
        <v>0</v>
      </c>
      <c r="M208" s="7">
        <f t="shared" si="277"/>
        <v>0</v>
      </c>
      <c r="N208" s="7">
        <f t="shared" si="278"/>
        <v>0</v>
      </c>
      <c r="O208" s="7">
        <f t="shared" si="279"/>
        <v>0</v>
      </c>
      <c r="P208" s="7">
        <f t="shared" si="280"/>
        <v>0</v>
      </c>
      <c r="Q208" s="7">
        <f t="shared" si="281"/>
        <v>0</v>
      </c>
      <c r="R208" s="7">
        <f t="shared" si="282"/>
        <v>0</v>
      </c>
      <c r="S208" s="7">
        <f t="shared" si="257"/>
        <v>12</v>
      </c>
      <c r="T208" s="7" t="str">
        <f t="shared" si="332"/>
        <v/>
      </c>
      <c r="U208" s="7" t="str">
        <f t="shared" si="333"/>
        <v/>
      </c>
      <c r="V208" s="7" t="str">
        <f t="shared" si="334"/>
        <v/>
      </c>
      <c r="W208" s="7" t="str">
        <f t="shared" si="335"/>
        <v/>
      </c>
      <c r="X208" s="7" t="str">
        <f t="shared" si="336"/>
        <v/>
      </c>
      <c r="Y208" s="7" t="str">
        <f t="shared" si="337"/>
        <v/>
      </c>
      <c r="Z208" s="7" t="str">
        <f t="shared" si="338"/>
        <v/>
      </c>
      <c r="AA208" s="7" t="str">
        <f t="shared" si="339"/>
        <v/>
      </c>
      <c r="AB208" s="7" t="str">
        <f t="shared" si="340"/>
        <v/>
      </c>
      <c r="AC208" s="7" t="str">
        <f t="shared" si="341"/>
        <v/>
      </c>
      <c r="AD208" s="7" t="str">
        <f t="shared" si="342"/>
        <v/>
      </c>
      <c r="AE208" s="7" t="str">
        <f t="shared" si="343"/>
        <v/>
      </c>
      <c r="AF208" s="14" t="str">
        <f t="shared" si="344"/>
        <v/>
      </c>
      <c r="AG208" s="51" t="str">
        <f t="shared" si="283"/>
        <v/>
      </c>
      <c r="AH208" s="3" t="str">
        <f t="shared" si="346"/>
        <v/>
      </c>
      <c r="AI208" s="50" t="str">
        <f t="shared" si="258"/>
        <v/>
      </c>
      <c r="AJ208" s="50" t="str">
        <f t="shared" si="259"/>
        <v/>
      </c>
      <c r="AK208" s="50" t="str">
        <f t="shared" si="260"/>
        <v/>
      </c>
      <c r="AL208" s="50" t="str">
        <f t="shared" si="261"/>
        <v/>
      </c>
      <c r="AM208" s="50" t="str">
        <f t="shared" si="262"/>
        <v/>
      </c>
      <c r="AN208" s="50" t="str">
        <f t="shared" si="263"/>
        <v/>
      </c>
      <c r="AO208" s="50" t="str">
        <f t="shared" si="264"/>
        <v/>
      </c>
      <c r="AP208" s="50" t="str">
        <f t="shared" si="265"/>
        <v/>
      </c>
      <c r="AQ208" s="50" t="str">
        <f t="shared" si="266"/>
        <v/>
      </c>
      <c r="AR208" s="50" t="str">
        <f t="shared" si="267"/>
        <v/>
      </c>
      <c r="AS208" s="50" t="str">
        <f t="shared" si="268"/>
        <v/>
      </c>
      <c r="AT208" s="50" t="str">
        <f t="shared" si="269"/>
        <v/>
      </c>
      <c r="AU208" s="81" t="str">
        <f t="shared" si="256"/>
        <v/>
      </c>
      <c r="AV208" s="81">
        <f t="shared" si="319"/>
        <v>0</v>
      </c>
      <c r="AW208" s="81">
        <f t="shared" si="305"/>
        <v>0</v>
      </c>
      <c r="AX208" s="81">
        <f t="shared" si="306"/>
        <v>0</v>
      </c>
      <c r="AY208" s="81">
        <f t="shared" si="307"/>
        <v>0</v>
      </c>
      <c r="AZ208" s="81">
        <f t="shared" si="308"/>
        <v>0</v>
      </c>
      <c r="BA208" s="81">
        <f t="shared" si="309"/>
        <v>0</v>
      </c>
      <c r="BB208" s="81">
        <f t="shared" si="310"/>
        <v>0</v>
      </c>
      <c r="BC208" s="81">
        <f t="shared" si="311"/>
        <v>0</v>
      </c>
      <c r="BD208" s="81">
        <f t="shared" si="312"/>
        <v>0</v>
      </c>
      <c r="BE208" s="81">
        <f t="shared" si="313"/>
        <v>0</v>
      </c>
      <c r="BF208" s="81">
        <f t="shared" si="314"/>
        <v>0</v>
      </c>
      <c r="BG208" s="81">
        <f t="shared" si="315"/>
        <v>0</v>
      </c>
      <c r="BH208" s="81">
        <f t="shared" si="316"/>
        <v>0</v>
      </c>
      <c r="BI208" s="33">
        <f t="shared" si="317"/>
        <v>0</v>
      </c>
      <c r="BJ208" s="33">
        <f t="shared" si="345"/>
        <v>0</v>
      </c>
      <c r="BK208" s="13">
        <f t="shared" si="270"/>
        <v>0</v>
      </c>
      <c r="BL208" s="11">
        <f t="shared" si="301"/>
        <v>0</v>
      </c>
      <c r="BM208" s="63">
        <f t="shared" si="302"/>
        <v>0</v>
      </c>
      <c r="BN208" s="63">
        <f t="shared" si="303"/>
        <v>0</v>
      </c>
      <c r="BO208" s="63">
        <f t="shared" si="318"/>
        <v>0</v>
      </c>
      <c r="BP208" s="27" t="str">
        <f t="shared" si="284"/>
        <v/>
      </c>
      <c r="BQ208" s="27" t="str">
        <f t="shared" si="285"/>
        <v/>
      </c>
      <c r="BR208" s="27" t="str">
        <f t="shared" si="286"/>
        <v/>
      </c>
      <c r="BS208" s="27" t="str">
        <f t="shared" si="287"/>
        <v/>
      </c>
      <c r="BT208" s="27" t="str">
        <f t="shared" si="288"/>
        <v/>
      </c>
      <c r="BU208" s="27" t="str">
        <f t="shared" si="289"/>
        <v/>
      </c>
      <c r="BV208" s="27" t="str">
        <f t="shared" si="290"/>
        <v/>
      </c>
      <c r="BW208" s="27" t="str">
        <f t="shared" si="291"/>
        <v/>
      </c>
      <c r="BX208" s="27" t="str">
        <f t="shared" si="292"/>
        <v/>
      </c>
      <c r="BY208" s="27" t="str">
        <f t="shared" si="293"/>
        <v/>
      </c>
      <c r="BZ208" s="27" t="str">
        <f t="shared" si="294"/>
        <v/>
      </c>
      <c r="CA208" s="27" t="str">
        <f t="shared" si="295"/>
        <v/>
      </c>
      <c r="CB208" s="27" t="str">
        <f t="shared" si="320"/>
        <v/>
      </c>
      <c r="CC208" s="27" t="str">
        <f t="shared" si="321"/>
        <v/>
      </c>
      <c r="CD208" s="27" t="str">
        <f t="shared" si="322"/>
        <v/>
      </c>
      <c r="CE208" s="27" t="str">
        <f t="shared" si="323"/>
        <v/>
      </c>
      <c r="CF208" s="27" t="str">
        <f t="shared" si="324"/>
        <v/>
      </c>
      <c r="CG208" s="27" t="str">
        <f t="shared" si="325"/>
        <v/>
      </c>
      <c r="CH208" s="27" t="str">
        <f t="shared" si="326"/>
        <v/>
      </c>
      <c r="CI208" s="27" t="str">
        <f t="shared" si="327"/>
        <v/>
      </c>
      <c r="CJ208" s="27" t="str">
        <f t="shared" si="328"/>
        <v/>
      </c>
      <c r="CK208" s="27" t="str">
        <f t="shared" si="329"/>
        <v/>
      </c>
      <c r="CL208" s="27" t="str">
        <f t="shared" si="330"/>
        <v/>
      </c>
      <c r="CM208" s="27" t="str">
        <f t="shared" si="331"/>
        <v/>
      </c>
      <c r="CN208" s="41"/>
      <c r="CO208" s="41"/>
      <c r="CP208"/>
      <c r="CQ208"/>
      <c r="CR208"/>
      <c r="CS208"/>
      <c r="CT208"/>
      <c r="CU208" s="41"/>
      <c r="CV208" s="40"/>
      <c r="DI208" s="7"/>
      <c r="DP208" s="10">
        <f t="shared" ca="1" si="298"/>
        <v>9</v>
      </c>
    </row>
    <row r="209" spans="1:120">
      <c r="A209" s="142"/>
      <c r="B209" s="33" t="str">
        <f t="shared" si="296"/>
        <v/>
      </c>
      <c r="C209" s="7" t="str">
        <f t="shared" si="297"/>
        <v/>
      </c>
      <c r="D209" s="3">
        <f t="shared" si="299"/>
        <v>0</v>
      </c>
      <c r="E209" s="7" t="str">
        <f t="shared" si="304"/>
        <v/>
      </c>
      <c r="F209" s="60">
        <f t="shared" si="300"/>
        <v>0</v>
      </c>
      <c r="G209" s="7">
        <f t="shared" si="271"/>
        <v>0</v>
      </c>
      <c r="H209" s="7">
        <f t="shared" si="272"/>
        <v>0</v>
      </c>
      <c r="I209" s="7">
        <f t="shared" si="273"/>
        <v>0</v>
      </c>
      <c r="J209" s="7">
        <f t="shared" si="274"/>
        <v>0</v>
      </c>
      <c r="K209" s="7">
        <f t="shared" si="275"/>
        <v>0</v>
      </c>
      <c r="L209" s="7">
        <f t="shared" si="276"/>
        <v>0</v>
      </c>
      <c r="M209" s="7">
        <f t="shared" si="277"/>
        <v>0</v>
      </c>
      <c r="N209" s="7">
        <f t="shared" si="278"/>
        <v>0</v>
      </c>
      <c r="O209" s="7">
        <f t="shared" si="279"/>
        <v>0</v>
      </c>
      <c r="P209" s="7">
        <f t="shared" si="280"/>
        <v>0</v>
      </c>
      <c r="Q209" s="7">
        <f t="shared" si="281"/>
        <v>0</v>
      </c>
      <c r="R209" s="7">
        <f t="shared" si="282"/>
        <v>0</v>
      </c>
      <c r="S209" s="7">
        <f t="shared" si="257"/>
        <v>12</v>
      </c>
      <c r="T209" s="7" t="str">
        <f t="shared" si="332"/>
        <v/>
      </c>
      <c r="U209" s="7" t="str">
        <f t="shared" si="333"/>
        <v/>
      </c>
      <c r="V209" s="7" t="str">
        <f t="shared" si="334"/>
        <v/>
      </c>
      <c r="W209" s="7" t="str">
        <f t="shared" si="335"/>
        <v/>
      </c>
      <c r="X209" s="7" t="str">
        <f t="shared" si="336"/>
        <v/>
      </c>
      <c r="Y209" s="7" t="str">
        <f t="shared" si="337"/>
        <v/>
      </c>
      <c r="Z209" s="7" t="str">
        <f t="shared" si="338"/>
        <v/>
      </c>
      <c r="AA209" s="7" t="str">
        <f t="shared" si="339"/>
        <v/>
      </c>
      <c r="AB209" s="7" t="str">
        <f t="shared" si="340"/>
        <v/>
      </c>
      <c r="AC209" s="7" t="str">
        <f t="shared" si="341"/>
        <v/>
      </c>
      <c r="AD209" s="7" t="str">
        <f t="shared" si="342"/>
        <v/>
      </c>
      <c r="AE209" s="7" t="str">
        <f t="shared" si="343"/>
        <v/>
      </c>
      <c r="AF209" s="14" t="str">
        <f t="shared" si="344"/>
        <v/>
      </c>
      <c r="AG209" s="51" t="str">
        <f t="shared" si="283"/>
        <v/>
      </c>
      <c r="AH209" s="3" t="str">
        <f t="shared" si="346"/>
        <v/>
      </c>
      <c r="AI209" s="50" t="str">
        <f t="shared" si="258"/>
        <v/>
      </c>
      <c r="AJ209" s="50" t="str">
        <f t="shared" si="259"/>
        <v/>
      </c>
      <c r="AK209" s="50" t="str">
        <f t="shared" si="260"/>
        <v/>
      </c>
      <c r="AL209" s="50" t="str">
        <f t="shared" si="261"/>
        <v/>
      </c>
      <c r="AM209" s="50" t="str">
        <f t="shared" si="262"/>
        <v/>
      </c>
      <c r="AN209" s="50" t="str">
        <f t="shared" si="263"/>
        <v/>
      </c>
      <c r="AO209" s="50" t="str">
        <f t="shared" si="264"/>
        <v/>
      </c>
      <c r="AP209" s="50" t="str">
        <f t="shared" si="265"/>
        <v/>
      </c>
      <c r="AQ209" s="50" t="str">
        <f t="shared" si="266"/>
        <v/>
      </c>
      <c r="AR209" s="50" t="str">
        <f t="shared" si="267"/>
        <v/>
      </c>
      <c r="AS209" s="50" t="str">
        <f t="shared" si="268"/>
        <v/>
      </c>
      <c r="AT209" s="50" t="str">
        <f t="shared" si="269"/>
        <v/>
      </c>
      <c r="AU209" s="81" t="str">
        <f t="shared" ref="AU209:AU272" si="347">IF(A209&lt;&gt;"",IF(A209=0,"L",IF(COUNTBLANK(AI209:AT209)=12,"",IF(OR(F209=(AI209),F209=(AJ209),F209=(AK209),F209=(AL209),F209=(AM209),F209=(AN209),F209=(AO209),F209=(AP209),F209=(AQ209),F209=(AR209),F209=(AS209),F209=(AT209)),"W","L"))),"")</f>
        <v/>
      </c>
      <c r="AV209" s="81">
        <f t="shared" si="319"/>
        <v>0</v>
      </c>
      <c r="AW209" s="81">
        <f t="shared" si="305"/>
        <v>0</v>
      </c>
      <c r="AX209" s="81">
        <f t="shared" si="306"/>
        <v>0</v>
      </c>
      <c r="AY209" s="81">
        <f t="shared" si="307"/>
        <v>0</v>
      </c>
      <c r="AZ209" s="81">
        <f t="shared" si="308"/>
        <v>0</v>
      </c>
      <c r="BA209" s="81">
        <f t="shared" si="309"/>
        <v>0</v>
      </c>
      <c r="BB209" s="81">
        <f t="shared" si="310"/>
        <v>0</v>
      </c>
      <c r="BC209" s="81">
        <f t="shared" si="311"/>
        <v>0</v>
      </c>
      <c r="BD209" s="81">
        <f t="shared" si="312"/>
        <v>0</v>
      </c>
      <c r="BE209" s="81">
        <f t="shared" si="313"/>
        <v>0</v>
      </c>
      <c r="BF209" s="81">
        <f t="shared" si="314"/>
        <v>0</v>
      </c>
      <c r="BG209" s="81">
        <f t="shared" si="315"/>
        <v>0</v>
      </c>
      <c r="BH209" s="81">
        <f t="shared" si="316"/>
        <v>0</v>
      </c>
      <c r="BI209" s="33">
        <f t="shared" si="317"/>
        <v>0</v>
      </c>
      <c r="BJ209" s="33">
        <f t="shared" si="345"/>
        <v>0</v>
      </c>
      <c r="BK209" s="13">
        <f t="shared" si="270"/>
        <v>0</v>
      </c>
      <c r="BL209" s="11">
        <f t="shared" si="301"/>
        <v>0</v>
      </c>
      <c r="BM209" s="63">
        <f t="shared" si="302"/>
        <v>0</v>
      </c>
      <c r="BN209" s="63">
        <f t="shared" si="303"/>
        <v>0</v>
      </c>
      <c r="BO209" s="63">
        <f t="shared" si="318"/>
        <v>0</v>
      </c>
      <c r="BP209" s="27" t="str">
        <f t="shared" si="284"/>
        <v/>
      </c>
      <c r="BQ209" s="27" t="str">
        <f t="shared" si="285"/>
        <v/>
      </c>
      <c r="BR209" s="27" t="str">
        <f t="shared" si="286"/>
        <v/>
      </c>
      <c r="BS209" s="27" t="str">
        <f t="shared" si="287"/>
        <v/>
      </c>
      <c r="BT209" s="27" t="str">
        <f t="shared" si="288"/>
        <v/>
      </c>
      <c r="BU209" s="27" t="str">
        <f t="shared" si="289"/>
        <v/>
      </c>
      <c r="BV209" s="27" t="str">
        <f t="shared" si="290"/>
        <v/>
      </c>
      <c r="BW209" s="27" t="str">
        <f t="shared" si="291"/>
        <v/>
      </c>
      <c r="BX209" s="27" t="str">
        <f t="shared" si="292"/>
        <v/>
      </c>
      <c r="BY209" s="27" t="str">
        <f t="shared" si="293"/>
        <v/>
      </c>
      <c r="BZ209" s="27" t="str">
        <f t="shared" si="294"/>
        <v/>
      </c>
      <c r="CA209" s="27" t="str">
        <f t="shared" si="295"/>
        <v/>
      </c>
      <c r="CB209" s="27" t="str">
        <f t="shared" si="320"/>
        <v/>
      </c>
      <c r="CC209" s="27" t="str">
        <f t="shared" si="321"/>
        <v/>
      </c>
      <c r="CD209" s="27" t="str">
        <f t="shared" si="322"/>
        <v/>
      </c>
      <c r="CE209" s="27" t="str">
        <f t="shared" si="323"/>
        <v/>
      </c>
      <c r="CF209" s="27" t="str">
        <f t="shared" si="324"/>
        <v/>
      </c>
      <c r="CG209" s="27" t="str">
        <f t="shared" si="325"/>
        <v/>
      </c>
      <c r="CH209" s="27" t="str">
        <f t="shared" si="326"/>
        <v/>
      </c>
      <c r="CI209" s="27" t="str">
        <f t="shared" si="327"/>
        <v/>
      </c>
      <c r="CJ209" s="27" t="str">
        <f t="shared" si="328"/>
        <v/>
      </c>
      <c r="CK209" s="27" t="str">
        <f t="shared" si="329"/>
        <v/>
      </c>
      <c r="CL209" s="27" t="str">
        <f t="shared" si="330"/>
        <v/>
      </c>
      <c r="CM209" s="27" t="str">
        <f t="shared" si="331"/>
        <v/>
      </c>
      <c r="CN209" s="41"/>
      <c r="CO209" s="41"/>
      <c r="CP209"/>
      <c r="CQ209"/>
      <c r="CR209"/>
      <c r="CS209"/>
      <c r="CT209"/>
      <c r="CU209" s="41"/>
      <c r="CV209" s="40"/>
      <c r="DI209" s="7"/>
      <c r="DP209" s="10">
        <f t="shared" ca="1" si="298"/>
        <v>21</v>
      </c>
    </row>
    <row r="210" spans="1:120">
      <c r="A210" s="142"/>
      <c r="B210" s="33" t="str">
        <f t="shared" si="296"/>
        <v/>
      </c>
      <c r="C210" s="7" t="str">
        <f t="shared" si="297"/>
        <v/>
      </c>
      <c r="D210" s="3">
        <f t="shared" si="299"/>
        <v>0</v>
      </c>
      <c r="E210" s="7" t="str">
        <f t="shared" si="304"/>
        <v/>
      </c>
      <c r="F210" s="60">
        <f t="shared" si="300"/>
        <v>0</v>
      </c>
      <c r="G210" s="7">
        <f t="shared" si="271"/>
        <v>0</v>
      </c>
      <c r="H210" s="7">
        <f t="shared" si="272"/>
        <v>0</v>
      </c>
      <c r="I210" s="7">
        <f t="shared" si="273"/>
        <v>0</v>
      </c>
      <c r="J210" s="7">
        <f t="shared" si="274"/>
        <v>0</v>
      </c>
      <c r="K210" s="7">
        <f t="shared" si="275"/>
        <v>0</v>
      </c>
      <c r="L210" s="7">
        <f t="shared" si="276"/>
        <v>0</v>
      </c>
      <c r="M210" s="7">
        <f t="shared" si="277"/>
        <v>0</v>
      </c>
      <c r="N210" s="7">
        <f t="shared" si="278"/>
        <v>0</v>
      </c>
      <c r="O210" s="7">
        <f t="shared" si="279"/>
        <v>0</v>
      </c>
      <c r="P210" s="7">
        <f t="shared" si="280"/>
        <v>0</v>
      </c>
      <c r="Q210" s="7">
        <f t="shared" si="281"/>
        <v>0</v>
      </c>
      <c r="R210" s="7">
        <f t="shared" si="282"/>
        <v>0</v>
      </c>
      <c r="S210" s="7">
        <f t="shared" ref="S210:S273" si="348">COUNTIF(G210:R210,"0")</f>
        <v>12</v>
      </c>
      <c r="T210" s="7" t="str">
        <f t="shared" si="332"/>
        <v/>
      </c>
      <c r="U210" s="7" t="str">
        <f t="shared" si="333"/>
        <v/>
      </c>
      <c r="V210" s="7" t="str">
        <f t="shared" si="334"/>
        <v/>
      </c>
      <c r="W210" s="7" t="str">
        <f t="shared" si="335"/>
        <v/>
      </c>
      <c r="X210" s="7" t="str">
        <f t="shared" si="336"/>
        <v/>
      </c>
      <c r="Y210" s="7" t="str">
        <f t="shared" si="337"/>
        <v/>
      </c>
      <c r="Z210" s="7" t="str">
        <f t="shared" si="338"/>
        <v/>
      </c>
      <c r="AA210" s="7" t="str">
        <f t="shared" si="339"/>
        <v/>
      </c>
      <c r="AB210" s="7" t="str">
        <f t="shared" si="340"/>
        <v/>
      </c>
      <c r="AC210" s="7" t="str">
        <f t="shared" si="341"/>
        <v/>
      </c>
      <c r="AD210" s="7" t="str">
        <f t="shared" si="342"/>
        <v/>
      </c>
      <c r="AE210" s="7" t="str">
        <f t="shared" si="343"/>
        <v/>
      </c>
      <c r="AF210" s="14" t="str">
        <f t="shared" si="344"/>
        <v/>
      </c>
      <c r="AG210" s="51" t="str">
        <f t="shared" si="283"/>
        <v/>
      </c>
      <c r="AH210" s="3" t="str">
        <f t="shared" si="346"/>
        <v/>
      </c>
      <c r="AI210" s="50" t="str">
        <f t="shared" ref="AI210:AI273" si="349">IF($A209&lt;&gt;"",IF(OR($BM209&lt;&gt;0,$BN209&lt;&gt;0,S209=0),"",IF(G209&lt;&gt;0,"1","")),"")</f>
        <v/>
      </c>
      <c r="AJ210" s="50" t="str">
        <f t="shared" ref="AJ210:AJ273" si="350">IF($A209&lt;&gt;"",IF(OR($BM209&lt;&gt;0,$BN209&lt;&gt;0,S209=0),"",IF(H209&lt;&gt;0,"2","")),"")</f>
        <v/>
      </c>
      <c r="AK210" s="50" t="str">
        <f t="shared" ref="AK210:AK273" si="351">IF($A209&lt;&gt;"",IF(OR($BM209&lt;&gt;0,$BN209&lt;&gt;0,S209=0),"",IF(I209&lt;&gt;0,"3","")),"")</f>
        <v/>
      </c>
      <c r="AL210" s="50" t="str">
        <f t="shared" ref="AL210:AL273" si="352">IF($A209&lt;&gt;"",IF(OR($BM209&lt;&gt;0,$BN209&lt;&gt;0,S209=0),"",IF(J209&lt;&gt;0,"4","")),"")</f>
        <v/>
      </c>
      <c r="AM210" s="50" t="str">
        <f t="shared" ref="AM210:AM273" si="353">IF($A209&lt;&gt;"",IF(OR($BM209&lt;&gt;0,$BN209&lt;&gt;0,S209=0),"",IF(K209&lt;&gt;0,"5","")),"")</f>
        <v/>
      </c>
      <c r="AN210" s="50" t="str">
        <f t="shared" ref="AN210:AN273" si="354">IF($A209&lt;&gt;"",IF(OR($BM209&lt;&gt;0,$BN209&lt;&gt;0,S209=0),"",IF(L209&lt;&gt;0,"6","")),"")</f>
        <v/>
      </c>
      <c r="AO210" s="50" t="str">
        <f t="shared" ref="AO210:AO273" si="355">IF($A209&lt;&gt;"",IF(OR($BM209&lt;&gt;0,$BN209&lt;&gt;0,S209=0),"",IF(M209&lt;&gt;0,"7","")),"")</f>
        <v/>
      </c>
      <c r="AP210" s="50" t="str">
        <f t="shared" ref="AP210:AP273" si="356">IF($A209&lt;&gt;"",IF(OR($BM209&lt;&gt;0,$BN209&lt;&gt;0,S209=0),"",IF(N209&lt;&gt;0,"8","")),"")</f>
        <v/>
      </c>
      <c r="AQ210" s="50" t="str">
        <f t="shared" ref="AQ210:AQ273" si="357">IF($A209&lt;&gt;"",IF(OR($BM209&lt;&gt;0,$BN209&lt;&gt;0,S209=0),"",IF(O209&lt;&gt;0,"9","")),"")</f>
        <v/>
      </c>
      <c r="AR210" s="50" t="str">
        <f t="shared" ref="AR210:AR273" si="358">IF($A209&lt;&gt;"",IF(OR($BM209&lt;&gt;0,$BN209&lt;&gt;0,S209=0),"",IF(P209&lt;&gt;0,"10","")),"")</f>
        <v/>
      </c>
      <c r="AS210" s="50" t="str">
        <f t="shared" ref="AS210:AS273" si="359">IF($A209&lt;&gt;"",IF(OR($BM209&lt;&gt;0,$BN209&lt;&gt;0,S209=0),"",IF(Q209&lt;&gt;0,"11","")),"")</f>
        <v/>
      </c>
      <c r="AT210" s="50" t="str">
        <f t="shared" ref="AT210:AT273" si="360">IF($A209&lt;&gt;"",IF(OR($BM209&lt;&gt;0,$BN209&lt;&gt;0,S209=0),"",IF(R209&lt;&gt;0,"12","")),"")</f>
        <v/>
      </c>
      <c r="AU210" s="81" t="str">
        <f t="shared" si="347"/>
        <v/>
      </c>
      <c r="AV210" s="81">
        <f t="shared" si="319"/>
        <v>0</v>
      </c>
      <c r="AW210" s="81">
        <f t="shared" si="305"/>
        <v>0</v>
      </c>
      <c r="AX210" s="81">
        <f t="shared" si="306"/>
        <v>0</v>
      </c>
      <c r="AY210" s="81">
        <f t="shared" si="307"/>
        <v>0</v>
      </c>
      <c r="AZ210" s="81">
        <f t="shared" si="308"/>
        <v>0</v>
      </c>
      <c r="BA210" s="81">
        <f t="shared" si="309"/>
        <v>0</v>
      </c>
      <c r="BB210" s="81">
        <f t="shared" si="310"/>
        <v>0</v>
      </c>
      <c r="BC210" s="81">
        <f t="shared" si="311"/>
        <v>0</v>
      </c>
      <c r="BD210" s="81">
        <f t="shared" si="312"/>
        <v>0</v>
      </c>
      <c r="BE210" s="81">
        <f t="shared" si="313"/>
        <v>0</v>
      </c>
      <c r="BF210" s="81">
        <f t="shared" si="314"/>
        <v>0</v>
      </c>
      <c r="BG210" s="81">
        <f t="shared" si="315"/>
        <v>0</v>
      </c>
      <c r="BH210" s="81">
        <f t="shared" si="316"/>
        <v>0</v>
      </c>
      <c r="BI210" s="33">
        <f t="shared" si="317"/>
        <v>0</v>
      </c>
      <c r="BJ210" s="33">
        <f t="shared" si="345"/>
        <v>0</v>
      </c>
      <c r="BK210" s="13">
        <f t="shared" ref="BK210:BK273" si="361">IF(A210&lt;&gt;"",IF(OR(BM209&lt;&gt;0,BN209&lt;&gt;0),0,BI210),0)</f>
        <v>0</v>
      </c>
      <c r="BL210" s="11">
        <f t="shared" si="301"/>
        <v>0</v>
      </c>
      <c r="BM210" s="63">
        <f t="shared" si="302"/>
        <v>0</v>
      </c>
      <c r="BN210" s="63">
        <f t="shared" si="303"/>
        <v>0</v>
      </c>
      <c r="BO210" s="63">
        <f t="shared" si="318"/>
        <v>0</v>
      </c>
      <c r="BP210" s="27" t="str">
        <f t="shared" si="284"/>
        <v/>
      </c>
      <c r="BQ210" s="27" t="str">
        <f t="shared" si="285"/>
        <v/>
      </c>
      <c r="BR210" s="27" t="str">
        <f t="shared" si="286"/>
        <v/>
      </c>
      <c r="BS210" s="27" t="str">
        <f t="shared" si="287"/>
        <v/>
      </c>
      <c r="BT210" s="27" t="str">
        <f t="shared" si="288"/>
        <v/>
      </c>
      <c r="BU210" s="27" t="str">
        <f t="shared" si="289"/>
        <v/>
      </c>
      <c r="BV210" s="27" t="str">
        <f t="shared" si="290"/>
        <v/>
      </c>
      <c r="BW210" s="27" t="str">
        <f t="shared" si="291"/>
        <v/>
      </c>
      <c r="BX210" s="27" t="str">
        <f t="shared" si="292"/>
        <v/>
      </c>
      <c r="BY210" s="27" t="str">
        <f t="shared" si="293"/>
        <v/>
      </c>
      <c r="BZ210" s="27" t="str">
        <f t="shared" si="294"/>
        <v/>
      </c>
      <c r="CA210" s="27" t="str">
        <f t="shared" si="295"/>
        <v/>
      </c>
      <c r="CB210" s="27" t="str">
        <f t="shared" si="320"/>
        <v/>
      </c>
      <c r="CC210" s="27" t="str">
        <f t="shared" si="321"/>
        <v/>
      </c>
      <c r="CD210" s="27" t="str">
        <f t="shared" si="322"/>
        <v/>
      </c>
      <c r="CE210" s="27" t="str">
        <f t="shared" si="323"/>
        <v/>
      </c>
      <c r="CF210" s="27" t="str">
        <f t="shared" si="324"/>
        <v/>
      </c>
      <c r="CG210" s="27" t="str">
        <f t="shared" si="325"/>
        <v/>
      </c>
      <c r="CH210" s="27" t="str">
        <f t="shared" si="326"/>
        <v/>
      </c>
      <c r="CI210" s="27" t="str">
        <f t="shared" si="327"/>
        <v/>
      </c>
      <c r="CJ210" s="27" t="str">
        <f t="shared" si="328"/>
        <v/>
      </c>
      <c r="CK210" s="27" t="str">
        <f t="shared" si="329"/>
        <v/>
      </c>
      <c r="CL210" s="27" t="str">
        <f t="shared" si="330"/>
        <v/>
      </c>
      <c r="CM210" s="27" t="str">
        <f t="shared" si="331"/>
        <v/>
      </c>
      <c r="CN210" s="41"/>
      <c r="CO210" s="41"/>
      <c r="CP210"/>
      <c r="CQ210"/>
      <c r="CR210"/>
      <c r="CS210"/>
      <c r="CT210"/>
      <c r="CU210" s="41"/>
      <c r="CV210" s="40"/>
      <c r="DI210" s="7"/>
      <c r="DP210" s="10">
        <f t="shared" ca="1" si="298"/>
        <v>9</v>
      </c>
    </row>
    <row r="211" spans="1:120">
      <c r="A211" s="142"/>
      <c r="B211" s="33" t="str">
        <f t="shared" si="296"/>
        <v/>
      </c>
      <c r="C211" s="7" t="str">
        <f t="shared" si="297"/>
        <v/>
      </c>
      <c r="D211" s="3">
        <f t="shared" si="299"/>
        <v>0</v>
      </c>
      <c r="E211" s="7" t="str">
        <f t="shared" si="304"/>
        <v/>
      </c>
      <c r="F211" s="60">
        <f t="shared" si="300"/>
        <v>0</v>
      </c>
      <c r="G211" s="7">
        <f t="shared" ref="G211:G274" si="362">COUNTIF($F200:$F211,"1")</f>
        <v>0</v>
      </c>
      <c r="H211" s="7">
        <f t="shared" ref="H211:H274" si="363">COUNTIF($F199:$F211,"2")</f>
        <v>0</v>
      </c>
      <c r="I211" s="7">
        <f t="shared" ref="I211:I274" si="364">COUNTIF($F199:$F211,"3")</f>
        <v>0</v>
      </c>
      <c r="J211" s="7">
        <f t="shared" ref="J211:J274" si="365">COUNTIF($F199:$F211,"4")</f>
        <v>0</v>
      </c>
      <c r="K211" s="7">
        <f t="shared" ref="K211:K274" si="366">COUNTIF($F199:$F211,"5")</f>
        <v>0</v>
      </c>
      <c r="L211" s="7">
        <f t="shared" ref="L211:L274" si="367">COUNTIF($F199:$F211,"6")</f>
        <v>0</v>
      </c>
      <c r="M211" s="7">
        <f t="shared" ref="M211:M274" si="368">COUNTIF($F199:$F211,"7")</f>
        <v>0</v>
      </c>
      <c r="N211" s="7">
        <f t="shared" ref="N211:N274" si="369">COUNTIF($F199:$F211,"8")</f>
        <v>0</v>
      </c>
      <c r="O211" s="7">
        <f t="shared" ref="O211:O274" si="370">COUNTIF($F199:$F211,"9")</f>
        <v>0</v>
      </c>
      <c r="P211" s="7">
        <f t="shared" ref="P211:P274" si="371">COUNTIF($F199:$F211,"10")</f>
        <v>0</v>
      </c>
      <c r="Q211" s="7">
        <f t="shared" ref="Q211:Q274" si="372">COUNTIF($F199:$F211,"11")</f>
        <v>0</v>
      </c>
      <c r="R211" s="7">
        <f t="shared" ref="R211:R274" si="373">COUNTIF($F199:$F211,"12")</f>
        <v>0</v>
      </c>
      <c r="S211" s="7">
        <f t="shared" si="348"/>
        <v>12</v>
      </c>
      <c r="T211" s="7" t="str">
        <f t="shared" si="332"/>
        <v/>
      </c>
      <c r="U211" s="7" t="str">
        <f t="shared" si="333"/>
        <v/>
      </c>
      <c r="V211" s="7" t="str">
        <f t="shared" si="334"/>
        <v/>
      </c>
      <c r="W211" s="7" t="str">
        <f t="shared" si="335"/>
        <v/>
      </c>
      <c r="X211" s="7" t="str">
        <f t="shared" si="336"/>
        <v/>
      </c>
      <c r="Y211" s="7" t="str">
        <f t="shared" si="337"/>
        <v/>
      </c>
      <c r="Z211" s="7" t="str">
        <f t="shared" si="338"/>
        <v/>
      </c>
      <c r="AA211" s="7" t="str">
        <f t="shared" si="339"/>
        <v/>
      </c>
      <c r="AB211" s="7" t="str">
        <f t="shared" si="340"/>
        <v/>
      </c>
      <c r="AC211" s="7" t="str">
        <f t="shared" si="341"/>
        <v/>
      </c>
      <c r="AD211" s="7" t="str">
        <f t="shared" si="342"/>
        <v/>
      </c>
      <c r="AE211" s="7" t="str">
        <f t="shared" si="343"/>
        <v/>
      </c>
      <c r="AF211" s="14" t="str">
        <f t="shared" si="344"/>
        <v/>
      </c>
      <c r="AG211" s="51" t="str">
        <f t="shared" ref="AG211:AG274" si="374">IF(A210="","",IF(BO210&gt;BO209,1,IF(AND(AF209&lt;&gt;AF210,S209&gt;=S210),AG210+1,AG210)))</f>
        <v/>
      </c>
      <c r="AH211" s="3" t="str">
        <f t="shared" si="346"/>
        <v/>
      </c>
      <c r="AI211" s="50" t="str">
        <f t="shared" si="349"/>
        <v/>
      </c>
      <c r="AJ211" s="50" t="str">
        <f t="shared" si="350"/>
        <v/>
      </c>
      <c r="AK211" s="50" t="str">
        <f t="shared" si="351"/>
        <v/>
      </c>
      <c r="AL211" s="50" t="str">
        <f t="shared" si="352"/>
        <v/>
      </c>
      <c r="AM211" s="50" t="str">
        <f t="shared" si="353"/>
        <v/>
      </c>
      <c r="AN211" s="50" t="str">
        <f t="shared" si="354"/>
        <v/>
      </c>
      <c r="AO211" s="50" t="str">
        <f t="shared" si="355"/>
        <v/>
      </c>
      <c r="AP211" s="50" t="str">
        <f t="shared" si="356"/>
        <v/>
      </c>
      <c r="AQ211" s="50" t="str">
        <f t="shared" si="357"/>
        <v/>
      </c>
      <c r="AR211" s="50" t="str">
        <f t="shared" si="358"/>
        <v/>
      </c>
      <c r="AS211" s="50" t="str">
        <f t="shared" si="359"/>
        <v/>
      </c>
      <c r="AT211" s="50" t="str">
        <f t="shared" si="360"/>
        <v/>
      </c>
      <c r="AU211" s="81" t="str">
        <f t="shared" si="347"/>
        <v/>
      </c>
      <c r="AV211" s="81">
        <f t="shared" si="319"/>
        <v>0</v>
      </c>
      <c r="AW211" s="81">
        <f t="shared" si="305"/>
        <v>0</v>
      </c>
      <c r="AX211" s="81">
        <f t="shared" si="306"/>
        <v>0</v>
      </c>
      <c r="AY211" s="81">
        <f t="shared" si="307"/>
        <v>0</v>
      </c>
      <c r="AZ211" s="81">
        <f t="shared" si="308"/>
        <v>0</v>
      </c>
      <c r="BA211" s="81">
        <f t="shared" si="309"/>
        <v>0</v>
      </c>
      <c r="BB211" s="81">
        <f t="shared" si="310"/>
        <v>0</v>
      </c>
      <c r="BC211" s="81">
        <f t="shared" si="311"/>
        <v>0</v>
      </c>
      <c r="BD211" s="81">
        <f t="shared" si="312"/>
        <v>0</v>
      </c>
      <c r="BE211" s="81">
        <f t="shared" si="313"/>
        <v>0</v>
      </c>
      <c r="BF211" s="81">
        <f t="shared" si="314"/>
        <v>0</v>
      </c>
      <c r="BG211" s="81">
        <f t="shared" si="315"/>
        <v>0</v>
      </c>
      <c r="BH211" s="81">
        <f t="shared" si="316"/>
        <v>0</v>
      </c>
      <c r="BI211" s="33">
        <f t="shared" si="317"/>
        <v>0</v>
      </c>
      <c r="BJ211" s="33">
        <f t="shared" si="345"/>
        <v>0</v>
      </c>
      <c r="BK211" s="13">
        <f t="shared" si="361"/>
        <v>0</v>
      </c>
      <c r="BL211" s="11">
        <f t="shared" si="301"/>
        <v>0</v>
      </c>
      <c r="BM211" s="63">
        <f t="shared" si="302"/>
        <v>0</v>
      </c>
      <c r="BN211" s="63">
        <f t="shared" si="303"/>
        <v>0</v>
      </c>
      <c r="BO211" s="63">
        <f t="shared" si="318"/>
        <v>0</v>
      </c>
      <c r="BP211" s="27" t="str">
        <f t="shared" si="284"/>
        <v/>
      </c>
      <c r="BQ211" s="27" t="str">
        <f t="shared" si="285"/>
        <v/>
      </c>
      <c r="BR211" s="27" t="str">
        <f t="shared" si="286"/>
        <v/>
      </c>
      <c r="BS211" s="27" t="str">
        <f t="shared" si="287"/>
        <v/>
      </c>
      <c r="BT211" s="27" t="str">
        <f t="shared" si="288"/>
        <v/>
      </c>
      <c r="BU211" s="27" t="str">
        <f t="shared" si="289"/>
        <v/>
      </c>
      <c r="BV211" s="27" t="str">
        <f t="shared" si="290"/>
        <v/>
      </c>
      <c r="BW211" s="27" t="str">
        <f t="shared" si="291"/>
        <v/>
      </c>
      <c r="BX211" s="27" t="str">
        <f t="shared" si="292"/>
        <v/>
      </c>
      <c r="BY211" s="27" t="str">
        <f t="shared" si="293"/>
        <v/>
      </c>
      <c r="BZ211" s="27" t="str">
        <f t="shared" si="294"/>
        <v/>
      </c>
      <c r="CA211" s="27" t="str">
        <f t="shared" si="295"/>
        <v/>
      </c>
      <c r="CB211" s="27" t="str">
        <f t="shared" si="320"/>
        <v/>
      </c>
      <c r="CC211" s="27" t="str">
        <f t="shared" si="321"/>
        <v/>
      </c>
      <c r="CD211" s="27" t="str">
        <f t="shared" si="322"/>
        <v/>
      </c>
      <c r="CE211" s="27" t="str">
        <f t="shared" si="323"/>
        <v/>
      </c>
      <c r="CF211" s="27" t="str">
        <f t="shared" si="324"/>
        <v/>
      </c>
      <c r="CG211" s="27" t="str">
        <f t="shared" si="325"/>
        <v/>
      </c>
      <c r="CH211" s="27" t="str">
        <f t="shared" si="326"/>
        <v/>
      </c>
      <c r="CI211" s="27" t="str">
        <f t="shared" si="327"/>
        <v/>
      </c>
      <c r="CJ211" s="27" t="str">
        <f t="shared" si="328"/>
        <v/>
      </c>
      <c r="CK211" s="27" t="str">
        <f t="shared" si="329"/>
        <v/>
      </c>
      <c r="CL211" s="27" t="str">
        <f t="shared" si="330"/>
        <v/>
      </c>
      <c r="CM211" s="27" t="str">
        <f t="shared" si="331"/>
        <v/>
      </c>
      <c r="CN211" s="41"/>
      <c r="CO211" s="41"/>
      <c r="CP211"/>
      <c r="CQ211"/>
      <c r="CR211"/>
      <c r="CS211"/>
      <c r="CT211"/>
      <c r="CU211" s="41"/>
      <c r="CV211" s="40"/>
      <c r="DI211" s="7"/>
      <c r="DP211" s="10">
        <f t="shared" ca="1" si="298"/>
        <v>12</v>
      </c>
    </row>
    <row r="212" spans="1:120">
      <c r="A212" s="142"/>
      <c r="B212" s="33" t="str">
        <f t="shared" si="296"/>
        <v/>
      </c>
      <c r="C212" s="7" t="str">
        <f t="shared" si="297"/>
        <v/>
      </c>
      <c r="D212" s="3">
        <f t="shared" si="299"/>
        <v>0</v>
      </c>
      <c r="E212" s="7" t="str">
        <f t="shared" si="304"/>
        <v/>
      </c>
      <c r="F212" s="60">
        <f t="shared" si="300"/>
        <v>0</v>
      </c>
      <c r="G212" s="7">
        <f t="shared" si="362"/>
        <v>0</v>
      </c>
      <c r="H212" s="7">
        <f t="shared" si="363"/>
        <v>0</v>
      </c>
      <c r="I212" s="7">
        <f t="shared" si="364"/>
        <v>0</v>
      </c>
      <c r="J212" s="7">
        <f t="shared" si="365"/>
        <v>0</v>
      </c>
      <c r="K212" s="7">
        <f t="shared" si="366"/>
        <v>0</v>
      </c>
      <c r="L212" s="7">
        <f t="shared" si="367"/>
        <v>0</v>
      </c>
      <c r="M212" s="7">
        <f t="shared" si="368"/>
        <v>0</v>
      </c>
      <c r="N212" s="7">
        <f t="shared" si="369"/>
        <v>0</v>
      </c>
      <c r="O212" s="7">
        <f t="shared" si="370"/>
        <v>0</v>
      </c>
      <c r="P212" s="7">
        <f t="shared" si="371"/>
        <v>0</v>
      </c>
      <c r="Q212" s="7">
        <f t="shared" si="372"/>
        <v>0</v>
      </c>
      <c r="R212" s="7">
        <f t="shared" si="373"/>
        <v>0</v>
      </c>
      <c r="S212" s="7">
        <f t="shared" si="348"/>
        <v>12</v>
      </c>
      <c r="T212" s="7" t="str">
        <f t="shared" si="332"/>
        <v/>
      </c>
      <c r="U212" s="7" t="str">
        <f t="shared" si="333"/>
        <v/>
      </c>
      <c r="V212" s="7" t="str">
        <f t="shared" si="334"/>
        <v/>
      </c>
      <c r="W212" s="7" t="str">
        <f t="shared" si="335"/>
        <v/>
      </c>
      <c r="X212" s="7" t="str">
        <f t="shared" si="336"/>
        <v/>
      </c>
      <c r="Y212" s="7" t="str">
        <f t="shared" si="337"/>
        <v/>
      </c>
      <c r="Z212" s="7" t="str">
        <f t="shared" si="338"/>
        <v/>
      </c>
      <c r="AA212" s="7" t="str">
        <f t="shared" si="339"/>
        <v/>
      </c>
      <c r="AB212" s="7" t="str">
        <f t="shared" si="340"/>
        <v/>
      </c>
      <c r="AC212" s="7" t="str">
        <f t="shared" si="341"/>
        <v/>
      </c>
      <c r="AD212" s="7" t="str">
        <f t="shared" si="342"/>
        <v/>
      </c>
      <c r="AE212" s="7" t="str">
        <f t="shared" si="343"/>
        <v/>
      </c>
      <c r="AF212" s="14" t="str">
        <f t="shared" si="344"/>
        <v/>
      </c>
      <c r="AG212" s="51" t="str">
        <f t="shared" si="374"/>
        <v/>
      </c>
      <c r="AH212" s="3" t="str">
        <f t="shared" si="346"/>
        <v/>
      </c>
      <c r="AI212" s="50" t="str">
        <f t="shared" si="349"/>
        <v/>
      </c>
      <c r="AJ212" s="50" t="str">
        <f t="shared" si="350"/>
        <v/>
      </c>
      <c r="AK212" s="50" t="str">
        <f t="shared" si="351"/>
        <v/>
      </c>
      <c r="AL212" s="50" t="str">
        <f t="shared" si="352"/>
        <v/>
      </c>
      <c r="AM212" s="50" t="str">
        <f t="shared" si="353"/>
        <v/>
      </c>
      <c r="AN212" s="50" t="str">
        <f t="shared" si="354"/>
        <v/>
      </c>
      <c r="AO212" s="50" t="str">
        <f t="shared" si="355"/>
        <v/>
      </c>
      <c r="AP212" s="50" t="str">
        <f t="shared" si="356"/>
        <v/>
      </c>
      <c r="AQ212" s="50" t="str">
        <f t="shared" si="357"/>
        <v/>
      </c>
      <c r="AR212" s="50" t="str">
        <f t="shared" si="358"/>
        <v/>
      </c>
      <c r="AS212" s="50" t="str">
        <f t="shared" si="359"/>
        <v/>
      </c>
      <c r="AT212" s="50" t="str">
        <f t="shared" si="360"/>
        <v/>
      </c>
      <c r="AU212" s="81" t="str">
        <f t="shared" si="347"/>
        <v/>
      </c>
      <c r="AV212" s="81">
        <f t="shared" si="319"/>
        <v>0</v>
      </c>
      <c r="AW212" s="81">
        <f t="shared" si="305"/>
        <v>0</v>
      </c>
      <c r="AX212" s="81">
        <f t="shared" si="306"/>
        <v>0</v>
      </c>
      <c r="AY212" s="81">
        <f t="shared" si="307"/>
        <v>0</v>
      </c>
      <c r="AZ212" s="81">
        <f t="shared" si="308"/>
        <v>0</v>
      </c>
      <c r="BA212" s="81">
        <f t="shared" si="309"/>
        <v>0</v>
      </c>
      <c r="BB212" s="81">
        <f t="shared" si="310"/>
        <v>0</v>
      </c>
      <c r="BC212" s="81">
        <f t="shared" si="311"/>
        <v>0</v>
      </c>
      <c r="BD212" s="81">
        <f t="shared" si="312"/>
        <v>0</v>
      </c>
      <c r="BE212" s="81">
        <f t="shared" si="313"/>
        <v>0</v>
      </c>
      <c r="BF212" s="81">
        <f t="shared" si="314"/>
        <v>0</v>
      </c>
      <c r="BG212" s="81">
        <f t="shared" si="315"/>
        <v>0</v>
      </c>
      <c r="BH212" s="81">
        <f t="shared" si="316"/>
        <v>0</v>
      </c>
      <c r="BI212" s="33">
        <f t="shared" si="317"/>
        <v>0</v>
      </c>
      <c r="BJ212" s="33">
        <f t="shared" si="345"/>
        <v>0</v>
      </c>
      <c r="BK212" s="13">
        <f t="shared" si="361"/>
        <v>0</v>
      </c>
      <c r="BL212" s="11">
        <f t="shared" si="301"/>
        <v>0</v>
      </c>
      <c r="BM212" s="63">
        <f t="shared" si="302"/>
        <v>0</v>
      </c>
      <c r="BN212" s="63">
        <f t="shared" si="303"/>
        <v>0</v>
      </c>
      <c r="BO212" s="63">
        <f t="shared" si="318"/>
        <v>0</v>
      </c>
      <c r="BP212" s="27" t="str">
        <f t="shared" si="284"/>
        <v/>
      </c>
      <c r="BQ212" s="27" t="str">
        <f t="shared" si="285"/>
        <v/>
      </c>
      <c r="BR212" s="27" t="str">
        <f t="shared" si="286"/>
        <v/>
      </c>
      <c r="BS212" s="27" t="str">
        <f t="shared" si="287"/>
        <v/>
      </c>
      <c r="BT212" s="27" t="str">
        <f t="shared" si="288"/>
        <v/>
      </c>
      <c r="BU212" s="27" t="str">
        <f t="shared" si="289"/>
        <v/>
      </c>
      <c r="BV212" s="27" t="str">
        <f t="shared" si="290"/>
        <v/>
      </c>
      <c r="BW212" s="27" t="str">
        <f t="shared" si="291"/>
        <v/>
      </c>
      <c r="BX212" s="27" t="str">
        <f t="shared" si="292"/>
        <v/>
      </c>
      <c r="BY212" s="27" t="str">
        <f t="shared" si="293"/>
        <v/>
      </c>
      <c r="BZ212" s="27" t="str">
        <f t="shared" si="294"/>
        <v/>
      </c>
      <c r="CA212" s="27" t="str">
        <f t="shared" si="295"/>
        <v/>
      </c>
      <c r="CB212" s="27" t="str">
        <f t="shared" si="320"/>
        <v/>
      </c>
      <c r="CC212" s="27" t="str">
        <f t="shared" si="321"/>
        <v/>
      </c>
      <c r="CD212" s="27" t="str">
        <f t="shared" si="322"/>
        <v/>
      </c>
      <c r="CE212" s="27" t="str">
        <f t="shared" si="323"/>
        <v/>
      </c>
      <c r="CF212" s="27" t="str">
        <f t="shared" si="324"/>
        <v/>
      </c>
      <c r="CG212" s="27" t="str">
        <f t="shared" si="325"/>
        <v/>
      </c>
      <c r="CH212" s="27" t="str">
        <f t="shared" si="326"/>
        <v/>
      </c>
      <c r="CI212" s="27" t="str">
        <f t="shared" si="327"/>
        <v/>
      </c>
      <c r="CJ212" s="27" t="str">
        <f t="shared" si="328"/>
        <v/>
      </c>
      <c r="CK212" s="27" t="str">
        <f t="shared" si="329"/>
        <v/>
      </c>
      <c r="CL212" s="27" t="str">
        <f t="shared" si="330"/>
        <v/>
      </c>
      <c r="CM212" s="27" t="str">
        <f t="shared" si="331"/>
        <v/>
      </c>
      <c r="CN212" s="41"/>
      <c r="CO212" s="41"/>
      <c r="CP212"/>
      <c r="CQ212"/>
      <c r="CR212"/>
      <c r="CS212"/>
      <c r="CT212"/>
      <c r="CU212" s="41"/>
      <c r="CV212" s="40"/>
      <c r="DI212" s="7"/>
      <c r="DP212" s="10">
        <f t="shared" ca="1" si="298"/>
        <v>24</v>
      </c>
    </row>
    <row r="213" spans="1:120">
      <c r="A213" s="142"/>
      <c r="B213" s="33" t="str">
        <f t="shared" si="296"/>
        <v/>
      </c>
      <c r="C213" s="7" t="str">
        <f t="shared" si="297"/>
        <v/>
      </c>
      <c r="D213" s="3">
        <f t="shared" si="299"/>
        <v>0</v>
      </c>
      <c r="E213" s="7" t="str">
        <f t="shared" si="304"/>
        <v/>
      </c>
      <c r="F213" s="60">
        <f t="shared" si="300"/>
        <v>0</v>
      </c>
      <c r="G213" s="7">
        <f t="shared" si="362"/>
        <v>0</v>
      </c>
      <c r="H213" s="7">
        <f t="shared" si="363"/>
        <v>0</v>
      </c>
      <c r="I213" s="7">
        <f t="shared" si="364"/>
        <v>0</v>
      </c>
      <c r="J213" s="7">
        <f t="shared" si="365"/>
        <v>0</v>
      </c>
      <c r="K213" s="7">
        <f t="shared" si="366"/>
        <v>0</v>
      </c>
      <c r="L213" s="7">
        <f t="shared" si="367"/>
        <v>0</v>
      </c>
      <c r="M213" s="7">
        <f t="shared" si="368"/>
        <v>0</v>
      </c>
      <c r="N213" s="7">
        <f t="shared" si="369"/>
        <v>0</v>
      </c>
      <c r="O213" s="7">
        <f t="shared" si="370"/>
        <v>0</v>
      </c>
      <c r="P213" s="7">
        <f t="shared" si="371"/>
        <v>0</v>
      </c>
      <c r="Q213" s="7">
        <f t="shared" si="372"/>
        <v>0</v>
      </c>
      <c r="R213" s="7">
        <f t="shared" si="373"/>
        <v>0</v>
      </c>
      <c r="S213" s="7">
        <f t="shared" si="348"/>
        <v>12</v>
      </c>
      <c r="T213" s="7" t="str">
        <f t="shared" si="332"/>
        <v/>
      </c>
      <c r="U213" s="7" t="str">
        <f t="shared" si="333"/>
        <v/>
      </c>
      <c r="V213" s="7" t="str">
        <f t="shared" si="334"/>
        <v/>
      </c>
      <c r="W213" s="7" t="str">
        <f t="shared" si="335"/>
        <v/>
      </c>
      <c r="X213" s="7" t="str">
        <f t="shared" si="336"/>
        <v/>
      </c>
      <c r="Y213" s="7" t="str">
        <f t="shared" si="337"/>
        <v/>
      </c>
      <c r="Z213" s="7" t="str">
        <f t="shared" si="338"/>
        <v/>
      </c>
      <c r="AA213" s="7" t="str">
        <f t="shared" si="339"/>
        <v/>
      </c>
      <c r="AB213" s="7" t="str">
        <f t="shared" si="340"/>
        <v/>
      </c>
      <c r="AC213" s="7" t="str">
        <f t="shared" si="341"/>
        <v/>
      </c>
      <c r="AD213" s="7" t="str">
        <f t="shared" si="342"/>
        <v/>
      </c>
      <c r="AE213" s="7" t="str">
        <f t="shared" si="343"/>
        <v/>
      </c>
      <c r="AF213" s="14" t="str">
        <f t="shared" si="344"/>
        <v/>
      </c>
      <c r="AG213" s="51" t="str">
        <f t="shared" si="374"/>
        <v/>
      </c>
      <c r="AH213" s="3" t="str">
        <f t="shared" si="346"/>
        <v/>
      </c>
      <c r="AI213" s="50" t="str">
        <f t="shared" si="349"/>
        <v/>
      </c>
      <c r="AJ213" s="50" t="str">
        <f t="shared" si="350"/>
        <v/>
      </c>
      <c r="AK213" s="50" t="str">
        <f t="shared" si="351"/>
        <v/>
      </c>
      <c r="AL213" s="50" t="str">
        <f t="shared" si="352"/>
        <v/>
      </c>
      <c r="AM213" s="50" t="str">
        <f t="shared" si="353"/>
        <v/>
      </c>
      <c r="AN213" s="50" t="str">
        <f t="shared" si="354"/>
        <v/>
      </c>
      <c r="AO213" s="50" t="str">
        <f t="shared" si="355"/>
        <v/>
      </c>
      <c r="AP213" s="50" t="str">
        <f t="shared" si="356"/>
        <v/>
      </c>
      <c r="AQ213" s="50" t="str">
        <f t="shared" si="357"/>
        <v/>
      </c>
      <c r="AR213" s="50" t="str">
        <f t="shared" si="358"/>
        <v/>
      </c>
      <c r="AS213" s="50" t="str">
        <f t="shared" si="359"/>
        <v/>
      </c>
      <c r="AT213" s="50" t="str">
        <f t="shared" si="360"/>
        <v/>
      </c>
      <c r="AU213" s="81" t="str">
        <f t="shared" si="347"/>
        <v/>
      </c>
      <c r="AV213" s="81">
        <f t="shared" si="319"/>
        <v>0</v>
      </c>
      <c r="AW213" s="81">
        <f t="shared" si="305"/>
        <v>0</v>
      </c>
      <c r="AX213" s="81">
        <f t="shared" si="306"/>
        <v>0</v>
      </c>
      <c r="AY213" s="81">
        <f t="shared" si="307"/>
        <v>0</v>
      </c>
      <c r="AZ213" s="81">
        <f t="shared" si="308"/>
        <v>0</v>
      </c>
      <c r="BA213" s="81">
        <f t="shared" si="309"/>
        <v>0</v>
      </c>
      <c r="BB213" s="81">
        <f t="shared" si="310"/>
        <v>0</v>
      </c>
      <c r="BC213" s="81">
        <f t="shared" si="311"/>
        <v>0</v>
      </c>
      <c r="BD213" s="81">
        <f t="shared" si="312"/>
        <v>0</v>
      </c>
      <c r="BE213" s="81">
        <f t="shared" si="313"/>
        <v>0</v>
      </c>
      <c r="BF213" s="81">
        <f t="shared" si="314"/>
        <v>0</v>
      </c>
      <c r="BG213" s="81">
        <f t="shared" si="315"/>
        <v>0</v>
      </c>
      <c r="BH213" s="81">
        <f t="shared" si="316"/>
        <v>0</v>
      </c>
      <c r="BI213" s="33">
        <f t="shared" si="317"/>
        <v>0</v>
      </c>
      <c r="BJ213" s="33">
        <f t="shared" si="345"/>
        <v>0</v>
      </c>
      <c r="BK213" s="13">
        <f t="shared" si="361"/>
        <v>0</v>
      </c>
      <c r="BL213" s="11">
        <f t="shared" si="301"/>
        <v>0</v>
      </c>
      <c r="BM213" s="63">
        <f t="shared" si="302"/>
        <v>0</v>
      </c>
      <c r="BN213" s="63">
        <f t="shared" si="303"/>
        <v>0</v>
      </c>
      <c r="BO213" s="63">
        <f t="shared" si="318"/>
        <v>0</v>
      </c>
      <c r="BP213" s="27" t="str">
        <f t="shared" si="284"/>
        <v/>
      </c>
      <c r="BQ213" s="27" t="str">
        <f t="shared" si="285"/>
        <v/>
      </c>
      <c r="BR213" s="27" t="str">
        <f t="shared" si="286"/>
        <v/>
      </c>
      <c r="BS213" s="27" t="str">
        <f t="shared" si="287"/>
        <v/>
      </c>
      <c r="BT213" s="27" t="str">
        <f t="shared" si="288"/>
        <v/>
      </c>
      <c r="BU213" s="27" t="str">
        <f t="shared" si="289"/>
        <v/>
      </c>
      <c r="BV213" s="27" t="str">
        <f t="shared" si="290"/>
        <v/>
      </c>
      <c r="BW213" s="27" t="str">
        <f t="shared" si="291"/>
        <v/>
      </c>
      <c r="BX213" s="27" t="str">
        <f t="shared" si="292"/>
        <v/>
      </c>
      <c r="BY213" s="27" t="str">
        <f t="shared" si="293"/>
        <v/>
      </c>
      <c r="BZ213" s="27" t="str">
        <f t="shared" si="294"/>
        <v/>
      </c>
      <c r="CA213" s="27" t="str">
        <f t="shared" si="295"/>
        <v/>
      </c>
      <c r="CB213" s="27" t="str">
        <f t="shared" si="320"/>
        <v/>
      </c>
      <c r="CC213" s="27" t="str">
        <f t="shared" si="321"/>
        <v/>
      </c>
      <c r="CD213" s="27" t="str">
        <f t="shared" si="322"/>
        <v/>
      </c>
      <c r="CE213" s="27" t="str">
        <f t="shared" si="323"/>
        <v/>
      </c>
      <c r="CF213" s="27" t="str">
        <f t="shared" si="324"/>
        <v/>
      </c>
      <c r="CG213" s="27" t="str">
        <f t="shared" si="325"/>
        <v/>
      </c>
      <c r="CH213" s="27" t="str">
        <f t="shared" si="326"/>
        <v/>
      </c>
      <c r="CI213" s="27" t="str">
        <f t="shared" si="327"/>
        <v/>
      </c>
      <c r="CJ213" s="27" t="str">
        <f t="shared" si="328"/>
        <v/>
      </c>
      <c r="CK213" s="27" t="str">
        <f t="shared" si="329"/>
        <v/>
      </c>
      <c r="CL213" s="27" t="str">
        <f t="shared" si="330"/>
        <v/>
      </c>
      <c r="CM213" s="27" t="str">
        <f t="shared" si="331"/>
        <v/>
      </c>
      <c r="CN213" s="41"/>
      <c r="CO213" s="41"/>
      <c r="CP213"/>
      <c r="CQ213"/>
      <c r="CR213"/>
      <c r="CS213"/>
      <c r="CT213"/>
      <c r="CU213" s="41"/>
      <c r="CV213" s="40"/>
      <c r="DI213" s="7"/>
      <c r="DP213" s="10">
        <f t="shared" ca="1" si="298"/>
        <v>8</v>
      </c>
    </row>
    <row r="214" spans="1:120">
      <c r="A214" s="142"/>
      <c r="B214" s="33" t="str">
        <f t="shared" si="296"/>
        <v/>
      </c>
      <c r="C214" s="7" t="str">
        <f t="shared" si="297"/>
        <v/>
      </c>
      <c r="D214" s="3">
        <f t="shared" si="299"/>
        <v>0</v>
      </c>
      <c r="E214" s="7" t="str">
        <f t="shared" si="304"/>
        <v/>
      </c>
      <c r="F214" s="60">
        <f t="shared" si="300"/>
        <v>0</v>
      </c>
      <c r="G214" s="7">
        <f t="shared" si="362"/>
        <v>0</v>
      </c>
      <c r="H214" s="7">
        <f t="shared" si="363"/>
        <v>0</v>
      </c>
      <c r="I214" s="7">
        <f t="shared" si="364"/>
        <v>0</v>
      </c>
      <c r="J214" s="7">
        <f t="shared" si="365"/>
        <v>0</v>
      </c>
      <c r="K214" s="7">
        <f t="shared" si="366"/>
        <v>0</v>
      </c>
      <c r="L214" s="7">
        <f t="shared" si="367"/>
        <v>0</v>
      </c>
      <c r="M214" s="7">
        <f t="shared" si="368"/>
        <v>0</v>
      </c>
      <c r="N214" s="7">
        <f t="shared" si="369"/>
        <v>0</v>
      </c>
      <c r="O214" s="7">
        <f t="shared" si="370"/>
        <v>0</v>
      </c>
      <c r="P214" s="7">
        <f t="shared" si="371"/>
        <v>0</v>
      </c>
      <c r="Q214" s="7">
        <f t="shared" si="372"/>
        <v>0</v>
      </c>
      <c r="R214" s="7">
        <f t="shared" si="373"/>
        <v>0</v>
      </c>
      <c r="S214" s="7">
        <f t="shared" si="348"/>
        <v>12</v>
      </c>
      <c r="T214" s="7" t="str">
        <f t="shared" si="332"/>
        <v/>
      </c>
      <c r="U214" s="7" t="str">
        <f t="shared" si="333"/>
        <v/>
      </c>
      <c r="V214" s="7" t="str">
        <f t="shared" si="334"/>
        <v/>
      </c>
      <c r="W214" s="7" t="str">
        <f t="shared" si="335"/>
        <v/>
      </c>
      <c r="X214" s="7" t="str">
        <f t="shared" si="336"/>
        <v/>
      </c>
      <c r="Y214" s="7" t="str">
        <f t="shared" si="337"/>
        <v/>
      </c>
      <c r="Z214" s="7" t="str">
        <f t="shared" si="338"/>
        <v/>
      </c>
      <c r="AA214" s="7" t="str">
        <f t="shared" si="339"/>
        <v/>
      </c>
      <c r="AB214" s="7" t="str">
        <f t="shared" si="340"/>
        <v/>
      </c>
      <c r="AC214" s="7" t="str">
        <f t="shared" si="341"/>
        <v/>
      </c>
      <c r="AD214" s="7" t="str">
        <f t="shared" si="342"/>
        <v/>
      </c>
      <c r="AE214" s="7" t="str">
        <f t="shared" si="343"/>
        <v/>
      </c>
      <c r="AF214" s="14" t="str">
        <f t="shared" si="344"/>
        <v/>
      </c>
      <c r="AG214" s="51" t="str">
        <f t="shared" si="374"/>
        <v/>
      </c>
      <c r="AH214" s="3" t="str">
        <f t="shared" si="346"/>
        <v/>
      </c>
      <c r="AI214" s="50" t="str">
        <f t="shared" si="349"/>
        <v/>
      </c>
      <c r="AJ214" s="50" t="str">
        <f t="shared" si="350"/>
        <v/>
      </c>
      <c r="AK214" s="50" t="str">
        <f t="shared" si="351"/>
        <v/>
      </c>
      <c r="AL214" s="50" t="str">
        <f t="shared" si="352"/>
        <v/>
      </c>
      <c r="AM214" s="50" t="str">
        <f t="shared" si="353"/>
        <v/>
      </c>
      <c r="AN214" s="50" t="str">
        <f t="shared" si="354"/>
        <v/>
      </c>
      <c r="AO214" s="50" t="str">
        <f t="shared" si="355"/>
        <v/>
      </c>
      <c r="AP214" s="50" t="str">
        <f t="shared" si="356"/>
        <v/>
      </c>
      <c r="AQ214" s="50" t="str">
        <f t="shared" si="357"/>
        <v/>
      </c>
      <c r="AR214" s="50" t="str">
        <f t="shared" si="358"/>
        <v/>
      </c>
      <c r="AS214" s="50" t="str">
        <f t="shared" si="359"/>
        <v/>
      </c>
      <c r="AT214" s="50" t="str">
        <f t="shared" si="360"/>
        <v/>
      </c>
      <c r="AU214" s="81" t="str">
        <f t="shared" si="347"/>
        <v/>
      </c>
      <c r="AV214" s="81">
        <f t="shared" si="319"/>
        <v>0</v>
      </c>
      <c r="AW214" s="81">
        <f t="shared" si="305"/>
        <v>0</v>
      </c>
      <c r="AX214" s="81">
        <f t="shared" si="306"/>
        <v>0</v>
      </c>
      <c r="AY214" s="81">
        <f t="shared" si="307"/>
        <v>0</v>
      </c>
      <c r="AZ214" s="81">
        <f t="shared" si="308"/>
        <v>0</v>
      </c>
      <c r="BA214" s="81">
        <f t="shared" si="309"/>
        <v>0</v>
      </c>
      <c r="BB214" s="81">
        <f t="shared" si="310"/>
        <v>0</v>
      </c>
      <c r="BC214" s="81">
        <f t="shared" si="311"/>
        <v>0</v>
      </c>
      <c r="BD214" s="81">
        <f t="shared" si="312"/>
        <v>0</v>
      </c>
      <c r="BE214" s="81">
        <f t="shared" si="313"/>
        <v>0</v>
      </c>
      <c r="BF214" s="81">
        <f t="shared" si="314"/>
        <v>0</v>
      </c>
      <c r="BG214" s="81">
        <f t="shared" si="315"/>
        <v>0</v>
      </c>
      <c r="BH214" s="81">
        <f t="shared" si="316"/>
        <v>0</v>
      </c>
      <c r="BI214" s="33">
        <f t="shared" si="317"/>
        <v>0</v>
      </c>
      <c r="BJ214" s="33">
        <f t="shared" si="345"/>
        <v>0</v>
      </c>
      <c r="BK214" s="13">
        <f t="shared" si="361"/>
        <v>0</v>
      </c>
      <c r="BL214" s="11">
        <f t="shared" si="301"/>
        <v>0</v>
      </c>
      <c r="BM214" s="63">
        <f t="shared" si="302"/>
        <v>0</v>
      </c>
      <c r="BN214" s="63">
        <f t="shared" si="303"/>
        <v>0</v>
      </c>
      <c r="BO214" s="63">
        <f t="shared" si="318"/>
        <v>0</v>
      </c>
      <c r="BP214" s="27" t="str">
        <f t="shared" si="284"/>
        <v/>
      </c>
      <c r="BQ214" s="27" t="str">
        <f t="shared" si="285"/>
        <v/>
      </c>
      <c r="BR214" s="27" t="str">
        <f t="shared" si="286"/>
        <v/>
      </c>
      <c r="BS214" s="27" t="str">
        <f t="shared" si="287"/>
        <v/>
      </c>
      <c r="BT214" s="27" t="str">
        <f t="shared" si="288"/>
        <v/>
      </c>
      <c r="BU214" s="27" t="str">
        <f t="shared" si="289"/>
        <v/>
      </c>
      <c r="BV214" s="27" t="str">
        <f t="shared" si="290"/>
        <v/>
      </c>
      <c r="BW214" s="27" t="str">
        <f t="shared" si="291"/>
        <v/>
      </c>
      <c r="BX214" s="27" t="str">
        <f t="shared" si="292"/>
        <v/>
      </c>
      <c r="BY214" s="27" t="str">
        <f t="shared" si="293"/>
        <v/>
      </c>
      <c r="BZ214" s="27" t="str">
        <f t="shared" si="294"/>
        <v/>
      </c>
      <c r="CA214" s="27" t="str">
        <f t="shared" si="295"/>
        <v/>
      </c>
      <c r="CB214" s="27" t="str">
        <f t="shared" si="320"/>
        <v/>
      </c>
      <c r="CC214" s="27" t="str">
        <f t="shared" si="321"/>
        <v/>
      </c>
      <c r="CD214" s="27" t="str">
        <f t="shared" si="322"/>
        <v/>
      </c>
      <c r="CE214" s="27" t="str">
        <f t="shared" si="323"/>
        <v/>
      </c>
      <c r="CF214" s="27" t="str">
        <f t="shared" si="324"/>
        <v/>
      </c>
      <c r="CG214" s="27" t="str">
        <f t="shared" si="325"/>
        <v/>
      </c>
      <c r="CH214" s="27" t="str">
        <f t="shared" si="326"/>
        <v/>
      </c>
      <c r="CI214" s="27" t="str">
        <f t="shared" si="327"/>
        <v/>
      </c>
      <c r="CJ214" s="27" t="str">
        <f t="shared" si="328"/>
        <v/>
      </c>
      <c r="CK214" s="27" t="str">
        <f t="shared" si="329"/>
        <v/>
      </c>
      <c r="CL214" s="27" t="str">
        <f t="shared" si="330"/>
        <v/>
      </c>
      <c r="CM214" s="27" t="str">
        <f t="shared" si="331"/>
        <v/>
      </c>
      <c r="CN214" s="41"/>
      <c r="CO214" s="41"/>
      <c r="CP214"/>
      <c r="CQ214"/>
      <c r="CR214"/>
      <c r="CS214"/>
      <c r="CT214"/>
      <c r="CU214" s="41"/>
      <c r="CV214" s="40"/>
      <c r="DI214" s="7"/>
      <c r="DP214" s="10">
        <f t="shared" ca="1" si="298"/>
        <v>20</v>
      </c>
    </row>
    <row r="215" spans="1:120">
      <c r="A215" s="142"/>
      <c r="B215" s="33" t="str">
        <f t="shared" si="296"/>
        <v/>
      </c>
      <c r="C215" s="7" t="str">
        <f t="shared" si="297"/>
        <v/>
      </c>
      <c r="D215" s="3">
        <f t="shared" si="299"/>
        <v>0</v>
      </c>
      <c r="E215" s="7" t="str">
        <f t="shared" si="304"/>
        <v/>
      </c>
      <c r="F215" s="60">
        <f t="shared" si="300"/>
        <v>0</v>
      </c>
      <c r="G215" s="7">
        <f t="shared" si="362"/>
        <v>0</v>
      </c>
      <c r="H215" s="7">
        <f t="shared" si="363"/>
        <v>0</v>
      </c>
      <c r="I215" s="7">
        <f t="shared" si="364"/>
        <v>0</v>
      </c>
      <c r="J215" s="7">
        <f t="shared" si="365"/>
        <v>0</v>
      </c>
      <c r="K215" s="7">
        <f t="shared" si="366"/>
        <v>0</v>
      </c>
      <c r="L215" s="7">
        <f t="shared" si="367"/>
        <v>0</v>
      </c>
      <c r="M215" s="7">
        <f t="shared" si="368"/>
        <v>0</v>
      </c>
      <c r="N215" s="7">
        <f t="shared" si="369"/>
        <v>0</v>
      </c>
      <c r="O215" s="7">
        <f t="shared" si="370"/>
        <v>0</v>
      </c>
      <c r="P215" s="7">
        <f t="shared" si="371"/>
        <v>0</v>
      </c>
      <c r="Q215" s="7">
        <f t="shared" si="372"/>
        <v>0</v>
      </c>
      <c r="R215" s="7">
        <f t="shared" si="373"/>
        <v>0</v>
      </c>
      <c r="S215" s="7">
        <f t="shared" si="348"/>
        <v>12</v>
      </c>
      <c r="T215" s="7" t="str">
        <f t="shared" si="332"/>
        <v/>
      </c>
      <c r="U215" s="7" t="str">
        <f t="shared" si="333"/>
        <v/>
      </c>
      <c r="V215" s="7" t="str">
        <f t="shared" si="334"/>
        <v/>
      </c>
      <c r="W215" s="7" t="str">
        <f t="shared" si="335"/>
        <v/>
      </c>
      <c r="X215" s="7" t="str">
        <f t="shared" si="336"/>
        <v/>
      </c>
      <c r="Y215" s="7" t="str">
        <f t="shared" si="337"/>
        <v/>
      </c>
      <c r="Z215" s="7" t="str">
        <f t="shared" si="338"/>
        <v/>
      </c>
      <c r="AA215" s="7" t="str">
        <f t="shared" si="339"/>
        <v/>
      </c>
      <c r="AB215" s="7" t="str">
        <f t="shared" si="340"/>
        <v/>
      </c>
      <c r="AC215" s="7" t="str">
        <f t="shared" si="341"/>
        <v/>
      </c>
      <c r="AD215" s="7" t="str">
        <f t="shared" si="342"/>
        <v/>
      </c>
      <c r="AE215" s="7" t="str">
        <f t="shared" si="343"/>
        <v/>
      </c>
      <c r="AF215" s="14" t="str">
        <f t="shared" si="344"/>
        <v/>
      </c>
      <c r="AG215" s="51" t="str">
        <f t="shared" si="374"/>
        <v/>
      </c>
      <c r="AH215" s="3" t="str">
        <f t="shared" si="346"/>
        <v/>
      </c>
      <c r="AI215" s="50" t="str">
        <f t="shared" si="349"/>
        <v/>
      </c>
      <c r="AJ215" s="50" t="str">
        <f t="shared" si="350"/>
        <v/>
      </c>
      <c r="AK215" s="50" t="str">
        <f t="shared" si="351"/>
        <v/>
      </c>
      <c r="AL215" s="50" t="str">
        <f t="shared" si="352"/>
        <v/>
      </c>
      <c r="AM215" s="50" t="str">
        <f t="shared" si="353"/>
        <v/>
      </c>
      <c r="AN215" s="50" t="str">
        <f t="shared" si="354"/>
        <v/>
      </c>
      <c r="AO215" s="50" t="str">
        <f t="shared" si="355"/>
        <v/>
      </c>
      <c r="AP215" s="50" t="str">
        <f t="shared" si="356"/>
        <v/>
      </c>
      <c r="AQ215" s="50" t="str">
        <f t="shared" si="357"/>
        <v/>
      </c>
      <c r="AR215" s="50" t="str">
        <f t="shared" si="358"/>
        <v/>
      </c>
      <c r="AS215" s="50" t="str">
        <f t="shared" si="359"/>
        <v/>
      </c>
      <c r="AT215" s="50" t="str">
        <f t="shared" si="360"/>
        <v/>
      </c>
      <c r="AU215" s="81" t="str">
        <f t="shared" si="347"/>
        <v/>
      </c>
      <c r="AV215" s="81">
        <f t="shared" si="319"/>
        <v>0</v>
      </c>
      <c r="AW215" s="81">
        <f t="shared" si="305"/>
        <v>0</v>
      </c>
      <c r="AX215" s="81">
        <f t="shared" si="306"/>
        <v>0</v>
      </c>
      <c r="AY215" s="81">
        <f t="shared" si="307"/>
        <v>0</v>
      </c>
      <c r="AZ215" s="81">
        <f t="shared" si="308"/>
        <v>0</v>
      </c>
      <c r="BA215" s="81">
        <f t="shared" si="309"/>
        <v>0</v>
      </c>
      <c r="BB215" s="81">
        <f t="shared" si="310"/>
        <v>0</v>
      </c>
      <c r="BC215" s="81">
        <f t="shared" si="311"/>
        <v>0</v>
      </c>
      <c r="BD215" s="81">
        <f t="shared" si="312"/>
        <v>0</v>
      </c>
      <c r="BE215" s="81">
        <f t="shared" si="313"/>
        <v>0</v>
      </c>
      <c r="BF215" s="81">
        <f t="shared" si="314"/>
        <v>0</v>
      </c>
      <c r="BG215" s="81">
        <f t="shared" si="315"/>
        <v>0</v>
      </c>
      <c r="BH215" s="81">
        <f t="shared" si="316"/>
        <v>0</v>
      </c>
      <c r="BI215" s="33">
        <f t="shared" si="317"/>
        <v>0</v>
      </c>
      <c r="BJ215" s="33">
        <f t="shared" si="345"/>
        <v>0</v>
      </c>
      <c r="BK215" s="13">
        <f t="shared" si="361"/>
        <v>0</v>
      </c>
      <c r="BL215" s="11">
        <f t="shared" si="301"/>
        <v>0</v>
      </c>
      <c r="BM215" s="63">
        <f t="shared" si="302"/>
        <v>0</v>
      </c>
      <c r="BN215" s="63">
        <f t="shared" si="303"/>
        <v>0</v>
      </c>
      <c r="BO215" s="63">
        <f t="shared" si="318"/>
        <v>0</v>
      </c>
      <c r="BP215" s="27" t="str">
        <f t="shared" si="284"/>
        <v/>
      </c>
      <c r="BQ215" s="27" t="str">
        <f t="shared" si="285"/>
        <v/>
      </c>
      <c r="BR215" s="27" t="str">
        <f t="shared" si="286"/>
        <v/>
      </c>
      <c r="BS215" s="27" t="str">
        <f t="shared" si="287"/>
        <v/>
      </c>
      <c r="BT215" s="27" t="str">
        <f t="shared" si="288"/>
        <v/>
      </c>
      <c r="BU215" s="27" t="str">
        <f t="shared" si="289"/>
        <v/>
      </c>
      <c r="BV215" s="27" t="str">
        <f t="shared" si="290"/>
        <v/>
      </c>
      <c r="BW215" s="27" t="str">
        <f t="shared" si="291"/>
        <v/>
      </c>
      <c r="BX215" s="27" t="str">
        <f t="shared" si="292"/>
        <v/>
      </c>
      <c r="BY215" s="27" t="str">
        <f t="shared" si="293"/>
        <v/>
      </c>
      <c r="BZ215" s="27" t="str">
        <f t="shared" si="294"/>
        <v/>
      </c>
      <c r="CA215" s="27" t="str">
        <f t="shared" si="295"/>
        <v/>
      </c>
      <c r="CB215" s="27" t="str">
        <f t="shared" si="320"/>
        <v/>
      </c>
      <c r="CC215" s="27" t="str">
        <f t="shared" si="321"/>
        <v/>
      </c>
      <c r="CD215" s="27" t="str">
        <f t="shared" si="322"/>
        <v/>
      </c>
      <c r="CE215" s="27" t="str">
        <f t="shared" si="323"/>
        <v/>
      </c>
      <c r="CF215" s="27" t="str">
        <f t="shared" si="324"/>
        <v/>
      </c>
      <c r="CG215" s="27" t="str">
        <f t="shared" si="325"/>
        <v/>
      </c>
      <c r="CH215" s="27" t="str">
        <f t="shared" si="326"/>
        <v/>
      </c>
      <c r="CI215" s="27" t="str">
        <f t="shared" si="327"/>
        <v/>
      </c>
      <c r="CJ215" s="27" t="str">
        <f t="shared" si="328"/>
        <v/>
      </c>
      <c r="CK215" s="27" t="str">
        <f t="shared" si="329"/>
        <v/>
      </c>
      <c r="CL215" s="27" t="str">
        <f t="shared" si="330"/>
        <v/>
      </c>
      <c r="CM215" s="27" t="str">
        <f t="shared" si="331"/>
        <v/>
      </c>
      <c r="CN215" s="41"/>
      <c r="CO215" s="41"/>
      <c r="CP215"/>
      <c r="CQ215"/>
      <c r="CR215"/>
      <c r="CS215"/>
      <c r="CT215"/>
      <c r="CU215" s="41"/>
      <c r="CV215" s="40"/>
      <c r="DI215" s="7"/>
      <c r="DP215" s="10">
        <f t="shared" ca="1" si="298"/>
        <v>24</v>
      </c>
    </row>
    <row r="216" spans="1:120">
      <c r="A216" s="142"/>
      <c r="B216" s="33" t="str">
        <f t="shared" si="296"/>
        <v/>
      </c>
      <c r="C216" s="7" t="str">
        <f t="shared" si="297"/>
        <v/>
      </c>
      <c r="D216" s="3">
        <f t="shared" si="299"/>
        <v>0</v>
      </c>
      <c r="E216" s="7" t="str">
        <f t="shared" si="304"/>
        <v/>
      </c>
      <c r="F216" s="60">
        <f t="shared" si="300"/>
        <v>0</v>
      </c>
      <c r="G216" s="7">
        <f t="shared" si="362"/>
        <v>0</v>
      </c>
      <c r="H216" s="7">
        <f t="shared" si="363"/>
        <v>0</v>
      </c>
      <c r="I216" s="7">
        <f t="shared" si="364"/>
        <v>0</v>
      </c>
      <c r="J216" s="7">
        <f t="shared" si="365"/>
        <v>0</v>
      </c>
      <c r="K216" s="7">
        <f t="shared" si="366"/>
        <v>0</v>
      </c>
      <c r="L216" s="7">
        <f t="shared" si="367"/>
        <v>0</v>
      </c>
      <c r="M216" s="7">
        <f t="shared" si="368"/>
        <v>0</v>
      </c>
      <c r="N216" s="7">
        <f t="shared" si="369"/>
        <v>0</v>
      </c>
      <c r="O216" s="7">
        <f t="shared" si="370"/>
        <v>0</v>
      </c>
      <c r="P216" s="7">
        <f t="shared" si="371"/>
        <v>0</v>
      </c>
      <c r="Q216" s="7">
        <f t="shared" si="372"/>
        <v>0</v>
      </c>
      <c r="R216" s="7">
        <f t="shared" si="373"/>
        <v>0</v>
      </c>
      <c r="S216" s="7">
        <f t="shared" si="348"/>
        <v>12</v>
      </c>
      <c r="T216" s="7" t="str">
        <f t="shared" si="332"/>
        <v/>
      </c>
      <c r="U216" s="7" t="str">
        <f t="shared" si="333"/>
        <v/>
      </c>
      <c r="V216" s="7" t="str">
        <f t="shared" si="334"/>
        <v/>
      </c>
      <c r="W216" s="7" t="str">
        <f t="shared" si="335"/>
        <v/>
      </c>
      <c r="X216" s="7" t="str">
        <f t="shared" si="336"/>
        <v/>
      </c>
      <c r="Y216" s="7" t="str">
        <f t="shared" si="337"/>
        <v/>
      </c>
      <c r="Z216" s="7" t="str">
        <f t="shared" si="338"/>
        <v/>
      </c>
      <c r="AA216" s="7" t="str">
        <f t="shared" si="339"/>
        <v/>
      </c>
      <c r="AB216" s="7" t="str">
        <f t="shared" si="340"/>
        <v/>
      </c>
      <c r="AC216" s="7" t="str">
        <f t="shared" si="341"/>
        <v/>
      </c>
      <c r="AD216" s="7" t="str">
        <f t="shared" si="342"/>
        <v/>
      </c>
      <c r="AE216" s="7" t="str">
        <f t="shared" si="343"/>
        <v/>
      </c>
      <c r="AF216" s="14" t="str">
        <f t="shared" si="344"/>
        <v/>
      </c>
      <c r="AG216" s="51" t="str">
        <f t="shared" si="374"/>
        <v/>
      </c>
      <c r="AH216" s="3" t="str">
        <f t="shared" si="346"/>
        <v/>
      </c>
      <c r="AI216" s="50" t="str">
        <f t="shared" si="349"/>
        <v/>
      </c>
      <c r="AJ216" s="50" t="str">
        <f t="shared" si="350"/>
        <v/>
      </c>
      <c r="AK216" s="50" t="str">
        <f t="shared" si="351"/>
        <v/>
      </c>
      <c r="AL216" s="50" t="str">
        <f t="shared" si="352"/>
        <v/>
      </c>
      <c r="AM216" s="50" t="str">
        <f t="shared" si="353"/>
        <v/>
      </c>
      <c r="AN216" s="50" t="str">
        <f t="shared" si="354"/>
        <v/>
      </c>
      <c r="AO216" s="50" t="str">
        <f t="shared" si="355"/>
        <v/>
      </c>
      <c r="AP216" s="50" t="str">
        <f t="shared" si="356"/>
        <v/>
      </c>
      <c r="AQ216" s="50" t="str">
        <f t="shared" si="357"/>
        <v/>
      </c>
      <c r="AR216" s="50" t="str">
        <f t="shared" si="358"/>
        <v/>
      </c>
      <c r="AS216" s="50" t="str">
        <f t="shared" si="359"/>
        <v/>
      </c>
      <c r="AT216" s="50" t="str">
        <f t="shared" si="360"/>
        <v/>
      </c>
      <c r="AU216" s="81" t="str">
        <f t="shared" si="347"/>
        <v/>
      </c>
      <c r="AV216" s="81">
        <f t="shared" si="319"/>
        <v>0</v>
      </c>
      <c r="AW216" s="81">
        <f t="shared" si="305"/>
        <v>0</v>
      </c>
      <c r="AX216" s="81">
        <f t="shared" si="306"/>
        <v>0</v>
      </c>
      <c r="AY216" s="81">
        <f t="shared" si="307"/>
        <v>0</v>
      </c>
      <c r="AZ216" s="81">
        <f t="shared" si="308"/>
        <v>0</v>
      </c>
      <c r="BA216" s="81">
        <f t="shared" si="309"/>
        <v>0</v>
      </c>
      <c r="BB216" s="81">
        <f t="shared" si="310"/>
        <v>0</v>
      </c>
      <c r="BC216" s="81">
        <f t="shared" si="311"/>
        <v>0</v>
      </c>
      <c r="BD216" s="81">
        <f t="shared" si="312"/>
        <v>0</v>
      </c>
      <c r="BE216" s="81">
        <f t="shared" si="313"/>
        <v>0</v>
      </c>
      <c r="BF216" s="81">
        <f t="shared" si="314"/>
        <v>0</v>
      </c>
      <c r="BG216" s="81">
        <f t="shared" si="315"/>
        <v>0</v>
      </c>
      <c r="BH216" s="81">
        <f t="shared" si="316"/>
        <v>0</v>
      </c>
      <c r="BI216" s="33">
        <f t="shared" si="317"/>
        <v>0</v>
      </c>
      <c r="BJ216" s="33">
        <f t="shared" si="345"/>
        <v>0</v>
      </c>
      <c r="BK216" s="13">
        <f t="shared" si="361"/>
        <v>0</v>
      </c>
      <c r="BL216" s="11">
        <f t="shared" si="301"/>
        <v>0</v>
      </c>
      <c r="BM216" s="63">
        <f t="shared" si="302"/>
        <v>0</v>
      </c>
      <c r="BN216" s="63">
        <f t="shared" si="303"/>
        <v>0</v>
      </c>
      <c r="BO216" s="63">
        <f t="shared" si="318"/>
        <v>0</v>
      </c>
      <c r="BP216" s="27" t="str">
        <f t="shared" si="284"/>
        <v/>
      </c>
      <c r="BQ216" s="27" t="str">
        <f t="shared" si="285"/>
        <v/>
      </c>
      <c r="BR216" s="27" t="str">
        <f t="shared" si="286"/>
        <v/>
      </c>
      <c r="BS216" s="27" t="str">
        <f t="shared" si="287"/>
        <v/>
      </c>
      <c r="BT216" s="27" t="str">
        <f t="shared" si="288"/>
        <v/>
      </c>
      <c r="BU216" s="27" t="str">
        <f t="shared" si="289"/>
        <v/>
      </c>
      <c r="BV216" s="27" t="str">
        <f t="shared" si="290"/>
        <v/>
      </c>
      <c r="BW216" s="27" t="str">
        <f t="shared" si="291"/>
        <v/>
      </c>
      <c r="BX216" s="27" t="str">
        <f t="shared" si="292"/>
        <v/>
      </c>
      <c r="BY216" s="27" t="str">
        <f t="shared" si="293"/>
        <v/>
      </c>
      <c r="BZ216" s="27" t="str">
        <f t="shared" si="294"/>
        <v/>
      </c>
      <c r="CA216" s="27" t="str">
        <f t="shared" si="295"/>
        <v/>
      </c>
      <c r="CB216" s="27" t="str">
        <f t="shared" si="320"/>
        <v/>
      </c>
      <c r="CC216" s="27" t="str">
        <f t="shared" si="321"/>
        <v/>
      </c>
      <c r="CD216" s="27" t="str">
        <f t="shared" si="322"/>
        <v/>
      </c>
      <c r="CE216" s="27" t="str">
        <f t="shared" si="323"/>
        <v/>
      </c>
      <c r="CF216" s="27" t="str">
        <f t="shared" si="324"/>
        <v/>
      </c>
      <c r="CG216" s="27" t="str">
        <f t="shared" si="325"/>
        <v/>
      </c>
      <c r="CH216" s="27" t="str">
        <f t="shared" si="326"/>
        <v/>
      </c>
      <c r="CI216" s="27" t="str">
        <f t="shared" si="327"/>
        <v/>
      </c>
      <c r="CJ216" s="27" t="str">
        <f t="shared" si="328"/>
        <v/>
      </c>
      <c r="CK216" s="27" t="str">
        <f t="shared" si="329"/>
        <v/>
      </c>
      <c r="CL216" s="27" t="str">
        <f t="shared" si="330"/>
        <v/>
      </c>
      <c r="CM216" s="27" t="str">
        <f t="shared" si="331"/>
        <v/>
      </c>
      <c r="CN216" s="41"/>
      <c r="CO216" s="41"/>
      <c r="CP216"/>
      <c r="CQ216"/>
      <c r="CR216"/>
      <c r="CS216"/>
      <c r="CT216"/>
      <c r="CU216" s="41"/>
      <c r="CV216" s="40"/>
      <c r="DI216" s="7"/>
      <c r="DP216" s="10">
        <f t="shared" ca="1" si="298"/>
        <v>34</v>
      </c>
    </row>
    <row r="217" spans="1:120">
      <c r="A217" s="142"/>
      <c r="B217" s="33" t="str">
        <f t="shared" si="296"/>
        <v/>
      </c>
      <c r="C217" s="7" t="str">
        <f t="shared" si="297"/>
        <v/>
      </c>
      <c r="D217" s="3">
        <f t="shared" si="299"/>
        <v>0</v>
      </c>
      <c r="E217" s="7" t="str">
        <f t="shared" si="304"/>
        <v/>
      </c>
      <c r="F217" s="60">
        <f t="shared" si="300"/>
        <v>0</v>
      </c>
      <c r="G217" s="7">
        <f t="shared" si="362"/>
        <v>0</v>
      </c>
      <c r="H217" s="7">
        <f t="shared" si="363"/>
        <v>0</v>
      </c>
      <c r="I217" s="7">
        <f t="shared" si="364"/>
        <v>0</v>
      </c>
      <c r="J217" s="7">
        <f t="shared" si="365"/>
        <v>0</v>
      </c>
      <c r="K217" s="7">
        <f t="shared" si="366"/>
        <v>0</v>
      </c>
      <c r="L217" s="7">
        <f t="shared" si="367"/>
        <v>0</v>
      </c>
      <c r="M217" s="7">
        <f t="shared" si="368"/>
        <v>0</v>
      </c>
      <c r="N217" s="7">
        <f t="shared" si="369"/>
        <v>0</v>
      </c>
      <c r="O217" s="7">
        <f t="shared" si="370"/>
        <v>0</v>
      </c>
      <c r="P217" s="7">
        <f t="shared" si="371"/>
        <v>0</v>
      </c>
      <c r="Q217" s="7">
        <f t="shared" si="372"/>
        <v>0</v>
      </c>
      <c r="R217" s="7">
        <f t="shared" si="373"/>
        <v>0</v>
      </c>
      <c r="S217" s="7">
        <f t="shared" si="348"/>
        <v>12</v>
      </c>
      <c r="T217" s="7" t="str">
        <f t="shared" si="332"/>
        <v/>
      </c>
      <c r="U217" s="7" t="str">
        <f t="shared" si="333"/>
        <v/>
      </c>
      <c r="V217" s="7" t="str">
        <f t="shared" si="334"/>
        <v/>
      </c>
      <c r="W217" s="7" t="str">
        <f t="shared" si="335"/>
        <v/>
      </c>
      <c r="X217" s="7" t="str">
        <f t="shared" si="336"/>
        <v/>
      </c>
      <c r="Y217" s="7" t="str">
        <f t="shared" si="337"/>
        <v/>
      </c>
      <c r="Z217" s="7" t="str">
        <f t="shared" si="338"/>
        <v/>
      </c>
      <c r="AA217" s="7" t="str">
        <f t="shared" si="339"/>
        <v/>
      </c>
      <c r="AB217" s="7" t="str">
        <f t="shared" si="340"/>
        <v/>
      </c>
      <c r="AC217" s="7" t="str">
        <f t="shared" si="341"/>
        <v/>
      </c>
      <c r="AD217" s="7" t="str">
        <f t="shared" si="342"/>
        <v/>
      </c>
      <c r="AE217" s="7" t="str">
        <f t="shared" si="343"/>
        <v/>
      </c>
      <c r="AF217" s="14" t="str">
        <f t="shared" si="344"/>
        <v/>
      </c>
      <c r="AG217" s="51" t="str">
        <f t="shared" si="374"/>
        <v/>
      </c>
      <c r="AH217" s="3" t="str">
        <f t="shared" si="346"/>
        <v/>
      </c>
      <c r="AI217" s="50" t="str">
        <f t="shared" si="349"/>
        <v/>
      </c>
      <c r="AJ217" s="50" t="str">
        <f t="shared" si="350"/>
        <v/>
      </c>
      <c r="AK217" s="50" t="str">
        <f t="shared" si="351"/>
        <v/>
      </c>
      <c r="AL217" s="50" t="str">
        <f t="shared" si="352"/>
        <v/>
      </c>
      <c r="AM217" s="50" t="str">
        <f t="shared" si="353"/>
        <v/>
      </c>
      <c r="AN217" s="50" t="str">
        <f t="shared" si="354"/>
        <v/>
      </c>
      <c r="AO217" s="50" t="str">
        <f t="shared" si="355"/>
        <v/>
      </c>
      <c r="AP217" s="50" t="str">
        <f t="shared" si="356"/>
        <v/>
      </c>
      <c r="AQ217" s="50" t="str">
        <f t="shared" si="357"/>
        <v/>
      </c>
      <c r="AR217" s="50" t="str">
        <f t="shared" si="358"/>
        <v/>
      </c>
      <c r="AS217" s="50" t="str">
        <f t="shared" si="359"/>
        <v/>
      </c>
      <c r="AT217" s="50" t="str">
        <f t="shared" si="360"/>
        <v/>
      </c>
      <c r="AU217" s="81" t="str">
        <f t="shared" si="347"/>
        <v/>
      </c>
      <c r="AV217" s="81">
        <f t="shared" si="319"/>
        <v>0</v>
      </c>
      <c r="AW217" s="81">
        <f t="shared" si="305"/>
        <v>0</v>
      </c>
      <c r="AX217" s="81">
        <f t="shared" si="306"/>
        <v>0</v>
      </c>
      <c r="AY217" s="81">
        <f t="shared" si="307"/>
        <v>0</v>
      </c>
      <c r="AZ217" s="81">
        <f t="shared" si="308"/>
        <v>0</v>
      </c>
      <c r="BA217" s="81">
        <f t="shared" si="309"/>
        <v>0</v>
      </c>
      <c r="BB217" s="81">
        <f t="shared" si="310"/>
        <v>0</v>
      </c>
      <c r="BC217" s="81">
        <f t="shared" si="311"/>
        <v>0</v>
      </c>
      <c r="BD217" s="81">
        <f t="shared" si="312"/>
        <v>0</v>
      </c>
      <c r="BE217" s="81">
        <f t="shared" si="313"/>
        <v>0</v>
      </c>
      <c r="BF217" s="81">
        <f t="shared" si="314"/>
        <v>0</v>
      </c>
      <c r="BG217" s="81">
        <f t="shared" si="315"/>
        <v>0</v>
      </c>
      <c r="BH217" s="81">
        <f t="shared" si="316"/>
        <v>0</v>
      </c>
      <c r="BI217" s="33">
        <f t="shared" si="317"/>
        <v>0</v>
      </c>
      <c r="BJ217" s="33">
        <f t="shared" si="345"/>
        <v>0</v>
      </c>
      <c r="BK217" s="13">
        <f t="shared" si="361"/>
        <v>0</v>
      </c>
      <c r="BL217" s="11">
        <f t="shared" si="301"/>
        <v>0</v>
      </c>
      <c r="BM217" s="63">
        <f t="shared" si="302"/>
        <v>0</v>
      </c>
      <c r="BN217" s="63">
        <f t="shared" si="303"/>
        <v>0</v>
      </c>
      <c r="BO217" s="63">
        <f t="shared" si="318"/>
        <v>0</v>
      </c>
      <c r="BP217" s="27" t="str">
        <f t="shared" si="284"/>
        <v/>
      </c>
      <c r="BQ217" s="27" t="str">
        <f t="shared" si="285"/>
        <v/>
      </c>
      <c r="BR217" s="27" t="str">
        <f t="shared" si="286"/>
        <v/>
      </c>
      <c r="BS217" s="27" t="str">
        <f t="shared" si="287"/>
        <v/>
      </c>
      <c r="BT217" s="27" t="str">
        <f t="shared" si="288"/>
        <v/>
      </c>
      <c r="BU217" s="27" t="str">
        <f t="shared" si="289"/>
        <v/>
      </c>
      <c r="BV217" s="27" t="str">
        <f t="shared" si="290"/>
        <v/>
      </c>
      <c r="BW217" s="27" t="str">
        <f t="shared" si="291"/>
        <v/>
      </c>
      <c r="BX217" s="27" t="str">
        <f t="shared" si="292"/>
        <v/>
      </c>
      <c r="BY217" s="27" t="str">
        <f t="shared" si="293"/>
        <v/>
      </c>
      <c r="BZ217" s="27" t="str">
        <f t="shared" si="294"/>
        <v/>
      </c>
      <c r="CA217" s="27" t="str">
        <f t="shared" si="295"/>
        <v/>
      </c>
      <c r="CB217" s="27" t="str">
        <f t="shared" si="320"/>
        <v/>
      </c>
      <c r="CC217" s="27" t="str">
        <f t="shared" si="321"/>
        <v/>
      </c>
      <c r="CD217" s="27" t="str">
        <f t="shared" si="322"/>
        <v/>
      </c>
      <c r="CE217" s="27" t="str">
        <f t="shared" si="323"/>
        <v/>
      </c>
      <c r="CF217" s="27" t="str">
        <f t="shared" si="324"/>
        <v/>
      </c>
      <c r="CG217" s="27" t="str">
        <f t="shared" si="325"/>
        <v/>
      </c>
      <c r="CH217" s="27" t="str">
        <f t="shared" si="326"/>
        <v/>
      </c>
      <c r="CI217" s="27" t="str">
        <f t="shared" si="327"/>
        <v/>
      </c>
      <c r="CJ217" s="27" t="str">
        <f t="shared" si="328"/>
        <v/>
      </c>
      <c r="CK217" s="27" t="str">
        <f t="shared" si="329"/>
        <v/>
      </c>
      <c r="CL217" s="27" t="str">
        <f t="shared" si="330"/>
        <v/>
      </c>
      <c r="CM217" s="27" t="str">
        <f t="shared" si="331"/>
        <v/>
      </c>
      <c r="CN217" s="41"/>
      <c r="CO217" s="41"/>
      <c r="CP217"/>
      <c r="CQ217"/>
      <c r="CR217"/>
      <c r="CS217"/>
      <c r="CT217"/>
      <c r="CU217" s="41"/>
      <c r="CV217" s="40"/>
      <c r="DI217" s="7"/>
      <c r="DP217" s="10">
        <f t="shared" ca="1" si="298"/>
        <v>29</v>
      </c>
    </row>
    <row r="218" spans="1:120">
      <c r="A218" s="142"/>
      <c r="B218" s="33" t="str">
        <f t="shared" si="296"/>
        <v/>
      </c>
      <c r="C218" s="7" t="str">
        <f t="shared" si="297"/>
        <v/>
      </c>
      <c r="D218" s="3">
        <f t="shared" si="299"/>
        <v>0</v>
      </c>
      <c r="E218" s="7" t="str">
        <f t="shared" si="304"/>
        <v/>
      </c>
      <c r="F218" s="60">
        <f t="shared" si="300"/>
        <v>0</v>
      </c>
      <c r="G218" s="7">
        <f t="shared" si="362"/>
        <v>0</v>
      </c>
      <c r="H218" s="7">
        <f t="shared" si="363"/>
        <v>0</v>
      </c>
      <c r="I218" s="7">
        <f t="shared" si="364"/>
        <v>0</v>
      </c>
      <c r="J218" s="7">
        <f t="shared" si="365"/>
        <v>0</v>
      </c>
      <c r="K218" s="7">
        <f t="shared" si="366"/>
        <v>0</v>
      </c>
      <c r="L218" s="7">
        <f t="shared" si="367"/>
        <v>0</v>
      </c>
      <c r="M218" s="7">
        <f t="shared" si="368"/>
        <v>0</v>
      </c>
      <c r="N218" s="7">
        <f t="shared" si="369"/>
        <v>0</v>
      </c>
      <c r="O218" s="7">
        <f t="shared" si="370"/>
        <v>0</v>
      </c>
      <c r="P218" s="7">
        <f t="shared" si="371"/>
        <v>0</v>
      </c>
      <c r="Q218" s="7">
        <f t="shared" si="372"/>
        <v>0</v>
      </c>
      <c r="R218" s="7">
        <f t="shared" si="373"/>
        <v>0</v>
      </c>
      <c r="S218" s="7">
        <f t="shared" si="348"/>
        <v>12</v>
      </c>
      <c r="T218" s="7" t="str">
        <f t="shared" si="332"/>
        <v/>
      </c>
      <c r="U218" s="7" t="str">
        <f t="shared" si="333"/>
        <v/>
      </c>
      <c r="V218" s="7" t="str">
        <f t="shared" si="334"/>
        <v/>
      </c>
      <c r="W218" s="7" t="str">
        <f t="shared" si="335"/>
        <v/>
      </c>
      <c r="X218" s="7" t="str">
        <f t="shared" si="336"/>
        <v/>
      </c>
      <c r="Y218" s="7" t="str">
        <f t="shared" si="337"/>
        <v/>
      </c>
      <c r="Z218" s="7" t="str">
        <f t="shared" si="338"/>
        <v/>
      </c>
      <c r="AA218" s="7" t="str">
        <f t="shared" si="339"/>
        <v/>
      </c>
      <c r="AB218" s="7" t="str">
        <f t="shared" si="340"/>
        <v/>
      </c>
      <c r="AC218" s="7" t="str">
        <f t="shared" si="341"/>
        <v/>
      </c>
      <c r="AD218" s="7" t="str">
        <f t="shared" si="342"/>
        <v/>
      </c>
      <c r="AE218" s="7" t="str">
        <f t="shared" si="343"/>
        <v/>
      </c>
      <c r="AF218" s="14" t="str">
        <f t="shared" si="344"/>
        <v/>
      </c>
      <c r="AG218" s="51" t="str">
        <f t="shared" si="374"/>
        <v/>
      </c>
      <c r="AH218" s="3" t="str">
        <f t="shared" si="346"/>
        <v/>
      </c>
      <c r="AI218" s="50" t="str">
        <f t="shared" si="349"/>
        <v/>
      </c>
      <c r="AJ218" s="50" t="str">
        <f t="shared" si="350"/>
        <v/>
      </c>
      <c r="AK218" s="50" t="str">
        <f t="shared" si="351"/>
        <v/>
      </c>
      <c r="AL218" s="50" t="str">
        <f t="shared" si="352"/>
        <v/>
      </c>
      <c r="AM218" s="50" t="str">
        <f t="shared" si="353"/>
        <v/>
      </c>
      <c r="AN218" s="50" t="str">
        <f t="shared" si="354"/>
        <v/>
      </c>
      <c r="AO218" s="50" t="str">
        <f t="shared" si="355"/>
        <v/>
      </c>
      <c r="AP218" s="50" t="str">
        <f t="shared" si="356"/>
        <v/>
      </c>
      <c r="AQ218" s="50" t="str">
        <f t="shared" si="357"/>
        <v/>
      </c>
      <c r="AR218" s="50" t="str">
        <f t="shared" si="358"/>
        <v/>
      </c>
      <c r="AS218" s="50" t="str">
        <f t="shared" si="359"/>
        <v/>
      </c>
      <c r="AT218" s="50" t="str">
        <f t="shared" si="360"/>
        <v/>
      </c>
      <c r="AU218" s="81" t="str">
        <f t="shared" si="347"/>
        <v/>
      </c>
      <c r="AV218" s="81">
        <f t="shared" si="319"/>
        <v>0</v>
      </c>
      <c r="AW218" s="81">
        <f t="shared" si="305"/>
        <v>0</v>
      </c>
      <c r="AX218" s="81">
        <f t="shared" si="306"/>
        <v>0</v>
      </c>
      <c r="AY218" s="81">
        <f t="shared" si="307"/>
        <v>0</v>
      </c>
      <c r="AZ218" s="81">
        <f t="shared" si="308"/>
        <v>0</v>
      </c>
      <c r="BA218" s="81">
        <f t="shared" si="309"/>
        <v>0</v>
      </c>
      <c r="BB218" s="81">
        <f t="shared" si="310"/>
        <v>0</v>
      </c>
      <c r="BC218" s="81">
        <f t="shared" si="311"/>
        <v>0</v>
      </c>
      <c r="BD218" s="81">
        <f t="shared" si="312"/>
        <v>0</v>
      </c>
      <c r="BE218" s="81">
        <f t="shared" si="313"/>
        <v>0</v>
      </c>
      <c r="BF218" s="81">
        <f t="shared" si="314"/>
        <v>0</v>
      </c>
      <c r="BG218" s="81">
        <f t="shared" si="315"/>
        <v>0</v>
      </c>
      <c r="BH218" s="81">
        <f t="shared" si="316"/>
        <v>0</v>
      </c>
      <c r="BI218" s="33">
        <f t="shared" si="317"/>
        <v>0</v>
      </c>
      <c r="BJ218" s="33">
        <f t="shared" si="345"/>
        <v>0</v>
      </c>
      <c r="BK218" s="13">
        <f t="shared" si="361"/>
        <v>0</v>
      </c>
      <c r="BL218" s="11">
        <f t="shared" si="301"/>
        <v>0</v>
      </c>
      <c r="BM218" s="63">
        <f t="shared" si="302"/>
        <v>0</v>
      </c>
      <c r="BN218" s="63">
        <f t="shared" si="303"/>
        <v>0</v>
      </c>
      <c r="BO218" s="63">
        <f t="shared" si="318"/>
        <v>0</v>
      </c>
      <c r="BP218" s="27" t="str">
        <f t="shared" si="284"/>
        <v/>
      </c>
      <c r="BQ218" s="27" t="str">
        <f t="shared" si="285"/>
        <v/>
      </c>
      <c r="BR218" s="27" t="str">
        <f t="shared" si="286"/>
        <v/>
      </c>
      <c r="BS218" s="27" t="str">
        <f t="shared" si="287"/>
        <v/>
      </c>
      <c r="BT218" s="27" t="str">
        <f t="shared" si="288"/>
        <v/>
      </c>
      <c r="BU218" s="27" t="str">
        <f t="shared" si="289"/>
        <v/>
      </c>
      <c r="BV218" s="27" t="str">
        <f t="shared" si="290"/>
        <v/>
      </c>
      <c r="BW218" s="27" t="str">
        <f t="shared" si="291"/>
        <v/>
      </c>
      <c r="BX218" s="27" t="str">
        <f t="shared" si="292"/>
        <v/>
      </c>
      <c r="BY218" s="27" t="str">
        <f t="shared" si="293"/>
        <v/>
      </c>
      <c r="BZ218" s="27" t="str">
        <f t="shared" si="294"/>
        <v/>
      </c>
      <c r="CA218" s="27" t="str">
        <f t="shared" si="295"/>
        <v/>
      </c>
      <c r="CB218" s="27" t="str">
        <f t="shared" si="320"/>
        <v/>
      </c>
      <c r="CC218" s="27" t="str">
        <f t="shared" si="321"/>
        <v/>
      </c>
      <c r="CD218" s="27" t="str">
        <f t="shared" si="322"/>
        <v/>
      </c>
      <c r="CE218" s="27" t="str">
        <f t="shared" si="323"/>
        <v/>
      </c>
      <c r="CF218" s="27" t="str">
        <f t="shared" si="324"/>
        <v/>
      </c>
      <c r="CG218" s="27" t="str">
        <f t="shared" si="325"/>
        <v/>
      </c>
      <c r="CH218" s="27" t="str">
        <f t="shared" si="326"/>
        <v/>
      </c>
      <c r="CI218" s="27" t="str">
        <f t="shared" si="327"/>
        <v/>
      </c>
      <c r="CJ218" s="27" t="str">
        <f t="shared" si="328"/>
        <v/>
      </c>
      <c r="CK218" s="27" t="str">
        <f t="shared" si="329"/>
        <v/>
      </c>
      <c r="CL218" s="27" t="str">
        <f t="shared" si="330"/>
        <v/>
      </c>
      <c r="CM218" s="27" t="str">
        <f t="shared" si="331"/>
        <v/>
      </c>
      <c r="CN218" s="41"/>
      <c r="CO218" s="41"/>
      <c r="CP218"/>
      <c r="CQ218"/>
      <c r="CR218"/>
      <c r="CS218"/>
      <c r="CT218"/>
      <c r="CU218" s="41"/>
      <c r="CV218" s="40"/>
      <c r="DI218" s="7"/>
      <c r="DP218" s="10">
        <f t="shared" ca="1" si="298"/>
        <v>33</v>
      </c>
    </row>
    <row r="219" spans="1:120">
      <c r="A219" s="142"/>
      <c r="B219" s="33" t="str">
        <f t="shared" si="296"/>
        <v/>
      </c>
      <c r="C219" s="7" t="str">
        <f t="shared" si="297"/>
        <v/>
      </c>
      <c r="D219" s="3">
        <f t="shared" si="299"/>
        <v>0</v>
      </c>
      <c r="E219" s="7" t="str">
        <f t="shared" si="304"/>
        <v/>
      </c>
      <c r="F219" s="60">
        <f t="shared" si="300"/>
        <v>0</v>
      </c>
      <c r="G219" s="7">
        <f t="shared" si="362"/>
        <v>0</v>
      </c>
      <c r="H219" s="7">
        <f t="shared" si="363"/>
        <v>0</v>
      </c>
      <c r="I219" s="7">
        <f t="shared" si="364"/>
        <v>0</v>
      </c>
      <c r="J219" s="7">
        <f t="shared" si="365"/>
        <v>0</v>
      </c>
      <c r="K219" s="7">
        <f t="shared" si="366"/>
        <v>0</v>
      </c>
      <c r="L219" s="7">
        <f t="shared" si="367"/>
        <v>0</v>
      </c>
      <c r="M219" s="7">
        <f t="shared" si="368"/>
        <v>0</v>
      </c>
      <c r="N219" s="7">
        <f t="shared" si="369"/>
        <v>0</v>
      </c>
      <c r="O219" s="7">
        <f t="shared" si="370"/>
        <v>0</v>
      </c>
      <c r="P219" s="7">
        <f t="shared" si="371"/>
        <v>0</v>
      </c>
      <c r="Q219" s="7">
        <f t="shared" si="372"/>
        <v>0</v>
      </c>
      <c r="R219" s="7">
        <f t="shared" si="373"/>
        <v>0</v>
      </c>
      <c r="S219" s="7">
        <f t="shared" si="348"/>
        <v>12</v>
      </c>
      <c r="T219" s="7" t="str">
        <f t="shared" si="332"/>
        <v/>
      </c>
      <c r="U219" s="7" t="str">
        <f t="shared" si="333"/>
        <v/>
      </c>
      <c r="V219" s="7" t="str">
        <f t="shared" si="334"/>
        <v/>
      </c>
      <c r="W219" s="7" t="str">
        <f t="shared" si="335"/>
        <v/>
      </c>
      <c r="X219" s="7" t="str">
        <f t="shared" si="336"/>
        <v/>
      </c>
      <c r="Y219" s="7" t="str">
        <f t="shared" si="337"/>
        <v/>
      </c>
      <c r="Z219" s="7" t="str">
        <f t="shared" si="338"/>
        <v/>
      </c>
      <c r="AA219" s="7" t="str">
        <f t="shared" si="339"/>
        <v/>
      </c>
      <c r="AB219" s="7" t="str">
        <f t="shared" si="340"/>
        <v/>
      </c>
      <c r="AC219" s="7" t="str">
        <f t="shared" si="341"/>
        <v/>
      </c>
      <c r="AD219" s="7" t="str">
        <f t="shared" si="342"/>
        <v/>
      </c>
      <c r="AE219" s="7" t="str">
        <f t="shared" si="343"/>
        <v/>
      </c>
      <c r="AF219" s="14" t="str">
        <f t="shared" si="344"/>
        <v/>
      </c>
      <c r="AG219" s="51" t="str">
        <f t="shared" si="374"/>
        <v/>
      </c>
      <c r="AH219" s="3" t="str">
        <f t="shared" si="346"/>
        <v/>
      </c>
      <c r="AI219" s="50" t="str">
        <f t="shared" si="349"/>
        <v/>
      </c>
      <c r="AJ219" s="50" t="str">
        <f t="shared" si="350"/>
        <v/>
      </c>
      <c r="AK219" s="50" t="str">
        <f t="shared" si="351"/>
        <v/>
      </c>
      <c r="AL219" s="50" t="str">
        <f t="shared" si="352"/>
        <v/>
      </c>
      <c r="AM219" s="50" t="str">
        <f t="shared" si="353"/>
        <v/>
      </c>
      <c r="AN219" s="50" t="str">
        <f t="shared" si="354"/>
        <v/>
      </c>
      <c r="AO219" s="50" t="str">
        <f t="shared" si="355"/>
        <v/>
      </c>
      <c r="AP219" s="50" t="str">
        <f t="shared" si="356"/>
        <v/>
      </c>
      <c r="AQ219" s="50" t="str">
        <f t="shared" si="357"/>
        <v/>
      </c>
      <c r="AR219" s="50" t="str">
        <f t="shared" si="358"/>
        <v/>
      </c>
      <c r="AS219" s="50" t="str">
        <f t="shared" si="359"/>
        <v/>
      </c>
      <c r="AT219" s="50" t="str">
        <f t="shared" si="360"/>
        <v/>
      </c>
      <c r="AU219" s="81" t="str">
        <f t="shared" si="347"/>
        <v/>
      </c>
      <c r="AV219" s="81">
        <f t="shared" si="319"/>
        <v>0</v>
      </c>
      <c r="AW219" s="81">
        <f t="shared" si="305"/>
        <v>0</v>
      </c>
      <c r="AX219" s="81">
        <f t="shared" si="306"/>
        <v>0</v>
      </c>
      <c r="AY219" s="81">
        <f t="shared" si="307"/>
        <v>0</v>
      </c>
      <c r="AZ219" s="81">
        <f t="shared" si="308"/>
        <v>0</v>
      </c>
      <c r="BA219" s="81">
        <f t="shared" si="309"/>
        <v>0</v>
      </c>
      <c r="BB219" s="81">
        <f t="shared" si="310"/>
        <v>0</v>
      </c>
      <c r="BC219" s="81">
        <f t="shared" si="311"/>
        <v>0</v>
      </c>
      <c r="BD219" s="81">
        <f t="shared" si="312"/>
        <v>0</v>
      </c>
      <c r="BE219" s="81">
        <f t="shared" si="313"/>
        <v>0</v>
      </c>
      <c r="BF219" s="81">
        <f t="shared" si="314"/>
        <v>0</v>
      </c>
      <c r="BG219" s="81">
        <f t="shared" si="315"/>
        <v>0</v>
      </c>
      <c r="BH219" s="81">
        <f t="shared" si="316"/>
        <v>0</v>
      </c>
      <c r="BI219" s="33">
        <f t="shared" si="317"/>
        <v>0</v>
      </c>
      <c r="BJ219" s="33">
        <f t="shared" si="345"/>
        <v>0</v>
      </c>
      <c r="BK219" s="13">
        <f t="shared" si="361"/>
        <v>0</v>
      </c>
      <c r="BL219" s="11">
        <f t="shared" si="301"/>
        <v>0</v>
      </c>
      <c r="BM219" s="63">
        <f t="shared" si="302"/>
        <v>0</v>
      </c>
      <c r="BN219" s="63">
        <f t="shared" si="303"/>
        <v>0</v>
      </c>
      <c r="BO219" s="63">
        <f t="shared" si="318"/>
        <v>0</v>
      </c>
      <c r="BP219" s="27" t="str">
        <f t="shared" si="284"/>
        <v/>
      </c>
      <c r="BQ219" s="27" t="str">
        <f t="shared" si="285"/>
        <v/>
      </c>
      <c r="BR219" s="27" t="str">
        <f t="shared" si="286"/>
        <v/>
      </c>
      <c r="BS219" s="27" t="str">
        <f t="shared" si="287"/>
        <v/>
      </c>
      <c r="BT219" s="27" t="str">
        <f t="shared" si="288"/>
        <v/>
      </c>
      <c r="BU219" s="27" t="str">
        <f t="shared" si="289"/>
        <v/>
      </c>
      <c r="BV219" s="27" t="str">
        <f t="shared" si="290"/>
        <v/>
      </c>
      <c r="BW219" s="27" t="str">
        <f t="shared" si="291"/>
        <v/>
      </c>
      <c r="BX219" s="27" t="str">
        <f t="shared" si="292"/>
        <v/>
      </c>
      <c r="BY219" s="27" t="str">
        <f t="shared" si="293"/>
        <v/>
      </c>
      <c r="BZ219" s="27" t="str">
        <f t="shared" si="294"/>
        <v/>
      </c>
      <c r="CA219" s="27" t="str">
        <f t="shared" si="295"/>
        <v/>
      </c>
      <c r="CB219" s="27" t="str">
        <f t="shared" si="320"/>
        <v/>
      </c>
      <c r="CC219" s="27" t="str">
        <f t="shared" si="321"/>
        <v/>
      </c>
      <c r="CD219" s="27" t="str">
        <f t="shared" si="322"/>
        <v/>
      </c>
      <c r="CE219" s="27" t="str">
        <f t="shared" si="323"/>
        <v/>
      </c>
      <c r="CF219" s="27" t="str">
        <f t="shared" si="324"/>
        <v/>
      </c>
      <c r="CG219" s="27" t="str">
        <f t="shared" si="325"/>
        <v/>
      </c>
      <c r="CH219" s="27" t="str">
        <f t="shared" si="326"/>
        <v/>
      </c>
      <c r="CI219" s="27" t="str">
        <f t="shared" si="327"/>
        <v/>
      </c>
      <c r="CJ219" s="27" t="str">
        <f t="shared" si="328"/>
        <v/>
      </c>
      <c r="CK219" s="27" t="str">
        <f t="shared" si="329"/>
        <v/>
      </c>
      <c r="CL219" s="27" t="str">
        <f t="shared" si="330"/>
        <v/>
      </c>
      <c r="CM219" s="27" t="str">
        <f t="shared" si="331"/>
        <v/>
      </c>
      <c r="CN219" s="41"/>
      <c r="CO219" s="41"/>
      <c r="CP219"/>
      <c r="CQ219"/>
      <c r="CR219"/>
      <c r="CS219"/>
      <c r="CT219"/>
      <c r="CU219" s="41"/>
      <c r="CV219" s="40"/>
      <c r="DI219" s="7"/>
      <c r="DP219" s="10">
        <f t="shared" ca="1" si="298"/>
        <v>17</v>
      </c>
    </row>
    <row r="220" spans="1:120">
      <c r="A220" s="142"/>
      <c r="B220" s="33" t="str">
        <f t="shared" si="296"/>
        <v/>
      </c>
      <c r="C220" s="7" t="str">
        <f t="shared" si="297"/>
        <v/>
      </c>
      <c r="D220" s="3">
        <f t="shared" si="299"/>
        <v>0</v>
      </c>
      <c r="E220" s="7" t="str">
        <f t="shared" si="304"/>
        <v/>
      </c>
      <c r="F220" s="60">
        <f t="shared" si="300"/>
        <v>0</v>
      </c>
      <c r="G220" s="7">
        <f t="shared" si="362"/>
        <v>0</v>
      </c>
      <c r="H220" s="7">
        <f t="shared" si="363"/>
        <v>0</v>
      </c>
      <c r="I220" s="7">
        <f t="shared" si="364"/>
        <v>0</v>
      </c>
      <c r="J220" s="7">
        <f t="shared" si="365"/>
        <v>0</v>
      </c>
      <c r="K220" s="7">
        <f t="shared" si="366"/>
        <v>0</v>
      </c>
      <c r="L220" s="7">
        <f t="shared" si="367"/>
        <v>0</v>
      </c>
      <c r="M220" s="7">
        <f t="shared" si="368"/>
        <v>0</v>
      </c>
      <c r="N220" s="7">
        <f t="shared" si="369"/>
        <v>0</v>
      </c>
      <c r="O220" s="7">
        <f t="shared" si="370"/>
        <v>0</v>
      </c>
      <c r="P220" s="7">
        <f t="shared" si="371"/>
        <v>0</v>
      </c>
      <c r="Q220" s="7">
        <f t="shared" si="372"/>
        <v>0</v>
      </c>
      <c r="R220" s="7">
        <f t="shared" si="373"/>
        <v>0</v>
      </c>
      <c r="S220" s="7">
        <f t="shared" si="348"/>
        <v>12</v>
      </c>
      <c r="T220" s="7" t="str">
        <f t="shared" si="332"/>
        <v/>
      </c>
      <c r="U220" s="7" t="str">
        <f t="shared" si="333"/>
        <v/>
      </c>
      <c r="V220" s="7" t="str">
        <f t="shared" si="334"/>
        <v/>
      </c>
      <c r="W220" s="7" t="str">
        <f t="shared" si="335"/>
        <v/>
      </c>
      <c r="X220" s="7" t="str">
        <f t="shared" si="336"/>
        <v/>
      </c>
      <c r="Y220" s="7" t="str">
        <f t="shared" si="337"/>
        <v/>
      </c>
      <c r="Z220" s="7" t="str">
        <f t="shared" si="338"/>
        <v/>
      </c>
      <c r="AA220" s="7" t="str">
        <f t="shared" si="339"/>
        <v/>
      </c>
      <c r="AB220" s="7" t="str">
        <f t="shared" si="340"/>
        <v/>
      </c>
      <c r="AC220" s="7" t="str">
        <f t="shared" si="341"/>
        <v/>
      </c>
      <c r="AD220" s="7" t="str">
        <f t="shared" si="342"/>
        <v/>
      </c>
      <c r="AE220" s="7" t="str">
        <f t="shared" si="343"/>
        <v/>
      </c>
      <c r="AF220" s="14" t="str">
        <f t="shared" si="344"/>
        <v/>
      </c>
      <c r="AG220" s="51" t="str">
        <f t="shared" si="374"/>
        <v/>
      </c>
      <c r="AH220" s="3" t="str">
        <f t="shared" si="346"/>
        <v/>
      </c>
      <c r="AI220" s="50" t="str">
        <f t="shared" si="349"/>
        <v/>
      </c>
      <c r="AJ220" s="50" t="str">
        <f t="shared" si="350"/>
        <v/>
      </c>
      <c r="AK220" s="50" t="str">
        <f t="shared" si="351"/>
        <v/>
      </c>
      <c r="AL220" s="50" t="str">
        <f t="shared" si="352"/>
        <v/>
      </c>
      <c r="AM220" s="50" t="str">
        <f t="shared" si="353"/>
        <v/>
      </c>
      <c r="AN220" s="50" t="str">
        <f t="shared" si="354"/>
        <v/>
      </c>
      <c r="AO220" s="50" t="str">
        <f t="shared" si="355"/>
        <v/>
      </c>
      <c r="AP220" s="50" t="str">
        <f t="shared" si="356"/>
        <v/>
      </c>
      <c r="AQ220" s="50" t="str">
        <f t="shared" si="357"/>
        <v/>
      </c>
      <c r="AR220" s="50" t="str">
        <f t="shared" si="358"/>
        <v/>
      </c>
      <c r="AS220" s="50" t="str">
        <f t="shared" si="359"/>
        <v/>
      </c>
      <c r="AT220" s="50" t="str">
        <f t="shared" si="360"/>
        <v/>
      </c>
      <c r="AU220" s="81" t="str">
        <f t="shared" si="347"/>
        <v/>
      </c>
      <c r="AV220" s="81">
        <f t="shared" si="319"/>
        <v>0</v>
      </c>
      <c r="AW220" s="81">
        <f t="shared" si="305"/>
        <v>0</v>
      </c>
      <c r="AX220" s="81">
        <f t="shared" si="306"/>
        <v>0</v>
      </c>
      <c r="AY220" s="81">
        <f t="shared" si="307"/>
        <v>0</v>
      </c>
      <c r="AZ220" s="81">
        <f t="shared" si="308"/>
        <v>0</v>
      </c>
      <c r="BA220" s="81">
        <f t="shared" si="309"/>
        <v>0</v>
      </c>
      <c r="BB220" s="81">
        <f t="shared" si="310"/>
        <v>0</v>
      </c>
      <c r="BC220" s="81">
        <f t="shared" si="311"/>
        <v>0</v>
      </c>
      <c r="BD220" s="81">
        <f t="shared" si="312"/>
        <v>0</v>
      </c>
      <c r="BE220" s="81">
        <f t="shared" si="313"/>
        <v>0</v>
      </c>
      <c r="BF220" s="81">
        <f t="shared" si="314"/>
        <v>0</v>
      </c>
      <c r="BG220" s="81">
        <f t="shared" si="315"/>
        <v>0</v>
      </c>
      <c r="BH220" s="81">
        <f t="shared" si="316"/>
        <v>0</v>
      </c>
      <c r="BI220" s="33">
        <f t="shared" si="317"/>
        <v>0</v>
      </c>
      <c r="BJ220" s="33">
        <f t="shared" si="345"/>
        <v>0</v>
      </c>
      <c r="BK220" s="13">
        <f t="shared" si="361"/>
        <v>0</v>
      </c>
      <c r="BL220" s="11">
        <f t="shared" si="301"/>
        <v>0</v>
      </c>
      <c r="BM220" s="63">
        <f t="shared" si="302"/>
        <v>0</v>
      </c>
      <c r="BN220" s="63">
        <f t="shared" si="303"/>
        <v>0</v>
      </c>
      <c r="BO220" s="63">
        <f t="shared" si="318"/>
        <v>0</v>
      </c>
      <c r="BP220" s="27" t="str">
        <f t="shared" si="284"/>
        <v/>
      </c>
      <c r="BQ220" s="27" t="str">
        <f t="shared" si="285"/>
        <v/>
      </c>
      <c r="BR220" s="27" t="str">
        <f t="shared" si="286"/>
        <v/>
      </c>
      <c r="BS220" s="27" t="str">
        <f t="shared" si="287"/>
        <v/>
      </c>
      <c r="BT220" s="27" t="str">
        <f t="shared" si="288"/>
        <v/>
      </c>
      <c r="BU220" s="27" t="str">
        <f t="shared" si="289"/>
        <v/>
      </c>
      <c r="BV220" s="27" t="str">
        <f t="shared" si="290"/>
        <v/>
      </c>
      <c r="BW220" s="27" t="str">
        <f t="shared" si="291"/>
        <v/>
      </c>
      <c r="BX220" s="27" t="str">
        <f t="shared" si="292"/>
        <v/>
      </c>
      <c r="BY220" s="27" t="str">
        <f t="shared" si="293"/>
        <v/>
      </c>
      <c r="BZ220" s="27" t="str">
        <f t="shared" si="294"/>
        <v/>
      </c>
      <c r="CA220" s="27" t="str">
        <f t="shared" si="295"/>
        <v/>
      </c>
      <c r="CB220" s="27" t="str">
        <f t="shared" si="320"/>
        <v/>
      </c>
      <c r="CC220" s="27" t="str">
        <f t="shared" si="321"/>
        <v/>
      </c>
      <c r="CD220" s="27" t="str">
        <f t="shared" si="322"/>
        <v/>
      </c>
      <c r="CE220" s="27" t="str">
        <f t="shared" si="323"/>
        <v/>
      </c>
      <c r="CF220" s="27" t="str">
        <f t="shared" si="324"/>
        <v/>
      </c>
      <c r="CG220" s="27" t="str">
        <f t="shared" si="325"/>
        <v/>
      </c>
      <c r="CH220" s="27" t="str">
        <f t="shared" si="326"/>
        <v/>
      </c>
      <c r="CI220" s="27" t="str">
        <f t="shared" si="327"/>
        <v/>
      </c>
      <c r="CJ220" s="27" t="str">
        <f t="shared" si="328"/>
        <v/>
      </c>
      <c r="CK220" s="27" t="str">
        <f t="shared" si="329"/>
        <v/>
      </c>
      <c r="CL220" s="27" t="str">
        <f t="shared" si="330"/>
        <v/>
      </c>
      <c r="CM220" s="27" t="str">
        <f t="shared" si="331"/>
        <v/>
      </c>
      <c r="CN220" s="41"/>
      <c r="CO220" s="41"/>
      <c r="CP220"/>
      <c r="CQ220"/>
      <c r="CR220"/>
      <c r="CS220"/>
      <c r="CT220"/>
      <c r="CU220" s="41"/>
      <c r="CV220" s="40"/>
      <c r="DI220" s="7"/>
      <c r="DP220" s="10">
        <f t="shared" ca="1" si="298"/>
        <v>6</v>
      </c>
    </row>
    <row r="221" spans="1:120">
      <c r="A221" s="142"/>
      <c r="B221" s="33" t="str">
        <f t="shared" si="296"/>
        <v/>
      </c>
      <c r="C221" s="7" t="str">
        <f t="shared" si="297"/>
        <v/>
      </c>
      <c r="D221" s="3">
        <f t="shared" si="299"/>
        <v>0</v>
      </c>
      <c r="E221" s="7" t="str">
        <f t="shared" si="304"/>
        <v/>
      </c>
      <c r="F221" s="60">
        <f t="shared" si="300"/>
        <v>0</v>
      </c>
      <c r="G221" s="7">
        <f t="shared" si="362"/>
        <v>0</v>
      </c>
      <c r="H221" s="7">
        <f t="shared" si="363"/>
        <v>0</v>
      </c>
      <c r="I221" s="7">
        <f t="shared" si="364"/>
        <v>0</v>
      </c>
      <c r="J221" s="7">
        <f t="shared" si="365"/>
        <v>0</v>
      </c>
      <c r="K221" s="7">
        <f t="shared" si="366"/>
        <v>0</v>
      </c>
      <c r="L221" s="7">
        <f t="shared" si="367"/>
        <v>0</v>
      </c>
      <c r="M221" s="7">
        <f t="shared" si="368"/>
        <v>0</v>
      </c>
      <c r="N221" s="7">
        <f t="shared" si="369"/>
        <v>0</v>
      </c>
      <c r="O221" s="7">
        <f t="shared" si="370"/>
        <v>0</v>
      </c>
      <c r="P221" s="7">
        <f t="shared" si="371"/>
        <v>0</v>
      </c>
      <c r="Q221" s="7">
        <f t="shared" si="372"/>
        <v>0</v>
      </c>
      <c r="R221" s="7">
        <f t="shared" si="373"/>
        <v>0</v>
      </c>
      <c r="S221" s="7">
        <f t="shared" si="348"/>
        <v>12</v>
      </c>
      <c r="T221" s="7" t="str">
        <f t="shared" si="332"/>
        <v/>
      </c>
      <c r="U221" s="7" t="str">
        <f t="shared" si="333"/>
        <v/>
      </c>
      <c r="V221" s="7" t="str">
        <f t="shared" si="334"/>
        <v/>
      </c>
      <c r="W221" s="7" t="str">
        <f t="shared" si="335"/>
        <v/>
      </c>
      <c r="X221" s="7" t="str">
        <f t="shared" si="336"/>
        <v/>
      </c>
      <c r="Y221" s="7" t="str">
        <f t="shared" si="337"/>
        <v/>
      </c>
      <c r="Z221" s="7" t="str">
        <f t="shared" si="338"/>
        <v/>
      </c>
      <c r="AA221" s="7" t="str">
        <f t="shared" si="339"/>
        <v/>
      </c>
      <c r="AB221" s="7" t="str">
        <f t="shared" si="340"/>
        <v/>
      </c>
      <c r="AC221" s="7" t="str">
        <f t="shared" si="341"/>
        <v/>
      </c>
      <c r="AD221" s="7" t="str">
        <f t="shared" si="342"/>
        <v/>
      </c>
      <c r="AE221" s="7" t="str">
        <f t="shared" si="343"/>
        <v/>
      </c>
      <c r="AF221" s="14" t="str">
        <f t="shared" si="344"/>
        <v/>
      </c>
      <c r="AG221" s="51" t="str">
        <f t="shared" si="374"/>
        <v/>
      </c>
      <c r="AH221" s="3" t="str">
        <f t="shared" si="346"/>
        <v/>
      </c>
      <c r="AI221" s="50" t="str">
        <f t="shared" si="349"/>
        <v/>
      </c>
      <c r="AJ221" s="50" t="str">
        <f t="shared" si="350"/>
        <v/>
      </c>
      <c r="AK221" s="50" t="str">
        <f t="shared" si="351"/>
        <v/>
      </c>
      <c r="AL221" s="50" t="str">
        <f t="shared" si="352"/>
        <v/>
      </c>
      <c r="AM221" s="50" t="str">
        <f t="shared" si="353"/>
        <v/>
      </c>
      <c r="AN221" s="50" t="str">
        <f t="shared" si="354"/>
        <v/>
      </c>
      <c r="AO221" s="50" t="str">
        <f t="shared" si="355"/>
        <v/>
      </c>
      <c r="AP221" s="50" t="str">
        <f t="shared" si="356"/>
        <v/>
      </c>
      <c r="AQ221" s="50" t="str">
        <f t="shared" si="357"/>
        <v/>
      </c>
      <c r="AR221" s="50" t="str">
        <f t="shared" si="358"/>
        <v/>
      </c>
      <c r="AS221" s="50" t="str">
        <f t="shared" si="359"/>
        <v/>
      </c>
      <c r="AT221" s="50" t="str">
        <f t="shared" si="360"/>
        <v/>
      </c>
      <c r="AU221" s="81" t="str">
        <f t="shared" si="347"/>
        <v/>
      </c>
      <c r="AV221" s="81">
        <f t="shared" si="319"/>
        <v>0</v>
      </c>
      <c r="AW221" s="81">
        <f t="shared" si="305"/>
        <v>0</v>
      </c>
      <c r="AX221" s="81">
        <f t="shared" si="306"/>
        <v>0</v>
      </c>
      <c r="AY221" s="81">
        <f t="shared" si="307"/>
        <v>0</v>
      </c>
      <c r="AZ221" s="81">
        <f t="shared" si="308"/>
        <v>0</v>
      </c>
      <c r="BA221" s="81">
        <f t="shared" si="309"/>
        <v>0</v>
      </c>
      <c r="BB221" s="81">
        <f t="shared" si="310"/>
        <v>0</v>
      </c>
      <c r="BC221" s="81">
        <f t="shared" si="311"/>
        <v>0</v>
      </c>
      <c r="BD221" s="81">
        <f t="shared" si="312"/>
        <v>0</v>
      </c>
      <c r="BE221" s="81">
        <f t="shared" si="313"/>
        <v>0</v>
      </c>
      <c r="BF221" s="81">
        <f t="shared" si="314"/>
        <v>0</v>
      </c>
      <c r="BG221" s="81">
        <f t="shared" si="315"/>
        <v>0</v>
      </c>
      <c r="BH221" s="81">
        <f t="shared" si="316"/>
        <v>0</v>
      </c>
      <c r="BI221" s="33">
        <f t="shared" si="317"/>
        <v>0</v>
      </c>
      <c r="BJ221" s="33">
        <f t="shared" si="345"/>
        <v>0</v>
      </c>
      <c r="BK221" s="13">
        <f t="shared" si="361"/>
        <v>0</v>
      </c>
      <c r="BL221" s="11">
        <f t="shared" si="301"/>
        <v>0</v>
      </c>
      <c r="BM221" s="63">
        <f t="shared" si="302"/>
        <v>0</v>
      </c>
      <c r="BN221" s="63">
        <f t="shared" si="303"/>
        <v>0</v>
      </c>
      <c r="BO221" s="63">
        <f t="shared" si="318"/>
        <v>0</v>
      </c>
      <c r="BP221" s="27" t="str">
        <f t="shared" si="284"/>
        <v/>
      </c>
      <c r="BQ221" s="27" t="str">
        <f t="shared" si="285"/>
        <v/>
      </c>
      <c r="BR221" s="27" t="str">
        <f t="shared" si="286"/>
        <v/>
      </c>
      <c r="BS221" s="27" t="str">
        <f t="shared" si="287"/>
        <v/>
      </c>
      <c r="BT221" s="27" t="str">
        <f t="shared" si="288"/>
        <v/>
      </c>
      <c r="BU221" s="27" t="str">
        <f t="shared" si="289"/>
        <v/>
      </c>
      <c r="BV221" s="27" t="str">
        <f t="shared" si="290"/>
        <v/>
      </c>
      <c r="BW221" s="27" t="str">
        <f t="shared" si="291"/>
        <v/>
      </c>
      <c r="BX221" s="27" t="str">
        <f t="shared" si="292"/>
        <v/>
      </c>
      <c r="BY221" s="27" t="str">
        <f t="shared" si="293"/>
        <v/>
      </c>
      <c r="BZ221" s="27" t="str">
        <f t="shared" si="294"/>
        <v/>
      </c>
      <c r="CA221" s="27" t="str">
        <f t="shared" si="295"/>
        <v/>
      </c>
      <c r="CB221" s="27" t="str">
        <f t="shared" si="320"/>
        <v/>
      </c>
      <c r="CC221" s="27" t="str">
        <f t="shared" si="321"/>
        <v/>
      </c>
      <c r="CD221" s="27" t="str">
        <f t="shared" si="322"/>
        <v/>
      </c>
      <c r="CE221" s="27" t="str">
        <f t="shared" si="323"/>
        <v/>
      </c>
      <c r="CF221" s="27" t="str">
        <f t="shared" si="324"/>
        <v/>
      </c>
      <c r="CG221" s="27" t="str">
        <f t="shared" si="325"/>
        <v/>
      </c>
      <c r="CH221" s="27" t="str">
        <f t="shared" si="326"/>
        <v/>
      </c>
      <c r="CI221" s="27" t="str">
        <f t="shared" si="327"/>
        <v/>
      </c>
      <c r="CJ221" s="27" t="str">
        <f t="shared" si="328"/>
        <v/>
      </c>
      <c r="CK221" s="27" t="str">
        <f t="shared" si="329"/>
        <v/>
      </c>
      <c r="CL221" s="27" t="str">
        <f t="shared" si="330"/>
        <v/>
      </c>
      <c r="CM221" s="27" t="str">
        <f t="shared" si="331"/>
        <v/>
      </c>
      <c r="CN221" s="41"/>
      <c r="CO221" s="41"/>
      <c r="CP221"/>
      <c r="CQ221"/>
      <c r="CR221"/>
      <c r="CS221"/>
      <c r="CT221"/>
      <c r="CU221" s="41"/>
      <c r="CV221" s="40"/>
      <c r="DI221" s="7"/>
      <c r="DP221" s="10">
        <f t="shared" ca="1" si="298"/>
        <v>23</v>
      </c>
    </row>
    <row r="222" spans="1:120">
      <c r="A222" s="142"/>
      <c r="B222" s="33" t="str">
        <f t="shared" si="296"/>
        <v/>
      </c>
      <c r="C222" s="7" t="str">
        <f t="shared" si="297"/>
        <v/>
      </c>
      <c r="D222" s="3">
        <f t="shared" si="299"/>
        <v>0</v>
      </c>
      <c r="E222" s="7" t="str">
        <f t="shared" si="304"/>
        <v/>
      </c>
      <c r="F222" s="60">
        <f t="shared" si="300"/>
        <v>0</v>
      </c>
      <c r="G222" s="7">
        <f t="shared" si="362"/>
        <v>0</v>
      </c>
      <c r="H222" s="7">
        <f t="shared" si="363"/>
        <v>0</v>
      </c>
      <c r="I222" s="7">
        <f t="shared" si="364"/>
        <v>0</v>
      </c>
      <c r="J222" s="7">
        <f t="shared" si="365"/>
        <v>0</v>
      </c>
      <c r="K222" s="7">
        <f t="shared" si="366"/>
        <v>0</v>
      </c>
      <c r="L222" s="7">
        <f t="shared" si="367"/>
        <v>0</v>
      </c>
      <c r="M222" s="7">
        <f t="shared" si="368"/>
        <v>0</v>
      </c>
      <c r="N222" s="7">
        <f t="shared" si="369"/>
        <v>0</v>
      </c>
      <c r="O222" s="7">
        <f t="shared" si="370"/>
        <v>0</v>
      </c>
      <c r="P222" s="7">
        <f t="shared" si="371"/>
        <v>0</v>
      </c>
      <c r="Q222" s="7">
        <f t="shared" si="372"/>
        <v>0</v>
      </c>
      <c r="R222" s="7">
        <f t="shared" si="373"/>
        <v>0</v>
      </c>
      <c r="S222" s="7">
        <f t="shared" si="348"/>
        <v>12</v>
      </c>
      <c r="T222" s="7" t="str">
        <f t="shared" si="332"/>
        <v/>
      </c>
      <c r="U222" s="7" t="str">
        <f t="shared" si="333"/>
        <v/>
      </c>
      <c r="V222" s="7" t="str">
        <f t="shared" si="334"/>
        <v/>
      </c>
      <c r="W222" s="7" t="str">
        <f t="shared" si="335"/>
        <v/>
      </c>
      <c r="X222" s="7" t="str">
        <f t="shared" si="336"/>
        <v/>
      </c>
      <c r="Y222" s="7" t="str">
        <f t="shared" si="337"/>
        <v/>
      </c>
      <c r="Z222" s="7" t="str">
        <f t="shared" si="338"/>
        <v/>
      </c>
      <c r="AA222" s="7" t="str">
        <f t="shared" si="339"/>
        <v/>
      </c>
      <c r="AB222" s="7" t="str">
        <f t="shared" si="340"/>
        <v/>
      </c>
      <c r="AC222" s="7" t="str">
        <f t="shared" si="341"/>
        <v/>
      </c>
      <c r="AD222" s="7" t="str">
        <f t="shared" si="342"/>
        <v/>
      </c>
      <c r="AE222" s="7" t="str">
        <f t="shared" si="343"/>
        <v/>
      </c>
      <c r="AF222" s="14" t="str">
        <f t="shared" si="344"/>
        <v/>
      </c>
      <c r="AG222" s="51" t="str">
        <f t="shared" si="374"/>
        <v/>
      </c>
      <c r="AH222" s="3" t="str">
        <f t="shared" si="346"/>
        <v/>
      </c>
      <c r="AI222" s="50" t="str">
        <f t="shared" si="349"/>
        <v/>
      </c>
      <c r="AJ222" s="50" t="str">
        <f t="shared" si="350"/>
        <v/>
      </c>
      <c r="AK222" s="50" t="str">
        <f t="shared" si="351"/>
        <v/>
      </c>
      <c r="AL222" s="50" t="str">
        <f t="shared" si="352"/>
        <v/>
      </c>
      <c r="AM222" s="50" t="str">
        <f t="shared" si="353"/>
        <v/>
      </c>
      <c r="AN222" s="50" t="str">
        <f t="shared" si="354"/>
        <v/>
      </c>
      <c r="AO222" s="50" t="str">
        <f t="shared" si="355"/>
        <v/>
      </c>
      <c r="AP222" s="50" t="str">
        <f t="shared" si="356"/>
        <v/>
      </c>
      <c r="AQ222" s="50" t="str">
        <f t="shared" si="357"/>
        <v/>
      </c>
      <c r="AR222" s="50" t="str">
        <f t="shared" si="358"/>
        <v/>
      </c>
      <c r="AS222" s="50" t="str">
        <f t="shared" si="359"/>
        <v/>
      </c>
      <c r="AT222" s="50" t="str">
        <f t="shared" si="360"/>
        <v/>
      </c>
      <c r="AU222" s="81" t="str">
        <f t="shared" si="347"/>
        <v/>
      </c>
      <c r="AV222" s="81">
        <f t="shared" si="319"/>
        <v>0</v>
      </c>
      <c r="AW222" s="81">
        <f t="shared" si="305"/>
        <v>0</v>
      </c>
      <c r="AX222" s="81">
        <f t="shared" si="306"/>
        <v>0</v>
      </c>
      <c r="AY222" s="81">
        <f t="shared" si="307"/>
        <v>0</v>
      </c>
      <c r="AZ222" s="81">
        <f t="shared" si="308"/>
        <v>0</v>
      </c>
      <c r="BA222" s="81">
        <f t="shared" si="309"/>
        <v>0</v>
      </c>
      <c r="BB222" s="81">
        <f t="shared" si="310"/>
        <v>0</v>
      </c>
      <c r="BC222" s="81">
        <f t="shared" si="311"/>
        <v>0</v>
      </c>
      <c r="BD222" s="81">
        <f t="shared" si="312"/>
        <v>0</v>
      </c>
      <c r="BE222" s="81">
        <f t="shared" si="313"/>
        <v>0</v>
      </c>
      <c r="BF222" s="81">
        <f t="shared" si="314"/>
        <v>0</v>
      </c>
      <c r="BG222" s="81">
        <f t="shared" si="315"/>
        <v>0</v>
      </c>
      <c r="BH222" s="81">
        <f t="shared" si="316"/>
        <v>0</v>
      </c>
      <c r="BI222" s="33">
        <f t="shared" si="317"/>
        <v>0</v>
      </c>
      <c r="BJ222" s="33">
        <f t="shared" si="345"/>
        <v>0</v>
      </c>
      <c r="BK222" s="13">
        <f t="shared" si="361"/>
        <v>0</v>
      </c>
      <c r="BL222" s="11">
        <f t="shared" si="301"/>
        <v>0</v>
      </c>
      <c r="BM222" s="63">
        <f t="shared" si="302"/>
        <v>0</v>
      </c>
      <c r="BN222" s="63">
        <f t="shared" si="303"/>
        <v>0</v>
      </c>
      <c r="BO222" s="63">
        <f t="shared" si="318"/>
        <v>0</v>
      </c>
      <c r="BP222" s="27" t="str">
        <f t="shared" si="284"/>
        <v/>
      </c>
      <c r="BQ222" s="27" t="str">
        <f t="shared" si="285"/>
        <v/>
      </c>
      <c r="BR222" s="27" t="str">
        <f t="shared" si="286"/>
        <v/>
      </c>
      <c r="BS222" s="27" t="str">
        <f t="shared" si="287"/>
        <v/>
      </c>
      <c r="BT222" s="27" t="str">
        <f t="shared" si="288"/>
        <v/>
      </c>
      <c r="BU222" s="27" t="str">
        <f t="shared" si="289"/>
        <v/>
      </c>
      <c r="BV222" s="27" t="str">
        <f t="shared" si="290"/>
        <v/>
      </c>
      <c r="BW222" s="27" t="str">
        <f t="shared" si="291"/>
        <v/>
      </c>
      <c r="BX222" s="27" t="str">
        <f t="shared" si="292"/>
        <v/>
      </c>
      <c r="BY222" s="27" t="str">
        <f t="shared" si="293"/>
        <v/>
      </c>
      <c r="BZ222" s="27" t="str">
        <f t="shared" si="294"/>
        <v/>
      </c>
      <c r="CA222" s="27" t="str">
        <f t="shared" si="295"/>
        <v/>
      </c>
      <c r="CB222" s="27" t="str">
        <f t="shared" si="320"/>
        <v/>
      </c>
      <c r="CC222" s="27" t="str">
        <f t="shared" si="321"/>
        <v/>
      </c>
      <c r="CD222" s="27" t="str">
        <f t="shared" si="322"/>
        <v/>
      </c>
      <c r="CE222" s="27" t="str">
        <f t="shared" si="323"/>
        <v/>
      </c>
      <c r="CF222" s="27" t="str">
        <f t="shared" si="324"/>
        <v/>
      </c>
      <c r="CG222" s="27" t="str">
        <f t="shared" si="325"/>
        <v/>
      </c>
      <c r="CH222" s="27" t="str">
        <f t="shared" si="326"/>
        <v/>
      </c>
      <c r="CI222" s="27" t="str">
        <f t="shared" si="327"/>
        <v/>
      </c>
      <c r="CJ222" s="27" t="str">
        <f t="shared" si="328"/>
        <v/>
      </c>
      <c r="CK222" s="27" t="str">
        <f t="shared" si="329"/>
        <v/>
      </c>
      <c r="CL222" s="27" t="str">
        <f t="shared" si="330"/>
        <v/>
      </c>
      <c r="CM222" s="27" t="str">
        <f t="shared" si="331"/>
        <v/>
      </c>
      <c r="CN222" s="41"/>
      <c r="CO222" s="41"/>
      <c r="CP222"/>
      <c r="CQ222"/>
      <c r="CR222"/>
      <c r="CS222"/>
      <c r="CT222"/>
      <c r="CU222" s="41"/>
      <c r="CV222" s="40"/>
      <c r="DI222" s="7"/>
      <c r="DP222" s="10">
        <f t="shared" ca="1" si="298"/>
        <v>3</v>
      </c>
    </row>
    <row r="223" spans="1:120">
      <c r="A223" s="142"/>
      <c r="B223" s="33" t="str">
        <f t="shared" si="296"/>
        <v/>
      </c>
      <c r="C223" s="7" t="str">
        <f t="shared" si="297"/>
        <v/>
      </c>
      <c r="D223" s="3">
        <f t="shared" si="299"/>
        <v>0</v>
      </c>
      <c r="E223" s="7" t="str">
        <f t="shared" si="304"/>
        <v/>
      </c>
      <c r="F223" s="60">
        <f t="shared" si="300"/>
        <v>0</v>
      </c>
      <c r="G223" s="7">
        <f t="shared" si="362"/>
        <v>0</v>
      </c>
      <c r="H223" s="7">
        <f t="shared" si="363"/>
        <v>0</v>
      </c>
      <c r="I223" s="7">
        <f t="shared" si="364"/>
        <v>0</v>
      </c>
      <c r="J223" s="7">
        <f t="shared" si="365"/>
        <v>0</v>
      </c>
      <c r="K223" s="7">
        <f t="shared" si="366"/>
        <v>0</v>
      </c>
      <c r="L223" s="7">
        <f t="shared" si="367"/>
        <v>0</v>
      </c>
      <c r="M223" s="7">
        <f t="shared" si="368"/>
        <v>0</v>
      </c>
      <c r="N223" s="7">
        <f t="shared" si="369"/>
        <v>0</v>
      </c>
      <c r="O223" s="7">
        <f t="shared" si="370"/>
        <v>0</v>
      </c>
      <c r="P223" s="7">
        <f t="shared" si="371"/>
        <v>0</v>
      </c>
      <c r="Q223" s="7">
        <f t="shared" si="372"/>
        <v>0</v>
      </c>
      <c r="R223" s="7">
        <f t="shared" si="373"/>
        <v>0</v>
      </c>
      <c r="S223" s="7">
        <f t="shared" si="348"/>
        <v>12</v>
      </c>
      <c r="T223" s="7" t="str">
        <f t="shared" si="332"/>
        <v/>
      </c>
      <c r="U223" s="7" t="str">
        <f t="shared" si="333"/>
        <v/>
      </c>
      <c r="V223" s="7" t="str">
        <f t="shared" si="334"/>
        <v/>
      </c>
      <c r="W223" s="7" t="str">
        <f t="shared" si="335"/>
        <v/>
      </c>
      <c r="X223" s="7" t="str">
        <f t="shared" si="336"/>
        <v/>
      </c>
      <c r="Y223" s="7" t="str">
        <f t="shared" si="337"/>
        <v/>
      </c>
      <c r="Z223" s="7" t="str">
        <f t="shared" si="338"/>
        <v/>
      </c>
      <c r="AA223" s="7" t="str">
        <f t="shared" si="339"/>
        <v/>
      </c>
      <c r="AB223" s="7" t="str">
        <f t="shared" si="340"/>
        <v/>
      </c>
      <c r="AC223" s="7" t="str">
        <f t="shared" si="341"/>
        <v/>
      </c>
      <c r="AD223" s="7" t="str">
        <f t="shared" si="342"/>
        <v/>
      </c>
      <c r="AE223" s="7" t="str">
        <f t="shared" si="343"/>
        <v/>
      </c>
      <c r="AF223" s="14" t="str">
        <f t="shared" si="344"/>
        <v/>
      </c>
      <c r="AG223" s="51" t="str">
        <f t="shared" si="374"/>
        <v/>
      </c>
      <c r="AH223" s="3" t="str">
        <f t="shared" si="346"/>
        <v/>
      </c>
      <c r="AI223" s="50" t="str">
        <f t="shared" si="349"/>
        <v/>
      </c>
      <c r="AJ223" s="50" t="str">
        <f t="shared" si="350"/>
        <v/>
      </c>
      <c r="AK223" s="50" t="str">
        <f t="shared" si="351"/>
        <v/>
      </c>
      <c r="AL223" s="50" t="str">
        <f t="shared" si="352"/>
        <v/>
      </c>
      <c r="AM223" s="50" t="str">
        <f t="shared" si="353"/>
        <v/>
      </c>
      <c r="AN223" s="50" t="str">
        <f t="shared" si="354"/>
        <v/>
      </c>
      <c r="AO223" s="50" t="str">
        <f t="shared" si="355"/>
        <v/>
      </c>
      <c r="AP223" s="50" t="str">
        <f t="shared" si="356"/>
        <v/>
      </c>
      <c r="AQ223" s="50" t="str">
        <f t="shared" si="357"/>
        <v/>
      </c>
      <c r="AR223" s="50" t="str">
        <f t="shared" si="358"/>
        <v/>
      </c>
      <c r="AS223" s="50" t="str">
        <f t="shared" si="359"/>
        <v/>
      </c>
      <c r="AT223" s="50" t="str">
        <f t="shared" si="360"/>
        <v/>
      </c>
      <c r="AU223" s="81" t="str">
        <f t="shared" si="347"/>
        <v/>
      </c>
      <c r="AV223" s="81">
        <f t="shared" si="319"/>
        <v>0</v>
      </c>
      <c r="AW223" s="81">
        <f t="shared" si="305"/>
        <v>0</v>
      </c>
      <c r="AX223" s="81">
        <f t="shared" si="306"/>
        <v>0</v>
      </c>
      <c r="AY223" s="81">
        <f t="shared" si="307"/>
        <v>0</v>
      </c>
      <c r="AZ223" s="81">
        <f t="shared" si="308"/>
        <v>0</v>
      </c>
      <c r="BA223" s="81">
        <f t="shared" si="309"/>
        <v>0</v>
      </c>
      <c r="BB223" s="81">
        <f t="shared" si="310"/>
        <v>0</v>
      </c>
      <c r="BC223" s="81">
        <f t="shared" si="311"/>
        <v>0</v>
      </c>
      <c r="BD223" s="81">
        <f t="shared" si="312"/>
        <v>0</v>
      </c>
      <c r="BE223" s="81">
        <f t="shared" si="313"/>
        <v>0</v>
      </c>
      <c r="BF223" s="81">
        <f t="shared" si="314"/>
        <v>0</v>
      </c>
      <c r="BG223" s="81">
        <f t="shared" si="315"/>
        <v>0</v>
      </c>
      <c r="BH223" s="81">
        <f t="shared" si="316"/>
        <v>0</v>
      </c>
      <c r="BI223" s="33">
        <f t="shared" si="317"/>
        <v>0</v>
      </c>
      <c r="BJ223" s="33">
        <f t="shared" si="345"/>
        <v>0</v>
      </c>
      <c r="BK223" s="13">
        <f t="shared" si="361"/>
        <v>0</v>
      </c>
      <c r="BL223" s="11">
        <f t="shared" si="301"/>
        <v>0</v>
      </c>
      <c r="BM223" s="63">
        <f t="shared" si="302"/>
        <v>0</v>
      </c>
      <c r="BN223" s="63">
        <f t="shared" si="303"/>
        <v>0</v>
      </c>
      <c r="BO223" s="63">
        <f t="shared" si="318"/>
        <v>0</v>
      </c>
      <c r="BP223" s="27" t="str">
        <f t="shared" si="284"/>
        <v/>
      </c>
      <c r="BQ223" s="27" t="str">
        <f t="shared" si="285"/>
        <v/>
      </c>
      <c r="BR223" s="27" t="str">
        <f t="shared" si="286"/>
        <v/>
      </c>
      <c r="BS223" s="27" t="str">
        <f t="shared" si="287"/>
        <v/>
      </c>
      <c r="BT223" s="27" t="str">
        <f t="shared" si="288"/>
        <v/>
      </c>
      <c r="BU223" s="27" t="str">
        <f t="shared" si="289"/>
        <v/>
      </c>
      <c r="BV223" s="27" t="str">
        <f t="shared" si="290"/>
        <v/>
      </c>
      <c r="BW223" s="27" t="str">
        <f t="shared" si="291"/>
        <v/>
      </c>
      <c r="BX223" s="27" t="str">
        <f t="shared" si="292"/>
        <v/>
      </c>
      <c r="BY223" s="27" t="str">
        <f t="shared" si="293"/>
        <v/>
      </c>
      <c r="BZ223" s="27" t="str">
        <f t="shared" si="294"/>
        <v/>
      </c>
      <c r="CA223" s="27" t="str">
        <f t="shared" si="295"/>
        <v/>
      </c>
      <c r="CB223" s="27" t="str">
        <f t="shared" si="320"/>
        <v/>
      </c>
      <c r="CC223" s="27" t="str">
        <f t="shared" si="321"/>
        <v/>
      </c>
      <c r="CD223" s="27" t="str">
        <f t="shared" si="322"/>
        <v/>
      </c>
      <c r="CE223" s="27" t="str">
        <f t="shared" si="323"/>
        <v/>
      </c>
      <c r="CF223" s="27" t="str">
        <f t="shared" si="324"/>
        <v/>
      </c>
      <c r="CG223" s="27" t="str">
        <f t="shared" si="325"/>
        <v/>
      </c>
      <c r="CH223" s="27" t="str">
        <f t="shared" si="326"/>
        <v/>
      </c>
      <c r="CI223" s="27" t="str">
        <f t="shared" si="327"/>
        <v/>
      </c>
      <c r="CJ223" s="27" t="str">
        <f t="shared" si="328"/>
        <v/>
      </c>
      <c r="CK223" s="27" t="str">
        <f t="shared" si="329"/>
        <v/>
      </c>
      <c r="CL223" s="27" t="str">
        <f t="shared" si="330"/>
        <v/>
      </c>
      <c r="CM223" s="27" t="str">
        <f t="shared" si="331"/>
        <v/>
      </c>
      <c r="CN223" s="41"/>
      <c r="CO223" s="41"/>
      <c r="CP223"/>
      <c r="CQ223"/>
      <c r="CR223"/>
      <c r="CS223"/>
      <c r="CT223"/>
      <c r="CU223" s="41"/>
      <c r="CV223" s="40"/>
      <c r="DI223" s="7"/>
      <c r="DP223" s="10">
        <f t="shared" ca="1" si="298"/>
        <v>30</v>
      </c>
    </row>
    <row r="224" spans="1:120">
      <c r="A224" s="142"/>
      <c r="B224" s="33" t="str">
        <f t="shared" si="296"/>
        <v/>
      </c>
      <c r="C224" s="7" t="str">
        <f t="shared" si="297"/>
        <v/>
      </c>
      <c r="D224" s="3">
        <f t="shared" si="299"/>
        <v>0</v>
      </c>
      <c r="E224" s="7" t="str">
        <f t="shared" si="304"/>
        <v/>
      </c>
      <c r="F224" s="60">
        <f t="shared" si="300"/>
        <v>0</v>
      </c>
      <c r="G224" s="7">
        <f t="shared" si="362"/>
        <v>0</v>
      </c>
      <c r="H224" s="7">
        <f t="shared" si="363"/>
        <v>0</v>
      </c>
      <c r="I224" s="7">
        <f t="shared" si="364"/>
        <v>0</v>
      </c>
      <c r="J224" s="7">
        <f t="shared" si="365"/>
        <v>0</v>
      </c>
      <c r="K224" s="7">
        <f t="shared" si="366"/>
        <v>0</v>
      </c>
      <c r="L224" s="7">
        <f t="shared" si="367"/>
        <v>0</v>
      </c>
      <c r="M224" s="7">
        <f t="shared" si="368"/>
        <v>0</v>
      </c>
      <c r="N224" s="7">
        <f t="shared" si="369"/>
        <v>0</v>
      </c>
      <c r="O224" s="7">
        <f t="shared" si="370"/>
        <v>0</v>
      </c>
      <c r="P224" s="7">
        <f t="shared" si="371"/>
        <v>0</v>
      </c>
      <c r="Q224" s="7">
        <f t="shared" si="372"/>
        <v>0</v>
      </c>
      <c r="R224" s="7">
        <f t="shared" si="373"/>
        <v>0</v>
      </c>
      <c r="S224" s="7">
        <f t="shared" si="348"/>
        <v>12</v>
      </c>
      <c r="T224" s="7" t="str">
        <f t="shared" si="332"/>
        <v/>
      </c>
      <c r="U224" s="7" t="str">
        <f t="shared" si="333"/>
        <v/>
      </c>
      <c r="V224" s="7" t="str">
        <f t="shared" si="334"/>
        <v/>
      </c>
      <c r="W224" s="7" t="str">
        <f t="shared" si="335"/>
        <v/>
      </c>
      <c r="X224" s="7" t="str">
        <f t="shared" si="336"/>
        <v/>
      </c>
      <c r="Y224" s="7" t="str">
        <f t="shared" si="337"/>
        <v/>
      </c>
      <c r="Z224" s="7" t="str">
        <f t="shared" si="338"/>
        <v/>
      </c>
      <c r="AA224" s="7" t="str">
        <f t="shared" si="339"/>
        <v/>
      </c>
      <c r="AB224" s="7" t="str">
        <f t="shared" si="340"/>
        <v/>
      </c>
      <c r="AC224" s="7" t="str">
        <f t="shared" si="341"/>
        <v/>
      </c>
      <c r="AD224" s="7" t="str">
        <f t="shared" si="342"/>
        <v/>
      </c>
      <c r="AE224" s="7" t="str">
        <f t="shared" si="343"/>
        <v/>
      </c>
      <c r="AF224" s="14" t="str">
        <f t="shared" si="344"/>
        <v/>
      </c>
      <c r="AG224" s="51" t="str">
        <f t="shared" si="374"/>
        <v/>
      </c>
      <c r="AH224" s="3" t="str">
        <f t="shared" si="346"/>
        <v/>
      </c>
      <c r="AI224" s="50" t="str">
        <f t="shared" si="349"/>
        <v/>
      </c>
      <c r="AJ224" s="50" t="str">
        <f t="shared" si="350"/>
        <v/>
      </c>
      <c r="AK224" s="50" t="str">
        <f t="shared" si="351"/>
        <v/>
      </c>
      <c r="AL224" s="50" t="str">
        <f t="shared" si="352"/>
        <v/>
      </c>
      <c r="AM224" s="50" t="str">
        <f t="shared" si="353"/>
        <v/>
      </c>
      <c r="AN224" s="50" t="str">
        <f t="shared" si="354"/>
        <v/>
      </c>
      <c r="AO224" s="50" t="str">
        <f t="shared" si="355"/>
        <v/>
      </c>
      <c r="AP224" s="50" t="str">
        <f t="shared" si="356"/>
        <v/>
      </c>
      <c r="AQ224" s="50" t="str">
        <f t="shared" si="357"/>
        <v/>
      </c>
      <c r="AR224" s="50" t="str">
        <f t="shared" si="358"/>
        <v/>
      </c>
      <c r="AS224" s="50" t="str">
        <f t="shared" si="359"/>
        <v/>
      </c>
      <c r="AT224" s="50" t="str">
        <f t="shared" si="360"/>
        <v/>
      </c>
      <c r="AU224" s="81" t="str">
        <f t="shared" si="347"/>
        <v/>
      </c>
      <c r="AV224" s="81">
        <f t="shared" si="319"/>
        <v>0</v>
      </c>
      <c r="AW224" s="81">
        <f t="shared" si="305"/>
        <v>0</v>
      </c>
      <c r="AX224" s="81">
        <f t="shared" si="306"/>
        <v>0</v>
      </c>
      <c r="AY224" s="81">
        <f t="shared" si="307"/>
        <v>0</v>
      </c>
      <c r="AZ224" s="81">
        <f t="shared" si="308"/>
        <v>0</v>
      </c>
      <c r="BA224" s="81">
        <f t="shared" si="309"/>
        <v>0</v>
      </c>
      <c r="BB224" s="81">
        <f t="shared" si="310"/>
        <v>0</v>
      </c>
      <c r="BC224" s="81">
        <f t="shared" si="311"/>
        <v>0</v>
      </c>
      <c r="BD224" s="81">
        <f t="shared" si="312"/>
        <v>0</v>
      </c>
      <c r="BE224" s="81">
        <f t="shared" si="313"/>
        <v>0</v>
      </c>
      <c r="BF224" s="81">
        <f t="shared" si="314"/>
        <v>0</v>
      </c>
      <c r="BG224" s="81">
        <f t="shared" si="315"/>
        <v>0</v>
      </c>
      <c r="BH224" s="81">
        <f t="shared" si="316"/>
        <v>0</v>
      </c>
      <c r="BI224" s="33">
        <f t="shared" si="317"/>
        <v>0</v>
      </c>
      <c r="BJ224" s="33">
        <f t="shared" si="345"/>
        <v>0</v>
      </c>
      <c r="BK224" s="13">
        <f t="shared" si="361"/>
        <v>0</v>
      </c>
      <c r="BL224" s="11">
        <f t="shared" si="301"/>
        <v>0</v>
      </c>
      <c r="BM224" s="63">
        <f t="shared" si="302"/>
        <v>0</v>
      </c>
      <c r="BN224" s="63">
        <f t="shared" si="303"/>
        <v>0</v>
      </c>
      <c r="BO224" s="63">
        <f t="shared" si="318"/>
        <v>0</v>
      </c>
      <c r="BP224" s="27" t="str">
        <f t="shared" si="284"/>
        <v/>
      </c>
      <c r="BQ224" s="27" t="str">
        <f t="shared" si="285"/>
        <v/>
      </c>
      <c r="BR224" s="27" t="str">
        <f t="shared" si="286"/>
        <v/>
      </c>
      <c r="BS224" s="27" t="str">
        <f t="shared" si="287"/>
        <v/>
      </c>
      <c r="BT224" s="27" t="str">
        <f t="shared" si="288"/>
        <v/>
      </c>
      <c r="BU224" s="27" t="str">
        <f t="shared" si="289"/>
        <v/>
      </c>
      <c r="BV224" s="27" t="str">
        <f t="shared" si="290"/>
        <v/>
      </c>
      <c r="BW224" s="27" t="str">
        <f t="shared" si="291"/>
        <v/>
      </c>
      <c r="BX224" s="27" t="str">
        <f t="shared" si="292"/>
        <v/>
      </c>
      <c r="BY224" s="27" t="str">
        <f t="shared" si="293"/>
        <v/>
      </c>
      <c r="BZ224" s="27" t="str">
        <f t="shared" si="294"/>
        <v/>
      </c>
      <c r="CA224" s="27" t="str">
        <f t="shared" si="295"/>
        <v/>
      </c>
      <c r="CB224" s="27" t="str">
        <f t="shared" si="320"/>
        <v/>
      </c>
      <c r="CC224" s="27" t="str">
        <f t="shared" si="321"/>
        <v/>
      </c>
      <c r="CD224" s="27" t="str">
        <f t="shared" si="322"/>
        <v/>
      </c>
      <c r="CE224" s="27" t="str">
        <f t="shared" si="323"/>
        <v/>
      </c>
      <c r="CF224" s="27" t="str">
        <f t="shared" si="324"/>
        <v/>
      </c>
      <c r="CG224" s="27" t="str">
        <f t="shared" si="325"/>
        <v/>
      </c>
      <c r="CH224" s="27" t="str">
        <f t="shared" si="326"/>
        <v/>
      </c>
      <c r="CI224" s="27" t="str">
        <f t="shared" si="327"/>
        <v/>
      </c>
      <c r="CJ224" s="27" t="str">
        <f t="shared" si="328"/>
        <v/>
      </c>
      <c r="CK224" s="27" t="str">
        <f t="shared" si="329"/>
        <v/>
      </c>
      <c r="CL224" s="27" t="str">
        <f t="shared" si="330"/>
        <v/>
      </c>
      <c r="CM224" s="27" t="str">
        <f t="shared" si="331"/>
        <v/>
      </c>
      <c r="CN224" s="41"/>
      <c r="CO224" s="41"/>
      <c r="CP224"/>
      <c r="CQ224"/>
      <c r="CR224"/>
      <c r="CS224"/>
      <c r="CT224"/>
      <c r="CU224" s="41"/>
      <c r="CV224" s="40"/>
      <c r="DI224" s="7"/>
      <c r="DP224" s="10">
        <f t="shared" ca="1" si="298"/>
        <v>32</v>
      </c>
    </row>
    <row r="225" spans="1:120">
      <c r="A225" s="142"/>
      <c r="B225" s="33" t="str">
        <f t="shared" si="296"/>
        <v/>
      </c>
      <c r="C225" s="7" t="str">
        <f t="shared" si="297"/>
        <v/>
      </c>
      <c r="D225" s="3">
        <f t="shared" si="299"/>
        <v>0</v>
      </c>
      <c r="E225" s="7" t="str">
        <f t="shared" si="304"/>
        <v/>
      </c>
      <c r="F225" s="60">
        <f t="shared" si="300"/>
        <v>0</v>
      </c>
      <c r="G225" s="7">
        <f t="shared" si="362"/>
        <v>0</v>
      </c>
      <c r="H225" s="7">
        <f t="shared" si="363"/>
        <v>0</v>
      </c>
      <c r="I225" s="7">
        <f t="shared" si="364"/>
        <v>0</v>
      </c>
      <c r="J225" s="7">
        <f t="shared" si="365"/>
        <v>0</v>
      </c>
      <c r="K225" s="7">
        <f t="shared" si="366"/>
        <v>0</v>
      </c>
      <c r="L225" s="7">
        <f t="shared" si="367"/>
        <v>0</v>
      </c>
      <c r="M225" s="7">
        <f t="shared" si="368"/>
        <v>0</v>
      </c>
      <c r="N225" s="7">
        <f t="shared" si="369"/>
        <v>0</v>
      </c>
      <c r="O225" s="7">
        <f t="shared" si="370"/>
        <v>0</v>
      </c>
      <c r="P225" s="7">
        <f t="shared" si="371"/>
        <v>0</v>
      </c>
      <c r="Q225" s="7">
        <f t="shared" si="372"/>
        <v>0</v>
      </c>
      <c r="R225" s="7">
        <f t="shared" si="373"/>
        <v>0</v>
      </c>
      <c r="S225" s="7">
        <f t="shared" si="348"/>
        <v>12</v>
      </c>
      <c r="T225" s="7" t="str">
        <f t="shared" si="332"/>
        <v/>
      </c>
      <c r="U225" s="7" t="str">
        <f t="shared" si="333"/>
        <v/>
      </c>
      <c r="V225" s="7" t="str">
        <f t="shared" si="334"/>
        <v/>
      </c>
      <c r="W225" s="7" t="str">
        <f t="shared" si="335"/>
        <v/>
      </c>
      <c r="X225" s="7" t="str">
        <f t="shared" si="336"/>
        <v/>
      </c>
      <c r="Y225" s="7" t="str">
        <f t="shared" si="337"/>
        <v/>
      </c>
      <c r="Z225" s="7" t="str">
        <f t="shared" si="338"/>
        <v/>
      </c>
      <c r="AA225" s="7" t="str">
        <f t="shared" si="339"/>
        <v/>
      </c>
      <c r="AB225" s="7" t="str">
        <f t="shared" si="340"/>
        <v/>
      </c>
      <c r="AC225" s="7" t="str">
        <f t="shared" si="341"/>
        <v/>
      </c>
      <c r="AD225" s="7" t="str">
        <f t="shared" si="342"/>
        <v/>
      </c>
      <c r="AE225" s="7" t="str">
        <f t="shared" si="343"/>
        <v/>
      </c>
      <c r="AF225" s="14" t="str">
        <f t="shared" si="344"/>
        <v/>
      </c>
      <c r="AG225" s="51" t="str">
        <f t="shared" si="374"/>
        <v/>
      </c>
      <c r="AH225" s="3" t="str">
        <f t="shared" si="346"/>
        <v/>
      </c>
      <c r="AI225" s="50" t="str">
        <f t="shared" si="349"/>
        <v/>
      </c>
      <c r="AJ225" s="50" t="str">
        <f t="shared" si="350"/>
        <v/>
      </c>
      <c r="AK225" s="50" t="str">
        <f t="shared" si="351"/>
        <v/>
      </c>
      <c r="AL225" s="50" t="str">
        <f t="shared" si="352"/>
        <v/>
      </c>
      <c r="AM225" s="50" t="str">
        <f t="shared" si="353"/>
        <v/>
      </c>
      <c r="AN225" s="50" t="str">
        <f t="shared" si="354"/>
        <v/>
      </c>
      <c r="AO225" s="50" t="str">
        <f t="shared" si="355"/>
        <v/>
      </c>
      <c r="AP225" s="50" t="str">
        <f t="shared" si="356"/>
        <v/>
      </c>
      <c r="AQ225" s="50" t="str">
        <f t="shared" si="357"/>
        <v/>
      </c>
      <c r="AR225" s="50" t="str">
        <f t="shared" si="358"/>
        <v/>
      </c>
      <c r="AS225" s="50" t="str">
        <f t="shared" si="359"/>
        <v/>
      </c>
      <c r="AT225" s="50" t="str">
        <f t="shared" si="360"/>
        <v/>
      </c>
      <c r="AU225" s="81" t="str">
        <f t="shared" si="347"/>
        <v/>
      </c>
      <c r="AV225" s="81">
        <f t="shared" si="319"/>
        <v>0</v>
      </c>
      <c r="AW225" s="81">
        <f t="shared" si="305"/>
        <v>0</v>
      </c>
      <c r="AX225" s="81">
        <f t="shared" si="306"/>
        <v>0</v>
      </c>
      <c r="AY225" s="81">
        <f t="shared" si="307"/>
        <v>0</v>
      </c>
      <c r="AZ225" s="81">
        <f t="shared" si="308"/>
        <v>0</v>
      </c>
      <c r="BA225" s="81">
        <f t="shared" si="309"/>
        <v>0</v>
      </c>
      <c r="BB225" s="81">
        <f t="shared" si="310"/>
        <v>0</v>
      </c>
      <c r="BC225" s="81">
        <f t="shared" si="311"/>
        <v>0</v>
      </c>
      <c r="BD225" s="81">
        <f t="shared" si="312"/>
        <v>0</v>
      </c>
      <c r="BE225" s="81">
        <f t="shared" si="313"/>
        <v>0</v>
      </c>
      <c r="BF225" s="81">
        <f t="shared" si="314"/>
        <v>0</v>
      </c>
      <c r="BG225" s="81">
        <f t="shared" si="315"/>
        <v>0</v>
      </c>
      <c r="BH225" s="81">
        <f t="shared" si="316"/>
        <v>0</v>
      </c>
      <c r="BI225" s="33">
        <f t="shared" si="317"/>
        <v>0</v>
      </c>
      <c r="BJ225" s="33">
        <f t="shared" si="345"/>
        <v>0</v>
      </c>
      <c r="BK225" s="13">
        <f t="shared" si="361"/>
        <v>0</v>
      </c>
      <c r="BL225" s="11">
        <f t="shared" si="301"/>
        <v>0</v>
      </c>
      <c r="BM225" s="63">
        <f t="shared" si="302"/>
        <v>0</v>
      </c>
      <c r="BN225" s="63">
        <f t="shared" si="303"/>
        <v>0</v>
      </c>
      <c r="BO225" s="63">
        <f t="shared" si="318"/>
        <v>0</v>
      </c>
      <c r="BP225" s="27" t="str">
        <f t="shared" ref="BP225:BP288" si="375">IF(AI225&lt;&gt;"","S"&amp;RIGHT(AI225)&amp;",","")</f>
        <v/>
      </c>
      <c r="BQ225" s="27" t="str">
        <f t="shared" ref="BQ225:BQ288" si="376">IF(AJ225&lt;&gt;"","S"&amp;RIGHT(AJ225)&amp;",","")</f>
        <v/>
      </c>
      <c r="BR225" s="27" t="str">
        <f t="shared" ref="BR225:BR288" si="377">IF(AK225&lt;&gt;"","S"&amp;RIGHT(AK225)&amp;",","")</f>
        <v/>
      </c>
      <c r="BS225" s="27" t="str">
        <f t="shared" ref="BS225:BS288" si="378">IF(AL225&lt;&gt;"","S"&amp;RIGHT(AL225)&amp;",","")</f>
        <v/>
      </c>
      <c r="BT225" s="27" t="str">
        <f t="shared" ref="BT225:BT288" si="379">IF(AM225&lt;&gt;"","S"&amp;RIGHT(AM225)&amp;",","")</f>
        <v/>
      </c>
      <c r="BU225" s="27" t="str">
        <f t="shared" ref="BU225:BU288" si="380">IF(AN225&lt;&gt;"","S"&amp;RIGHT(AN225)&amp;",","")</f>
        <v/>
      </c>
      <c r="BV225" s="27" t="str">
        <f t="shared" ref="BV225:BV288" si="381">IF(AO225&lt;&gt;"","S"&amp;RIGHT(AO225)&amp;",","")</f>
        <v/>
      </c>
      <c r="BW225" s="27" t="str">
        <f t="shared" ref="BW225:BW288" si="382">IF(AP225&lt;&gt;"","S"&amp;RIGHT(AP225)&amp;",","")</f>
        <v/>
      </c>
      <c r="BX225" s="27" t="str">
        <f t="shared" ref="BX225:BX288" si="383">IF(AQ225&lt;&gt;"","S"&amp;RIGHT(AQ225)&amp;",","")</f>
        <v/>
      </c>
      <c r="BY225" s="27" t="str">
        <f t="shared" ref="BY225:BY288" si="384">IF(AR225&lt;&gt;"","S"&amp;AR225&amp;",","")</f>
        <v/>
      </c>
      <c r="BZ225" s="27" t="str">
        <f t="shared" ref="BZ225:BZ288" si="385">IF(AS225&lt;&gt;"","S"&amp;AS225&amp;",","")</f>
        <v/>
      </c>
      <c r="CA225" s="27" t="str">
        <f t="shared" ref="CA225:CA288" si="386">IF(AT225&lt;&gt;"","S"&amp;AT225&amp;",","")</f>
        <v/>
      </c>
      <c r="CB225" s="27" t="str">
        <f t="shared" si="320"/>
        <v/>
      </c>
      <c r="CC225" s="27" t="str">
        <f t="shared" si="321"/>
        <v/>
      </c>
      <c r="CD225" s="27" t="str">
        <f t="shared" si="322"/>
        <v/>
      </c>
      <c r="CE225" s="27" t="str">
        <f t="shared" si="323"/>
        <v/>
      </c>
      <c r="CF225" s="27" t="str">
        <f t="shared" si="324"/>
        <v/>
      </c>
      <c r="CG225" s="27" t="str">
        <f t="shared" si="325"/>
        <v/>
      </c>
      <c r="CH225" s="27" t="str">
        <f t="shared" si="326"/>
        <v/>
      </c>
      <c r="CI225" s="27" t="str">
        <f t="shared" si="327"/>
        <v/>
      </c>
      <c r="CJ225" s="27" t="str">
        <f t="shared" si="328"/>
        <v/>
      </c>
      <c r="CK225" s="27" t="str">
        <f t="shared" si="329"/>
        <v/>
      </c>
      <c r="CL225" s="27" t="str">
        <f t="shared" si="330"/>
        <v/>
      </c>
      <c r="CM225" s="27" t="str">
        <f t="shared" si="331"/>
        <v/>
      </c>
      <c r="CN225" s="41"/>
      <c r="CO225" s="41"/>
      <c r="CP225"/>
      <c r="CQ225"/>
      <c r="CR225"/>
      <c r="CS225"/>
      <c r="CT225"/>
      <c r="CU225" s="41"/>
      <c r="CV225" s="40"/>
      <c r="DI225" s="7"/>
      <c r="DP225" s="10">
        <f t="shared" ca="1" si="298"/>
        <v>30</v>
      </c>
    </row>
    <row r="226" spans="1:120">
      <c r="A226" s="142"/>
      <c r="B226" s="33" t="str">
        <f t="shared" si="296"/>
        <v/>
      </c>
      <c r="C226" s="7" t="str">
        <f t="shared" si="297"/>
        <v/>
      </c>
      <c r="D226" s="3">
        <f t="shared" si="299"/>
        <v>0</v>
      </c>
      <c r="E226" s="7" t="str">
        <f t="shared" si="304"/>
        <v/>
      </c>
      <c r="F226" s="60">
        <f t="shared" si="300"/>
        <v>0</v>
      </c>
      <c r="G226" s="7">
        <f t="shared" si="362"/>
        <v>0</v>
      </c>
      <c r="H226" s="7">
        <f t="shared" si="363"/>
        <v>0</v>
      </c>
      <c r="I226" s="7">
        <f t="shared" si="364"/>
        <v>0</v>
      </c>
      <c r="J226" s="7">
        <f t="shared" si="365"/>
        <v>0</v>
      </c>
      <c r="K226" s="7">
        <f t="shared" si="366"/>
        <v>0</v>
      </c>
      <c r="L226" s="7">
        <f t="shared" si="367"/>
        <v>0</v>
      </c>
      <c r="M226" s="7">
        <f t="shared" si="368"/>
        <v>0</v>
      </c>
      <c r="N226" s="7">
        <f t="shared" si="369"/>
        <v>0</v>
      </c>
      <c r="O226" s="7">
        <f t="shared" si="370"/>
        <v>0</v>
      </c>
      <c r="P226" s="7">
        <f t="shared" si="371"/>
        <v>0</v>
      </c>
      <c r="Q226" s="7">
        <f t="shared" si="372"/>
        <v>0</v>
      </c>
      <c r="R226" s="7">
        <f t="shared" si="373"/>
        <v>0</v>
      </c>
      <c r="S226" s="7">
        <f t="shared" si="348"/>
        <v>12</v>
      </c>
      <c r="T226" s="7" t="str">
        <f t="shared" si="332"/>
        <v/>
      </c>
      <c r="U226" s="7" t="str">
        <f t="shared" si="333"/>
        <v/>
      </c>
      <c r="V226" s="7" t="str">
        <f t="shared" si="334"/>
        <v/>
      </c>
      <c r="W226" s="7" t="str">
        <f t="shared" si="335"/>
        <v/>
      </c>
      <c r="X226" s="7" t="str">
        <f t="shared" si="336"/>
        <v/>
      </c>
      <c r="Y226" s="7" t="str">
        <f t="shared" si="337"/>
        <v/>
      </c>
      <c r="Z226" s="7" t="str">
        <f t="shared" si="338"/>
        <v/>
      </c>
      <c r="AA226" s="7" t="str">
        <f t="shared" si="339"/>
        <v/>
      </c>
      <c r="AB226" s="7" t="str">
        <f t="shared" si="340"/>
        <v/>
      </c>
      <c r="AC226" s="7" t="str">
        <f t="shared" si="341"/>
        <v/>
      </c>
      <c r="AD226" s="7" t="str">
        <f t="shared" si="342"/>
        <v/>
      </c>
      <c r="AE226" s="7" t="str">
        <f t="shared" si="343"/>
        <v/>
      </c>
      <c r="AF226" s="14" t="str">
        <f t="shared" si="344"/>
        <v/>
      </c>
      <c r="AG226" s="51" t="str">
        <f t="shared" si="374"/>
        <v/>
      </c>
      <c r="AH226" s="3" t="str">
        <f t="shared" si="346"/>
        <v/>
      </c>
      <c r="AI226" s="50" t="str">
        <f t="shared" si="349"/>
        <v/>
      </c>
      <c r="AJ226" s="50" t="str">
        <f t="shared" si="350"/>
        <v/>
      </c>
      <c r="AK226" s="50" t="str">
        <f t="shared" si="351"/>
        <v/>
      </c>
      <c r="AL226" s="50" t="str">
        <f t="shared" si="352"/>
        <v/>
      </c>
      <c r="AM226" s="50" t="str">
        <f t="shared" si="353"/>
        <v/>
      </c>
      <c r="AN226" s="50" t="str">
        <f t="shared" si="354"/>
        <v/>
      </c>
      <c r="AO226" s="50" t="str">
        <f t="shared" si="355"/>
        <v/>
      </c>
      <c r="AP226" s="50" t="str">
        <f t="shared" si="356"/>
        <v/>
      </c>
      <c r="AQ226" s="50" t="str">
        <f t="shared" si="357"/>
        <v/>
      </c>
      <c r="AR226" s="50" t="str">
        <f t="shared" si="358"/>
        <v/>
      </c>
      <c r="AS226" s="50" t="str">
        <f t="shared" si="359"/>
        <v/>
      </c>
      <c r="AT226" s="50" t="str">
        <f t="shared" si="360"/>
        <v/>
      </c>
      <c r="AU226" s="81" t="str">
        <f t="shared" si="347"/>
        <v/>
      </c>
      <c r="AV226" s="81">
        <f t="shared" si="319"/>
        <v>0</v>
      </c>
      <c r="AW226" s="81">
        <f t="shared" si="305"/>
        <v>0</v>
      </c>
      <c r="AX226" s="81">
        <f t="shared" si="306"/>
        <v>0</v>
      </c>
      <c r="AY226" s="81">
        <f t="shared" si="307"/>
        <v>0</v>
      </c>
      <c r="AZ226" s="81">
        <f t="shared" si="308"/>
        <v>0</v>
      </c>
      <c r="BA226" s="81">
        <f t="shared" si="309"/>
        <v>0</v>
      </c>
      <c r="BB226" s="81">
        <f t="shared" si="310"/>
        <v>0</v>
      </c>
      <c r="BC226" s="81">
        <f t="shared" si="311"/>
        <v>0</v>
      </c>
      <c r="BD226" s="81">
        <f t="shared" si="312"/>
        <v>0</v>
      </c>
      <c r="BE226" s="81">
        <f t="shared" si="313"/>
        <v>0</v>
      </c>
      <c r="BF226" s="81">
        <f t="shared" si="314"/>
        <v>0</v>
      </c>
      <c r="BG226" s="81">
        <f t="shared" si="315"/>
        <v>0</v>
      </c>
      <c r="BH226" s="81">
        <f t="shared" si="316"/>
        <v>0</v>
      </c>
      <c r="BI226" s="33">
        <f t="shared" si="317"/>
        <v>0</v>
      </c>
      <c r="BJ226" s="33">
        <f t="shared" si="345"/>
        <v>0</v>
      </c>
      <c r="BK226" s="13">
        <f t="shared" si="361"/>
        <v>0</v>
      </c>
      <c r="BL226" s="11">
        <f t="shared" si="301"/>
        <v>0</v>
      </c>
      <c r="BM226" s="63">
        <f t="shared" si="302"/>
        <v>0</v>
      </c>
      <c r="BN226" s="63">
        <f t="shared" si="303"/>
        <v>0</v>
      </c>
      <c r="BO226" s="63">
        <f t="shared" si="318"/>
        <v>0</v>
      </c>
      <c r="BP226" s="27" t="str">
        <f t="shared" si="375"/>
        <v/>
      </c>
      <c r="BQ226" s="27" t="str">
        <f t="shared" si="376"/>
        <v/>
      </c>
      <c r="BR226" s="27" t="str">
        <f t="shared" si="377"/>
        <v/>
      </c>
      <c r="BS226" s="27" t="str">
        <f t="shared" si="378"/>
        <v/>
      </c>
      <c r="BT226" s="27" t="str">
        <f t="shared" si="379"/>
        <v/>
      </c>
      <c r="BU226" s="27" t="str">
        <f t="shared" si="380"/>
        <v/>
      </c>
      <c r="BV226" s="27" t="str">
        <f t="shared" si="381"/>
        <v/>
      </c>
      <c r="BW226" s="27" t="str">
        <f t="shared" si="382"/>
        <v/>
      </c>
      <c r="BX226" s="27" t="str">
        <f t="shared" si="383"/>
        <v/>
      </c>
      <c r="BY226" s="27" t="str">
        <f t="shared" si="384"/>
        <v/>
      </c>
      <c r="BZ226" s="27" t="str">
        <f t="shared" si="385"/>
        <v/>
      </c>
      <c r="CA226" s="27" t="str">
        <f t="shared" si="386"/>
        <v/>
      </c>
      <c r="CB226" s="27" t="str">
        <f t="shared" si="320"/>
        <v/>
      </c>
      <c r="CC226" s="27" t="str">
        <f t="shared" si="321"/>
        <v/>
      </c>
      <c r="CD226" s="27" t="str">
        <f t="shared" si="322"/>
        <v/>
      </c>
      <c r="CE226" s="27" t="str">
        <f t="shared" si="323"/>
        <v/>
      </c>
      <c r="CF226" s="27" t="str">
        <f t="shared" si="324"/>
        <v/>
      </c>
      <c r="CG226" s="27" t="str">
        <f t="shared" si="325"/>
        <v/>
      </c>
      <c r="CH226" s="27" t="str">
        <f t="shared" si="326"/>
        <v/>
      </c>
      <c r="CI226" s="27" t="str">
        <f t="shared" si="327"/>
        <v/>
      </c>
      <c r="CJ226" s="27" t="str">
        <f t="shared" si="328"/>
        <v/>
      </c>
      <c r="CK226" s="27" t="str">
        <f t="shared" si="329"/>
        <v/>
      </c>
      <c r="CL226" s="27" t="str">
        <f t="shared" si="330"/>
        <v/>
      </c>
      <c r="CM226" s="27" t="str">
        <f t="shared" si="331"/>
        <v/>
      </c>
      <c r="CN226" s="41"/>
      <c r="CO226" s="41"/>
      <c r="CP226"/>
      <c r="CQ226"/>
      <c r="CR226"/>
      <c r="CS226"/>
      <c r="CT226"/>
      <c r="CU226" s="41"/>
      <c r="CV226" s="40"/>
      <c r="DI226" s="7"/>
      <c r="DP226" s="10">
        <f t="shared" ca="1" si="298"/>
        <v>31</v>
      </c>
    </row>
    <row r="227" spans="1:120">
      <c r="A227" s="142"/>
      <c r="B227" s="33" t="str">
        <f t="shared" si="296"/>
        <v/>
      </c>
      <c r="C227" s="7" t="str">
        <f t="shared" si="297"/>
        <v/>
      </c>
      <c r="D227" s="3">
        <f t="shared" si="299"/>
        <v>0</v>
      </c>
      <c r="E227" s="7" t="str">
        <f t="shared" si="304"/>
        <v/>
      </c>
      <c r="F227" s="60">
        <f t="shared" si="300"/>
        <v>0</v>
      </c>
      <c r="G227" s="7">
        <f t="shared" si="362"/>
        <v>0</v>
      </c>
      <c r="H227" s="7">
        <f t="shared" si="363"/>
        <v>0</v>
      </c>
      <c r="I227" s="7">
        <f t="shared" si="364"/>
        <v>0</v>
      </c>
      <c r="J227" s="7">
        <f t="shared" si="365"/>
        <v>0</v>
      </c>
      <c r="K227" s="7">
        <f t="shared" si="366"/>
        <v>0</v>
      </c>
      <c r="L227" s="7">
        <f t="shared" si="367"/>
        <v>0</v>
      </c>
      <c r="M227" s="7">
        <f t="shared" si="368"/>
        <v>0</v>
      </c>
      <c r="N227" s="7">
        <f t="shared" si="369"/>
        <v>0</v>
      </c>
      <c r="O227" s="7">
        <f t="shared" si="370"/>
        <v>0</v>
      </c>
      <c r="P227" s="7">
        <f t="shared" si="371"/>
        <v>0</v>
      </c>
      <c r="Q227" s="7">
        <f t="shared" si="372"/>
        <v>0</v>
      </c>
      <c r="R227" s="7">
        <f t="shared" si="373"/>
        <v>0</v>
      </c>
      <c r="S227" s="7">
        <f t="shared" si="348"/>
        <v>12</v>
      </c>
      <c r="T227" s="7" t="str">
        <f t="shared" si="332"/>
        <v/>
      </c>
      <c r="U227" s="7" t="str">
        <f t="shared" si="333"/>
        <v/>
      </c>
      <c r="V227" s="7" t="str">
        <f t="shared" si="334"/>
        <v/>
      </c>
      <c r="W227" s="7" t="str">
        <f t="shared" si="335"/>
        <v/>
      </c>
      <c r="X227" s="7" t="str">
        <f t="shared" si="336"/>
        <v/>
      </c>
      <c r="Y227" s="7" t="str">
        <f t="shared" si="337"/>
        <v/>
      </c>
      <c r="Z227" s="7" t="str">
        <f t="shared" si="338"/>
        <v/>
      </c>
      <c r="AA227" s="7" t="str">
        <f t="shared" si="339"/>
        <v/>
      </c>
      <c r="AB227" s="7" t="str">
        <f t="shared" si="340"/>
        <v/>
      </c>
      <c r="AC227" s="7" t="str">
        <f t="shared" si="341"/>
        <v/>
      </c>
      <c r="AD227" s="7" t="str">
        <f t="shared" si="342"/>
        <v/>
      </c>
      <c r="AE227" s="7" t="str">
        <f t="shared" si="343"/>
        <v/>
      </c>
      <c r="AF227" s="14" t="str">
        <f t="shared" si="344"/>
        <v/>
      </c>
      <c r="AG227" s="51" t="str">
        <f t="shared" si="374"/>
        <v/>
      </c>
      <c r="AH227" s="3" t="str">
        <f t="shared" si="346"/>
        <v/>
      </c>
      <c r="AI227" s="50" t="str">
        <f t="shared" si="349"/>
        <v/>
      </c>
      <c r="AJ227" s="50" t="str">
        <f t="shared" si="350"/>
        <v/>
      </c>
      <c r="AK227" s="50" t="str">
        <f t="shared" si="351"/>
        <v/>
      </c>
      <c r="AL227" s="50" t="str">
        <f t="shared" si="352"/>
        <v/>
      </c>
      <c r="AM227" s="50" t="str">
        <f t="shared" si="353"/>
        <v/>
      </c>
      <c r="AN227" s="50" t="str">
        <f t="shared" si="354"/>
        <v/>
      </c>
      <c r="AO227" s="50" t="str">
        <f t="shared" si="355"/>
        <v/>
      </c>
      <c r="AP227" s="50" t="str">
        <f t="shared" si="356"/>
        <v/>
      </c>
      <c r="AQ227" s="50" t="str">
        <f t="shared" si="357"/>
        <v/>
      </c>
      <c r="AR227" s="50" t="str">
        <f t="shared" si="358"/>
        <v/>
      </c>
      <c r="AS227" s="50" t="str">
        <f t="shared" si="359"/>
        <v/>
      </c>
      <c r="AT227" s="50" t="str">
        <f t="shared" si="360"/>
        <v/>
      </c>
      <c r="AU227" s="81" t="str">
        <f t="shared" si="347"/>
        <v/>
      </c>
      <c r="AV227" s="81">
        <f t="shared" si="319"/>
        <v>0</v>
      </c>
      <c r="AW227" s="81">
        <f t="shared" si="305"/>
        <v>0</v>
      </c>
      <c r="AX227" s="81">
        <f t="shared" si="306"/>
        <v>0</v>
      </c>
      <c r="AY227" s="81">
        <f t="shared" si="307"/>
        <v>0</v>
      </c>
      <c r="AZ227" s="81">
        <f t="shared" si="308"/>
        <v>0</v>
      </c>
      <c r="BA227" s="81">
        <f t="shared" si="309"/>
        <v>0</v>
      </c>
      <c r="BB227" s="81">
        <f t="shared" si="310"/>
        <v>0</v>
      </c>
      <c r="BC227" s="81">
        <f t="shared" si="311"/>
        <v>0</v>
      </c>
      <c r="BD227" s="81">
        <f t="shared" si="312"/>
        <v>0</v>
      </c>
      <c r="BE227" s="81">
        <f t="shared" si="313"/>
        <v>0</v>
      </c>
      <c r="BF227" s="81">
        <f t="shared" si="314"/>
        <v>0</v>
      </c>
      <c r="BG227" s="81">
        <f t="shared" si="315"/>
        <v>0</v>
      </c>
      <c r="BH227" s="81">
        <f t="shared" si="316"/>
        <v>0</v>
      </c>
      <c r="BI227" s="33">
        <f t="shared" si="317"/>
        <v>0</v>
      </c>
      <c r="BJ227" s="33">
        <f t="shared" si="345"/>
        <v>0</v>
      </c>
      <c r="BK227" s="13">
        <f t="shared" si="361"/>
        <v>0</v>
      </c>
      <c r="BL227" s="11">
        <f t="shared" si="301"/>
        <v>0</v>
      </c>
      <c r="BM227" s="63">
        <f t="shared" si="302"/>
        <v>0</v>
      </c>
      <c r="BN227" s="63">
        <f t="shared" si="303"/>
        <v>0</v>
      </c>
      <c r="BO227" s="63">
        <f t="shared" si="318"/>
        <v>0</v>
      </c>
      <c r="BP227" s="27" t="str">
        <f t="shared" si="375"/>
        <v/>
      </c>
      <c r="BQ227" s="27" t="str">
        <f t="shared" si="376"/>
        <v/>
      </c>
      <c r="BR227" s="27" t="str">
        <f t="shared" si="377"/>
        <v/>
      </c>
      <c r="BS227" s="27" t="str">
        <f t="shared" si="378"/>
        <v/>
      </c>
      <c r="BT227" s="27" t="str">
        <f t="shared" si="379"/>
        <v/>
      </c>
      <c r="BU227" s="27" t="str">
        <f t="shared" si="380"/>
        <v/>
      </c>
      <c r="BV227" s="27" t="str">
        <f t="shared" si="381"/>
        <v/>
      </c>
      <c r="BW227" s="27" t="str">
        <f t="shared" si="382"/>
        <v/>
      </c>
      <c r="BX227" s="27" t="str">
        <f t="shared" si="383"/>
        <v/>
      </c>
      <c r="BY227" s="27" t="str">
        <f t="shared" si="384"/>
        <v/>
      </c>
      <c r="BZ227" s="27" t="str">
        <f t="shared" si="385"/>
        <v/>
      </c>
      <c r="CA227" s="27" t="str">
        <f t="shared" si="386"/>
        <v/>
      </c>
      <c r="CB227" s="27" t="str">
        <f t="shared" si="320"/>
        <v/>
      </c>
      <c r="CC227" s="27" t="str">
        <f t="shared" si="321"/>
        <v/>
      </c>
      <c r="CD227" s="27" t="str">
        <f t="shared" si="322"/>
        <v/>
      </c>
      <c r="CE227" s="27" t="str">
        <f t="shared" si="323"/>
        <v/>
      </c>
      <c r="CF227" s="27" t="str">
        <f t="shared" si="324"/>
        <v/>
      </c>
      <c r="CG227" s="27" t="str">
        <f t="shared" si="325"/>
        <v/>
      </c>
      <c r="CH227" s="27" t="str">
        <f t="shared" si="326"/>
        <v/>
      </c>
      <c r="CI227" s="27" t="str">
        <f t="shared" si="327"/>
        <v/>
      </c>
      <c r="CJ227" s="27" t="str">
        <f t="shared" si="328"/>
        <v/>
      </c>
      <c r="CK227" s="27" t="str">
        <f t="shared" si="329"/>
        <v/>
      </c>
      <c r="CL227" s="27" t="str">
        <f t="shared" si="330"/>
        <v/>
      </c>
      <c r="CM227" s="27" t="str">
        <f t="shared" si="331"/>
        <v/>
      </c>
      <c r="CN227" s="41"/>
      <c r="CO227" s="41"/>
      <c r="CP227"/>
      <c r="CQ227"/>
      <c r="CR227"/>
      <c r="CS227"/>
      <c r="CT227"/>
      <c r="CU227" s="41"/>
      <c r="CV227" s="40"/>
      <c r="DI227" s="7"/>
      <c r="DP227" s="10">
        <f t="shared" ca="1" si="298"/>
        <v>0</v>
      </c>
    </row>
    <row r="228" spans="1:120">
      <c r="A228" s="142"/>
      <c r="B228" s="33" t="str">
        <f t="shared" si="296"/>
        <v/>
      </c>
      <c r="C228" s="7" t="str">
        <f t="shared" si="297"/>
        <v/>
      </c>
      <c r="D228" s="3">
        <f t="shared" si="299"/>
        <v>0</v>
      </c>
      <c r="E228" s="7" t="str">
        <f t="shared" si="304"/>
        <v/>
      </c>
      <c r="F228" s="60">
        <f t="shared" si="300"/>
        <v>0</v>
      </c>
      <c r="G228" s="7">
        <f t="shared" si="362"/>
        <v>0</v>
      </c>
      <c r="H228" s="7">
        <f t="shared" si="363"/>
        <v>0</v>
      </c>
      <c r="I228" s="7">
        <f t="shared" si="364"/>
        <v>0</v>
      </c>
      <c r="J228" s="7">
        <f t="shared" si="365"/>
        <v>0</v>
      </c>
      <c r="K228" s="7">
        <f t="shared" si="366"/>
        <v>0</v>
      </c>
      <c r="L228" s="7">
        <f t="shared" si="367"/>
        <v>0</v>
      </c>
      <c r="M228" s="7">
        <f t="shared" si="368"/>
        <v>0</v>
      </c>
      <c r="N228" s="7">
        <f t="shared" si="369"/>
        <v>0</v>
      </c>
      <c r="O228" s="7">
        <f t="shared" si="370"/>
        <v>0</v>
      </c>
      <c r="P228" s="7">
        <f t="shared" si="371"/>
        <v>0</v>
      </c>
      <c r="Q228" s="7">
        <f t="shared" si="372"/>
        <v>0</v>
      </c>
      <c r="R228" s="7">
        <f t="shared" si="373"/>
        <v>0</v>
      </c>
      <c r="S228" s="7">
        <f t="shared" si="348"/>
        <v>12</v>
      </c>
      <c r="T228" s="7" t="str">
        <f t="shared" si="332"/>
        <v/>
      </c>
      <c r="U228" s="7" t="str">
        <f t="shared" si="333"/>
        <v/>
      </c>
      <c r="V228" s="7" t="str">
        <f t="shared" si="334"/>
        <v/>
      </c>
      <c r="W228" s="7" t="str">
        <f t="shared" si="335"/>
        <v/>
      </c>
      <c r="X228" s="7" t="str">
        <f t="shared" si="336"/>
        <v/>
      </c>
      <c r="Y228" s="7" t="str">
        <f t="shared" si="337"/>
        <v/>
      </c>
      <c r="Z228" s="7" t="str">
        <f t="shared" si="338"/>
        <v/>
      </c>
      <c r="AA228" s="7" t="str">
        <f t="shared" si="339"/>
        <v/>
      </c>
      <c r="AB228" s="7" t="str">
        <f t="shared" si="340"/>
        <v/>
      </c>
      <c r="AC228" s="7" t="str">
        <f t="shared" si="341"/>
        <v/>
      </c>
      <c r="AD228" s="7" t="str">
        <f t="shared" si="342"/>
        <v/>
      </c>
      <c r="AE228" s="7" t="str">
        <f t="shared" si="343"/>
        <v/>
      </c>
      <c r="AF228" s="14" t="str">
        <f t="shared" si="344"/>
        <v/>
      </c>
      <c r="AG228" s="51" t="str">
        <f t="shared" si="374"/>
        <v/>
      </c>
      <c r="AH228" s="3" t="str">
        <f t="shared" si="346"/>
        <v/>
      </c>
      <c r="AI228" s="50" t="str">
        <f t="shared" si="349"/>
        <v/>
      </c>
      <c r="AJ228" s="50" t="str">
        <f t="shared" si="350"/>
        <v/>
      </c>
      <c r="AK228" s="50" t="str">
        <f t="shared" si="351"/>
        <v/>
      </c>
      <c r="AL228" s="50" t="str">
        <f t="shared" si="352"/>
        <v/>
      </c>
      <c r="AM228" s="50" t="str">
        <f t="shared" si="353"/>
        <v/>
      </c>
      <c r="AN228" s="50" t="str">
        <f t="shared" si="354"/>
        <v/>
      </c>
      <c r="AO228" s="50" t="str">
        <f t="shared" si="355"/>
        <v/>
      </c>
      <c r="AP228" s="50" t="str">
        <f t="shared" si="356"/>
        <v/>
      </c>
      <c r="AQ228" s="50" t="str">
        <f t="shared" si="357"/>
        <v/>
      </c>
      <c r="AR228" s="50" t="str">
        <f t="shared" si="358"/>
        <v/>
      </c>
      <c r="AS228" s="50" t="str">
        <f t="shared" si="359"/>
        <v/>
      </c>
      <c r="AT228" s="50" t="str">
        <f t="shared" si="360"/>
        <v/>
      </c>
      <c r="AU228" s="81" t="str">
        <f t="shared" si="347"/>
        <v/>
      </c>
      <c r="AV228" s="81">
        <f t="shared" si="319"/>
        <v>0</v>
      </c>
      <c r="AW228" s="81">
        <f t="shared" si="305"/>
        <v>0</v>
      </c>
      <c r="AX228" s="81">
        <f t="shared" si="306"/>
        <v>0</v>
      </c>
      <c r="AY228" s="81">
        <f t="shared" si="307"/>
        <v>0</v>
      </c>
      <c r="AZ228" s="81">
        <f t="shared" si="308"/>
        <v>0</v>
      </c>
      <c r="BA228" s="81">
        <f t="shared" si="309"/>
        <v>0</v>
      </c>
      <c r="BB228" s="81">
        <f t="shared" si="310"/>
        <v>0</v>
      </c>
      <c r="BC228" s="81">
        <f t="shared" si="311"/>
        <v>0</v>
      </c>
      <c r="BD228" s="81">
        <f t="shared" si="312"/>
        <v>0</v>
      </c>
      <c r="BE228" s="81">
        <f t="shared" si="313"/>
        <v>0</v>
      </c>
      <c r="BF228" s="81">
        <f t="shared" si="314"/>
        <v>0</v>
      </c>
      <c r="BG228" s="81">
        <f t="shared" si="315"/>
        <v>0</v>
      </c>
      <c r="BH228" s="81">
        <f t="shared" si="316"/>
        <v>0</v>
      </c>
      <c r="BI228" s="33">
        <f t="shared" si="317"/>
        <v>0</v>
      </c>
      <c r="BJ228" s="33">
        <f t="shared" si="345"/>
        <v>0</v>
      </c>
      <c r="BK228" s="13">
        <f t="shared" si="361"/>
        <v>0</v>
      </c>
      <c r="BL228" s="11">
        <f t="shared" si="301"/>
        <v>0</v>
      </c>
      <c r="BM228" s="63">
        <f t="shared" si="302"/>
        <v>0</v>
      </c>
      <c r="BN228" s="63">
        <f t="shared" si="303"/>
        <v>0</v>
      </c>
      <c r="BO228" s="63">
        <f t="shared" si="318"/>
        <v>0</v>
      </c>
      <c r="BP228" s="27" t="str">
        <f t="shared" si="375"/>
        <v/>
      </c>
      <c r="BQ228" s="27" t="str">
        <f t="shared" si="376"/>
        <v/>
      </c>
      <c r="BR228" s="27" t="str">
        <f t="shared" si="377"/>
        <v/>
      </c>
      <c r="BS228" s="27" t="str">
        <f t="shared" si="378"/>
        <v/>
      </c>
      <c r="BT228" s="27" t="str">
        <f t="shared" si="379"/>
        <v/>
      </c>
      <c r="BU228" s="27" t="str">
        <f t="shared" si="380"/>
        <v/>
      </c>
      <c r="BV228" s="27" t="str">
        <f t="shared" si="381"/>
        <v/>
      </c>
      <c r="BW228" s="27" t="str">
        <f t="shared" si="382"/>
        <v/>
      </c>
      <c r="BX228" s="27" t="str">
        <f t="shared" si="383"/>
        <v/>
      </c>
      <c r="BY228" s="27" t="str">
        <f t="shared" si="384"/>
        <v/>
      </c>
      <c r="BZ228" s="27" t="str">
        <f t="shared" si="385"/>
        <v/>
      </c>
      <c r="CA228" s="27" t="str">
        <f t="shared" si="386"/>
        <v/>
      </c>
      <c r="CB228" s="27" t="str">
        <f t="shared" si="320"/>
        <v/>
      </c>
      <c r="CC228" s="27" t="str">
        <f t="shared" si="321"/>
        <v/>
      </c>
      <c r="CD228" s="27" t="str">
        <f t="shared" si="322"/>
        <v/>
      </c>
      <c r="CE228" s="27" t="str">
        <f t="shared" si="323"/>
        <v/>
      </c>
      <c r="CF228" s="27" t="str">
        <f t="shared" si="324"/>
        <v/>
      </c>
      <c r="CG228" s="27" t="str">
        <f t="shared" si="325"/>
        <v/>
      </c>
      <c r="CH228" s="27" t="str">
        <f t="shared" si="326"/>
        <v/>
      </c>
      <c r="CI228" s="27" t="str">
        <f t="shared" si="327"/>
        <v/>
      </c>
      <c r="CJ228" s="27" t="str">
        <f t="shared" si="328"/>
        <v/>
      </c>
      <c r="CK228" s="27" t="str">
        <f t="shared" si="329"/>
        <v/>
      </c>
      <c r="CL228" s="27" t="str">
        <f t="shared" si="330"/>
        <v/>
      </c>
      <c r="CM228" s="27" t="str">
        <f t="shared" si="331"/>
        <v/>
      </c>
      <c r="CN228" s="41"/>
      <c r="CO228" s="41"/>
      <c r="CP228"/>
      <c r="CQ228"/>
      <c r="CR228"/>
      <c r="CS228"/>
      <c r="CT228"/>
      <c r="CU228" s="41"/>
      <c r="CV228" s="40"/>
      <c r="DI228" s="7"/>
      <c r="DP228" s="10">
        <f t="shared" ca="1" si="298"/>
        <v>36</v>
      </c>
    </row>
    <row r="229" spans="1:120">
      <c r="A229" s="142"/>
      <c r="B229" s="33" t="str">
        <f t="shared" si="296"/>
        <v/>
      </c>
      <c r="C229" s="7" t="str">
        <f t="shared" si="297"/>
        <v/>
      </c>
      <c r="D229" s="3">
        <f t="shared" si="299"/>
        <v>0</v>
      </c>
      <c r="E229" s="7" t="str">
        <f t="shared" si="304"/>
        <v/>
      </c>
      <c r="F229" s="60">
        <f t="shared" si="300"/>
        <v>0</v>
      </c>
      <c r="G229" s="7">
        <f t="shared" si="362"/>
        <v>0</v>
      </c>
      <c r="H229" s="7">
        <f t="shared" si="363"/>
        <v>0</v>
      </c>
      <c r="I229" s="7">
        <f t="shared" si="364"/>
        <v>0</v>
      </c>
      <c r="J229" s="7">
        <f t="shared" si="365"/>
        <v>0</v>
      </c>
      <c r="K229" s="7">
        <f t="shared" si="366"/>
        <v>0</v>
      </c>
      <c r="L229" s="7">
        <f t="shared" si="367"/>
        <v>0</v>
      </c>
      <c r="M229" s="7">
        <f t="shared" si="368"/>
        <v>0</v>
      </c>
      <c r="N229" s="7">
        <f t="shared" si="369"/>
        <v>0</v>
      </c>
      <c r="O229" s="7">
        <f t="shared" si="370"/>
        <v>0</v>
      </c>
      <c r="P229" s="7">
        <f t="shared" si="371"/>
        <v>0</v>
      </c>
      <c r="Q229" s="7">
        <f t="shared" si="372"/>
        <v>0</v>
      </c>
      <c r="R229" s="7">
        <f t="shared" si="373"/>
        <v>0</v>
      </c>
      <c r="S229" s="7">
        <f t="shared" si="348"/>
        <v>12</v>
      </c>
      <c r="T229" s="7" t="str">
        <f t="shared" si="332"/>
        <v/>
      </c>
      <c r="U229" s="7" t="str">
        <f t="shared" si="333"/>
        <v/>
      </c>
      <c r="V229" s="7" t="str">
        <f t="shared" si="334"/>
        <v/>
      </c>
      <c r="W229" s="7" t="str">
        <f t="shared" si="335"/>
        <v/>
      </c>
      <c r="X229" s="7" t="str">
        <f t="shared" si="336"/>
        <v/>
      </c>
      <c r="Y229" s="7" t="str">
        <f t="shared" si="337"/>
        <v/>
      </c>
      <c r="Z229" s="7" t="str">
        <f t="shared" si="338"/>
        <v/>
      </c>
      <c r="AA229" s="7" t="str">
        <f t="shared" si="339"/>
        <v/>
      </c>
      <c r="AB229" s="7" t="str">
        <f t="shared" si="340"/>
        <v/>
      </c>
      <c r="AC229" s="7" t="str">
        <f t="shared" si="341"/>
        <v/>
      </c>
      <c r="AD229" s="7" t="str">
        <f t="shared" si="342"/>
        <v/>
      </c>
      <c r="AE229" s="7" t="str">
        <f t="shared" si="343"/>
        <v/>
      </c>
      <c r="AF229" s="14" t="str">
        <f t="shared" si="344"/>
        <v/>
      </c>
      <c r="AG229" s="51" t="str">
        <f t="shared" si="374"/>
        <v/>
      </c>
      <c r="AH229" s="3" t="str">
        <f t="shared" si="346"/>
        <v/>
      </c>
      <c r="AI229" s="50" t="str">
        <f t="shared" si="349"/>
        <v/>
      </c>
      <c r="AJ229" s="50" t="str">
        <f t="shared" si="350"/>
        <v/>
      </c>
      <c r="AK229" s="50" t="str">
        <f t="shared" si="351"/>
        <v/>
      </c>
      <c r="AL229" s="50" t="str">
        <f t="shared" si="352"/>
        <v/>
      </c>
      <c r="AM229" s="50" t="str">
        <f t="shared" si="353"/>
        <v/>
      </c>
      <c r="AN229" s="50" t="str">
        <f t="shared" si="354"/>
        <v/>
      </c>
      <c r="AO229" s="50" t="str">
        <f t="shared" si="355"/>
        <v/>
      </c>
      <c r="AP229" s="50" t="str">
        <f t="shared" si="356"/>
        <v/>
      </c>
      <c r="AQ229" s="50" t="str">
        <f t="shared" si="357"/>
        <v/>
      </c>
      <c r="AR229" s="50" t="str">
        <f t="shared" si="358"/>
        <v/>
      </c>
      <c r="AS229" s="50" t="str">
        <f t="shared" si="359"/>
        <v/>
      </c>
      <c r="AT229" s="50" t="str">
        <f t="shared" si="360"/>
        <v/>
      </c>
      <c r="AU229" s="81" t="str">
        <f t="shared" si="347"/>
        <v/>
      </c>
      <c r="AV229" s="81">
        <f t="shared" si="319"/>
        <v>0</v>
      </c>
      <c r="AW229" s="81">
        <f t="shared" si="305"/>
        <v>0</v>
      </c>
      <c r="AX229" s="81">
        <f t="shared" si="306"/>
        <v>0</v>
      </c>
      <c r="AY229" s="81">
        <f t="shared" si="307"/>
        <v>0</v>
      </c>
      <c r="AZ229" s="81">
        <f t="shared" si="308"/>
        <v>0</v>
      </c>
      <c r="BA229" s="81">
        <f t="shared" si="309"/>
        <v>0</v>
      </c>
      <c r="BB229" s="81">
        <f t="shared" si="310"/>
        <v>0</v>
      </c>
      <c r="BC229" s="81">
        <f t="shared" si="311"/>
        <v>0</v>
      </c>
      <c r="BD229" s="81">
        <f t="shared" si="312"/>
        <v>0</v>
      </c>
      <c r="BE229" s="81">
        <f t="shared" si="313"/>
        <v>0</v>
      </c>
      <c r="BF229" s="81">
        <f t="shared" si="314"/>
        <v>0</v>
      </c>
      <c r="BG229" s="81">
        <f t="shared" si="315"/>
        <v>0</v>
      </c>
      <c r="BH229" s="81">
        <f t="shared" si="316"/>
        <v>0</v>
      </c>
      <c r="BI229" s="33">
        <f t="shared" si="317"/>
        <v>0</v>
      </c>
      <c r="BJ229" s="33">
        <f t="shared" si="345"/>
        <v>0</v>
      </c>
      <c r="BK229" s="13">
        <f t="shared" si="361"/>
        <v>0</v>
      </c>
      <c r="BL229" s="11">
        <f t="shared" si="301"/>
        <v>0</v>
      </c>
      <c r="BM229" s="63">
        <f t="shared" si="302"/>
        <v>0</v>
      </c>
      <c r="BN229" s="63">
        <f t="shared" si="303"/>
        <v>0</v>
      </c>
      <c r="BO229" s="63">
        <f t="shared" si="318"/>
        <v>0</v>
      </c>
      <c r="BP229" s="27" t="str">
        <f t="shared" si="375"/>
        <v/>
      </c>
      <c r="BQ229" s="27" t="str">
        <f t="shared" si="376"/>
        <v/>
      </c>
      <c r="BR229" s="27" t="str">
        <f t="shared" si="377"/>
        <v/>
      </c>
      <c r="BS229" s="27" t="str">
        <f t="shared" si="378"/>
        <v/>
      </c>
      <c r="BT229" s="27" t="str">
        <f t="shared" si="379"/>
        <v/>
      </c>
      <c r="BU229" s="27" t="str">
        <f t="shared" si="380"/>
        <v/>
      </c>
      <c r="BV229" s="27" t="str">
        <f t="shared" si="381"/>
        <v/>
      </c>
      <c r="BW229" s="27" t="str">
        <f t="shared" si="382"/>
        <v/>
      </c>
      <c r="BX229" s="27" t="str">
        <f t="shared" si="383"/>
        <v/>
      </c>
      <c r="BY229" s="27" t="str">
        <f t="shared" si="384"/>
        <v/>
      </c>
      <c r="BZ229" s="27" t="str">
        <f t="shared" si="385"/>
        <v/>
      </c>
      <c r="CA229" s="27" t="str">
        <f t="shared" si="386"/>
        <v/>
      </c>
      <c r="CB229" s="27" t="str">
        <f t="shared" si="320"/>
        <v/>
      </c>
      <c r="CC229" s="27" t="str">
        <f t="shared" si="321"/>
        <v/>
      </c>
      <c r="CD229" s="27" t="str">
        <f t="shared" si="322"/>
        <v/>
      </c>
      <c r="CE229" s="27" t="str">
        <f t="shared" si="323"/>
        <v/>
      </c>
      <c r="CF229" s="27" t="str">
        <f t="shared" si="324"/>
        <v/>
      </c>
      <c r="CG229" s="27" t="str">
        <f t="shared" si="325"/>
        <v/>
      </c>
      <c r="CH229" s="27" t="str">
        <f t="shared" si="326"/>
        <v/>
      </c>
      <c r="CI229" s="27" t="str">
        <f t="shared" si="327"/>
        <v/>
      </c>
      <c r="CJ229" s="27" t="str">
        <f t="shared" si="328"/>
        <v/>
      </c>
      <c r="CK229" s="27" t="str">
        <f t="shared" si="329"/>
        <v/>
      </c>
      <c r="CL229" s="27" t="str">
        <f t="shared" si="330"/>
        <v/>
      </c>
      <c r="CM229" s="27" t="str">
        <f t="shared" si="331"/>
        <v/>
      </c>
      <c r="CN229" s="41"/>
      <c r="CO229" s="41"/>
      <c r="CP229"/>
      <c r="CQ229"/>
      <c r="CR229"/>
      <c r="CS229"/>
      <c r="CT229"/>
      <c r="CU229" s="41"/>
      <c r="CV229" s="40"/>
      <c r="DI229" s="7"/>
      <c r="DP229" s="10">
        <f t="shared" ca="1" si="298"/>
        <v>28</v>
      </c>
    </row>
    <row r="230" spans="1:120">
      <c r="A230" s="142"/>
      <c r="B230" s="33" t="str">
        <f t="shared" si="296"/>
        <v/>
      </c>
      <c r="C230" s="7" t="str">
        <f t="shared" si="297"/>
        <v/>
      </c>
      <c r="D230" s="3">
        <f t="shared" si="299"/>
        <v>0</v>
      </c>
      <c r="E230" s="7" t="str">
        <f t="shared" si="304"/>
        <v/>
      </c>
      <c r="F230" s="60">
        <f t="shared" si="300"/>
        <v>0</v>
      </c>
      <c r="G230" s="7">
        <f t="shared" si="362"/>
        <v>0</v>
      </c>
      <c r="H230" s="7">
        <f t="shared" si="363"/>
        <v>0</v>
      </c>
      <c r="I230" s="7">
        <f t="shared" si="364"/>
        <v>0</v>
      </c>
      <c r="J230" s="7">
        <f t="shared" si="365"/>
        <v>0</v>
      </c>
      <c r="K230" s="7">
        <f t="shared" si="366"/>
        <v>0</v>
      </c>
      <c r="L230" s="7">
        <f t="shared" si="367"/>
        <v>0</v>
      </c>
      <c r="M230" s="7">
        <f t="shared" si="368"/>
        <v>0</v>
      </c>
      <c r="N230" s="7">
        <f t="shared" si="369"/>
        <v>0</v>
      </c>
      <c r="O230" s="7">
        <f t="shared" si="370"/>
        <v>0</v>
      </c>
      <c r="P230" s="7">
        <f t="shared" si="371"/>
        <v>0</v>
      </c>
      <c r="Q230" s="7">
        <f t="shared" si="372"/>
        <v>0</v>
      </c>
      <c r="R230" s="7">
        <f t="shared" si="373"/>
        <v>0</v>
      </c>
      <c r="S230" s="7">
        <f t="shared" si="348"/>
        <v>12</v>
      </c>
      <c r="T230" s="7" t="str">
        <f t="shared" si="332"/>
        <v/>
      </c>
      <c r="U230" s="7" t="str">
        <f t="shared" si="333"/>
        <v/>
      </c>
      <c r="V230" s="7" t="str">
        <f t="shared" si="334"/>
        <v/>
      </c>
      <c r="W230" s="7" t="str">
        <f t="shared" si="335"/>
        <v/>
      </c>
      <c r="X230" s="7" t="str">
        <f t="shared" si="336"/>
        <v/>
      </c>
      <c r="Y230" s="7" t="str">
        <f t="shared" si="337"/>
        <v/>
      </c>
      <c r="Z230" s="7" t="str">
        <f t="shared" si="338"/>
        <v/>
      </c>
      <c r="AA230" s="7" t="str">
        <f t="shared" si="339"/>
        <v/>
      </c>
      <c r="AB230" s="7" t="str">
        <f t="shared" si="340"/>
        <v/>
      </c>
      <c r="AC230" s="7" t="str">
        <f t="shared" si="341"/>
        <v/>
      </c>
      <c r="AD230" s="7" t="str">
        <f t="shared" si="342"/>
        <v/>
      </c>
      <c r="AE230" s="7" t="str">
        <f t="shared" si="343"/>
        <v/>
      </c>
      <c r="AF230" s="14" t="str">
        <f t="shared" si="344"/>
        <v/>
      </c>
      <c r="AG230" s="51" t="str">
        <f t="shared" si="374"/>
        <v/>
      </c>
      <c r="AH230" s="3" t="str">
        <f t="shared" si="346"/>
        <v/>
      </c>
      <c r="AI230" s="50" t="str">
        <f t="shared" si="349"/>
        <v/>
      </c>
      <c r="AJ230" s="50" t="str">
        <f t="shared" si="350"/>
        <v/>
      </c>
      <c r="AK230" s="50" t="str">
        <f t="shared" si="351"/>
        <v/>
      </c>
      <c r="AL230" s="50" t="str">
        <f t="shared" si="352"/>
        <v/>
      </c>
      <c r="AM230" s="50" t="str">
        <f t="shared" si="353"/>
        <v/>
      </c>
      <c r="AN230" s="50" t="str">
        <f t="shared" si="354"/>
        <v/>
      </c>
      <c r="AO230" s="50" t="str">
        <f t="shared" si="355"/>
        <v/>
      </c>
      <c r="AP230" s="50" t="str">
        <f t="shared" si="356"/>
        <v/>
      </c>
      <c r="AQ230" s="50" t="str">
        <f t="shared" si="357"/>
        <v/>
      </c>
      <c r="AR230" s="50" t="str">
        <f t="shared" si="358"/>
        <v/>
      </c>
      <c r="AS230" s="50" t="str">
        <f t="shared" si="359"/>
        <v/>
      </c>
      <c r="AT230" s="50" t="str">
        <f t="shared" si="360"/>
        <v/>
      </c>
      <c r="AU230" s="81" t="str">
        <f t="shared" si="347"/>
        <v/>
      </c>
      <c r="AV230" s="81">
        <f t="shared" si="319"/>
        <v>0</v>
      </c>
      <c r="AW230" s="81">
        <f t="shared" si="305"/>
        <v>0</v>
      </c>
      <c r="AX230" s="81">
        <f t="shared" si="306"/>
        <v>0</v>
      </c>
      <c r="AY230" s="81">
        <f t="shared" si="307"/>
        <v>0</v>
      </c>
      <c r="AZ230" s="81">
        <f t="shared" si="308"/>
        <v>0</v>
      </c>
      <c r="BA230" s="81">
        <f t="shared" si="309"/>
        <v>0</v>
      </c>
      <c r="BB230" s="81">
        <f t="shared" si="310"/>
        <v>0</v>
      </c>
      <c r="BC230" s="81">
        <f t="shared" si="311"/>
        <v>0</v>
      </c>
      <c r="BD230" s="81">
        <f t="shared" si="312"/>
        <v>0</v>
      </c>
      <c r="BE230" s="81">
        <f t="shared" si="313"/>
        <v>0</v>
      </c>
      <c r="BF230" s="81">
        <f t="shared" si="314"/>
        <v>0</v>
      </c>
      <c r="BG230" s="81">
        <f t="shared" si="315"/>
        <v>0</v>
      </c>
      <c r="BH230" s="81">
        <f t="shared" si="316"/>
        <v>0</v>
      </c>
      <c r="BI230" s="33">
        <f t="shared" si="317"/>
        <v>0</v>
      </c>
      <c r="BJ230" s="33">
        <f t="shared" si="345"/>
        <v>0</v>
      </c>
      <c r="BK230" s="13">
        <f t="shared" si="361"/>
        <v>0</v>
      </c>
      <c r="BL230" s="11">
        <f t="shared" si="301"/>
        <v>0</v>
      </c>
      <c r="BM230" s="63">
        <f t="shared" si="302"/>
        <v>0</v>
      </c>
      <c r="BN230" s="63">
        <f t="shared" si="303"/>
        <v>0</v>
      </c>
      <c r="BO230" s="63">
        <f t="shared" si="318"/>
        <v>0</v>
      </c>
      <c r="BP230" s="27" t="str">
        <f t="shared" si="375"/>
        <v/>
      </c>
      <c r="BQ230" s="27" t="str">
        <f t="shared" si="376"/>
        <v/>
      </c>
      <c r="BR230" s="27" t="str">
        <f t="shared" si="377"/>
        <v/>
      </c>
      <c r="BS230" s="27" t="str">
        <f t="shared" si="378"/>
        <v/>
      </c>
      <c r="BT230" s="27" t="str">
        <f t="shared" si="379"/>
        <v/>
      </c>
      <c r="BU230" s="27" t="str">
        <f t="shared" si="380"/>
        <v/>
      </c>
      <c r="BV230" s="27" t="str">
        <f t="shared" si="381"/>
        <v/>
      </c>
      <c r="BW230" s="27" t="str">
        <f t="shared" si="382"/>
        <v/>
      </c>
      <c r="BX230" s="27" t="str">
        <f t="shared" si="383"/>
        <v/>
      </c>
      <c r="BY230" s="27" t="str">
        <f t="shared" si="384"/>
        <v/>
      </c>
      <c r="BZ230" s="27" t="str">
        <f t="shared" si="385"/>
        <v/>
      </c>
      <c r="CA230" s="27" t="str">
        <f t="shared" si="386"/>
        <v/>
      </c>
      <c r="CB230" s="27" t="str">
        <f t="shared" si="320"/>
        <v/>
      </c>
      <c r="CC230" s="27" t="str">
        <f t="shared" si="321"/>
        <v/>
      </c>
      <c r="CD230" s="27" t="str">
        <f t="shared" si="322"/>
        <v/>
      </c>
      <c r="CE230" s="27" t="str">
        <f t="shared" si="323"/>
        <v/>
      </c>
      <c r="CF230" s="27" t="str">
        <f t="shared" si="324"/>
        <v/>
      </c>
      <c r="CG230" s="27" t="str">
        <f t="shared" si="325"/>
        <v/>
      </c>
      <c r="CH230" s="27" t="str">
        <f t="shared" si="326"/>
        <v/>
      </c>
      <c r="CI230" s="27" t="str">
        <f t="shared" si="327"/>
        <v/>
      </c>
      <c r="CJ230" s="27" t="str">
        <f t="shared" si="328"/>
        <v/>
      </c>
      <c r="CK230" s="27" t="str">
        <f t="shared" si="329"/>
        <v/>
      </c>
      <c r="CL230" s="27" t="str">
        <f t="shared" si="330"/>
        <v/>
      </c>
      <c r="CM230" s="27" t="str">
        <f t="shared" si="331"/>
        <v/>
      </c>
      <c r="CN230" s="41"/>
      <c r="CO230" s="41"/>
      <c r="CP230"/>
      <c r="CQ230"/>
      <c r="CR230"/>
      <c r="CS230"/>
      <c r="CT230"/>
      <c r="CU230" s="41"/>
      <c r="CV230" s="40"/>
      <c r="DI230" s="7"/>
      <c r="DP230" s="10">
        <f t="shared" ca="1" si="298"/>
        <v>0</v>
      </c>
    </row>
    <row r="231" spans="1:120">
      <c r="A231" s="142"/>
      <c r="B231" s="33" t="str">
        <f t="shared" si="296"/>
        <v/>
      </c>
      <c r="C231" s="7" t="str">
        <f t="shared" si="297"/>
        <v/>
      </c>
      <c r="D231" s="3">
        <f t="shared" si="299"/>
        <v>0</v>
      </c>
      <c r="E231" s="7" t="str">
        <f t="shared" si="304"/>
        <v/>
      </c>
      <c r="F231" s="60">
        <f t="shared" si="300"/>
        <v>0</v>
      </c>
      <c r="G231" s="7">
        <f t="shared" si="362"/>
        <v>0</v>
      </c>
      <c r="H231" s="7">
        <f t="shared" si="363"/>
        <v>0</v>
      </c>
      <c r="I231" s="7">
        <f t="shared" si="364"/>
        <v>0</v>
      </c>
      <c r="J231" s="7">
        <f t="shared" si="365"/>
        <v>0</v>
      </c>
      <c r="K231" s="7">
        <f t="shared" si="366"/>
        <v>0</v>
      </c>
      <c r="L231" s="7">
        <f t="shared" si="367"/>
        <v>0</v>
      </c>
      <c r="M231" s="7">
        <f t="shared" si="368"/>
        <v>0</v>
      </c>
      <c r="N231" s="7">
        <f t="shared" si="369"/>
        <v>0</v>
      </c>
      <c r="O231" s="7">
        <f t="shared" si="370"/>
        <v>0</v>
      </c>
      <c r="P231" s="7">
        <f t="shared" si="371"/>
        <v>0</v>
      </c>
      <c r="Q231" s="7">
        <f t="shared" si="372"/>
        <v>0</v>
      </c>
      <c r="R231" s="7">
        <f t="shared" si="373"/>
        <v>0</v>
      </c>
      <c r="S231" s="7">
        <f t="shared" si="348"/>
        <v>12</v>
      </c>
      <c r="T231" s="7" t="str">
        <f t="shared" si="332"/>
        <v/>
      </c>
      <c r="U231" s="7" t="str">
        <f t="shared" si="333"/>
        <v/>
      </c>
      <c r="V231" s="7" t="str">
        <f t="shared" si="334"/>
        <v/>
      </c>
      <c r="W231" s="7" t="str">
        <f t="shared" si="335"/>
        <v/>
      </c>
      <c r="X231" s="7" t="str">
        <f t="shared" si="336"/>
        <v/>
      </c>
      <c r="Y231" s="7" t="str">
        <f t="shared" si="337"/>
        <v/>
      </c>
      <c r="Z231" s="7" t="str">
        <f t="shared" si="338"/>
        <v/>
      </c>
      <c r="AA231" s="7" t="str">
        <f t="shared" si="339"/>
        <v/>
      </c>
      <c r="AB231" s="7" t="str">
        <f t="shared" si="340"/>
        <v/>
      </c>
      <c r="AC231" s="7" t="str">
        <f t="shared" si="341"/>
        <v/>
      </c>
      <c r="AD231" s="7" t="str">
        <f t="shared" si="342"/>
        <v/>
      </c>
      <c r="AE231" s="7" t="str">
        <f t="shared" si="343"/>
        <v/>
      </c>
      <c r="AF231" s="14" t="str">
        <f t="shared" si="344"/>
        <v/>
      </c>
      <c r="AG231" s="51" t="str">
        <f t="shared" si="374"/>
        <v/>
      </c>
      <c r="AH231" s="3" t="str">
        <f t="shared" si="346"/>
        <v/>
      </c>
      <c r="AI231" s="50" t="str">
        <f t="shared" si="349"/>
        <v/>
      </c>
      <c r="AJ231" s="50" t="str">
        <f t="shared" si="350"/>
        <v/>
      </c>
      <c r="AK231" s="50" t="str">
        <f t="shared" si="351"/>
        <v/>
      </c>
      <c r="AL231" s="50" t="str">
        <f t="shared" si="352"/>
        <v/>
      </c>
      <c r="AM231" s="50" t="str">
        <f t="shared" si="353"/>
        <v/>
      </c>
      <c r="AN231" s="50" t="str">
        <f t="shared" si="354"/>
        <v/>
      </c>
      <c r="AO231" s="50" t="str">
        <f t="shared" si="355"/>
        <v/>
      </c>
      <c r="AP231" s="50" t="str">
        <f t="shared" si="356"/>
        <v/>
      </c>
      <c r="AQ231" s="50" t="str">
        <f t="shared" si="357"/>
        <v/>
      </c>
      <c r="AR231" s="50" t="str">
        <f t="shared" si="358"/>
        <v/>
      </c>
      <c r="AS231" s="50" t="str">
        <f t="shared" si="359"/>
        <v/>
      </c>
      <c r="AT231" s="50" t="str">
        <f t="shared" si="360"/>
        <v/>
      </c>
      <c r="AU231" s="81" t="str">
        <f t="shared" si="347"/>
        <v/>
      </c>
      <c r="AV231" s="81">
        <f t="shared" si="319"/>
        <v>0</v>
      </c>
      <c r="AW231" s="81">
        <f t="shared" si="305"/>
        <v>0</v>
      </c>
      <c r="AX231" s="81">
        <f t="shared" si="306"/>
        <v>0</v>
      </c>
      <c r="AY231" s="81">
        <f t="shared" si="307"/>
        <v>0</v>
      </c>
      <c r="AZ231" s="81">
        <f t="shared" si="308"/>
        <v>0</v>
      </c>
      <c r="BA231" s="81">
        <f t="shared" si="309"/>
        <v>0</v>
      </c>
      <c r="BB231" s="81">
        <f t="shared" si="310"/>
        <v>0</v>
      </c>
      <c r="BC231" s="81">
        <f t="shared" si="311"/>
        <v>0</v>
      </c>
      <c r="BD231" s="81">
        <f t="shared" si="312"/>
        <v>0</v>
      </c>
      <c r="BE231" s="81">
        <f t="shared" si="313"/>
        <v>0</v>
      </c>
      <c r="BF231" s="81">
        <f t="shared" si="314"/>
        <v>0</v>
      </c>
      <c r="BG231" s="81">
        <f t="shared" si="315"/>
        <v>0</v>
      </c>
      <c r="BH231" s="81">
        <f t="shared" si="316"/>
        <v>0</v>
      </c>
      <c r="BI231" s="33">
        <f t="shared" si="317"/>
        <v>0</v>
      </c>
      <c r="BJ231" s="33">
        <f t="shared" si="345"/>
        <v>0</v>
      </c>
      <c r="BK231" s="13">
        <f t="shared" si="361"/>
        <v>0</v>
      </c>
      <c r="BL231" s="11">
        <f t="shared" si="301"/>
        <v>0</v>
      </c>
      <c r="BM231" s="63">
        <f t="shared" si="302"/>
        <v>0</v>
      </c>
      <c r="BN231" s="63">
        <f t="shared" si="303"/>
        <v>0</v>
      </c>
      <c r="BO231" s="63">
        <f t="shared" si="318"/>
        <v>0</v>
      </c>
      <c r="BP231" s="27" t="str">
        <f t="shared" si="375"/>
        <v/>
      </c>
      <c r="BQ231" s="27" t="str">
        <f t="shared" si="376"/>
        <v/>
      </c>
      <c r="BR231" s="27" t="str">
        <f t="shared" si="377"/>
        <v/>
      </c>
      <c r="BS231" s="27" t="str">
        <f t="shared" si="378"/>
        <v/>
      </c>
      <c r="BT231" s="27" t="str">
        <f t="shared" si="379"/>
        <v/>
      </c>
      <c r="BU231" s="27" t="str">
        <f t="shared" si="380"/>
        <v/>
      </c>
      <c r="BV231" s="27" t="str">
        <f t="shared" si="381"/>
        <v/>
      </c>
      <c r="BW231" s="27" t="str">
        <f t="shared" si="382"/>
        <v/>
      </c>
      <c r="BX231" s="27" t="str">
        <f t="shared" si="383"/>
        <v/>
      </c>
      <c r="BY231" s="27" t="str">
        <f t="shared" si="384"/>
        <v/>
      </c>
      <c r="BZ231" s="27" t="str">
        <f t="shared" si="385"/>
        <v/>
      </c>
      <c r="CA231" s="27" t="str">
        <f t="shared" si="386"/>
        <v/>
      </c>
      <c r="CB231" s="27" t="str">
        <f t="shared" si="320"/>
        <v/>
      </c>
      <c r="CC231" s="27" t="str">
        <f t="shared" si="321"/>
        <v/>
      </c>
      <c r="CD231" s="27" t="str">
        <f t="shared" si="322"/>
        <v/>
      </c>
      <c r="CE231" s="27" t="str">
        <f t="shared" si="323"/>
        <v/>
      </c>
      <c r="CF231" s="27" t="str">
        <f t="shared" si="324"/>
        <v/>
      </c>
      <c r="CG231" s="27" t="str">
        <f t="shared" si="325"/>
        <v/>
      </c>
      <c r="CH231" s="27" t="str">
        <f t="shared" si="326"/>
        <v/>
      </c>
      <c r="CI231" s="27" t="str">
        <f t="shared" si="327"/>
        <v/>
      </c>
      <c r="CJ231" s="27" t="str">
        <f t="shared" si="328"/>
        <v/>
      </c>
      <c r="CK231" s="27" t="str">
        <f t="shared" si="329"/>
        <v/>
      </c>
      <c r="CL231" s="27" t="str">
        <f t="shared" si="330"/>
        <v/>
      </c>
      <c r="CM231" s="27" t="str">
        <f t="shared" si="331"/>
        <v/>
      </c>
      <c r="CN231" s="41"/>
      <c r="CO231" s="41"/>
      <c r="CP231"/>
      <c r="CQ231"/>
      <c r="CR231"/>
      <c r="CS231"/>
      <c r="CT231"/>
      <c r="CU231" s="41"/>
      <c r="CV231" s="40"/>
      <c r="DI231" s="7"/>
      <c r="DP231" s="10">
        <f t="shared" ca="1" si="298"/>
        <v>13</v>
      </c>
    </row>
    <row r="232" spans="1:120">
      <c r="A232" s="142"/>
      <c r="B232" s="33" t="str">
        <f t="shared" si="296"/>
        <v/>
      </c>
      <c r="C232" s="7" t="str">
        <f t="shared" si="297"/>
        <v/>
      </c>
      <c r="D232" s="3">
        <f t="shared" si="299"/>
        <v>0</v>
      </c>
      <c r="E232" s="7" t="str">
        <f t="shared" si="304"/>
        <v/>
      </c>
      <c r="F232" s="60">
        <f t="shared" si="300"/>
        <v>0</v>
      </c>
      <c r="G232" s="7">
        <f t="shared" si="362"/>
        <v>0</v>
      </c>
      <c r="H232" s="7">
        <f t="shared" si="363"/>
        <v>0</v>
      </c>
      <c r="I232" s="7">
        <f t="shared" si="364"/>
        <v>0</v>
      </c>
      <c r="J232" s="7">
        <f t="shared" si="365"/>
        <v>0</v>
      </c>
      <c r="K232" s="7">
        <f t="shared" si="366"/>
        <v>0</v>
      </c>
      <c r="L232" s="7">
        <f t="shared" si="367"/>
        <v>0</v>
      </c>
      <c r="M232" s="7">
        <f t="shared" si="368"/>
        <v>0</v>
      </c>
      <c r="N232" s="7">
        <f t="shared" si="369"/>
        <v>0</v>
      </c>
      <c r="O232" s="7">
        <f t="shared" si="370"/>
        <v>0</v>
      </c>
      <c r="P232" s="7">
        <f t="shared" si="371"/>
        <v>0</v>
      </c>
      <c r="Q232" s="7">
        <f t="shared" si="372"/>
        <v>0</v>
      </c>
      <c r="R232" s="7">
        <f t="shared" si="373"/>
        <v>0</v>
      </c>
      <c r="S232" s="7">
        <f t="shared" si="348"/>
        <v>12</v>
      </c>
      <c r="T232" s="7" t="str">
        <f t="shared" si="332"/>
        <v/>
      </c>
      <c r="U232" s="7" t="str">
        <f t="shared" si="333"/>
        <v/>
      </c>
      <c r="V232" s="7" t="str">
        <f t="shared" si="334"/>
        <v/>
      </c>
      <c r="W232" s="7" t="str">
        <f t="shared" si="335"/>
        <v/>
      </c>
      <c r="X232" s="7" t="str">
        <f t="shared" si="336"/>
        <v/>
      </c>
      <c r="Y232" s="7" t="str">
        <f t="shared" si="337"/>
        <v/>
      </c>
      <c r="Z232" s="7" t="str">
        <f t="shared" si="338"/>
        <v/>
      </c>
      <c r="AA232" s="7" t="str">
        <f t="shared" si="339"/>
        <v/>
      </c>
      <c r="AB232" s="7" t="str">
        <f t="shared" si="340"/>
        <v/>
      </c>
      <c r="AC232" s="7" t="str">
        <f t="shared" si="341"/>
        <v/>
      </c>
      <c r="AD232" s="7" t="str">
        <f t="shared" si="342"/>
        <v/>
      </c>
      <c r="AE232" s="7" t="str">
        <f t="shared" si="343"/>
        <v/>
      </c>
      <c r="AF232" s="14" t="str">
        <f t="shared" si="344"/>
        <v/>
      </c>
      <c r="AG232" s="51" t="str">
        <f t="shared" si="374"/>
        <v/>
      </c>
      <c r="AH232" s="3" t="str">
        <f t="shared" si="346"/>
        <v/>
      </c>
      <c r="AI232" s="50" t="str">
        <f t="shared" si="349"/>
        <v/>
      </c>
      <c r="AJ232" s="50" t="str">
        <f t="shared" si="350"/>
        <v/>
      </c>
      <c r="AK232" s="50" t="str">
        <f t="shared" si="351"/>
        <v/>
      </c>
      <c r="AL232" s="50" t="str">
        <f t="shared" si="352"/>
        <v/>
      </c>
      <c r="AM232" s="50" t="str">
        <f t="shared" si="353"/>
        <v/>
      </c>
      <c r="AN232" s="50" t="str">
        <f t="shared" si="354"/>
        <v/>
      </c>
      <c r="AO232" s="50" t="str">
        <f t="shared" si="355"/>
        <v/>
      </c>
      <c r="AP232" s="50" t="str">
        <f t="shared" si="356"/>
        <v/>
      </c>
      <c r="AQ232" s="50" t="str">
        <f t="shared" si="357"/>
        <v/>
      </c>
      <c r="AR232" s="50" t="str">
        <f t="shared" si="358"/>
        <v/>
      </c>
      <c r="AS232" s="50" t="str">
        <f t="shared" si="359"/>
        <v/>
      </c>
      <c r="AT232" s="50" t="str">
        <f t="shared" si="360"/>
        <v/>
      </c>
      <c r="AU232" s="81" t="str">
        <f t="shared" si="347"/>
        <v/>
      </c>
      <c r="AV232" s="81">
        <f t="shared" si="319"/>
        <v>0</v>
      </c>
      <c r="AW232" s="81">
        <f t="shared" si="305"/>
        <v>0</v>
      </c>
      <c r="AX232" s="81">
        <f t="shared" si="306"/>
        <v>0</v>
      </c>
      <c r="AY232" s="81">
        <f t="shared" si="307"/>
        <v>0</v>
      </c>
      <c r="AZ232" s="81">
        <f t="shared" si="308"/>
        <v>0</v>
      </c>
      <c r="BA232" s="81">
        <f t="shared" si="309"/>
        <v>0</v>
      </c>
      <c r="BB232" s="81">
        <f t="shared" si="310"/>
        <v>0</v>
      </c>
      <c r="BC232" s="81">
        <f t="shared" si="311"/>
        <v>0</v>
      </c>
      <c r="BD232" s="81">
        <f t="shared" si="312"/>
        <v>0</v>
      </c>
      <c r="BE232" s="81">
        <f t="shared" si="313"/>
        <v>0</v>
      </c>
      <c r="BF232" s="81">
        <f t="shared" si="314"/>
        <v>0</v>
      </c>
      <c r="BG232" s="81">
        <f t="shared" si="315"/>
        <v>0</v>
      </c>
      <c r="BH232" s="81">
        <f t="shared" si="316"/>
        <v>0</v>
      </c>
      <c r="BI232" s="33">
        <f t="shared" si="317"/>
        <v>0</v>
      </c>
      <c r="BJ232" s="33">
        <f t="shared" si="345"/>
        <v>0</v>
      </c>
      <c r="BK232" s="13">
        <f t="shared" si="361"/>
        <v>0</v>
      </c>
      <c r="BL232" s="11">
        <f t="shared" si="301"/>
        <v>0</v>
      </c>
      <c r="BM232" s="63">
        <f t="shared" si="302"/>
        <v>0</v>
      </c>
      <c r="BN232" s="63">
        <f t="shared" si="303"/>
        <v>0</v>
      </c>
      <c r="BO232" s="63">
        <f t="shared" si="318"/>
        <v>0</v>
      </c>
      <c r="BP232" s="27" t="str">
        <f t="shared" si="375"/>
        <v/>
      </c>
      <c r="BQ232" s="27" t="str">
        <f t="shared" si="376"/>
        <v/>
      </c>
      <c r="BR232" s="27" t="str">
        <f t="shared" si="377"/>
        <v/>
      </c>
      <c r="BS232" s="27" t="str">
        <f t="shared" si="378"/>
        <v/>
      </c>
      <c r="BT232" s="27" t="str">
        <f t="shared" si="379"/>
        <v/>
      </c>
      <c r="BU232" s="27" t="str">
        <f t="shared" si="380"/>
        <v/>
      </c>
      <c r="BV232" s="27" t="str">
        <f t="shared" si="381"/>
        <v/>
      </c>
      <c r="BW232" s="27" t="str">
        <f t="shared" si="382"/>
        <v/>
      </c>
      <c r="BX232" s="27" t="str">
        <f t="shared" si="383"/>
        <v/>
      </c>
      <c r="BY232" s="27" t="str">
        <f t="shared" si="384"/>
        <v/>
      </c>
      <c r="BZ232" s="27" t="str">
        <f t="shared" si="385"/>
        <v/>
      </c>
      <c r="CA232" s="27" t="str">
        <f t="shared" si="386"/>
        <v/>
      </c>
      <c r="CB232" s="27" t="str">
        <f t="shared" si="320"/>
        <v/>
      </c>
      <c r="CC232" s="27" t="str">
        <f t="shared" si="321"/>
        <v/>
      </c>
      <c r="CD232" s="27" t="str">
        <f t="shared" si="322"/>
        <v/>
      </c>
      <c r="CE232" s="27" t="str">
        <f t="shared" si="323"/>
        <v/>
      </c>
      <c r="CF232" s="27" t="str">
        <f t="shared" si="324"/>
        <v/>
      </c>
      <c r="CG232" s="27" t="str">
        <f t="shared" si="325"/>
        <v/>
      </c>
      <c r="CH232" s="27" t="str">
        <f t="shared" si="326"/>
        <v/>
      </c>
      <c r="CI232" s="27" t="str">
        <f t="shared" si="327"/>
        <v/>
      </c>
      <c r="CJ232" s="27" t="str">
        <f t="shared" si="328"/>
        <v/>
      </c>
      <c r="CK232" s="27" t="str">
        <f t="shared" si="329"/>
        <v/>
      </c>
      <c r="CL232" s="27" t="str">
        <f t="shared" si="330"/>
        <v/>
      </c>
      <c r="CM232" s="27" t="str">
        <f t="shared" si="331"/>
        <v/>
      </c>
      <c r="CN232" s="41"/>
      <c r="CO232" s="41"/>
      <c r="CP232"/>
      <c r="CQ232"/>
      <c r="CR232"/>
      <c r="CS232"/>
      <c r="CT232"/>
      <c r="CU232" s="41"/>
      <c r="CV232" s="40"/>
      <c r="DI232" s="7"/>
      <c r="DP232" s="10">
        <f t="shared" ca="1" si="298"/>
        <v>32</v>
      </c>
    </row>
    <row r="233" spans="1:120">
      <c r="A233" s="142"/>
      <c r="B233" s="33" t="str">
        <f t="shared" si="296"/>
        <v/>
      </c>
      <c r="C233" s="7" t="str">
        <f t="shared" si="297"/>
        <v/>
      </c>
      <c r="D233" s="3">
        <f t="shared" si="299"/>
        <v>0</v>
      </c>
      <c r="E233" s="7" t="str">
        <f t="shared" si="304"/>
        <v/>
      </c>
      <c r="F233" s="60">
        <f t="shared" si="300"/>
        <v>0</v>
      </c>
      <c r="G233" s="7">
        <f t="shared" si="362"/>
        <v>0</v>
      </c>
      <c r="H233" s="7">
        <f t="shared" si="363"/>
        <v>0</v>
      </c>
      <c r="I233" s="7">
        <f t="shared" si="364"/>
        <v>0</v>
      </c>
      <c r="J233" s="7">
        <f t="shared" si="365"/>
        <v>0</v>
      </c>
      <c r="K233" s="7">
        <f t="shared" si="366"/>
        <v>0</v>
      </c>
      <c r="L233" s="7">
        <f t="shared" si="367"/>
        <v>0</v>
      </c>
      <c r="M233" s="7">
        <f t="shared" si="368"/>
        <v>0</v>
      </c>
      <c r="N233" s="7">
        <f t="shared" si="369"/>
        <v>0</v>
      </c>
      <c r="O233" s="7">
        <f t="shared" si="370"/>
        <v>0</v>
      </c>
      <c r="P233" s="7">
        <f t="shared" si="371"/>
        <v>0</v>
      </c>
      <c r="Q233" s="7">
        <f t="shared" si="372"/>
        <v>0</v>
      </c>
      <c r="R233" s="7">
        <f t="shared" si="373"/>
        <v>0</v>
      </c>
      <c r="S233" s="7">
        <f t="shared" si="348"/>
        <v>12</v>
      </c>
      <c r="T233" s="7" t="str">
        <f t="shared" si="332"/>
        <v/>
      </c>
      <c r="U233" s="7" t="str">
        <f t="shared" si="333"/>
        <v/>
      </c>
      <c r="V233" s="7" t="str">
        <f t="shared" si="334"/>
        <v/>
      </c>
      <c r="W233" s="7" t="str">
        <f t="shared" si="335"/>
        <v/>
      </c>
      <c r="X233" s="7" t="str">
        <f t="shared" si="336"/>
        <v/>
      </c>
      <c r="Y233" s="7" t="str">
        <f t="shared" si="337"/>
        <v/>
      </c>
      <c r="Z233" s="7" t="str">
        <f t="shared" si="338"/>
        <v/>
      </c>
      <c r="AA233" s="7" t="str">
        <f t="shared" si="339"/>
        <v/>
      </c>
      <c r="AB233" s="7" t="str">
        <f t="shared" si="340"/>
        <v/>
      </c>
      <c r="AC233" s="7" t="str">
        <f t="shared" si="341"/>
        <v/>
      </c>
      <c r="AD233" s="7" t="str">
        <f t="shared" si="342"/>
        <v/>
      </c>
      <c r="AE233" s="7" t="str">
        <f t="shared" si="343"/>
        <v/>
      </c>
      <c r="AF233" s="14" t="str">
        <f t="shared" si="344"/>
        <v/>
      </c>
      <c r="AG233" s="51" t="str">
        <f t="shared" si="374"/>
        <v/>
      </c>
      <c r="AH233" s="3" t="str">
        <f t="shared" si="346"/>
        <v/>
      </c>
      <c r="AI233" s="50" t="str">
        <f t="shared" si="349"/>
        <v/>
      </c>
      <c r="AJ233" s="50" t="str">
        <f t="shared" si="350"/>
        <v/>
      </c>
      <c r="AK233" s="50" t="str">
        <f t="shared" si="351"/>
        <v/>
      </c>
      <c r="AL233" s="50" t="str">
        <f t="shared" si="352"/>
        <v/>
      </c>
      <c r="AM233" s="50" t="str">
        <f t="shared" si="353"/>
        <v/>
      </c>
      <c r="AN233" s="50" t="str">
        <f t="shared" si="354"/>
        <v/>
      </c>
      <c r="AO233" s="50" t="str">
        <f t="shared" si="355"/>
        <v/>
      </c>
      <c r="AP233" s="50" t="str">
        <f t="shared" si="356"/>
        <v/>
      </c>
      <c r="AQ233" s="50" t="str">
        <f t="shared" si="357"/>
        <v/>
      </c>
      <c r="AR233" s="50" t="str">
        <f t="shared" si="358"/>
        <v/>
      </c>
      <c r="AS233" s="50" t="str">
        <f t="shared" si="359"/>
        <v/>
      </c>
      <c r="AT233" s="50" t="str">
        <f t="shared" si="360"/>
        <v/>
      </c>
      <c r="AU233" s="81" t="str">
        <f t="shared" si="347"/>
        <v/>
      </c>
      <c r="AV233" s="81">
        <f t="shared" si="319"/>
        <v>0</v>
      </c>
      <c r="AW233" s="81">
        <f t="shared" si="305"/>
        <v>0</v>
      </c>
      <c r="AX233" s="81">
        <f t="shared" si="306"/>
        <v>0</v>
      </c>
      <c r="AY233" s="81">
        <f t="shared" si="307"/>
        <v>0</v>
      </c>
      <c r="AZ233" s="81">
        <f t="shared" si="308"/>
        <v>0</v>
      </c>
      <c r="BA233" s="81">
        <f t="shared" si="309"/>
        <v>0</v>
      </c>
      <c r="BB233" s="81">
        <f t="shared" si="310"/>
        <v>0</v>
      </c>
      <c r="BC233" s="81">
        <f t="shared" si="311"/>
        <v>0</v>
      </c>
      <c r="BD233" s="81">
        <f t="shared" si="312"/>
        <v>0</v>
      </c>
      <c r="BE233" s="81">
        <f t="shared" si="313"/>
        <v>0</v>
      </c>
      <c r="BF233" s="81">
        <f t="shared" si="314"/>
        <v>0</v>
      </c>
      <c r="BG233" s="81">
        <f t="shared" si="315"/>
        <v>0</v>
      </c>
      <c r="BH233" s="81">
        <f t="shared" si="316"/>
        <v>0</v>
      </c>
      <c r="BI233" s="33">
        <f t="shared" si="317"/>
        <v>0</v>
      </c>
      <c r="BJ233" s="33">
        <f t="shared" si="345"/>
        <v>0</v>
      </c>
      <c r="BK233" s="13">
        <f t="shared" si="361"/>
        <v>0</v>
      </c>
      <c r="BL233" s="11">
        <f t="shared" si="301"/>
        <v>0</v>
      </c>
      <c r="BM233" s="63">
        <f t="shared" si="302"/>
        <v>0</v>
      </c>
      <c r="BN233" s="63">
        <f t="shared" si="303"/>
        <v>0</v>
      </c>
      <c r="BO233" s="63">
        <f t="shared" si="318"/>
        <v>0</v>
      </c>
      <c r="BP233" s="27" t="str">
        <f t="shared" si="375"/>
        <v/>
      </c>
      <c r="BQ233" s="27" t="str">
        <f t="shared" si="376"/>
        <v/>
      </c>
      <c r="BR233" s="27" t="str">
        <f t="shared" si="377"/>
        <v/>
      </c>
      <c r="BS233" s="27" t="str">
        <f t="shared" si="378"/>
        <v/>
      </c>
      <c r="BT233" s="27" t="str">
        <f t="shared" si="379"/>
        <v/>
      </c>
      <c r="BU233" s="27" t="str">
        <f t="shared" si="380"/>
        <v/>
      </c>
      <c r="BV233" s="27" t="str">
        <f t="shared" si="381"/>
        <v/>
      </c>
      <c r="BW233" s="27" t="str">
        <f t="shared" si="382"/>
        <v/>
      </c>
      <c r="BX233" s="27" t="str">
        <f t="shared" si="383"/>
        <v/>
      </c>
      <c r="BY233" s="27" t="str">
        <f t="shared" si="384"/>
        <v/>
      </c>
      <c r="BZ233" s="27" t="str">
        <f t="shared" si="385"/>
        <v/>
      </c>
      <c r="CA233" s="27" t="str">
        <f t="shared" si="386"/>
        <v/>
      </c>
      <c r="CB233" s="27" t="str">
        <f t="shared" si="320"/>
        <v/>
      </c>
      <c r="CC233" s="27" t="str">
        <f t="shared" si="321"/>
        <v/>
      </c>
      <c r="CD233" s="27" t="str">
        <f t="shared" si="322"/>
        <v/>
      </c>
      <c r="CE233" s="27" t="str">
        <f t="shared" si="323"/>
        <v/>
      </c>
      <c r="CF233" s="27" t="str">
        <f t="shared" si="324"/>
        <v/>
      </c>
      <c r="CG233" s="27" t="str">
        <f t="shared" si="325"/>
        <v/>
      </c>
      <c r="CH233" s="27" t="str">
        <f t="shared" si="326"/>
        <v/>
      </c>
      <c r="CI233" s="27" t="str">
        <f t="shared" si="327"/>
        <v/>
      </c>
      <c r="CJ233" s="27" t="str">
        <f t="shared" si="328"/>
        <v/>
      </c>
      <c r="CK233" s="27" t="str">
        <f t="shared" si="329"/>
        <v/>
      </c>
      <c r="CL233" s="27" t="str">
        <f t="shared" si="330"/>
        <v/>
      </c>
      <c r="CM233" s="27" t="str">
        <f t="shared" si="331"/>
        <v/>
      </c>
      <c r="CN233" s="41"/>
      <c r="CO233" s="41"/>
      <c r="CP233"/>
      <c r="CQ233"/>
      <c r="CR233"/>
      <c r="CS233"/>
      <c r="CT233"/>
      <c r="CU233" s="41"/>
      <c r="CV233" s="40"/>
      <c r="DI233" s="7"/>
      <c r="DP233" s="10">
        <f t="shared" ca="1" si="298"/>
        <v>22</v>
      </c>
    </row>
    <row r="234" spans="1:120">
      <c r="A234" s="142"/>
      <c r="B234" s="33" t="str">
        <f t="shared" si="296"/>
        <v/>
      </c>
      <c r="C234" s="7" t="str">
        <f t="shared" si="297"/>
        <v/>
      </c>
      <c r="D234" s="3">
        <f t="shared" si="299"/>
        <v>0</v>
      </c>
      <c r="E234" s="7" t="str">
        <f t="shared" si="304"/>
        <v/>
      </c>
      <c r="F234" s="60">
        <f t="shared" si="300"/>
        <v>0</v>
      </c>
      <c r="G234" s="7">
        <f t="shared" si="362"/>
        <v>0</v>
      </c>
      <c r="H234" s="7">
        <f t="shared" si="363"/>
        <v>0</v>
      </c>
      <c r="I234" s="7">
        <f t="shared" si="364"/>
        <v>0</v>
      </c>
      <c r="J234" s="7">
        <f t="shared" si="365"/>
        <v>0</v>
      </c>
      <c r="K234" s="7">
        <f t="shared" si="366"/>
        <v>0</v>
      </c>
      <c r="L234" s="7">
        <f t="shared" si="367"/>
        <v>0</v>
      </c>
      <c r="M234" s="7">
        <f t="shared" si="368"/>
        <v>0</v>
      </c>
      <c r="N234" s="7">
        <f t="shared" si="369"/>
        <v>0</v>
      </c>
      <c r="O234" s="7">
        <f t="shared" si="370"/>
        <v>0</v>
      </c>
      <c r="P234" s="7">
        <f t="shared" si="371"/>
        <v>0</v>
      </c>
      <c r="Q234" s="7">
        <f t="shared" si="372"/>
        <v>0</v>
      </c>
      <c r="R234" s="7">
        <f t="shared" si="373"/>
        <v>0</v>
      </c>
      <c r="S234" s="7">
        <f t="shared" si="348"/>
        <v>12</v>
      </c>
      <c r="T234" s="7" t="str">
        <f t="shared" si="332"/>
        <v/>
      </c>
      <c r="U234" s="7" t="str">
        <f t="shared" si="333"/>
        <v/>
      </c>
      <c r="V234" s="7" t="str">
        <f t="shared" si="334"/>
        <v/>
      </c>
      <c r="W234" s="7" t="str">
        <f t="shared" si="335"/>
        <v/>
      </c>
      <c r="X234" s="7" t="str">
        <f t="shared" si="336"/>
        <v/>
      </c>
      <c r="Y234" s="7" t="str">
        <f t="shared" si="337"/>
        <v/>
      </c>
      <c r="Z234" s="7" t="str">
        <f t="shared" si="338"/>
        <v/>
      </c>
      <c r="AA234" s="7" t="str">
        <f t="shared" si="339"/>
        <v/>
      </c>
      <c r="AB234" s="7" t="str">
        <f t="shared" si="340"/>
        <v/>
      </c>
      <c r="AC234" s="7" t="str">
        <f t="shared" si="341"/>
        <v/>
      </c>
      <c r="AD234" s="7" t="str">
        <f t="shared" si="342"/>
        <v/>
      </c>
      <c r="AE234" s="7" t="str">
        <f t="shared" si="343"/>
        <v/>
      </c>
      <c r="AF234" s="14" t="str">
        <f t="shared" si="344"/>
        <v/>
      </c>
      <c r="AG234" s="51" t="str">
        <f t="shared" si="374"/>
        <v/>
      </c>
      <c r="AH234" s="3" t="str">
        <f t="shared" si="346"/>
        <v/>
      </c>
      <c r="AI234" s="50" t="str">
        <f t="shared" si="349"/>
        <v/>
      </c>
      <c r="AJ234" s="50" t="str">
        <f t="shared" si="350"/>
        <v/>
      </c>
      <c r="AK234" s="50" t="str">
        <f t="shared" si="351"/>
        <v/>
      </c>
      <c r="AL234" s="50" t="str">
        <f t="shared" si="352"/>
        <v/>
      </c>
      <c r="AM234" s="50" t="str">
        <f t="shared" si="353"/>
        <v/>
      </c>
      <c r="AN234" s="50" t="str">
        <f t="shared" si="354"/>
        <v/>
      </c>
      <c r="AO234" s="50" t="str">
        <f t="shared" si="355"/>
        <v/>
      </c>
      <c r="AP234" s="50" t="str">
        <f t="shared" si="356"/>
        <v/>
      </c>
      <c r="AQ234" s="50" t="str">
        <f t="shared" si="357"/>
        <v/>
      </c>
      <c r="AR234" s="50" t="str">
        <f t="shared" si="358"/>
        <v/>
      </c>
      <c r="AS234" s="50" t="str">
        <f t="shared" si="359"/>
        <v/>
      </c>
      <c r="AT234" s="50" t="str">
        <f t="shared" si="360"/>
        <v/>
      </c>
      <c r="AU234" s="81" t="str">
        <f t="shared" si="347"/>
        <v/>
      </c>
      <c r="AV234" s="81">
        <f t="shared" si="319"/>
        <v>0</v>
      </c>
      <c r="AW234" s="81">
        <f t="shared" si="305"/>
        <v>0</v>
      </c>
      <c r="AX234" s="81">
        <f t="shared" si="306"/>
        <v>0</v>
      </c>
      <c r="AY234" s="81">
        <f t="shared" si="307"/>
        <v>0</v>
      </c>
      <c r="AZ234" s="81">
        <f t="shared" si="308"/>
        <v>0</v>
      </c>
      <c r="BA234" s="81">
        <f t="shared" si="309"/>
        <v>0</v>
      </c>
      <c r="BB234" s="81">
        <f t="shared" si="310"/>
        <v>0</v>
      </c>
      <c r="BC234" s="81">
        <f t="shared" si="311"/>
        <v>0</v>
      </c>
      <c r="BD234" s="81">
        <f t="shared" si="312"/>
        <v>0</v>
      </c>
      <c r="BE234" s="81">
        <f t="shared" si="313"/>
        <v>0</v>
      </c>
      <c r="BF234" s="81">
        <f t="shared" si="314"/>
        <v>0</v>
      </c>
      <c r="BG234" s="81">
        <f t="shared" si="315"/>
        <v>0</v>
      </c>
      <c r="BH234" s="81">
        <f t="shared" si="316"/>
        <v>0</v>
      </c>
      <c r="BI234" s="33">
        <f t="shared" si="317"/>
        <v>0</v>
      </c>
      <c r="BJ234" s="33">
        <f t="shared" si="345"/>
        <v>0</v>
      </c>
      <c r="BK234" s="13">
        <f t="shared" si="361"/>
        <v>0</v>
      </c>
      <c r="BL234" s="11">
        <f t="shared" si="301"/>
        <v>0</v>
      </c>
      <c r="BM234" s="63">
        <f t="shared" si="302"/>
        <v>0</v>
      </c>
      <c r="BN234" s="63">
        <f t="shared" si="303"/>
        <v>0</v>
      </c>
      <c r="BO234" s="63">
        <f t="shared" si="318"/>
        <v>0</v>
      </c>
      <c r="BP234" s="27" t="str">
        <f t="shared" si="375"/>
        <v/>
      </c>
      <c r="BQ234" s="27" t="str">
        <f t="shared" si="376"/>
        <v/>
      </c>
      <c r="BR234" s="27" t="str">
        <f t="shared" si="377"/>
        <v/>
      </c>
      <c r="BS234" s="27" t="str">
        <f t="shared" si="378"/>
        <v/>
      </c>
      <c r="BT234" s="27" t="str">
        <f t="shared" si="379"/>
        <v/>
      </c>
      <c r="BU234" s="27" t="str">
        <f t="shared" si="380"/>
        <v/>
      </c>
      <c r="BV234" s="27" t="str">
        <f t="shared" si="381"/>
        <v/>
      </c>
      <c r="BW234" s="27" t="str">
        <f t="shared" si="382"/>
        <v/>
      </c>
      <c r="BX234" s="27" t="str">
        <f t="shared" si="383"/>
        <v/>
      </c>
      <c r="BY234" s="27" t="str">
        <f t="shared" si="384"/>
        <v/>
      </c>
      <c r="BZ234" s="27" t="str">
        <f t="shared" si="385"/>
        <v/>
      </c>
      <c r="CA234" s="27" t="str">
        <f t="shared" si="386"/>
        <v/>
      </c>
      <c r="CB234" s="27" t="str">
        <f t="shared" si="320"/>
        <v/>
      </c>
      <c r="CC234" s="27" t="str">
        <f t="shared" si="321"/>
        <v/>
      </c>
      <c r="CD234" s="27" t="str">
        <f t="shared" si="322"/>
        <v/>
      </c>
      <c r="CE234" s="27" t="str">
        <f t="shared" si="323"/>
        <v/>
      </c>
      <c r="CF234" s="27" t="str">
        <f t="shared" si="324"/>
        <v/>
      </c>
      <c r="CG234" s="27" t="str">
        <f t="shared" si="325"/>
        <v/>
      </c>
      <c r="CH234" s="27" t="str">
        <f t="shared" si="326"/>
        <v/>
      </c>
      <c r="CI234" s="27" t="str">
        <f t="shared" si="327"/>
        <v/>
      </c>
      <c r="CJ234" s="27" t="str">
        <f t="shared" si="328"/>
        <v/>
      </c>
      <c r="CK234" s="27" t="str">
        <f t="shared" si="329"/>
        <v/>
      </c>
      <c r="CL234" s="27" t="str">
        <f t="shared" si="330"/>
        <v/>
      </c>
      <c r="CM234" s="27" t="str">
        <f t="shared" si="331"/>
        <v/>
      </c>
      <c r="CN234" s="41"/>
      <c r="CO234" s="41"/>
      <c r="CP234"/>
      <c r="CQ234"/>
      <c r="CR234"/>
      <c r="CS234"/>
      <c r="CT234"/>
      <c r="CU234" s="41"/>
      <c r="CV234" s="40"/>
      <c r="DI234" s="7"/>
      <c r="DP234" s="10">
        <f t="shared" ca="1" si="298"/>
        <v>0</v>
      </c>
    </row>
    <row r="235" spans="1:120">
      <c r="A235" s="142"/>
      <c r="B235" s="33" t="str">
        <f t="shared" si="296"/>
        <v/>
      </c>
      <c r="C235" s="7" t="str">
        <f t="shared" si="297"/>
        <v/>
      </c>
      <c r="D235" s="3">
        <f t="shared" si="299"/>
        <v>0</v>
      </c>
      <c r="E235" s="7" t="str">
        <f t="shared" si="304"/>
        <v/>
      </c>
      <c r="F235" s="60">
        <f t="shared" si="300"/>
        <v>0</v>
      </c>
      <c r="G235" s="7">
        <f t="shared" si="362"/>
        <v>0</v>
      </c>
      <c r="H235" s="7">
        <f t="shared" si="363"/>
        <v>0</v>
      </c>
      <c r="I235" s="7">
        <f t="shared" si="364"/>
        <v>0</v>
      </c>
      <c r="J235" s="7">
        <f t="shared" si="365"/>
        <v>0</v>
      </c>
      <c r="K235" s="7">
        <f t="shared" si="366"/>
        <v>0</v>
      </c>
      <c r="L235" s="7">
        <f t="shared" si="367"/>
        <v>0</v>
      </c>
      <c r="M235" s="7">
        <f t="shared" si="368"/>
        <v>0</v>
      </c>
      <c r="N235" s="7">
        <f t="shared" si="369"/>
        <v>0</v>
      </c>
      <c r="O235" s="7">
        <f t="shared" si="370"/>
        <v>0</v>
      </c>
      <c r="P235" s="7">
        <f t="shared" si="371"/>
        <v>0</v>
      </c>
      <c r="Q235" s="7">
        <f t="shared" si="372"/>
        <v>0</v>
      </c>
      <c r="R235" s="7">
        <f t="shared" si="373"/>
        <v>0</v>
      </c>
      <c r="S235" s="7">
        <f t="shared" si="348"/>
        <v>12</v>
      </c>
      <c r="T235" s="7" t="str">
        <f t="shared" si="332"/>
        <v/>
      </c>
      <c r="U235" s="7" t="str">
        <f t="shared" si="333"/>
        <v/>
      </c>
      <c r="V235" s="7" t="str">
        <f t="shared" si="334"/>
        <v/>
      </c>
      <c r="W235" s="7" t="str">
        <f t="shared" si="335"/>
        <v/>
      </c>
      <c r="X235" s="7" t="str">
        <f t="shared" si="336"/>
        <v/>
      </c>
      <c r="Y235" s="7" t="str">
        <f t="shared" si="337"/>
        <v/>
      </c>
      <c r="Z235" s="7" t="str">
        <f t="shared" si="338"/>
        <v/>
      </c>
      <c r="AA235" s="7" t="str">
        <f t="shared" si="339"/>
        <v/>
      </c>
      <c r="AB235" s="7" t="str">
        <f t="shared" si="340"/>
        <v/>
      </c>
      <c r="AC235" s="7" t="str">
        <f t="shared" si="341"/>
        <v/>
      </c>
      <c r="AD235" s="7" t="str">
        <f t="shared" si="342"/>
        <v/>
      </c>
      <c r="AE235" s="7" t="str">
        <f t="shared" si="343"/>
        <v/>
      </c>
      <c r="AF235" s="14" t="str">
        <f t="shared" si="344"/>
        <v/>
      </c>
      <c r="AG235" s="51" t="str">
        <f t="shared" si="374"/>
        <v/>
      </c>
      <c r="AH235" s="3" t="str">
        <f t="shared" si="346"/>
        <v/>
      </c>
      <c r="AI235" s="50" t="str">
        <f t="shared" si="349"/>
        <v/>
      </c>
      <c r="AJ235" s="50" t="str">
        <f t="shared" si="350"/>
        <v/>
      </c>
      <c r="AK235" s="50" t="str">
        <f t="shared" si="351"/>
        <v/>
      </c>
      <c r="AL235" s="50" t="str">
        <f t="shared" si="352"/>
        <v/>
      </c>
      <c r="AM235" s="50" t="str">
        <f t="shared" si="353"/>
        <v/>
      </c>
      <c r="AN235" s="50" t="str">
        <f t="shared" si="354"/>
        <v/>
      </c>
      <c r="AO235" s="50" t="str">
        <f t="shared" si="355"/>
        <v/>
      </c>
      <c r="AP235" s="50" t="str">
        <f t="shared" si="356"/>
        <v/>
      </c>
      <c r="AQ235" s="50" t="str">
        <f t="shared" si="357"/>
        <v/>
      </c>
      <c r="AR235" s="50" t="str">
        <f t="shared" si="358"/>
        <v/>
      </c>
      <c r="AS235" s="50" t="str">
        <f t="shared" si="359"/>
        <v/>
      </c>
      <c r="AT235" s="50" t="str">
        <f t="shared" si="360"/>
        <v/>
      </c>
      <c r="AU235" s="81" t="str">
        <f t="shared" si="347"/>
        <v/>
      </c>
      <c r="AV235" s="81">
        <f t="shared" si="319"/>
        <v>0</v>
      </c>
      <c r="AW235" s="81">
        <f t="shared" si="305"/>
        <v>0</v>
      </c>
      <c r="AX235" s="81">
        <f t="shared" si="306"/>
        <v>0</v>
      </c>
      <c r="AY235" s="81">
        <f t="shared" si="307"/>
        <v>0</v>
      </c>
      <c r="AZ235" s="81">
        <f t="shared" si="308"/>
        <v>0</v>
      </c>
      <c r="BA235" s="81">
        <f t="shared" si="309"/>
        <v>0</v>
      </c>
      <c r="BB235" s="81">
        <f t="shared" si="310"/>
        <v>0</v>
      </c>
      <c r="BC235" s="81">
        <f t="shared" si="311"/>
        <v>0</v>
      </c>
      <c r="BD235" s="81">
        <f t="shared" si="312"/>
        <v>0</v>
      </c>
      <c r="BE235" s="81">
        <f t="shared" si="313"/>
        <v>0</v>
      </c>
      <c r="BF235" s="81">
        <f t="shared" si="314"/>
        <v>0</v>
      </c>
      <c r="BG235" s="81">
        <f t="shared" si="315"/>
        <v>0</v>
      </c>
      <c r="BH235" s="81">
        <f t="shared" si="316"/>
        <v>0</v>
      </c>
      <c r="BI235" s="33">
        <f t="shared" si="317"/>
        <v>0</v>
      </c>
      <c r="BJ235" s="33">
        <f t="shared" si="345"/>
        <v>0</v>
      </c>
      <c r="BK235" s="13">
        <f t="shared" si="361"/>
        <v>0</v>
      </c>
      <c r="BL235" s="11">
        <f t="shared" si="301"/>
        <v>0</v>
      </c>
      <c r="BM235" s="63">
        <f t="shared" si="302"/>
        <v>0</v>
      </c>
      <c r="BN235" s="63">
        <f t="shared" si="303"/>
        <v>0</v>
      </c>
      <c r="BO235" s="63">
        <f t="shared" si="318"/>
        <v>0</v>
      </c>
      <c r="BP235" s="27" t="str">
        <f t="shared" si="375"/>
        <v/>
      </c>
      <c r="BQ235" s="27" t="str">
        <f t="shared" si="376"/>
        <v/>
      </c>
      <c r="BR235" s="27" t="str">
        <f t="shared" si="377"/>
        <v/>
      </c>
      <c r="BS235" s="27" t="str">
        <f t="shared" si="378"/>
        <v/>
      </c>
      <c r="BT235" s="27" t="str">
        <f t="shared" si="379"/>
        <v/>
      </c>
      <c r="BU235" s="27" t="str">
        <f t="shared" si="380"/>
        <v/>
      </c>
      <c r="BV235" s="27" t="str">
        <f t="shared" si="381"/>
        <v/>
      </c>
      <c r="BW235" s="27" t="str">
        <f t="shared" si="382"/>
        <v/>
      </c>
      <c r="BX235" s="27" t="str">
        <f t="shared" si="383"/>
        <v/>
      </c>
      <c r="BY235" s="27" t="str">
        <f t="shared" si="384"/>
        <v/>
      </c>
      <c r="BZ235" s="27" t="str">
        <f t="shared" si="385"/>
        <v/>
      </c>
      <c r="CA235" s="27" t="str">
        <f t="shared" si="386"/>
        <v/>
      </c>
      <c r="CB235" s="27" t="str">
        <f t="shared" si="320"/>
        <v/>
      </c>
      <c r="CC235" s="27" t="str">
        <f t="shared" si="321"/>
        <v/>
      </c>
      <c r="CD235" s="27" t="str">
        <f t="shared" si="322"/>
        <v/>
      </c>
      <c r="CE235" s="27" t="str">
        <f t="shared" si="323"/>
        <v/>
      </c>
      <c r="CF235" s="27" t="str">
        <f t="shared" si="324"/>
        <v/>
      </c>
      <c r="CG235" s="27" t="str">
        <f t="shared" si="325"/>
        <v/>
      </c>
      <c r="CH235" s="27" t="str">
        <f t="shared" si="326"/>
        <v/>
      </c>
      <c r="CI235" s="27" t="str">
        <f t="shared" si="327"/>
        <v/>
      </c>
      <c r="CJ235" s="27" t="str">
        <f t="shared" si="328"/>
        <v/>
      </c>
      <c r="CK235" s="27" t="str">
        <f t="shared" si="329"/>
        <v/>
      </c>
      <c r="CL235" s="27" t="str">
        <f t="shared" si="330"/>
        <v/>
      </c>
      <c r="CM235" s="27" t="str">
        <f t="shared" si="331"/>
        <v/>
      </c>
      <c r="CN235" s="41"/>
      <c r="CO235" s="41"/>
      <c r="CP235"/>
      <c r="CQ235"/>
      <c r="CR235"/>
      <c r="CS235"/>
      <c r="CT235"/>
      <c r="CU235" s="41"/>
      <c r="CV235" s="40"/>
      <c r="DI235" s="7"/>
      <c r="DP235" s="10">
        <f t="shared" ca="1" si="298"/>
        <v>23</v>
      </c>
    </row>
    <row r="236" spans="1:120">
      <c r="A236" s="142"/>
      <c r="B236" s="33" t="str">
        <f t="shared" si="296"/>
        <v/>
      </c>
      <c r="C236" s="7" t="str">
        <f t="shared" si="297"/>
        <v/>
      </c>
      <c r="D236" s="3">
        <f t="shared" si="299"/>
        <v>0</v>
      </c>
      <c r="E236" s="7" t="str">
        <f t="shared" si="304"/>
        <v/>
      </c>
      <c r="F236" s="60">
        <f t="shared" si="300"/>
        <v>0</v>
      </c>
      <c r="G236" s="7">
        <f t="shared" si="362"/>
        <v>0</v>
      </c>
      <c r="H236" s="7">
        <f t="shared" si="363"/>
        <v>0</v>
      </c>
      <c r="I236" s="7">
        <f t="shared" si="364"/>
        <v>0</v>
      </c>
      <c r="J236" s="7">
        <f t="shared" si="365"/>
        <v>0</v>
      </c>
      <c r="K236" s="7">
        <f t="shared" si="366"/>
        <v>0</v>
      </c>
      <c r="L236" s="7">
        <f t="shared" si="367"/>
        <v>0</v>
      </c>
      <c r="M236" s="7">
        <f t="shared" si="368"/>
        <v>0</v>
      </c>
      <c r="N236" s="7">
        <f t="shared" si="369"/>
        <v>0</v>
      </c>
      <c r="O236" s="7">
        <f t="shared" si="370"/>
        <v>0</v>
      </c>
      <c r="P236" s="7">
        <f t="shared" si="371"/>
        <v>0</v>
      </c>
      <c r="Q236" s="7">
        <f t="shared" si="372"/>
        <v>0</v>
      </c>
      <c r="R236" s="7">
        <f t="shared" si="373"/>
        <v>0</v>
      </c>
      <c r="S236" s="7">
        <f t="shared" si="348"/>
        <v>12</v>
      </c>
      <c r="T236" s="7" t="str">
        <f t="shared" si="332"/>
        <v/>
      </c>
      <c r="U236" s="7" t="str">
        <f t="shared" si="333"/>
        <v/>
      </c>
      <c r="V236" s="7" t="str">
        <f t="shared" si="334"/>
        <v/>
      </c>
      <c r="W236" s="7" t="str">
        <f t="shared" si="335"/>
        <v/>
      </c>
      <c r="X236" s="7" t="str">
        <f t="shared" si="336"/>
        <v/>
      </c>
      <c r="Y236" s="7" t="str">
        <f t="shared" si="337"/>
        <v/>
      </c>
      <c r="Z236" s="7" t="str">
        <f t="shared" si="338"/>
        <v/>
      </c>
      <c r="AA236" s="7" t="str">
        <f t="shared" si="339"/>
        <v/>
      </c>
      <c r="AB236" s="7" t="str">
        <f t="shared" si="340"/>
        <v/>
      </c>
      <c r="AC236" s="7" t="str">
        <f t="shared" si="341"/>
        <v/>
      </c>
      <c r="AD236" s="7" t="str">
        <f t="shared" si="342"/>
        <v/>
      </c>
      <c r="AE236" s="7" t="str">
        <f t="shared" si="343"/>
        <v/>
      </c>
      <c r="AF236" s="14" t="str">
        <f t="shared" si="344"/>
        <v/>
      </c>
      <c r="AG236" s="51" t="str">
        <f t="shared" si="374"/>
        <v/>
      </c>
      <c r="AH236" s="3" t="str">
        <f t="shared" si="346"/>
        <v/>
      </c>
      <c r="AI236" s="50" t="str">
        <f t="shared" si="349"/>
        <v/>
      </c>
      <c r="AJ236" s="50" t="str">
        <f t="shared" si="350"/>
        <v/>
      </c>
      <c r="AK236" s="50" t="str">
        <f t="shared" si="351"/>
        <v/>
      </c>
      <c r="AL236" s="50" t="str">
        <f t="shared" si="352"/>
        <v/>
      </c>
      <c r="AM236" s="50" t="str">
        <f t="shared" si="353"/>
        <v/>
      </c>
      <c r="AN236" s="50" t="str">
        <f t="shared" si="354"/>
        <v/>
      </c>
      <c r="AO236" s="50" t="str">
        <f t="shared" si="355"/>
        <v/>
      </c>
      <c r="AP236" s="50" t="str">
        <f t="shared" si="356"/>
        <v/>
      </c>
      <c r="AQ236" s="50" t="str">
        <f t="shared" si="357"/>
        <v/>
      </c>
      <c r="AR236" s="50" t="str">
        <f t="shared" si="358"/>
        <v/>
      </c>
      <c r="AS236" s="50" t="str">
        <f t="shared" si="359"/>
        <v/>
      </c>
      <c r="AT236" s="50" t="str">
        <f t="shared" si="360"/>
        <v/>
      </c>
      <c r="AU236" s="81" t="str">
        <f t="shared" si="347"/>
        <v/>
      </c>
      <c r="AV236" s="81">
        <f t="shared" si="319"/>
        <v>0</v>
      </c>
      <c r="AW236" s="81">
        <f t="shared" si="305"/>
        <v>0</v>
      </c>
      <c r="AX236" s="81">
        <f t="shared" si="306"/>
        <v>0</v>
      </c>
      <c r="AY236" s="81">
        <f t="shared" si="307"/>
        <v>0</v>
      </c>
      <c r="AZ236" s="81">
        <f t="shared" si="308"/>
        <v>0</v>
      </c>
      <c r="BA236" s="81">
        <f t="shared" si="309"/>
        <v>0</v>
      </c>
      <c r="BB236" s="81">
        <f t="shared" si="310"/>
        <v>0</v>
      </c>
      <c r="BC236" s="81">
        <f t="shared" si="311"/>
        <v>0</v>
      </c>
      <c r="BD236" s="81">
        <f t="shared" si="312"/>
        <v>0</v>
      </c>
      <c r="BE236" s="81">
        <f t="shared" si="313"/>
        <v>0</v>
      </c>
      <c r="BF236" s="81">
        <f t="shared" si="314"/>
        <v>0</v>
      </c>
      <c r="BG236" s="81">
        <f t="shared" si="315"/>
        <v>0</v>
      </c>
      <c r="BH236" s="81">
        <f t="shared" si="316"/>
        <v>0</v>
      </c>
      <c r="BI236" s="33">
        <f t="shared" si="317"/>
        <v>0</v>
      </c>
      <c r="BJ236" s="33">
        <f t="shared" si="345"/>
        <v>0</v>
      </c>
      <c r="BK236" s="13">
        <f t="shared" si="361"/>
        <v>0</v>
      </c>
      <c r="BL236" s="11">
        <f t="shared" si="301"/>
        <v>0</v>
      </c>
      <c r="BM236" s="63">
        <f t="shared" si="302"/>
        <v>0</v>
      </c>
      <c r="BN236" s="63">
        <f t="shared" si="303"/>
        <v>0</v>
      </c>
      <c r="BO236" s="63">
        <f t="shared" si="318"/>
        <v>0</v>
      </c>
      <c r="BP236" s="27" t="str">
        <f t="shared" si="375"/>
        <v/>
      </c>
      <c r="BQ236" s="27" t="str">
        <f t="shared" si="376"/>
        <v/>
      </c>
      <c r="BR236" s="27" t="str">
        <f t="shared" si="377"/>
        <v/>
      </c>
      <c r="BS236" s="27" t="str">
        <f t="shared" si="378"/>
        <v/>
      </c>
      <c r="BT236" s="27" t="str">
        <f t="shared" si="379"/>
        <v/>
      </c>
      <c r="BU236" s="27" t="str">
        <f t="shared" si="380"/>
        <v/>
      </c>
      <c r="BV236" s="27" t="str">
        <f t="shared" si="381"/>
        <v/>
      </c>
      <c r="BW236" s="27" t="str">
        <f t="shared" si="382"/>
        <v/>
      </c>
      <c r="BX236" s="27" t="str">
        <f t="shared" si="383"/>
        <v/>
      </c>
      <c r="BY236" s="27" t="str">
        <f t="shared" si="384"/>
        <v/>
      </c>
      <c r="BZ236" s="27" t="str">
        <f t="shared" si="385"/>
        <v/>
      </c>
      <c r="CA236" s="27" t="str">
        <f t="shared" si="386"/>
        <v/>
      </c>
      <c r="CB236" s="27" t="str">
        <f t="shared" si="320"/>
        <v/>
      </c>
      <c r="CC236" s="27" t="str">
        <f t="shared" si="321"/>
        <v/>
      </c>
      <c r="CD236" s="27" t="str">
        <f t="shared" si="322"/>
        <v/>
      </c>
      <c r="CE236" s="27" t="str">
        <f t="shared" si="323"/>
        <v/>
      </c>
      <c r="CF236" s="27" t="str">
        <f t="shared" si="324"/>
        <v/>
      </c>
      <c r="CG236" s="27" t="str">
        <f t="shared" si="325"/>
        <v/>
      </c>
      <c r="CH236" s="27" t="str">
        <f t="shared" si="326"/>
        <v/>
      </c>
      <c r="CI236" s="27" t="str">
        <f t="shared" si="327"/>
        <v/>
      </c>
      <c r="CJ236" s="27" t="str">
        <f t="shared" si="328"/>
        <v/>
      </c>
      <c r="CK236" s="27" t="str">
        <f t="shared" si="329"/>
        <v/>
      </c>
      <c r="CL236" s="27" t="str">
        <f t="shared" si="330"/>
        <v/>
      </c>
      <c r="CM236" s="27" t="str">
        <f t="shared" si="331"/>
        <v/>
      </c>
      <c r="CN236" s="41"/>
      <c r="CO236" s="41"/>
      <c r="CP236"/>
      <c r="CQ236"/>
      <c r="CR236"/>
      <c r="CS236"/>
      <c r="CT236"/>
      <c r="CU236" s="41"/>
      <c r="CV236" s="40"/>
      <c r="DI236" s="7"/>
      <c r="DP236" s="10">
        <f t="shared" ca="1" si="298"/>
        <v>24</v>
      </c>
    </row>
    <row r="237" spans="1:120">
      <c r="A237" s="142"/>
      <c r="B237" s="33" t="str">
        <f t="shared" si="296"/>
        <v/>
      </c>
      <c r="C237" s="7" t="str">
        <f t="shared" si="297"/>
        <v/>
      </c>
      <c r="D237" s="3">
        <f t="shared" si="299"/>
        <v>0</v>
      </c>
      <c r="E237" s="7" t="str">
        <f t="shared" si="304"/>
        <v/>
      </c>
      <c r="F237" s="60">
        <f t="shared" si="300"/>
        <v>0</v>
      </c>
      <c r="G237" s="7">
        <f t="shared" si="362"/>
        <v>0</v>
      </c>
      <c r="H237" s="7">
        <f t="shared" si="363"/>
        <v>0</v>
      </c>
      <c r="I237" s="7">
        <f t="shared" si="364"/>
        <v>0</v>
      </c>
      <c r="J237" s="7">
        <f t="shared" si="365"/>
        <v>0</v>
      </c>
      <c r="K237" s="7">
        <f t="shared" si="366"/>
        <v>0</v>
      </c>
      <c r="L237" s="7">
        <f t="shared" si="367"/>
        <v>0</v>
      </c>
      <c r="M237" s="7">
        <f t="shared" si="368"/>
        <v>0</v>
      </c>
      <c r="N237" s="7">
        <f t="shared" si="369"/>
        <v>0</v>
      </c>
      <c r="O237" s="7">
        <f t="shared" si="370"/>
        <v>0</v>
      </c>
      <c r="P237" s="7">
        <f t="shared" si="371"/>
        <v>0</v>
      </c>
      <c r="Q237" s="7">
        <f t="shared" si="372"/>
        <v>0</v>
      </c>
      <c r="R237" s="7">
        <f t="shared" si="373"/>
        <v>0</v>
      </c>
      <c r="S237" s="7">
        <f t="shared" si="348"/>
        <v>12</v>
      </c>
      <c r="T237" s="7" t="str">
        <f t="shared" si="332"/>
        <v/>
      </c>
      <c r="U237" s="7" t="str">
        <f t="shared" si="333"/>
        <v/>
      </c>
      <c r="V237" s="7" t="str">
        <f t="shared" si="334"/>
        <v/>
      </c>
      <c r="W237" s="7" t="str">
        <f t="shared" si="335"/>
        <v/>
      </c>
      <c r="X237" s="7" t="str">
        <f t="shared" si="336"/>
        <v/>
      </c>
      <c r="Y237" s="7" t="str">
        <f t="shared" si="337"/>
        <v/>
      </c>
      <c r="Z237" s="7" t="str">
        <f t="shared" si="338"/>
        <v/>
      </c>
      <c r="AA237" s="7" t="str">
        <f t="shared" si="339"/>
        <v/>
      </c>
      <c r="AB237" s="7" t="str">
        <f t="shared" si="340"/>
        <v/>
      </c>
      <c r="AC237" s="7" t="str">
        <f t="shared" si="341"/>
        <v/>
      </c>
      <c r="AD237" s="7" t="str">
        <f t="shared" si="342"/>
        <v/>
      </c>
      <c r="AE237" s="7" t="str">
        <f t="shared" si="343"/>
        <v/>
      </c>
      <c r="AF237" s="14" t="str">
        <f t="shared" si="344"/>
        <v/>
      </c>
      <c r="AG237" s="51" t="str">
        <f t="shared" si="374"/>
        <v/>
      </c>
      <c r="AH237" s="3" t="str">
        <f t="shared" si="346"/>
        <v/>
      </c>
      <c r="AI237" s="50" t="str">
        <f t="shared" si="349"/>
        <v/>
      </c>
      <c r="AJ237" s="50" t="str">
        <f t="shared" si="350"/>
        <v/>
      </c>
      <c r="AK237" s="50" t="str">
        <f t="shared" si="351"/>
        <v/>
      </c>
      <c r="AL237" s="50" t="str">
        <f t="shared" si="352"/>
        <v/>
      </c>
      <c r="AM237" s="50" t="str">
        <f t="shared" si="353"/>
        <v/>
      </c>
      <c r="AN237" s="50" t="str">
        <f t="shared" si="354"/>
        <v/>
      </c>
      <c r="AO237" s="50" t="str">
        <f t="shared" si="355"/>
        <v/>
      </c>
      <c r="AP237" s="50" t="str">
        <f t="shared" si="356"/>
        <v/>
      </c>
      <c r="AQ237" s="50" t="str">
        <f t="shared" si="357"/>
        <v/>
      </c>
      <c r="AR237" s="50" t="str">
        <f t="shared" si="358"/>
        <v/>
      </c>
      <c r="AS237" s="50" t="str">
        <f t="shared" si="359"/>
        <v/>
      </c>
      <c r="AT237" s="50" t="str">
        <f t="shared" si="360"/>
        <v/>
      </c>
      <c r="AU237" s="81" t="str">
        <f t="shared" si="347"/>
        <v/>
      </c>
      <c r="AV237" s="81">
        <f t="shared" si="319"/>
        <v>0</v>
      </c>
      <c r="AW237" s="81">
        <f t="shared" si="305"/>
        <v>0</v>
      </c>
      <c r="AX237" s="81">
        <f t="shared" si="306"/>
        <v>0</v>
      </c>
      <c r="AY237" s="81">
        <f t="shared" si="307"/>
        <v>0</v>
      </c>
      <c r="AZ237" s="81">
        <f t="shared" si="308"/>
        <v>0</v>
      </c>
      <c r="BA237" s="81">
        <f t="shared" si="309"/>
        <v>0</v>
      </c>
      <c r="BB237" s="81">
        <f t="shared" si="310"/>
        <v>0</v>
      </c>
      <c r="BC237" s="81">
        <f t="shared" si="311"/>
        <v>0</v>
      </c>
      <c r="BD237" s="81">
        <f t="shared" si="312"/>
        <v>0</v>
      </c>
      <c r="BE237" s="81">
        <f t="shared" si="313"/>
        <v>0</v>
      </c>
      <c r="BF237" s="81">
        <f t="shared" si="314"/>
        <v>0</v>
      </c>
      <c r="BG237" s="81">
        <f t="shared" si="315"/>
        <v>0</v>
      </c>
      <c r="BH237" s="81">
        <f t="shared" si="316"/>
        <v>0</v>
      </c>
      <c r="BI237" s="33">
        <f t="shared" si="317"/>
        <v>0</v>
      </c>
      <c r="BJ237" s="33">
        <f t="shared" si="345"/>
        <v>0</v>
      </c>
      <c r="BK237" s="13">
        <f t="shared" si="361"/>
        <v>0</v>
      </c>
      <c r="BL237" s="11">
        <f t="shared" si="301"/>
        <v>0</v>
      </c>
      <c r="BM237" s="63">
        <f t="shared" si="302"/>
        <v>0</v>
      </c>
      <c r="BN237" s="63">
        <f t="shared" si="303"/>
        <v>0</v>
      </c>
      <c r="BO237" s="63">
        <f t="shared" si="318"/>
        <v>0</v>
      </c>
      <c r="BP237" s="27" t="str">
        <f t="shared" si="375"/>
        <v/>
      </c>
      <c r="BQ237" s="27" t="str">
        <f t="shared" si="376"/>
        <v/>
      </c>
      <c r="BR237" s="27" t="str">
        <f t="shared" si="377"/>
        <v/>
      </c>
      <c r="BS237" s="27" t="str">
        <f t="shared" si="378"/>
        <v/>
      </c>
      <c r="BT237" s="27" t="str">
        <f t="shared" si="379"/>
        <v/>
      </c>
      <c r="BU237" s="27" t="str">
        <f t="shared" si="380"/>
        <v/>
      </c>
      <c r="BV237" s="27" t="str">
        <f t="shared" si="381"/>
        <v/>
      </c>
      <c r="BW237" s="27" t="str">
        <f t="shared" si="382"/>
        <v/>
      </c>
      <c r="BX237" s="27" t="str">
        <f t="shared" si="383"/>
        <v/>
      </c>
      <c r="BY237" s="27" t="str">
        <f t="shared" si="384"/>
        <v/>
      </c>
      <c r="BZ237" s="27" t="str">
        <f t="shared" si="385"/>
        <v/>
      </c>
      <c r="CA237" s="27" t="str">
        <f t="shared" si="386"/>
        <v/>
      </c>
      <c r="CB237" s="27" t="str">
        <f t="shared" si="320"/>
        <v/>
      </c>
      <c r="CC237" s="27" t="str">
        <f t="shared" si="321"/>
        <v/>
      </c>
      <c r="CD237" s="27" t="str">
        <f t="shared" si="322"/>
        <v/>
      </c>
      <c r="CE237" s="27" t="str">
        <f t="shared" si="323"/>
        <v/>
      </c>
      <c r="CF237" s="27" t="str">
        <f t="shared" si="324"/>
        <v/>
      </c>
      <c r="CG237" s="27" t="str">
        <f t="shared" si="325"/>
        <v/>
      </c>
      <c r="CH237" s="27" t="str">
        <f t="shared" si="326"/>
        <v/>
      </c>
      <c r="CI237" s="27" t="str">
        <f t="shared" si="327"/>
        <v/>
      </c>
      <c r="CJ237" s="27" t="str">
        <f t="shared" si="328"/>
        <v/>
      </c>
      <c r="CK237" s="27" t="str">
        <f t="shared" si="329"/>
        <v/>
      </c>
      <c r="CL237" s="27" t="str">
        <f t="shared" si="330"/>
        <v/>
      </c>
      <c r="CM237" s="27" t="str">
        <f t="shared" si="331"/>
        <v/>
      </c>
      <c r="CN237" s="41"/>
      <c r="CO237" s="41"/>
      <c r="CP237"/>
      <c r="CQ237"/>
      <c r="CR237"/>
      <c r="CS237"/>
      <c r="CT237"/>
      <c r="CU237" s="41"/>
      <c r="CV237" s="40"/>
      <c r="DI237" s="7"/>
      <c r="DP237" s="10">
        <f t="shared" ca="1" si="298"/>
        <v>26</v>
      </c>
    </row>
    <row r="238" spans="1:120">
      <c r="A238" s="142"/>
      <c r="B238" s="33" t="str">
        <f t="shared" si="296"/>
        <v/>
      </c>
      <c r="C238" s="7" t="str">
        <f t="shared" si="297"/>
        <v/>
      </c>
      <c r="D238" s="3">
        <f t="shared" si="299"/>
        <v>0</v>
      </c>
      <c r="E238" s="7" t="str">
        <f t="shared" si="304"/>
        <v/>
      </c>
      <c r="F238" s="60">
        <f t="shared" si="300"/>
        <v>0</v>
      </c>
      <c r="G238" s="7">
        <f t="shared" si="362"/>
        <v>0</v>
      </c>
      <c r="H238" s="7">
        <f t="shared" si="363"/>
        <v>0</v>
      </c>
      <c r="I238" s="7">
        <f t="shared" si="364"/>
        <v>0</v>
      </c>
      <c r="J238" s="7">
        <f t="shared" si="365"/>
        <v>0</v>
      </c>
      <c r="K238" s="7">
        <f t="shared" si="366"/>
        <v>0</v>
      </c>
      <c r="L238" s="7">
        <f t="shared" si="367"/>
        <v>0</v>
      </c>
      <c r="M238" s="7">
        <f t="shared" si="368"/>
        <v>0</v>
      </c>
      <c r="N238" s="7">
        <f t="shared" si="369"/>
        <v>0</v>
      </c>
      <c r="O238" s="7">
        <f t="shared" si="370"/>
        <v>0</v>
      </c>
      <c r="P238" s="7">
        <f t="shared" si="371"/>
        <v>0</v>
      </c>
      <c r="Q238" s="7">
        <f t="shared" si="372"/>
        <v>0</v>
      </c>
      <c r="R238" s="7">
        <f t="shared" si="373"/>
        <v>0</v>
      </c>
      <c r="S238" s="7">
        <f t="shared" si="348"/>
        <v>12</v>
      </c>
      <c r="T238" s="7" t="str">
        <f t="shared" si="332"/>
        <v/>
      </c>
      <c r="U238" s="7" t="str">
        <f t="shared" si="333"/>
        <v/>
      </c>
      <c r="V238" s="7" t="str">
        <f t="shared" si="334"/>
        <v/>
      </c>
      <c r="W238" s="7" t="str">
        <f t="shared" si="335"/>
        <v/>
      </c>
      <c r="X238" s="7" t="str">
        <f t="shared" si="336"/>
        <v/>
      </c>
      <c r="Y238" s="7" t="str">
        <f t="shared" si="337"/>
        <v/>
      </c>
      <c r="Z238" s="7" t="str">
        <f t="shared" si="338"/>
        <v/>
      </c>
      <c r="AA238" s="7" t="str">
        <f t="shared" si="339"/>
        <v/>
      </c>
      <c r="AB238" s="7" t="str">
        <f t="shared" si="340"/>
        <v/>
      </c>
      <c r="AC238" s="7" t="str">
        <f t="shared" si="341"/>
        <v/>
      </c>
      <c r="AD238" s="7" t="str">
        <f t="shared" si="342"/>
        <v/>
      </c>
      <c r="AE238" s="7" t="str">
        <f t="shared" si="343"/>
        <v/>
      </c>
      <c r="AF238" s="14" t="str">
        <f t="shared" si="344"/>
        <v/>
      </c>
      <c r="AG238" s="51" t="str">
        <f t="shared" si="374"/>
        <v/>
      </c>
      <c r="AH238" s="3" t="str">
        <f t="shared" si="346"/>
        <v/>
      </c>
      <c r="AI238" s="50" t="str">
        <f t="shared" si="349"/>
        <v/>
      </c>
      <c r="AJ238" s="50" t="str">
        <f t="shared" si="350"/>
        <v/>
      </c>
      <c r="AK238" s="50" t="str">
        <f t="shared" si="351"/>
        <v/>
      </c>
      <c r="AL238" s="50" t="str">
        <f t="shared" si="352"/>
        <v/>
      </c>
      <c r="AM238" s="50" t="str">
        <f t="shared" si="353"/>
        <v/>
      </c>
      <c r="AN238" s="50" t="str">
        <f t="shared" si="354"/>
        <v/>
      </c>
      <c r="AO238" s="50" t="str">
        <f t="shared" si="355"/>
        <v/>
      </c>
      <c r="AP238" s="50" t="str">
        <f t="shared" si="356"/>
        <v/>
      </c>
      <c r="AQ238" s="50" t="str">
        <f t="shared" si="357"/>
        <v/>
      </c>
      <c r="AR238" s="50" t="str">
        <f t="shared" si="358"/>
        <v/>
      </c>
      <c r="AS238" s="50" t="str">
        <f t="shared" si="359"/>
        <v/>
      </c>
      <c r="AT238" s="50" t="str">
        <f t="shared" si="360"/>
        <v/>
      </c>
      <c r="AU238" s="81" t="str">
        <f t="shared" si="347"/>
        <v/>
      </c>
      <c r="AV238" s="81">
        <f t="shared" si="319"/>
        <v>0</v>
      </c>
      <c r="AW238" s="81">
        <f t="shared" si="305"/>
        <v>0</v>
      </c>
      <c r="AX238" s="81">
        <f t="shared" si="306"/>
        <v>0</v>
      </c>
      <c r="AY238" s="81">
        <f t="shared" si="307"/>
        <v>0</v>
      </c>
      <c r="AZ238" s="81">
        <f t="shared" si="308"/>
        <v>0</v>
      </c>
      <c r="BA238" s="81">
        <f t="shared" si="309"/>
        <v>0</v>
      </c>
      <c r="BB238" s="81">
        <f t="shared" si="310"/>
        <v>0</v>
      </c>
      <c r="BC238" s="81">
        <f t="shared" si="311"/>
        <v>0</v>
      </c>
      <c r="BD238" s="81">
        <f t="shared" si="312"/>
        <v>0</v>
      </c>
      <c r="BE238" s="81">
        <f t="shared" si="313"/>
        <v>0</v>
      </c>
      <c r="BF238" s="81">
        <f t="shared" si="314"/>
        <v>0</v>
      </c>
      <c r="BG238" s="81">
        <f t="shared" si="315"/>
        <v>0</v>
      </c>
      <c r="BH238" s="81">
        <f t="shared" si="316"/>
        <v>0</v>
      </c>
      <c r="BI238" s="33">
        <f t="shared" si="317"/>
        <v>0</v>
      </c>
      <c r="BJ238" s="33">
        <f t="shared" si="345"/>
        <v>0</v>
      </c>
      <c r="BK238" s="13">
        <f t="shared" si="361"/>
        <v>0</v>
      </c>
      <c r="BL238" s="11">
        <f t="shared" si="301"/>
        <v>0</v>
      </c>
      <c r="BM238" s="63">
        <f t="shared" si="302"/>
        <v>0</v>
      </c>
      <c r="BN238" s="63">
        <f t="shared" si="303"/>
        <v>0</v>
      </c>
      <c r="BO238" s="63">
        <f t="shared" si="318"/>
        <v>0</v>
      </c>
      <c r="BP238" s="27" t="str">
        <f t="shared" si="375"/>
        <v/>
      </c>
      <c r="BQ238" s="27" t="str">
        <f t="shared" si="376"/>
        <v/>
      </c>
      <c r="BR238" s="27" t="str">
        <f t="shared" si="377"/>
        <v/>
      </c>
      <c r="BS238" s="27" t="str">
        <f t="shared" si="378"/>
        <v/>
      </c>
      <c r="BT238" s="27" t="str">
        <f t="shared" si="379"/>
        <v/>
      </c>
      <c r="BU238" s="27" t="str">
        <f t="shared" si="380"/>
        <v/>
      </c>
      <c r="BV238" s="27" t="str">
        <f t="shared" si="381"/>
        <v/>
      </c>
      <c r="BW238" s="27" t="str">
        <f t="shared" si="382"/>
        <v/>
      </c>
      <c r="BX238" s="27" t="str">
        <f t="shared" si="383"/>
        <v/>
      </c>
      <c r="BY238" s="27" t="str">
        <f t="shared" si="384"/>
        <v/>
      </c>
      <c r="BZ238" s="27" t="str">
        <f t="shared" si="385"/>
        <v/>
      </c>
      <c r="CA238" s="27" t="str">
        <f t="shared" si="386"/>
        <v/>
      </c>
      <c r="CB238" s="27" t="str">
        <f t="shared" si="320"/>
        <v/>
      </c>
      <c r="CC238" s="27" t="str">
        <f t="shared" si="321"/>
        <v/>
      </c>
      <c r="CD238" s="27" t="str">
        <f t="shared" si="322"/>
        <v/>
      </c>
      <c r="CE238" s="27" t="str">
        <f t="shared" si="323"/>
        <v/>
      </c>
      <c r="CF238" s="27" t="str">
        <f t="shared" si="324"/>
        <v/>
      </c>
      <c r="CG238" s="27" t="str">
        <f t="shared" si="325"/>
        <v/>
      </c>
      <c r="CH238" s="27" t="str">
        <f t="shared" si="326"/>
        <v/>
      </c>
      <c r="CI238" s="27" t="str">
        <f t="shared" si="327"/>
        <v/>
      </c>
      <c r="CJ238" s="27" t="str">
        <f t="shared" si="328"/>
        <v/>
      </c>
      <c r="CK238" s="27" t="str">
        <f t="shared" si="329"/>
        <v/>
      </c>
      <c r="CL238" s="27" t="str">
        <f t="shared" si="330"/>
        <v/>
      </c>
      <c r="CM238" s="27" t="str">
        <f t="shared" si="331"/>
        <v/>
      </c>
      <c r="CN238" s="41"/>
      <c r="CO238" s="41"/>
      <c r="CP238"/>
      <c r="CQ238"/>
      <c r="CR238"/>
      <c r="CS238"/>
      <c r="CT238"/>
      <c r="CU238" s="41"/>
      <c r="CV238" s="40"/>
      <c r="DI238" s="7"/>
      <c r="DP238" s="10">
        <f t="shared" ca="1" si="298"/>
        <v>28</v>
      </c>
    </row>
    <row r="239" spans="1:120">
      <c r="A239" s="142"/>
      <c r="B239" s="33" t="str">
        <f t="shared" si="296"/>
        <v/>
      </c>
      <c r="C239" s="7" t="str">
        <f t="shared" si="297"/>
        <v/>
      </c>
      <c r="D239" s="3">
        <f t="shared" si="299"/>
        <v>0</v>
      </c>
      <c r="E239" s="7" t="str">
        <f t="shared" si="304"/>
        <v/>
      </c>
      <c r="F239" s="60">
        <f t="shared" si="300"/>
        <v>0</v>
      </c>
      <c r="G239" s="7">
        <f t="shared" si="362"/>
        <v>0</v>
      </c>
      <c r="H239" s="7">
        <f t="shared" si="363"/>
        <v>0</v>
      </c>
      <c r="I239" s="7">
        <f t="shared" si="364"/>
        <v>0</v>
      </c>
      <c r="J239" s="7">
        <f t="shared" si="365"/>
        <v>0</v>
      </c>
      <c r="K239" s="7">
        <f t="shared" si="366"/>
        <v>0</v>
      </c>
      <c r="L239" s="7">
        <f t="shared" si="367"/>
        <v>0</v>
      </c>
      <c r="M239" s="7">
        <f t="shared" si="368"/>
        <v>0</v>
      </c>
      <c r="N239" s="7">
        <f t="shared" si="369"/>
        <v>0</v>
      </c>
      <c r="O239" s="7">
        <f t="shared" si="370"/>
        <v>0</v>
      </c>
      <c r="P239" s="7">
        <f t="shared" si="371"/>
        <v>0</v>
      </c>
      <c r="Q239" s="7">
        <f t="shared" si="372"/>
        <v>0</v>
      </c>
      <c r="R239" s="7">
        <f t="shared" si="373"/>
        <v>0</v>
      </c>
      <c r="S239" s="7">
        <f t="shared" si="348"/>
        <v>12</v>
      </c>
      <c r="T239" s="7" t="str">
        <f t="shared" si="332"/>
        <v/>
      </c>
      <c r="U239" s="7" t="str">
        <f t="shared" si="333"/>
        <v/>
      </c>
      <c r="V239" s="7" t="str">
        <f t="shared" si="334"/>
        <v/>
      </c>
      <c r="W239" s="7" t="str">
        <f t="shared" si="335"/>
        <v/>
      </c>
      <c r="X239" s="7" t="str">
        <f t="shared" si="336"/>
        <v/>
      </c>
      <c r="Y239" s="7" t="str">
        <f t="shared" si="337"/>
        <v/>
      </c>
      <c r="Z239" s="7" t="str">
        <f t="shared" si="338"/>
        <v/>
      </c>
      <c r="AA239" s="7" t="str">
        <f t="shared" si="339"/>
        <v/>
      </c>
      <c r="AB239" s="7" t="str">
        <f t="shared" si="340"/>
        <v/>
      </c>
      <c r="AC239" s="7" t="str">
        <f t="shared" si="341"/>
        <v/>
      </c>
      <c r="AD239" s="7" t="str">
        <f t="shared" si="342"/>
        <v/>
      </c>
      <c r="AE239" s="7" t="str">
        <f t="shared" si="343"/>
        <v/>
      </c>
      <c r="AF239" s="14" t="str">
        <f t="shared" si="344"/>
        <v/>
      </c>
      <c r="AG239" s="51" t="str">
        <f t="shared" si="374"/>
        <v/>
      </c>
      <c r="AH239" s="3" t="str">
        <f t="shared" si="346"/>
        <v/>
      </c>
      <c r="AI239" s="50" t="str">
        <f t="shared" si="349"/>
        <v/>
      </c>
      <c r="AJ239" s="50" t="str">
        <f t="shared" si="350"/>
        <v/>
      </c>
      <c r="AK239" s="50" t="str">
        <f t="shared" si="351"/>
        <v/>
      </c>
      <c r="AL239" s="50" t="str">
        <f t="shared" si="352"/>
        <v/>
      </c>
      <c r="AM239" s="50" t="str">
        <f t="shared" si="353"/>
        <v/>
      </c>
      <c r="AN239" s="50" t="str">
        <f t="shared" si="354"/>
        <v/>
      </c>
      <c r="AO239" s="50" t="str">
        <f t="shared" si="355"/>
        <v/>
      </c>
      <c r="AP239" s="50" t="str">
        <f t="shared" si="356"/>
        <v/>
      </c>
      <c r="AQ239" s="50" t="str">
        <f t="shared" si="357"/>
        <v/>
      </c>
      <c r="AR239" s="50" t="str">
        <f t="shared" si="358"/>
        <v/>
      </c>
      <c r="AS239" s="50" t="str">
        <f t="shared" si="359"/>
        <v/>
      </c>
      <c r="AT239" s="50" t="str">
        <f t="shared" si="360"/>
        <v/>
      </c>
      <c r="AU239" s="81" t="str">
        <f t="shared" si="347"/>
        <v/>
      </c>
      <c r="AV239" s="81">
        <f t="shared" si="319"/>
        <v>0</v>
      </c>
      <c r="AW239" s="81">
        <f t="shared" si="305"/>
        <v>0</v>
      </c>
      <c r="AX239" s="81">
        <f t="shared" si="306"/>
        <v>0</v>
      </c>
      <c r="AY239" s="81">
        <f t="shared" si="307"/>
        <v>0</v>
      </c>
      <c r="AZ239" s="81">
        <f t="shared" si="308"/>
        <v>0</v>
      </c>
      <c r="BA239" s="81">
        <f t="shared" si="309"/>
        <v>0</v>
      </c>
      <c r="BB239" s="81">
        <f t="shared" si="310"/>
        <v>0</v>
      </c>
      <c r="BC239" s="81">
        <f t="shared" si="311"/>
        <v>0</v>
      </c>
      <c r="BD239" s="81">
        <f t="shared" si="312"/>
        <v>0</v>
      </c>
      <c r="BE239" s="81">
        <f t="shared" si="313"/>
        <v>0</v>
      </c>
      <c r="BF239" s="81">
        <f t="shared" si="314"/>
        <v>0</v>
      </c>
      <c r="BG239" s="81">
        <f t="shared" si="315"/>
        <v>0</v>
      </c>
      <c r="BH239" s="81">
        <f t="shared" si="316"/>
        <v>0</v>
      </c>
      <c r="BI239" s="33">
        <f t="shared" si="317"/>
        <v>0</v>
      </c>
      <c r="BJ239" s="33">
        <f t="shared" si="345"/>
        <v>0</v>
      </c>
      <c r="BK239" s="13">
        <f t="shared" si="361"/>
        <v>0</v>
      </c>
      <c r="BL239" s="11">
        <f t="shared" si="301"/>
        <v>0</v>
      </c>
      <c r="BM239" s="63">
        <f t="shared" si="302"/>
        <v>0</v>
      </c>
      <c r="BN239" s="63">
        <f t="shared" si="303"/>
        <v>0</v>
      </c>
      <c r="BO239" s="63">
        <f t="shared" si="318"/>
        <v>0</v>
      </c>
      <c r="BP239" s="27" t="str">
        <f t="shared" si="375"/>
        <v/>
      </c>
      <c r="BQ239" s="27" t="str">
        <f t="shared" si="376"/>
        <v/>
      </c>
      <c r="BR239" s="27" t="str">
        <f t="shared" si="377"/>
        <v/>
      </c>
      <c r="BS239" s="27" t="str">
        <f t="shared" si="378"/>
        <v/>
      </c>
      <c r="BT239" s="27" t="str">
        <f t="shared" si="379"/>
        <v/>
      </c>
      <c r="BU239" s="27" t="str">
        <f t="shared" si="380"/>
        <v/>
      </c>
      <c r="BV239" s="27" t="str">
        <f t="shared" si="381"/>
        <v/>
      </c>
      <c r="BW239" s="27" t="str">
        <f t="shared" si="382"/>
        <v/>
      </c>
      <c r="BX239" s="27" t="str">
        <f t="shared" si="383"/>
        <v/>
      </c>
      <c r="BY239" s="27" t="str">
        <f t="shared" si="384"/>
        <v/>
      </c>
      <c r="BZ239" s="27" t="str">
        <f t="shared" si="385"/>
        <v/>
      </c>
      <c r="CA239" s="27" t="str">
        <f t="shared" si="386"/>
        <v/>
      </c>
      <c r="CB239" s="27" t="str">
        <f t="shared" si="320"/>
        <v/>
      </c>
      <c r="CC239" s="27" t="str">
        <f t="shared" si="321"/>
        <v/>
      </c>
      <c r="CD239" s="27" t="str">
        <f t="shared" si="322"/>
        <v/>
      </c>
      <c r="CE239" s="27" t="str">
        <f t="shared" si="323"/>
        <v/>
      </c>
      <c r="CF239" s="27" t="str">
        <f t="shared" si="324"/>
        <v/>
      </c>
      <c r="CG239" s="27" t="str">
        <f t="shared" si="325"/>
        <v/>
      </c>
      <c r="CH239" s="27" t="str">
        <f t="shared" si="326"/>
        <v/>
      </c>
      <c r="CI239" s="27" t="str">
        <f t="shared" si="327"/>
        <v/>
      </c>
      <c r="CJ239" s="27" t="str">
        <f t="shared" si="328"/>
        <v/>
      </c>
      <c r="CK239" s="27" t="str">
        <f t="shared" si="329"/>
        <v/>
      </c>
      <c r="CL239" s="27" t="str">
        <f t="shared" si="330"/>
        <v/>
      </c>
      <c r="CM239" s="27" t="str">
        <f t="shared" si="331"/>
        <v/>
      </c>
      <c r="CN239" s="41"/>
      <c r="CO239" s="41"/>
      <c r="CP239"/>
      <c r="CQ239"/>
      <c r="CR239"/>
      <c r="CS239"/>
      <c r="CT239"/>
      <c r="CU239" s="41"/>
      <c r="CV239" s="40"/>
      <c r="DI239" s="7"/>
      <c r="DP239" s="10">
        <f t="shared" ca="1" si="298"/>
        <v>22</v>
      </c>
    </row>
    <row r="240" spans="1:120">
      <c r="A240" s="142"/>
      <c r="B240" s="33" t="str">
        <f t="shared" si="296"/>
        <v/>
      </c>
      <c r="C240" s="7" t="str">
        <f t="shared" si="297"/>
        <v/>
      </c>
      <c r="D240" s="3">
        <f t="shared" si="299"/>
        <v>0</v>
      </c>
      <c r="E240" s="7" t="str">
        <f t="shared" si="304"/>
        <v/>
      </c>
      <c r="F240" s="60">
        <f t="shared" si="300"/>
        <v>0</v>
      </c>
      <c r="G240" s="7">
        <f t="shared" si="362"/>
        <v>0</v>
      </c>
      <c r="H240" s="7">
        <f t="shared" si="363"/>
        <v>0</v>
      </c>
      <c r="I240" s="7">
        <f t="shared" si="364"/>
        <v>0</v>
      </c>
      <c r="J240" s="7">
        <f t="shared" si="365"/>
        <v>0</v>
      </c>
      <c r="K240" s="7">
        <f t="shared" si="366"/>
        <v>0</v>
      </c>
      <c r="L240" s="7">
        <f t="shared" si="367"/>
        <v>0</v>
      </c>
      <c r="M240" s="7">
        <f t="shared" si="368"/>
        <v>0</v>
      </c>
      <c r="N240" s="7">
        <f t="shared" si="369"/>
        <v>0</v>
      </c>
      <c r="O240" s="7">
        <f t="shared" si="370"/>
        <v>0</v>
      </c>
      <c r="P240" s="7">
        <f t="shared" si="371"/>
        <v>0</v>
      </c>
      <c r="Q240" s="7">
        <f t="shared" si="372"/>
        <v>0</v>
      </c>
      <c r="R240" s="7">
        <f t="shared" si="373"/>
        <v>0</v>
      </c>
      <c r="S240" s="7">
        <f t="shared" si="348"/>
        <v>12</v>
      </c>
      <c r="T240" s="7" t="str">
        <f t="shared" si="332"/>
        <v/>
      </c>
      <c r="U240" s="7" t="str">
        <f t="shared" si="333"/>
        <v/>
      </c>
      <c r="V240" s="7" t="str">
        <f t="shared" si="334"/>
        <v/>
      </c>
      <c r="W240" s="7" t="str">
        <f t="shared" si="335"/>
        <v/>
      </c>
      <c r="X240" s="7" t="str">
        <f t="shared" si="336"/>
        <v/>
      </c>
      <c r="Y240" s="7" t="str">
        <f t="shared" si="337"/>
        <v/>
      </c>
      <c r="Z240" s="7" t="str">
        <f t="shared" si="338"/>
        <v/>
      </c>
      <c r="AA240" s="7" t="str">
        <f t="shared" si="339"/>
        <v/>
      </c>
      <c r="AB240" s="7" t="str">
        <f t="shared" si="340"/>
        <v/>
      </c>
      <c r="AC240" s="7" t="str">
        <f t="shared" si="341"/>
        <v/>
      </c>
      <c r="AD240" s="7" t="str">
        <f t="shared" si="342"/>
        <v/>
      </c>
      <c r="AE240" s="7" t="str">
        <f t="shared" si="343"/>
        <v/>
      </c>
      <c r="AF240" s="14" t="str">
        <f t="shared" si="344"/>
        <v/>
      </c>
      <c r="AG240" s="51" t="str">
        <f t="shared" si="374"/>
        <v/>
      </c>
      <c r="AH240" s="3" t="str">
        <f t="shared" si="346"/>
        <v/>
      </c>
      <c r="AI240" s="50" t="str">
        <f t="shared" si="349"/>
        <v/>
      </c>
      <c r="AJ240" s="50" t="str">
        <f t="shared" si="350"/>
        <v/>
      </c>
      <c r="AK240" s="50" t="str">
        <f t="shared" si="351"/>
        <v/>
      </c>
      <c r="AL240" s="50" t="str">
        <f t="shared" si="352"/>
        <v/>
      </c>
      <c r="AM240" s="50" t="str">
        <f t="shared" si="353"/>
        <v/>
      </c>
      <c r="AN240" s="50" t="str">
        <f t="shared" si="354"/>
        <v/>
      </c>
      <c r="AO240" s="50" t="str">
        <f t="shared" si="355"/>
        <v/>
      </c>
      <c r="AP240" s="50" t="str">
        <f t="shared" si="356"/>
        <v/>
      </c>
      <c r="AQ240" s="50" t="str">
        <f t="shared" si="357"/>
        <v/>
      </c>
      <c r="AR240" s="50" t="str">
        <f t="shared" si="358"/>
        <v/>
      </c>
      <c r="AS240" s="50" t="str">
        <f t="shared" si="359"/>
        <v/>
      </c>
      <c r="AT240" s="50" t="str">
        <f t="shared" si="360"/>
        <v/>
      </c>
      <c r="AU240" s="81" t="str">
        <f t="shared" si="347"/>
        <v/>
      </c>
      <c r="AV240" s="81">
        <f t="shared" si="319"/>
        <v>0</v>
      </c>
      <c r="AW240" s="81">
        <f t="shared" si="305"/>
        <v>0</v>
      </c>
      <c r="AX240" s="81">
        <f t="shared" si="306"/>
        <v>0</v>
      </c>
      <c r="AY240" s="81">
        <f t="shared" si="307"/>
        <v>0</v>
      </c>
      <c r="AZ240" s="81">
        <f t="shared" si="308"/>
        <v>0</v>
      </c>
      <c r="BA240" s="81">
        <f t="shared" si="309"/>
        <v>0</v>
      </c>
      <c r="BB240" s="81">
        <f t="shared" si="310"/>
        <v>0</v>
      </c>
      <c r="BC240" s="81">
        <f t="shared" si="311"/>
        <v>0</v>
      </c>
      <c r="BD240" s="81">
        <f t="shared" si="312"/>
        <v>0</v>
      </c>
      <c r="BE240" s="81">
        <f t="shared" si="313"/>
        <v>0</v>
      </c>
      <c r="BF240" s="81">
        <f t="shared" si="314"/>
        <v>0</v>
      </c>
      <c r="BG240" s="81">
        <f t="shared" si="315"/>
        <v>0</v>
      </c>
      <c r="BH240" s="81">
        <f t="shared" si="316"/>
        <v>0</v>
      </c>
      <c r="BI240" s="33">
        <f t="shared" si="317"/>
        <v>0</v>
      </c>
      <c r="BJ240" s="33">
        <f t="shared" si="345"/>
        <v>0</v>
      </c>
      <c r="BK240" s="13">
        <f t="shared" si="361"/>
        <v>0</v>
      </c>
      <c r="BL240" s="11">
        <f t="shared" si="301"/>
        <v>0</v>
      </c>
      <c r="BM240" s="63">
        <f t="shared" si="302"/>
        <v>0</v>
      </c>
      <c r="BN240" s="63">
        <f t="shared" si="303"/>
        <v>0</v>
      </c>
      <c r="BO240" s="63">
        <f t="shared" si="318"/>
        <v>0</v>
      </c>
      <c r="BP240" s="27" t="str">
        <f t="shared" si="375"/>
        <v/>
      </c>
      <c r="BQ240" s="27" t="str">
        <f t="shared" si="376"/>
        <v/>
      </c>
      <c r="BR240" s="27" t="str">
        <f t="shared" si="377"/>
        <v/>
      </c>
      <c r="BS240" s="27" t="str">
        <f t="shared" si="378"/>
        <v/>
      </c>
      <c r="BT240" s="27" t="str">
        <f t="shared" si="379"/>
        <v/>
      </c>
      <c r="BU240" s="27" t="str">
        <f t="shared" si="380"/>
        <v/>
      </c>
      <c r="BV240" s="27" t="str">
        <f t="shared" si="381"/>
        <v/>
      </c>
      <c r="BW240" s="27" t="str">
        <f t="shared" si="382"/>
        <v/>
      </c>
      <c r="BX240" s="27" t="str">
        <f t="shared" si="383"/>
        <v/>
      </c>
      <c r="BY240" s="27" t="str">
        <f t="shared" si="384"/>
        <v/>
      </c>
      <c r="BZ240" s="27" t="str">
        <f t="shared" si="385"/>
        <v/>
      </c>
      <c r="CA240" s="27" t="str">
        <f t="shared" si="386"/>
        <v/>
      </c>
      <c r="CB240" s="27" t="str">
        <f t="shared" si="320"/>
        <v/>
      </c>
      <c r="CC240" s="27" t="str">
        <f t="shared" si="321"/>
        <v/>
      </c>
      <c r="CD240" s="27" t="str">
        <f t="shared" si="322"/>
        <v/>
      </c>
      <c r="CE240" s="27" t="str">
        <f t="shared" si="323"/>
        <v/>
      </c>
      <c r="CF240" s="27" t="str">
        <f t="shared" si="324"/>
        <v/>
      </c>
      <c r="CG240" s="27" t="str">
        <f t="shared" si="325"/>
        <v/>
      </c>
      <c r="CH240" s="27" t="str">
        <f t="shared" si="326"/>
        <v/>
      </c>
      <c r="CI240" s="27" t="str">
        <f t="shared" si="327"/>
        <v/>
      </c>
      <c r="CJ240" s="27" t="str">
        <f t="shared" si="328"/>
        <v/>
      </c>
      <c r="CK240" s="27" t="str">
        <f t="shared" si="329"/>
        <v/>
      </c>
      <c r="CL240" s="27" t="str">
        <f t="shared" si="330"/>
        <v/>
      </c>
      <c r="CM240" s="27" t="str">
        <f t="shared" si="331"/>
        <v/>
      </c>
      <c r="CN240" s="41"/>
      <c r="CO240" s="41"/>
      <c r="CP240"/>
      <c r="CQ240"/>
      <c r="CR240"/>
      <c r="CS240"/>
      <c r="CT240"/>
      <c r="CU240" s="41"/>
      <c r="CV240" s="40"/>
      <c r="DI240" s="7"/>
      <c r="DP240" s="10">
        <f t="shared" ca="1" si="298"/>
        <v>34</v>
      </c>
    </row>
    <row r="241" spans="1:120">
      <c r="A241" s="142"/>
      <c r="B241" s="33" t="str">
        <f t="shared" si="296"/>
        <v/>
      </c>
      <c r="C241" s="7" t="str">
        <f t="shared" si="297"/>
        <v/>
      </c>
      <c r="D241" s="3">
        <f t="shared" si="299"/>
        <v>0</v>
      </c>
      <c r="E241" s="7" t="str">
        <f t="shared" si="304"/>
        <v/>
      </c>
      <c r="F241" s="60">
        <f t="shared" si="300"/>
        <v>0</v>
      </c>
      <c r="G241" s="7">
        <f t="shared" si="362"/>
        <v>0</v>
      </c>
      <c r="H241" s="7">
        <f t="shared" si="363"/>
        <v>0</v>
      </c>
      <c r="I241" s="7">
        <f t="shared" si="364"/>
        <v>0</v>
      </c>
      <c r="J241" s="7">
        <f t="shared" si="365"/>
        <v>0</v>
      </c>
      <c r="K241" s="7">
        <f t="shared" si="366"/>
        <v>0</v>
      </c>
      <c r="L241" s="7">
        <f t="shared" si="367"/>
        <v>0</v>
      </c>
      <c r="M241" s="7">
        <f t="shared" si="368"/>
        <v>0</v>
      </c>
      <c r="N241" s="7">
        <f t="shared" si="369"/>
        <v>0</v>
      </c>
      <c r="O241" s="7">
        <f t="shared" si="370"/>
        <v>0</v>
      </c>
      <c r="P241" s="7">
        <f t="shared" si="371"/>
        <v>0</v>
      </c>
      <c r="Q241" s="7">
        <f t="shared" si="372"/>
        <v>0</v>
      </c>
      <c r="R241" s="7">
        <f t="shared" si="373"/>
        <v>0</v>
      </c>
      <c r="S241" s="7">
        <f t="shared" si="348"/>
        <v>12</v>
      </c>
      <c r="T241" s="7" t="str">
        <f t="shared" si="332"/>
        <v/>
      </c>
      <c r="U241" s="7" t="str">
        <f t="shared" si="333"/>
        <v/>
      </c>
      <c r="V241" s="7" t="str">
        <f t="shared" si="334"/>
        <v/>
      </c>
      <c r="W241" s="7" t="str">
        <f t="shared" si="335"/>
        <v/>
      </c>
      <c r="X241" s="7" t="str">
        <f t="shared" si="336"/>
        <v/>
      </c>
      <c r="Y241" s="7" t="str">
        <f t="shared" si="337"/>
        <v/>
      </c>
      <c r="Z241" s="7" t="str">
        <f t="shared" si="338"/>
        <v/>
      </c>
      <c r="AA241" s="7" t="str">
        <f t="shared" si="339"/>
        <v/>
      </c>
      <c r="AB241" s="7" t="str">
        <f t="shared" si="340"/>
        <v/>
      </c>
      <c r="AC241" s="7" t="str">
        <f t="shared" si="341"/>
        <v/>
      </c>
      <c r="AD241" s="7" t="str">
        <f t="shared" si="342"/>
        <v/>
      </c>
      <c r="AE241" s="7" t="str">
        <f t="shared" si="343"/>
        <v/>
      </c>
      <c r="AF241" s="14" t="str">
        <f t="shared" si="344"/>
        <v/>
      </c>
      <c r="AG241" s="51" t="str">
        <f t="shared" si="374"/>
        <v/>
      </c>
      <c r="AH241" s="3" t="str">
        <f t="shared" si="346"/>
        <v/>
      </c>
      <c r="AI241" s="50" t="str">
        <f t="shared" si="349"/>
        <v/>
      </c>
      <c r="AJ241" s="50" t="str">
        <f t="shared" si="350"/>
        <v/>
      </c>
      <c r="AK241" s="50" t="str">
        <f t="shared" si="351"/>
        <v/>
      </c>
      <c r="AL241" s="50" t="str">
        <f t="shared" si="352"/>
        <v/>
      </c>
      <c r="AM241" s="50" t="str">
        <f t="shared" si="353"/>
        <v/>
      </c>
      <c r="AN241" s="50" t="str">
        <f t="shared" si="354"/>
        <v/>
      </c>
      <c r="AO241" s="50" t="str">
        <f t="shared" si="355"/>
        <v/>
      </c>
      <c r="AP241" s="50" t="str">
        <f t="shared" si="356"/>
        <v/>
      </c>
      <c r="AQ241" s="50" t="str">
        <f t="shared" si="357"/>
        <v/>
      </c>
      <c r="AR241" s="50" t="str">
        <f t="shared" si="358"/>
        <v/>
      </c>
      <c r="AS241" s="50" t="str">
        <f t="shared" si="359"/>
        <v/>
      </c>
      <c r="AT241" s="50" t="str">
        <f t="shared" si="360"/>
        <v/>
      </c>
      <c r="AU241" s="81" t="str">
        <f t="shared" si="347"/>
        <v/>
      </c>
      <c r="AV241" s="81">
        <f t="shared" si="319"/>
        <v>0</v>
      </c>
      <c r="AW241" s="81">
        <f t="shared" si="305"/>
        <v>0</v>
      </c>
      <c r="AX241" s="81">
        <f t="shared" si="306"/>
        <v>0</v>
      </c>
      <c r="AY241" s="81">
        <f t="shared" si="307"/>
        <v>0</v>
      </c>
      <c r="AZ241" s="81">
        <f t="shared" si="308"/>
        <v>0</v>
      </c>
      <c r="BA241" s="81">
        <f t="shared" si="309"/>
        <v>0</v>
      </c>
      <c r="BB241" s="81">
        <f t="shared" si="310"/>
        <v>0</v>
      </c>
      <c r="BC241" s="81">
        <f t="shared" si="311"/>
        <v>0</v>
      </c>
      <c r="BD241" s="81">
        <f t="shared" si="312"/>
        <v>0</v>
      </c>
      <c r="BE241" s="81">
        <f t="shared" si="313"/>
        <v>0</v>
      </c>
      <c r="BF241" s="81">
        <f t="shared" si="314"/>
        <v>0</v>
      </c>
      <c r="BG241" s="81">
        <f t="shared" si="315"/>
        <v>0</v>
      </c>
      <c r="BH241" s="81">
        <f t="shared" si="316"/>
        <v>0</v>
      </c>
      <c r="BI241" s="33">
        <f t="shared" si="317"/>
        <v>0</v>
      </c>
      <c r="BJ241" s="33">
        <f t="shared" si="345"/>
        <v>0</v>
      </c>
      <c r="BK241" s="13">
        <f t="shared" si="361"/>
        <v>0</v>
      </c>
      <c r="BL241" s="11">
        <f t="shared" si="301"/>
        <v>0</v>
      </c>
      <c r="BM241" s="63">
        <f t="shared" si="302"/>
        <v>0</v>
      </c>
      <c r="BN241" s="63">
        <f t="shared" si="303"/>
        <v>0</v>
      </c>
      <c r="BO241" s="63">
        <f t="shared" si="318"/>
        <v>0</v>
      </c>
      <c r="BP241" s="27" t="str">
        <f t="shared" si="375"/>
        <v/>
      </c>
      <c r="BQ241" s="27" t="str">
        <f t="shared" si="376"/>
        <v/>
      </c>
      <c r="BR241" s="27" t="str">
        <f t="shared" si="377"/>
        <v/>
      </c>
      <c r="BS241" s="27" t="str">
        <f t="shared" si="378"/>
        <v/>
      </c>
      <c r="BT241" s="27" t="str">
        <f t="shared" si="379"/>
        <v/>
      </c>
      <c r="BU241" s="27" t="str">
        <f t="shared" si="380"/>
        <v/>
      </c>
      <c r="BV241" s="27" t="str">
        <f t="shared" si="381"/>
        <v/>
      </c>
      <c r="BW241" s="27" t="str">
        <f t="shared" si="382"/>
        <v/>
      </c>
      <c r="BX241" s="27" t="str">
        <f t="shared" si="383"/>
        <v/>
      </c>
      <c r="BY241" s="27" t="str">
        <f t="shared" si="384"/>
        <v/>
      </c>
      <c r="BZ241" s="27" t="str">
        <f t="shared" si="385"/>
        <v/>
      </c>
      <c r="CA241" s="27" t="str">
        <f t="shared" si="386"/>
        <v/>
      </c>
      <c r="CB241" s="27" t="str">
        <f t="shared" si="320"/>
        <v/>
      </c>
      <c r="CC241" s="27" t="str">
        <f t="shared" si="321"/>
        <v/>
      </c>
      <c r="CD241" s="27" t="str">
        <f t="shared" si="322"/>
        <v/>
      </c>
      <c r="CE241" s="27" t="str">
        <f t="shared" si="323"/>
        <v/>
      </c>
      <c r="CF241" s="27" t="str">
        <f t="shared" si="324"/>
        <v/>
      </c>
      <c r="CG241" s="27" t="str">
        <f t="shared" si="325"/>
        <v/>
      </c>
      <c r="CH241" s="27" t="str">
        <f t="shared" si="326"/>
        <v/>
      </c>
      <c r="CI241" s="27" t="str">
        <f t="shared" si="327"/>
        <v/>
      </c>
      <c r="CJ241" s="27" t="str">
        <f t="shared" si="328"/>
        <v/>
      </c>
      <c r="CK241" s="27" t="str">
        <f t="shared" si="329"/>
        <v/>
      </c>
      <c r="CL241" s="27" t="str">
        <f t="shared" si="330"/>
        <v/>
      </c>
      <c r="CM241" s="27" t="str">
        <f t="shared" si="331"/>
        <v/>
      </c>
      <c r="CN241" s="41"/>
      <c r="CO241" s="41"/>
      <c r="CP241"/>
      <c r="CQ241"/>
      <c r="CR241"/>
      <c r="CS241"/>
      <c r="CT241"/>
      <c r="CU241" s="41"/>
      <c r="CV241" s="40"/>
      <c r="DI241" s="7"/>
      <c r="DP241" s="10">
        <f t="shared" ca="1" si="298"/>
        <v>2</v>
      </c>
    </row>
    <row r="242" spans="1:120">
      <c r="A242" s="142"/>
      <c r="B242" s="33" t="str">
        <f t="shared" si="296"/>
        <v/>
      </c>
      <c r="C242" s="7" t="str">
        <f t="shared" si="297"/>
        <v/>
      </c>
      <c r="D242" s="3">
        <f t="shared" si="299"/>
        <v>0</v>
      </c>
      <c r="E242" s="7" t="str">
        <f t="shared" si="304"/>
        <v/>
      </c>
      <c r="F242" s="60">
        <f t="shared" si="300"/>
        <v>0</v>
      </c>
      <c r="G242" s="7">
        <f t="shared" si="362"/>
        <v>0</v>
      </c>
      <c r="H242" s="7">
        <f t="shared" si="363"/>
        <v>0</v>
      </c>
      <c r="I242" s="7">
        <f t="shared" si="364"/>
        <v>0</v>
      </c>
      <c r="J242" s="7">
        <f t="shared" si="365"/>
        <v>0</v>
      </c>
      <c r="K242" s="7">
        <f t="shared" si="366"/>
        <v>0</v>
      </c>
      <c r="L242" s="7">
        <f t="shared" si="367"/>
        <v>0</v>
      </c>
      <c r="M242" s="7">
        <f t="shared" si="368"/>
        <v>0</v>
      </c>
      <c r="N242" s="7">
        <f t="shared" si="369"/>
        <v>0</v>
      </c>
      <c r="O242" s="7">
        <f t="shared" si="370"/>
        <v>0</v>
      </c>
      <c r="P242" s="7">
        <f t="shared" si="371"/>
        <v>0</v>
      </c>
      <c r="Q242" s="7">
        <f t="shared" si="372"/>
        <v>0</v>
      </c>
      <c r="R242" s="7">
        <f t="shared" si="373"/>
        <v>0</v>
      </c>
      <c r="S242" s="7">
        <f t="shared" si="348"/>
        <v>12</v>
      </c>
      <c r="T242" s="7" t="str">
        <f t="shared" si="332"/>
        <v/>
      </c>
      <c r="U242" s="7" t="str">
        <f t="shared" si="333"/>
        <v/>
      </c>
      <c r="V242" s="7" t="str">
        <f t="shared" si="334"/>
        <v/>
      </c>
      <c r="W242" s="7" t="str">
        <f t="shared" si="335"/>
        <v/>
      </c>
      <c r="X242" s="7" t="str">
        <f t="shared" si="336"/>
        <v/>
      </c>
      <c r="Y242" s="7" t="str">
        <f t="shared" si="337"/>
        <v/>
      </c>
      <c r="Z242" s="7" t="str">
        <f t="shared" si="338"/>
        <v/>
      </c>
      <c r="AA242" s="7" t="str">
        <f t="shared" si="339"/>
        <v/>
      </c>
      <c r="AB242" s="7" t="str">
        <f t="shared" si="340"/>
        <v/>
      </c>
      <c r="AC242" s="7" t="str">
        <f t="shared" si="341"/>
        <v/>
      </c>
      <c r="AD242" s="7" t="str">
        <f t="shared" si="342"/>
        <v/>
      </c>
      <c r="AE242" s="7" t="str">
        <f t="shared" si="343"/>
        <v/>
      </c>
      <c r="AF242" s="14" t="str">
        <f t="shared" si="344"/>
        <v/>
      </c>
      <c r="AG242" s="51" t="str">
        <f t="shared" si="374"/>
        <v/>
      </c>
      <c r="AH242" s="3" t="str">
        <f t="shared" si="346"/>
        <v/>
      </c>
      <c r="AI242" s="50" t="str">
        <f t="shared" si="349"/>
        <v/>
      </c>
      <c r="AJ242" s="50" t="str">
        <f t="shared" si="350"/>
        <v/>
      </c>
      <c r="AK242" s="50" t="str">
        <f t="shared" si="351"/>
        <v/>
      </c>
      <c r="AL242" s="50" t="str">
        <f t="shared" si="352"/>
        <v/>
      </c>
      <c r="AM242" s="50" t="str">
        <f t="shared" si="353"/>
        <v/>
      </c>
      <c r="AN242" s="50" t="str">
        <f t="shared" si="354"/>
        <v/>
      </c>
      <c r="AO242" s="50" t="str">
        <f t="shared" si="355"/>
        <v/>
      </c>
      <c r="AP242" s="50" t="str">
        <f t="shared" si="356"/>
        <v/>
      </c>
      <c r="AQ242" s="50" t="str">
        <f t="shared" si="357"/>
        <v/>
      </c>
      <c r="AR242" s="50" t="str">
        <f t="shared" si="358"/>
        <v/>
      </c>
      <c r="AS242" s="50" t="str">
        <f t="shared" si="359"/>
        <v/>
      </c>
      <c r="AT242" s="50" t="str">
        <f t="shared" si="360"/>
        <v/>
      </c>
      <c r="AU242" s="81" t="str">
        <f t="shared" si="347"/>
        <v/>
      </c>
      <c r="AV242" s="81">
        <f t="shared" si="319"/>
        <v>0</v>
      </c>
      <c r="AW242" s="81">
        <f t="shared" si="305"/>
        <v>0</v>
      </c>
      <c r="AX242" s="81">
        <f t="shared" si="306"/>
        <v>0</v>
      </c>
      <c r="AY242" s="81">
        <f t="shared" si="307"/>
        <v>0</v>
      </c>
      <c r="AZ242" s="81">
        <f t="shared" si="308"/>
        <v>0</v>
      </c>
      <c r="BA242" s="81">
        <f t="shared" si="309"/>
        <v>0</v>
      </c>
      <c r="BB242" s="81">
        <f t="shared" si="310"/>
        <v>0</v>
      </c>
      <c r="BC242" s="81">
        <f t="shared" si="311"/>
        <v>0</v>
      </c>
      <c r="BD242" s="81">
        <f t="shared" si="312"/>
        <v>0</v>
      </c>
      <c r="BE242" s="81">
        <f t="shared" si="313"/>
        <v>0</v>
      </c>
      <c r="BF242" s="81">
        <f t="shared" si="314"/>
        <v>0</v>
      </c>
      <c r="BG242" s="81">
        <f t="shared" si="315"/>
        <v>0</v>
      </c>
      <c r="BH242" s="81">
        <f t="shared" si="316"/>
        <v>0</v>
      </c>
      <c r="BI242" s="33">
        <f t="shared" si="317"/>
        <v>0</v>
      </c>
      <c r="BJ242" s="33">
        <f t="shared" si="345"/>
        <v>0</v>
      </c>
      <c r="BK242" s="13">
        <f t="shared" si="361"/>
        <v>0</v>
      </c>
      <c r="BL242" s="11">
        <f t="shared" si="301"/>
        <v>0</v>
      </c>
      <c r="BM242" s="63">
        <f t="shared" si="302"/>
        <v>0</v>
      </c>
      <c r="BN242" s="63">
        <f t="shared" si="303"/>
        <v>0</v>
      </c>
      <c r="BO242" s="63">
        <f t="shared" si="318"/>
        <v>0</v>
      </c>
      <c r="BP242" s="27" t="str">
        <f t="shared" si="375"/>
        <v/>
      </c>
      <c r="BQ242" s="27" t="str">
        <f t="shared" si="376"/>
        <v/>
      </c>
      <c r="BR242" s="27" t="str">
        <f t="shared" si="377"/>
        <v/>
      </c>
      <c r="BS242" s="27" t="str">
        <f t="shared" si="378"/>
        <v/>
      </c>
      <c r="BT242" s="27" t="str">
        <f t="shared" si="379"/>
        <v/>
      </c>
      <c r="BU242" s="27" t="str">
        <f t="shared" si="380"/>
        <v/>
      </c>
      <c r="BV242" s="27" t="str">
        <f t="shared" si="381"/>
        <v/>
      </c>
      <c r="BW242" s="27" t="str">
        <f t="shared" si="382"/>
        <v/>
      </c>
      <c r="BX242" s="27" t="str">
        <f t="shared" si="383"/>
        <v/>
      </c>
      <c r="BY242" s="27" t="str">
        <f t="shared" si="384"/>
        <v/>
      </c>
      <c r="BZ242" s="27" t="str">
        <f t="shared" si="385"/>
        <v/>
      </c>
      <c r="CA242" s="27" t="str">
        <f t="shared" si="386"/>
        <v/>
      </c>
      <c r="CB242" s="27" t="str">
        <f t="shared" si="320"/>
        <v/>
      </c>
      <c r="CC242" s="27" t="str">
        <f t="shared" si="321"/>
        <v/>
      </c>
      <c r="CD242" s="27" t="str">
        <f t="shared" si="322"/>
        <v/>
      </c>
      <c r="CE242" s="27" t="str">
        <f t="shared" si="323"/>
        <v/>
      </c>
      <c r="CF242" s="27" t="str">
        <f t="shared" si="324"/>
        <v/>
      </c>
      <c r="CG242" s="27" t="str">
        <f t="shared" si="325"/>
        <v/>
      </c>
      <c r="CH242" s="27" t="str">
        <f t="shared" si="326"/>
        <v/>
      </c>
      <c r="CI242" s="27" t="str">
        <f t="shared" si="327"/>
        <v/>
      </c>
      <c r="CJ242" s="27" t="str">
        <f t="shared" si="328"/>
        <v/>
      </c>
      <c r="CK242" s="27" t="str">
        <f t="shared" si="329"/>
        <v/>
      </c>
      <c r="CL242" s="27" t="str">
        <f t="shared" si="330"/>
        <v/>
      </c>
      <c r="CM242" s="27" t="str">
        <f t="shared" si="331"/>
        <v/>
      </c>
      <c r="CN242" s="41"/>
      <c r="CO242" s="41"/>
      <c r="CP242"/>
      <c r="CQ242"/>
      <c r="CR242"/>
      <c r="CS242"/>
      <c r="CT242"/>
      <c r="CU242" s="41"/>
      <c r="CV242" s="40"/>
      <c r="DI242" s="7"/>
      <c r="DP242" s="10">
        <f t="shared" ca="1" si="298"/>
        <v>24</v>
      </c>
    </row>
    <row r="243" spans="1:120">
      <c r="A243" s="142"/>
      <c r="B243" s="33" t="str">
        <f t="shared" si="296"/>
        <v/>
      </c>
      <c r="C243" s="7" t="str">
        <f t="shared" si="297"/>
        <v/>
      </c>
      <c r="D243" s="3">
        <f t="shared" si="299"/>
        <v>0</v>
      </c>
      <c r="E243" s="7" t="str">
        <f t="shared" si="304"/>
        <v/>
      </c>
      <c r="F243" s="60">
        <f t="shared" si="300"/>
        <v>0</v>
      </c>
      <c r="G243" s="7">
        <f t="shared" si="362"/>
        <v>0</v>
      </c>
      <c r="H243" s="7">
        <f t="shared" si="363"/>
        <v>0</v>
      </c>
      <c r="I243" s="7">
        <f t="shared" si="364"/>
        <v>0</v>
      </c>
      <c r="J243" s="7">
        <f t="shared" si="365"/>
        <v>0</v>
      </c>
      <c r="K243" s="7">
        <f t="shared" si="366"/>
        <v>0</v>
      </c>
      <c r="L243" s="7">
        <f t="shared" si="367"/>
        <v>0</v>
      </c>
      <c r="M243" s="7">
        <f t="shared" si="368"/>
        <v>0</v>
      </c>
      <c r="N243" s="7">
        <f t="shared" si="369"/>
        <v>0</v>
      </c>
      <c r="O243" s="7">
        <f t="shared" si="370"/>
        <v>0</v>
      </c>
      <c r="P243" s="7">
        <f t="shared" si="371"/>
        <v>0</v>
      </c>
      <c r="Q243" s="7">
        <f t="shared" si="372"/>
        <v>0</v>
      </c>
      <c r="R243" s="7">
        <f t="shared" si="373"/>
        <v>0</v>
      </c>
      <c r="S243" s="7">
        <f t="shared" si="348"/>
        <v>12</v>
      </c>
      <c r="T243" s="7" t="str">
        <f t="shared" si="332"/>
        <v/>
      </c>
      <c r="U243" s="7" t="str">
        <f t="shared" si="333"/>
        <v/>
      </c>
      <c r="V243" s="7" t="str">
        <f t="shared" si="334"/>
        <v/>
      </c>
      <c r="W243" s="7" t="str">
        <f t="shared" si="335"/>
        <v/>
      </c>
      <c r="X243" s="7" t="str">
        <f t="shared" si="336"/>
        <v/>
      </c>
      <c r="Y243" s="7" t="str">
        <f t="shared" si="337"/>
        <v/>
      </c>
      <c r="Z243" s="7" t="str">
        <f t="shared" si="338"/>
        <v/>
      </c>
      <c r="AA243" s="7" t="str">
        <f t="shared" si="339"/>
        <v/>
      </c>
      <c r="AB243" s="7" t="str">
        <f t="shared" si="340"/>
        <v/>
      </c>
      <c r="AC243" s="7" t="str">
        <f t="shared" si="341"/>
        <v/>
      </c>
      <c r="AD243" s="7" t="str">
        <f t="shared" si="342"/>
        <v/>
      </c>
      <c r="AE243" s="7" t="str">
        <f t="shared" si="343"/>
        <v/>
      </c>
      <c r="AF243" s="14" t="str">
        <f t="shared" si="344"/>
        <v/>
      </c>
      <c r="AG243" s="51" t="str">
        <f t="shared" si="374"/>
        <v/>
      </c>
      <c r="AH243" s="3" t="str">
        <f t="shared" si="346"/>
        <v/>
      </c>
      <c r="AI243" s="50" t="str">
        <f t="shared" si="349"/>
        <v/>
      </c>
      <c r="AJ243" s="50" t="str">
        <f t="shared" si="350"/>
        <v/>
      </c>
      <c r="AK243" s="50" t="str">
        <f t="shared" si="351"/>
        <v/>
      </c>
      <c r="AL243" s="50" t="str">
        <f t="shared" si="352"/>
        <v/>
      </c>
      <c r="AM243" s="50" t="str">
        <f t="shared" si="353"/>
        <v/>
      </c>
      <c r="AN243" s="50" t="str">
        <f t="shared" si="354"/>
        <v/>
      </c>
      <c r="AO243" s="50" t="str">
        <f t="shared" si="355"/>
        <v/>
      </c>
      <c r="AP243" s="50" t="str">
        <f t="shared" si="356"/>
        <v/>
      </c>
      <c r="AQ243" s="50" t="str">
        <f t="shared" si="357"/>
        <v/>
      </c>
      <c r="AR243" s="50" t="str">
        <f t="shared" si="358"/>
        <v/>
      </c>
      <c r="AS243" s="50" t="str">
        <f t="shared" si="359"/>
        <v/>
      </c>
      <c r="AT243" s="50" t="str">
        <f t="shared" si="360"/>
        <v/>
      </c>
      <c r="AU243" s="81" t="str">
        <f t="shared" si="347"/>
        <v/>
      </c>
      <c r="AV243" s="81">
        <f t="shared" si="319"/>
        <v>0</v>
      </c>
      <c r="AW243" s="81">
        <f t="shared" si="305"/>
        <v>0</v>
      </c>
      <c r="AX243" s="81">
        <f t="shared" si="306"/>
        <v>0</v>
      </c>
      <c r="AY243" s="81">
        <f t="shared" si="307"/>
        <v>0</v>
      </c>
      <c r="AZ243" s="81">
        <f t="shared" si="308"/>
        <v>0</v>
      </c>
      <c r="BA243" s="81">
        <f t="shared" si="309"/>
        <v>0</v>
      </c>
      <c r="BB243" s="81">
        <f t="shared" si="310"/>
        <v>0</v>
      </c>
      <c r="BC243" s="81">
        <f t="shared" si="311"/>
        <v>0</v>
      </c>
      <c r="BD243" s="81">
        <f t="shared" si="312"/>
        <v>0</v>
      </c>
      <c r="BE243" s="81">
        <f t="shared" si="313"/>
        <v>0</v>
      </c>
      <c r="BF243" s="81">
        <f t="shared" si="314"/>
        <v>0</v>
      </c>
      <c r="BG243" s="81">
        <f t="shared" si="315"/>
        <v>0</v>
      </c>
      <c r="BH243" s="81">
        <f t="shared" si="316"/>
        <v>0</v>
      </c>
      <c r="BI243" s="33">
        <f t="shared" si="317"/>
        <v>0</v>
      </c>
      <c r="BJ243" s="33">
        <f t="shared" si="345"/>
        <v>0</v>
      </c>
      <c r="BK243" s="13">
        <f t="shared" si="361"/>
        <v>0</v>
      </c>
      <c r="BL243" s="11">
        <f t="shared" si="301"/>
        <v>0</v>
      </c>
      <c r="BM243" s="63">
        <f t="shared" si="302"/>
        <v>0</v>
      </c>
      <c r="BN243" s="63">
        <f t="shared" si="303"/>
        <v>0</v>
      </c>
      <c r="BO243" s="63">
        <f t="shared" si="318"/>
        <v>0</v>
      </c>
      <c r="BP243" s="27" t="str">
        <f t="shared" si="375"/>
        <v/>
      </c>
      <c r="BQ243" s="27" t="str">
        <f t="shared" si="376"/>
        <v/>
      </c>
      <c r="BR243" s="27" t="str">
        <f t="shared" si="377"/>
        <v/>
      </c>
      <c r="BS243" s="27" t="str">
        <f t="shared" si="378"/>
        <v/>
      </c>
      <c r="BT243" s="27" t="str">
        <f t="shared" si="379"/>
        <v/>
      </c>
      <c r="BU243" s="27" t="str">
        <f t="shared" si="380"/>
        <v/>
      </c>
      <c r="BV243" s="27" t="str">
        <f t="shared" si="381"/>
        <v/>
      </c>
      <c r="BW243" s="27" t="str">
        <f t="shared" si="382"/>
        <v/>
      </c>
      <c r="BX243" s="27" t="str">
        <f t="shared" si="383"/>
        <v/>
      </c>
      <c r="BY243" s="27" t="str">
        <f t="shared" si="384"/>
        <v/>
      </c>
      <c r="BZ243" s="27" t="str">
        <f t="shared" si="385"/>
        <v/>
      </c>
      <c r="CA243" s="27" t="str">
        <f t="shared" si="386"/>
        <v/>
      </c>
      <c r="CB243" s="27" t="str">
        <f t="shared" si="320"/>
        <v/>
      </c>
      <c r="CC243" s="27" t="str">
        <f t="shared" si="321"/>
        <v/>
      </c>
      <c r="CD243" s="27" t="str">
        <f t="shared" si="322"/>
        <v/>
      </c>
      <c r="CE243" s="27" t="str">
        <f t="shared" si="323"/>
        <v/>
      </c>
      <c r="CF243" s="27" t="str">
        <f t="shared" si="324"/>
        <v/>
      </c>
      <c r="CG243" s="27" t="str">
        <f t="shared" si="325"/>
        <v/>
      </c>
      <c r="CH243" s="27" t="str">
        <f t="shared" si="326"/>
        <v/>
      </c>
      <c r="CI243" s="27" t="str">
        <f t="shared" si="327"/>
        <v/>
      </c>
      <c r="CJ243" s="27" t="str">
        <f t="shared" si="328"/>
        <v/>
      </c>
      <c r="CK243" s="27" t="str">
        <f t="shared" si="329"/>
        <v/>
      </c>
      <c r="CL243" s="27" t="str">
        <f t="shared" si="330"/>
        <v/>
      </c>
      <c r="CM243" s="27" t="str">
        <f t="shared" si="331"/>
        <v/>
      </c>
      <c r="CN243" s="41"/>
      <c r="CO243" s="41"/>
      <c r="CP243"/>
      <c r="CQ243"/>
      <c r="CR243"/>
      <c r="CS243"/>
      <c r="CT243"/>
      <c r="CU243" s="41"/>
      <c r="CV243" s="40"/>
      <c r="DI243" s="7"/>
      <c r="DP243" s="10">
        <f t="shared" ca="1" si="298"/>
        <v>31</v>
      </c>
    </row>
    <row r="244" spans="1:120">
      <c r="A244" s="142"/>
      <c r="B244" s="33" t="str">
        <f t="shared" si="296"/>
        <v/>
      </c>
      <c r="C244" s="7" t="str">
        <f t="shared" si="297"/>
        <v/>
      </c>
      <c r="D244" s="3">
        <f t="shared" si="299"/>
        <v>0</v>
      </c>
      <c r="E244" s="7" t="str">
        <f t="shared" si="304"/>
        <v/>
      </c>
      <c r="F244" s="60">
        <f t="shared" si="300"/>
        <v>0</v>
      </c>
      <c r="G244" s="7">
        <f t="shared" si="362"/>
        <v>0</v>
      </c>
      <c r="H244" s="7">
        <f t="shared" si="363"/>
        <v>0</v>
      </c>
      <c r="I244" s="7">
        <f t="shared" si="364"/>
        <v>0</v>
      </c>
      <c r="J244" s="7">
        <f t="shared" si="365"/>
        <v>0</v>
      </c>
      <c r="K244" s="7">
        <f t="shared" si="366"/>
        <v>0</v>
      </c>
      <c r="L244" s="7">
        <f t="shared" si="367"/>
        <v>0</v>
      </c>
      <c r="M244" s="7">
        <f t="shared" si="368"/>
        <v>0</v>
      </c>
      <c r="N244" s="7">
        <f t="shared" si="369"/>
        <v>0</v>
      </c>
      <c r="O244" s="7">
        <f t="shared" si="370"/>
        <v>0</v>
      </c>
      <c r="P244" s="7">
        <f t="shared" si="371"/>
        <v>0</v>
      </c>
      <c r="Q244" s="7">
        <f t="shared" si="372"/>
        <v>0</v>
      </c>
      <c r="R244" s="7">
        <f t="shared" si="373"/>
        <v>0</v>
      </c>
      <c r="S244" s="7">
        <f t="shared" si="348"/>
        <v>12</v>
      </c>
      <c r="T244" s="7" t="str">
        <f t="shared" si="332"/>
        <v/>
      </c>
      <c r="U244" s="7" t="str">
        <f t="shared" si="333"/>
        <v/>
      </c>
      <c r="V244" s="7" t="str">
        <f t="shared" si="334"/>
        <v/>
      </c>
      <c r="W244" s="7" t="str">
        <f t="shared" si="335"/>
        <v/>
      </c>
      <c r="X244" s="7" t="str">
        <f t="shared" si="336"/>
        <v/>
      </c>
      <c r="Y244" s="7" t="str">
        <f t="shared" si="337"/>
        <v/>
      </c>
      <c r="Z244" s="7" t="str">
        <f t="shared" si="338"/>
        <v/>
      </c>
      <c r="AA244" s="7" t="str">
        <f t="shared" si="339"/>
        <v/>
      </c>
      <c r="AB244" s="7" t="str">
        <f t="shared" si="340"/>
        <v/>
      </c>
      <c r="AC244" s="7" t="str">
        <f t="shared" si="341"/>
        <v/>
      </c>
      <c r="AD244" s="7" t="str">
        <f t="shared" si="342"/>
        <v/>
      </c>
      <c r="AE244" s="7" t="str">
        <f t="shared" si="343"/>
        <v/>
      </c>
      <c r="AF244" s="14" t="str">
        <f t="shared" si="344"/>
        <v/>
      </c>
      <c r="AG244" s="51" t="str">
        <f t="shared" si="374"/>
        <v/>
      </c>
      <c r="AH244" s="3" t="str">
        <f t="shared" si="346"/>
        <v/>
      </c>
      <c r="AI244" s="50" t="str">
        <f t="shared" si="349"/>
        <v/>
      </c>
      <c r="AJ244" s="50" t="str">
        <f t="shared" si="350"/>
        <v/>
      </c>
      <c r="AK244" s="50" t="str">
        <f t="shared" si="351"/>
        <v/>
      </c>
      <c r="AL244" s="50" t="str">
        <f t="shared" si="352"/>
        <v/>
      </c>
      <c r="AM244" s="50" t="str">
        <f t="shared" si="353"/>
        <v/>
      </c>
      <c r="AN244" s="50" t="str">
        <f t="shared" si="354"/>
        <v/>
      </c>
      <c r="AO244" s="50" t="str">
        <f t="shared" si="355"/>
        <v/>
      </c>
      <c r="AP244" s="50" t="str">
        <f t="shared" si="356"/>
        <v/>
      </c>
      <c r="AQ244" s="50" t="str">
        <f t="shared" si="357"/>
        <v/>
      </c>
      <c r="AR244" s="50" t="str">
        <f t="shared" si="358"/>
        <v/>
      </c>
      <c r="AS244" s="50" t="str">
        <f t="shared" si="359"/>
        <v/>
      </c>
      <c r="AT244" s="50" t="str">
        <f t="shared" si="360"/>
        <v/>
      </c>
      <c r="AU244" s="81" t="str">
        <f t="shared" si="347"/>
        <v/>
      </c>
      <c r="AV244" s="81">
        <f t="shared" si="319"/>
        <v>0</v>
      </c>
      <c r="AW244" s="81">
        <f t="shared" si="305"/>
        <v>0</v>
      </c>
      <c r="AX244" s="81">
        <f t="shared" si="306"/>
        <v>0</v>
      </c>
      <c r="AY244" s="81">
        <f t="shared" si="307"/>
        <v>0</v>
      </c>
      <c r="AZ244" s="81">
        <f t="shared" si="308"/>
        <v>0</v>
      </c>
      <c r="BA244" s="81">
        <f t="shared" si="309"/>
        <v>0</v>
      </c>
      <c r="BB244" s="81">
        <f t="shared" si="310"/>
        <v>0</v>
      </c>
      <c r="BC244" s="81">
        <f t="shared" si="311"/>
        <v>0</v>
      </c>
      <c r="BD244" s="81">
        <f t="shared" si="312"/>
        <v>0</v>
      </c>
      <c r="BE244" s="81">
        <f t="shared" si="313"/>
        <v>0</v>
      </c>
      <c r="BF244" s="81">
        <f t="shared" si="314"/>
        <v>0</v>
      </c>
      <c r="BG244" s="81">
        <f t="shared" si="315"/>
        <v>0</v>
      </c>
      <c r="BH244" s="81">
        <f t="shared" si="316"/>
        <v>0</v>
      </c>
      <c r="BI244" s="33">
        <f t="shared" si="317"/>
        <v>0</v>
      </c>
      <c r="BJ244" s="33">
        <f t="shared" si="345"/>
        <v>0</v>
      </c>
      <c r="BK244" s="13">
        <f t="shared" si="361"/>
        <v>0</v>
      </c>
      <c r="BL244" s="11">
        <f t="shared" si="301"/>
        <v>0</v>
      </c>
      <c r="BM244" s="63">
        <f t="shared" si="302"/>
        <v>0</v>
      </c>
      <c r="BN244" s="63">
        <f t="shared" si="303"/>
        <v>0</v>
      </c>
      <c r="BO244" s="63">
        <f t="shared" si="318"/>
        <v>0</v>
      </c>
      <c r="BP244" s="27" t="str">
        <f t="shared" si="375"/>
        <v/>
      </c>
      <c r="BQ244" s="27" t="str">
        <f t="shared" si="376"/>
        <v/>
      </c>
      <c r="BR244" s="27" t="str">
        <f t="shared" si="377"/>
        <v/>
      </c>
      <c r="BS244" s="27" t="str">
        <f t="shared" si="378"/>
        <v/>
      </c>
      <c r="BT244" s="27" t="str">
        <f t="shared" si="379"/>
        <v/>
      </c>
      <c r="BU244" s="27" t="str">
        <f t="shared" si="380"/>
        <v/>
      </c>
      <c r="BV244" s="27" t="str">
        <f t="shared" si="381"/>
        <v/>
      </c>
      <c r="BW244" s="27" t="str">
        <f t="shared" si="382"/>
        <v/>
      </c>
      <c r="BX244" s="27" t="str">
        <f t="shared" si="383"/>
        <v/>
      </c>
      <c r="BY244" s="27" t="str">
        <f t="shared" si="384"/>
        <v/>
      </c>
      <c r="BZ244" s="27" t="str">
        <f t="shared" si="385"/>
        <v/>
      </c>
      <c r="CA244" s="27" t="str">
        <f t="shared" si="386"/>
        <v/>
      </c>
      <c r="CB244" s="27" t="str">
        <f t="shared" si="320"/>
        <v/>
      </c>
      <c r="CC244" s="27" t="str">
        <f t="shared" si="321"/>
        <v/>
      </c>
      <c r="CD244" s="27" t="str">
        <f t="shared" si="322"/>
        <v/>
      </c>
      <c r="CE244" s="27" t="str">
        <f t="shared" si="323"/>
        <v/>
      </c>
      <c r="CF244" s="27" t="str">
        <f t="shared" si="324"/>
        <v/>
      </c>
      <c r="CG244" s="27" t="str">
        <f t="shared" si="325"/>
        <v/>
      </c>
      <c r="CH244" s="27" t="str">
        <f t="shared" si="326"/>
        <v/>
      </c>
      <c r="CI244" s="27" t="str">
        <f t="shared" si="327"/>
        <v/>
      </c>
      <c r="CJ244" s="27" t="str">
        <f t="shared" si="328"/>
        <v/>
      </c>
      <c r="CK244" s="27" t="str">
        <f t="shared" si="329"/>
        <v/>
      </c>
      <c r="CL244" s="27" t="str">
        <f t="shared" si="330"/>
        <v/>
      </c>
      <c r="CM244" s="27" t="str">
        <f t="shared" si="331"/>
        <v/>
      </c>
      <c r="CN244" s="41"/>
      <c r="CO244" s="41"/>
      <c r="CP244"/>
      <c r="CQ244"/>
      <c r="CR244"/>
      <c r="CS244"/>
      <c r="CT244"/>
      <c r="CU244" s="41"/>
      <c r="CV244" s="40"/>
      <c r="DI244" s="7"/>
      <c r="DP244" s="10">
        <f t="shared" ca="1" si="298"/>
        <v>2</v>
      </c>
    </row>
    <row r="245" spans="1:120">
      <c r="A245" s="142"/>
      <c r="B245" s="33" t="str">
        <f t="shared" si="296"/>
        <v/>
      </c>
      <c r="C245" s="7" t="str">
        <f t="shared" si="297"/>
        <v/>
      </c>
      <c r="D245" s="3">
        <f t="shared" si="299"/>
        <v>0</v>
      </c>
      <c r="E245" s="7" t="str">
        <f t="shared" si="304"/>
        <v/>
      </c>
      <c r="F245" s="60">
        <f t="shared" si="300"/>
        <v>0</v>
      </c>
      <c r="G245" s="7">
        <f t="shared" si="362"/>
        <v>0</v>
      </c>
      <c r="H245" s="7">
        <f t="shared" si="363"/>
        <v>0</v>
      </c>
      <c r="I245" s="7">
        <f t="shared" si="364"/>
        <v>0</v>
      </c>
      <c r="J245" s="7">
        <f t="shared" si="365"/>
        <v>0</v>
      </c>
      <c r="K245" s="7">
        <f t="shared" si="366"/>
        <v>0</v>
      </c>
      <c r="L245" s="7">
        <f t="shared" si="367"/>
        <v>0</v>
      </c>
      <c r="M245" s="7">
        <f t="shared" si="368"/>
        <v>0</v>
      </c>
      <c r="N245" s="7">
        <f t="shared" si="369"/>
        <v>0</v>
      </c>
      <c r="O245" s="7">
        <f t="shared" si="370"/>
        <v>0</v>
      </c>
      <c r="P245" s="7">
        <f t="shared" si="371"/>
        <v>0</v>
      </c>
      <c r="Q245" s="7">
        <f t="shared" si="372"/>
        <v>0</v>
      </c>
      <c r="R245" s="7">
        <f t="shared" si="373"/>
        <v>0</v>
      </c>
      <c r="S245" s="7">
        <f t="shared" si="348"/>
        <v>12</v>
      </c>
      <c r="T245" s="7" t="str">
        <f t="shared" si="332"/>
        <v/>
      </c>
      <c r="U245" s="7" t="str">
        <f t="shared" si="333"/>
        <v/>
      </c>
      <c r="V245" s="7" t="str">
        <f t="shared" si="334"/>
        <v/>
      </c>
      <c r="W245" s="7" t="str">
        <f t="shared" si="335"/>
        <v/>
      </c>
      <c r="X245" s="7" t="str">
        <f t="shared" si="336"/>
        <v/>
      </c>
      <c r="Y245" s="7" t="str">
        <f t="shared" si="337"/>
        <v/>
      </c>
      <c r="Z245" s="7" t="str">
        <f t="shared" si="338"/>
        <v/>
      </c>
      <c r="AA245" s="7" t="str">
        <f t="shared" si="339"/>
        <v/>
      </c>
      <c r="AB245" s="7" t="str">
        <f t="shared" si="340"/>
        <v/>
      </c>
      <c r="AC245" s="7" t="str">
        <f t="shared" si="341"/>
        <v/>
      </c>
      <c r="AD245" s="7" t="str">
        <f t="shared" si="342"/>
        <v/>
      </c>
      <c r="AE245" s="7" t="str">
        <f t="shared" si="343"/>
        <v/>
      </c>
      <c r="AF245" s="14" t="str">
        <f t="shared" si="344"/>
        <v/>
      </c>
      <c r="AG245" s="51" t="str">
        <f t="shared" si="374"/>
        <v/>
      </c>
      <c r="AH245" s="3" t="str">
        <f t="shared" si="346"/>
        <v/>
      </c>
      <c r="AI245" s="50" t="str">
        <f t="shared" si="349"/>
        <v/>
      </c>
      <c r="AJ245" s="50" t="str">
        <f t="shared" si="350"/>
        <v/>
      </c>
      <c r="AK245" s="50" t="str">
        <f t="shared" si="351"/>
        <v/>
      </c>
      <c r="AL245" s="50" t="str">
        <f t="shared" si="352"/>
        <v/>
      </c>
      <c r="AM245" s="50" t="str">
        <f t="shared" si="353"/>
        <v/>
      </c>
      <c r="AN245" s="50" t="str">
        <f t="shared" si="354"/>
        <v/>
      </c>
      <c r="AO245" s="50" t="str">
        <f t="shared" si="355"/>
        <v/>
      </c>
      <c r="AP245" s="50" t="str">
        <f t="shared" si="356"/>
        <v/>
      </c>
      <c r="AQ245" s="50" t="str">
        <f t="shared" si="357"/>
        <v/>
      </c>
      <c r="AR245" s="50" t="str">
        <f t="shared" si="358"/>
        <v/>
      </c>
      <c r="AS245" s="50" t="str">
        <f t="shared" si="359"/>
        <v/>
      </c>
      <c r="AT245" s="50" t="str">
        <f t="shared" si="360"/>
        <v/>
      </c>
      <c r="AU245" s="81" t="str">
        <f t="shared" si="347"/>
        <v/>
      </c>
      <c r="AV245" s="81">
        <f t="shared" si="319"/>
        <v>0</v>
      </c>
      <c r="AW245" s="81">
        <f t="shared" si="305"/>
        <v>0</v>
      </c>
      <c r="AX245" s="81">
        <f t="shared" si="306"/>
        <v>0</v>
      </c>
      <c r="AY245" s="81">
        <f t="shared" si="307"/>
        <v>0</v>
      </c>
      <c r="AZ245" s="81">
        <f t="shared" si="308"/>
        <v>0</v>
      </c>
      <c r="BA245" s="81">
        <f t="shared" si="309"/>
        <v>0</v>
      </c>
      <c r="BB245" s="81">
        <f t="shared" si="310"/>
        <v>0</v>
      </c>
      <c r="BC245" s="81">
        <f t="shared" si="311"/>
        <v>0</v>
      </c>
      <c r="BD245" s="81">
        <f t="shared" si="312"/>
        <v>0</v>
      </c>
      <c r="BE245" s="81">
        <f t="shared" si="313"/>
        <v>0</v>
      </c>
      <c r="BF245" s="81">
        <f t="shared" si="314"/>
        <v>0</v>
      </c>
      <c r="BG245" s="81">
        <f t="shared" si="315"/>
        <v>0</v>
      </c>
      <c r="BH245" s="81">
        <f t="shared" si="316"/>
        <v>0</v>
      </c>
      <c r="BI245" s="33">
        <f t="shared" si="317"/>
        <v>0</v>
      </c>
      <c r="BJ245" s="33">
        <f t="shared" si="345"/>
        <v>0</v>
      </c>
      <c r="BK245" s="13">
        <f t="shared" si="361"/>
        <v>0</v>
      </c>
      <c r="BL245" s="11">
        <f t="shared" si="301"/>
        <v>0</v>
      </c>
      <c r="BM245" s="63">
        <f t="shared" si="302"/>
        <v>0</v>
      </c>
      <c r="BN245" s="63">
        <f t="shared" si="303"/>
        <v>0</v>
      </c>
      <c r="BO245" s="63">
        <f t="shared" si="318"/>
        <v>0</v>
      </c>
      <c r="BP245" s="27" t="str">
        <f t="shared" si="375"/>
        <v/>
      </c>
      <c r="BQ245" s="27" t="str">
        <f t="shared" si="376"/>
        <v/>
      </c>
      <c r="BR245" s="27" t="str">
        <f t="shared" si="377"/>
        <v/>
      </c>
      <c r="BS245" s="27" t="str">
        <f t="shared" si="378"/>
        <v/>
      </c>
      <c r="BT245" s="27" t="str">
        <f t="shared" si="379"/>
        <v/>
      </c>
      <c r="BU245" s="27" t="str">
        <f t="shared" si="380"/>
        <v/>
      </c>
      <c r="BV245" s="27" t="str">
        <f t="shared" si="381"/>
        <v/>
      </c>
      <c r="BW245" s="27" t="str">
        <f t="shared" si="382"/>
        <v/>
      </c>
      <c r="BX245" s="27" t="str">
        <f t="shared" si="383"/>
        <v/>
      </c>
      <c r="BY245" s="27" t="str">
        <f t="shared" si="384"/>
        <v/>
      </c>
      <c r="BZ245" s="27" t="str">
        <f t="shared" si="385"/>
        <v/>
      </c>
      <c r="CA245" s="27" t="str">
        <f t="shared" si="386"/>
        <v/>
      </c>
      <c r="CB245" s="27" t="str">
        <f t="shared" si="320"/>
        <v/>
      </c>
      <c r="CC245" s="27" t="str">
        <f t="shared" si="321"/>
        <v/>
      </c>
      <c r="CD245" s="27" t="str">
        <f t="shared" si="322"/>
        <v/>
      </c>
      <c r="CE245" s="27" t="str">
        <f t="shared" si="323"/>
        <v/>
      </c>
      <c r="CF245" s="27" t="str">
        <f t="shared" si="324"/>
        <v/>
      </c>
      <c r="CG245" s="27" t="str">
        <f t="shared" si="325"/>
        <v/>
      </c>
      <c r="CH245" s="27" t="str">
        <f t="shared" si="326"/>
        <v/>
      </c>
      <c r="CI245" s="27" t="str">
        <f t="shared" si="327"/>
        <v/>
      </c>
      <c r="CJ245" s="27" t="str">
        <f t="shared" si="328"/>
        <v/>
      </c>
      <c r="CK245" s="27" t="str">
        <f t="shared" si="329"/>
        <v/>
      </c>
      <c r="CL245" s="27" t="str">
        <f t="shared" si="330"/>
        <v/>
      </c>
      <c r="CM245" s="27" t="str">
        <f t="shared" si="331"/>
        <v/>
      </c>
      <c r="CN245" s="41"/>
      <c r="CO245" s="41"/>
      <c r="CP245"/>
      <c r="CQ245"/>
      <c r="CR245"/>
      <c r="CS245"/>
      <c r="CT245"/>
      <c r="CU245" s="41"/>
      <c r="CV245" s="40"/>
      <c r="DI245" s="7"/>
      <c r="DP245" s="10">
        <f t="shared" ca="1" si="298"/>
        <v>19</v>
      </c>
    </row>
    <row r="246" spans="1:120">
      <c r="A246" s="142"/>
      <c r="B246" s="33" t="str">
        <f t="shared" si="296"/>
        <v/>
      </c>
      <c r="C246" s="7" t="str">
        <f t="shared" si="297"/>
        <v/>
      </c>
      <c r="D246" s="3">
        <f t="shared" si="299"/>
        <v>0</v>
      </c>
      <c r="E246" s="7" t="str">
        <f t="shared" si="304"/>
        <v/>
      </c>
      <c r="F246" s="60">
        <f t="shared" si="300"/>
        <v>0</v>
      </c>
      <c r="G246" s="7">
        <f t="shared" si="362"/>
        <v>0</v>
      </c>
      <c r="H246" s="7">
        <f t="shared" si="363"/>
        <v>0</v>
      </c>
      <c r="I246" s="7">
        <f t="shared" si="364"/>
        <v>0</v>
      </c>
      <c r="J246" s="7">
        <f t="shared" si="365"/>
        <v>0</v>
      </c>
      <c r="K246" s="7">
        <f t="shared" si="366"/>
        <v>0</v>
      </c>
      <c r="L246" s="7">
        <f t="shared" si="367"/>
        <v>0</v>
      </c>
      <c r="M246" s="7">
        <f t="shared" si="368"/>
        <v>0</v>
      </c>
      <c r="N246" s="7">
        <f t="shared" si="369"/>
        <v>0</v>
      </c>
      <c r="O246" s="7">
        <f t="shared" si="370"/>
        <v>0</v>
      </c>
      <c r="P246" s="7">
        <f t="shared" si="371"/>
        <v>0</v>
      </c>
      <c r="Q246" s="7">
        <f t="shared" si="372"/>
        <v>0</v>
      </c>
      <c r="R246" s="7">
        <f t="shared" si="373"/>
        <v>0</v>
      </c>
      <c r="S246" s="7">
        <f t="shared" si="348"/>
        <v>12</v>
      </c>
      <c r="T246" s="7" t="str">
        <f t="shared" si="332"/>
        <v/>
      </c>
      <c r="U246" s="7" t="str">
        <f t="shared" si="333"/>
        <v/>
      </c>
      <c r="V246" s="7" t="str">
        <f t="shared" si="334"/>
        <v/>
      </c>
      <c r="W246" s="7" t="str">
        <f t="shared" si="335"/>
        <v/>
      </c>
      <c r="X246" s="7" t="str">
        <f t="shared" si="336"/>
        <v/>
      </c>
      <c r="Y246" s="7" t="str">
        <f t="shared" si="337"/>
        <v/>
      </c>
      <c r="Z246" s="7" t="str">
        <f t="shared" si="338"/>
        <v/>
      </c>
      <c r="AA246" s="7" t="str">
        <f t="shared" si="339"/>
        <v/>
      </c>
      <c r="AB246" s="7" t="str">
        <f t="shared" si="340"/>
        <v/>
      </c>
      <c r="AC246" s="7" t="str">
        <f t="shared" si="341"/>
        <v/>
      </c>
      <c r="AD246" s="7" t="str">
        <f t="shared" si="342"/>
        <v/>
      </c>
      <c r="AE246" s="7" t="str">
        <f t="shared" si="343"/>
        <v/>
      </c>
      <c r="AF246" s="14" t="str">
        <f t="shared" si="344"/>
        <v/>
      </c>
      <c r="AG246" s="51" t="str">
        <f t="shared" si="374"/>
        <v/>
      </c>
      <c r="AH246" s="3" t="str">
        <f t="shared" si="346"/>
        <v/>
      </c>
      <c r="AI246" s="50" t="str">
        <f t="shared" si="349"/>
        <v/>
      </c>
      <c r="AJ246" s="50" t="str">
        <f t="shared" si="350"/>
        <v/>
      </c>
      <c r="AK246" s="50" t="str">
        <f t="shared" si="351"/>
        <v/>
      </c>
      <c r="AL246" s="50" t="str">
        <f t="shared" si="352"/>
        <v/>
      </c>
      <c r="AM246" s="50" t="str">
        <f t="shared" si="353"/>
        <v/>
      </c>
      <c r="AN246" s="50" t="str">
        <f t="shared" si="354"/>
        <v/>
      </c>
      <c r="AO246" s="50" t="str">
        <f t="shared" si="355"/>
        <v/>
      </c>
      <c r="AP246" s="50" t="str">
        <f t="shared" si="356"/>
        <v/>
      </c>
      <c r="AQ246" s="50" t="str">
        <f t="shared" si="357"/>
        <v/>
      </c>
      <c r="AR246" s="50" t="str">
        <f t="shared" si="358"/>
        <v/>
      </c>
      <c r="AS246" s="50" t="str">
        <f t="shared" si="359"/>
        <v/>
      </c>
      <c r="AT246" s="50" t="str">
        <f t="shared" si="360"/>
        <v/>
      </c>
      <c r="AU246" s="81" t="str">
        <f t="shared" si="347"/>
        <v/>
      </c>
      <c r="AV246" s="81">
        <f t="shared" si="319"/>
        <v>0</v>
      </c>
      <c r="AW246" s="81">
        <f t="shared" si="305"/>
        <v>0</v>
      </c>
      <c r="AX246" s="81">
        <f t="shared" si="306"/>
        <v>0</v>
      </c>
      <c r="AY246" s="81">
        <f t="shared" si="307"/>
        <v>0</v>
      </c>
      <c r="AZ246" s="81">
        <f t="shared" si="308"/>
        <v>0</v>
      </c>
      <c r="BA246" s="81">
        <f t="shared" si="309"/>
        <v>0</v>
      </c>
      <c r="BB246" s="81">
        <f t="shared" si="310"/>
        <v>0</v>
      </c>
      <c r="BC246" s="81">
        <f t="shared" si="311"/>
        <v>0</v>
      </c>
      <c r="BD246" s="81">
        <f t="shared" si="312"/>
        <v>0</v>
      </c>
      <c r="BE246" s="81">
        <f t="shared" si="313"/>
        <v>0</v>
      </c>
      <c r="BF246" s="81">
        <f t="shared" si="314"/>
        <v>0</v>
      </c>
      <c r="BG246" s="81">
        <f t="shared" si="315"/>
        <v>0</v>
      </c>
      <c r="BH246" s="81">
        <f t="shared" si="316"/>
        <v>0</v>
      </c>
      <c r="BI246" s="33">
        <f t="shared" si="317"/>
        <v>0</v>
      </c>
      <c r="BJ246" s="33">
        <f t="shared" si="345"/>
        <v>0</v>
      </c>
      <c r="BK246" s="13">
        <f t="shared" si="361"/>
        <v>0</v>
      </c>
      <c r="BL246" s="11">
        <f t="shared" si="301"/>
        <v>0</v>
      </c>
      <c r="BM246" s="63">
        <f t="shared" si="302"/>
        <v>0</v>
      </c>
      <c r="BN246" s="63">
        <f t="shared" si="303"/>
        <v>0</v>
      </c>
      <c r="BO246" s="63">
        <f t="shared" si="318"/>
        <v>0</v>
      </c>
      <c r="BP246" s="27" t="str">
        <f t="shared" si="375"/>
        <v/>
      </c>
      <c r="BQ246" s="27" t="str">
        <f t="shared" si="376"/>
        <v/>
      </c>
      <c r="BR246" s="27" t="str">
        <f t="shared" si="377"/>
        <v/>
      </c>
      <c r="BS246" s="27" t="str">
        <f t="shared" si="378"/>
        <v/>
      </c>
      <c r="BT246" s="27" t="str">
        <f t="shared" si="379"/>
        <v/>
      </c>
      <c r="BU246" s="27" t="str">
        <f t="shared" si="380"/>
        <v/>
      </c>
      <c r="BV246" s="27" t="str">
        <f t="shared" si="381"/>
        <v/>
      </c>
      <c r="BW246" s="27" t="str">
        <f t="shared" si="382"/>
        <v/>
      </c>
      <c r="BX246" s="27" t="str">
        <f t="shared" si="383"/>
        <v/>
      </c>
      <c r="BY246" s="27" t="str">
        <f t="shared" si="384"/>
        <v/>
      </c>
      <c r="BZ246" s="27" t="str">
        <f t="shared" si="385"/>
        <v/>
      </c>
      <c r="CA246" s="27" t="str">
        <f t="shared" si="386"/>
        <v/>
      </c>
      <c r="CB246" s="27" t="str">
        <f t="shared" si="320"/>
        <v/>
      </c>
      <c r="CC246" s="27" t="str">
        <f t="shared" si="321"/>
        <v/>
      </c>
      <c r="CD246" s="27" t="str">
        <f t="shared" si="322"/>
        <v/>
      </c>
      <c r="CE246" s="27" t="str">
        <f t="shared" si="323"/>
        <v/>
      </c>
      <c r="CF246" s="27" t="str">
        <f t="shared" si="324"/>
        <v/>
      </c>
      <c r="CG246" s="27" t="str">
        <f t="shared" si="325"/>
        <v/>
      </c>
      <c r="CH246" s="27" t="str">
        <f t="shared" si="326"/>
        <v/>
      </c>
      <c r="CI246" s="27" t="str">
        <f t="shared" si="327"/>
        <v/>
      </c>
      <c r="CJ246" s="27" t="str">
        <f t="shared" si="328"/>
        <v/>
      </c>
      <c r="CK246" s="27" t="str">
        <f t="shared" si="329"/>
        <v/>
      </c>
      <c r="CL246" s="27" t="str">
        <f t="shared" si="330"/>
        <v/>
      </c>
      <c r="CM246" s="27" t="str">
        <f t="shared" si="331"/>
        <v/>
      </c>
      <c r="CN246" s="41"/>
      <c r="CO246" s="41"/>
      <c r="CP246"/>
      <c r="CQ246"/>
      <c r="CR246"/>
      <c r="CS246"/>
      <c r="CT246"/>
      <c r="CU246" s="41"/>
      <c r="CV246" s="40"/>
      <c r="DI246" s="7"/>
      <c r="DP246" s="10">
        <f t="shared" ca="1" si="298"/>
        <v>4</v>
      </c>
    </row>
    <row r="247" spans="1:120">
      <c r="A247" s="142"/>
      <c r="B247" s="33" t="str">
        <f t="shared" si="296"/>
        <v/>
      </c>
      <c r="C247" s="7" t="str">
        <f t="shared" si="297"/>
        <v/>
      </c>
      <c r="D247" s="3">
        <f t="shared" si="299"/>
        <v>0</v>
      </c>
      <c r="E247" s="7" t="str">
        <f t="shared" si="304"/>
        <v/>
      </c>
      <c r="F247" s="60">
        <f t="shared" si="300"/>
        <v>0</v>
      </c>
      <c r="G247" s="7">
        <f t="shared" si="362"/>
        <v>0</v>
      </c>
      <c r="H247" s="7">
        <f t="shared" si="363"/>
        <v>0</v>
      </c>
      <c r="I247" s="7">
        <f t="shared" si="364"/>
        <v>0</v>
      </c>
      <c r="J247" s="7">
        <f t="shared" si="365"/>
        <v>0</v>
      </c>
      <c r="K247" s="7">
        <f t="shared" si="366"/>
        <v>0</v>
      </c>
      <c r="L247" s="7">
        <f t="shared" si="367"/>
        <v>0</v>
      </c>
      <c r="M247" s="7">
        <f t="shared" si="368"/>
        <v>0</v>
      </c>
      <c r="N247" s="7">
        <f t="shared" si="369"/>
        <v>0</v>
      </c>
      <c r="O247" s="7">
        <f t="shared" si="370"/>
        <v>0</v>
      </c>
      <c r="P247" s="7">
        <f t="shared" si="371"/>
        <v>0</v>
      </c>
      <c r="Q247" s="7">
        <f t="shared" si="372"/>
        <v>0</v>
      </c>
      <c r="R247" s="7">
        <f t="shared" si="373"/>
        <v>0</v>
      </c>
      <c r="S247" s="7">
        <f t="shared" si="348"/>
        <v>12</v>
      </c>
      <c r="T247" s="7" t="str">
        <f t="shared" si="332"/>
        <v/>
      </c>
      <c r="U247" s="7" t="str">
        <f t="shared" si="333"/>
        <v/>
      </c>
      <c r="V247" s="7" t="str">
        <f t="shared" si="334"/>
        <v/>
      </c>
      <c r="W247" s="7" t="str">
        <f t="shared" si="335"/>
        <v/>
      </c>
      <c r="X247" s="7" t="str">
        <f t="shared" si="336"/>
        <v/>
      </c>
      <c r="Y247" s="7" t="str">
        <f t="shared" si="337"/>
        <v/>
      </c>
      <c r="Z247" s="7" t="str">
        <f t="shared" si="338"/>
        <v/>
      </c>
      <c r="AA247" s="7" t="str">
        <f t="shared" si="339"/>
        <v/>
      </c>
      <c r="AB247" s="7" t="str">
        <f t="shared" si="340"/>
        <v/>
      </c>
      <c r="AC247" s="7" t="str">
        <f t="shared" si="341"/>
        <v/>
      </c>
      <c r="AD247" s="7" t="str">
        <f t="shared" si="342"/>
        <v/>
      </c>
      <c r="AE247" s="7" t="str">
        <f t="shared" si="343"/>
        <v/>
      </c>
      <c r="AF247" s="14" t="str">
        <f t="shared" si="344"/>
        <v/>
      </c>
      <c r="AG247" s="51" t="str">
        <f t="shared" si="374"/>
        <v/>
      </c>
      <c r="AH247" s="3" t="str">
        <f t="shared" si="346"/>
        <v/>
      </c>
      <c r="AI247" s="50" t="str">
        <f t="shared" si="349"/>
        <v/>
      </c>
      <c r="AJ247" s="50" t="str">
        <f t="shared" si="350"/>
        <v/>
      </c>
      <c r="AK247" s="50" t="str">
        <f t="shared" si="351"/>
        <v/>
      </c>
      <c r="AL247" s="50" t="str">
        <f t="shared" si="352"/>
        <v/>
      </c>
      <c r="AM247" s="50" t="str">
        <f t="shared" si="353"/>
        <v/>
      </c>
      <c r="AN247" s="50" t="str">
        <f t="shared" si="354"/>
        <v/>
      </c>
      <c r="AO247" s="50" t="str">
        <f t="shared" si="355"/>
        <v/>
      </c>
      <c r="AP247" s="50" t="str">
        <f t="shared" si="356"/>
        <v/>
      </c>
      <c r="AQ247" s="50" t="str">
        <f t="shared" si="357"/>
        <v/>
      </c>
      <c r="AR247" s="50" t="str">
        <f t="shared" si="358"/>
        <v/>
      </c>
      <c r="AS247" s="50" t="str">
        <f t="shared" si="359"/>
        <v/>
      </c>
      <c r="AT247" s="50" t="str">
        <f t="shared" si="360"/>
        <v/>
      </c>
      <c r="AU247" s="81" t="str">
        <f t="shared" si="347"/>
        <v/>
      </c>
      <c r="AV247" s="81">
        <f t="shared" si="319"/>
        <v>0</v>
      </c>
      <c r="AW247" s="81">
        <f t="shared" si="305"/>
        <v>0</v>
      </c>
      <c r="AX247" s="81">
        <f t="shared" si="306"/>
        <v>0</v>
      </c>
      <c r="AY247" s="81">
        <f t="shared" si="307"/>
        <v>0</v>
      </c>
      <c r="AZ247" s="81">
        <f t="shared" si="308"/>
        <v>0</v>
      </c>
      <c r="BA247" s="81">
        <f t="shared" si="309"/>
        <v>0</v>
      </c>
      <c r="BB247" s="81">
        <f t="shared" si="310"/>
        <v>0</v>
      </c>
      <c r="BC247" s="81">
        <f t="shared" si="311"/>
        <v>0</v>
      </c>
      <c r="BD247" s="81">
        <f t="shared" si="312"/>
        <v>0</v>
      </c>
      <c r="BE247" s="81">
        <f t="shared" si="313"/>
        <v>0</v>
      </c>
      <c r="BF247" s="81">
        <f t="shared" si="314"/>
        <v>0</v>
      </c>
      <c r="BG247" s="81">
        <f t="shared" si="315"/>
        <v>0</v>
      </c>
      <c r="BH247" s="81">
        <f t="shared" si="316"/>
        <v>0</v>
      </c>
      <c r="BI247" s="33">
        <f t="shared" si="317"/>
        <v>0</v>
      </c>
      <c r="BJ247" s="33">
        <f t="shared" si="345"/>
        <v>0</v>
      </c>
      <c r="BK247" s="13">
        <f t="shared" si="361"/>
        <v>0</v>
      </c>
      <c r="BL247" s="11">
        <f t="shared" si="301"/>
        <v>0</v>
      </c>
      <c r="BM247" s="63">
        <f t="shared" si="302"/>
        <v>0</v>
      </c>
      <c r="BN247" s="63">
        <f t="shared" si="303"/>
        <v>0</v>
      </c>
      <c r="BO247" s="63">
        <f t="shared" si="318"/>
        <v>0</v>
      </c>
      <c r="BP247" s="27" t="str">
        <f t="shared" si="375"/>
        <v/>
      </c>
      <c r="BQ247" s="27" t="str">
        <f t="shared" si="376"/>
        <v/>
      </c>
      <c r="BR247" s="27" t="str">
        <f t="shared" si="377"/>
        <v/>
      </c>
      <c r="BS247" s="27" t="str">
        <f t="shared" si="378"/>
        <v/>
      </c>
      <c r="BT247" s="27" t="str">
        <f t="shared" si="379"/>
        <v/>
      </c>
      <c r="BU247" s="27" t="str">
        <f t="shared" si="380"/>
        <v/>
      </c>
      <c r="BV247" s="27" t="str">
        <f t="shared" si="381"/>
        <v/>
      </c>
      <c r="BW247" s="27" t="str">
        <f t="shared" si="382"/>
        <v/>
      </c>
      <c r="BX247" s="27" t="str">
        <f t="shared" si="383"/>
        <v/>
      </c>
      <c r="BY247" s="27" t="str">
        <f t="shared" si="384"/>
        <v/>
      </c>
      <c r="BZ247" s="27" t="str">
        <f t="shared" si="385"/>
        <v/>
      </c>
      <c r="CA247" s="27" t="str">
        <f t="shared" si="386"/>
        <v/>
      </c>
      <c r="CB247" s="27" t="str">
        <f t="shared" si="320"/>
        <v/>
      </c>
      <c r="CC247" s="27" t="str">
        <f t="shared" si="321"/>
        <v/>
      </c>
      <c r="CD247" s="27" t="str">
        <f t="shared" si="322"/>
        <v/>
      </c>
      <c r="CE247" s="27" t="str">
        <f t="shared" si="323"/>
        <v/>
      </c>
      <c r="CF247" s="27" t="str">
        <f t="shared" si="324"/>
        <v/>
      </c>
      <c r="CG247" s="27" t="str">
        <f t="shared" si="325"/>
        <v/>
      </c>
      <c r="CH247" s="27" t="str">
        <f t="shared" si="326"/>
        <v/>
      </c>
      <c r="CI247" s="27" t="str">
        <f t="shared" si="327"/>
        <v/>
      </c>
      <c r="CJ247" s="27" t="str">
        <f t="shared" si="328"/>
        <v/>
      </c>
      <c r="CK247" s="27" t="str">
        <f t="shared" si="329"/>
        <v/>
      </c>
      <c r="CL247" s="27" t="str">
        <f t="shared" si="330"/>
        <v/>
      </c>
      <c r="CM247" s="27" t="str">
        <f t="shared" si="331"/>
        <v/>
      </c>
      <c r="CN247" s="41"/>
      <c r="CO247" s="41"/>
      <c r="CP247"/>
      <c r="CQ247"/>
      <c r="CR247"/>
      <c r="CS247"/>
      <c r="CT247"/>
      <c r="CU247" s="41"/>
      <c r="CV247" s="40"/>
      <c r="DI247" s="7"/>
      <c r="DP247" s="10">
        <f t="shared" ca="1" si="298"/>
        <v>1</v>
      </c>
    </row>
    <row r="248" spans="1:120">
      <c r="A248" s="142"/>
      <c r="B248" s="33" t="str">
        <f t="shared" si="296"/>
        <v/>
      </c>
      <c r="C248" s="7" t="str">
        <f t="shared" si="297"/>
        <v/>
      </c>
      <c r="D248" s="3">
        <f t="shared" si="299"/>
        <v>0</v>
      </c>
      <c r="E248" s="7" t="str">
        <f t="shared" si="304"/>
        <v/>
      </c>
      <c r="F248" s="60">
        <f t="shared" si="300"/>
        <v>0</v>
      </c>
      <c r="G248" s="7">
        <f t="shared" si="362"/>
        <v>0</v>
      </c>
      <c r="H248" s="7">
        <f t="shared" si="363"/>
        <v>0</v>
      </c>
      <c r="I248" s="7">
        <f t="shared" si="364"/>
        <v>0</v>
      </c>
      <c r="J248" s="7">
        <f t="shared" si="365"/>
        <v>0</v>
      </c>
      <c r="K248" s="7">
        <f t="shared" si="366"/>
        <v>0</v>
      </c>
      <c r="L248" s="7">
        <f t="shared" si="367"/>
        <v>0</v>
      </c>
      <c r="M248" s="7">
        <f t="shared" si="368"/>
        <v>0</v>
      </c>
      <c r="N248" s="7">
        <f t="shared" si="369"/>
        <v>0</v>
      </c>
      <c r="O248" s="7">
        <f t="shared" si="370"/>
        <v>0</v>
      </c>
      <c r="P248" s="7">
        <f t="shared" si="371"/>
        <v>0</v>
      </c>
      <c r="Q248" s="7">
        <f t="shared" si="372"/>
        <v>0</v>
      </c>
      <c r="R248" s="7">
        <f t="shared" si="373"/>
        <v>0</v>
      </c>
      <c r="S248" s="7">
        <f t="shared" si="348"/>
        <v>12</v>
      </c>
      <c r="T248" s="7" t="str">
        <f t="shared" si="332"/>
        <v/>
      </c>
      <c r="U248" s="7" t="str">
        <f t="shared" si="333"/>
        <v/>
      </c>
      <c r="V248" s="7" t="str">
        <f t="shared" si="334"/>
        <v/>
      </c>
      <c r="W248" s="7" t="str">
        <f t="shared" si="335"/>
        <v/>
      </c>
      <c r="X248" s="7" t="str">
        <f t="shared" si="336"/>
        <v/>
      </c>
      <c r="Y248" s="7" t="str">
        <f t="shared" si="337"/>
        <v/>
      </c>
      <c r="Z248" s="7" t="str">
        <f t="shared" si="338"/>
        <v/>
      </c>
      <c r="AA248" s="7" t="str">
        <f t="shared" si="339"/>
        <v/>
      </c>
      <c r="AB248" s="7" t="str">
        <f t="shared" si="340"/>
        <v/>
      </c>
      <c r="AC248" s="7" t="str">
        <f t="shared" si="341"/>
        <v/>
      </c>
      <c r="AD248" s="7" t="str">
        <f t="shared" si="342"/>
        <v/>
      </c>
      <c r="AE248" s="7" t="str">
        <f t="shared" si="343"/>
        <v/>
      </c>
      <c r="AF248" s="14" t="str">
        <f t="shared" si="344"/>
        <v/>
      </c>
      <c r="AG248" s="51" t="str">
        <f t="shared" si="374"/>
        <v/>
      </c>
      <c r="AH248" s="3" t="str">
        <f t="shared" si="346"/>
        <v/>
      </c>
      <c r="AI248" s="50" t="str">
        <f t="shared" si="349"/>
        <v/>
      </c>
      <c r="AJ248" s="50" t="str">
        <f t="shared" si="350"/>
        <v/>
      </c>
      <c r="AK248" s="50" t="str">
        <f t="shared" si="351"/>
        <v/>
      </c>
      <c r="AL248" s="50" t="str">
        <f t="shared" si="352"/>
        <v/>
      </c>
      <c r="AM248" s="50" t="str">
        <f t="shared" si="353"/>
        <v/>
      </c>
      <c r="AN248" s="50" t="str">
        <f t="shared" si="354"/>
        <v/>
      </c>
      <c r="AO248" s="50" t="str">
        <f t="shared" si="355"/>
        <v/>
      </c>
      <c r="AP248" s="50" t="str">
        <f t="shared" si="356"/>
        <v/>
      </c>
      <c r="AQ248" s="50" t="str">
        <f t="shared" si="357"/>
        <v/>
      </c>
      <c r="AR248" s="50" t="str">
        <f t="shared" si="358"/>
        <v/>
      </c>
      <c r="AS248" s="50" t="str">
        <f t="shared" si="359"/>
        <v/>
      </c>
      <c r="AT248" s="50" t="str">
        <f t="shared" si="360"/>
        <v/>
      </c>
      <c r="AU248" s="81" t="str">
        <f t="shared" si="347"/>
        <v/>
      </c>
      <c r="AV248" s="81">
        <f t="shared" si="319"/>
        <v>0</v>
      </c>
      <c r="AW248" s="81">
        <f t="shared" si="305"/>
        <v>0</v>
      </c>
      <c r="AX248" s="81">
        <f t="shared" si="306"/>
        <v>0</v>
      </c>
      <c r="AY248" s="81">
        <f t="shared" si="307"/>
        <v>0</v>
      </c>
      <c r="AZ248" s="81">
        <f t="shared" si="308"/>
        <v>0</v>
      </c>
      <c r="BA248" s="81">
        <f t="shared" si="309"/>
        <v>0</v>
      </c>
      <c r="BB248" s="81">
        <f t="shared" si="310"/>
        <v>0</v>
      </c>
      <c r="BC248" s="81">
        <f t="shared" si="311"/>
        <v>0</v>
      </c>
      <c r="BD248" s="81">
        <f t="shared" si="312"/>
        <v>0</v>
      </c>
      <c r="BE248" s="81">
        <f t="shared" si="313"/>
        <v>0</v>
      </c>
      <c r="BF248" s="81">
        <f t="shared" si="314"/>
        <v>0</v>
      </c>
      <c r="BG248" s="81">
        <f t="shared" si="315"/>
        <v>0</v>
      </c>
      <c r="BH248" s="81">
        <f t="shared" si="316"/>
        <v>0</v>
      </c>
      <c r="BI248" s="33">
        <f t="shared" si="317"/>
        <v>0</v>
      </c>
      <c r="BJ248" s="33">
        <f t="shared" si="345"/>
        <v>0</v>
      </c>
      <c r="BK248" s="13">
        <f t="shared" si="361"/>
        <v>0</v>
      </c>
      <c r="BL248" s="11">
        <f t="shared" si="301"/>
        <v>0</v>
      </c>
      <c r="BM248" s="63">
        <f t="shared" si="302"/>
        <v>0</v>
      </c>
      <c r="BN248" s="63">
        <f t="shared" si="303"/>
        <v>0</v>
      </c>
      <c r="BO248" s="63">
        <f t="shared" si="318"/>
        <v>0</v>
      </c>
      <c r="BP248" s="27" t="str">
        <f t="shared" si="375"/>
        <v/>
      </c>
      <c r="BQ248" s="27" t="str">
        <f t="shared" si="376"/>
        <v/>
      </c>
      <c r="BR248" s="27" t="str">
        <f t="shared" si="377"/>
        <v/>
      </c>
      <c r="BS248" s="27" t="str">
        <f t="shared" si="378"/>
        <v/>
      </c>
      <c r="BT248" s="27" t="str">
        <f t="shared" si="379"/>
        <v/>
      </c>
      <c r="BU248" s="27" t="str">
        <f t="shared" si="380"/>
        <v/>
      </c>
      <c r="BV248" s="27" t="str">
        <f t="shared" si="381"/>
        <v/>
      </c>
      <c r="BW248" s="27" t="str">
        <f t="shared" si="382"/>
        <v/>
      </c>
      <c r="BX248" s="27" t="str">
        <f t="shared" si="383"/>
        <v/>
      </c>
      <c r="BY248" s="27" t="str">
        <f t="shared" si="384"/>
        <v/>
      </c>
      <c r="BZ248" s="27" t="str">
        <f t="shared" si="385"/>
        <v/>
      </c>
      <c r="CA248" s="27" t="str">
        <f t="shared" si="386"/>
        <v/>
      </c>
      <c r="CB248" s="27" t="str">
        <f t="shared" si="320"/>
        <v/>
      </c>
      <c r="CC248" s="27" t="str">
        <f t="shared" si="321"/>
        <v/>
      </c>
      <c r="CD248" s="27" t="str">
        <f t="shared" si="322"/>
        <v/>
      </c>
      <c r="CE248" s="27" t="str">
        <f t="shared" si="323"/>
        <v/>
      </c>
      <c r="CF248" s="27" t="str">
        <f t="shared" si="324"/>
        <v/>
      </c>
      <c r="CG248" s="27" t="str">
        <f t="shared" si="325"/>
        <v/>
      </c>
      <c r="CH248" s="27" t="str">
        <f t="shared" si="326"/>
        <v/>
      </c>
      <c r="CI248" s="27" t="str">
        <f t="shared" si="327"/>
        <v/>
      </c>
      <c r="CJ248" s="27" t="str">
        <f t="shared" si="328"/>
        <v/>
      </c>
      <c r="CK248" s="27" t="str">
        <f t="shared" si="329"/>
        <v/>
      </c>
      <c r="CL248" s="27" t="str">
        <f t="shared" si="330"/>
        <v/>
      </c>
      <c r="CM248" s="27" t="str">
        <f t="shared" si="331"/>
        <v/>
      </c>
      <c r="CN248" s="41"/>
      <c r="CO248" s="41"/>
      <c r="CP248"/>
      <c r="CQ248"/>
      <c r="CR248"/>
      <c r="CS248"/>
      <c r="CT248"/>
      <c r="CU248" s="41"/>
      <c r="CV248" s="40"/>
      <c r="DI248" s="7"/>
      <c r="DP248" s="10">
        <f t="shared" ca="1" si="298"/>
        <v>29</v>
      </c>
    </row>
    <row r="249" spans="1:120">
      <c r="A249" s="142"/>
      <c r="B249" s="33" t="str">
        <f t="shared" si="296"/>
        <v/>
      </c>
      <c r="C249" s="7" t="str">
        <f t="shared" si="297"/>
        <v/>
      </c>
      <c r="D249" s="3">
        <f t="shared" si="299"/>
        <v>0</v>
      </c>
      <c r="E249" s="7" t="str">
        <f t="shared" si="304"/>
        <v/>
      </c>
      <c r="F249" s="60">
        <f t="shared" si="300"/>
        <v>0</v>
      </c>
      <c r="G249" s="7">
        <f t="shared" si="362"/>
        <v>0</v>
      </c>
      <c r="H249" s="7">
        <f t="shared" si="363"/>
        <v>0</v>
      </c>
      <c r="I249" s="7">
        <f t="shared" si="364"/>
        <v>0</v>
      </c>
      <c r="J249" s="7">
        <f t="shared" si="365"/>
        <v>0</v>
      </c>
      <c r="K249" s="7">
        <f t="shared" si="366"/>
        <v>0</v>
      </c>
      <c r="L249" s="7">
        <f t="shared" si="367"/>
        <v>0</v>
      </c>
      <c r="M249" s="7">
        <f t="shared" si="368"/>
        <v>0</v>
      </c>
      <c r="N249" s="7">
        <f t="shared" si="369"/>
        <v>0</v>
      </c>
      <c r="O249" s="7">
        <f t="shared" si="370"/>
        <v>0</v>
      </c>
      <c r="P249" s="7">
        <f t="shared" si="371"/>
        <v>0</v>
      </c>
      <c r="Q249" s="7">
        <f t="shared" si="372"/>
        <v>0</v>
      </c>
      <c r="R249" s="7">
        <f t="shared" si="373"/>
        <v>0</v>
      </c>
      <c r="S249" s="7">
        <f t="shared" si="348"/>
        <v>12</v>
      </c>
      <c r="T249" s="7" t="str">
        <f t="shared" si="332"/>
        <v/>
      </c>
      <c r="U249" s="7" t="str">
        <f t="shared" si="333"/>
        <v/>
      </c>
      <c r="V249" s="7" t="str">
        <f t="shared" si="334"/>
        <v/>
      </c>
      <c r="W249" s="7" t="str">
        <f t="shared" si="335"/>
        <v/>
      </c>
      <c r="X249" s="7" t="str">
        <f t="shared" si="336"/>
        <v/>
      </c>
      <c r="Y249" s="7" t="str">
        <f t="shared" si="337"/>
        <v/>
      </c>
      <c r="Z249" s="7" t="str">
        <f t="shared" si="338"/>
        <v/>
      </c>
      <c r="AA249" s="7" t="str">
        <f t="shared" si="339"/>
        <v/>
      </c>
      <c r="AB249" s="7" t="str">
        <f t="shared" si="340"/>
        <v/>
      </c>
      <c r="AC249" s="7" t="str">
        <f t="shared" si="341"/>
        <v/>
      </c>
      <c r="AD249" s="7" t="str">
        <f t="shared" si="342"/>
        <v/>
      </c>
      <c r="AE249" s="7" t="str">
        <f t="shared" si="343"/>
        <v/>
      </c>
      <c r="AF249" s="14" t="str">
        <f t="shared" si="344"/>
        <v/>
      </c>
      <c r="AG249" s="51" t="str">
        <f t="shared" si="374"/>
        <v/>
      </c>
      <c r="AH249" s="3" t="str">
        <f t="shared" si="346"/>
        <v/>
      </c>
      <c r="AI249" s="50" t="str">
        <f t="shared" si="349"/>
        <v/>
      </c>
      <c r="AJ249" s="50" t="str">
        <f t="shared" si="350"/>
        <v/>
      </c>
      <c r="AK249" s="50" t="str">
        <f t="shared" si="351"/>
        <v/>
      </c>
      <c r="AL249" s="50" t="str">
        <f t="shared" si="352"/>
        <v/>
      </c>
      <c r="AM249" s="50" t="str">
        <f t="shared" si="353"/>
        <v/>
      </c>
      <c r="AN249" s="50" t="str">
        <f t="shared" si="354"/>
        <v/>
      </c>
      <c r="AO249" s="50" t="str">
        <f t="shared" si="355"/>
        <v/>
      </c>
      <c r="AP249" s="50" t="str">
        <f t="shared" si="356"/>
        <v/>
      </c>
      <c r="AQ249" s="50" t="str">
        <f t="shared" si="357"/>
        <v/>
      </c>
      <c r="AR249" s="50" t="str">
        <f t="shared" si="358"/>
        <v/>
      </c>
      <c r="AS249" s="50" t="str">
        <f t="shared" si="359"/>
        <v/>
      </c>
      <c r="AT249" s="50" t="str">
        <f t="shared" si="360"/>
        <v/>
      </c>
      <c r="AU249" s="81" t="str">
        <f t="shared" si="347"/>
        <v/>
      </c>
      <c r="AV249" s="81">
        <f t="shared" si="319"/>
        <v>0</v>
      </c>
      <c r="AW249" s="81">
        <f t="shared" si="305"/>
        <v>0</v>
      </c>
      <c r="AX249" s="81">
        <f t="shared" si="306"/>
        <v>0</v>
      </c>
      <c r="AY249" s="81">
        <f t="shared" si="307"/>
        <v>0</v>
      </c>
      <c r="AZ249" s="81">
        <f t="shared" si="308"/>
        <v>0</v>
      </c>
      <c r="BA249" s="81">
        <f t="shared" si="309"/>
        <v>0</v>
      </c>
      <c r="BB249" s="81">
        <f t="shared" si="310"/>
        <v>0</v>
      </c>
      <c r="BC249" s="81">
        <f t="shared" si="311"/>
        <v>0</v>
      </c>
      <c r="BD249" s="81">
        <f t="shared" si="312"/>
        <v>0</v>
      </c>
      <c r="BE249" s="81">
        <f t="shared" si="313"/>
        <v>0</v>
      </c>
      <c r="BF249" s="81">
        <f t="shared" si="314"/>
        <v>0</v>
      </c>
      <c r="BG249" s="81">
        <f t="shared" si="315"/>
        <v>0</v>
      </c>
      <c r="BH249" s="81">
        <f t="shared" si="316"/>
        <v>0</v>
      </c>
      <c r="BI249" s="33">
        <f t="shared" si="317"/>
        <v>0</v>
      </c>
      <c r="BJ249" s="33">
        <f t="shared" si="345"/>
        <v>0</v>
      </c>
      <c r="BK249" s="13">
        <f t="shared" si="361"/>
        <v>0</v>
      </c>
      <c r="BL249" s="11">
        <f t="shared" si="301"/>
        <v>0</v>
      </c>
      <c r="BM249" s="63">
        <f t="shared" si="302"/>
        <v>0</v>
      </c>
      <c r="BN249" s="63">
        <f t="shared" si="303"/>
        <v>0</v>
      </c>
      <c r="BO249" s="63">
        <f t="shared" si="318"/>
        <v>0</v>
      </c>
      <c r="BP249" s="27" t="str">
        <f t="shared" si="375"/>
        <v/>
      </c>
      <c r="BQ249" s="27" t="str">
        <f t="shared" si="376"/>
        <v/>
      </c>
      <c r="BR249" s="27" t="str">
        <f t="shared" si="377"/>
        <v/>
      </c>
      <c r="BS249" s="27" t="str">
        <f t="shared" si="378"/>
        <v/>
      </c>
      <c r="BT249" s="27" t="str">
        <f t="shared" si="379"/>
        <v/>
      </c>
      <c r="BU249" s="27" t="str">
        <f t="shared" si="380"/>
        <v/>
      </c>
      <c r="BV249" s="27" t="str">
        <f t="shared" si="381"/>
        <v/>
      </c>
      <c r="BW249" s="27" t="str">
        <f t="shared" si="382"/>
        <v/>
      </c>
      <c r="BX249" s="27" t="str">
        <f t="shared" si="383"/>
        <v/>
      </c>
      <c r="BY249" s="27" t="str">
        <f t="shared" si="384"/>
        <v/>
      </c>
      <c r="BZ249" s="27" t="str">
        <f t="shared" si="385"/>
        <v/>
      </c>
      <c r="CA249" s="27" t="str">
        <f t="shared" si="386"/>
        <v/>
      </c>
      <c r="CB249" s="27" t="str">
        <f t="shared" si="320"/>
        <v/>
      </c>
      <c r="CC249" s="27" t="str">
        <f t="shared" si="321"/>
        <v/>
      </c>
      <c r="CD249" s="27" t="str">
        <f t="shared" si="322"/>
        <v/>
      </c>
      <c r="CE249" s="27" t="str">
        <f t="shared" si="323"/>
        <v/>
      </c>
      <c r="CF249" s="27" t="str">
        <f t="shared" si="324"/>
        <v/>
      </c>
      <c r="CG249" s="27" t="str">
        <f t="shared" si="325"/>
        <v/>
      </c>
      <c r="CH249" s="27" t="str">
        <f t="shared" si="326"/>
        <v/>
      </c>
      <c r="CI249" s="27" t="str">
        <f t="shared" si="327"/>
        <v/>
      </c>
      <c r="CJ249" s="27" t="str">
        <f t="shared" si="328"/>
        <v/>
      </c>
      <c r="CK249" s="27" t="str">
        <f t="shared" si="329"/>
        <v/>
      </c>
      <c r="CL249" s="27" t="str">
        <f t="shared" si="330"/>
        <v/>
      </c>
      <c r="CM249" s="27" t="str">
        <f t="shared" si="331"/>
        <v/>
      </c>
      <c r="CN249" s="41"/>
      <c r="CO249" s="41"/>
      <c r="CP249"/>
      <c r="CQ249"/>
      <c r="CR249"/>
      <c r="CS249"/>
      <c r="CT249"/>
      <c r="CU249" s="41"/>
      <c r="CV249" s="40"/>
      <c r="DI249" s="7"/>
      <c r="DP249" s="10">
        <f t="shared" ca="1" si="298"/>
        <v>31</v>
      </c>
    </row>
    <row r="250" spans="1:120">
      <c r="A250" s="142"/>
      <c r="B250" s="33" t="str">
        <f t="shared" si="296"/>
        <v/>
      </c>
      <c r="C250" s="7" t="str">
        <f t="shared" si="297"/>
        <v/>
      </c>
      <c r="D250" s="3">
        <f t="shared" si="299"/>
        <v>0</v>
      </c>
      <c r="E250" s="7" t="str">
        <f t="shared" si="304"/>
        <v/>
      </c>
      <c r="F250" s="60">
        <f t="shared" si="300"/>
        <v>0</v>
      </c>
      <c r="G250" s="7">
        <f t="shared" si="362"/>
        <v>0</v>
      </c>
      <c r="H250" s="7">
        <f t="shared" si="363"/>
        <v>0</v>
      </c>
      <c r="I250" s="7">
        <f t="shared" si="364"/>
        <v>0</v>
      </c>
      <c r="J250" s="7">
        <f t="shared" si="365"/>
        <v>0</v>
      </c>
      <c r="K250" s="7">
        <f t="shared" si="366"/>
        <v>0</v>
      </c>
      <c r="L250" s="7">
        <f t="shared" si="367"/>
        <v>0</v>
      </c>
      <c r="M250" s="7">
        <f t="shared" si="368"/>
        <v>0</v>
      </c>
      <c r="N250" s="7">
        <f t="shared" si="369"/>
        <v>0</v>
      </c>
      <c r="O250" s="7">
        <f t="shared" si="370"/>
        <v>0</v>
      </c>
      <c r="P250" s="7">
        <f t="shared" si="371"/>
        <v>0</v>
      </c>
      <c r="Q250" s="7">
        <f t="shared" si="372"/>
        <v>0</v>
      </c>
      <c r="R250" s="7">
        <f t="shared" si="373"/>
        <v>0</v>
      </c>
      <c r="S250" s="7">
        <f t="shared" si="348"/>
        <v>12</v>
      </c>
      <c r="T250" s="7" t="str">
        <f t="shared" si="332"/>
        <v/>
      </c>
      <c r="U250" s="7" t="str">
        <f t="shared" si="333"/>
        <v/>
      </c>
      <c r="V250" s="7" t="str">
        <f t="shared" si="334"/>
        <v/>
      </c>
      <c r="W250" s="7" t="str">
        <f t="shared" si="335"/>
        <v/>
      </c>
      <c r="X250" s="7" t="str">
        <f t="shared" si="336"/>
        <v/>
      </c>
      <c r="Y250" s="7" t="str">
        <f t="shared" si="337"/>
        <v/>
      </c>
      <c r="Z250" s="7" t="str">
        <f t="shared" si="338"/>
        <v/>
      </c>
      <c r="AA250" s="7" t="str">
        <f t="shared" si="339"/>
        <v/>
      </c>
      <c r="AB250" s="7" t="str">
        <f t="shared" si="340"/>
        <v/>
      </c>
      <c r="AC250" s="7" t="str">
        <f t="shared" si="341"/>
        <v/>
      </c>
      <c r="AD250" s="7" t="str">
        <f t="shared" si="342"/>
        <v/>
      </c>
      <c r="AE250" s="7" t="str">
        <f t="shared" si="343"/>
        <v/>
      </c>
      <c r="AF250" s="14" t="str">
        <f t="shared" si="344"/>
        <v/>
      </c>
      <c r="AG250" s="51" t="str">
        <f t="shared" si="374"/>
        <v/>
      </c>
      <c r="AH250" s="3" t="str">
        <f t="shared" si="346"/>
        <v/>
      </c>
      <c r="AI250" s="50" t="str">
        <f t="shared" si="349"/>
        <v/>
      </c>
      <c r="AJ250" s="50" t="str">
        <f t="shared" si="350"/>
        <v/>
      </c>
      <c r="AK250" s="50" t="str">
        <f t="shared" si="351"/>
        <v/>
      </c>
      <c r="AL250" s="50" t="str">
        <f t="shared" si="352"/>
        <v/>
      </c>
      <c r="AM250" s="50" t="str">
        <f t="shared" si="353"/>
        <v/>
      </c>
      <c r="AN250" s="50" t="str">
        <f t="shared" si="354"/>
        <v/>
      </c>
      <c r="AO250" s="50" t="str">
        <f t="shared" si="355"/>
        <v/>
      </c>
      <c r="AP250" s="50" t="str">
        <f t="shared" si="356"/>
        <v/>
      </c>
      <c r="AQ250" s="50" t="str">
        <f t="shared" si="357"/>
        <v/>
      </c>
      <c r="AR250" s="50" t="str">
        <f t="shared" si="358"/>
        <v/>
      </c>
      <c r="AS250" s="50" t="str">
        <f t="shared" si="359"/>
        <v/>
      </c>
      <c r="AT250" s="50" t="str">
        <f t="shared" si="360"/>
        <v/>
      </c>
      <c r="AU250" s="81" t="str">
        <f t="shared" si="347"/>
        <v/>
      </c>
      <c r="AV250" s="81">
        <f t="shared" si="319"/>
        <v>0</v>
      </c>
      <c r="AW250" s="81">
        <f t="shared" si="305"/>
        <v>0</v>
      </c>
      <c r="AX250" s="81">
        <f t="shared" si="306"/>
        <v>0</v>
      </c>
      <c r="AY250" s="81">
        <f t="shared" si="307"/>
        <v>0</v>
      </c>
      <c r="AZ250" s="81">
        <f t="shared" si="308"/>
        <v>0</v>
      </c>
      <c r="BA250" s="81">
        <f t="shared" si="309"/>
        <v>0</v>
      </c>
      <c r="BB250" s="81">
        <f t="shared" si="310"/>
        <v>0</v>
      </c>
      <c r="BC250" s="81">
        <f t="shared" si="311"/>
        <v>0</v>
      </c>
      <c r="BD250" s="81">
        <f t="shared" si="312"/>
        <v>0</v>
      </c>
      <c r="BE250" s="81">
        <f t="shared" si="313"/>
        <v>0</v>
      </c>
      <c r="BF250" s="81">
        <f t="shared" si="314"/>
        <v>0</v>
      </c>
      <c r="BG250" s="81">
        <f t="shared" si="315"/>
        <v>0</v>
      </c>
      <c r="BH250" s="81">
        <f t="shared" si="316"/>
        <v>0</v>
      </c>
      <c r="BI250" s="33">
        <f t="shared" si="317"/>
        <v>0</v>
      </c>
      <c r="BJ250" s="33">
        <f t="shared" si="345"/>
        <v>0</v>
      </c>
      <c r="BK250" s="13">
        <f t="shared" si="361"/>
        <v>0</v>
      </c>
      <c r="BL250" s="11">
        <f t="shared" si="301"/>
        <v>0</v>
      </c>
      <c r="BM250" s="63">
        <f t="shared" si="302"/>
        <v>0</v>
      </c>
      <c r="BN250" s="63">
        <f t="shared" si="303"/>
        <v>0</v>
      </c>
      <c r="BO250" s="63">
        <f t="shared" si="318"/>
        <v>0</v>
      </c>
      <c r="BP250" s="27" t="str">
        <f t="shared" si="375"/>
        <v/>
      </c>
      <c r="BQ250" s="27" t="str">
        <f t="shared" si="376"/>
        <v/>
      </c>
      <c r="BR250" s="27" t="str">
        <f t="shared" si="377"/>
        <v/>
      </c>
      <c r="BS250" s="27" t="str">
        <f t="shared" si="378"/>
        <v/>
      </c>
      <c r="BT250" s="27" t="str">
        <f t="shared" si="379"/>
        <v/>
      </c>
      <c r="BU250" s="27" t="str">
        <f t="shared" si="380"/>
        <v/>
      </c>
      <c r="BV250" s="27" t="str">
        <f t="shared" si="381"/>
        <v/>
      </c>
      <c r="BW250" s="27" t="str">
        <f t="shared" si="382"/>
        <v/>
      </c>
      <c r="BX250" s="27" t="str">
        <f t="shared" si="383"/>
        <v/>
      </c>
      <c r="BY250" s="27" t="str">
        <f t="shared" si="384"/>
        <v/>
      </c>
      <c r="BZ250" s="27" t="str">
        <f t="shared" si="385"/>
        <v/>
      </c>
      <c r="CA250" s="27" t="str">
        <f t="shared" si="386"/>
        <v/>
      </c>
      <c r="CB250" s="27" t="str">
        <f t="shared" si="320"/>
        <v/>
      </c>
      <c r="CC250" s="27" t="str">
        <f t="shared" si="321"/>
        <v/>
      </c>
      <c r="CD250" s="27" t="str">
        <f t="shared" si="322"/>
        <v/>
      </c>
      <c r="CE250" s="27" t="str">
        <f t="shared" si="323"/>
        <v/>
      </c>
      <c r="CF250" s="27" t="str">
        <f t="shared" si="324"/>
        <v/>
      </c>
      <c r="CG250" s="27" t="str">
        <f t="shared" si="325"/>
        <v/>
      </c>
      <c r="CH250" s="27" t="str">
        <f t="shared" si="326"/>
        <v/>
      </c>
      <c r="CI250" s="27" t="str">
        <f t="shared" si="327"/>
        <v/>
      </c>
      <c r="CJ250" s="27" t="str">
        <f t="shared" si="328"/>
        <v/>
      </c>
      <c r="CK250" s="27" t="str">
        <f t="shared" si="329"/>
        <v/>
      </c>
      <c r="CL250" s="27" t="str">
        <f t="shared" si="330"/>
        <v/>
      </c>
      <c r="CM250" s="27" t="str">
        <f t="shared" si="331"/>
        <v/>
      </c>
      <c r="CN250" s="41"/>
      <c r="CO250" s="41"/>
      <c r="CP250"/>
      <c r="CQ250"/>
      <c r="CR250"/>
      <c r="CS250"/>
      <c r="CT250"/>
      <c r="CU250" s="41"/>
      <c r="CV250" s="40"/>
      <c r="DI250" s="7"/>
      <c r="DP250" s="10">
        <f t="shared" ca="1" si="298"/>
        <v>18</v>
      </c>
    </row>
    <row r="251" spans="1:120">
      <c r="A251" s="142"/>
      <c r="B251" s="33" t="str">
        <f t="shared" si="296"/>
        <v/>
      </c>
      <c r="C251" s="7" t="str">
        <f t="shared" si="297"/>
        <v/>
      </c>
      <c r="D251" s="3">
        <f t="shared" si="299"/>
        <v>0</v>
      </c>
      <c r="E251" s="7" t="str">
        <f t="shared" si="304"/>
        <v/>
      </c>
      <c r="F251" s="60">
        <f t="shared" si="300"/>
        <v>0</v>
      </c>
      <c r="G251" s="7">
        <f t="shared" si="362"/>
        <v>0</v>
      </c>
      <c r="H251" s="7">
        <f t="shared" si="363"/>
        <v>0</v>
      </c>
      <c r="I251" s="7">
        <f t="shared" si="364"/>
        <v>0</v>
      </c>
      <c r="J251" s="7">
        <f t="shared" si="365"/>
        <v>0</v>
      </c>
      <c r="K251" s="7">
        <f t="shared" si="366"/>
        <v>0</v>
      </c>
      <c r="L251" s="7">
        <f t="shared" si="367"/>
        <v>0</v>
      </c>
      <c r="M251" s="7">
        <f t="shared" si="368"/>
        <v>0</v>
      </c>
      <c r="N251" s="7">
        <f t="shared" si="369"/>
        <v>0</v>
      </c>
      <c r="O251" s="7">
        <f t="shared" si="370"/>
        <v>0</v>
      </c>
      <c r="P251" s="7">
        <f t="shared" si="371"/>
        <v>0</v>
      </c>
      <c r="Q251" s="7">
        <f t="shared" si="372"/>
        <v>0</v>
      </c>
      <c r="R251" s="7">
        <f t="shared" si="373"/>
        <v>0</v>
      </c>
      <c r="S251" s="7">
        <f t="shared" si="348"/>
        <v>12</v>
      </c>
      <c r="T251" s="7" t="str">
        <f t="shared" si="332"/>
        <v/>
      </c>
      <c r="U251" s="7" t="str">
        <f t="shared" si="333"/>
        <v/>
      </c>
      <c r="V251" s="7" t="str">
        <f t="shared" si="334"/>
        <v/>
      </c>
      <c r="W251" s="7" t="str">
        <f t="shared" si="335"/>
        <v/>
      </c>
      <c r="X251" s="7" t="str">
        <f t="shared" si="336"/>
        <v/>
      </c>
      <c r="Y251" s="7" t="str">
        <f t="shared" si="337"/>
        <v/>
      </c>
      <c r="Z251" s="7" t="str">
        <f t="shared" si="338"/>
        <v/>
      </c>
      <c r="AA251" s="7" t="str">
        <f t="shared" si="339"/>
        <v/>
      </c>
      <c r="AB251" s="7" t="str">
        <f t="shared" si="340"/>
        <v/>
      </c>
      <c r="AC251" s="7" t="str">
        <f t="shared" si="341"/>
        <v/>
      </c>
      <c r="AD251" s="7" t="str">
        <f t="shared" si="342"/>
        <v/>
      </c>
      <c r="AE251" s="7" t="str">
        <f t="shared" si="343"/>
        <v/>
      </c>
      <c r="AF251" s="14" t="str">
        <f t="shared" si="344"/>
        <v/>
      </c>
      <c r="AG251" s="51" t="str">
        <f t="shared" si="374"/>
        <v/>
      </c>
      <c r="AH251" s="3" t="str">
        <f t="shared" si="346"/>
        <v/>
      </c>
      <c r="AI251" s="50" t="str">
        <f t="shared" si="349"/>
        <v/>
      </c>
      <c r="AJ251" s="50" t="str">
        <f t="shared" si="350"/>
        <v/>
      </c>
      <c r="AK251" s="50" t="str">
        <f t="shared" si="351"/>
        <v/>
      </c>
      <c r="AL251" s="50" t="str">
        <f t="shared" si="352"/>
        <v/>
      </c>
      <c r="AM251" s="50" t="str">
        <f t="shared" si="353"/>
        <v/>
      </c>
      <c r="AN251" s="50" t="str">
        <f t="shared" si="354"/>
        <v/>
      </c>
      <c r="AO251" s="50" t="str">
        <f t="shared" si="355"/>
        <v/>
      </c>
      <c r="AP251" s="50" t="str">
        <f t="shared" si="356"/>
        <v/>
      </c>
      <c r="AQ251" s="50" t="str">
        <f t="shared" si="357"/>
        <v/>
      </c>
      <c r="AR251" s="50" t="str">
        <f t="shared" si="358"/>
        <v/>
      </c>
      <c r="AS251" s="50" t="str">
        <f t="shared" si="359"/>
        <v/>
      </c>
      <c r="AT251" s="50" t="str">
        <f t="shared" si="360"/>
        <v/>
      </c>
      <c r="AU251" s="81" t="str">
        <f t="shared" si="347"/>
        <v/>
      </c>
      <c r="AV251" s="81">
        <f t="shared" si="319"/>
        <v>0</v>
      </c>
      <c r="AW251" s="81">
        <f t="shared" si="305"/>
        <v>0</v>
      </c>
      <c r="AX251" s="81">
        <f t="shared" si="306"/>
        <v>0</v>
      </c>
      <c r="AY251" s="81">
        <f t="shared" si="307"/>
        <v>0</v>
      </c>
      <c r="AZ251" s="81">
        <f t="shared" si="308"/>
        <v>0</v>
      </c>
      <c r="BA251" s="81">
        <f t="shared" si="309"/>
        <v>0</v>
      </c>
      <c r="BB251" s="81">
        <f t="shared" si="310"/>
        <v>0</v>
      </c>
      <c r="BC251" s="81">
        <f t="shared" si="311"/>
        <v>0</v>
      </c>
      <c r="BD251" s="81">
        <f t="shared" si="312"/>
        <v>0</v>
      </c>
      <c r="BE251" s="81">
        <f t="shared" si="313"/>
        <v>0</v>
      </c>
      <c r="BF251" s="81">
        <f t="shared" si="314"/>
        <v>0</v>
      </c>
      <c r="BG251" s="81">
        <f t="shared" si="315"/>
        <v>0</v>
      </c>
      <c r="BH251" s="81">
        <f t="shared" si="316"/>
        <v>0</v>
      </c>
      <c r="BI251" s="33">
        <f t="shared" si="317"/>
        <v>0</v>
      </c>
      <c r="BJ251" s="33">
        <f t="shared" si="345"/>
        <v>0</v>
      </c>
      <c r="BK251" s="13">
        <f t="shared" si="361"/>
        <v>0</v>
      </c>
      <c r="BL251" s="11">
        <f t="shared" si="301"/>
        <v>0</v>
      </c>
      <c r="BM251" s="63">
        <f t="shared" si="302"/>
        <v>0</v>
      </c>
      <c r="BN251" s="63">
        <f t="shared" si="303"/>
        <v>0</v>
      </c>
      <c r="BO251" s="63">
        <f t="shared" si="318"/>
        <v>0</v>
      </c>
      <c r="BP251" s="27" t="str">
        <f t="shared" si="375"/>
        <v/>
      </c>
      <c r="BQ251" s="27" t="str">
        <f t="shared" si="376"/>
        <v/>
      </c>
      <c r="BR251" s="27" t="str">
        <f t="shared" si="377"/>
        <v/>
      </c>
      <c r="BS251" s="27" t="str">
        <f t="shared" si="378"/>
        <v/>
      </c>
      <c r="BT251" s="27" t="str">
        <f t="shared" si="379"/>
        <v/>
      </c>
      <c r="BU251" s="27" t="str">
        <f t="shared" si="380"/>
        <v/>
      </c>
      <c r="BV251" s="27" t="str">
        <f t="shared" si="381"/>
        <v/>
      </c>
      <c r="BW251" s="27" t="str">
        <f t="shared" si="382"/>
        <v/>
      </c>
      <c r="BX251" s="27" t="str">
        <f t="shared" si="383"/>
        <v/>
      </c>
      <c r="BY251" s="27" t="str">
        <f t="shared" si="384"/>
        <v/>
      </c>
      <c r="BZ251" s="27" t="str">
        <f t="shared" si="385"/>
        <v/>
      </c>
      <c r="CA251" s="27" t="str">
        <f t="shared" si="386"/>
        <v/>
      </c>
      <c r="CB251" s="27" t="str">
        <f t="shared" si="320"/>
        <v/>
      </c>
      <c r="CC251" s="27" t="str">
        <f t="shared" si="321"/>
        <v/>
      </c>
      <c r="CD251" s="27" t="str">
        <f t="shared" si="322"/>
        <v/>
      </c>
      <c r="CE251" s="27" t="str">
        <f t="shared" si="323"/>
        <v/>
      </c>
      <c r="CF251" s="27" t="str">
        <f t="shared" si="324"/>
        <v/>
      </c>
      <c r="CG251" s="27" t="str">
        <f t="shared" si="325"/>
        <v/>
      </c>
      <c r="CH251" s="27" t="str">
        <f t="shared" si="326"/>
        <v/>
      </c>
      <c r="CI251" s="27" t="str">
        <f t="shared" si="327"/>
        <v/>
      </c>
      <c r="CJ251" s="27" t="str">
        <f t="shared" si="328"/>
        <v/>
      </c>
      <c r="CK251" s="27" t="str">
        <f t="shared" si="329"/>
        <v/>
      </c>
      <c r="CL251" s="27" t="str">
        <f t="shared" si="330"/>
        <v/>
      </c>
      <c r="CM251" s="27" t="str">
        <f t="shared" si="331"/>
        <v/>
      </c>
      <c r="CN251" s="41"/>
      <c r="CO251" s="41"/>
      <c r="CP251"/>
      <c r="CQ251"/>
      <c r="CR251"/>
      <c r="CS251"/>
      <c r="CT251"/>
      <c r="CU251" s="41"/>
      <c r="CV251" s="40"/>
      <c r="DI251" s="7"/>
      <c r="DP251" s="10">
        <f t="shared" ca="1" si="298"/>
        <v>27</v>
      </c>
    </row>
    <row r="252" spans="1:120">
      <c r="A252" s="142"/>
      <c r="B252" s="33" t="str">
        <f t="shared" si="296"/>
        <v/>
      </c>
      <c r="C252" s="7" t="str">
        <f t="shared" si="297"/>
        <v/>
      </c>
      <c r="D252" s="3">
        <f t="shared" si="299"/>
        <v>0</v>
      </c>
      <c r="E252" s="7" t="str">
        <f t="shared" si="304"/>
        <v/>
      </c>
      <c r="F252" s="60">
        <f t="shared" si="300"/>
        <v>0</v>
      </c>
      <c r="G252" s="7">
        <f t="shared" si="362"/>
        <v>0</v>
      </c>
      <c r="H252" s="7">
        <f t="shared" si="363"/>
        <v>0</v>
      </c>
      <c r="I252" s="7">
        <f t="shared" si="364"/>
        <v>0</v>
      </c>
      <c r="J252" s="7">
        <f t="shared" si="365"/>
        <v>0</v>
      </c>
      <c r="K252" s="7">
        <f t="shared" si="366"/>
        <v>0</v>
      </c>
      <c r="L252" s="7">
        <f t="shared" si="367"/>
        <v>0</v>
      </c>
      <c r="M252" s="7">
        <f t="shared" si="368"/>
        <v>0</v>
      </c>
      <c r="N252" s="7">
        <f t="shared" si="369"/>
        <v>0</v>
      </c>
      <c r="O252" s="7">
        <f t="shared" si="370"/>
        <v>0</v>
      </c>
      <c r="P252" s="7">
        <f t="shared" si="371"/>
        <v>0</v>
      </c>
      <c r="Q252" s="7">
        <f t="shared" si="372"/>
        <v>0</v>
      </c>
      <c r="R252" s="7">
        <f t="shared" si="373"/>
        <v>0</v>
      </c>
      <c r="S252" s="7">
        <f t="shared" si="348"/>
        <v>12</v>
      </c>
      <c r="T252" s="7" t="str">
        <f t="shared" si="332"/>
        <v/>
      </c>
      <c r="U252" s="7" t="str">
        <f t="shared" si="333"/>
        <v/>
      </c>
      <c r="V252" s="7" t="str">
        <f t="shared" si="334"/>
        <v/>
      </c>
      <c r="W252" s="7" t="str">
        <f t="shared" si="335"/>
        <v/>
      </c>
      <c r="X252" s="7" t="str">
        <f t="shared" si="336"/>
        <v/>
      </c>
      <c r="Y252" s="7" t="str">
        <f t="shared" si="337"/>
        <v/>
      </c>
      <c r="Z252" s="7" t="str">
        <f t="shared" si="338"/>
        <v/>
      </c>
      <c r="AA252" s="7" t="str">
        <f t="shared" si="339"/>
        <v/>
      </c>
      <c r="AB252" s="7" t="str">
        <f t="shared" si="340"/>
        <v/>
      </c>
      <c r="AC252" s="7" t="str">
        <f t="shared" si="341"/>
        <v/>
      </c>
      <c r="AD252" s="7" t="str">
        <f t="shared" si="342"/>
        <v/>
      </c>
      <c r="AE252" s="7" t="str">
        <f t="shared" si="343"/>
        <v/>
      </c>
      <c r="AF252" s="14" t="str">
        <f t="shared" si="344"/>
        <v/>
      </c>
      <c r="AG252" s="51" t="str">
        <f t="shared" si="374"/>
        <v/>
      </c>
      <c r="AH252" s="3" t="str">
        <f t="shared" si="346"/>
        <v/>
      </c>
      <c r="AI252" s="50" t="str">
        <f t="shared" si="349"/>
        <v/>
      </c>
      <c r="AJ252" s="50" t="str">
        <f t="shared" si="350"/>
        <v/>
      </c>
      <c r="AK252" s="50" t="str">
        <f t="shared" si="351"/>
        <v/>
      </c>
      <c r="AL252" s="50" t="str">
        <f t="shared" si="352"/>
        <v/>
      </c>
      <c r="AM252" s="50" t="str">
        <f t="shared" si="353"/>
        <v/>
      </c>
      <c r="AN252" s="50" t="str">
        <f t="shared" si="354"/>
        <v/>
      </c>
      <c r="AO252" s="50" t="str">
        <f t="shared" si="355"/>
        <v/>
      </c>
      <c r="AP252" s="50" t="str">
        <f t="shared" si="356"/>
        <v/>
      </c>
      <c r="AQ252" s="50" t="str">
        <f t="shared" si="357"/>
        <v/>
      </c>
      <c r="AR252" s="50" t="str">
        <f t="shared" si="358"/>
        <v/>
      </c>
      <c r="AS252" s="50" t="str">
        <f t="shared" si="359"/>
        <v/>
      </c>
      <c r="AT252" s="50" t="str">
        <f t="shared" si="360"/>
        <v/>
      </c>
      <c r="AU252" s="81" t="str">
        <f t="shared" si="347"/>
        <v/>
      </c>
      <c r="AV252" s="81">
        <f t="shared" si="319"/>
        <v>0</v>
      </c>
      <c r="AW252" s="81">
        <f t="shared" si="305"/>
        <v>0</v>
      </c>
      <c r="AX252" s="81">
        <f t="shared" si="306"/>
        <v>0</v>
      </c>
      <c r="AY252" s="81">
        <f t="shared" si="307"/>
        <v>0</v>
      </c>
      <c r="AZ252" s="81">
        <f t="shared" si="308"/>
        <v>0</v>
      </c>
      <c r="BA252" s="81">
        <f t="shared" si="309"/>
        <v>0</v>
      </c>
      <c r="BB252" s="81">
        <f t="shared" si="310"/>
        <v>0</v>
      </c>
      <c r="BC252" s="81">
        <f t="shared" si="311"/>
        <v>0</v>
      </c>
      <c r="BD252" s="81">
        <f t="shared" si="312"/>
        <v>0</v>
      </c>
      <c r="BE252" s="81">
        <f t="shared" si="313"/>
        <v>0</v>
      </c>
      <c r="BF252" s="81">
        <f t="shared" si="314"/>
        <v>0</v>
      </c>
      <c r="BG252" s="81">
        <f t="shared" si="315"/>
        <v>0</v>
      </c>
      <c r="BH252" s="81">
        <f t="shared" si="316"/>
        <v>0</v>
      </c>
      <c r="BI252" s="33">
        <f t="shared" si="317"/>
        <v>0</v>
      </c>
      <c r="BJ252" s="33">
        <f t="shared" si="345"/>
        <v>0</v>
      </c>
      <c r="BK252" s="13">
        <f t="shared" si="361"/>
        <v>0</v>
      </c>
      <c r="BL252" s="11">
        <f t="shared" si="301"/>
        <v>0</v>
      </c>
      <c r="BM252" s="63">
        <f t="shared" si="302"/>
        <v>0</v>
      </c>
      <c r="BN252" s="63">
        <f t="shared" si="303"/>
        <v>0</v>
      </c>
      <c r="BO252" s="63">
        <f t="shared" si="318"/>
        <v>0</v>
      </c>
      <c r="BP252" s="27" t="str">
        <f t="shared" si="375"/>
        <v/>
      </c>
      <c r="BQ252" s="27" t="str">
        <f t="shared" si="376"/>
        <v/>
      </c>
      <c r="BR252" s="27" t="str">
        <f t="shared" si="377"/>
        <v/>
      </c>
      <c r="BS252" s="27" t="str">
        <f t="shared" si="378"/>
        <v/>
      </c>
      <c r="BT252" s="27" t="str">
        <f t="shared" si="379"/>
        <v/>
      </c>
      <c r="BU252" s="27" t="str">
        <f t="shared" si="380"/>
        <v/>
      </c>
      <c r="BV252" s="27" t="str">
        <f t="shared" si="381"/>
        <v/>
      </c>
      <c r="BW252" s="27" t="str">
        <f t="shared" si="382"/>
        <v/>
      </c>
      <c r="BX252" s="27" t="str">
        <f t="shared" si="383"/>
        <v/>
      </c>
      <c r="BY252" s="27" t="str">
        <f t="shared" si="384"/>
        <v/>
      </c>
      <c r="BZ252" s="27" t="str">
        <f t="shared" si="385"/>
        <v/>
      </c>
      <c r="CA252" s="27" t="str">
        <f t="shared" si="386"/>
        <v/>
      </c>
      <c r="CB252" s="27" t="str">
        <f t="shared" si="320"/>
        <v/>
      </c>
      <c r="CC252" s="27" t="str">
        <f t="shared" si="321"/>
        <v/>
      </c>
      <c r="CD252" s="27" t="str">
        <f t="shared" si="322"/>
        <v/>
      </c>
      <c r="CE252" s="27" t="str">
        <f t="shared" si="323"/>
        <v/>
      </c>
      <c r="CF252" s="27" t="str">
        <f t="shared" si="324"/>
        <v/>
      </c>
      <c r="CG252" s="27" t="str">
        <f t="shared" si="325"/>
        <v/>
      </c>
      <c r="CH252" s="27" t="str">
        <f t="shared" si="326"/>
        <v/>
      </c>
      <c r="CI252" s="27" t="str">
        <f t="shared" si="327"/>
        <v/>
      </c>
      <c r="CJ252" s="27" t="str">
        <f t="shared" si="328"/>
        <v/>
      </c>
      <c r="CK252" s="27" t="str">
        <f t="shared" si="329"/>
        <v/>
      </c>
      <c r="CL252" s="27" t="str">
        <f t="shared" si="330"/>
        <v/>
      </c>
      <c r="CM252" s="27" t="str">
        <f t="shared" si="331"/>
        <v/>
      </c>
      <c r="CN252" s="41"/>
      <c r="CO252" s="41"/>
      <c r="CP252"/>
      <c r="CQ252"/>
      <c r="CR252"/>
      <c r="CS252"/>
      <c r="CT252"/>
      <c r="CU252" s="41"/>
      <c r="CV252" s="40"/>
      <c r="DI252" s="7"/>
      <c r="DP252" s="10">
        <f t="shared" ca="1" si="298"/>
        <v>32</v>
      </c>
    </row>
    <row r="253" spans="1:120">
      <c r="A253" s="142"/>
      <c r="B253" s="33" t="str">
        <f t="shared" si="296"/>
        <v/>
      </c>
      <c r="C253" s="7" t="str">
        <f t="shared" si="297"/>
        <v/>
      </c>
      <c r="D253" s="3">
        <f t="shared" si="299"/>
        <v>0</v>
      </c>
      <c r="E253" s="7" t="str">
        <f t="shared" si="304"/>
        <v/>
      </c>
      <c r="F253" s="60">
        <f t="shared" si="300"/>
        <v>0</v>
      </c>
      <c r="G253" s="7">
        <f t="shared" si="362"/>
        <v>0</v>
      </c>
      <c r="H253" s="7">
        <f t="shared" si="363"/>
        <v>0</v>
      </c>
      <c r="I253" s="7">
        <f t="shared" si="364"/>
        <v>0</v>
      </c>
      <c r="J253" s="7">
        <f t="shared" si="365"/>
        <v>0</v>
      </c>
      <c r="K253" s="7">
        <f t="shared" si="366"/>
        <v>0</v>
      </c>
      <c r="L253" s="7">
        <f t="shared" si="367"/>
        <v>0</v>
      </c>
      <c r="M253" s="7">
        <f t="shared" si="368"/>
        <v>0</v>
      </c>
      <c r="N253" s="7">
        <f t="shared" si="369"/>
        <v>0</v>
      </c>
      <c r="O253" s="7">
        <f t="shared" si="370"/>
        <v>0</v>
      </c>
      <c r="P253" s="7">
        <f t="shared" si="371"/>
        <v>0</v>
      </c>
      <c r="Q253" s="7">
        <f t="shared" si="372"/>
        <v>0</v>
      </c>
      <c r="R253" s="7">
        <f t="shared" si="373"/>
        <v>0</v>
      </c>
      <c r="S253" s="7">
        <f t="shared" si="348"/>
        <v>12</v>
      </c>
      <c r="T253" s="7" t="str">
        <f t="shared" si="332"/>
        <v/>
      </c>
      <c r="U253" s="7" t="str">
        <f t="shared" si="333"/>
        <v/>
      </c>
      <c r="V253" s="7" t="str">
        <f t="shared" si="334"/>
        <v/>
      </c>
      <c r="W253" s="7" t="str">
        <f t="shared" si="335"/>
        <v/>
      </c>
      <c r="X253" s="7" t="str">
        <f t="shared" si="336"/>
        <v/>
      </c>
      <c r="Y253" s="7" t="str">
        <f t="shared" si="337"/>
        <v/>
      </c>
      <c r="Z253" s="7" t="str">
        <f t="shared" si="338"/>
        <v/>
      </c>
      <c r="AA253" s="7" t="str">
        <f t="shared" si="339"/>
        <v/>
      </c>
      <c r="AB253" s="7" t="str">
        <f t="shared" si="340"/>
        <v/>
      </c>
      <c r="AC253" s="7" t="str">
        <f t="shared" si="341"/>
        <v/>
      </c>
      <c r="AD253" s="7" t="str">
        <f t="shared" si="342"/>
        <v/>
      </c>
      <c r="AE253" s="7" t="str">
        <f t="shared" si="343"/>
        <v/>
      </c>
      <c r="AF253" s="14" t="str">
        <f t="shared" si="344"/>
        <v/>
      </c>
      <c r="AG253" s="51" t="str">
        <f t="shared" si="374"/>
        <v/>
      </c>
      <c r="AH253" s="3" t="str">
        <f t="shared" si="346"/>
        <v/>
      </c>
      <c r="AI253" s="50" t="str">
        <f t="shared" si="349"/>
        <v/>
      </c>
      <c r="AJ253" s="50" t="str">
        <f t="shared" si="350"/>
        <v/>
      </c>
      <c r="AK253" s="50" t="str">
        <f t="shared" si="351"/>
        <v/>
      </c>
      <c r="AL253" s="50" t="str">
        <f t="shared" si="352"/>
        <v/>
      </c>
      <c r="AM253" s="50" t="str">
        <f t="shared" si="353"/>
        <v/>
      </c>
      <c r="AN253" s="50" t="str">
        <f t="shared" si="354"/>
        <v/>
      </c>
      <c r="AO253" s="50" t="str">
        <f t="shared" si="355"/>
        <v/>
      </c>
      <c r="AP253" s="50" t="str">
        <f t="shared" si="356"/>
        <v/>
      </c>
      <c r="AQ253" s="50" t="str">
        <f t="shared" si="357"/>
        <v/>
      </c>
      <c r="AR253" s="50" t="str">
        <f t="shared" si="358"/>
        <v/>
      </c>
      <c r="AS253" s="50" t="str">
        <f t="shared" si="359"/>
        <v/>
      </c>
      <c r="AT253" s="50" t="str">
        <f t="shared" si="360"/>
        <v/>
      </c>
      <c r="AU253" s="81" t="str">
        <f t="shared" si="347"/>
        <v/>
      </c>
      <c r="AV253" s="81">
        <f t="shared" si="319"/>
        <v>0</v>
      </c>
      <c r="AW253" s="81">
        <f t="shared" si="305"/>
        <v>0</v>
      </c>
      <c r="AX253" s="81">
        <f t="shared" si="306"/>
        <v>0</v>
      </c>
      <c r="AY253" s="81">
        <f t="shared" si="307"/>
        <v>0</v>
      </c>
      <c r="AZ253" s="81">
        <f t="shared" si="308"/>
        <v>0</v>
      </c>
      <c r="BA253" s="81">
        <f t="shared" si="309"/>
        <v>0</v>
      </c>
      <c r="BB253" s="81">
        <f t="shared" si="310"/>
        <v>0</v>
      </c>
      <c r="BC253" s="81">
        <f t="shared" si="311"/>
        <v>0</v>
      </c>
      <c r="BD253" s="81">
        <f t="shared" si="312"/>
        <v>0</v>
      </c>
      <c r="BE253" s="81">
        <f t="shared" si="313"/>
        <v>0</v>
      </c>
      <c r="BF253" s="81">
        <f t="shared" si="314"/>
        <v>0</v>
      </c>
      <c r="BG253" s="81">
        <f t="shared" si="315"/>
        <v>0</v>
      </c>
      <c r="BH253" s="81">
        <f t="shared" si="316"/>
        <v>0</v>
      </c>
      <c r="BI253" s="33">
        <f t="shared" si="317"/>
        <v>0</v>
      </c>
      <c r="BJ253" s="33">
        <f t="shared" si="345"/>
        <v>0</v>
      </c>
      <c r="BK253" s="13">
        <f t="shared" si="361"/>
        <v>0</v>
      </c>
      <c r="BL253" s="11">
        <f t="shared" si="301"/>
        <v>0</v>
      </c>
      <c r="BM253" s="63">
        <f t="shared" si="302"/>
        <v>0</v>
      </c>
      <c r="BN253" s="63">
        <f t="shared" si="303"/>
        <v>0</v>
      </c>
      <c r="BO253" s="63">
        <f t="shared" si="318"/>
        <v>0</v>
      </c>
      <c r="BP253" s="27" t="str">
        <f t="shared" si="375"/>
        <v/>
      </c>
      <c r="BQ253" s="27" t="str">
        <f t="shared" si="376"/>
        <v/>
      </c>
      <c r="BR253" s="27" t="str">
        <f t="shared" si="377"/>
        <v/>
      </c>
      <c r="BS253" s="27" t="str">
        <f t="shared" si="378"/>
        <v/>
      </c>
      <c r="BT253" s="27" t="str">
        <f t="shared" si="379"/>
        <v/>
      </c>
      <c r="BU253" s="27" t="str">
        <f t="shared" si="380"/>
        <v/>
      </c>
      <c r="BV253" s="27" t="str">
        <f t="shared" si="381"/>
        <v/>
      </c>
      <c r="BW253" s="27" t="str">
        <f t="shared" si="382"/>
        <v/>
      </c>
      <c r="BX253" s="27" t="str">
        <f t="shared" si="383"/>
        <v/>
      </c>
      <c r="BY253" s="27" t="str">
        <f t="shared" si="384"/>
        <v/>
      </c>
      <c r="BZ253" s="27" t="str">
        <f t="shared" si="385"/>
        <v/>
      </c>
      <c r="CA253" s="27" t="str">
        <f t="shared" si="386"/>
        <v/>
      </c>
      <c r="CB253" s="27" t="str">
        <f t="shared" si="320"/>
        <v/>
      </c>
      <c r="CC253" s="27" t="str">
        <f t="shared" si="321"/>
        <v/>
      </c>
      <c r="CD253" s="27" t="str">
        <f t="shared" si="322"/>
        <v/>
      </c>
      <c r="CE253" s="27" t="str">
        <f t="shared" si="323"/>
        <v/>
      </c>
      <c r="CF253" s="27" t="str">
        <f t="shared" si="324"/>
        <v/>
      </c>
      <c r="CG253" s="27" t="str">
        <f t="shared" si="325"/>
        <v/>
      </c>
      <c r="CH253" s="27" t="str">
        <f t="shared" si="326"/>
        <v/>
      </c>
      <c r="CI253" s="27" t="str">
        <f t="shared" si="327"/>
        <v/>
      </c>
      <c r="CJ253" s="27" t="str">
        <f t="shared" si="328"/>
        <v/>
      </c>
      <c r="CK253" s="27" t="str">
        <f t="shared" si="329"/>
        <v/>
      </c>
      <c r="CL253" s="27" t="str">
        <f t="shared" si="330"/>
        <v/>
      </c>
      <c r="CM253" s="27" t="str">
        <f t="shared" si="331"/>
        <v/>
      </c>
      <c r="CN253" s="41"/>
      <c r="CO253" s="41"/>
      <c r="CP253"/>
      <c r="CQ253"/>
      <c r="CR253"/>
      <c r="CS253"/>
      <c r="CT253"/>
      <c r="CU253" s="41"/>
      <c r="CV253" s="40"/>
      <c r="DI253" s="7"/>
      <c r="DP253" s="10">
        <f t="shared" ca="1" si="298"/>
        <v>27</v>
      </c>
    </row>
    <row r="254" spans="1:120">
      <c r="A254" s="142"/>
      <c r="B254" s="33" t="str">
        <f t="shared" si="296"/>
        <v/>
      </c>
      <c r="C254" s="7" t="str">
        <f t="shared" si="297"/>
        <v/>
      </c>
      <c r="D254" s="3">
        <f t="shared" si="299"/>
        <v>0</v>
      </c>
      <c r="E254" s="7" t="str">
        <f t="shared" si="304"/>
        <v/>
      </c>
      <c r="F254" s="60">
        <f t="shared" si="300"/>
        <v>0</v>
      </c>
      <c r="G254" s="7">
        <f t="shared" si="362"/>
        <v>0</v>
      </c>
      <c r="H254" s="7">
        <f t="shared" si="363"/>
        <v>0</v>
      </c>
      <c r="I254" s="7">
        <f t="shared" si="364"/>
        <v>0</v>
      </c>
      <c r="J254" s="7">
        <f t="shared" si="365"/>
        <v>0</v>
      </c>
      <c r="K254" s="7">
        <f t="shared" si="366"/>
        <v>0</v>
      </c>
      <c r="L254" s="7">
        <f t="shared" si="367"/>
        <v>0</v>
      </c>
      <c r="M254" s="7">
        <f t="shared" si="368"/>
        <v>0</v>
      </c>
      <c r="N254" s="7">
        <f t="shared" si="369"/>
        <v>0</v>
      </c>
      <c r="O254" s="7">
        <f t="shared" si="370"/>
        <v>0</v>
      </c>
      <c r="P254" s="7">
        <f t="shared" si="371"/>
        <v>0</v>
      </c>
      <c r="Q254" s="7">
        <f t="shared" si="372"/>
        <v>0</v>
      </c>
      <c r="R254" s="7">
        <f t="shared" si="373"/>
        <v>0</v>
      </c>
      <c r="S254" s="7">
        <f t="shared" si="348"/>
        <v>12</v>
      </c>
      <c r="T254" s="7" t="str">
        <f t="shared" si="332"/>
        <v/>
      </c>
      <c r="U254" s="7" t="str">
        <f t="shared" si="333"/>
        <v/>
      </c>
      <c r="V254" s="7" t="str">
        <f t="shared" si="334"/>
        <v/>
      </c>
      <c r="W254" s="7" t="str">
        <f t="shared" si="335"/>
        <v/>
      </c>
      <c r="X254" s="7" t="str">
        <f t="shared" si="336"/>
        <v/>
      </c>
      <c r="Y254" s="7" t="str">
        <f t="shared" si="337"/>
        <v/>
      </c>
      <c r="Z254" s="7" t="str">
        <f t="shared" si="338"/>
        <v/>
      </c>
      <c r="AA254" s="7" t="str">
        <f t="shared" si="339"/>
        <v/>
      </c>
      <c r="AB254" s="7" t="str">
        <f t="shared" si="340"/>
        <v/>
      </c>
      <c r="AC254" s="7" t="str">
        <f t="shared" si="341"/>
        <v/>
      </c>
      <c r="AD254" s="7" t="str">
        <f t="shared" si="342"/>
        <v/>
      </c>
      <c r="AE254" s="7" t="str">
        <f t="shared" si="343"/>
        <v/>
      </c>
      <c r="AF254" s="14" t="str">
        <f t="shared" si="344"/>
        <v/>
      </c>
      <c r="AG254" s="51" t="str">
        <f t="shared" si="374"/>
        <v/>
      </c>
      <c r="AH254" s="3" t="str">
        <f t="shared" si="346"/>
        <v/>
      </c>
      <c r="AI254" s="50" t="str">
        <f t="shared" si="349"/>
        <v/>
      </c>
      <c r="AJ254" s="50" t="str">
        <f t="shared" si="350"/>
        <v/>
      </c>
      <c r="AK254" s="50" t="str">
        <f t="shared" si="351"/>
        <v/>
      </c>
      <c r="AL254" s="50" t="str">
        <f t="shared" si="352"/>
        <v/>
      </c>
      <c r="AM254" s="50" t="str">
        <f t="shared" si="353"/>
        <v/>
      </c>
      <c r="AN254" s="50" t="str">
        <f t="shared" si="354"/>
        <v/>
      </c>
      <c r="AO254" s="50" t="str">
        <f t="shared" si="355"/>
        <v/>
      </c>
      <c r="AP254" s="50" t="str">
        <f t="shared" si="356"/>
        <v/>
      </c>
      <c r="AQ254" s="50" t="str">
        <f t="shared" si="357"/>
        <v/>
      </c>
      <c r="AR254" s="50" t="str">
        <f t="shared" si="358"/>
        <v/>
      </c>
      <c r="AS254" s="50" t="str">
        <f t="shared" si="359"/>
        <v/>
      </c>
      <c r="AT254" s="50" t="str">
        <f t="shared" si="360"/>
        <v/>
      </c>
      <c r="AU254" s="81" t="str">
        <f t="shared" si="347"/>
        <v/>
      </c>
      <c r="AV254" s="81">
        <f t="shared" si="319"/>
        <v>0</v>
      </c>
      <c r="AW254" s="81">
        <f t="shared" si="305"/>
        <v>0</v>
      </c>
      <c r="AX254" s="81">
        <f t="shared" si="306"/>
        <v>0</v>
      </c>
      <c r="AY254" s="81">
        <f t="shared" si="307"/>
        <v>0</v>
      </c>
      <c r="AZ254" s="81">
        <f t="shared" si="308"/>
        <v>0</v>
      </c>
      <c r="BA254" s="81">
        <f t="shared" si="309"/>
        <v>0</v>
      </c>
      <c r="BB254" s="81">
        <f t="shared" si="310"/>
        <v>0</v>
      </c>
      <c r="BC254" s="81">
        <f t="shared" si="311"/>
        <v>0</v>
      </c>
      <c r="BD254" s="81">
        <f t="shared" si="312"/>
        <v>0</v>
      </c>
      <c r="BE254" s="81">
        <f t="shared" si="313"/>
        <v>0</v>
      </c>
      <c r="BF254" s="81">
        <f t="shared" si="314"/>
        <v>0</v>
      </c>
      <c r="BG254" s="81">
        <f t="shared" si="315"/>
        <v>0</v>
      </c>
      <c r="BH254" s="81">
        <f t="shared" si="316"/>
        <v>0</v>
      </c>
      <c r="BI254" s="33">
        <f t="shared" si="317"/>
        <v>0</v>
      </c>
      <c r="BJ254" s="33">
        <f t="shared" si="345"/>
        <v>0</v>
      </c>
      <c r="BK254" s="13">
        <f t="shared" si="361"/>
        <v>0</v>
      </c>
      <c r="BL254" s="11">
        <f t="shared" si="301"/>
        <v>0</v>
      </c>
      <c r="BM254" s="63">
        <f t="shared" si="302"/>
        <v>0</v>
      </c>
      <c r="BN254" s="63">
        <f t="shared" si="303"/>
        <v>0</v>
      </c>
      <c r="BO254" s="63">
        <f t="shared" si="318"/>
        <v>0</v>
      </c>
      <c r="BP254" s="27" t="str">
        <f t="shared" si="375"/>
        <v/>
      </c>
      <c r="BQ254" s="27" t="str">
        <f t="shared" si="376"/>
        <v/>
      </c>
      <c r="BR254" s="27" t="str">
        <f t="shared" si="377"/>
        <v/>
      </c>
      <c r="BS254" s="27" t="str">
        <f t="shared" si="378"/>
        <v/>
      </c>
      <c r="BT254" s="27" t="str">
        <f t="shared" si="379"/>
        <v/>
      </c>
      <c r="BU254" s="27" t="str">
        <f t="shared" si="380"/>
        <v/>
      </c>
      <c r="BV254" s="27" t="str">
        <f t="shared" si="381"/>
        <v/>
      </c>
      <c r="BW254" s="27" t="str">
        <f t="shared" si="382"/>
        <v/>
      </c>
      <c r="BX254" s="27" t="str">
        <f t="shared" si="383"/>
        <v/>
      </c>
      <c r="BY254" s="27" t="str">
        <f t="shared" si="384"/>
        <v/>
      </c>
      <c r="BZ254" s="27" t="str">
        <f t="shared" si="385"/>
        <v/>
      </c>
      <c r="CA254" s="27" t="str">
        <f t="shared" si="386"/>
        <v/>
      </c>
      <c r="CB254" s="27" t="str">
        <f t="shared" si="320"/>
        <v/>
      </c>
      <c r="CC254" s="27" t="str">
        <f t="shared" si="321"/>
        <v/>
      </c>
      <c r="CD254" s="27" t="str">
        <f t="shared" si="322"/>
        <v/>
      </c>
      <c r="CE254" s="27" t="str">
        <f t="shared" si="323"/>
        <v/>
      </c>
      <c r="CF254" s="27" t="str">
        <f t="shared" si="324"/>
        <v/>
      </c>
      <c r="CG254" s="27" t="str">
        <f t="shared" si="325"/>
        <v/>
      </c>
      <c r="CH254" s="27" t="str">
        <f t="shared" si="326"/>
        <v/>
      </c>
      <c r="CI254" s="27" t="str">
        <f t="shared" si="327"/>
        <v/>
      </c>
      <c r="CJ254" s="27" t="str">
        <f t="shared" si="328"/>
        <v/>
      </c>
      <c r="CK254" s="27" t="str">
        <f t="shared" si="329"/>
        <v/>
      </c>
      <c r="CL254" s="27" t="str">
        <f t="shared" si="330"/>
        <v/>
      </c>
      <c r="CM254" s="27" t="str">
        <f t="shared" si="331"/>
        <v/>
      </c>
      <c r="CN254" s="41"/>
      <c r="CO254" s="41"/>
      <c r="CP254"/>
      <c r="CQ254"/>
      <c r="CR254"/>
      <c r="CS254"/>
      <c r="CT254"/>
      <c r="CU254" s="41"/>
      <c r="CV254" s="40"/>
      <c r="DI254" s="7"/>
      <c r="DP254" s="10">
        <f t="shared" ca="1" si="298"/>
        <v>28</v>
      </c>
    </row>
    <row r="255" spans="1:120">
      <c r="A255" s="142"/>
      <c r="B255" s="33" t="str">
        <f t="shared" si="296"/>
        <v/>
      </c>
      <c r="C255" s="7" t="str">
        <f t="shared" si="297"/>
        <v/>
      </c>
      <c r="D255" s="3">
        <f t="shared" si="299"/>
        <v>0</v>
      </c>
      <c r="E255" s="7" t="str">
        <f t="shared" si="304"/>
        <v/>
      </c>
      <c r="F255" s="60">
        <f t="shared" si="300"/>
        <v>0</v>
      </c>
      <c r="G255" s="7">
        <f t="shared" si="362"/>
        <v>0</v>
      </c>
      <c r="H255" s="7">
        <f t="shared" si="363"/>
        <v>0</v>
      </c>
      <c r="I255" s="7">
        <f t="shared" si="364"/>
        <v>0</v>
      </c>
      <c r="J255" s="7">
        <f t="shared" si="365"/>
        <v>0</v>
      </c>
      <c r="K255" s="7">
        <f t="shared" si="366"/>
        <v>0</v>
      </c>
      <c r="L255" s="7">
        <f t="shared" si="367"/>
        <v>0</v>
      </c>
      <c r="M255" s="7">
        <f t="shared" si="368"/>
        <v>0</v>
      </c>
      <c r="N255" s="7">
        <f t="shared" si="369"/>
        <v>0</v>
      </c>
      <c r="O255" s="7">
        <f t="shared" si="370"/>
        <v>0</v>
      </c>
      <c r="P255" s="7">
        <f t="shared" si="371"/>
        <v>0</v>
      </c>
      <c r="Q255" s="7">
        <f t="shared" si="372"/>
        <v>0</v>
      </c>
      <c r="R255" s="7">
        <f t="shared" si="373"/>
        <v>0</v>
      </c>
      <c r="S255" s="7">
        <f t="shared" si="348"/>
        <v>12</v>
      </c>
      <c r="T255" s="7" t="str">
        <f t="shared" si="332"/>
        <v/>
      </c>
      <c r="U255" s="7" t="str">
        <f t="shared" si="333"/>
        <v/>
      </c>
      <c r="V255" s="7" t="str">
        <f t="shared" si="334"/>
        <v/>
      </c>
      <c r="W255" s="7" t="str">
        <f t="shared" si="335"/>
        <v/>
      </c>
      <c r="X255" s="7" t="str">
        <f t="shared" si="336"/>
        <v/>
      </c>
      <c r="Y255" s="7" t="str">
        <f t="shared" si="337"/>
        <v/>
      </c>
      <c r="Z255" s="7" t="str">
        <f t="shared" si="338"/>
        <v/>
      </c>
      <c r="AA255" s="7" t="str">
        <f t="shared" si="339"/>
        <v/>
      </c>
      <c r="AB255" s="7" t="str">
        <f t="shared" si="340"/>
        <v/>
      </c>
      <c r="AC255" s="7" t="str">
        <f t="shared" si="341"/>
        <v/>
      </c>
      <c r="AD255" s="7" t="str">
        <f t="shared" si="342"/>
        <v/>
      </c>
      <c r="AE255" s="7" t="str">
        <f t="shared" si="343"/>
        <v/>
      </c>
      <c r="AF255" s="14" t="str">
        <f t="shared" si="344"/>
        <v/>
      </c>
      <c r="AG255" s="51" t="str">
        <f t="shared" si="374"/>
        <v/>
      </c>
      <c r="AH255" s="3" t="str">
        <f t="shared" si="346"/>
        <v/>
      </c>
      <c r="AI255" s="50" t="str">
        <f t="shared" si="349"/>
        <v/>
      </c>
      <c r="AJ255" s="50" t="str">
        <f t="shared" si="350"/>
        <v/>
      </c>
      <c r="AK255" s="50" t="str">
        <f t="shared" si="351"/>
        <v/>
      </c>
      <c r="AL255" s="50" t="str">
        <f t="shared" si="352"/>
        <v/>
      </c>
      <c r="AM255" s="50" t="str">
        <f t="shared" si="353"/>
        <v/>
      </c>
      <c r="AN255" s="50" t="str">
        <f t="shared" si="354"/>
        <v/>
      </c>
      <c r="AO255" s="50" t="str">
        <f t="shared" si="355"/>
        <v/>
      </c>
      <c r="AP255" s="50" t="str">
        <f t="shared" si="356"/>
        <v/>
      </c>
      <c r="AQ255" s="50" t="str">
        <f t="shared" si="357"/>
        <v/>
      </c>
      <c r="AR255" s="50" t="str">
        <f t="shared" si="358"/>
        <v/>
      </c>
      <c r="AS255" s="50" t="str">
        <f t="shared" si="359"/>
        <v/>
      </c>
      <c r="AT255" s="50" t="str">
        <f t="shared" si="360"/>
        <v/>
      </c>
      <c r="AU255" s="81" t="str">
        <f t="shared" si="347"/>
        <v/>
      </c>
      <c r="AV255" s="81">
        <f t="shared" si="319"/>
        <v>0</v>
      </c>
      <c r="AW255" s="81">
        <f t="shared" si="305"/>
        <v>0</v>
      </c>
      <c r="AX255" s="81">
        <f t="shared" si="306"/>
        <v>0</v>
      </c>
      <c r="AY255" s="81">
        <f t="shared" si="307"/>
        <v>0</v>
      </c>
      <c r="AZ255" s="81">
        <f t="shared" si="308"/>
        <v>0</v>
      </c>
      <c r="BA255" s="81">
        <f t="shared" si="309"/>
        <v>0</v>
      </c>
      <c r="BB255" s="81">
        <f t="shared" si="310"/>
        <v>0</v>
      </c>
      <c r="BC255" s="81">
        <f t="shared" si="311"/>
        <v>0</v>
      </c>
      <c r="BD255" s="81">
        <f t="shared" si="312"/>
        <v>0</v>
      </c>
      <c r="BE255" s="81">
        <f t="shared" si="313"/>
        <v>0</v>
      </c>
      <c r="BF255" s="81">
        <f t="shared" si="314"/>
        <v>0</v>
      </c>
      <c r="BG255" s="81">
        <f t="shared" si="315"/>
        <v>0</v>
      </c>
      <c r="BH255" s="81">
        <f t="shared" si="316"/>
        <v>0</v>
      </c>
      <c r="BI255" s="33">
        <f t="shared" si="317"/>
        <v>0</v>
      </c>
      <c r="BJ255" s="33">
        <f t="shared" si="345"/>
        <v>0</v>
      </c>
      <c r="BK255" s="13">
        <f t="shared" si="361"/>
        <v>0</v>
      </c>
      <c r="BL255" s="11">
        <f t="shared" si="301"/>
        <v>0</v>
      </c>
      <c r="BM255" s="63">
        <f t="shared" si="302"/>
        <v>0</v>
      </c>
      <c r="BN255" s="63">
        <f t="shared" si="303"/>
        <v>0</v>
      </c>
      <c r="BO255" s="63">
        <f t="shared" si="318"/>
        <v>0</v>
      </c>
      <c r="BP255" s="27" t="str">
        <f t="shared" si="375"/>
        <v/>
      </c>
      <c r="BQ255" s="27" t="str">
        <f t="shared" si="376"/>
        <v/>
      </c>
      <c r="BR255" s="27" t="str">
        <f t="shared" si="377"/>
        <v/>
      </c>
      <c r="BS255" s="27" t="str">
        <f t="shared" si="378"/>
        <v/>
      </c>
      <c r="BT255" s="27" t="str">
        <f t="shared" si="379"/>
        <v/>
      </c>
      <c r="BU255" s="27" t="str">
        <f t="shared" si="380"/>
        <v/>
      </c>
      <c r="BV255" s="27" t="str">
        <f t="shared" si="381"/>
        <v/>
      </c>
      <c r="BW255" s="27" t="str">
        <f t="shared" si="382"/>
        <v/>
      </c>
      <c r="BX255" s="27" t="str">
        <f t="shared" si="383"/>
        <v/>
      </c>
      <c r="BY255" s="27" t="str">
        <f t="shared" si="384"/>
        <v/>
      </c>
      <c r="BZ255" s="27" t="str">
        <f t="shared" si="385"/>
        <v/>
      </c>
      <c r="CA255" s="27" t="str">
        <f t="shared" si="386"/>
        <v/>
      </c>
      <c r="CB255" s="27" t="str">
        <f t="shared" si="320"/>
        <v/>
      </c>
      <c r="CC255" s="27" t="str">
        <f t="shared" si="321"/>
        <v/>
      </c>
      <c r="CD255" s="27" t="str">
        <f t="shared" si="322"/>
        <v/>
      </c>
      <c r="CE255" s="27" t="str">
        <f t="shared" si="323"/>
        <v/>
      </c>
      <c r="CF255" s="27" t="str">
        <f t="shared" si="324"/>
        <v/>
      </c>
      <c r="CG255" s="27" t="str">
        <f t="shared" si="325"/>
        <v/>
      </c>
      <c r="CH255" s="27" t="str">
        <f t="shared" si="326"/>
        <v/>
      </c>
      <c r="CI255" s="27" t="str">
        <f t="shared" si="327"/>
        <v/>
      </c>
      <c r="CJ255" s="27" t="str">
        <f t="shared" si="328"/>
        <v/>
      </c>
      <c r="CK255" s="27" t="str">
        <f t="shared" si="329"/>
        <v/>
      </c>
      <c r="CL255" s="27" t="str">
        <f t="shared" si="330"/>
        <v/>
      </c>
      <c r="CM255" s="27" t="str">
        <f t="shared" si="331"/>
        <v/>
      </c>
      <c r="CN255" s="41"/>
      <c r="CO255" s="41"/>
      <c r="CP255"/>
      <c r="CQ255"/>
      <c r="CR255"/>
      <c r="CS255"/>
      <c r="CT255"/>
      <c r="CU255" s="41"/>
      <c r="CV255" s="40"/>
      <c r="DI255" s="7"/>
      <c r="DP255" s="10">
        <f t="shared" ca="1" si="298"/>
        <v>23</v>
      </c>
    </row>
    <row r="256" spans="1:120">
      <c r="A256" s="142"/>
      <c r="B256" s="33" t="str">
        <f t="shared" si="296"/>
        <v/>
      </c>
      <c r="C256" s="7" t="str">
        <f t="shared" si="297"/>
        <v/>
      </c>
      <c r="D256" s="3">
        <f t="shared" si="299"/>
        <v>0</v>
      </c>
      <c r="E256" s="7" t="str">
        <f t="shared" si="304"/>
        <v/>
      </c>
      <c r="F256" s="60">
        <f t="shared" si="300"/>
        <v>0</v>
      </c>
      <c r="G256" s="7">
        <f t="shared" si="362"/>
        <v>0</v>
      </c>
      <c r="H256" s="7">
        <f t="shared" si="363"/>
        <v>0</v>
      </c>
      <c r="I256" s="7">
        <f t="shared" si="364"/>
        <v>0</v>
      </c>
      <c r="J256" s="7">
        <f t="shared" si="365"/>
        <v>0</v>
      </c>
      <c r="K256" s="7">
        <f t="shared" si="366"/>
        <v>0</v>
      </c>
      <c r="L256" s="7">
        <f t="shared" si="367"/>
        <v>0</v>
      </c>
      <c r="M256" s="7">
        <f t="shared" si="368"/>
        <v>0</v>
      </c>
      <c r="N256" s="7">
        <f t="shared" si="369"/>
        <v>0</v>
      </c>
      <c r="O256" s="7">
        <f t="shared" si="370"/>
        <v>0</v>
      </c>
      <c r="P256" s="7">
        <f t="shared" si="371"/>
        <v>0</v>
      </c>
      <c r="Q256" s="7">
        <f t="shared" si="372"/>
        <v>0</v>
      </c>
      <c r="R256" s="7">
        <f t="shared" si="373"/>
        <v>0</v>
      </c>
      <c r="S256" s="7">
        <f t="shared" si="348"/>
        <v>12</v>
      </c>
      <c r="T256" s="7" t="str">
        <f t="shared" si="332"/>
        <v/>
      </c>
      <c r="U256" s="7" t="str">
        <f t="shared" si="333"/>
        <v/>
      </c>
      <c r="V256" s="7" t="str">
        <f t="shared" si="334"/>
        <v/>
      </c>
      <c r="W256" s="7" t="str">
        <f t="shared" si="335"/>
        <v/>
      </c>
      <c r="X256" s="7" t="str">
        <f t="shared" si="336"/>
        <v/>
      </c>
      <c r="Y256" s="7" t="str">
        <f t="shared" si="337"/>
        <v/>
      </c>
      <c r="Z256" s="7" t="str">
        <f t="shared" si="338"/>
        <v/>
      </c>
      <c r="AA256" s="7" t="str">
        <f t="shared" si="339"/>
        <v/>
      </c>
      <c r="AB256" s="7" t="str">
        <f t="shared" si="340"/>
        <v/>
      </c>
      <c r="AC256" s="7" t="str">
        <f t="shared" si="341"/>
        <v/>
      </c>
      <c r="AD256" s="7" t="str">
        <f t="shared" si="342"/>
        <v/>
      </c>
      <c r="AE256" s="7" t="str">
        <f t="shared" si="343"/>
        <v/>
      </c>
      <c r="AF256" s="14" t="str">
        <f t="shared" si="344"/>
        <v/>
      </c>
      <c r="AG256" s="51" t="str">
        <f t="shared" si="374"/>
        <v/>
      </c>
      <c r="AH256" s="3" t="str">
        <f t="shared" si="346"/>
        <v/>
      </c>
      <c r="AI256" s="50" t="str">
        <f t="shared" si="349"/>
        <v/>
      </c>
      <c r="AJ256" s="50" t="str">
        <f t="shared" si="350"/>
        <v/>
      </c>
      <c r="AK256" s="50" t="str">
        <f t="shared" si="351"/>
        <v/>
      </c>
      <c r="AL256" s="50" t="str">
        <f t="shared" si="352"/>
        <v/>
      </c>
      <c r="AM256" s="50" t="str">
        <f t="shared" si="353"/>
        <v/>
      </c>
      <c r="AN256" s="50" t="str">
        <f t="shared" si="354"/>
        <v/>
      </c>
      <c r="AO256" s="50" t="str">
        <f t="shared" si="355"/>
        <v/>
      </c>
      <c r="AP256" s="50" t="str">
        <f t="shared" si="356"/>
        <v/>
      </c>
      <c r="AQ256" s="50" t="str">
        <f t="shared" si="357"/>
        <v/>
      </c>
      <c r="AR256" s="50" t="str">
        <f t="shared" si="358"/>
        <v/>
      </c>
      <c r="AS256" s="50" t="str">
        <f t="shared" si="359"/>
        <v/>
      </c>
      <c r="AT256" s="50" t="str">
        <f t="shared" si="360"/>
        <v/>
      </c>
      <c r="AU256" s="81" t="str">
        <f t="shared" si="347"/>
        <v/>
      </c>
      <c r="AV256" s="81">
        <f t="shared" si="319"/>
        <v>0</v>
      </c>
      <c r="AW256" s="81">
        <f t="shared" si="305"/>
        <v>0</v>
      </c>
      <c r="AX256" s="81">
        <f t="shared" si="306"/>
        <v>0</v>
      </c>
      <c r="AY256" s="81">
        <f t="shared" si="307"/>
        <v>0</v>
      </c>
      <c r="AZ256" s="81">
        <f t="shared" si="308"/>
        <v>0</v>
      </c>
      <c r="BA256" s="81">
        <f t="shared" si="309"/>
        <v>0</v>
      </c>
      <c r="BB256" s="81">
        <f t="shared" si="310"/>
        <v>0</v>
      </c>
      <c r="BC256" s="81">
        <f t="shared" si="311"/>
        <v>0</v>
      </c>
      <c r="BD256" s="81">
        <f t="shared" si="312"/>
        <v>0</v>
      </c>
      <c r="BE256" s="81">
        <f t="shared" si="313"/>
        <v>0</v>
      </c>
      <c r="BF256" s="81">
        <f t="shared" si="314"/>
        <v>0</v>
      </c>
      <c r="BG256" s="81">
        <f t="shared" si="315"/>
        <v>0</v>
      </c>
      <c r="BH256" s="81">
        <f t="shared" si="316"/>
        <v>0</v>
      </c>
      <c r="BI256" s="33">
        <f t="shared" si="317"/>
        <v>0</v>
      </c>
      <c r="BJ256" s="33">
        <f t="shared" si="345"/>
        <v>0</v>
      </c>
      <c r="BK256" s="13">
        <f t="shared" si="361"/>
        <v>0</v>
      </c>
      <c r="BL256" s="11">
        <f t="shared" si="301"/>
        <v>0</v>
      </c>
      <c r="BM256" s="63">
        <f t="shared" si="302"/>
        <v>0</v>
      </c>
      <c r="BN256" s="63">
        <f t="shared" si="303"/>
        <v>0</v>
      </c>
      <c r="BO256" s="63">
        <f t="shared" si="318"/>
        <v>0</v>
      </c>
      <c r="BP256" s="27" t="str">
        <f t="shared" si="375"/>
        <v/>
      </c>
      <c r="BQ256" s="27" t="str">
        <f t="shared" si="376"/>
        <v/>
      </c>
      <c r="BR256" s="27" t="str">
        <f t="shared" si="377"/>
        <v/>
      </c>
      <c r="BS256" s="27" t="str">
        <f t="shared" si="378"/>
        <v/>
      </c>
      <c r="BT256" s="27" t="str">
        <f t="shared" si="379"/>
        <v/>
      </c>
      <c r="BU256" s="27" t="str">
        <f t="shared" si="380"/>
        <v/>
      </c>
      <c r="BV256" s="27" t="str">
        <f t="shared" si="381"/>
        <v/>
      </c>
      <c r="BW256" s="27" t="str">
        <f t="shared" si="382"/>
        <v/>
      </c>
      <c r="BX256" s="27" t="str">
        <f t="shared" si="383"/>
        <v/>
      </c>
      <c r="BY256" s="27" t="str">
        <f t="shared" si="384"/>
        <v/>
      </c>
      <c r="BZ256" s="27" t="str">
        <f t="shared" si="385"/>
        <v/>
      </c>
      <c r="CA256" s="27" t="str">
        <f t="shared" si="386"/>
        <v/>
      </c>
      <c r="CB256" s="27" t="str">
        <f t="shared" si="320"/>
        <v/>
      </c>
      <c r="CC256" s="27" t="str">
        <f t="shared" si="321"/>
        <v/>
      </c>
      <c r="CD256" s="27" t="str">
        <f t="shared" si="322"/>
        <v/>
      </c>
      <c r="CE256" s="27" t="str">
        <f t="shared" si="323"/>
        <v/>
      </c>
      <c r="CF256" s="27" t="str">
        <f t="shared" si="324"/>
        <v/>
      </c>
      <c r="CG256" s="27" t="str">
        <f t="shared" si="325"/>
        <v/>
      </c>
      <c r="CH256" s="27" t="str">
        <f t="shared" si="326"/>
        <v/>
      </c>
      <c r="CI256" s="27" t="str">
        <f t="shared" si="327"/>
        <v/>
      </c>
      <c r="CJ256" s="27" t="str">
        <f t="shared" si="328"/>
        <v/>
      </c>
      <c r="CK256" s="27" t="str">
        <f t="shared" si="329"/>
        <v/>
      </c>
      <c r="CL256" s="27" t="str">
        <f t="shared" si="330"/>
        <v/>
      </c>
      <c r="CM256" s="27" t="str">
        <f t="shared" si="331"/>
        <v/>
      </c>
      <c r="CN256" s="41"/>
      <c r="CO256" s="41"/>
      <c r="CP256"/>
      <c r="CQ256"/>
      <c r="CR256"/>
      <c r="CS256"/>
      <c r="CT256"/>
      <c r="CU256" s="41"/>
      <c r="CV256" s="40"/>
      <c r="DI256" s="7"/>
      <c r="DP256" s="10">
        <f t="shared" ca="1" si="298"/>
        <v>6</v>
      </c>
    </row>
    <row r="257" spans="1:120">
      <c r="A257" s="142"/>
      <c r="B257" s="33" t="str">
        <f t="shared" si="296"/>
        <v/>
      </c>
      <c r="C257" s="7" t="str">
        <f t="shared" si="297"/>
        <v/>
      </c>
      <c r="D257" s="3">
        <f t="shared" si="299"/>
        <v>0</v>
      </c>
      <c r="E257" s="7" t="str">
        <f t="shared" si="304"/>
        <v/>
      </c>
      <c r="F257" s="60">
        <f t="shared" si="300"/>
        <v>0</v>
      </c>
      <c r="G257" s="7">
        <f t="shared" si="362"/>
        <v>0</v>
      </c>
      <c r="H257" s="7">
        <f t="shared" si="363"/>
        <v>0</v>
      </c>
      <c r="I257" s="7">
        <f t="shared" si="364"/>
        <v>0</v>
      </c>
      <c r="J257" s="7">
        <f t="shared" si="365"/>
        <v>0</v>
      </c>
      <c r="K257" s="7">
        <f t="shared" si="366"/>
        <v>0</v>
      </c>
      <c r="L257" s="7">
        <f t="shared" si="367"/>
        <v>0</v>
      </c>
      <c r="M257" s="7">
        <f t="shared" si="368"/>
        <v>0</v>
      </c>
      <c r="N257" s="7">
        <f t="shared" si="369"/>
        <v>0</v>
      </c>
      <c r="O257" s="7">
        <f t="shared" si="370"/>
        <v>0</v>
      </c>
      <c r="P257" s="7">
        <f t="shared" si="371"/>
        <v>0</v>
      </c>
      <c r="Q257" s="7">
        <f t="shared" si="372"/>
        <v>0</v>
      </c>
      <c r="R257" s="7">
        <f t="shared" si="373"/>
        <v>0</v>
      </c>
      <c r="S257" s="7">
        <f t="shared" si="348"/>
        <v>12</v>
      </c>
      <c r="T257" s="7" t="str">
        <f t="shared" si="332"/>
        <v/>
      </c>
      <c r="U257" s="7" t="str">
        <f t="shared" si="333"/>
        <v/>
      </c>
      <c r="V257" s="7" t="str">
        <f t="shared" si="334"/>
        <v/>
      </c>
      <c r="W257" s="7" t="str">
        <f t="shared" si="335"/>
        <v/>
      </c>
      <c r="X257" s="7" t="str">
        <f t="shared" si="336"/>
        <v/>
      </c>
      <c r="Y257" s="7" t="str">
        <f t="shared" si="337"/>
        <v/>
      </c>
      <c r="Z257" s="7" t="str">
        <f t="shared" si="338"/>
        <v/>
      </c>
      <c r="AA257" s="7" t="str">
        <f t="shared" si="339"/>
        <v/>
      </c>
      <c r="AB257" s="7" t="str">
        <f t="shared" si="340"/>
        <v/>
      </c>
      <c r="AC257" s="7" t="str">
        <f t="shared" si="341"/>
        <v/>
      </c>
      <c r="AD257" s="7" t="str">
        <f t="shared" si="342"/>
        <v/>
      </c>
      <c r="AE257" s="7" t="str">
        <f t="shared" si="343"/>
        <v/>
      </c>
      <c r="AF257" s="14" t="str">
        <f t="shared" si="344"/>
        <v/>
      </c>
      <c r="AG257" s="51" t="str">
        <f t="shared" si="374"/>
        <v/>
      </c>
      <c r="AH257" s="3" t="str">
        <f t="shared" si="346"/>
        <v/>
      </c>
      <c r="AI257" s="50" t="str">
        <f t="shared" si="349"/>
        <v/>
      </c>
      <c r="AJ257" s="50" t="str">
        <f t="shared" si="350"/>
        <v/>
      </c>
      <c r="AK257" s="50" t="str">
        <f t="shared" si="351"/>
        <v/>
      </c>
      <c r="AL257" s="50" t="str">
        <f t="shared" si="352"/>
        <v/>
      </c>
      <c r="AM257" s="50" t="str">
        <f t="shared" si="353"/>
        <v/>
      </c>
      <c r="AN257" s="50" t="str">
        <f t="shared" si="354"/>
        <v/>
      </c>
      <c r="AO257" s="50" t="str">
        <f t="shared" si="355"/>
        <v/>
      </c>
      <c r="AP257" s="50" t="str">
        <f t="shared" si="356"/>
        <v/>
      </c>
      <c r="AQ257" s="50" t="str">
        <f t="shared" si="357"/>
        <v/>
      </c>
      <c r="AR257" s="50" t="str">
        <f t="shared" si="358"/>
        <v/>
      </c>
      <c r="AS257" s="50" t="str">
        <f t="shared" si="359"/>
        <v/>
      </c>
      <c r="AT257" s="50" t="str">
        <f t="shared" si="360"/>
        <v/>
      </c>
      <c r="AU257" s="81" t="str">
        <f t="shared" si="347"/>
        <v/>
      </c>
      <c r="AV257" s="81">
        <f t="shared" si="319"/>
        <v>0</v>
      </c>
      <c r="AW257" s="81">
        <f t="shared" si="305"/>
        <v>0</v>
      </c>
      <c r="AX257" s="81">
        <f t="shared" si="306"/>
        <v>0</v>
      </c>
      <c r="AY257" s="81">
        <f t="shared" si="307"/>
        <v>0</v>
      </c>
      <c r="AZ257" s="81">
        <f t="shared" si="308"/>
        <v>0</v>
      </c>
      <c r="BA257" s="81">
        <f t="shared" si="309"/>
        <v>0</v>
      </c>
      <c r="BB257" s="81">
        <f t="shared" si="310"/>
        <v>0</v>
      </c>
      <c r="BC257" s="81">
        <f t="shared" si="311"/>
        <v>0</v>
      </c>
      <c r="BD257" s="81">
        <f t="shared" si="312"/>
        <v>0</v>
      </c>
      <c r="BE257" s="81">
        <f t="shared" si="313"/>
        <v>0</v>
      </c>
      <c r="BF257" s="81">
        <f t="shared" si="314"/>
        <v>0</v>
      </c>
      <c r="BG257" s="81">
        <f t="shared" si="315"/>
        <v>0</v>
      </c>
      <c r="BH257" s="81">
        <f t="shared" si="316"/>
        <v>0</v>
      </c>
      <c r="BI257" s="33">
        <f t="shared" si="317"/>
        <v>0</v>
      </c>
      <c r="BJ257" s="33">
        <f t="shared" si="345"/>
        <v>0</v>
      </c>
      <c r="BK257" s="13">
        <f t="shared" si="361"/>
        <v>0</v>
      </c>
      <c r="BL257" s="11">
        <f t="shared" si="301"/>
        <v>0</v>
      </c>
      <c r="BM257" s="63">
        <f t="shared" si="302"/>
        <v>0</v>
      </c>
      <c r="BN257" s="63">
        <f t="shared" si="303"/>
        <v>0</v>
      </c>
      <c r="BO257" s="63">
        <f t="shared" si="318"/>
        <v>0</v>
      </c>
      <c r="BP257" s="27" t="str">
        <f t="shared" si="375"/>
        <v/>
      </c>
      <c r="BQ257" s="27" t="str">
        <f t="shared" si="376"/>
        <v/>
      </c>
      <c r="BR257" s="27" t="str">
        <f t="shared" si="377"/>
        <v/>
      </c>
      <c r="BS257" s="27" t="str">
        <f t="shared" si="378"/>
        <v/>
      </c>
      <c r="BT257" s="27" t="str">
        <f t="shared" si="379"/>
        <v/>
      </c>
      <c r="BU257" s="27" t="str">
        <f t="shared" si="380"/>
        <v/>
      </c>
      <c r="BV257" s="27" t="str">
        <f t="shared" si="381"/>
        <v/>
      </c>
      <c r="BW257" s="27" t="str">
        <f t="shared" si="382"/>
        <v/>
      </c>
      <c r="BX257" s="27" t="str">
        <f t="shared" si="383"/>
        <v/>
      </c>
      <c r="BY257" s="27" t="str">
        <f t="shared" si="384"/>
        <v/>
      </c>
      <c r="BZ257" s="27" t="str">
        <f t="shared" si="385"/>
        <v/>
      </c>
      <c r="CA257" s="27" t="str">
        <f t="shared" si="386"/>
        <v/>
      </c>
      <c r="CB257" s="27" t="str">
        <f t="shared" si="320"/>
        <v/>
      </c>
      <c r="CC257" s="27" t="str">
        <f t="shared" si="321"/>
        <v/>
      </c>
      <c r="CD257" s="27" t="str">
        <f t="shared" si="322"/>
        <v/>
      </c>
      <c r="CE257" s="27" t="str">
        <f t="shared" si="323"/>
        <v/>
      </c>
      <c r="CF257" s="27" t="str">
        <f t="shared" si="324"/>
        <v/>
      </c>
      <c r="CG257" s="27" t="str">
        <f t="shared" si="325"/>
        <v/>
      </c>
      <c r="CH257" s="27" t="str">
        <f t="shared" si="326"/>
        <v/>
      </c>
      <c r="CI257" s="27" t="str">
        <f t="shared" si="327"/>
        <v/>
      </c>
      <c r="CJ257" s="27" t="str">
        <f t="shared" si="328"/>
        <v/>
      </c>
      <c r="CK257" s="27" t="str">
        <f t="shared" si="329"/>
        <v/>
      </c>
      <c r="CL257" s="27" t="str">
        <f t="shared" si="330"/>
        <v/>
      </c>
      <c r="CM257" s="27" t="str">
        <f t="shared" si="331"/>
        <v/>
      </c>
      <c r="CN257" s="41"/>
      <c r="CO257" s="41"/>
      <c r="CP257"/>
      <c r="CQ257"/>
      <c r="CR257"/>
      <c r="CS257"/>
      <c r="CT257"/>
      <c r="CU257" s="41"/>
      <c r="CV257" s="40"/>
      <c r="DI257" s="7"/>
      <c r="DP257" s="10">
        <f t="shared" ca="1" si="298"/>
        <v>3</v>
      </c>
    </row>
    <row r="258" spans="1:120">
      <c r="A258" s="142"/>
      <c r="B258" s="33" t="str">
        <f t="shared" si="296"/>
        <v/>
      </c>
      <c r="C258" s="7" t="str">
        <f t="shared" si="297"/>
        <v/>
      </c>
      <c r="D258" s="3">
        <f t="shared" si="299"/>
        <v>0</v>
      </c>
      <c r="E258" s="7" t="str">
        <f t="shared" si="304"/>
        <v/>
      </c>
      <c r="F258" s="60">
        <f t="shared" si="300"/>
        <v>0</v>
      </c>
      <c r="G258" s="7">
        <f t="shared" si="362"/>
        <v>0</v>
      </c>
      <c r="H258" s="7">
        <f t="shared" si="363"/>
        <v>0</v>
      </c>
      <c r="I258" s="7">
        <f t="shared" si="364"/>
        <v>0</v>
      </c>
      <c r="J258" s="7">
        <f t="shared" si="365"/>
        <v>0</v>
      </c>
      <c r="K258" s="7">
        <f t="shared" si="366"/>
        <v>0</v>
      </c>
      <c r="L258" s="7">
        <f t="shared" si="367"/>
        <v>0</v>
      </c>
      <c r="M258" s="7">
        <f t="shared" si="368"/>
        <v>0</v>
      </c>
      <c r="N258" s="7">
        <f t="shared" si="369"/>
        <v>0</v>
      </c>
      <c r="O258" s="7">
        <f t="shared" si="370"/>
        <v>0</v>
      </c>
      <c r="P258" s="7">
        <f t="shared" si="371"/>
        <v>0</v>
      </c>
      <c r="Q258" s="7">
        <f t="shared" si="372"/>
        <v>0</v>
      </c>
      <c r="R258" s="7">
        <f t="shared" si="373"/>
        <v>0</v>
      </c>
      <c r="S258" s="7">
        <f t="shared" si="348"/>
        <v>12</v>
      </c>
      <c r="T258" s="7" t="str">
        <f t="shared" si="332"/>
        <v/>
      </c>
      <c r="U258" s="7" t="str">
        <f t="shared" si="333"/>
        <v/>
      </c>
      <c r="V258" s="7" t="str">
        <f t="shared" si="334"/>
        <v/>
      </c>
      <c r="W258" s="7" t="str">
        <f t="shared" si="335"/>
        <v/>
      </c>
      <c r="X258" s="7" t="str">
        <f t="shared" si="336"/>
        <v/>
      </c>
      <c r="Y258" s="7" t="str">
        <f t="shared" si="337"/>
        <v/>
      </c>
      <c r="Z258" s="7" t="str">
        <f t="shared" si="338"/>
        <v/>
      </c>
      <c r="AA258" s="7" t="str">
        <f t="shared" si="339"/>
        <v/>
      </c>
      <c r="AB258" s="7" t="str">
        <f t="shared" si="340"/>
        <v/>
      </c>
      <c r="AC258" s="7" t="str">
        <f t="shared" si="341"/>
        <v/>
      </c>
      <c r="AD258" s="7" t="str">
        <f t="shared" si="342"/>
        <v/>
      </c>
      <c r="AE258" s="7" t="str">
        <f t="shared" si="343"/>
        <v/>
      </c>
      <c r="AF258" s="14" t="str">
        <f t="shared" si="344"/>
        <v/>
      </c>
      <c r="AG258" s="51" t="str">
        <f t="shared" si="374"/>
        <v/>
      </c>
      <c r="AH258" s="3" t="str">
        <f t="shared" si="346"/>
        <v/>
      </c>
      <c r="AI258" s="50" t="str">
        <f t="shared" si="349"/>
        <v/>
      </c>
      <c r="AJ258" s="50" t="str">
        <f t="shared" si="350"/>
        <v/>
      </c>
      <c r="AK258" s="50" t="str">
        <f t="shared" si="351"/>
        <v/>
      </c>
      <c r="AL258" s="50" t="str">
        <f t="shared" si="352"/>
        <v/>
      </c>
      <c r="AM258" s="50" t="str">
        <f t="shared" si="353"/>
        <v/>
      </c>
      <c r="AN258" s="50" t="str">
        <f t="shared" si="354"/>
        <v/>
      </c>
      <c r="AO258" s="50" t="str">
        <f t="shared" si="355"/>
        <v/>
      </c>
      <c r="AP258" s="50" t="str">
        <f t="shared" si="356"/>
        <v/>
      </c>
      <c r="AQ258" s="50" t="str">
        <f t="shared" si="357"/>
        <v/>
      </c>
      <c r="AR258" s="50" t="str">
        <f t="shared" si="358"/>
        <v/>
      </c>
      <c r="AS258" s="50" t="str">
        <f t="shared" si="359"/>
        <v/>
      </c>
      <c r="AT258" s="50" t="str">
        <f t="shared" si="360"/>
        <v/>
      </c>
      <c r="AU258" s="81" t="str">
        <f t="shared" si="347"/>
        <v/>
      </c>
      <c r="AV258" s="81">
        <f t="shared" si="319"/>
        <v>0</v>
      </c>
      <c r="AW258" s="81">
        <f t="shared" si="305"/>
        <v>0</v>
      </c>
      <c r="AX258" s="81">
        <f t="shared" si="306"/>
        <v>0</v>
      </c>
      <c r="AY258" s="81">
        <f t="shared" si="307"/>
        <v>0</v>
      </c>
      <c r="AZ258" s="81">
        <f t="shared" si="308"/>
        <v>0</v>
      </c>
      <c r="BA258" s="81">
        <f t="shared" si="309"/>
        <v>0</v>
      </c>
      <c r="BB258" s="81">
        <f t="shared" si="310"/>
        <v>0</v>
      </c>
      <c r="BC258" s="81">
        <f t="shared" si="311"/>
        <v>0</v>
      </c>
      <c r="BD258" s="81">
        <f t="shared" si="312"/>
        <v>0</v>
      </c>
      <c r="BE258" s="81">
        <f t="shared" si="313"/>
        <v>0</v>
      </c>
      <c r="BF258" s="81">
        <f t="shared" si="314"/>
        <v>0</v>
      </c>
      <c r="BG258" s="81">
        <f t="shared" si="315"/>
        <v>0</v>
      </c>
      <c r="BH258" s="81">
        <f t="shared" si="316"/>
        <v>0</v>
      </c>
      <c r="BI258" s="33">
        <f t="shared" si="317"/>
        <v>0</v>
      </c>
      <c r="BJ258" s="33">
        <f t="shared" si="345"/>
        <v>0</v>
      </c>
      <c r="BK258" s="13">
        <f t="shared" si="361"/>
        <v>0</v>
      </c>
      <c r="BL258" s="11">
        <f t="shared" si="301"/>
        <v>0</v>
      </c>
      <c r="BM258" s="63">
        <f t="shared" si="302"/>
        <v>0</v>
      </c>
      <c r="BN258" s="63">
        <f t="shared" si="303"/>
        <v>0</v>
      </c>
      <c r="BO258" s="63">
        <f t="shared" si="318"/>
        <v>0</v>
      </c>
      <c r="BP258" s="27" t="str">
        <f t="shared" si="375"/>
        <v/>
      </c>
      <c r="BQ258" s="27" t="str">
        <f t="shared" si="376"/>
        <v/>
      </c>
      <c r="BR258" s="27" t="str">
        <f t="shared" si="377"/>
        <v/>
      </c>
      <c r="BS258" s="27" t="str">
        <f t="shared" si="378"/>
        <v/>
      </c>
      <c r="BT258" s="27" t="str">
        <f t="shared" si="379"/>
        <v/>
      </c>
      <c r="BU258" s="27" t="str">
        <f t="shared" si="380"/>
        <v/>
      </c>
      <c r="BV258" s="27" t="str">
        <f t="shared" si="381"/>
        <v/>
      </c>
      <c r="BW258" s="27" t="str">
        <f t="shared" si="382"/>
        <v/>
      </c>
      <c r="BX258" s="27" t="str">
        <f t="shared" si="383"/>
        <v/>
      </c>
      <c r="BY258" s="27" t="str">
        <f t="shared" si="384"/>
        <v/>
      </c>
      <c r="BZ258" s="27" t="str">
        <f t="shared" si="385"/>
        <v/>
      </c>
      <c r="CA258" s="27" t="str">
        <f t="shared" si="386"/>
        <v/>
      </c>
      <c r="CB258" s="27" t="str">
        <f t="shared" si="320"/>
        <v/>
      </c>
      <c r="CC258" s="27" t="str">
        <f t="shared" si="321"/>
        <v/>
      </c>
      <c r="CD258" s="27" t="str">
        <f t="shared" si="322"/>
        <v/>
      </c>
      <c r="CE258" s="27" t="str">
        <f t="shared" si="323"/>
        <v/>
      </c>
      <c r="CF258" s="27" t="str">
        <f t="shared" si="324"/>
        <v/>
      </c>
      <c r="CG258" s="27" t="str">
        <f t="shared" si="325"/>
        <v/>
      </c>
      <c r="CH258" s="27" t="str">
        <f t="shared" si="326"/>
        <v/>
      </c>
      <c r="CI258" s="27" t="str">
        <f t="shared" si="327"/>
        <v/>
      </c>
      <c r="CJ258" s="27" t="str">
        <f t="shared" si="328"/>
        <v/>
      </c>
      <c r="CK258" s="27" t="str">
        <f t="shared" si="329"/>
        <v/>
      </c>
      <c r="CL258" s="27" t="str">
        <f t="shared" si="330"/>
        <v/>
      </c>
      <c r="CM258" s="27" t="str">
        <f t="shared" si="331"/>
        <v/>
      </c>
      <c r="CN258" s="41"/>
      <c r="CO258" s="41"/>
      <c r="CP258" s="83"/>
      <c r="CQ258" s="83"/>
      <c r="CR258" s="83"/>
      <c r="CS258" s="83"/>
      <c r="CT258" s="83"/>
      <c r="CU258" s="83"/>
      <c r="CV258" s="40"/>
      <c r="DI258" s="7"/>
      <c r="DP258" s="10">
        <f t="shared" ca="1" si="298"/>
        <v>5</v>
      </c>
    </row>
    <row r="259" spans="1:120">
      <c r="A259" s="142"/>
      <c r="B259" s="33" t="str">
        <f t="shared" si="296"/>
        <v/>
      </c>
      <c r="C259" s="7" t="str">
        <f t="shared" si="297"/>
        <v/>
      </c>
      <c r="D259" s="3">
        <f t="shared" si="299"/>
        <v>0</v>
      </c>
      <c r="E259" s="7" t="str">
        <f t="shared" si="304"/>
        <v/>
      </c>
      <c r="F259" s="60">
        <f t="shared" si="300"/>
        <v>0</v>
      </c>
      <c r="G259" s="7">
        <f t="shared" si="362"/>
        <v>0</v>
      </c>
      <c r="H259" s="7">
        <f t="shared" si="363"/>
        <v>0</v>
      </c>
      <c r="I259" s="7">
        <f t="shared" si="364"/>
        <v>0</v>
      </c>
      <c r="J259" s="7">
        <f t="shared" si="365"/>
        <v>0</v>
      </c>
      <c r="K259" s="7">
        <f t="shared" si="366"/>
        <v>0</v>
      </c>
      <c r="L259" s="7">
        <f t="shared" si="367"/>
        <v>0</v>
      </c>
      <c r="M259" s="7">
        <f t="shared" si="368"/>
        <v>0</v>
      </c>
      <c r="N259" s="7">
        <f t="shared" si="369"/>
        <v>0</v>
      </c>
      <c r="O259" s="7">
        <f t="shared" si="370"/>
        <v>0</v>
      </c>
      <c r="P259" s="7">
        <f t="shared" si="371"/>
        <v>0</v>
      </c>
      <c r="Q259" s="7">
        <f t="shared" si="372"/>
        <v>0</v>
      </c>
      <c r="R259" s="7">
        <f t="shared" si="373"/>
        <v>0</v>
      </c>
      <c r="S259" s="7">
        <f t="shared" si="348"/>
        <v>12</v>
      </c>
      <c r="T259" s="7" t="str">
        <f t="shared" si="332"/>
        <v/>
      </c>
      <c r="U259" s="7" t="str">
        <f t="shared" si="333"/>
        <v/>
      </c>
      <c r="V259" s="7" t="str">
        <f t="shared" si="334"/>
        <v/>
      </c>
      <c r="W259" s="7" t="str">
        <f t="shared" si="335"/>
        <v/>
      </c>
      <c r="X259" s="7" t="str">
        <f t="shared" si="336"/>
        <v/>
      </c>
      <c r="Y259" s="7" t="str">
        <f t="shared" si="337"/>
        <v/>
      </c>
      <c r="Z259" s="7" t="str">
        <f t="shared" si="338"/>
        <v/>
      </c>
      <c r="AA259" s="7" t="str">
        <f t="shared" si="339"/>
        <v/>
      </c>
      <c r="AB259" s="7" t="str">
        <f t="shared" si="340"/>
        <v/>
      </c>
      <c r="AC259" s="7" t="str">
        <f t="shared" si="341"/>
        <v/>
      </c>
      <c r="AD259" s="7" t="str">
        <f t="shared" si="342"/>
        <v/>
      </c>
      <c r="AE259" s="7" t="str">
        <f t="shared" si="343"/>
        <v/>
      </c>
      <c r="AF259" s="14" t="str">
        <f t="shared" si="344"/>
        <v/>
      </c>
      <c r="AG259" s="51" t="str">
        <f t="shared" si="374"/>
        <v/>
      </c>
      <c r="AH259" s="3" t="str">
        <f t="shared" si="346"/>
        <v/>
      </c>
      <c r="AI259" s="50" t="str">
        <f t="shared" si="349"/>
        <v/>
      </c>
      <c r="AJ259" s="50" t="str">
        <f t="shared" si="350"/>
        <v/>
      </c>
      <c r="AK259" s="50" t="str">
        <f t="shared" si="351"/>
        <v/>
      </c>
      <c r="AL259" s="50" t="str">
        <f t="shared" si="352"/>
        <v/>
      </c>
      <c r="AM259" s="50" t="str">
        <f t="shared" si="353"/>
        <v/>
      </c>
      <c r="AN259" s="50" t="str">
        <f t="shared" si="354"/>
        <v/>
      </c>
      <c r="AO259" s="50" t="str">
        <f t="shared" si="355"/>
        <v/>
      </c>
      <c r="AP259" s="50" t="str">
        <f t="shared" si="356"/>
        <v/>
      </c>
      <c r="AQ259" s="50" t="str">
        <f t="shared" si="357"/>
        <v/>
      </c>
      <c r="AR259" s="50" t="str">
        <f t="shared" si="358"/>
        <v/>
      </c>
      <c r="AS259" s="50" t="str">
        <f t="shared" si="359"/>
        <v/>
      </c>
      <c r="AT259" s="50" t="str">
        <f t="shared" si="360"/>
        <v/>
      </c>
      <c r="AU259" s="81" t="str">
        <f t="shared" si="347"/>
        <v/>
      </c>
      <c r="AV259" s="81">
        <f t="shared" si="319"/>
        <v>0</v>
      </c>
      <c r="AW259" s="81">
        <f t="shared" si="305"/>
        <v>0</v>
      </c>
      <c r="AX259" s="81">
        <f t="shared" si="306"/>
        <v>0</v>
      </c>
      <c r="AY259" s="81">
        <f t="shared" si="307"/>
        <v>0</v>
      </c>
      <c r="AZ259" s="81">
        <f t="shared" si="308"/>
        <v>0</v>
      </c>
      <c r="BA259" s="81">
        <f t="shared" si="309"/>
        <v>0</v>
      </c>
      <c r="BB259" s="81">
        <f t="shared" si="310"/>
        <v>0</v>
      </c>
      <c r="BC259" s="81">
        <f t="shared" si="311"/>
        <v>0</v>
      </c>
      <c r="BD259" s="81">
        <f t="shared" si="312"/>
        <v>0</v>
      </c>
      <c r="BE259" s="81">
        <f t="shared" si="313"/>
        <v>0</v>
      </c>
      <c r="BF259" s="81">
        <f t="shared" si="314"/>
        <v>0</v>
      </c>
      <c r="BG259" s="81">
        <f t="shared" si="315"/>
        <v>0</v>
      </c>
      <c r="BH259" s="81">
        <f t="shared" si="316"/>
        <v>0</v>
      </c>
      <c r="BI259" s="33">
        <f t="shared" si="317"/>
        <v>0</v>
      </c>
      <c r="BJ259" s="33">
        <f t="shared" si="345"/>
        <v>0</v>
      </c>
      <c r="BK259" s="13">
        <f t="shared" si="361"/>
        <v>0</v>
      </c>
      <c r="BL259" s="11">
        <f t="shared" si="301"/>
        <v>0</v>
      </c>
      <c r="BM259" s="63">
        <f t="shared" si="302"/>
        <v>0</v>
      </c>
      <c r="BN259" s="63">
        <f t="shared" si="303"/>
        <v>0</v>
      </c>
      <c r="BO259" s="63">
        <f t="shared" si="318"/>
        <v>0</v>
      </c>
      <c r="BP259" s="27" t="str">
        <f t="shared" si="375"/>
        <v/>
      </c>
      <c r="BQ259" s="27" t="str">
        <f t="shared" si="376"/>
        <v/>
      </c>
      <c r="BR259" s="27" t="str">
        <f t="shared" si="377"/>
        <v/>
      </c>
      <c r="BS259" s="27" t="str">
        <f t="shared" si="378"/>
        <v/>
      </c>
      <c r="BT259" s="27" t="str">
        <f t="shared" si="379"/>
        <v/>
      </c>
      <c r="BU259" s="27" t="str">
        <f t="shared" si="380"/>
        <v/>
      </c>
      <c r="BV259" s="27" t="str">
        <f t="shared" si="381"/>
        <v/>
      </c>
      <c r="BW259" s="27" t="str">
        <f t="shared" si="382"/>
        <v/>
      </c>
      <c r="BX259" s="27" t="str">
        <f t="shared" si="383"/>
        <v/>
      </c>
      <c r="BY259" s="27" t="str">
        <f t="shared" si="384"/>
        <v/>
      </c>
      <c r="BZ259" s="27" t="str">
        <f t="shared" si="385"/>
        <v/>
      </c>
      <c r="CA259" s="27" t="str">
        <f t="shared" si="386"/>
        <v/>
      </c>
      <c r="CB259" s="27" t="str">
        <f t="shared" si="320"/>
        <v/>
      </c>
      <c r="CC259" s="27" t="str">
        <f t="shared" si="321"/>
        <v/>
      </c>
      <c r="CD259" s="27" t="str">
        <f t="shared" si="322"/>
        <v/>
      </c>
      <c r="CE259" s="27" t="str">
        <f t="shared" si="323"/>
        <v/>
      </c>
      <c r="CF259" s="27" t="str">
        <f t="shared" si="324"/>
        <v/>
      </c>
      <c r="CG259" s="27" t="str">
        <f t="shared" si="325"/>
        <v/>
      </c>
      <c r="CH259" s="27" t="str">
        <f t="shared" si="326"/>
        <v/>
      </c>
      <c r="CI259" s="27" t="str">
        <f t="shared" si="327"/>
        <v/>
      </c>
      <c r="CJ259" s="27" t="str">
        <f t="shared" si="328"/>
        <v/>
      </c>
      <c r="CK259" s="27" t="str">
        <f t="shared" si="329"/>
        <v/>
      </c>
      <c r="CL259" s="27" t="str">
        <f t="shared" si="330"/>
        <v/>
      </c>
      <c r="CM259" s="27" t="str">
        <f t="shared" si="331"/>
        <v/>
      </c>
      <c r="CN259" s="41"/>
      <c r="CO259" s="41"/>
      <c r="CP259" s="83"/>
      <c r="CQ259" s="83"/>
      <c r="CR259" s="83"/>
      <c r="CS259" s="83"/>
      <c r="CT259" s="83"/>
      <c r="CU259" s="83"/>
      <c r="CV259" s="40"/>
      <c r="DI259" s="7"/>
      <c r="DP259" s="10">
        <f t="shared" ca="1" si="298"/>
        <v>13</v>
      </c>
    </row>
    <row r="260" spans="1:120">
      <c r="A260" s="142"/>
      <c r="B260" s="33" t="str">
        <f t="shared" si="296"/>
        <v/>
      </c>
      <c r="C260" s="7" t="str">
        <f t="shared" si="297"/>
        <v/>
      </c>
      <c r="D260" s="3">
        <f t="shared" si="299"/>
        <v>0</v>
      </c>
      <c r="E260" s="7" t="str">
        <f t="shared" si="304"/>
        <v/>
      </c>
      <c r="F260" s="60">
        <f t="shared" si="300"/>
        <v>0</v>
      </c>
      <c r="G260" s="7">
        <f t="shared" si="362"/>
        <v>0</v>
      </c>
      <c r="H260" s="7">
        <f t="shared" si="363"/>
        <v>0</v>
      </c>
      <c r="I260" s="7">
        <f t="shared" si="364"/>
        <v>0</v>
      </c>
      <c r="J260" s="7">
        <f t="shared" si="365"/>
        <v>0</v>
      </c>
      <c r="K260" s="7">
        <f t="shared" si="366"/>
        <v>0</v>
      </c>
      <c r="L260" s="7">
        <f t="shared" si="367"/>
        <v>0</v>
      </c>
      <c r="M260" s="7">
        <f t="shared" si="368"/>
        <v>0</v>
      </c>
      <c r="N260" s="7">
        <f t="shared" si="369"/>
        <v>0</v>
      </c>
      <c r="O260" s="7">
        <f t="shared" si="370"/>
        <v>0</v>
      </c>
      <c r="P260" s="7">
        <f t="shared" si="371"/>
        <v>0</v>
      </c>
      <c r="Q260" s="7">
        <f t="shared" si="372"/>
        <v>0</v>
      </c>
      <c r="R260" s="7">
        <f t="shared" si="373"/>
        <v>0</v>
      </c>
      <c r="S260" s="7">
        <f t="shared" si="348"/>
        <v>12</v>
      </c>
      <c r="T260" s="7" t="str">
        <f t="shared" si="332"/>
        <v/>
      </c>
      <c r="U260" s="7" t="str">
        <f t="shared" si="333"/>
        <v/>
      </c>
      <c r="V260" s="7" t="str">
        <f t="shared" si="334"/>
        <v/>
      </c>
      <c r="W260" s="7" t="str">
        <f t="shared" si="335"/>
        <v/>
      </c>
      <c r="X260" s="7" t="str">
        <f t="shared" si="336"/>
        <v/>
      </c>
      <c r="Y260" s="7" t="str">
        <f t="shared" si="337"/>
        <v/>
      </c>
      <c r="Z260" s="7" t="str">
        <f t="shared" si="338"/>
        <v/>
      </c>
      <c r="AA260" s="7" t="str">
        <f t="shared" si="339"/>
        <v/>
      </c>
      <c r="AB260" s="7" t="str">
        <f t="shared" si="340"/>
        <v/>
      </c>
      <c r="AC260" s="7" t="str">
        <f t="shared" si="341"/>
        <v/>
      </c>
      <c r="AD260" s="7" t="str">
        <f t="shared" si="342"/>
        <v/>
      </c>
      <c r="AE260" s="7" t="str">
        <f t="shared" si="343"/>
        <v/>
      </c>
      <c r="AF260" s="14" t="str">
        <f t="shared" si="344"/>
        <v/>
      </c>
      <c r="AG260" s="51" t="str">
        <f t="shared" si="374"/>
        <v/>
      </c>
      <c r="AH260" s="3" t="str">
        <f t="shared" si="346"/>
        <v/>
      </c>
      <c r="AI260" s="50" t="str">
        <f t="shared" si="349"/>
        <v/>
      </c>
      <c r="AJ260" s="50" t="str">
        <f t="shared" si="350"/>
        <v/>
      </c>
      <c r="AK260" s="50" t="str">
        <f t="shared" si="351"/>
        <v/>
      </c>
      <c r="AL260" s="50" t="str">
        <f t="shared" si="352"/>
        <v/>
      </c>
      <c r="AM260" s="50" t="str">
        <f t="shared" si="353"/>
        <v/>
      </c>
      <c r="AN260" s="50" t="str">
        <f t="shared" si="354"/>
        <v/>
      </c>
      <c r="AO260" s="50" t="str">
        <f t="shared" si="355"/>
        <v/>
      </c>
      <c r="AP260" s="50" t="str">
        <f t="shared" si="356"/>
        <v/>
      </c>
      <c r="AQ260" s="50" t="str">
        <f t="shared" si="357"/>
        <v/>
      </c>
      <c r="AR260" s="50" t="str">
        <f t="shared" si="358"/>
        <v/>
      </c>
      <c r="AS260" s="50" t="str">
        <f t="shared" si="359"/>
        <v/>
      </c>
      <c r="AT260" s="50" t="str">
        <f t="shared" si="360"/>
        <v/>
      </c>
      <c r="AU260" s="81" t="str">
        <f t="shared" si="347"/>
        <v/>
      </c>
      <c r="AV260" s="81">
        <f t="shared" si="319"/>
        <v>0</v>
      </c>
      <c r="AW260" s="81">
        <f t="shared" si="305"/>
        <v>0</v>
      </c>
      <c r="AX260" s="81">
        <f t="shared" si="306"/>
        <v>0</v>
      </c>
      <c r="AY260" s="81">
        <f t="shared" si="307"/>
        <v>0</v>
      </c>
      <c r="AZ260" s="81">
        <f t="shared" si="308"/>
        <v>0</v>
      </c>
      <c r="BA260" s="81">
        <f t="shared" si="309"/>
        <v>0</v>
      </c>
      <c r="BB260" s="81">
        <f t="shared" si="310"/>
        <v>0</v>
      </c>
      <c r="BC260" s="81">
        <f t="shared" si="311"/>
        <v>0</v>
      </c>
      <c r="BD260" s="81">
        <f t="shared" si="312"/>
        <v>0</v>
      </c>
      <c r="BE260" s="81">
        <f t="shared" si="313"/>
        <v>0</v>
      </c>
      <c r="BF260" s="81">
        <f t="shared" si="314"/>
        <v>0</v>
      </c>
      <c r="BG260" s="81">
        <f t="shared" si="315"/>
        <v>0</v>
      </c>
      <c r="BH260" s="81">
        <f t="shared" si="316"/>
        <v>0</v>
      </c>
      <c r="BI260" s="33">
        <f t="shared" si="317"/>
        <v>0</v>
      </c>
      <c r="BJ260" s="33">
        <f t="shared" si="345"/>
        <v>0</v>
      </c>
      <c r="BK260" s="13">
        <f t="shared" si="361"/>
        <v>0</v>
      </c>
      <c r="BL260" s="11">
        <f t="shared" si="301"/>
        <v>0</v>
      </c>
      <c r="BM260" s="63">
        <f t="shared" si="302"/>
        <v>0</v>
      </c>
      <c r="BN260" s="63">
        <f t="shared" si="303"/>
        <v>0</v>
      </c>
      <c r="BO260" s="63">
        <f t="shared" si="318"/>
        <v>0</v>
      </c>
      <c r="BP260" s="27" t="str">
        <f t="shared" si="375"/>
        <v/>
      </c>
      <c r="BQ260" s="27" t="str">
        <f t="shared" si="376"/>
        <v/>
      </c>
      <c r="BR260" s="27" t="str">
        <f t="shared" si="377"/>
        <v/>
      </c>
      <c r="BS260" s="27" t="str">
        <f t="shared" si="378"/>
        <v/>
      </c>
      <c r="BT260" s="27" t="str">
        <f t="shared" si="379"/>
        <v/>
      </c>
      <c r="BU260" s="27" t="str">
        <f t="shared" si="380"/>
        <v/>
      </c>
      <c r="BV260" s="27" t="str">
        <f t="shared" si="381"/>
        <v/>
      </c>
      <c r="BW260" s="27" t="str">
        <f t="shared" si="382"/>
        <v/>
      </c>
      <c r="BX260" s="27" t="str">
        <f t="shared" si="383"/>
        <v/>
      </c>
      <c r="BY260" s="27" t="str">
        <f t="shared" si="384"/>
        <v/>
      </c>
      <c r="BZ260" s="27" t="str">
        <f t="shared" si="385"/>
        <v/>
      </c>
      <c r="CA260" s="27" t="str">
        <f t="shared" si="386"/>
        <v/>
      </c>
      <c r="CB260" s="27" t="str">
        <f t="shared" si="320"/>
        <v/>
      </c>
      <c r="CC260" s="27" t="str">
        <f t="shared" si="321"/>
        <v/>
      </c>
      <c r="CD260" s="27" t="str">
        <f t="shared" si="322"/>
        <v/>
      </c>
      <c r="CE260" s="27" t="str">
        <f t="shared" si="323"/>
        <v/>
      </c>
      <c r="CF260" s="27" t="str">
        <f t="shared" si="324"/>
        <v/>
      </c>
      <c r="CG260" s="27" t="str">
        <f t="shared" si="325"/>
        <v/>
      </c>
      <c r="CH260" s="27" t="str">
        <f t="shared" si="326"/>
        <v/>
      </c>
      <c r="CI260" s="27" t="str">
        <f t="shared" si="327"/>
        <v/>
      </c>
      <c r="CJ260" s="27" t="str">
        <f t="shared" si="328"/>
        <v/>
      </c>
      <c r="CK260" s="27" t="str">
        <f t="shared" si="329"/>
        <v/>
      </c>
      <c r="CL260" s="27" t="str">
        <f t="shared" si="330"/>
        <v/>
      </c>
      <c r="CM260" s="27" t="str">
        <f t="shared" si="331"/>
        <v/>
      </c>
      <c r="CN260" s="41"/>
      <c r="CO260" s="41"/>
      <c r="CP260" s="83"/>
      <c r="CQ260" s="83"/>
      <c r="CR260" s="83"/>
      <c r="CS260" s="83"/>
      <c r="CT260" s="83"/>
      <c r="CU260" s="83"/>
      <c r="CV260" s="40"/>
      <c r="DI260" s="7"/>
      <c r="DP260" s="10">
        <f t="shared" ca="1" si="298"/>
        <v>11</v>
      </c>
    </row>
    <row r="261" spans="1:120">
      <c r="A261" s="142"/>
      <c r="B261" s="33" t="str">
        <f t="shared" ref="B261:B324" si="387">IF(A261="","",IF(COUNTBLANK(BP262:CA262)=12,"DB",BP262&amp;BQ262&amp;BR262&amp;BS262&amp;BT262&amp;BU262&amp;BV262&amp;BW262&amp;BX262&amp;BY262&amp;BZ262&amp;CA262))</f>
        <v/>
      </c>
      <c r="C261" s="7" t="str">
        <f t="shared" ref="C261:C324" si="388">IF(AND(BM261=0,BN261=0),"",IF(BM261="Profit Target","profit target",IF(BN261="Stop Loss","stop loss","")))</f>
        <v/>
      </c>
      <c r="D261" s="3">
        <f t="shared" si="299"/>
        <v>0</v>
      </c>
      <c r="E261" s="7" t="str">
        <f t="shared" si="304"/>
        <v/>
      </c>
      <c r="F261" s="60">
        <f t="shared" si="300"/>
        <v>0</v>
      </c>
      <c r="G261" s="7">
        <f t="shared" si="362"/>
        <v>0</v>
      </c>
      <c r="H261" s="7">
        <f t="shared" si="363"/>
        <v>0</v>
      </c>
      <c r="I261" s="7">
        <f t="shared" si="364"/>
        <v>0</v>
      </c>
      <c r="J261" s="7">
        <f t="shared" si="365"/>
        <v>0</v>
      </c>
      <c r="K261" s="7">
        <f t="shared" si="366"/>
        <v>0</v>
      </c>
      <c r="L261" s="7">
        <f t="shared" si="367"/>
        <v>0</v>
      </c>
      <c r="M261" s="7">
        <f t="shared" si="368"/>
        <v>0</v>
      </c>
      <c r="N261" s="7">
        <f t="shared" si="369"/>
        <v>0</v>
      </c>
      <c r="O261" s="7">
        <f t="shared" si="370"/>
        <v>0</v>
      </c>
      <c r="P261" s="7">
        <f t="shared" si="371"/>
        <v>0</v>
      </c>
      <c r="Q261" s="7">
        <f t="shared" si="372"/>
        <v>0</v>
      </c>
      <c r="R261" s="7">
        <f t="shared" si="373"/>
        <v>0</v>
      </c>
      <c r="S261" s="7">
        <f t="shared" si="348"/>
        <v>12</v>
      </c>
      <c r="T261" s="7" t="str">
        <f t="shared" si="332"/>
        <v/>
      </c>
      <c r="U261" s="7" t="str">
        <f t="shared" si="333"/>
        <v/>
      </c>
      <c r="V261" s="7" t="str">
        <f t="shared" si="334"/>
        <v/>
      </c>
      <c r="W261" s="7" t="str">
        <f t="shared" si="335"/>
        <v/>
      </c>
      <c r="X261" s="7" t="str">
        <f t="shared" si="336"/>
        <v/>
      </c>
      <c r="Y261" s="7" t="str">
        <f t="shared" si="337"/>
        <v/>
      </c>
      <c r="Z261" s="7" t="str">
        <f t="shared" si="338"/>
        <v/>
      </c>
      <c r="AA261" s="7" t="str">
        <f t="shared" si="339"/>
        <v/>
      </c>
      <c r="AB261" s="7" t="str">
        <f t="shared" si="340"/>
        <v/>
      </c>
      <c r="AC261" s="7" t="str">
        <f t="shared" si="341"/>
        <v/>
      </c>
      <c r="AD261" s="7" t="str">
        <f t="shared" si="342"/>
        <v/>
      </c>
      <c r="AE261" s="7" t="str">
        <f t="shared" si="343"/>
        <v/>
      </c>
      <c r="AF261" s="14" t="str">
        <f t="shared" si="344"/>
        <v/>
      </c>
      <c r="AG261" s="51" t="str">
        <f t="shared" si="374"/>
        <v/>
      </c>
      <c r="AH261" s="3" t="str">
        <f t="shared" si="346"/>
        <v/>
      </c>
      <c r="AI261" s="50" t="str">
        <f t="shared" si="349"/>
        <v/>
      </c>
      <c r="AJ261" s="50" t="str">
        <f t="shared" si="350"/>
        <v/>
      </c>
      <c r="AK261" s="50" t="str">
        <f t="shared" si="351"/>
        <v/>
      </c>
      <c r="AL261" s="50" t="str">
        <f t="shared" si="352"/>
        <v/>
      </c>
      <c r="AM261" s="50" t="str">
        <f t="shared" si="353"/>
        <v/>
      </c>
      <c r="AN261" s="50" t="str">
        <f t="shared" si="354"/>
        <v/>
      </c>
      <c r="AO261" s="50" t="str">
        <f t="shared" si="355"/>
        <v/>
      </c>
      <c r="AP261" s="50" t="str">
        <f t="shared" si="356"/>
        <v/>
      </c>
      <c r="AQ261" s="50" t="str">
        <f t="shared" si="357"/>
        <v/>
      </c>
      <c r="AR261" s="50" t="str">
        <f t="shared" si="358"/>
        <v/>
      </c>
      <c r="AS261" s="50" t="str">
        <f t="shared" si="359"/>
        <v/>
      </c>
      <c r="AT261" s="50" t="str">
        <f t="shared" si="360"/>
        <v/>
      </c>
      <c r="AU261" s="81" t="str">
        <f t="shared" si="347"/>
        <v/>
      </c>
      <c r="AV261" s="81">
        <f t="shared" si="319"/>
        <v>0</v>
      </c>
      <c r="AW261" s="81">
        <f t="shared" si="305"/>
        <v>0</v>
      </c>
      <c r="AX261" s="81">
        <f t="shared" si="306"/>
        <v>0</v>
      </c>
      <c r="AY261" s="81">
        <f t="shared" si="307"/>
        <v>0</v>
      </c>
      <c r="AZ261" s="81">
        <f t="shared" si="308"/>
        <v>0</v>
      </c>
      <c r="BA261" s="81">
        <f t="shared" si="309"/>
        <v>0</v>
      </c>
      <c r="BB261" s="81">
        <f t="shared" si="310"/>
        <v>0</v>
      </c>
      <c r="BC261" s="81">
        <f t="shared" si="311"/>
        <v>0</v>
      </c>
      <c r="BD261" s="81">
        <f t="shared" si="312"/>
        <v>0</v>
      </c>
      <c r="BE261" s="81">
        <f t="shared" si="313"/>
        <v>0</v>
      </c>
      <c r="BF261" s="81">
        <f t="shared" si="314"/>
        <v>0</v>
      </c>
      <c r="BG261" s="81">
        <f t="shared" si="315"/>
        <v>0</v>
      </c>
      <c r="BH261" s="81">
        <f t="shared" si="316"/>
        <v>0</v>
      </c>
      <c r="BI261" s="33">
        <f t="shared" si="317"/>
        <v>0</v>
      </c>
      <c r="BJ261" s="33">
        <f t="shared" si="345"/>
        <v>0</v>
      </c>
      <c r="BK261" s="13">
        <f t="shared" si="361"/>
        <v>0</v>
      </c>
      <c r="BL261" s="11">
        <f t="shared" si="301"/>
        <v>0</v>
      </c>
      <c r="BM261" s="63">
        <f t="shared" si="302"/>
        <v>0</v>
      </c>
      <c r="BN261" s="63">
        <f t="shared" si="303"/>
        <v>0</v>
      </c>
      <c r="BO261" s="63">
        <f t="shared" si="318"/>
        <v>0</v>
      </c>
      <c r="BP261" s="27" t="str">
        <f t="shared" si="375"/>
        <v/>
      </c>
      <c r="BQ261" s="27" t="str">
        <f t="shared" si="376"/>
        <v/>
      </c>
      <c r="BR261" s="27" t="str">
        <f t="shared" si="377"/>
        <v/>
      </c>
      <c r="BS261" s="27" t="str">
        <f t="shared" si="378"/>
        <v/>
      </c>
      <c r="BT261" s="27" t="str">
        <f t="shared" si="379"/>
        <v/>
      </c>
      <c r="BU261" s="27" t="str">
        <f t="shared" si="380"/>
        <v/>
      </c>
      <c r="BV261" s="27" t="str">
        <f t="shared" si="381"/>
        <v/>
      </c>
      <c r="BW261" s="27" t="str">
        <f t="shared" si="382"/>
        <v/>
      </c>
      <c r="BX261" s="27" t="str">
        <f t="shared" si="383"/>
        <v/>
      </c>
      <c r="BY261" s="27" t="str">
        <f t="shared" si="384"/>
        <v/>
      </c>
      <c r="BZ261" s="27" t="str">
        <f t="shared" si="385"/>
        <v/>
      </c>
      <c r="CA261" s="27" t="str">
        <f t="shared" si="386"/>
        <v/>
      </c>
      <c r="CB261" s="27" t="str">
        <f t="shared" si="320"/>
        <v/>
      </c>
      <c r="CC261" s="27" t="str">
        <f t="shared" si="321"/>
        <v/>
      </c>
      <c r="CD261" s="27" t="str">
        <f t="shared" si="322"/>
        <v/>
      </c>
      <c r="CE261" s="27" t="str">
        <f t="shared" si="323"/>
        <v/>
      </c>
      <c r="CF261" s="27" t="str">
        <f t="shared" si="324"/>
        <v/>
      </c>
      <c r="CG261" s="27" t="str">
        <f t="shared" si="325"/>
        <v/>
      </c>
      <c r="CH261" s="27" t="str">
        <f t="shared" si="326"/>
        <v/>
      </c>
      <c r="CI261" s="27" t="str">
        <f t="shared" si="327"/>
        <v/>
      </c>
      <c r="CJ261" s="27" t="str">
        <f t="shared" si="328"/>
        <v/>
      </c>
      <c r="CK261" s="27" t="str">
        <f t="shared" si="329"/>
        <v/>
      </c>
      <c r="CL261" s="27" t="str">
        <f t="shared" si="330"/>
        <v/>
      </c>
      <c r="CM261" s="27" t="str">
        <f t="shared" si="331"/>
        <v/>
      </c>
      <c r="CN261" s="41"/>
      <c r="CO261" s="41"/>
      <c r="CP261" s="83"/>
      <c r="CQ261" s="83"/>
      <c r="CR261" s="83"/>
      <c r="CS261" s="83"/>
      <c r="CT261" s="83"/>
      <c r="CU261" s="83"/>
      <c r="CV261" s="40"/>
      <c r="DI261" s="7"/>
      <c r="DP261" s="10">
        <f t="shared" ref="DP261:DP324" ca="1" si="389">IF($A$2="no",INT(RAND()*36+1),INT(RAND()*37))</f>
        <v>34</v>
      </c>
    </row>
    <row r="262" spans="1:120">
      <c r="A262" s="142"/>
      <c r="B262" s="33" t="str">
        <f t="shared" si="387"/>
        <v/>
      </c>
      <c r="C262" s="7" t="str">
        <f t="shared" si="388"/>
        <v/>
      </c>
      <c r="D262" s="3">
        <f t="shared" ref="D262:D325" si="390">BK262</f>
        <v>0</v>
      </c>
      <c r="E262" s="7" t="str">
        <f t="shared" si="304"/>
        <v/>
      </c>
      <c r="F262" s="60">
        <f t="shared" ref="F262:F325" si="391">VLOOKUP(A262,$DF$107:$DN$144,4,0)</f>
        <v>0</v>
      </c>
      <c r="G262" s="7">
        <f t="shared" si="362"/>
        <v>0</v>
      </c>
      <c r="H262" s="7">
        <f t="shared" si="363"/>
        <v>0</v>
      </c>
      <c r="I262" s="7">
        <f t="shared" si="364"/>
        <v>0</v>
      </c>
      <c r="J262" s="7">
        <f t="shared" si="365"/>
        <v>0</v>
      </c>
      <c r="K262" s="7">
        <f t="shared" si="366"/>
        <v>0</v>
      </c>
      <c r="L262" s="7">
        <f t="shared" si="367"/>
        <v>0</v>
      </c>
      <c r="M262" s="7">
        <f t="shared" si="368"/>
        <v>0</v>
      </c>
      <c r="N262" s="7">
        <f t="shared" si="369"/>
        <v>0</v>
      </c>
      <c r="O262" s="7">
        <f t="shared" si="370"/>
        <v>0</v>
      </c>
      <c r="P262" s="7">
        <f t="shared" si="371"/>
        <v>0</v>
      </c>
      <c r="Q262" s="7">
        <f t="shared" si="372"/>
        <v>0</v>
      </c>
      <c r="R262" s="7">
        <f t="shared" si="373"/>
        <v>0</v>
      </c>
      <c r="S262" s="7">
        <f t="shared" si="348"/>
        <v>12</v>
      </c>
      <c r="T262" s="7" t="str">
        <f t="shared" si="332"/>
        <v/>
      </c>
      <c r="U262" s="7" t="str">
        <f t="shared" si="333"/>
        <v/>
      </c>
      <c r="V262" s="7" t="str">
        <f t="shared" si="334"/>
        <v/>
      </c>
      <c r="W262" s="7" t="str">
        <f t="shared" si="335"/>
        <v/>
      </c>
      <c r="X262" s="7" t="str">
        <f t="shared" si="336"/>
        <v/>
      </c>
      <c r="Y262" s="7" t="str">
        <f t="shared" si="337"/>
        <v/>
      </c>
      <c r="Z262" s="7" t="str">
        <f t="shared" si="338"/>
        <v/>
      </c>
      <c r="AA262" s="7" t="str">
        <f t="shared" si="339"/>
        <v/>
      </c>
      <c r="AB262" s="7" t="str">
        <f t="shared" si="340"/>
        <v/>
      </c>
      <c r="AC262" s="7" t="str">
        <f t="shared" si="341"/>
        <v/>
      </c>
      <c r="AD262" s="7" t="str">
        <f t="shared" si="342"/>
        <v/>
      </c>
      <c r="AE262" s="7" t="str">
        <f t="shared" si="343"/>
        <v/>
      </c>
      <c r="AF262" s="14" t="str">
        <f t="shared" si="344"/>
        <v/>
      </c>
      <c r="AG262" s="51" t="str">
        <f t="shared" si="374"/>
        <v/>
      </c>
      <c r="AH262" s="3" t="str">
        <f t="shared" si="346"/>
        <v/>
      </c>
      <c r="AI262" s="50" t="str">
        <f t="shared" si="349"/>
        <v/>
      </c>
      <c r="AJ262" s="50" t="str">
        <f t="shared" si="350"/>
        <v/>
      </c>
      <c r="AK262" s="50" t="str">
        <f t="shared" si="351"/>
        <v/>
      </c>
      <c r="AL262" s="50" t="str">
        <f t="shared" si="352"/>
        <v/>
      </c>
      <c r="AM262" s="50" t="str">
        <f t="shared" si="353"/>
        <v/>
      </c>
      <c r="AN262" s="50" t="str">
        <f t="shared" si="354"/>
        <v/>
      </c>
      <c r="AO262" s="50" t="str">
        <f t="shared" si="355"/>
        <v/>
      </c>
      <c r="AP262" s="50" t="str">
        <f t="shared" si="356"/>
        <v/>
      </c>
      <c r="AQ262" s="50" t="str">
        <f t="shared" si="357"/>
        <v/>
      </c>
      <c r="AR262" s="50" t="str">
        <f t="shared" si="358"/>
        <v/>
      </c>
      <c r="AS262" s="50" t="str">
        <f t="shared" si="359"/>
        <v/>
      </c>
      <c r="AT262" s="50" t="str">
        <f t="shared" si="360"/>
        <v/>
      </c>
      <c r="AU262" s="81" t="str">
        <f t="shared" si="347"/>
        <v/>
      </c>
      <c r="AV262" s="81">
        <f t="shared" si="319"/>
        <v>0</v>
      </c>
      <c r="AW262" s="81">
        <f t="shared" si="305"/>
        <v>0</v>
      </c>
      <c r="AX262" s="81">
        <f t="shared" si="306"/>
        <v>0</v>
      </c>
      <c r="AY262" s="81">
        <f t="shared" si="307"/>
        <v>0</v>
      </c>
      <c r="AZ262" s="81">
        <f t="shared" si="308"/>
        <v>0</v>
      </c>
      <c r="BA262" s="81">
        <f t="shared" si="309"/>
        <v>0</v>
      </c>
      <c r="BB262" s="81">
        <f t="shared" si="310"/>
        <v>0</v>
      </c>
      <c r="BC262" s="81">
        <f t="shared" si="311"/>
        <v>0</v>
      </c>
      <c r="BD262" s="81">
        <f t="shared" si="312"/>
        <v>0</v>
      </c>
      <c r="BE262" s="81">
        <f t="shared" si="313"/>
        <v>0</v>
      </c>
      <c r="BF262" s="81">
        <f t="shared" si="314"/>
        <v>0</v>
      </c>
      <c r="BG262" s="81">
        <f t="shared" si="315"/>
        <v>0</v>
      </c>
      <c r="BH262" s="81">
        <f t="shared" si="316"/>
        <v>0</v>
      </c>
      <c r="BI262" s="33">
        <f t="shared" si="317"/>
        <v>0</v>
      </c>
      <c r="BJ262" s="33">
        <f t="shared" si="345"/>
        <v>0</v>
      </c>
      <c r="BK262" s="13">
        <f t="shared" si="361"/>
        <v>0</v>
      </c>
      <c r="BL262" s="11">
        <f t="shared" ref="BL262:BL325" si="392">IF(A262&lt;&gt;"",BK262+BL261,0)</f>
        <v>0</v>
      </c>
      <c r="BM262" s="63">
        <f t="shared" ref="BM262:BM325" si="393">IF($A262&lt;&gt;"",IF(BM261&gt;0,BM261,IF(AND(BO261&gt;=$BO$1,$BO$2*BO261&gt;=BL262),"Profit Target",IF(BL262&gt;=$AL$1,"Profit Target",0))),0)</f>
        <v>0</v>
      </c>
      <c r="BN262" s="63">
        <f t="shared" ref="BN262:BN325" si="394">IF($A262&lt;&gt;"",IF(BN261&lt;&gt;0,BN261,IF(BM261&lt;&gt;0,BN261,IF(BL262&lt;=$AL$2,"Stop Loss",0))),0)</f>
        <v>0</v>
      </c>
      <c r="BO262" s="63">
        <f t="shared" si="318"/>
        <v>0</v>
      </c>
      <c r="BP262" s="27" t="str">
        <f t="shared" si="375"/>
        <v/>
      </c>
      <c r="BQ262" s="27" t="str">
        <f t="shared" si="376"/>
        <v/>
      </c>
      <c r="BR262" s="27" t="str">
        <f t="shared" si="377"/>
        <v/>
      </c>
      <c r="BS262" s="27" t="str">
        <f t="shared" si="378"/>
        <v/>
      </c>
      <c r="BT262" s="27" t="str">
        <f t="shared" si="379"/>
        <v/>
      </c>
      <c r="BU262" s="27" t="str">
        <f t="shared" si="380"/>
        <v/>
      </c>
      <c r="BV262" s="27" t="str">
        <f t="shared" si="381"/>
        <v/>
      </c>
      <c r="BW262" s="27" t="str">
        <f t="shared" si="382"/>
        <v/>
      </c>
      <c r="BX262" s="27" t="str">
        <f t="shared" si="383"/>
        <v/>
      </c>
      <c r="BY262" s="27" t="str">
        <f t="shared" si="384"/>
        <v/>
      </c>
      <c r="BZ262" s="27" t="str">
        <f t="shared" si="385"/>
        <v/>
      </c>
      <c r="CA262" s="27" t="str">
        <f t="shared" si="386"/>
        <v/>
      </c>
      <c r="CB262" s="27" t="str">
        <f t="shared" si="320"/>
        <v/>
      </c>
      <c r="CC262" s="27" t="str">
        <f t="shared" si="321"/>
        <v/>
      </c>
      <c r="CD262" s="27" t="str">
        <f t="shared" si="322"/>
        <v/>
      </c>
      <c r="CE262" s="27" t="str">
        <f t="shared" si="323"/>
        <v/>
      </c>
      <c r="CF262" s="27" t="str">
        <f t="shared" si="324"/>
        <v/>
      </c>
      <c r="CG262" s="27" t="str">
        <f t="shared" si="325"/>
        <v/>
      </c>
      <c r="CH262" s="27" t="str">
        <f t="shared" si="326"/>
        <v/>
      </c>
      <c r="CI262" s="27" t="str">
        <f t="shared" si="327"/>
        <v/>
      </c>
      <c r="CJ262" s="27" t="str">
        <f t="shared" si="328"/>
        <v/>
      </c>
      <c r="CK262" s="27" t="str">
        <f t="shared" si="329"/>
        <v/>
      </c>
      <c r="CL262" s="27" t="str">
        <f t="shared" si="330"/>
        <v/>
      </c>
      <c r="CM262" s="27" t="str">
        <f t="shared" si="331"/>
        <v/>
      </c>
      <c r="CN262" s="41"/>
      <c r="CO262" s="41"/>
      <c r="CP262" s="83"/>
      <c r="CQ262" s="83"/>
      <c r="CR262" s="83"/>
      <c r="CS262" s="83"/>
      <c r="CT262" s="83"/>
      <c r="CU262" s="83"/>
      <c r="CV262" s="40"/>
      <c r="DI262" s="7"/>
      <c r="DP262" s="10">
        <f t="shared" ca="1" si="389"/>
        <v>1</v>
      </c>
    </row>
    <row r="263" spans="1:120">
      <c r="A263" s="142"/>
      <c r="B263" s="33" t="str">
        <f t="shared" si="387"/>
        <v/>
      </c>
      <c r="C263" s="7" t="str">
        <f t="shared" si="388"/>
        <v/>
      </c>
      <c r="D263" s="3">
        <f t="shared" si="390"/>
        <v>0</v>
      </c>
      <c r="E263" s="7" t="str">
        <f t="shared" ref="E263:E326" si="395">CB264&amp;CC264&amp;CD264&amp;CE264&amp;CF264&amp;CG264&amp;CH264&amp;CI264&amp;CJ264&amp;CK264&amp;CL264&amp;CM264</f>
        <v/>
      </c>
      <c r="F263" s="60">
        <f t="shared" si="391"/>
        <v>0</v>
      </c>
      <c r="G263" s="7">
        <f t="shared" si="362"/>
        <v>0</v>
      </c>
      <c r="H263" s="7">
        <f t="shared" si="363"/>
        <v>0</v>
      </c>
      <c r="I263" s="7">
        <f t="shared" si="364"/>
        <v>0</v>
      </c>
      <c r="J263" s="7">
        <f t="shared" si="365"/>
        <v>0</v>
      </c>
      <c r="K263" s="7">
        <f t="shared" si="366"/>
        <v>0</v>
      </c>
      <c r="L263" s="7">
        <f t="shared" si="367"/>
        <v>0</v>
      </c>
      <c r="M263" s="7">
        <f t="shared" si="368"/>
        <v>0</v>
      </c>
      <c r="N263" s="7">
        <f t="shared" si="369"/>
        <v>0</v>
      </c>
      <c r="O263" s="7">
        <f t="shared" si="370"/>
        <v>0</v>
      </c>
      <c r="P263" s="7">
        <f t="shared" si="371"/>
        <v>0</v>
      </c>
      <c r="Q263" s="7">
        <f t="shared" si="372"/>
        <v>0</v>
      </c>
      <c r="R263" s="7">
        <f t="shared" si="373"/>
        <v>0</v>
      </c>
      <c r="S263" s="7">
        <f t="shared" si="348"/>
        <v>12</v>
      </c>
      <c r="T263" s="7" t="str">
        <f t="shared" si="332"/>
        <v/>
      </c>
      <c r="U263" s="7" t="str">
        <f t="shared" si="333"/>
        <v/>
      </c>
      <c r="V263" s="7" t="str">
        <f t="shared" si="334"/>
        <v/>
      </c>
      <c r="W263" s="7" t="str">
        <f t="shared" si="335"/>
        <v/>
      </c>
      <c r="X263" s="7" t="str">
        <f t="shared" si="336"/>
        <v/>
      </c>
      <c r="Y263" s="7" t="str">
        <f t="shared" si="337"/>
        <v/>
      </c>
      <c r="Z263" s="7" t="str">
        <f t="shared" si="338"/>
        <v/>
      </c>
      <c r="AA263" s="7" t="str">
        <f t="shared" si="339"/>
        <v/>
      </c>
      <c r="AB263" s="7" t="str">
        <f t="shared" si="340"/>
        <v/>
      </c>
      <c r="AC263" s="7" t="str">
        <f t="shared" si="341"/>
        <v/>
      </c>
      <c r="AD263" s="7" t="str">
        <f t="shared" si="342"/>
        <v/>
      </c>
      <c r="AE263" s="7" t="str">
        <f t="shared" si="343"/>
        <v/>
      </c>
      <c r="AF263" s="14" t="str">
        <f t="shared" si="344"/>
        <v/>
      </c>
      <c r="AG263" s="51" t="str">
        <f t="shared" si="374"/>
        <v/>
      </c>
      <c r="AH263" s="3" t="str">
        <f t="shared" si="346"/>
        <v/>
      </c>
      <c r="AI263" s="50" t="str">
        <f t="shared" si="349"/>
        <v/>
      </c>
      <c r="AJ263" s="50" t="str">
        <f t="shared" si="350"/>
        <v/>
      </c>
      <c r="AK263" s="50" t="str">
        <f t="shared" si="351"/>
        <v/>
      </c>
      <c r="AL263" s="50" t="str">
        <f t="shared" si="352"/>
        <v/>
      </c>
      <c r="AM263" s="50" t="str">
        <f t="shared" si="353"/>
        <v/>
      </c>
      <c r="AN263" s="50" t="str">
        <f t="shared" si="354"/>
        <v/>
      </c>
      <c r="AO263" s="50" t="str">
        <f t="shared" si="355"/>
        <v/>
      </c>
      <c r="AP263" s="50" t="str">
        <f t="shared" si="356"/>
        <v/>
      </c>
      <c r="AQ263" s="50" t="str">
        <f t="shared" si="357"/>
        <v/>
      </c>
      <c r="AR263" s="50" t="str">
        <f t="shared" si="358"/>
        <v/>
      </c>
      <c r="AS263" s="50" t="str">
        <f t="shared" si="359"/>
        <v/>
      </c>
      <c r="AT263" s="50" t="str">
        <f t="shared" si="360"/>
        <v/>
      </c>
      <c r="AU263" s="81" t="str">
        <f t="shared" si="347"/>
        <v/>
      </c>
      <c r="AV263" s="81">
        <f t="shared" si="319"/>
        <v>0</v>
      </c>
      <c r="AW263" s="81">
        <f t="shared" ref="AW263:AW326" si="396">IF(AI263&lt;&gt;"",IF(ABS($F263)=ABS(AI263),11*$AG263,-1*$AG263),0)</f>
        <v>0</v>
      </c>
      <c r="AX263" s="81">
        <f t="shared" ref="AX263:AX326" si="397">IF(AJ263&lt;&gt;"",IF(ABS($F263)=ABS(AJ263),11*$AG263,-1*$AG263),0)</f>
        <v>0</v>
      </c>
      <c r="AY263" s="81">
        <f t="shared" ref="AY263:AY326" si="398">IF(AK263&lt;&gt;"",IF(ABS($F263)=ABS(AK263),11*$AG263,-1*$AG263),0)</f>
        <v>0</v>
      </c>
      <c r="AZ263" s="81">
        <f t="shared" ref="AZ263:AZ326" si="399">IF(AL263&lt;&gt;"",IF(ABS($F263)=ABS(AL263),11*$AG263,-1*$AG263),0)</f>
        <v>0</v>
      </c>
      <c r="BA263" s="81">
        <f t="shared" ref="BA263:BA326" si="400">IF(AM263&lt;&gt;"",IF(ABS($F263)=ABS(AM263),11*$AG263,-1*$AG263),0)</f>
        <v>0</v>
      </c>
      <c r="BB263" s="81">
        <f t="shared" ref="BB263:BB326" si="401">IF(AN263&lt;&gt;"",IF(ABS($F263)=ABS(AN263),11*$AG263,-1*$AG263),0)</f>
        <v>0</v>
      </c>
      <c r="BC263" s="81">
        <f t="shared" ref="BC263:BC326" si="402">IF(AO263&lt;&gt;"",IF(ABS($F263)=ABS(AO263),11*$AG263,-1*$AG263),0)</f>
        <v>0</v>
      </c>
      <c r="BD263" s="81">
        <f t="shared" ref="BD263:BD326" si="403">IF(AP263&lt;&gt;"",IF(ABS($F263)=ABS(AP263),11*$AG263,-1*$AG263),0)</f>
        <v>0</v>
      </c>
      <c r="BE263" s="81">
        <f t="shared" ref="BE263:BE326" si="404">IF(AQ263&lt;&gt;"",IF(ABS($F263)=ABS(AQ263),11*$AG263,-1*$AG263),0)</f>
        <v>0</v>
      </c>
      <c r="BF263" s="81">
        <f t="shared" ref="BF263:BF326" si="405">IF(AR263&lt;&gt;"",IF(ABS($F263)=ABS(AR263),11*$AG263,-1*$AG263),0)</f>
        <v>0</v>
      </c>
      <c r="BG263" s="81">
        <f t="shared" ref="BG263:BG326" si="406">IF(AS263&lt;&gt;"",IF(ABS($F263)=ABS(AS263),11*$AG263,-1*$AG263),0)</f>
        <v>0</v>
      </c>
      <c r="BH263" s="81">
        <f t="shared" ref="BH263:BH326" si="407">IF(AT263&lt;&gt;"",IF(ABS($F263)=ABS(AT263),11*$AG263,-1*$AG263),0)</f>
        <v>0</v>
      </c>
      <c r="BI263" s="33">
        <f t="shared" ref="BI263:BI326" si="408">IF(A263&lt;&gt;"",IF(OR($BM262&lt;&gt;0,$BN262&lt;&gt;0),"0",SUM(AW263:BH263)),0)</f>
        <v>0</v>
      </c>
      <c r="BJ263" s="33">
        <f t="shared" si="345"/>
        <v>0</v>
      </c>
      <c r="BK263" s="13">
        <f t="shared" si="361"/>
        <v>0</v>
      </c>
      <c r="BL263" s="11">
        <f t="shared" si="392"/>
        <v>0</v>
      </c>
      <c r="BM263" s="63">
        <f t="shared" si="393"/>
        <v>0</v>
      </c>
      <c r="BN263" s="63">
        <f t="shared" si="394"/>
        <v>0</v>
      </c>
      <c r="BO263" s="63">
        <f t="shared" ref="BO263:BO326" si="409">IF(BL263&gt;BO262,BL263,BO262)</f>
        <v>0</v>
      </c>
      <c r="BP263" s="27" t="str">
        <f t="shared" si="375"/>
        <v/>
      </c>
      <c r="BQ263" s="27" t="str">
        <f t="shared" si="376"/>
        <v/>
      </c>
      <c r="BR263" s="27" t="str">
        <f t="shared" si="377"/>
        <v/>
      </c>
      <c r="BS263" s="27" t="str">
        <f t="shared" si="378"/>
        <v/>
      </c>
      <c r="BT263" s="27" t="str">
        <f t="shared" si="379"/>
        <v/>
      </c>
      <c r="BU263" s="27" t="str">
        <f t="shared" si="380"/>
        <v/>
      </c>
      <c r="BV263" s="27" t="str">
        <f t="shared" si="381"/>
        <v/>
      </c>
      <c r="BW263" s="27" t="str">
        <f t="shared" si="382"/>
        <v/>
      </c>
      <c r="BX263" s="27" t="str">
        <f t="shared" si="383"/>
        <v/>
      </c>
      <c r="BY263" s="27" t="str">
        <f t="shared" si="384"/>
        <v/>
      </c>
      <c r="BZ263" s="27" t="str">
        <f t="shared" si="385"/>
        <v/>
      </c>
      <c r="CA263" s="27" t="str">
        <f t="shared" si="386"/>
        <v/>
      </c>
      <c r="CB263" s="27" t="str">
        <f t="shared" si="320"/>
        <v/>
      </c>
      <c r="CC263" s="27" t="str">
        <f t="shared" si="321"/>
        <v/>
      </c>
      <c r="CD263" s="27" t="str">
        <f t="shared" si="322"/>
        <v/>
      </c>
      <c r="CE263" s="27" t="str">
        <f t="shared" si="323"/>
        <v/>
      </c>
      <c r="CF263" s="27" t="str">
        <f t="shared" si="324"/>
        <v/>
      </c>
      <c r="CG263" s="27" t="str">
        <f t="shared" si="325"/>
        <v/>
      </c>
      <c r="CH263" s="27" t="str">
        <f t="shared" si="326"/>
        <v/>
      </c>
      <c r="CI263" s="27" t="str">
        <f t="shared" si="327"/>
        <v/>
      </c>
      <c r="CJ263" s="27" t="str">
        <f t="shared" si="328"/>
        <v/>
      </c>
      <c r="CK263" s="27" t="str">
        <f t="shared" si="329"/>
        <v/>
      </c>
      <c r="CL263" s="27" t="str">
        <f t="shared" si="330"/>
        <v/>
      </c>
      <c r="CM263" s="27" t="str">
        <f t="shared" si="331"/>
        <v/>
      </c>
      <c r="CN263" s="41"/>
      <c r="CO263" s="41"/>
      <c r="CP263" s="83"/>
      <c r="CQ263" s="83"/>
      <c r="CR263" s="83"/>
      <c r="CS263" s="83"/>
      <c r="CT263" s="83"/>
      <c r="CU263" s="83"/>
      <c r="CV263" s="40"/>
      <c r="DI263" s="7"/>
      <c r="DP263" s="10">
        <f t="shared" ca="1" si="389"/>
        <v>21</v>
      </c>
    </row>
    <row r="264" spans="1:120">
      <c r="A264" s="142"/>
      <c r="B264" s="33" t="str">
        <f t="shared" si="387"/>
        <v/>
      </c>
      <c r="C264" s="7" t="str">
        <f t="shared" si="388"/>
        <v/>
      </c>
      <c r="D264" s="3">
        <f t="shared" si="390"/>
        <v>0</v>
      </c>
      <c r="E264" s="7" t="str">
        <f t="shared" si="395"/>
        <v/>
      </c>
      <c r="F264" s="60">
        <f t="shared" si="391"/>
        <v>0</v>
      </c>
      <c r="G264" s="7">
        <f t="shared" si="362"/>
        <v>0</v>
      </c>
      <c r="H264" s="7">
        <f t="shared" si="363"/>
        <v>0</v>
      </c>
      <c r="I264" s="7">
        <f t="shared" si="364"/>
        <v>0</v>
      </c>
      <c r="J264" s="7">
        <f t="shared" si="365"/>
        <v>0</v>
      </c>
      <c r="K264" s="7">
        <f t="shared" si="366"/>
        <v>0</v>
      </c>
      <c r="L264" s="7">
        <f t="shared" si="367"/>
        <v>0</v>
      </c>
      <c r="M264" s="7">
        <f t="shared" si="368"/>
        <v>0</v>
      </c>
      <c r="N264" s="7">
        <f t="shared" si="369"/>
        <v>0</v>
      </c>
      <c r="O264" s="7">
        <f t="shared" si="370"/>
        <v>0</v>
      </c>
      <c r="P264" s="7">
        <f t="shared" si="371"/>
        <v>0</v>
      </c>
      <c r="Q264" s="7">
        <f t="shared" si="372"/>
        <v>0</v>
      </c>
      <c r="R264" s="7">
        <f t="shared" si="373"/>
        <v>0</v>
      </c>
      <c r="S264" s="7">
        <f t="shared" si="348"/>
        <v>12</v>
      </c>
      <c r="T264" s="7" t="str">
        <f t="shared" si="332"/>
        <v/>
      </c>
      <c r="U264" s="7" t="str">
        <f t="shared" si="333"/>
        <v/>
      </c>
      <c r="V264" s="7" t="str">
        <f t="shared" si="334"/>
        <v/>
      </c>
      <c r="W264" s="7" t="str">
        <f t="shared" si="335"/>
        <v/>
      </c>
      <c r="X264" s="7" t="str">
        <f t="shared" si="336"/>
        <v/>
      </c>
      <c r="Y264" s="7" t="str">
        <f t="shared" si="337"/>
        <v/>
      </c>
      <c r="Z264" s="7" t="str">
        <f t="shared" si="338"/>
        <v/>
      </c>
      <c r="AA264" s="7" t="str">
        <f t="shared" si="339"/>
        <v/>
      </c>
      <c r="AB264" s="7" t="str">
        <f t="shared" si="340"/>
        <v/>
      </c>
      <c r="AC264" s="7" t="str">
        <f t="shared" si="341"/>
        <v/>
      </c>
      <c r="AD264" s="7" t="str">
        <f t="shared" si="342"/>
        <v/>
      </c>
      <c r="AE264" s="7" t="str">
        <f t="shared" si="343"/>
        <v/>
      </c>
      <c r="AF264" s="14" t="str">
        <f t="shared" si="344"/>
        <v/>
      </c>
      <c r="AG264" s="51" t="str">
        <f t="shared" si="374"/>
        <v/>
      </c>
      <c r="AH264" s="3" t="str">
        <f t="shared" si="346"/>
        <v/>
      </c>
      <c r="AI264" s="50" t="str">
        <f t="shared" si="349"/>
        <v/>
      </c>
      <c r="AJ264" s="50" t="str">
        <f t="shared" si="350"/>
        <v/>
      </c>
      <c r="AK264" s="50" t="str">
        <f t="shared" si="351"/>
        <v/>
      </c>
      <c r="AL264" s="50" t="str">
        <f t="shared" si="352"/>
        <v/>
      </c>
      <c r="AM264" s="50" t="str">
        <f t="shared" si="353"/>
        <v/>
      </c>
      <c r="AN264" s="50" t="str">
        <f t="shared" si="354"/>
        <v/>
      </c>
      <c r="AO264" s="50" t="str">
        <f t="shared" si="355"/>
        <v/>
      </c>
      <c r="AP264" s="50" t="str">
        <f t="shared" si="356"/>
        <v/>
      </c>
      <c r="AQ264" s="50" t="str">
        <f t="shared" si="357"/>
        <v/>
      </c>
      <c r="AR264" s="50" t="str">
        <f t="shared" si="358"/>
        <v/>
      </c>
      <c r="AS264" s="50" t="str">
        <f t="shared" si="359"/>
        <v/>
      </c>
      <c r="AT264" s="50" t="str">
        <f t="shared" si="360"/>
        <v/>
      </c>
      <c r="AU264" s="81" t="str">
        <f t="shared" si="347"/>
        <v/>
      </c>
      <c r="AV264" s="81">
        <f t="shared" ref="AV264:AV327" si="410">IF(AU264="W",0,IF(AND(A264&lt;&gt;0,A263&lt;&gt;0,AU263="L",AU264="L"),1,0))</f>
        <v>0</v>
      </c>
      <c r="AW264" s="81">
        <f t="shared" si="396"/>
        <v>0</v>
      </c>
      <c r="AX264" s="81">
        <f t="shared" si="397"/>
        <v>0</v>
      </c>
      <c r="AY264" s="81">
        <f t="shared" si="398"/>
        <v>0</v>
      </c>
      <c r="AZ264" s="81">
        <f t="shared" si="399"/>
        <v>0</v>
      </c>
      <c r="BA264" s="81">
        <f t="shared" si="400"/>
        <v>0</v>
      </c>
      <c r="BB264" s="81">
        <f t="shared" si="401"/>
        <v>0</v>
      </c>
      <c r="BC264" s="81">
        <f t="shared" si="402"/>
        <v>0</v>
      </c>
      <c r="BD264" s="81">
        <f t="shared" si="403"/>
        <v>0</v>
      </c>
      <c r="BE264" s="81">
        <f t="shared" si="404"/>
        <v>0</v>
      </c>
      <c r="BF264" s="81">
        <f t="shared" si="405"/>
        <v>0</v>
      </c>
      <c r="BG264" s="81">
        <f t="shared" si="406"/>
        <v>0</v>
      </c>
      <c r="BH264" s="81">
        <f t="shared" si="407"/>
        <v>0</v>
      </c>
      <c r="BI264" s="33">
        <f t="shared" si="408"/>
        <v>0</v>
      </c>
      <c r="BJ264" s="33">
        <f t="shared" si="345"/>
        <v>0</v>
      </c>
      <c r="BK264" s="13">
        <f t="shared" si="361"/>
        <v>0</v>
      </c>
      <c r="BL264" s="11">
        <f t="shared" si="392"/>
        <v>0</v>
      </c>
      <c r="BM264" s="63">
        <f t="shared" si="393"/>
        <v>0</v>
      </c>
      <c r="BN264" s="63">
        <f t="shared" si="394"/>
        <v>0</v>
      </c>
      <c r="BO264" s="63">
        <f t="shared" si="409"/>
        <v>0</v>
      </c>
      <c r="BP264" s="27" t="str">
        <f t="shared" si="375"/>
        <v/>
      </c>
      <c r="BQ264" s="27" t="str">
        <f t="shared" si="376"/>
        <v/>
      </c>
      <c r="BR264" s="27" t="str">
        <f t="shared" si="377"/>
        <v/>
      </c>
      <c r="BS264" s="27" t="str">
        <f t="shared" si="378"/>
        <v/>
      </c>
      <c r="BT264" s="27" t="str">
        <f t="shared" si="379"/>
        <v/>
      </c>
      <c r="BU264" s="27" t="str">
        <f t="shared" si="380"/>
        <v/>
      </c>
      <c r="BV264" s="27" t="str">
        <f t="shared" si="381"/>
        <v/>
      </c>
      <c r="BW264" s="27" t="str">
        <f t="shared" si="382"/>
        <v/>
      </c>
      <c r="BX264" s="27" t="str">
        <f t="shared" si="383"/>
        <v/>
      </c>
      <c r="BY264" s="27" t="str">
        <f t="shared" si="384"/>
        <v/>
      </c>
      <c r="BZ264" s="27" t="str">
        <f t="shared" si="385"/>
        <v/>
      </c>
      <c r="CA264" s="27" t="str">
        <f t="shared" si="386"/>
        <v/>
      </c>
      <c r="CB264" s="27" t="str">
        <f t="shared" si="320"/>
        <v/>
      </c>
      <c r="CC264" s="27" t="str">
        <f t="shared" si="321"/>
        <v/>
      </c>
      <c r="CD264" s="27" t="str">
        <f t="shared" si="322"/>
        <v/>
      </c>
      <c r="CE264" s="27" t="str">
        <f t="shared" si="323"/>
        <v/>
      </c>
      <c r="CF264" s="27" t="str">
        <f t="shared" si="324"/>
        <v/>
      </c>
      <c r="CG264" s="27" t="str">
        <f t="shared" si="325"/>
        <v/>
      </c>
      <c r="CH264" s="27" t="str">
        <f t="shared" si="326"/>
        <v/>
      </c>
      <c r="CI264" s="27" t="str">
        <f t="shared" si="327"/>
        <v/>
      </c>
      <c r="CJ264" s="27" t="str">
        <f t="shared" si="328"/>
        <v/>
      </c>
      <c r="CK264" s="27" t="str">
        <f t="shared" si="329"/>
        <v/>
      </c>
      <c r="CL264" s="27" t="str">
        <f t="shared" si="330"/>
        <v/>
      </c>
      <c r="CM264" s="27" t="str">
        <f t="shared" si="331"/>
        <v/>
      </c>
      <c r="CN264" s="41"/>
      <c r="CO264" s="41"/>
      <c r="CP264" s="83"/>
      <c r="CQ264" s="83"/>
      <c r="CR264" s="83"/>
      <c r="CS264" s="83"/>
      <c r="CT264" s="83"/>
      <c r="CU264" s="83"/>
      <c r="CV264" s="40"/>
      <c r="DI264" s="7"/>
      <c r="DP264" s="10">
        <f t="shared" ca="1" si="389"/>
        <v>20</v>
      </c>
    </row>
    <row r="265" spans="1:120">
      <c r="A265" s="142"/>
      <c r="B265" s="33" t="str">
        <f t="shared" si="387"/>
        <v/>
      </c>
      <c r="C265" s="7" t="str">
        <f t="shared" si="388"/>
        <v/>
      </c>
      <c r="D265" s="3">
        <f t="shared" si="390"/>
        <v>0</v>
      </c>
      <c r="E265" s="7" t="str">
        <f t="shared" si="395"/>
        <v/>
      </c>
      <c r="F265" s="60">
        <f t="shared" si="391"/>
        <v>0</v>
      </c>
      <c r="G265" s="7">
        <f t="shared" si="362"/>
        <v>0</v>
      </c>
      <c r="H265" s="7">
        <f t="shared" si="363"/>
        <v>0</v>
      </c>
      <c r="I265" s="7">
        <f t="shared" si="364"/>
        <v>0</v>
      </c>
      <c r="J265" s="7">
        <f t="shared" si="365"/>
        <v>0</v>
      </c>
      <c r="K265" s="7">
        <f t="shared" si="366"/>
        <v>0</v>
      </c>
      <c r="L265" s="7">
        <f t="shared" si="367"/>
        <v>0</v>
      </c>
      <c r="M265" s="7">
        <f t="shared" si="368"/>
        <v>0</v>
      </c>
      <c r="N265" s="7">
        <f t="shared" si="369"/>
        <v>0</v>
      </c>
      <c r="O265" s="7">
        <f t="shared" si="370"/>
        <v>0</v>
      </c>
      <c r="P265" s="7">
        <f t="shared" si="371"/>
        <v>0</v>
      </c>
      <c r="Q265" s="7">
        <f t="shared" si="372"/>
        <v>0</v>
      </c>
      <c r="R265" s="7">
        <f t="shared" si="373"/>
        <v>0</v>
      </c>
      <c r="S265" s="7">
        <f t="shared" si="348"/>
        <v>12</v>
      </c>
      <c r="T265" s="7" t="str">
        <f t="shared" si="332"/>
        <v/>
      </c>
      <c r="U265" s="7" t="str">
        <f t="shared" si="333"/>
        <v/>
      </c>
      <c r="V265" s="7" t="str">
        <f t="shared" si="334"/>
        <v/>
      </c>
      <c r="W265" s="7" t="str">
        <f t="shared" si="335"/>
        <v/>
      </c>
      <c r="X265" s="7" t="str">
        <f t="shared" si="336"/>
        <v/>
      </c>
      <c r="Y265" s="7" t="str">
        <f t="shared" si="337"/>
        <v/>
      </c>
      <c r="Z265" s="7" t="str">
        <f t="shared" si="338"/>
        <v/>
      </c>
      <c r="AA265" s="7" t="str">
        <f t="shared" si="339"/>
        <v/>
      </c>
      <c r="AB265" s="7" t="str">
        <f t="shared" si="340"/>
        <v/>
      </c>
      <c r="AC265" s="7" t="str">
        <f t="shared" si="341"/>
        <v/>
      </c>
      <c r="AD265" s="7" t="str">
        <f t="shared" si="342"/>
        <v/>
      </c>
      <c r="AE265" s="7" t="str">
        <f t="shared" si="343"/>
        <v/>
      </c>
      <c r="AF265" s="14" t="str">
        <f t="shared" si="344"/>
        <v/>
      </c>
      <c r="AG265" s="51" t="str">
        <f t="shared" si="374"/>
        <v/>
      </c>
      <c r="AH265" s="3" t="str">
        <f t="shared" si="346"/>
        <v/>
      </c>
      <c r="AI265" s="50" t="str">
        <f t="shared" si="349"/>
        <v/>
      </c>
      <c r="AJ265" s="50" t="str">
        <f t="shared" si="350"/>
        <v/>
      </c>
      <c r="AK265" s="50" t="str">
        <f t="shared" si="351"/>
        <v/>
      </c>
      <c r="AL265" s="50" t="str">
        <f t="shared" si="352"/>
        <v/>
      </c>
      <c r="AM265" s="50" t="str">
        <f t="shared" si="353"/>
        <v/>
      </c>
      <c r="AN265" s="50" t="str">
        <f t="shared" si="354"/>
        <v/>
      </c>
      <c r="AO265" s="50" t="str">
        <f t="shared" si="355"/>
        <v/>
      </c>
      <c r="AP265" s="50" t="str">
        <f t="shared" si="356"/>
        <v/>
      </c>
      <c r="AQ265" s="50" t="str">
        <f t="shared" si="357"/>
        <v/>
      </c>
      <c r="AR265" s="50" t="str">
        <f t="shared" si="358"/>
        <v/>
      </c>
      <c r="AS265" s="50" t="str">
        <f t="shared" si="359"/>
        <v/>
      </c>
      <c r="AT265" s="50" t="str">
        <f t="shared" si="360"/>
        <v/>
      </c>
      <c r="AU265" s="81" t="str">
        <f t="shared" si="347"/>
        <v/>
      </c>
      <c r="AV265" s="81">
        <f t="shared" si="410"/>
        <v>0</v>
      </c>
      <c r="AW265" s="81">
        <f t="shared" si="396"/>
        <v>0</v>
      </c>
      <c r="AX265" s="81">
        <f t="shared" si="397"/>
        <v>0</v>
      </c>
      <c r="AY265" s="81">
        <f t="shared" si="398"/>
        <v>0</v>
      </c>
      <c r="AZ265" s="81">
        <f t="shared" si="399"/>
        <v>0</v>
      </c>
      <c r="BA265" s="81">
        <f t="shared" si="400"/>
        <v>0</v>
      </c>
      <c r="BB265" s="81">
        <f t="shared" si="401"/>
        <v>0</v>
      </c>
      <c r="BC265" s="81">
        <f t="shared" si="402"/>
        <v>0</v>
      </c>
      <c r="BD265" s="81">
        <f t="shared" si="403"/>
        <v>0</v>
      </c>
      <c r="BE265" s="81">
        <f t="shared" si="404"/>
        <v>0</v>
      </c>
      <c r="BF265" s="81">
        <f t="shared" si="405"/>
        <v>0</v>
      </c>
      <c r="BG265" s="81">
        <f t="shared" si="406"/>
        <v>0</v>
      </c>
      <c r="BH265" s="81">
        <f t="shared" si="407"/>
        <v>0</v>
      </c>
      <c r="BI265" s="33">
        <f t="shared" si="408"/>
        <v>0</v>
      </c>
      <c r="BJ265" s="33">
        <f t="shared" si="345"/>
        <v>0</v>
      </c>
      <c r="BK265" s="13">
        <f t="shared" si="361"/>
        <v>0</v>
      </c>
      <c r="BL265" s="11">
        <f t="shared" si="392"/>
        <v>0</v>
      </c>
      <c r="BM265" s="63">
        <f t="shared" si="393"/>
        <v>0</v>
      </c>
      <c r="BN265" s="63">
        <f t="shared" si="394"/>
        <v>0</v>
      </c>
      <c r="BO265" s="63">
        <f t="shared" si="409"/>
        <v>0</v>
      </c>
      <c r="BP265" s="27" t="str">
        <f t="shared" si="375"/>
        <v/>
      </c>
      <c r="BQ265" s="27" t="str">
        <f t="shared" si="376"/>
        <v/>
      </c>
      <c r="BR265" s="27" t="str">
        <f t="shared" si="377"/>
        <v/>
      </c>
      <c r="BS265" s="27" t="str">
        <f t="shared" si="378"/>
        <v/>
      </c>
      <c r="BT265" s="27" t="str">
        <f t="shared" si="379"/>
        <v/>
      </c>
      <c r="BU265" s="27" t="str">
        <f t="shared" si="380"/>
        <v/>
      </c>
      <c r="BV265" s="27" t="str">
        <f t="shared" si="381"/>
        <v/>
      </c>
      <c r="BW265" s="27" t="str">
        <f t="shared" si="382"/>
        <v/>
      </c>
      <c r="BX265" s="27" t="str">
        <f t="shared" si="383"/>
        <v/>
      </c>
      <c r="BY265" s="27" t="str">
        <f t="shared" si="384"/>
        <v/>
      </c>
      <c r="BZ265" s="27" t="str">
        <f t="shared" si="385"/>
        <v/>
      </c>
      <c r="CA265" s="27" t="str">
        <f t="shared" si="386"/>
        <v/>
      </c>
      <c r="CB265" s="27" t="str">
        <f t="shared" ref="CB265:CB328" si="411">IF(AI265="","",CONCATENATE($AG265,","))</f>
        <v/>
      </c>
      <c r="CC265" s="27" t="str">
        <f t="shared" ref="CC265:CC328" si="412">IF(AJ265="","",CONCATENATE($AG265,","))</f>
        <v/>
      </c>
      <c r="CD265" s="27" t="str">
        <f t="shared" ref="CD265:CD328" si="413">IF(AK265="","",CONCATENATE($AG265,","))</f>
        <v/>
      </c>
      <c r="CE265" s="27" t="str">
        <f t="shared" ref="CE265:CE328" si="414">IF(AL265="","",CONCATENATE($AG265,","))</f>
        <v/>
      </c>
      <c r="CF265" s="27" t="str">
        <f t="shared" ref="CF265:CF328" si="415">IF(AM265="","",CONCATENATE($AG265,","))</f>
        <v/>
      </c>
      <c r="CG265" s="27" t="str">
        <f t="shared" ref="CG265:CG328" si="416">IF(AN265="","",CONCATENATE($AG265,","))</f>
        <v/>
      </c>
      <c r="CH265" s="27" t="str">
        <f t="shared" ref="CH265:CH328" si="417">IF(AO265="","",CONCATENATE($AG265,","))</f>
        <v/>
      </c>
      <c r="CI265" s="27" t="str">
        <f t="shared" ref="CI265:CI328" si="418">IF(AP265="","",CONCATENATE($AG265,","))</f>
        <v/>
      </c>
      <c r="CJ265" s="27" t="str">
        <f t="shared" ref="CJ265:CJ328" si="419">IF(AQ265="","",CONCATENATE($AG265,","))</f>
        <v/>
      </c>
      <c r="CK265" s="27" t="str">
        <f t="shared" ref="CK265:CK328" si="420">IF(AR265="","",CONCATENATE($AG265,","))</f>
        <v/>
      </c>
      <c r="CL265" s="27" t="str">
        <f t="shared" ref="CL265:CL328" si="421">IF(AS265="","",CONCATENATE($AG265,","))</f>
        <v/>
      </c>
      <c r="CM265" s="27" t="str">
        <f t="shared" ref="CM265:CM328" si="422">IF(AT265="","",CONCATENATE($AG265,","))</f>
        <v/>
      </c>
      <c r="CN265" s="41"/>
      <c r="CO265" s="41"/>
      <c r="CP265" s="83"/>
      <c r="CQ265" s="83"/>
      <c r="CR265" s="83"/>
      <c r="CS265" s="83"/>
      <c r="CT265" s="83"/>
      <c r="CU265" s="83"/>
      <c r="CV265" s="40"/>
      <c r="DI265" s="7"/>
      <c r="DP265" s="10">
        <f t="shared" ca="1" si="389"/>
        <v>5</v>
      </c>
    </row>
    <row r="266" spans="1:120">
      <c r="A266" s="142"/>
      <c r="B266" s="33" t="str">
        <f t="shared" si="387"/>
        <v/>
      </c>
      <c r="C266" s="7" t="str">
        <f t="shared" si="388"/>
        <v/>
      </c>
      <c r="D266" s="3">
        <f t="shared" si="390"/>
        <v>0</v>
      </c>
      <c r="E266" s="7" t="str">
        <f t="shared" si="395"/>
        <v/>
      </c>
      <c r="F266" s="60">
        <f t="shared" si="391"/>
        <v>0</v>
      </c>
      <c r="G266" s="7">
        <f t="shared" si="362"/>
        <v>0</v>
      </c>
      <c r="H266" s="7">
        <f t="shared" si="363"/>
        <v>0</v>
      </c>
      <c r="I266" s="7">
        <f t="shared" si="364"/>
        <v>0</v>
      </c>
      <c r="J266" s="7">
        <f t="shared" si="365"/>
        <v>0</v>
      </c>
      <c r="K266" s="7">
        <f t="shared" si="366"/>
        <v>0</v>
      </c>
      <c r="L266" s="7">
        <f t="shared" si="367"/>
        <v>0</v>
      </c>
      <c r="M266" s="7">
        <f t="shared" si="368"/>
        <v>0</v>
      </c>
      <c r="N266" s="7">
        <f t="shared" si="369"/>
        <v>0</v>
      </c>
      <c r="O266" s="7">
        <f t="shared" si="370"/>
        <v>0</v>
      </c>
      <c r="P266" s="7">
        <f t="shared" si="371"/>
        <v>0</v>
      </c>
      <c r="Q266" s="7">
        <f t="shared" si="372"/>
        <v>0</v>
      </c>
      <c r="R266" s="7">
        <f t="shared" si="373"/>
        <v>0</v>
      </c>
      <c r="S266" s="7">
        <f t="shared" si="348"/>
        <v>12</v>
      </c>
      <c r="T266" s="7" t="str">
        <f t="shared" ref="T266:T329" si="423">IF(G266&lt;&gt;0,1,"")</f>
        <v/>
      </c>
      <c r="U266" s="7" t="str">
        <f t="shared" ref="U266:U329" si="424">IF(H266&lt;&gt;0,2,"")</f>
        <v/>
      </c>
      <c r="V266" s="7" t="str">
        <f t="shared" ref="V266:V329" si="425">IF(I266&lt;&gt;0,3,"")</f>
        <v/>
      </c>
      <c r="W266" s="7" t="str">
        <f t="shared" ref="W266:W329" si="426">IF(J266&lt;&gt;0,4,"")</f>
        <v/>
      </c>
      <c r="X266" s="7" t="str">
        <f t="shared" ref="X266:X329" si="427">IF(K266&lt;&gt;0,5,"")</f>
        <v/>
      </c>
      <c r="Y266" s="7" t="str">
        <f t="shared" ref="Y266:Y329" si="428">IF(L266&lt;&gt;0,6,"")</f>
        <v/>
      </c>
      <c r="Z266" s="7" t="str">
        <f t="shared" ref="Z266:Z329" si="429">IF(M266&lt;&gt;0,7,"")</f>
        <v/>
      </c>
      <c r="AA266" s="7" t="str">
        <f t="shared" ref="AA266:AA329" si="430">IF(N266&lt;&gt;0,8,"")</f>
        <v/>
      </c>
      <c r="AB266" s="7" t="str">
        <f t="shared" ref="AB266:AB329" si="431">IF(O266&lt;&gt;0,9,"")</f>
        <v/>
      </c>
      <c r="AC266" s="7" t="str">
        <f t="shared" ref="AC266:AC329" si="432">IF(P266&lt;&gt;0,10,"")</f>
        <v/>
      </c>
      <c r="AD266" s="7" t="str">
        <f t="shared" ref="AD266:AD329" si="433">IF(Q266&lt;&gt;0,11,"")</f>
        <v/>
      </c>
      <c r="AE266" s="7" t="str">
        <f t="shared" ref="AE266:AE329" si="434">IF(R266&lt;&gt;0,2,"")</f>
        <v/>
      </c>
      <c r="AF266" s="14" t="str">
        <f t="shared" ref="AF266:AF329" si="435">T266&amp;U266&amp;V266&amp;W266&amp;X266&amp;Y266&amp;Z266&amp;AA266&amp;AB266&amp;AC266&amp;AD266&amp;AE266</f>
        <v/>
      </c>
      <c r="AG266" s="51" t="str">
        <f t="shared" si="374"/>
        <v/>
      </c>
      <c r="AH266" s="3" t="str">
        <f t="shared" si="346"/>
        <v/>
      </c>
      <c r="AI266" s="50" t="str">
        <f t="shared" si="349"/>
        <v/>
      </c>
      <c r="AJ266" s="50" t="str">
        <f t="shared" si="350"/>
        <v/>
      </c>
      <c r="AK266" s="50" t="str">
        <f t="shared" si="351"/>
        <v/>
      </c>
      <c r="AL266" s="50" t="str">
        <f t="shared" si="352"/>
        <v/>
      </c>
      <c r="AM266" s="50" t="str">
        <f t="shared" si="353"/>
        <v/>
      </c>
      <c r="AN266" s="50" t="str">
        <f t="shared" si="354"/>
        <v/>
      </c>
      <c r="AO266" s="50" t="str">
        <f t="shared" si="355"/>
        <v/>
      </c>
      <c r="AP266" s="50" t="str">
        <f t="shared" si="356"/>
        <v/>
      </c>
      <c r="AQ266" s="50" t="str">
        <f t="shared" si="357"/>
        <v/>
      </c>
      <c r="AR266" s="50" t="str">
        <f t="shared" si="358"/>
        <v/>
      </c>
      <c r="AS266" s="50" t="str">
        <f t="shared" si="359"/>
        <v/>
      </c>
      <c r="AT266" s="50" t="str">
        <f t="shared" si="360"/>
        <v/>
      </c>
      <c r="AU266" s="81" t="str">
        <f t="shared" si="347"/>
        <v/>
      </c>
      <c r="AV266" s="81">
        <f t="shared" si="410"/>
        <v>0</v>
      </c>
      <c r="AW266" s="81">
        <f t="shared" si="396"/>
        <v>0</v>
      </c>
      <c r="AX266" s="81">
        <f t="shared" si="397"/>
        <v>0</v>
      </c>
      <c r="AY266" s="81">
        <f t="shared" si="398"/>
        <v>0</v>
      </c>
      <c r="AZ266" s="81">
        <f t="shared" si="399"/>
        <v>0</v>
      </c>
      <c r="BA266" s="81">
        <f t="shared" si="400"/>
        <v>0</v>
      </c>
      <c r="BB266" s="81">
        <f t="shared" si="401"/>
        <v>0</v>
      </c>
      <c r="BC266" s="81">
        <f t="shared" si="402"/>
        <v>0</v>
      </c>
      <c r="BD266" s="81">
        <f t="shared" si="403"/>
        <v>0</v>
      </c>
      <c r="BE266" s="81">
        <f t="shared" si="404"/>
        <v>0</v>
      </c>
      <c r="BF266" s="81">
        <f t="shared" si="405"/>
        <v>0</v>
      </c>
      <c r="BG266" s="81">
        <f t="shared" si="406"/>
        <v>0</v>
      </c>
      <c r="BH266" s="81">
        <f t="shared" si="407"/>
        <v>0</v>
      </c>
      <c r="BI266" s="33">
        <f t="shared" si="408"/>
        <v>0</v>
      </c>
      <c r="BJ266" s="33">
        <f t="shared" si="345"/>
        <v>0</v>
      </c>
      <c r="BK266" s="13">
        <f t="shared" si="361"/>
        <v>0</v>
      </c>
      <c r="BL266" s="11">
        <f t="shared" si="392"/>
        <v>0</v>
      </c>
      <c r="BM266" s="63">
        <f t="shared" si="393"/>
        <v>0</v>
      </c>
      <c r="BN266" s="63">
        <f t="shared" si="394"/>
        <v>0</v>
      </c>
      <c r="BO266" s="63">
        <f t="shared" si="409"/>
        <v>0</v>
      </c>
      <c r="BP266" s="27" t="str">
        <f t="shared" si="375"/>
        <v/>
      </c>
      <c r="BQ266" s="27" t="str">
        <f t="shared" si="376"/>
        <v/>
      </c>
      <c r="BR266" s="27" t="str">
        <f t="shared" si="377"/>
        <v/>
      </c>
      <c r="BS266" s="27" t="str">
        <f t="shared" si="378"/>
        <v/>
      </c>
      <c r="BT266" s="27" t="str">
        <f t="shared" si="379"/>
        <v/>
      </c>
      <c r="BU266" s="27" t="str">
        <f t="shared" si="380"/>
        <v/>
      </c>
      <c r="BV266" s="27" t="str">
        <f t="shared" si="381"/>
        <v/>
      </c>
      <c r="BW266" s="27" t="str">
        <f t="shared" si="382"/>
        <v/>
      </c>
      <c r="BX266" s="27" t="str">
        <f t="shared" si="383"/>
        <v/>
      </c>
      <c r="BY266" s="27" t="str">
        <f t="shared" si="384"/>
        <v/>
      </c>
      <c r="BZ266" s="27" t="str">
        <f t="shared" si="385"/>
        <v/>
      </c>
      <c r="CA266" s="27" t="str">
        <f t="shared" si="386"/>
        <v/>
      </c>
      <c r="CB266" s="27" t="str">
        <f t="shared" si="411"/>
        <v/>
      </c>
      <c r="CC266" s="27" t="str">
        <f t="shared" si="412"/>
        <v/>
      </c>
      <c r="CD266" s="27" t="str">
        <f t="shared" si="413"/>
        <v/>
      </c>
      <c r="CE266" s="27" t="str">
        <f t="shared" si="414"/>
        <v/>
      </c>
      <c r="CF266" s="27" t="str">
        <f t="shared" si="415"/>
        <v/>
      </c>
      <c r="CG266" s="27" t="str">
        <f t="shared" si="416"/>
        <v/>
      </c>
      <c r="CH266" s="27" t="str">
        <f t="shared" si="417"/>
        <v/>
      </c>
      <c r="CI266" s="27" t="str">
        <f t="shared" si="418"/>
        <v/>
      </c>
      <c r="CJ266" s="27" t="str">
        <f t="shared" si="419"/>
        <v/>
      </c>
      <c r="CK266" s="27" t="str">
        <f t="shared" si="420"/>
        <v/>
      </c>
      <c r="CL266" s="27" t="str">
        <f t="shared" si="421"/>
        <v/>
      </c>
      <c r="CM266" s="27" t="str">
        <f t="shared" si="422"/>
        <v/>
      </c>
      <c r="CN266" s="41"/>
      <c r="CO266" s="41"/>
      <c r="CP266" s="83"/>
      <c r="CQ266" s="83"/>
      <c r="CR266" s="83"/>
      <c r="CS266" s="83"/>
      <c r="CT266" s="83"/>
      <c r="CU266" s="83"/>
      <c r="CV266" s="40"/>
      <c r="DI266" s="7"/>
      <c r="DP266" s="10">
        <f t="shared" ca="1" si="389"/>
        <v>10</v>
      </c>
    </row>
    <row r="267" spans="1:120">
      <c r="A267" s="142"/>
      <c r="B267" s="33" t="str">
        <f t="shared" si="387"/>
        <v/>
      </c>
      <c r="C267" s="7" t="str">
        <f t="shared" si="388"/>
        <v/>
      </c>
      <c r="D267" s="3">
        <f t="shared" si="390"/>
        <v>0</v>
      </c>
      <c r="E267" s="7" t="str">
        <f t="shared" si="395"/>
        <v/>
      </c>
      <c r="F267" s="60">
        <f t="shared" si="391"/>
        <v>0</v>
      </c>
      <c r="G267" s="7">
        <f t="shared" si="362"/>
        <v>0</v>
      </c>
      <c r="H267" s="7">
        <f t="shared" si="363"/>
        <v>0</v>
      </c>
      <c r="I267" s="7">
        <f t="shared" si="364"/>
        <v>0</v>
      </c>
      <c r="J267" s="7">
        <f t="shared" si="365"/>
        <v>0</v>
      </c>
      <c r="K267" s="7">
        <f t="shared" si="366"/>
        <v>0</v>
      </c>
      <c r="L267" s="7">
        <f t="shared" si="367"/>
        <v>0</v>
      </c>
      <c r="M267" s="7">
        <f t="shared" si="368"/>
        <v>0</v>
      </c>
      <c r="N267" s="7">
        <f t="shared" si="369"/>
        <v>0</v>
      </c>
      <c r="O267" s="7">
        <f t="shared" si="370"/>
        <v>0</v>
      </c>
      <c r="P267" s="7">
        <f t="shared" si="371"/>
        <v>0</v>
      </c>
      <c r="Q267" s="7">
        <f t="shared" si="372"/>
        <v>0</v>
      </c>
      <c r="R267" s="7">
        <f t="shared" si="373"/>
        <v>0</v>
      </c>
      <c r="S267" s="7">
        <f t="shared" si="348"/>
        <v>12</v>
      </c>
      <c r="T267" s="7" t="str">
        <f t="shared" si="423"/>
        <v/>
      </c>
      <c r="U267" s="7" t="str">
        <f t="shared" si="424"/>
        <v/>
      </c>
      <c r="V267" s="7" t="str">
        <f t="shared" si="425"/>
        <v/>
      </c>
      <c r="W267" s="7" t="str">
        <f t="shared" si="426"/>
        <v/>
      </c>
      <c r="X267" s="7" t="str">
        <f t="shared" si="427"/>
        <v/>
      </c>
      <c r="Y267" s="7" t="str">
        <f t="shared" si="428"/>
        <v/>
      </c>
      <c r="Z267" s="7" t="str">
        <f t="shared" si="429"/>
        <v/>
      </c>
      <c r="AA267" s="7" t="str">
        <f t="shared" si="430"/>
        <v/>
      </c>
      <c r="AB267" s="7" t="str">
        <f t="shared" si="431"/>
        <v/>
      </c>
      <c r="AC267" s="7" t="str">
        <f t="shared" si="432"/>
        <v/>
      </c>
      <c r="AD267" s="7" t="str">
        <f t="shared" si="433"/>
        <v/>
      </c>
      <c r="AE267" s="7" t="str">
        <f t="shared" si="434"/>
        <v/>
      </c>
      <c r="AF267" s="14" t="str">
        <f t="shared" si="435"/>
        <v/>
      </c>
      <c r="AG267" s="51" t="str">
        <f t="shared" si="374"/>
        <v/>
      </c>
      <c r="AH267" s="3" t="str">
        <f t="shared" si="346"/>
        <v/>
      </c>
      <c r="AI267" s="50" t="str">
        <f t="shared" si="349"/>
        <v/>
      </c>
      <c r="AJ267" s="50" t="str">
        <f t="shared" si="350"/>
        <v/>
      </c>
      <c r="AK267" s="50" t="str">
        <f t="shared" si="351"/>
        <v/>
      </c>
      <c r="AL267" s="50" t="str">
        <f t="shared" si="352"/>
        <v/>
      </c>
      <c r="AM267" s="50" t="str">
        <f t="shared" si="353"/>
        <v/>
      </c>
      <c r="AN267" s="50" t="str">
        <f t="shared" si="354"/>
        <v/>
      </c>
      <c r="AO267" s="50" t="str">
        <f t="shared" si="355"/>
        <v/>
      </c>
      <c r="AP267" s="50" t="str">
        <f t="shared" si="356"/>
        <v/>
      </c>
      <c r="AQ267" s="50" t="str">
        <f t="shared" si="357"/>
        <v/>
      </c>
      <c r="AR267" s="50" t="str">
        <f t="shared" si="358"/>
        <v/>
      </c>
      <c r="AS267" s="50" t="str">
        <f t="shared" si="359"/>
        <v/>
      </c>
      <c r="AT267" s="50" t="str">
        <f t="shared" si="360"/>
        <v/>
      </c>
      <c r="AU267" s="81" t="str">
        <f t="shared" si="347"/>
        <v/>
      </c>
      <c r="AV267" s="81">
        <f t="shared" si="410"/>
        <v>0</v>
      </c>
      <c r="AW267" s="81">
        <f t="shared" si="396"/>
        <v>0</v>
      </c>
      <c r="AX267" s="81">
        <f t="shared" si="397"/>
        <v>0</v>
      </c>
      <c r="AY267" s="81">
        <f t="shared" si="398"/>
        <v>0</v>
      </c>
      <c r="AZ267" s="81">
        <f t="shared" si="399"/>
        <v>0</v>
      </c>
      <c r="BA267" s="81">
        <f t="shared" si="400"/>
        <v>0</v>
      </c>
      <c r="BB267" s="81">
        <f t="shared" si="401"/>
        <v>0</v>
      </c>
      <c r="BC267" s="81">
        <f t="shared" si="402"/>
        <v>0</v>
      </c>
      <c r="BD267" s="81">
        <f t="shared" si="403"/>
        <v>0</v>
      </c>
      <c r="BE267" s="81">
        <f t="shared" si="404"/>
        <v>0</v>
      </c>
      <c r="BF267" s="81">
        <f t="shared" si="405"/>
        <v>0</v>
      </c>
      <c r="BG267" s="81">
        <f t="shared" si="406"/>
        <v>0</v>
      </c>
      <c r="BH267" s="81">
        <f t="shared" si="407"/>
        <v>0</v>
      </c>
      <c r="BI267" s="33">
        <f t="shared" si="408"/>
        <v>0</v>
      </c>
      <c r="BJ267" s="33">
        <f t="shared" ref="BJ267:BJ330" si="436">IF(AF267=5,SUM(BI263:BI267),0)</f>
        <v>0</v>
      </c>
      <c r="BK267" s="13">
        <f t="shared" si="361"/>
        <v>0</v>
      </c>
      <c r="BL267" s="11">
        <f t="shared" si="392"/>
        <v>0</v>
      </c>
      <c r="BM267" s="63">
        <f t="shared" si="393"/>
        <v>0</v>
      </c>
      <c r="BN267" s="63">
        <f t="shared" si="394"/>
        <v>0</v>
      </c>
      <c r="BO267" s="63">
        <f t="shared" si="409"/>
        <v>0</v>
      </c>
      <c r="BP267" s="27" t="str">
        <f t="shared" si="375"/>
        <v/>
      </c>
      <c r="BQ267" s="27" t="str">
        <f t="shared" si="376"/>
        <v/>
      </c>
      <c r="BR267" s="27" t="str">
        <f t="shared" si="377"/>
        <v/>
      </c>
      <c r="BS267" s="27" t="str">
        <f t="shared" si="378"/>
        <v/>
      </c>
      <c r="BT267" s="27" t="str">
        <f t="shared" si="379"/>
        <v/>
      </c>
      <c r="BU267" s="27" t="str">
        <f t="shared" si="380"/>
        <v/>
      </c>
      <c r="BV267" s="27" t="str">
        <f t="shared" si="381"/>
        <v/>
      </c>
      <c r="BW267" s="27" t="str">
        <f t="shared" si="382"/>
        <v/>
      </c>
      <c r="BX267" s="27" t="str">
        <f t="shared" si="383"/>
        <v/>
      </c>
      <c r="BY267" s="27" t="str">
        <f t="shared" si="384"/>
        <v/>
      </c>
      <c r="BZ267" s="27" t="str">
        <f t="shared" si="385"/>
        <v/>
      </c>
      <c r="CA267" s="27" t="str">
        <f t="shared" si="386"/>
        <v/>
      </c>
      <c r="CB267" s="27" t="str">
        <f t="shared" si="411"/>
        <v/>
      </c>
      <c r="CC267" s="27" t="str">
        <f t="shared" si="412"/>
        <v/>
      </c>
      <c r="CD267" s="27" t="str">
        <f t="shared" si="413"/>
        <v/>
      </c>
      <c r="CE267" s="27" t="str">
        <f t="shared" si="414"/>
        <v/>
      </c>
      <c r="CF267" s="27" t="str">
        <f t="shared" si="415"/>
        <v/>
      </c>
      <c r="CG267" s="27" t="str">
        <f t="shared" si="416"/>
        <v/>
      </c>
      <c r="CH267" s="27" t="str">
        <f t="shared" si="417"/>
        <v/>
      </c>
      <c r="CI267" s="27" t="str">
        <f t="shared" si="418"/>
        <v/>
      </c>
      <c r="CJ267" s="27" t="str">
        <f t="shared" si="419"/>
        <v/>
      </c>
      <c r="CK267" s="27" t="str">
        <f t="shared" si="420"/>
        <v/>
      </c>
      <c r="CL267" s="27" t="str">
        <f t="shared" si="421"/>
        <v/>
      </c>
      <c r="CM267" s="27" t="str">
        <f t="shared" si="422"/>
        <v/>
      </c>
      <c r="CN267" s="41"/>
      <c r="CO267" s="41"/>
      <c r="CP267" s="83"/>
      <c r="CQ267" s="83"/>
      <c r="CR267" s="83"/>
      <c r="CS267" s="83"/>
      <c r="CT267" s="83"/>
      <c r="CU267" s="83"/>
      <c r="CV267" s="40"/>
      <c r="DI267" s="7"/>
      <c r="DP267" s="10">
        <f t="shared" ca="1" si="389"/>
        <v>31</v>
      </c>
    </row>
    <row r="268" spans="1:120">
      <c r="A268" s="142"/>
      <c r="B268" s="33" t="str">
        <f t="shared" si="387"/>
        <v/>
      </c>
      <c r="C268" s="7" t="str">
        <f t="shared" si="388"/>
        <v/>
      </c>
      <c r="D268" s="3">
        <f t="shared" si="390"/>
        <v>0</v>
      </c>
      <c r="E268" s="7" t="str">
        <f t="shared" si="395"/>
        <v/>
      </c>
      <c r="F268" s="60">
        <f t="shared" si="391"/>
        <v>0</v>
      </c>
      <c r="G268" s="7">
        <f t="shared" si="362"/>
        <v>0</v>
      </c>
      <c r="H268" s="7">
        <f t="shared" si="363"/>
        <v>0</v>
      </c>
      <c r="I268" s="7">
        <f t="shared" si="364"/>
        <v>0</v>
      </c>
      <c r="J268" s="7">
        <f t="shared" si="365"/>
        <v>0</v>
      </c>
      <c r="K268" s="7">
        <f t="shared" si="366"/>
        <v>0</v>
      </c>
      <c r="L268" s="7">
        <f t="shared" si="367"/>
        <v>0</v>
      </c>
      <c r="M268" s="7">
        <f t="shared" si="368"/>
        <v>0</v>
      </c>
      <c r="N268" s="7">
        <f t="shared" si="369"/>
        <v>0</v>
      </c>
      <c r="O268" s="7">
        <f t="shared" si="370"/>
        <v>0</v>
      </c>
      <c r="P268" s="7">
        <f t="shared" si="371"/>
        <v>0</v>
      </c>
      <c r="Q268" s="7">
        <f t="shared" si="372"/>
        <v>0</v>
      </c>
      <c r="R268" s="7">
        <f t="shared" si="373"/>
        <v>0</v>
      </c>
      <c r="S268" s="7">
        <f t="shared" si="348"/>
        <v>12</v>
      </c>
      <c r="T268" s="7" t="str">
        <f t="shared" si="423"/>
        <v/>
      </c>
      <c r="U268" s="7" t="str">
        <f t="shared" si="424"/>
        <v/>
      </c>
      <c r="V268" s="7" t="str">
        <f t="shared" si="425"/>
        <v/>
      </c>
      <c r="W268" s="7" t="str">
        <f t="shared" si="426"/>
        <v/>
      </c>
      <c r="X268" s="7" t="str">
        <f t="shared" si="427"/>
        <v/>
      </c>
      <c r="Y268" s="7" t="str">
        <f t="shared" si="428"/>
        <v/>
      </c>
      <c r="Z268" s="7" t="str">
        <f t="shared" si="429"/>
        <v/>
      </c>
      <c r="AA268" s="7" t="str">
        <f t="shared" si="430"/>
        <v/>
      </c>
      <c r="AB268" s="7" t="str">
        <f t="shared" si="431"/>
        <v/>
      </c>
      <c r="AC268" s="7" t="str">
        <f t="shared" si="432"/>
        <v/>
      </c>
      <c r="AD268" s="7" t="str">
        <f t="shared" si="433"/>
        <v/>
      </c>
      <c r="AE268" s="7" t="str">
        <f t="shared" si="434"/>
        <v/>
      </c>
      <c r="AF268" s="14" t="str">
        <f t="shared" si="435"/>
        <v/>
      </c>
      <c r="AG268" s="51" t="str">
        <f t="shared" si="374"/>
        <v/>
      </c>
      <c r="AH268" s="3" t="str">
        <f t="shared" si="346"/>
        <v/>
      </c>
      <c r="AI268" s="50" t="str">
        <f t="shared" si="349"/>
        <v/>
      </c>
      <c r="AJ268" s="50" t="str">
        <f t="shared" si="350"/>
        <v/>
      </c>
      <c r="AK268" s="50" t="str">
        <f t="shared" si="351"/>
        <v/>
      </c>
      <c r="AL268" s="50" t="str">
        <f t="shared" si="352"/>
        <v/>
      </c>
      <c r="AM268" s="50" t="str">
        <f t="shared" si="353"/>
        <v/>
      </c>
      <c r="AN268" s="50" t="str">
        <f t="shared" si="354"/>
        <v/>
      </c>
      <c r="AO268" s="50" t="str">
        <f t="shared" si="355"/>
        <v/>
      </c>
      <c r="AP268" s="50" t="str">
        <f t="shared" si="356"/>
        <v/>
      </c>
      <c r="AQ268" s="50" t="str">
        <f t="shared" si="357"/>
        <v/>
      </c>
      <c r="AR268" s="50" t="str">
        <f t="shared" si="358"/>
        <v/>
      </c>
      <c r="AS268" s="50" t="str">
        <f t="shared" si="359"/>
        <v/>
      </c>
      <c r="AT268" s="50" t="str">
        <f t="shared" si="360"/>
        <v/>
      </c>
      <c r="AU268" s="81" t="str">
        <f t="shared" si="347"/>
        <v/>
      </c>
      <c r="AV268" s="81">
        <f t="shared" si="410"/>
        <v>0</v>
      </c>
      <c r="AW268" s="81">
        <f t="shared" si="396"/>
        <v>0</v>
      </c>
      <c r="AX268" s="81">
        <f t="shared" si="397"/>
        <v>0</v>
      </c>
      <c r="AY268" s="81">
        <f t="shared" si="398"/>
        <v>0</v>
      </c>
      <c r="AZ268" s="81">
        <f t="shared" si="399"/>
        <v>0</v>
      </c>
      <c r="BA268" s="81">
        <f t="shared" si="400"/>
        <v>0</v>
      </c>
      <c r="BB268" s="81">
        <f t="shared" si="401"/>
        <v>0</v>
      </c>
      <c r="BC268" s="81">
        <f t="shared" si="402"/>
        <v>0</v>
      </c>
      <c r="BD268" s="81">
        <f t="shared" si="403"/>
        <v>0</v>
      </c>
      <c r="BE268" s="81">
        <f t="shared" si="404"/>
        <v>0</v>
      </c>
      <c r="BF268" s="81">
        <f t="shared" si="405"/>
        <v>0</v>
      </c>
      <c r="BG268" s="81">
        <f t="shared" si="406"/>
        <v>0</v>
      </c>
      <c r="BH268" s="81">
        <f t="shared" si="407"/>
        <v>0</v>
      </c>
      <c r="BI268" s="33">
        <f t="shared" si="408"/>
        <v>0</v>
      </c>
      <c r="BJ268" s="33">
        <f t="shared" si="436"/>
        <v>0</v>
      </c>
      <c r="BK268" s="13">
        <f t="shared" si="361"/>
        <v>0</v>
      </c>
      <c r="BL268" s="11">
        <f t="shared" si="392"/>
        <v>0</v>
      </c>
      <c r="BM268" s="63">
        <f t="shared" si="393"/>
        <v>0</v>
      </c>
      <c r="BN268" s="63">
        <f t="shared" si="394"/>
        <v>0</v>
      </c>
      <c r="BO268" s="63">
        <f t="shared" si="409"/>
        <v>0</v>
      </c>
      <c r="BP268" s="27" t="str">
        <f t="shared" si="375"/>
        <v/>
      </c>
      <c r="BQ268" s="27" t="str">
        <f t="shared" si="376"/>
        <v/>
      </c>
      <c r="BR268" s="27" t="str">
        <f t="shared" si="377"/>
        <v/>
      </c>
      <c r="BS268" s="27" t="str">
        <f t="shared" si="378"/>
        <v/>
      </c>
      <c r="BT268" s="27" t="str">
        <f t="shared" si="379"/>
        <v/>
      </c>
      <c r="BU268" s="27" t="str">
        <f t="shared" si="380"/>
        <v/>
      </c>
      <c r="BV268" s="27" t="str">
        <f t="shared" si="381"/>
        <v/>
      </c>
      <c r="BW268" s="27" t="str">
        <f t="shared" si="382"/>
        <v/>
      </c>
      <c r="BX268" s="27" t="str">
        <f t="shared" si="383"/>
        <v/>
      </c>
      <c r="BY268" s="27" t="str">
        <f t="shared" si="384"/>
        <v/>
      </c>
      <c r="BZ268" s="27" t="str">
        <f t="shared" si="385"/>
        <v/>
      </c>
      <c r="CA268" s="27" t="str">
        <f t="shared" si="386"/>
        <v/>
      </c>
      <c r="CB268" s="27" t="str">
        <f t="shared" si="411"/>
        <v/>
      </c>
      <c r="CC268" s="27" t="str">
        <f t="shared" si="412"/>
        <v/>
      </c>
      <c r="CD268" s="27" t="str">
        <f t="shared" si="413"/>
        <v/>
      </c>
      <c r="CE268" s="27" t="str">
        <f t="shared" si="414"/>
        <v/>
      </c>
      <c r="CF268" s="27" t="str">
        <f t="shared" si="415"/>
        <v/>
      </c>
      <c r="CG268" s="27" t="str">
        <f t="shared" si="416"/>
        <v/>
      </c>
      <c r="CH268" s="27" t="str">
        <f t="shared" si="417"/>
        <v/>
      </c>
      <c r="CI268" s="27" t="str">
        <f t="shared" si="418"/>
        <v/>
      </c>
      <c r="CJ268" s="27" t="str">
        <f t="shared" si="419"/>
        <v/>
      </c>
      <c r="CK268" s="27" t="str">
        <f t="shared" si="420"/>
        <v/>
      </c>
      <c r="CL268" s="27" t="str">
        <f t="shared" si="421"/>
        <v/>
      </c>
      <c r="CM268" s="27" t="str">
        <f t="shared" si="422"/>
        <v/>
      </c>
      <c r="CN268" s="41"/>
      <c r="CO268" s="41"/>
      <c r="CP268" s="83"/>
      <c r="CQ268" s="83"/>
      <c r="CR268" s="83"/>
      <c r="CS268" s="83"/>
      <c r="CT268" s="83"/>
      <c r="CU268" s="41"/>
      <c r="CV268" s="40"/>
      <c r="DI268" s="7"/>
      <c r="DP268" s="10">
        <f t="shared" ca="1" si="389"/>
        <v>12</v>
      </c>
    </row>
    <row r="269" spans="1:120">
      <c r="A269" s="142"/>
      <c r="B269" s="33" t="str">
        <f t="shared" si="387"/>
        <v/>
      </c>
      <c r="C269" s="7" t="str">
        <f t="shared" si="388"/>
        <v/>
      </c>
      <c r="D269" s="3">
        <f t="shared" si="390"/>
        <v>0</v>
      </c>
      <c r="E269" s="7" t="str">
        <f t="shared" si="395"/>
        <v/>
      </c>
      <c r="F269" s="60">
        <f t="shared" si="391"/>
        <v>0</v>
      </c>
      <c r="G269" s="7">
        <f t="shared" si="362"/>
        <v>0</v>
      </c>
      <c r="H269" s="7">
        <f t="shared" si="363"/>
        <v>0</v>
      </c>
      <c r="I269" s="7">
        <f t="shared" si="364"/>
        <v>0</v>
      </c>
      <c r="J269" s="7">
        <f t="shared" si="365"/>
        <v>0</v>
      </c>
      <c r="K269" s="7">
        <f t="shared" si="366"/>
        <v>0</v>
      </c>
      <c r="L269" s="7">
        <f t="shared" si="367"/>
        <v>0</v>
      </c>
      <c r="M269" s="7">
        <f t="shared" si="368"/>
        <v>0</v>
      </c>
      <c r="N269" s="7">
        <f t="shared" si="369"/>
        <v>0</v>
      </c>
      <c r="O269" s="7">
        <f t="shared" si="370"/>
        <v>0</v>
      </c>
      <c r="P269" s="7">
        <f t="shared" si="371"/>
        <v>0</v>
      </c>
      <c r="Q269" s="7">
        <f t="shared" si="372"/>
        <v>0</v>
      </c>
      <c r="R269" s="7">
        <f t="shared" si="373"/>
        <v>0</v>
      </c>
      <c r="S269" s="7">
        <f t="shared" si="348"/>
        <v>12</v>
      </c>
      <c r="T269" s="7" t="str">
        <f t="shared" si="423"/>
        <v/>
      </c>
      <c r="U269" s="7" t="str">
        <f t="shared" si="424"/>
        <v/>
      </c>
      <c r="V269" s="7" t="str">
        <f t="shared" si="425"/>
        <v/>
      </c>
      <c r="W269" s="7" t="str">
        <f t="shared" si="426"/>
        <v/>
      </c>
      <c r="X269" s="7" t="str">
        <f t="shared" si="427"/>
        <v/>
      </c>
      <c r="Y269" s="7" t="str">
        <f t="shared" si="428"/>
        <v/>
      </c>
      <c r="Z269" s="7" t="str">
        <f t="shared" si="429"/>
        <v/>
      </c>
      <c r="AA269" s="7" t="str">
        <f t="shared" si="430"/>
        <v/>
      </c>
      <c r="AB269" s="7" t="str">
        <f t="shared" si="431"/>
        <v/>
      </c>
      <c r="AC269" s="7" t="str">
        <f t="shared" si="432"/>
        <v/>
      </c>
      <c r="AD269" s="7" t="str">
        <f t="shared" si="433"/>
        <v/>
      </c>
      <c r="AE269" s="7" t="str">
        <f t="shared" si="434"/>
        <v/>
      </c>
      <c r="AF269" s="14" t="str">
        <f t="shared" si="435"/>
        <v/>
      </c>
      <c r="AG269" s="51" t="str">
        <f t="shared" si="374"/>
        <v/>
      </c>
      <c r="AH269" s="3" t="str">
        <f t="shared" ref="AH269:AH332" si="437">IF($A268&lt;&gt;"",IF(AND(BJ268&lt;&gt;0,BJ268&lt;0),AH268+1,IF(AND(BJ268&lt;&gt;0,BJ268&gt;0,AH268&gt;1),AH268-1,AH268)),"")</f>
        <v/>
      </c>
      <c r="AI269" s="50" t="str">
        <f t="shared" si="349"/>
        <v/>
      </c>
      <c r="AJ269" s="50" t="str">
        <f t="shared" si="350"/>
        <v/>
      </c>
      <c r="AK269" s="50" t="str">
        <f t="shared" si="351"/>
        <v/>
      </c>
      <c r="AL269" s="50" t="str">
        <f t="shared" si="352"/>
        <v/>
      </c>
      <c r="AM269" s="50" t="str">
        <f t="shared" si="353"/>
        <v/>
      </c>
      <c r="AN269" s="50" t="str">
        <f t="shared" si="354"/>
        <v/>
      </c>
      <c r="AO269" s="50" t="str">
        <f t="shared" si="355"/>
        <v/>
      </c>
      <c r="AP269" s="50" t="str">
        <f t="shared" si="356"/>
        <v/>
      </c>
      <c r="AQ269" s="50" t="str">
        <f t="shared" si="357"/>
        <v/>
      </c>
      <c r="AR269" s="50" t="str">
        <f t="shared" si="358"/>
        <v/>
      </c>
      <c r="AS269" s="50" t="str">
        <f t="shared" si="359"/>
        <v/>
      </c>
      <c r="AT269" s="50" t="str">
        <f t="shared" si="360"/>
        <v/>
      </c>
      <c r="AU269" s="81" t="str">
        <f t="shared" si="347"/>
        <v/>
      </c>
      <c r="AV269" s="81">
        <f t="shared" si="410"/>
        <v>0</v>
      </c>
      <c r="AW269" s="81">
        <f t="shared" si="396"/>
        <v>0</v>
      </c>
      <c r="AX269" s="81">
        <f t="shared" si="397"/>
        <v>0</v>
      </c>
      <c r="AY269" s="81">
        <f t="shared" si="398"/>
        <v>0</v>
      </c>
      <c r="AZ269" s="81">
        <f t="shared" si="399"/>
        <v>0</v>
      </c>
      <c r="BA269" s="81">
        <f t="shared" si="400"/>
        <v>0</v>
      </c>
      <c r="BB269" s="81">
        <f t="shared" si="401"/>
        <v>0</v>
      </c>
      <c r="BC269" s="81">
        <f t="shared" si="402"/>
        <v>0</v>
      </c>
      <c r="BD269" s="81">
        <f t="shared" si="403"/>
        <v>0</v>
      </c>
      <c r="BE269" s="81">
        <f t="shared" si="404"/>
        <v>0</v>
      </c>
      <c r="BF269" s="81">
        <f t="shared" si="405"/>
        <v>0</v>
      </c>
      <c r="BG269" s="81">
        <f t="shared" si="406"/>
        <v>0</v>
      </c>
      <c r="BH269" s="81">
        <f t="shared" si="407"/>
        <v>0</v>
      </c>
      <c r="BI269" s="33">
        <f t="shared" si="408"/>
        <v>0</v>
      </c>
      <c r="BJ269" s="33">
        <f t="shared" si="436"/>
        <v>0</v>
      </c>
      <c r="BK269" s="13">
        <f t="shared" si="361"/>
        <v>0</v>
      </c>
      <c r="BL269" s="11">
        <f t="shared" si="392"/>
        <v>0</v>
      </c>
      <c r="BM269" s="63">
        <f t="shared" si="393"/>
        <v>0</v>
      </c>
      <c r="BN269" s="63">
        <f t="shared" si="394"/>
        <v>0</v>
      </c>
      <c r="BO269" s="63">
        <f t="shared" si="409"/>
        <v>0</v>
      </c>
      <c r="BP269" s="27" t="str">
        <f t="shared" si="375"/>
        <v/>
      </c>
      <c r="BQ269" s="27" t="str">
        <f t="shared" si="376"/>
        <v/>
      </c>
      <c r="BR269" s="27" t="str">
        <f t="shared" si="377"/>
        <v/>
      </c>
      <c r="BS269" s="27" t="str">
        <f t="shared" si="378"/>
        <v/>
      </c>
      <c r="BT269" s="27" t="str">
        <f t="shared" si="379"/>
        <v/>
      </c>
      <c r="BU269" s="27" t="str">
        <f t="shared" si="380"/>
        <v/>
      </c>
      <c r="BV269" s="27" t="str">
        <f t="shared" si="381"/>
        <v/>
      </c>
      <c r="BW269" s="27" t="str">
        <f t="shared" si="382"/>
        <v/>
      </c>
      <c r="BX269" s="27" t="str">
        <f t="shared" si="383"/>
        <v/>
      </c>
      <c r="BY269" s="27" t="str">
        <f t="shared" si="384"/>
        <v/>
      </c>
      <c r="BZ269" s="27" t="str">
        <f t="shared" si="385"/>
        <v/>
      </c>
      <c r="CA269" s="27" t="str">
        <f t="shared" si="386"/>
        <v/>
      </c>
      <c r="CB269" s="27" t="str">
        <f t="shared" si="411"/>
        <v/>
      </c>
      <c r="CC269" s="27" t="str">
        <f t="shared" si="412"/>
        <v/>
      </c>
      <c r="CD269" s="27" t="str">
        <f t="shared" si="413"/>
        <v/>
      </c>
      <c r="CE269" s="27" t="str">
        <f t="shared" si="414"/>
        <v/>
      </c>
      <c r="CF269" s="27" t="str">
        <f t="shared" si="415"/>
        <v/>
      </c>
      <c r="CG269" s="27" t="str">
        <f t="shared" si="416"/>
        <v/>
      </c>
      <c r="CH269" s="27" t="str">
        <f t="shared" si="417"/>
        <v/>
      </c>
      <c r="CI269" s="27" t="str">
        <f t="shared" si="418"/>
        <v/>
      </c>
      <c r="CJ269" s="27" t="str">
        <f t="shared" si="419"/>
        <v/>
      </c>
      <c r="CK269" s="27" t="str">
        <f t="shared" si="420"/>
        <v/>
      </c>
      <c r="CL269" s="27" t="str">
        <f t="shared" si="421"/>
        <v/>
      </c>
      <c r="CM269" s="27" t="str">
        <f t="shared" si="422"/>
        <v/>
      </c>
      <c r="CN269" s="41"/>
      <c r="CO269" s="41"/>
      <c r="CP269" s="41"/>
      <c r="CQ269" s="41"/>
      <c r="CR269" s="41"/>
      <c r="CS269" s="41"/>
      <c r="CT269" s="41"/>
      <c r="CU269" s="41"/>
      <c r="CV269" s="40"/>
      <c r="DI269" s="7"/>
      <c r="DP269" s="10">
        <f t="shared" ca="1" si="389"/>
        <v>36</v>
      </c>
    </row>
    <row r="270" spans="1:120">
      <c r="A270" s="142"/>
      <c r="B270" s="33" t="str">
        <f t="shared" si="387"/>
        <v/>
      </c>
      <c r="C270" s="7" t="str">
        <f t="shared" si="388"/>
        <v/>
      </c>
      <c r="D270" s="3">
        <f t="shared" si="390"/>
        <v>0</v>
      </c>
      <c r="E270" s="7" t="str">
        <f t="shared" si="395"/>
        <v/>
      </c>
      <c r="F270" s="60">
        <f t="shared" si="391"/>
        <v>0</v>
      </c>
      <c r="G270" s="7">
        <f t="shared" si="362"/>
        <v>0</v>
      </c>
      <c r="H270" s="7">
        <f t="shared" si="363"/>
        <v>0</v>
      </c>
      <c r="I270" s="7">
        <f t="shared" si="364"/>
        <v>0</v>
      </c>
      <c r="J270" s="7">
        <f t="shared" si="365"/>
        <v>0</v>
      </c>
      <c r="K270" s="7">
        <f t="shared" si="366"/>
        <v>0</v>
      </c>
      <c r="L270" s="7">
        <f t="shared" si="367"/>
        <v>0</v>
      </c>
      <c r="M270" s="7">
        <f t="shared" si="368"/>
        <v>0</v>
      </c>
      <c r="N270" s="7">
        <f t="shared" si="369"/>
        <v>0</v>
      </c>
      <c r="O270" s="7">
        <f t="shared" si="370"/>
        <v>0</v>
      </c>
      <c r="P270" s="7">
        <f t="shared" si="371"/>
        <v>0</v>
      </c>
      <c r="Q270" s="7">
        <f t="shared" si="372"/>
        <v>0</v>
      </c>
      <c r="R270" s="7">
        <f t="shared" si="373"/>
        <v>0</v>
      </c>
      <c r="S270" s="7">
        <f t="shared" si="348"/>
        <v>12</v>
      </c>
      <c r="T270" s="7" t="str">
        <f t="shared" si="423"/>
        <v/>
      </c>
      <c r="U270" s="7" t="str">
        <f t="shared" si="424"/>
        <v/>
      </c>
      <c r="V270" s="7" t="str">
        <f t="shared" si="425"/>
        <v/>
      </c>
      <c r="W270" s="7" t="str">
        <f t="shared" si="426"/>
        <v/>
      </c>
      <c r="X270" s="7" t="str">
        <f t="shared" si="427"/>
        <v/>
      </c>
      <c r="Y270" s="7" t="str">
        <f t="shared" si="428"/>
        <v/>
      </c>
      <c r="Z270" s="7" t="str">
        <f t="shared" si="429"/>
        <v/>
      </c>
      <c r="AA270" s="7" t="str">
        <f t="shared" si="430"/>
        <v/>
      </c>
      <c r="AB270" s="7" t="str">
        <f t="shared" si="431"/>
        <v/>
      </c>
      <c r="AC270" s="7" t="str">
        <f t="shared" si="432"/>
        <v/>
      </c>
      <c r="AD270" s="7" t="str">
        <f t="shared" si="433"/>
        <v/>
      </c>
      <c r="AE270" s="7" t="str">
        <f t="shared" si="434"/>
        <v/>
      </c>
      <c r="AF270" s="14" t="str">
        <f t="shared" si="435"/>
        <v/>
      </c>
      <c r="AG270" s="51" t="str">
        <f t="shared" si="374"/>
        <v/>
      </c>
      <c r="AH270" s="3" t="str">
        <f t="shared" si="437"/>
        <v/>
      </c>
      <c r="AI270" s="50" t="str">
        <f t="shared" si="349"/>
        <v/>
      </c>
      <c r="AJ270" s="50" t="str">
        <f t="shared" si="350"/>
        <v/>
      </c>
      <c r="AK270" s="50" t="str">
        <f t="shared" si="351"/>
        <v/>
      </c>
      <c r="AL270" s="50" t="str">
        <f t="shared" si="352"/>
        <v/>
      </c>
      <c r="AM270" s="50" t="str">
        <f t="shared" si="353"/>
        <v/>
      </c>
      <c r="AN270" s="50" t="str">
        <f t="shared" si="354"/>
        <v/>
      </c>
      <c r="AO270" s="50" t="str">
        <f t="shared" si="355"/>
        <v/>
      </c>
      <c r="AP270" s="50" t="str">
        <f t="shared" si="356"/>
        <v/>
      </c>
      <c r="AQ270" s="50" t="str">
        <f t="shared" si="357"/>
        <v/>
      </c>
      <c r="AR270" s="50" t="str">
        <f t="shared" si="358"/>
        <v/>
      </c>
      <c r="AS270" s="50" t="str">
        <f t="shared" si="359"/>
        <v/>
      </c>
      <c r="AT270" s="50" t="str">
        <f t="shared" si="360"/>
        <v/>
      </c>
      <c r="AU270" s="81" t="str">
        <f t="shared" si="347"/>
        <v/>
      </c>
      <c r="AV270" s="81">
        <f t="shared" si="410"/>
        <v>0</v>
      </c>
      <c r="AW270" s="81">
        <f t="shared" si="396"/>
        <v>0</v>
      </c>
      <c r="AX270" s="81">
        <f t="shared" si="397"/>
        <v>0</v>
      </c>
      <c r="AY270" s="81">
        <f t="shared" si="398"/>
        <v>0</v>
      </c>
      <c r="AZ270" s="81">
        <f t="shared" si="399"/>
        <v>0</v>
      </c>
      <c r="BA270" s="81">
        <f t="shared" si="400"/>
        <v>0</v>
      </c>
      <c r="BB270" s="81">
        <f t="shared" si="401"/>
        <v>0</v>
      </c>
      <c r="BC270" s="81">
        <f t="shared" si="402"/>
        <v>0</v>
      </c>
      <c r="BD270" s="81">
        <f t="shared" si="403"/>
        <v>0</v>
      </c>
      <c r="BE270" s="81">
        <f t="shared" si="404"/>
        <v>0</v>
      </c>
      <c r="BF270" s="81">
        <f t="shared" si="405"/>
        <v>0</v>
      </c>
      <c r="BG270" s="81">
        <f t="shared" si="406"/>
        <v>0</v>
      </c>
      <c r="BH270" s="81">
        <f t="shared" si="407"/>
        <v>0</v>
      </c>
      <c r="BI270" s="33">
        <f t="shared" si="408"/>
        <v>0</v>
      </c>
      <c r="BJ270" s="33">
        <f t="shared" si="436"/>
        <v>0</v>
      </c>
      <c r="BK270" s="13">
        <f t="shared" si="361"/>
        <v>0</v>
      </c>
      <c r="BL270" s="11">
        <f t="shared" si="392"/>
        <v>0</v>
      </c>
      <c r="BM270" s="63">
        <f t="shared" si="393"/>
        <v>0</v>
      </c>
      <c r="BN270" s="63">
        <f t="shared" si="394"/>
        <v>0</v>
      </c>
      <c r="BO270" s="63">
        <f t="shared" si="409"/>
        <v>0</v>
      </c>
      <c r="BP270" s="27" t="str">
        <f t="shared" si="375"/>
        <v/>
      </c>
      <c r="BQ270" s="27" t="str">
        <f t="shared" si="376"/>
        <v/>
      </c>
      <c r="BR270" s="27" t="str">
        <f t="shared" si="377"/>
        <v/>
      </c>
      <c r="BS270" s="27" t="str">
        <f t="shared" si="378"/>
        <v/>
      </c>
      <c r="BT270" s="27" t="str">
        <f t="shared" si="379"/>
        <v/>
      </c>
      <c r="BU270" s="27" t="str">
        <f t="shared" si="380"/>
        <v/>
      </c>
      <c r="BV270" s="27" t="str">
        <f t="shared" si="381"/>
        <v/>
      </c>
      <c r="BW270" s="27" t="str">
        <f t="shared" si="382"/>
        <v/>
      </c>
      <c r="BX270" s="27" t="str">
        <f t="shared" si="383"/>
        <v/>
      </c>
      <c r="BY270" s="27" t="str">
        <f t="shared" si="384"/>
        <v/>
      </c>
      <c r="BZ270" s="27" t="str">
        <f t="shared" si="385"/>
        <v/>
      </c>
      <c r="CA270" s="27" t="str">
        <f t="shared" si="386"/>
        <v/>
      </c>
      <c r="CB270" s="27" t="str">
        <f t="shared" si="411"/>
        <v/>
      </c>
      <c r="CC270" s="27" t="str">
        <f t="shared" si="412"/>
        <v/>
      </c>
      <c r="CD270" s="27" t="str">
        <f t="shared" si="413"/>
        <v/>
      </c>
      <c r="CE270" s="27" t="str">
        <f t="shared" si="414"/>
        <v/>
      </c>
      <c r="CF270" s="27" t="str">
        <f t="shared" si="415"/>
        <v/>
      </c>
      <c r="CG270" s="27" t="str">
        <f t="shared" si="416"/>
        <v/>
      </c>
      <c r="CH270" s="27" t="str">
        <f t="shared" si="417"/>
        <v/>
      </c>
      <c r="CI270" s="27" t="str">
        <f t="shared" si="418"/>
        <v/>
      </c>
      <c r="CJ270" s="27" t="str">
        <f t="shared" si="419"/>
        <v/>
      </c>
      <c r="CK270" s="27" t="str">
        <f t="shared" si="420"/>
        <v/>
      </c>
      <c r="CL270" s="27" t="str">
        <f t="shared" si="421"/>
        <v/>
      </c>
      <c r="CM270" s="27" t="str">
        <f t="shared" si="422"/>
        <v/>
      </c>
      <c r="CN270" s="41"/>
      <c r="CO270" s="41"/>
      <c r="CP270"/>
      <c r="CQ270"/>
      <c r="CR270"/>
      <c r="CS270"/>
      <c r="CT270"/>
      <c r="CU270" s="41"/>
      <c r="CV270" s="40"/>
      <c r="DI270" s="7"/>
      <c r="DP270" s="10">
        <f t="shared" ca="1" si="389"/>
        <v>25</v>
      </c>
    </row>
    <row r="271" spans="1:120">
      <c r="A271" s="142"/>
      <c r="B271" s="33" t="str">
        <f t="shared" si="387"/>
        <v/>
      </c>
      <c r="C271" s="7" t="str">
        <f t="shared" si="388"/>
        <v/>
      </c>
      <c r="D271" s="3">
        <f t="shared" si="390"/>
        <v>0</v>
      </c>
      <c r="E271" s="7" t="str">
        <f t="shared" si="395"/>
        <v/>
      </c>
      <c r="F271" s="60">
        <f t="shared" si="391"/>
        <v>0</v>
      </c>
      <c r="G271" s="7">
        <f t="shared" si="362"/>
        <v>0</v>
      </c>
      <c r="H271" s="7">
        <f t="shared" si="363"/>
        <v>0</v>
      </c>
      <c r="I271" s="7">
        <f t="shared" si="364"/>
        <v>0</v>
      </c>
      <c r="J271" s="7">
        <f t="shared" si="365"/>
        <v>0</v>
      </c>
      <c r="K271" s="7">
        <f t="shared" si="366"/>
        <v>0</v>
      </c>
      <c r="L271" s="7">
        <f t="shared" si="367"/>
        <v>0</v>
      </c>
      <c r="M271" s="7">
        <f t="shared" si="368"/>
        <v>0</v>
      </c>
      <c r="N271" s="7">
        <f t="shared" si="369"/>
        <v>0</v>
      </c>
      <c r="O271" s="7">
        <f t="shared" si="370"/>
        <v>0</v>
      </c>
      <c r="P271" s="7">
        <f t="shared" si="371"/>
        <v>0</v>
      </c>
      <c r="Q271" s="7">
        <f t="shared" si="372"/>
        <v>0</v>
      </c>
      <c r="R271" s="7">
        <f t="shared" si="373"/>
        <v>0</v>
      </c>
      <c r="S271" s="7">
        <f t="shared" si="348"/>
        <v>12</v>
      </c>
      <c r="T271" s="7" t="str">
        <f t="shared" si="423"/>
        <v/>
      </c>
      <c r="U271" s="7" t="str">
        <f t="shared" si="424"/>
        <v/>
      </c>
      <c r="V271" s="7" t="str">
        <f t="shared" si="425"/>
        <v/>
      </c>
      <c r="W271" s="7" t="str">
        <f t="shared" si="426"/>
        <v/>
      </c>
      <c r="X271" s="7" t="str">
        <f t="shared" si="427"/>
        <v/>
      </c>
      <c r="Y271" s="7" t="str">
        <f t="shared" si="428"/>
        <v/>
      </c>
      <c r="Z271" s="7" t="str">
        <f t="shared" si="429"/>
        <v/>
      </c>
      <c r="AA271" s="7" t="str">
        <f t="shared" si="430"/>
        <v/>
      </c>
      <c r="AB271" s="7" t="str">
        <f t="shared" si="431"/>
        <v/>
      </c>
      <c r="AC271" s="7" t="str">
        <f t="shared" si="432"/>
        <v/>
      </c>
      <c r="AD271" s="7" t="str">
        <f t="shared" si="433"/>
        <v/>
      </c>
      <c r="AE271" s="7" t="str">
        <f t="shared" si="434"/>
        <v/>
      </c>
      <c r="AF271" s="14" t="str">
        <f t="shared" si="435"/>
        <v/>
      </c>
      <c r="AG271" s="51" t="str">
        <f t="shared" si="374"/>
        <v/>
      </c>
      <c r="AH271" s="3" t="str">
        <f t="shared" si="437"/>
        <v/>
      </c>
      <c r="AI271" s="50" t="str">
        <f t="shared" si="349"/>
        <v/>
      </c>
      <c r="AJ271" s="50" t="str">
        <f t="shared" si="350"/>
        <v/>
      </c>
      <c r="AK271" s="50" t="str">
        <f t="shared" si="351"/>
        <v/>
      </c>
      <c r="AL271" s="50" t="str">
        <f t="shared" si="352"/>
        <v/>
      </c>
      <c r="AM271" s="50" t="str">
        <f t="shared" si="353"/>
        <v/>
      </c>
      <c r="AN271" s="50" t="str">
        <f t="shared" si="354"/>
        <v/>
      </c>
      <c r="AO271" s="50" t="str">
        <f t="shared" si="355"/>
        <v/>
      </c>
      <c r="AP271" s="50" t="str">
        <f t="shared" si="356"/>
        <v/>
      </c>
      <c r="AQ271" s="50" t="str">
        <f t="shared" si="357"/>
        <v/>
      </c>
      <c r="AR271" s="50" t="str">
        <f t="shared" si="358"/>
        <v/>
      </c>
      <c r="AS271" s="50" t="str">
        <f t="shared" si="359"/>
        <v/>
      </c>
      <c r="AT271" s="50" t="str">
        <f t="shared" si="360"/>
        <v/>
      </c>
      <c r="AU271" s="81" t="str">
        <f t="shared" si="347"/>
        <v/>
      </c>
      <c r="AV271" s="81">
        <f t="shared" si="410"/>
        <v>0</v>
      </c>
      <c r="AW271" s="81">
        <f t="shared" si="396"/>
        <v>0</v>
      </c>
      <c r="AX271" s="81">
        <f t="shared" si="397"/>
        <v>0</v>
      </c>
      <c r="AY271" s="81">
        <f t="shared" si="398"/>
        <v>0</v>
      </c>
      <c r="AZ271" s="81">
        <f t="shared" si="399"/>
        <v>0</v>
      </c>
      <c r="BA271" s="81">
        <f t="shared" si="400"/>
        <v>0</v>
      </c>
      <c r="BB271" s="81">
        <f t="shared" si="401"/>
        <v>0</v>
      </c>
      <c r="BC271" s="81">
        <f t="shared" si="402"/>
        <v>0</v>
      </c>
      <c r="BD271" s="81">
        <f t="shared" si="403"/>
        <v>0</v>
      </c>
      <c r="BE271" s="81">
        <f t="shared" si="404"/>
        <v>0</v>
      </c>
      <c r="BF271" s="81">
        <f t="shared" si="405"/>
        <v>0</v>
      </c>
      <c r="BG271" s="81">
        <f t="shared" si="406"/>
        <v>0</v>
      </c>
      <c r="BH271" s="81">
        <f t="shared" si="407"/>
        <v>0</v>
      </c>
      <c r="BI271" s="33">
        <f t="shared" si="408"/>
        <v>0</v>
      </c>
      <c r="BJ271" s="33">
        <f t="shared" si="436"/>
        <v>0</v>
      </c>
      <c r="BK271" s="13">
        <f t="shared" si="361"/>
        <v>0</v>
      </c>
      <c r="BL271" s="11">
        <f t="shared" si="392"/>
        <v>0</v>
      </c>
      <c r="BM271" s="63">
        <f t="shared" si="393"/>
        <v>0</v>
      </c>
      <c r="BN271" s="63">
        <f t="shared" si="394"/>
        <v>0</v>
      </c>
      <c r="BO271" s="63">
        <f t="shared" si="409"/>
        <v>0</v>
      </c>
      <c r="BP271" s="27" t="str">
        <f t="shared" si="375"/>
        <v/>
      </c>
      <c r="BQ271" s="27" t="str">
        <f t="shared" si="376"/>
        <v/>
      </c>
      <c r="BR271" s="27" t="str">
        <f t="shared" si="377"/>
        <v/>
      </c>
      <c r="BS271" s="27" t="str">
        <f t="shared" si="378"/>
        <v/>
      </c>
      <c r="BT271" s="27" t="str">
        <f t="shared" si="379"/>
        <v/>
      </c>
      <c r="BU271" s="27" t="str">
        <f t="shared" si="380"/>
        <v/>
      </c>
      <c r="BV271" s="27" t="str">
        <f t="shared" si="381"/>
        <v/>
      </c>
      <c r="BW271" s="27" t="str">
        <f t="shared" si="382"/>
        <v/>
      </c>
      <c r="BX271" s="27" t="str">
        <f t="shared" si="383"/>
        <v/>
      </c>
      <c r="BY271" s="27" t="str">
        <f t="shared" si="384"/>
        <v/>
      </c>
      <c r="BZ271" s="27" t="str">
        <f t="shared" si="385"/>
        <v/>
      </c>
      <c r="CA271" s="27" t="str">
        <f t="shared" si="386"/>
        <v/>
      </c>
      <c r="CB271" s="27" t="str">
        <f t="shared" si="411"/>
        <v/>
      </c>
      <c r="CC271" s="27" t="str">
        <f t="shared" si="412"/>
        <v/>
      </c>
      <c r="CD271" s="27" t="str">
        <f t="shared" si="413"/>
        <v/>
      </c>
      <c r="CE271" s="27" t="str">
        <f t="shared" si="414"/>
        <v/>
      </c>
      <c r="CF271" s="27" t="str">
        <f t="shared" si="415"/>
        <v/>
      </c>
      <c r="CG271" s="27" t="str">
        <f t="shared" si="416"/>
        <v/>
      </c>
      <c r="CH271" s="27" t="str">
        <f t="shared" si="417"/>
        <v/>
      </c>
      <c r="CI271" s="27" t="str">
        <f t="shared" si="418"/>
        <v/>
      </c>
      <c r="CJ271" s="27" t="str">
        <f t="shared" si="419"/>
        <v/>
      </c>
      <c r="CK271" s="27" t="str">
        <f t="shared" si="420"/>
        <v/>
      </c>
      <c r="CL271" s="27" t="str">
        <f t="shared" si="421"/>
        <v/>
      </c>
      <c r="CM271" s="27" t="str">
        <f t="shared" si="422"/>
        <v/>
      </c>
      <c r="CN271" s="41"/>
      <c r="CO271" s="41"/>
      <c r="CP271"/>
      <c r="CQ271"/>
      <c r="CR271"/>
      <c r="CS271"/>
      <c r="CT271"/>
      <c r="CU271" s="41"/>
      <c r="CV271" s="111"/>
      <c r="DI271" s="7"/>
      <c r="DP271" s="10">
        <f t="shared" ca="1" si="389"/>
        <v>16</v>
      </c>
    </row>
    <row r="272" spans="1:120">
      <c r="A272" s="142"/>
      <c r="B272" s="33" t="str">
        <f t="shared" si="387"/>
        <v/>
      </c>
      <c r="C272" s="7" t="str">
        <f t="shared" si="388"/>
        <v/>
      </c>
      <c r="D272" s="3">
        <f t="shared" si="390"/>
        <v>0</v>
      </c>
      <c r="E272" s="7" t="str">
        <f t="shared" si="395"/>
        <v/>
      </c>
      <c r="F272" s="60">
        <f t="shared" si="391"/>
        <v>0</v>
      </c>
      <c r="G272" s="7">
        <f t="shared" si="362"/>
        <v>0</v>
      </c>
      <c r="H272" s="7">
        <f t="shared" si="363"/>
        <v>0</v>
      </c>
      <c r="I272" s="7">
        <f t="shared" si="364"/>
        <v>0</v>
      </c>
      <c r="J272" s="7">
        <f t="shared" si="365"/>
        <v>0</v>
      </c>
      <c r="K272" s="7">
        <f t="shared" si="366"/>
        <v>0</v>
      </c>
      <c r="L272" s="7">
        <f t="shared" si="367"/>
        <v>0</v>
      </c>
      <c r="M272" s="7">
        <f t="shared" si="368"/>
        <v>0</v>
      </c>
      <c r="N272" s="7">
        <f t="shared" si="369"/>
        <v>0</v>
      </c>
      <c r="O272" s="7">
        <f t="shared" si="370"/>
        <v>0</v>
      </c>
      <c r="P272" s="7">
        <f t="shared" si="371"/>
        <v>0</v>
      </c>
      <c r="Q272" s="7">
        <f t="shared" si="372"/>
        <v>0</v>
      </c>
      <c r="R272" s="7">
        <f t="shared" si="373"/>
        <v>0</v>
      </c>
      <c r="S272" s="7">
        <f t="shared" si="348"/>
        <v>12</v>
      </c>
      <c r="T272" s="7" t="str">
        <f t="shared" si="423"/>
        <v/>
      </c>
      <c r="U272" s="7" t="str">
        <f t="shared" si="424"/>
        <v/>
      </c>
      <c r="V272" s="7" t="str">
        <f t="shared" si="425"/>
        <v/>
      </c>
      <c r="W272" s="7" t="str">
        <f t="shared" si="426"/>
        <v/>
      </c>
      <c r="X272" s="7" t="str">
        <f t="shared" si="427"/>
        <v/>
      </c>
      <c r="Y272" s="7" t="str">
        <f t="shared" si="428"/>
        <v/>
      </c>
      <c r="Z272" s="7" t="str">
        <f t="shared" si="429"/>
        <v/>
      </c>
      <c r="AA272" s="7" t="str">
        <f t="shared" si="430"/>
        <v/>
      </c>
      <c r="AB272" s="7" t="str">
        <f t="shared" si="431"/>
        <v/>
      </c>
      <c r="AC272" s="7" t="str">
        <f t="shared" si="432"/>
        <v/>
      </c>
      <c r="AD272" s="7" t="str">
        <f t="shared" si="433"/>
        <v/>
      </c>
      <c r="AE272" s="7" t="str">
        <f t="shared" si="434"/>
        <v/>
      </c>
      <c r="AF272" s="14" t="str">
        <f t="shared" si="435"/>
        <v/>
      </c>
      <c r="AG272" s="51" t="str">
        <f t="shared" si="374"/>
        <v/>
      </c>
      <c r="AH272" s="3" t="str">
        <f t="shared" si="437"/>
        <v/>
      </c>
      <c r="AI272" s="50" t="str">
        <f t="shared" si="349"/>
        <v/>
      </c>
      <c r="AJ272" s="50" t="str">
        <f t="shared" si="350"/>
        <v/>
      </c>
      <c r="AK272" s="50" t="str">
        <f t="shared" si="351"/>
        <v/>
      </c>
      <c r="AL272" s="50" t="str">
        <f t="shared" si="352"/>
        <v/>
      </c>
      <c r="AM272" s="50" t="str">
        <f t="shared" si="353"/>
        <v/>
      </c>
      <c r="AN272" s="50" t="str">
        <f t="shared" si="354"/>
        <v/>
      </c>
      <c r="AO272" s="50" t="str">
        <f t="shared" si="355"/>
        <v/>
      </c>
      <c r="AP272" s="50" t="str">
        <f t="shared" si="356"/>
        <v/>
      </c>
      <c r="AQ272" s="50" t="str">
        <f t="shared" si="357"/>
        <v/>
      </c>
      <c r="AR272" s="50" t="str">
        <f t="shared" si="358"/>
        <v/>
      </c>
      <c r="AS272" s="50" t="str">
        <f t="shared" si="359"/>
        <v/>
      </c>
      <c r="AT272" s="50" t="str">
        <f t="shared" si="360"/>
        <v/>
      </c>
      <c r="AU272" s="81" t="str">
        <f t="shared" si="347"/>
        <v/>
      </c>
      <c r="AV272" s="81">
        <f t="shared" si="410"/>
        <v>0</v>
      </c>
      <c r="AW272" s="81">
        <f t="shared" si="396"/>
        <v>0</v>
      </c>
      <c r="AX272" s="81">
        <f t="shared" si="397"/>
        <v>0</v>
      </c>
      <c r="AY272" s="81">
        <f t="shared" si="398"/>
        <v>0</v>
      </c>
      <c r="AZ272" s="81">
        <f t="shared" si="399"/>
        <v>0</v>
      </c>
      <c r="BA272" s="81">
        <f t="shared" si="400"/>
        <v>0</v>
      </c>
      <c r="BB272" s="81">
        <f t="shared" si="401"/>
        <v>0</v>
      </c>
      <c r="BC272" s="81">
        <f t="shared" si="402"/>
        <v>0</v>
      </c>
      <c r="BD272" s="81">
        <f t="shared" si="403"/>
        <v>0</v>
      </c>
      <c r="BE272" s="81">
        <f t="shared" si="404"/>
        <v>0</v>
      </c>
      <c r="BF272" s="81">
        <f t="shared" si="405"/>
        <v>0</v>
      </c>
      <c r="BG272" s="81">
        <f t="shared" si="406"/>
        <v>0</v>
      </c>
      <c r="BH272" s="81">
        <f t="shared" si="407"/>
        <v>0</v>
      </c>
      <c r="BI272" s="33">
        <f t="shared" si="408"/>
        <v>0</v>
      </c>
      <c r="BJ272" s="33">
        <f t="shared" si="436"/>
        <v>0</v>
      </c>
      <c r="BK272" s="13">
        <f t="shared" si="361"/>
        <v>0</v>
      </c>
      <c r="BL272" s="11">
        <f t="shared" si="392"/>
        <v>0</v>
      </c>
      <c r="BM272" s="63">
        <f t="shared" si="393"/>
        <v>0</v>
      </c>
      <c r="BN272" s="63">
        <f t="shared" si="394"/>
        <v>0</v>
      </c>
      <c r="BO272" s="63">
        <f t="shared" si="409"/>
        <v>0</v>
      </c>
      <c r="BP272" s="27" t="str">
        <f t="shared" si="375"/>
        <v/>
      </c>
      <c r="BQ272" s="27" t="str">
        <f t="shared" si="376"/>
        <v/>
      </c>
      <c r="BR272" s="27" t="str">
        <f t="shared" si="377"/>
        <v/>
      </c>
      <c r="BS272" s="27" t="str">
        <f t="shared" si="378"/>
        <v/>
      </c>
      <c r="BT272" s="27" t="str">
        <f t="shared" si="379"/>
        <v/>
      </c>
      <c r="BU272" s="27" t="str">
        <f t="shared" si="380"/>
        <v/>
      </c>
      <c r="BV272" s="27" t="str">
        <f t="shared" si="381"/>
        <v/>
      </c>
      <c r="BW272" s="27" t="str">
        <f t="shared" si="382"/>
        <v/>
      </c>
      <c r="BX272" s="27" t="str">
        <f t="shared" si="383"/>
        <v/>
      </c>
      <c r="BY272" s="27" t="str">
        <f t="shared" si="384"/>
        <v/>
      </c>
      <c r="BZ272" s="27" t="str">
        <f t="shared" si="385"/>
        <v/>
      </c>
      <c r="CA272" s="27" t="str">
        <f t="shared" si="386"/>
        <v/>
      </c>
      <c r="CB272" s="27" t="str">
        <f t="shared" si="411"/>
        <v/>
      </c>
      <c r="CC272" s="27" t="str">
        <f t="shared" si="412"/>
        <v/>
      </c>
      <c r="CD272" s="27" t="str">
        <f t="shared" si="413"/>
        <v/>
      </c>
      <c r="CE272" s="27" t="str">
        <f t="shared" si="414"/>
        <v/>
      </c>
      <c r="CF272" s="27" t="str">
        <f t="shared" si="415"/>
        <v/>
      </c>
      <c r="CG272" s="27" t="str">
        <f t="shared" si="416"/>
        <v/>
      </c>
      <c r="CH272" s="27" t="str">
        <f t="shared" si="417"/>
        <v/>
      </c>
      <c r="CI272" s="27" t="str">
        <f t="shared" si="418"/>
        <v/>
      </c>
      <c r="CJ272" s="27" t="str">
        <f t="shared" si="419"/>
        <v/>
      </c>
      <c r="CK272" s="27" t="str">
        <f t="shared" si="420"/>
        <v/>
      </c>
      <c r="CL272" s="27" t="str">
        <f t="shared" si="421"/>
        <v/>
      </c>
      <c r="CM272" s="27" t="str">
        <f t="shared" si="422"/>
        <v/>
      </c>
      <c r="CN272" s="41"/>
      <c r="CO272" s="41"/>
      <c r="CP272"/>
      <c r="CQ272"/>
      <c r="CR272"/>
      <c r="CS272"/>
      <c r="CT272"/>
      <c r="CU272" s="41"/>
      <c r="CV272" s="111"/>
      <c r="DI272" s="7"/>
      <c r="DP272" s="10">
        <f t="shared" ca="1" si="389"/>
        <v>16</v>
      </c>
    </row>
    <row r="273" spans="1:120">
      <c r="A273" s="142"/>
      <c r="B273" s="33" t="str">
        <f t="shared" si="387"/>
        <v/>
      </c>
      <c r="C273" s="7" t="str">
        <f t="shared" si="388"/>
        <v/>
      </c>
      <c r="D273" s="3">
        <f t="shared" si="390"/>
        <v>0</v>
      </c>
      <c r="E273" s="7" t="str">
        <f t="shared" si="395"/>
        <v/>
      </c>
      <c r="F273" s="60">
        <f t="shared" si="391"/>
        <v>0</v>
      </c>
      <c r="G273" s="7">
        <f t="shared" si="362"/>
        <v>0</v>
      </c>
      <c r="H273" s="7">
        <f t="shared" si="363"/>
        <v>0</v>
      </c>
      <c r="I273" s="7">
        <f t="shared" si="364"/>
        <v>0</v>
      </c>
      <c r="J273" s="7">
        <f t="shared" si="365"/>
        <v>0</v>
      </c>
      <c r="K273" s="7">
        <f t="shared" si="366"/>
        <v>0</v>
      </c>
      <c r="L273" s="7">
        <f t="shared" si="367"/>
        <v>0</v>
      </c>
      <c r="M273" s="7">
        <f t="shared" si="368"/>
        <v>0</v>
      </c>
      <c r="N273" s="7">
        <f t="shared" si="369"/>
        <v>0</v>
      </c>
      <c r="O273" s="7">
        <f t="shared" si="370"/>
        <v>0</v>
      </c>
      <c r="P273" s="7">
        <f t="shared" si="371"/>
        <v>0</v>
      </c>
      <c r="Q273" s="7">
        <f t="shared" si="372"/>
        <v>0</v>
      </c>
      <c r="R273" s="7">
        <f t="shared" si="373"/>
        <v>0</v>
      </c>
      <c r="S273" s="7">
        <f t="shared" si="348"/>
        <v>12</v>
      </c>
      <c r="T273" s="7" t="str">
        <f t="shared" si="423"/>
        <v/>
      </c>
      <c r="U273" s="7" t="str">
        <f t="shared" si="424"/>
        <v/>
      </c>
      <c r="V273" s="7" t="str">
        <f t="shared" si="425"/>
        <v/>
      </c>
      <c r="W273" s="7" t="str">
        <f t="shared" si="426"/>
        <v/>
      </c>
      <c r="X273" s="7" t="str">
        <f t="shared" si="427"/>
        <v/>
      </c>
      <c r="Y273" s="7" t="str">
        <f t="shared" si="428"/>
        <v/>
      </c>
      <c r="Z273" s="7" t="str">
        <f t="shared" si="429"/>
        <v/>
      </c>
      <c r="AA273" s="7" t="str">
        <f t="shared" si="430"/>
        <v/>
      </c>
      <c r="AB273" s="7" t="str">
        <f t="shared" si="431"/>
        <v/>
      </c>
      <c r="AC273" s="7" t="str">
        <f t="shared" si="432"/>
        <v/>
      </c>
      <c r="AD273" s="7" t="str">
        <f t="shared" si="433"/>
        <v/>
      </c>
      <c r="AE273" s="7" t="str">
        <f t="shared" si="434"/>
        <v/>
      </c>
      <c r="AF273" s="14" t="str">
        <f t="shared" si="435"/>
        <v/>
      </c>
      <c r="AG273" s="51" t="str">
        <f t="shared" si="374"/>
        <v/>
      </c>
      <c r="AH273" s="3" t="str">
        <f t="shared" si="437"/>
        <v/>
      </c>
      <c r="AI273" s="50" t="str">
        <f t="shared" si="349"/>
        <v/>
      </c>
      <c r="AJ273" s="50" t="str">
        <f t="shared" si="350"/>
        <v/>
      </c>
      <c r="AK273" s="50" t="str">
        <f t="shared" si="351"/>
        <v/>
      </c>
      <c r="AL273" s="50" t="str">
        <f t="shared" si="352"/>
        <v/>
      </c>
      <c r="AM273" s="50" t="str">
        <f t="shared" si="353"/>
        <v/>
      </c>
      <c r="AN273" s="50" t="str">
        <f t="shared" si="354"/>
        <v/>
      </c>
      <c r="AO273" s="50" t="str">
        <f t="shared" si="355"/>
        <v/>
      </c>
      <c r="AP273" s="50" t="str">
        <f t="shared" si="356"/>
        <v/>
      </c>
      <c r="AQ273" s="50" t="str">
        <f t="shared" si="357"/>
        <v/>
      </c>
      <c r="AR273" s="50" t="str">
        <f t="shared" si="358"/>
        <v/>
      </c>
      <c r="AS273" s="50" t="str">
        <f t="shared" si="359"/>
        <v/>
      </c>
      <c r="AT273" s="50" t="str">
        <f t="shared" si="360"/>
        <v/>
      </c>
      <c r="AU273" s="81" t="str">
        <f t="shared" ref="AU273:AU336" si="438">IF(A273&lt;&gt;"",IF(A273=0,"L",IF(COUNTBLANK(AI273:AT273)=12,"",IF(OR(F273=(AI273),F273=(AJ273),F273=(AK273),F273=(AL273),F273=(AM273),F273=(AN273),F273=(AO273),F273=(AP273),F273=(AQ273),F273=(AR273),F273=(AS273),F273=(AT273)),"W","L"))),"")</f>
        <v/>
      </c>
      <c r="AV273" s="81">
        <f t="shared" si="410"/>
        <v>0</v>
      </c>
      <c r="AW273" s="81">
        <f t="shared" si="396"/>
        <v>0</v>
      </c>
      <c r="AX273" s="81">
        <f t="shared" si="397"/>
        <v>0</v>
      </c>
      <c r="AY273" s="81">
        <f t="shared" si="398"/>
        <v>0</v>
      </c>
      <c r="AZ273" s="81">
        <f t="shared" si="399"/>
        <v>0</v>
      </c>
      <c r="BA273" s="81">
        <f t="shared" si="400"/>
        <v>0</v>
      </c>
      <c r="BB273" s="81">
        <f t="shared" si="401"/>
        <v>0</v>
      </c>
      <c r="BC273" s="81">
        <f t="shared" si="402"/>
        <v>0</v>
      </c>
      <c r="BD273" s="81">
        <f t="shared" si="403"/>
        <v>0</v>
      </c>
      <c r="BE273" s="81">
        <f t="shared" si="404"/>
        <v>0</v>
      </c>
      <c r="BF273" s="81">
        <f t="shared" si="405"/>
        <v>0</v>
      </c>
      <c r="BG273" s="81">
        <f t="shared" si="406"/>
        <v>0</v>
      </c>
      <c r="BH273" s="81">
        <f t="shared" si="407"/>
        <v>0</v>
      </c>
      <c r="BI273" s="33">
        <f t="shared" si="408"/>
        <v>0</v>
      </c>
      <c r="BJ273" s="33">
        <f t="shared" si="436"/>
        <v>0</v>
      </c>
      <c r="BK273" s="13">
        <f t="shared" si="361"/>
        <v>0</v>
      </c>
      <c r="BL273" s="11">
        <f t="shared" si="392"/>
        <v>0</v>
      </c>
      <c r="BM273" s="63">
        <f t="shared" si="393"/>
        <v>0</v>
      </c>
      <c r="BN273" s="63">
        <f t="shared" si="394"/>
        <v>0</v>
      </c>
      <c r="BO273" s="63">
        <f t="shared" si="409"/>
        <v>0</v>
      </c>
      <c r="BP273" s="27" t="str">
        <f t="shared" si="375"/>
        <v/>
      </c>
      <c r="BQ273" s="27" t="str">
        <f t="shared" si="376"/>
        <v/>
      </c>
      <c r="BR273" s="27" t="str">
        <f t="shared" si="377"/>
        <v/>
      </c>
      <c r="BS273" s="27" t="str">
        <f t="shared" si="378"/>
        <v/>
      </c>
      <c r="BT273" s="27" t="str">
        <f t="shared" si="379"/>
        <v/>
      </c>
      <c r="BU273" s="27" t="str">
        <f t="shared" si="380"/>
        <v/>
      </c>
      <c r="BV273" s="27" t="str">
        <f t="shared" si="381"/>
        <v/>
      </c>
      <c r="BW273" s="27" t="str">
        <f t="shared" si="382"/>
        <v/>
      </c>
      <c r="BX273" s="27" t="str">
        <f t="shared" si="383"/>
        <v/>
      </c>
      <c r="BY273" s="27" t="str">
        <f t="shared" si="384"/>
        <v/>
      </c>
      <c r="BZ273" s="27" t="str">
        <f t="shared" si="385"/>
        <v/>
      </c>
      <c r="CA273" s="27" t="str">
        <f t="shared" si="386"/>
        <v/>
      </c>
      <c r="CB273" s="27" t="str">
        <f t="shared" si="411"/>
        <v/>
      </c>
      <c r="CC273" s="27" t="str">
        <f t="shared" si="412"/>
        <v/>
      </c>
      <c r="CD273" s="27" t="str">
        <f t="shared" si="413"/>
        <v/>
      </c>
      <c r="CE273" s="27" t="str">
        <f t="shared" si="414"/>
        <v/>
      </c>
      <c r="CF273" s="27" t="str">
        <f t="shared" si="415"/>
        <v/>
      </c>
      <c r="CG273" s="27" t="str">
        <f t="shared" si="416"/>
        <v/>
      </c>
      <c r="CH273" s="27" t="str">
        <f t="shared" si="417"/>
        <v/>
      </c>
      <c r="CI273" s="27" t="str">
        <f t="shared" si="418"/>
        <v/>
      </c>
      <c r="CJ273" s="27" t="str">
        <f t="shared" si="419"/>
        <v/>
      </c>
      <c r="CK273" s="27" t="str">
        <f t="shared" si="420"/>
        <v/>
      </c>
      <c r="CL273" s="27" t="str">
        <f t="shared" si="421"/>
        <v/>
      </c>
      <c r="CM273" s="27" t="str">
        <f t="shared" si="422"/>
        <v/>
      </c>
      <c r="CN273" s="41"/>
      <c r="CO273" s="41"/>
      <c r="CP273"/>
      <c r="CQ273"/>
      <c r="CR273"/>
      <c r="CS273"/>
      <c r="CT273"/>
      <c r="CU273" s="41"/>
      <c r="CV273" s="111"/>
      <c r="DI273" s="7"/>
      <c r="DP273" s="10">
        <f t="shared" ca="1" si="389"/>
        <v>15</v>
      </c>
    </row>
    <row r="274" spans="1:120">
      <c r="A274" s="142"/>
      <c r="B274" s="33" t="str">
        <f t="shared" si="387"/>
        <v/>
      </c>
      <c r="C274" s="7" t="str">
        <f t="shared" si="388"/>
        <v/>
      </c>
      <c r="D274" s="3">
        <f t="shared" si="390"/>
        <v>0</v>
      </c>
      <c r="E274" s="7" t="str">
        <f t="shared" si="395"/>
        <v/>
      </c>
      <c r="F274" s="60">
        <f t="shared" si="391"/>
        <v>0</v>
      </c>
      <c r="G274" s="7">
        <f t="shared" si="362"/>
        <v>0</v>
      </c>
      <c r="H274" s="7">
        <f t="shared" si="363"/>
        <v>0</v>
      </c>
      <c r="I274" s="7">
        <f t="shared" si="364"/>
        <v>0</v>
      </c>
      <c r="J274" s="7">
        <f t="shared" si="365"/>
        <v>0</v>
      </c>
      <c r="K274" s="7">
        <f t="shared" si="366"/>
        <v>0</v>
      </c>
      <c r="L274" s="7">
        <f t="shared" si="367"/>
        <v>0</v>
      </c>
      <c r="M274" s="7">
        <f t="shared" si="368"/>
        <v>0</v>
      </c>
      <c r="N274" s="7">
        <f t="shared" si="369"/>
        <v>0</v>
      </c>
      <c r="O274" s="7">
        <f t="shared" si="370"/>
        <v>0</v>
      </c>
      <c r="P274" s="7">
        <f t="shared" si="371"/>
        <v>0</v>
      </c>
      <c r="Q274" s="7">
        <f t="shared" si="372"/>
        <v>0</v>
      </c>
      <c r="R274" s="7">
        <f t="shared" si="373"/>
        <v>0</v>
      </c>
      <c r="S274" s="7">
        <f t="shared" ref="S274:S337" si="439">COUNTIF(G274:R274,"0")</f>
        <v>12</v>
      </c>
      <c r="T274" s="7" t="str">
        <f t="shared" si="423"/>
        <v/>
      </c>
      <c r="U274" s="7" t="str">
        <f t="shared" si="424"/>
        <v/>
      </c>
      <c r="V274" s="7" t="str">
        <f t="shared" si="425"/>
        <v/>
      </c>
      <c r="W274" s="7" t="str">
        <f t="shared" si="426"/>
        <v/>
      </c>
      <c r="X274" s="7" t="str">
        <f t="shared" si="427"/>
        <v/>
      </c>
      <c r="Y274" s="7" t="str">
        <f t="shared" si="428"/>
        <v/>
      </c>
      <c r="Z274" s="7" t="str">
        <f t="shared" si="429"/>
        <v/>
      </c>
      <c r="AA274" s="7" t="str">
        <f t="shared" si="430"/>
        <v/>
      </c>
      <c r="AB274" s="7" t="str">
        <f t="shared" si="431"/>
        <v/>
      </c>
      <c r="AC274" s="7" t="str">
        <f t="shared" si="432"/>
        <v/>
      </c>
      <c r="AD274" s="7" t="str">
        <f t="shared" si="433"/>
        <v/>
      </c>
      <c r="AE274" s="7" t="str">
        <f t="shared" si="434"/>
        <v/>
      </c>
      <c r="AF274" s="14" t="str">
        <f t="shared" si="435"/>
        <v/>
      </c>
      <c r="AG274" s="51" t="str">
        <f t="shared" si="374"/>
        <v/>
      </c>
      <c r="AH274" s="3" t="str">
        <f t="shared" si="437"/>
        <v/>
      </c>
      <c r="AI274" s="50" t="str">
        <f t="shared" ref="AI274:AI337" si="440">IF($A273&lt;&gt;"",IF(OR($BM273&lt;&gt;0,$BN273&lt;&gt;0,S273=0),"",IF(G273&lt;&gt;0,"1","")),"")</f>
        <v/>
      </c>
      <c r="AJ274" s="50" t="str">
        <f t="shared" ref="AJ274:AJ337" si="441">IF($A273&lt;&gt;"",IF(OR($BM273&lt;&gt;0,$BN273&lt;&gt;0,S273=0),"",IF(H273&lt;&gt;0,"2","")),"")</f>
        <v/>
      </c>
      <c r="AK274" s="50" t="str">
        <f t="shared" ref="AK274:AK337" si="442">IF($A273&lt;&gt;"",IF(OR($BM273&lt;&gt;0,$BN273&lt;&gt;0,S273=0),"",IF(I273&lt;&gt;0,"3","")),"")</f>
        <v/>
      </c>
      <c r="AL274" s="50" t="str">
        <f t="shared" ref="AL274:AL337" si="443">IF($A273&lt;&gt;"",IF(OR($BM273&lt;&gt;0,$BN273&lt;&gt;0,S273=0),"",IF(J273&lt;&gt;0,"4","")),"")</f>
        <v/>
      </c>
      <c r="AM274" s="50" t="str">
        <f t="shared" ref="AM274:AM337" si="444">IF($A273&lt;&gt;"",IF(OR($BM273&lt;&gt;0,$BN273&lt;&gt;0,S273=0),"",IF(K273&lt;&gt;0,"5","")),"")</f>
        <v/>
      </c>
      <c r="AN274" s="50" t="str">
        <f t="shared" ref="AN274:AN337" si="445">IF($A273&lt;&gt;"",IF(OR($BM273&lt;&gt;0,$BN273&lt;&gt;0,S273=0),"",IF(L273&lt;&gt;0,"6","")),"")</f>
        <v/>
      </c>
      <c r="AO274" s="50" t="str">
        <f t="shared" ref="AO274:AO337" si="446">IF($A273&lt;&gt;"",IF(OR($BM273&lt;&gt;0,$BN273&lt;&gt;0,S273=0),"",IF(M273&lt;&gt;0,"7","")),"")</f>
        <v/>
      </c>
      <c r="AP274" s="50" t="str">
        <f t="shared" ref="AP274:AP337" si="447">IF($A273&lt;&gt;"",IF(OR($BM273&lt;&gt;0,$BN273&lt;&gt;0,S273=0),"",IF(N273&lt;&gt;0,"8","")),"")</f>
        <v/>
      </c>
      <c r="AQ274" s="50" t="str">
        <f t="shared" ref="AQ274:AQ337" si="448">IF($A273&lt;&gt;"",IF(OR($BM273&lt;&gt;0,$BN273&lt;&gt;0,S273=0),"",IF(O273&lt;&gt;0,"9","")),"")</f>
        <v/>
      </c>
      <c r="AR274" s="50" t="str">
        <f t="shared" ref="AR274:AR337" si="449">IF($A273&lt;&gt;"",IF(OR($BM273&lt;&gt;0,$BN273&lt;&gt;0,S273=0),"",IF(P273&lt;&gt;0,"10","")),"")</f>
        <v/>
      </c>
      <c r="AS274" s="50" t="str">
        <f t="shared" ref="AS274:AS337" si="450">IF($A273&lt;&gt;"",IF(OR($BM273&lt;&gt;0,$BN273&lt;&gt;0,S273=0),"",IF(Q273&lt;&gt;0,"11","")),"")</f>
        <v/>
      </c>
      <c r="AT274" s="50" t="str">
        <f t="shared" ref="AT274:AT337" si="451">IF($A273&lt;&gt;"",IF(OR($BM273&lt;&gt;0,$BN273&lt;&gt;0,S273=0),"",IF(R273&lt;&gt;0,"12","")),"")</f>
        <v/>
      </c>
      <c r="AU274" s="81" t="str">
        <f t="shared" si="438"/>
        <v/>
      </c>
      <c r="AV274" s="81">
        <f t="shared" si="410"/>
        <v>0</v>
      </c>
      <c r="AW274" s="81">
        <f t="shared" si="396"/>
        <v>0</v>
      </c>
      <c r="AX274" s="81">
        <f t="shared" si="397"/>
        <v>0</v>
      </c>
      <c r="AY274" s="81">
        <f t="shared" si="398"/>
        <v>0</v>
      </c>
      <c r="AZ274" s="81">
        <f t="shared" si="399"/>
        <v>0</v>
      </c>
      <c r="BA274" s="81">
        <f t="shared" si="400"/>
        <v>0</v>
      </c>
      <c r="BB274" s="81">
        <f t="shared" si="401"/>
        <v>0</v>
      </c>
      <c r="BC274" s="81">
        <f t="shared" si="402"/>
        <v>0</v>
      </c>
      <c r="BD274" s="81">
        <f t="shared" si="403"/>
        <v>0</v>
      </c>
      <c r="BE274" s="81">
        <f t="shared" si="404"/>
        <v>0</v>
      </c>
      <c r="BF274" s="81">
        <f t="shared" si="405"/>
        <v>0</v>
      </c>
      <c r="BG274" s="81">
        <f t="shared" si="406"/>
        <v>0</v>
      </c>
      <c r="BH274" s="81">
        <f t="shared" si="407"/>
        <v>0</v>
      </c>
      <c r="BI274" s="33">
        <f t="shared" si="408"/>
        <v>0</v>
      </c>
      <c r="BJ274" s="33">
        <f t="shared" si="436"/>
        <v>0</v>
      </c>
      <c r="BK274" s="13">
        <f t="shared" ref="BK274:BK337" si="452">IF(A274&lt;&gt;"",IF(OR(BM273&lt;&gt;0,BN273&lt;&gt;0),0,BI274),0)</f>
        <v>0</v>
      </c>
      <c r="BL274" s="11">
        <f t="shared" si="392"/>
        <v>0</v>
      </c>
      <c r="BM274" s="63">
        <f t="shared" si="393"/>
        <v>0</v>
      </c>
      <c r="BN274" s="63">
        <f t="shared" si="394"/>
        <v>0</v>
      </c>
      <c r="BO274" s="63">
        <f t="shared" si="409"/>
        <v>0</v>
      </c>
      <c r="BP274" s="27" t="str">
        <f t="shared" si="375"/>
        <v/>
      </c>
      <c r="BQ274" s="27" t="str">
        <f t="shared" si="376"/>
        <v/>
      </c>
      <c r="BR274" s="27" t="str">
        <f t="shared" si="377"/>
        <v/>
      </c>
      <c r="BS274" s="27" t="str">
        <f t="shared" si="378"/>
        <v/>
      </c>
      <c r="BT274" s="27" t="str">
        <f t="shared" si="379"/>
        <v/>
      </c>
      <c r="BU274" s="27" t="str">
        <f t="shared" si="380"/>
        <v/>
      </c>
      <c r="BV274" s="27" t="str">
        <f t="shared" si="381"/>
        <v/>
      </c>
      <c r="BW274" s="27" t="str">
        <f t="shared" si="382"/>
        <v/>
      </c>
      <c r="BX274" s="27" t="str">
        <f t="shared" si="383"/>
        <v/>
      </c>
      <c r="BY274" s="27" t="str">
        <f t="shared" si="384"/>
        <v/>
      </c>
      <c r="BZ274" s="27" t="str">
        <f t="shared" si="385"/>
        <v/>
      </c>
      <c r="CA274" s="27" t="str">
        <f t="shared" si="386"/>
        <v/>
      </c>
      <c r="CB274" s="27" t="str">
        <f t="shared" si="411"/>
        <v/>
      </c>
      <c r="CC274" s="27" t="str">
        <f t="shared" si="412"/>
        <v/>
      </c>
      <c r="CD274" s="27" t="str">
        <f t="shared" si="413"/>
        <v/>
      </c>
      <c r="CE274" s="27" t="str">
        <f t="shared" si="414"/>
        <v/>
      </c>
      <c r="CF274" s="27" t="str">
        <f t="shared" si="415"/>
        <v/>
      </c>
      <c r="CG274" s="27" t="str">
        <f t="shared" si="416"/>
        <v/>
      </c>
      <c r="CH274" s="27" t="str">
        <f t="shared" si="417"/>
        <v/>
      </c>
      <c r="CI274" s="27" t="str">
        <f t="shared" si="418"/>
        <v/>
      </c>
      <c r="CJ274" s="27" t="str">
        <f t="shared" si="419"/>
        <v/>
      </c>
      <c r="CK274" s="27" t="str">
        <f t="shared" si="420"/>
        <v/>
      </c>
      <c r="CL274" s="27" t="str">
        <f t="shared" si="421"/>
        <v/>
      </c>
      <c r="CM274" s="27" t="str">
        <f t="shared" si="422"/>
        <v/>
      </c>
      <c r="CN274" s="41"/>
      <c r="CO274" s="41"/>
      <c r="CP274"/>
      <c r="CQ274"/>
      <c r="CR274"/>
      <c r="CS274"/>
      <c r="CT274"/>
      <c r="CU274" s="41"/>
      <c r="CV274" s="111"/>
      <c r="DI274" s="7"/>
      <c r="DP274" s="10">
        <f t="shared" ca="1" si="389"/>
        <v>21</v>
      </c>
    </row>
    <row r="275" spans="1:120">
      <c r="A275" s="142"/>
      <c r="B275" s="33" t="str">
        <f t="shared" si="387"/>
        <v/>
      </c>
      <c r="C275" s="7" t="str">
        <f t="shared" si="388"/>
        <v/>
      </c>
      <c r="D275" s="3">
        <f t="shared" si="390"/>
        <v>0</v>
      </c>
      <c r="E275" s="7" t="str">
        <f t="shared" si="395"/>
        <v/>
      </c>
      <c r="F275" s="60">
        <f t="shared" si="391"/>
        <v>0</v>
      </c>
      <c r="G275" s="7">
        <f t="shared" ref="G275:G338" si="453">COUNTIF($F264:$F275,"1")</f>
        <v>0</v>
      </c>
      <c r="H275" s="7">
        <f t="shared" ref="H275:H338" si="454">COUNTIF($F263:$F275,"2")</f>
        <v>0</v>
      </c>
      <c r="I275" s="7">
        <f t="shared" ref="I275:I338" si="455">COUNTIF($F263:$F275,"3")</f>
        <v>0</v>
      </c>
      <c r="J275" s="7">
        <f t="shared" ref="J275:J338" si="456">COUNTIF($F263:$F275,"4")</f>
        <v>0</v>
      </c>
      <c r="K275" s="7">
        <f t="shared" ref="K275:K338" si="457">COUNTIF($F263:$F275,"5")</f>
        <v>0</v>
      </c>
      <c r="L275" s="7">
        <f t="shared" ref="L275:L338" si="458">COUNTIF($F263:$F275,"6")</f>
        <v>0</v>
      </c>
      <c r="M275" s="7">
        <f t="shared" ref="M275:M338" si="459">COUNTIF($F263:$F275,"7")</f>
        <v>0</v>
      </c>
      <c r="N275" s="7">
        <f t="shared" ref="N275:N338" si="460">COUNTIF($F263:$F275,"8")</f>
        <v>0</v>
      </c>
      <c r="O275" s="7">
        <f t="shared" ref="O275:O338" si="461">COUNTIF($F263:$F275,"9")</f>
        <v>0</v>
      </c>
      <c r="P275" s="7">
        <f t="shared" ref="P275:P338" si="462">COUNTIF($F263:$F275,"10")</f>
        <v>0</v>
      </c>
      <c r="Q275" s="7">
        <f t="shared" ref="Q275:Q338" si="463">COUNTIF($F263:$F275,"11")</f>
        <v>0</v>
      </c>
      <c r="R275" s="7">
        <f t="shared" ref="R275:R338" si="464">COUNTIF($F263:$F275,"12")</f>
        <v>0</v>
      </c>
      <c r="S275" s="7">
        <f t="shared" si="439"/>
        <v>12</v>
      </c>
      <c r="T275" s="7" t="str">
        <f t="shared" si="423"/>
        <v/>
      </c>
      <c r="U275" s="7" t="str">
        <f t="shared" si="424"/>
        <v/>
      </c>
      <c r="V275" s="7" t="str">
        <f t="shared" si="425"/>
        <v/>
      </c>
      <c r="W275" s="7" t="str">
        <f t="shared" si="426"/>
        <v/>
      </c>
      <c r="X275" s="7" t="str">
        <f t="shared" si="427"/>
        <v/>
      </c>
      <c r="Y275" s="7" t="str">
        <f t="shared" si="428"/>
        <v/>
      </c>
      <c r="Z275" s="7" t="str">
        <f t="shared" si="429"/>
        <v/>
      </c>
      <c r="AA275" s="7" t="str">
        <f t="shared" si="430"/>
        <v/>
      </c>
      <c r="AB275" s="7" t="str">
        <f t="shared" si="431"/>
        <v/>
      </c>
      <c r="AC275" s="7" t="str">
        <f t="shared" si="432"/>
        <v/>
      </c>
      <c r="AD275" s="7" t="str">
        <f t="shared" si="433"/>
        <v/>
      </c>
      <c r="AE275" s="7" t="str">
        <f t="shared" si="434"/>
        <v/>
      </c>
      <c r="AF275" s="14" t="str">
        <f t="shared" si="435"/>
        <v/>
      </c>
      <c r="AG275" s="51" t="str">
        <f t="shared" ref="AG275:AG338" si="465">IF(A274="","",IF(BO274&gt;BO273,1,IF(AND(AF273&lt;&gt;AF274,S273&gt;=S274),AG274+1,AG274)))</f>
        <v/>
      </c>
      <c r="AH275" s="3" t="str">
        <f t="shared" si="437"/>
        <v/>
      </c>
      <c r="AI275" s="50" t="str">
        <f t="shared" si="440"/>
        <v/>
      </c>
      <c r="AJ275" s="50" t="str">
        <f t="shared" si="441"/>
        <v/>
      </c>
      <c r="AK275" s="50" t="str">
        <f t="shared" si="442"/>
        <v/>
      </c>
      <c r="AL275" s="50" t="str">
        <f t="shared" si="443"/>
        <v/>
      </c>
      <c r="AM275" s="50" t="str">
        <f t="shared" si="444"/>
        <v/>
      </c>
      <c r="AN275" s="50" t="str">
        <f t="shared" si="445"/>
        <v/>
      </c>
      <c r="AO275" s="50" t="str">
        <f t="shared" si="446"/>
        <v/>
      </c>
      <c r="AP275" s="50" t="str">
        <f t="shared" si="447"/>
        <v/>
      </c>
      <c r="AQ275" s="50" t="str">
        <f t="shared" si="448"/>
        <v/>
      </c>
      <c r="AR275" s="50" t="str">
        <f t="shared" si="449"/>
        <v/>
      </c>
      <c r="AS275" s="50" t="str">
        <f t="shared" si="450"/>
        <v/>
      </c>
      <c r="AT275" s="50" t="str">
        <f t="shared" si="451"/>
        <v/>
      </c>
      <c r="AU275" s="81" t="str">
        <f t="shared" si="438"/>
        <v/>
      </c>
      <c r="AV275" s="81">
        <f t="shared" si="410"/>
        <v>0</v>
      </c>
      <c r="AW275" s="81">
        <f t="shared" si="396"/>
        <v>0</v>
      </c>
      <c r="AX275" s="81">
        <f t="shared" si="397"/>
        <v>0</v>
      </c>
      <c r="AY275" s="81">
        <f t="shared" si="398"/>
        <v>0</v>
      </c>
      <c r="AZ275" s="81">
        <f t="shared" si="399"/>
        <v>0</v>
      </c>
      <c r="BA275" s="81">
        <f t="shared" si="400"/>
        <v>0</v>
      </c>
      <c r="BB275" s="81">
        <f t="shared" si="401"/>
        <v>0</v>
      </c>
      <c r="BC275" s="81">
        <f t="shared" si="402"/>
        <v>0</v>
      </c>
      <c r="BD275" s="81">
        <f t="shared" si="403"/>
        <v>0</v>
      </c>
      <c r="BE275" s="81">
        <f t="shared" si="404"/>
        <v>0</v>
      </c>
      <c r="BF275" s="81">
        <f t="shared" si="405"/>
        <v>0</v>
      </c>
      <c r="BG275" s="81">
        <f t="shared" si="406"/>
        <v>0</v>
      </c>
      <c r="BH275" s="81">
        <f t="shared" si="407"/>
        <v>0</v>
      </c>
      <c r="BI275" s="33">
        <f t="shared" si="408"/>
        <v>0</v>
      </c>
      <c r="BJ275" s="33">
        <f t="shared" si="436"/>
        <v>0</v>
      </c>
      <c r="BK275" s="13">
        <f t="shared" si="452"/>
        <v>0</v>
      </c>
      <c r="BL275" s="11">
        <f t="shared" si="392"/>
        <v>0</v>
      </c>
      <c r="BM275" s="63">
        <f t="shared" si="393"/>
        <v>0</v>
      </c>
      <c r="BN275" s="63">
        <f t="shared" si="394"/>
        <v>0</v>
      </c>
      <c r="BO275" s="63">
        <f t="shared" si="409"/>
        <v>0</v>
      </c>
      <c r="BP275" s="27" t="str">
        <f t="shared" si="375"/>
        <v/>
      </c>
      <c r="BQ275" s="27" t="str">
        <f t="shared" si="376"/>
        <v/>
      </c>
      <c r="BR275" s="27" t="str">
        <f t="shared" si="377"/>
        <v/>
      </c>
      <c r="BS275" s="27" t="str">
        <f t="shared" si="378"/>
        <v/>
      </c>
      <c r="BT275" s="27" t="str">
        <f t="shared" si="379"/>
        <v/>
      </c>
      <c r="BU275" s="27" t="str">
        <f t="shared" si="380"/>
        <v/>
      </c>
      <c r="BV275" s="27" t="str">
        <f t="shared" si="381"/>
        <v/>
      </c>
      <c r="BW275" s="27" t="str">
        <f t="shared" si="382"/>
        <v/>
      </c>
      <c r="BX275" s="27" t="str">
        <f t="shared" si="383"/>
        <v/>
      </c>
      <c r="BY275" s="27" t="str">
        <f t="shared" si="384"/>
        <v/>
      </c>
      <c r="BZ275" s="27" t="str">
        <f t="shared" si="385"/>
        <v/>
      </c>
      <c r="CA275" s="27" t="str">
        <f t="shared" si="386"/>
        <v/>
      </c>
      <c r="CB275" s="27" t="str">
        <f t="shared" si="411"/>
        <v/>
      </c>
      <c r="CC275" s="27" t="str">
        <f t="shared" si="412"/>
        <v/>
      </c>
      <c r="CD275" s="27" t="str">
        <f t="shared" si="413"/>
        <v/>
      </c>
      <c r="CE275" s="27" t="str">
        <f t="shared" si="414"/>
        <v/>
      </c>
      <c r="CF275" s="27" t="str">
        <f t="shared" si="415"/>
        <v/>
      </c>
      <c r="CG275" s="27" t="str">
        <f t="shared" si="416"/>
        <v/>
      </c>
      <c r="CH275" s="27" t="str">
        <f t="shared" si="417"/>
        <v/>
      </c>
      <c r="CI275" s="27" t="str">
        <f t="shared" si="418"/>
        <v/>
      </c>
      <c r="CJ275" s="27" t="str">
        <f t="shared" si="419"/>
        <v/>
      </c>
      <c r="CK275" s="27" t="str">
        <f t="shared" si="420"/>
        <v/>
      </c>
      <c r="CL275" s="27" t="str">
        <f t="shared" si="421"/>
        <v/>
      </c>
      <c r="CM275" s="27" t="str">
        <f t="shared" si="422"/>
        <v/>
      </c>
      <c r="CN275" s="41"/>
      <c r="CO275" s="41"/>
      <c r="CP275"/>
      <c r="CQ275"/>
      <c r="CR275"/>
      <c r="CS275"/>
      <c r="CT275"/>
      <c r="CU275" s="41"/>
      <c r="CV275" s="111"/>
      <c r="DI275" s="7"/>
      <c r="DP275" s="10">
        <f t="shared" ca="1" si="389"/>
        <v>31</v>
      </c>
    </row>
    <row r="276" spans="1:120">
      <c r="A276" s="142"/>
      <c r="B276" s="33" t="str">
        <f t="shared" si="387"/>
        <v/>
      </c>
      <c r="C276" s="7" t="str">
        <f t="shared" si="388"/>
        <v/>
      </c>
      <c r="D276" s="3">
        <f t="shared" si="390"/>
        <v>0</v>
      </c>
      <c r="E276" s="7" t="str">
        <f t="shared" si="395"/>
        <v/>
      </c>
      <c r="F276" s="60">
        <f t="shared" si="391"/>
        <v>0</v>
      </c>
      <c r="G276" s="7">
        <f t="shared" si="453"/>
        <v>0</v>
      </c>
      <c r="H276" s="7">
        <f t="shared" si="454"/>
        <v>0</v>
      </c>
      <c r="I276" s="7">
        <f t="shared" si="455"/>
        <v>0</v>
      </c>
      <c r="J276" s="7">
        <f t="shared" si="456"/>
        <v>0</v>
      </c>
      <c r="K276" s="7">
        <f t="shared" si="457"/>
        <v>0</v>
      </c>
      <c r="L276" s="7">
        <f t="shared" si="458"/>
        <v>0</v>
      </c>
      <c r="M276" s="7">
        <f t="shared" si="459"/>
        <v>0</v>
      </c>
      <c r="N276" s="7">
        <f t="shared" si="460"/>
        <v>0</v>
      </c>
      <c r="O276" s="7">
        <f t="shared" si="461"/>
        <v>0</v>
      </c>
      <c r="P276" s="7">
        <f t="shared" si="462"/>
        <v>0</v>
      </c>
      <c r="Q276" s="7">
        <f t="shared" si="463"/>
        <v>0</v>
      </c>
      <c r="R276" s="7">
        <f t="shared" si="464"/>
        <v>0</v>
      </c>
      <c r="S276" s="7">
        <f t="shared" si="439"/>
        <v>12</v>
      </c>
      <c r="T276" s="7" t="str">
        <f t="shared" si="423"/>
        <v/>
      </c>
      <c r="U276" s="7" t="str">
        <f t="shared" si="424"/>
        <v/>
      </c>
      <c r="V276" s="7" t="str">
        <f t="shared" si="425"/>
        <v/>
      </c>
      <c r="W276" s="7" t="str">
        <f t="shared" si="426"/>
        <v/>
      </c>
      <c r="X276" s="7" t="str">
        <f t="shared" si="427"/>
        <v/>
      </c>
      <c r="Y276" s="7" t="str">
        <f t="shared" si="428"/>
        <v/>
      </c>
      <c r="Z276" s="7" t="str">
        <f t="shared" si="429"/>
        <v/>
      </c>
      <c r="AA276" s="7" t="str">
        <f t="shared" si="430"/>
        <v/>
      </c>
      <c r="AB276" s="7" t="str">
        <f t="shared" si="431"/>
        <v/>
      </c>
      <c r="AC276" s="7" t="str">
        <f t="shared" si="432"/>
        <v/>
      </c>
      <c r="AD276" s="7" t="str">
        <f t="shared" si="433"/>
        <v/>
      </c>
      <c r="AE276" s="7" t="str">
        <f t="shared" si="434"/>
        <v/>
      </c>
      <c r="AF276" s="14" t="str">
        <f t="shared" si="435"/>
        <v/>
      </c>
      <c r="AG276" s="51" t="str">
        <f t="shared" si="465"/>
        <v/>
      </c>
      <c r="AH276" s="3" t="str">
        <f t="shared" si="437"/>
        <v/>
      </c>
      <c r="AI276" s="50" t="str">
        <f t="shared" si="440"/>
        <v/>
      </c>
      <c r="AJ276" s="50" t="str">
        <f t="shared" si="441"/>
        <v/>
      </c>
      <c r="AK276" s="50" t="str">
        <f t="shared" si="442"/>
        <v/>
      </c>
      <c r="AL276" s="50" t="str">
        <f t="shared" si="443"/>
        <v/>
      </c>
      <c r="AM276" s="50" t="str">
        <f t="shared" si="444"/>
        <v/>
      </c>
      <c r="AN276" s="50" t="str">
        <f t="shared" si="445"/>
        <v/>
      </c>
      <c r="AO276" s="50" t="str">
        <f t="shared" si="446"/>
        <v/>
      </c>
      <c r="AP276" s="50" t="str">
        <f t="shared" si="447"/>
        <v/>
      </c>
      <c r="AQ276" s="50" t="str">
        <f t="shared" si="448"/>
        <v/>
      </c>
      <c r="AR276" s="50" t="str">
        <f t="shared" si="449"/>
        <v/>
      </c>
      <c r="AS276" s="50" t="str">
        <f t="shared" si="450"/>
        <v/>
      </c>
      <c r="AT276" s="50" t="str">
        <f t="shared" si="451"/>
        <v/>
      </c>
      <c r="AU276" s="81" t="str">
        <f t="shared" si="438"/>
        <v/>
      </c>
      <c r="AV276" s="81">
        <f t="shared" si="410"/>
        <v>0</v>
      </c>
      <c r="AW276" s="81">
        <f t="shared" si="396"/>
        <v>0</v>
      </c>
      <c r="AX276" s="81">
        <f t="shared" si="397"/>
        <v>0</v>
      </c>
      <c r="AY276" s="81">
        <f t="shared" si="398"/>
        <v>0</v>
      </c>
      <c r="AZ276" s="81">
        <f t="shared" si="399"/>
        <v>0</v>
      </c>
      <c r="BA276" s="81">
        <f t="shared" si="400"/>
        <v>0</v>
      </c>
      <c r="BB276" s="81">
        <f t="shared" si="401"/>
        <v>0</v>
      </c>
      <c r="BC276" s="81">
        <f t="shared" si="402"/>
        <v>0</v>
      </c>
      <c r="BD276" s="81">
        <f t="shared" si="403"/>
        <v>0</v>
      </c>
      <c r="BE276" s="81">
        <f t="shared" si="404"/>
        <v>0</v>
      </c>
      <c r="BF276" s="81">
        <f t="shared" si="405"/>
        <v>0</v>
      </c>
      <c r="BG276" s="81">
        <f t="shared" si="406"/>
        <v>0</v>
      </c>
      <c r="BH276" s="81">
        <f t="shared" si="407"/>
        <v>0</v>
      </c>
      <c r="BI276" s="33">
        <f t="shared" si="408"/>
        <v>0</v>
      </c>
      <c r="BJ276" s="33">
        <f t="shared" si="436"/>
        <v>0</v>
      </c>
      <c r="BK276" s="13">
        <f t="shared" si="452"/>
        <v>0</v>
      </c>
      <c r="BL276" s="11">
        <f t="shared" si="392"/>
        <v>0</v>
      </c>
      <c r="BM276" s="63">
        <f t="shared" si="393"/>
        <v>0</v>
      </c>
      <c r="BN276" s="63">
        <f t="shared" si="394"/>
        <v>0</v>
      </c>
      <c r="BO276" s="63">
        <f t="shared" si="409"/>
        <v>0</v>
      </c>
      <c r="BP276" s="27" t="str">
        <f t="shared" si="375"/>
        <v/>
      </c>
      <c r="BQ276" s="27" t="str">
        <f t="shared" si="376"/>
        <v/>
      </c>
      <c r="BR276" s="27" t="str">
        <f t="shared" si="377"/>
        <v/>
      </c>
      <c r="BS276" s="27" t="str">
        <f t="shared" si="378"/>
        <v/>
      </c>
      <c r="BT276" s="27" t="str">
        <f t="shared" si="379"/>
        <v/>
      </c>
      <c r="BU276" s="27" t="str">
        <f t="shared" si="380"/>
        <v/>
      </c>
      <c r="BV276" s="27" t="str">
        <f t="shared" si="381"/>
        <v/>
      </c>
      <c r="BW276" s="27" t="str">
        <f t="shared" si="382"/>
        <v/>
      </c>
      <c r="BX276" s="27" t="str">
        <f t="shared" si="383"/>
        <v/>
      </c>
      <c r="BY276" s="27" t="str">
        <f t="shared" si="384"/>
        <v/>
      </c>
      <c r="BZ276" s="27" t="str">
        <f t="shared" si="385"/>
        <v/>
      </c>
      <c r="CA276" s="27" t="str">
        <f t="shared" si="386"/>
        <v/>
      </c>
      <c r="CB276" s="27" t="str">
        <f t="shared" si="411"/>
        <v/>
      </c>
      <c r="CC276" s="27" t="str">
        <f t="shared" si="412"/>
        <v/>
      </c>
      <c r="CD276" s="27" t="str">
        <f t="shared" si="413"/>
        <v/>
      </c>
      <c r="CE276" s="27" t="str">
        <f t="shared" si="414"/>
        <v/>
      </c>
      <c r="CF276" s="27" t="str">
        <f t="shared" si="415"/>
        <v/>
      </c>
      <c r="CG276" s="27" t="str">
        <f t="shared" si="416"/>
        <v/>
      </c>
      <c r="CH276" s="27" t="str">
        <f t="shared" si="417"/>
        <v/>
      </c>
      <c r="CI276" s="27" t="str">
        <f t="shared" si="418"/>
        <v/>
      </c>
      <c r="CJ276" s="27" t="str">
        <f t="shared" si="419"/>
        <v/>
      </c>
      <c r="CK276" s="27" t="str">
        <f t="shared" si="420"/>
        <v/>
      </c>
      <c r="CL276" s="27" t="str">
        <f t="shared" si="421"/>
        <v/>
      </c>
      <c r="CM276" s="27" t="str">
        <f t="shared" si="422"/>
        <v/>
      </c>
      <c r="CN276" s="41"/>
      <c r="CO276" s="41"/>
      <c r="CP276"/>
      <c r="CQ276"/>
      <c r="CR276"/>
      <c r="CS276"/>
      <c r="CT276"/>
      <c r="CU276" s="41"/>
      <c r="CV276" s="111"/>
      <c r="DI276" s="7"/>
      <c r="DP276" s="10">
        <f t="shared" ca="1" si="389"/>
        <v>35</v>
      </c>
    </row>
    <row r="277" spans="1:120">
      <c r="A277" s="142"/>
      <c r="B277" s="33" t="str">
        <f t="shared" si="387"/>
        <v/>
      </c>
      <c r="C277" s="7" t="str">
        <f t="shared" si="388"/>
        <v/>
      </c>
      <c r="D277" s="3">
        <f t="shared" si="390"/>
        <v>0</v>
      </c>
      <c r="E277" s="7" t="str">
        <f t="shared" si="395"/>
        <v/>
      </c>
      <c r="F277" s="60">
        <f t="shared" si="391"/>
        <v>0</v>
      </c>
      <c r="G277" s="7">
        <f t="shared" si="453"/>
        <v>0</v>
      </c>
      <c r="H277" s="7">
        <f t="shared" si="454"/>
        <v>0</v>
      </c>
      <c r="I277" s="7">
        <f t="shared" si="455"/>
        <v>0</v>
      </c>
      <c r="J277" s="7">
        <f t="shared" si="456"/>
        <v>0</v>
      </c>
      <c r="K277" s="7">
        <f t="shared" si="457"/>
        <v>0</v>
      </c>
      <c r="L277" s="7">
        <f t="shared" si="458"/>
        <v>0</v>
      </c>
      <c r="M277" s="7">
        <f t="shared" si="459"/>
        <v>0</v>
      </c>
      <c r="N277" s="7">
        <f t="shared" si="460"/>
        <v>0</v>
      </c>
      <c r="O277" s="7">
        <f t="shared" si="461"/>
        <v>0</v>
      </c>
      <c r="P277" s="7">
        <f t="shared" si="462"/>
        <v>0</v>
      </c>
      <c r="Q277" s="7">
        <f t="shared" si="463"/>
        <v>0</v>
      </c>
      <c r="R277" s="7">
        <f t="shared" si="464"/>
        <v>0</v>
      </c>
      <c r="S277" s="7">
        <f t="shared" si="439"/>
        <v>12</v>
      </c>
      <c r="T277" s="7" t="str">
        <f t="shared" si="423"/>
        <v/>
      </c>
      <c r="U277" s="7" t="str">
        <f t="shared" si="424"/>
        <v/>
      </c>
      <c r="V277" s="7" t="str">
        <f t="shared" si="425"/>
        <v/>
      </c>
      <c r="W277" s="7" t="str">
        <f t="shared" si="426"/>
        <v/>
      </c>
      <c r="X277" s="7" t="str">
        <f t="shared" si="427"/>
        <v/>
      </c>
      <c r="Y277" s="7" t="str">
        <f t="shared" si="428"/>
        <v/>
      </c>
      <c r="Z277" s="7" t="str">
        <f t="shared" si="429"/>
        <v/>
      </c>
      <c r="AA277" s="7" t="str">
        <f t="shared" si="430"/>
        <v/>
      </c>
      <c r="AB277" s="7" t="str">
        <f t="shared" si="431"/>
        <v/>
      </c>
      <c r="AC277" s="7" t="str">
        <f t="shared" si="432"/>
        <v/>
      </c>
      <c r="AD277" s="7" t="str">
        <f t="shared" si="433"/>
        <v/>
      </c>
      <c r="AE277" s="7" t="str">
        <f t="shared" si="434"/>
        <v/>
      </c>
      <c r="AF277" s="14" t="str">
        <f t="shared" si="435"/>
        <v/>
      </c>
      <c r="AG277" s="51" t="str">
        <f t="shared" si="465"/>
        <v/>
      </c>
      <c r="AH277" s="3" t="str">
        <f t="shared" si="437"/>
        <v/>
      </c>
      <c r="AI277" s="50" t="str">
        <f t="shared" si="440"/>
        <v/>
      </c>
      <c r="AJ277" s="50" t="str">
        <f t="shared" si="441"/>
        <v/>
      </c>
      <c r="AK277" s="50" t="str">
        <f t="shared" si="442"/>
        <v/>
      </c>
      <c r="AL277" s="50" t="str">
        <f t="shared" si="443"/>
        <v/>
      </c>
      <c r="AM277" s="50" t="str">
        <f t="shared" si="444"/>
        <v/>
      </c>
      <c r="AN277" s="50" t="str">
        <f t="shared" si="445"/>
        <v/>
      </c>
      <c r="AO277" s="50" t="str">
        <f t="shared" si="446"/>
        <v/>
      </c>
      <c r="AP277" s="50" t="str">
        <f t="shared" si="447"/>
        <v/>
      </c>
      <c r="AQ277" s="50" t="str">
        <f t="shared" si="448"/>
        <v/>
      </c>
      <c r="AR277" s="50" t="str">
        <f t="shared" si="449"/>
        <v/>
      </c>
      <c r="AS277" s="50" t="str">
        <f t="shared" si="450"/>
        <v/>
      </c>
      <c r="AT277" s="50" t="str">
        <f t="shared" si="451"/>
        <v/>
      </c>
      <c r="AU277" s="81" t="str">
        <f t="shared" si="438"/>
        <v/>
      </c>
      <c r="AV277" s="81">
        <f t="shared" si="410"/>
        <v>0</v>
      </c>
      <c r="AW277" s="81">
        <f t="shared" si="396"/>
        <v>0</v>
      </c>
      <c r="AX277" s="81">
        <f t="shared" si="397"/>
        <v>0</v>
      </c>
      <c r="AY277" s="81">
        <f t="shared" si="398"/>
        <v>0</v>
      </c>
      <c r="AZ277" s="81">
        <f t="shared" si="399"/>
        <v>0</v>
      </c>
      <c r="BA277" s="81">
        <f t="shared" si="400"/>
        <v>0</v>
      </c>
      <c r="BB277" s="81">
        <f t="shared" si="401"/>
        <v>0</v>
      </c>
      <c r="BC277" s="81">
        <f t="shared" si="402"/>
        <v>0</v>
      </c>
      <c r="BD277" s="81">
        <f t="shared" si="403"/>
        <v>0</v>
      </c>
      <c r="BE277" s="81">
        <f t="shared" si="404"/>
        <v>0</v>
      </c>
      <c r="BF277" s="81">
        <f t="shared" si="405"/>
        <v>0</v>
      </c>
      <c r="BG277" s="81">
        <f t="shared" si="406"/>
        <v>0</v>
      </c>
      <c r="BH277" s="81">
        <f t="shared" si="407"/>
        <v>0</v>
      </c>
      <c r="BI277" s="33">
        <f t="shared" si="408"/>
        <v>0</v>
      </c>
      <c r="BJ277" s="33">
        <f t="shared" si="436"/>
        <v>0</v>
      </c>
      <c r="BK277" s="13">
        <f t="shared" si="452"/>
        <v>0</v>
      </c>
      <c r="BL277" s="11">
        <f t="shared" si="392"/>
        <v>0</v>
      </c>
      <c r="BM277" s="63">
        <f t="shared" si="393"/>
        <v>0</v>
      </c>
      <c r="BN277" s="63">
        <f t="shared" si="394"/>
        <v>0</v>
      </c>
      <c r="BO277" s="63">
        <f t="shared" si="409"/>
        <v>0</v>
      </c>
      <c r="BP277" s="27" t="str">
        <f t="shared" si="375"/>
        <v/>
      </c>
      <c r="BQ277" s="27" t="str">
        <f t="shared" si="376"/>
        <v/>
      </c>
      <c r="BR277" s="27" t="str">
        <f t="shared" si="377"/>
        <v/>
      </c>
      <c r="BS277" s="27" t="str">
        <f t="shared" si="378"/>
        <v/>
      </c>
      <c r="BT277" s="27" t="str">
        <f t="shared" si="379"/>
        <v/>
      </c>
      <c r="BU277" s="27" t="str">
        <f t="shared" si="380"/>
        <v/>
      </c>
      <c r="BV277" s="27" t="str">
        <f t="shared" si="381"/>
        <v/>
      </c>
      <c r="BW277" s="27" t="str">
        <f t="shared" si="382"/>
        <v/>
      </c>
      <c r="BX277" s="27" t="str">
        <f t="shared" si="383"/>
        <v/>
      </c>
      <c r="BY277" s="27" t="str">
        <f t="shared" si="384"/>
        <v/>
      </c>
      <c r="BZ277" s="27" t="str">
        <f t="shared" si="385"/>
        <v/>
      </c>
      <c r="CA277" s="27" t="str">
        <f t="shared" si="386"/>
        <v/>
      </c>
      <c r="CB277" s="27" t="str">
        <f t="shared" si="411"/>
        <v/>
      </c>
      <c r="CC277" s="27" t="str">
        <f t="shared" si="412"/>
        <v/>
      </c>
      <c r="CD277" s="27" t="str">
        <f t="shared" si="413"/>
        <v/>
      </c>
      <c r="CE277" s="27" t="str">
        <f t="shared" si="414"/>
        <v/>
      </c>
      <c r="CF277" s="27" t="str">
        <f t="shared" si="415"/>
        <v/>
      </c>
      <c r="CG277" s="27" t="str">
        <f t="shared" si="416"/>
        <v/>
      </c>
      <c r="CH277" s="27" t="str">
        <f t="shared" si="417"/>
        <v/>
      </c>
      <c r="CI277" s="27" t="str">
        <f t="shared" si="418"/>
        <v/>
      </c>
      <c r="CJ277" s="27" t="str">
        <f t="shared" si="419"/>
        <v/>
      </c>
      <c r="CK277" s="27" t="str">
        <f t="shared" si="420"/>
        <v/>
      </c>
      <c r="CL277" s="27" t="str">
        <f t="shared" si="421"/>
        <v/>
      </c>
      <c r="CM277" s="27" t="str">
        <f t="shared" si="422"/>
        <v/>
      </c>
      <c r="CN277" s="41"/>
      <c r="CO277" s="41"/>
      <c r="CP277"/>
      <c r="CQ277"/>
      <c r="CR277"/>
      <c r="CS277"/>
      <c r="CT277"/>
      <c r="CU277" s="41"/>
      <c r="CV277" s="111"/>
      <c r="DI277" s="7"/>
      <c r="DP277" s="10">
        <f t="shared" ca="1" si="389"/>
        <v>20</v>
      </c>
    </row>
    <row r="278" spans="1:120">
      <c r="A278" s="142"/>
      <c r="B278" s="33" t="str">
        <f t="shared" si="387"/>
        <v/>
      </c>
      <c r="C278" s="7" t="str">
        <f t="shared" si="388"/>
        <v/>
      </c>
      <c r="D278" s="3">
        <f t="shared" si="390"/>
        <v>0</v>
      </c>
      <c r="E278" s="7" t="str">
        <f t="shared" si="395"/>
        <v/>
      </c>
      <c r="F278" s="60">
        <f t="shared" si="391"/>
        <v>0</v>
      </c>
      <c r="G278" s="7">
        <f t="shared" si="453"/>
        <v>0</v>
      </c>
      <c r="H278" s="7">
        <f t="shared" si="454"/>
        <v>0</v>
      </c>
      <c r="I278" s="7">
        <f t="shared" si="455"/>
        <v>0</v>
      </c>
      <c r="J278" s="7">
        <f t="shared" si="456"/>
        <v>0</v>
      </c>
      <c r="K278" s="7">
        <f t="shared" si="457"/>
        <v>0</v>
      </c>
      <c r="L278" s="7">
        <f t="shared" si="458"/>
        <v>0</v>
      </c>
      <c r="M278" s="7">
        <f t="shared" si="459"/>
        <v>0</v>
      </c>
      <c r="N278" s="7">
        <f t="shared" si="460"/>
        <v>0</v>
      </c>
      <c r="O278" s="7">
        <f t="shared" si="461"/>
        <v>0</v>
      </c>
      <c r="P278" s="7">
        <f t="shared" si="462"/>
        <v>0</v>
      </c>
      <c r="Q278" s="7">
        <f t="shared" si="463"/>
        <v>0</v>
      </c>
      <c r="R278" s="7">
        <f t="shared" si="464"/>
        <v>0</v>
      </c>
      <c r="S278" s="7">
        <f t="shared" si="439"/>
        <v>12</v>
      </c>
      <c r="T278" s="7" t="str">
        <f t="shared" si="423"/>
        <v/>
      </c>
      <c r="U278" s="7" t="str">
        <f t="shared" si="424"/>
        <v/>
      </c>
      <c r="V278" s="7" t="str">
        <f t="shared" si="425"/>
        <v/>
      </c>
      <c r="W278" s="7" t="str">
        <f t="shared" si="426"/>
        <v/>
      </c>
      <c r="X278" s="7" t="str">
        <f t="shared" si="427"/>
        <v/>
      </c>
      <c r="Y278" s="7" t="str">
        <f t="shared" si="428"/>
        <v/>
      </c>
      <c r="Z278" s="7" t="str">
        <f t="shared" si="429"/>
        <v/>
      </c>
      <c r="AA278" s="7" t="str">
        <f t="shared" si="430"/>
        <v/>
      </c>
      <c r="AB278" s="7" t="str">
        <f t="shared" si="431"/>
        <v/>
      </c>
      <c r="AC278" s="7" t="str">
        <f t="shared" si="432"/>
        <v/>
      </c>
      <c r="AD278" s="7" t="str">
        <f t="shared" si="433"/>
        <v/>
      </c>
      <c r="AE278" s="7" t="str">
        <f t="shared" si="434"/>
        <v/>
      </c>
      <c r="AF278" s="14" t="str">
        <f t="shared" si="435"/>
        <v/>
      </c>
      <c r="AG278" s="51" t="str">
        <f t="shared" si="465"/>
        <v/>
      </c>
      <c r="AH278" s="3" t="str">
        <f t="shared" si="437"/>
        <v/>
      </c>
      <c r="AI278" s="50" t="str">
        <f t="shared" si="440"/>
        <v/>
      </c>
      <c r="AJ278" s="50" t="str">
        <f t="shared" si="441"/>
        <v/>
      </c>
      <c r="AK278" s="50" t="str">
        <f t="shared" si="442"/>
        <v/>
      </c>
      <c r="AL278" s="50" t="str">
        <f t="shared" si="443"/>
        <v/>
      </c>
      <c r="AM278" s="50" t="str">
        <f t="shared" si="444"/>
        <v/>
      </c>
      <c r="AN278" s="50" t="str">
        <f t="shared" si="445"/>
        <v/>
      </c>
      <c r="AO278" s="50" t="str">
        <f t="shared" si="446"/>
        <v/>
      </c>
      <c r="AP278" s="50" t="str">
        <f t="shared" si="447"/>
        <v/>
      </c>
      <c r="AQ278" s="50" t="str">
        <f t="shared" si="448"/>
        <v/>
      </c>
      <c r="AR278" s="50" t="str">
        <f t="shared" si="449"/>
        <v/>
      </c>
      <c r="AS278" s="50" t="str">
        <f t="shared" si="450"/>
        <v/>
      </c>
      <c r="AT278" s="50" t="str">
        <f t="shared" si="451"/>
        <v/>
      </c>
      <c r="AU278" s="81" t="str">
        <f t="shared" si="438"/>
        <v/>
      </c>
      <c r="AV278" s="81">
        <f t="shared" si="410"/>
        <v>0</v>
      </c>
      <c r="AW278" s="81">
        <f t="shared" si="396"/>
        <v>0</v>
      </c>
      <c r="AX278" s="81">
        <f t="shared" si="397"/>
        <v>0</v>
      </c>
      <c r="AY278" s="81">
        <f t="shared" si="398"/>
        <v>0</v>
      </c>
      <c r="AZ278" s="81">
        <f t="shared" si="399"/>
        <v>0</v>
      </c>
      <c r="BA278" s="81">
        <f t="shared" si="400"/>
        <v>0</v>
      </c>
      <c r="BB278" s="81">
        <f t="shared" si="401"/>
        <v>0</v>
      </c>
      <c r="BC278" s="81">
        <f t="shared" si="402"/>
        <v>0</v>
      </c>
      <c r="BD278" s="81">
        <f t="shared" si="403"/>
        <v>0</v>
      </c>
      <c r="BE278" s="81">
        <f t="shared" si="404"/>
        <v>0</v>
      </c>
      <c r="BF278" s="81">
        <f t="shared" si="405"/>
        <v>0</v>
      </c>
      <c r="BG278" s="81">
        <f t="shared" si="406"/>
        <v>0</v>
      </c>
      <c r="BH278" s="81">
        <f t="shared" si="407"/>
        <v>0</v>
      </c>
      <c r="BI278" s="33">
        <f t="shared" si="408"/>
        <v>0</v>
      </c>
      <c r="BJ278" s="33">
        <f t="shared" si="436"/>
        <v>0</v>
      </c>
      <c r="BK278" s="13">
        <f t="shared" si="452"/>
        <v>0</v>
      </c>
      <c r="BL278" s="11">
        <f t="shared" si="392"/>
        <v>0</v>
      </c>
      <c r="BM278" s="63">
        <f t="shared" si="393"/>
        <v>0</v>
      </c>
      <c r="BN278" s="63">
        <f t="shared" si="394"/>
        <v>0</v>
      </c>
      <c r="BO278" s="63">
        <f t="shared" si="409"/>
        <v>0</v>
      </c>
      <c r="BP278" s="27" t="str">
        <f t="shared" si="375"/>
        <v/>
      </c>
      <c r="BQ278" s="27" t="str">
        <f t="shared" si="376"/>
        <v/>
      </c>
      <c r="BR278" s="27" t="str">
        <f t="shared" si="377"/>
        <v/>
      </c>
      <c r="BS278" s="27" t="str">
        <f t="shared" si="378"/>
        <v/>
      </c>
      <c r="BT278" s="27" t="str">
        <f t="shared" si="379"/>
        <v/>
      </c>
      <c r="BU278" s="27" t="str">
        <f t="shared" si="380"/>
        <v/>
      </c>
      <c r="BV278" s="27" t="str">
        <f t="shared" si="381"/>
        <v/>
      </c>
      <c r="BW278" s="27" t="str">
        <f t="shared" si="382"/>
        <v/>
      </c>
      <c r="BX278" s="27" t="str">
        <f t="shared" si="383"/>
        <v/>
      </c>
      <c r="BY278" s="27" t="str">
        <f t="shared" si="384"/>
        <v/>
      </c>
      <c r="BZ278" s="27" t="str">
        <f t="shared" si="385"/>
        <v/>
      </c>
      <c r="CA278" s="27" t="str">
        <f t="shared" si="386"/>
        <v/>
      </c>
      <c r="CB278" s="27" t="str">
        <f t="shared" si="411"/>
        <v/>
      </c>
      <c r="CC278" s="27" t="str">
        <f t="shared" si="412"/>
        <v/>
      </c>
      <c r="CD278" s="27" t="str">
        <f t="shared" si="413"/>
        <v/>
      </c>
      <c r="CE278" s="27" t="str">
        <f t="shared" si="414"/>
        <v/>
      </c>
      <c r="CF278" s="27" t="str">
        <f t="shared" si="415"/>
        <v/>
      </c>
      <c r="CG278" s="27" t="str">
        <f t="shared" si="416"/>
        <v/>
      </c>
      <c r="CH278" s="27" t="str">
        <f t="shared" si="417"/>
        <v/>
      </c>
      <c r="CI278" s="27" t="str">
        <f t="shared" si="418"/>
        <v/>
      </c>
      <c r="CJ278" s="27" t="str">
        <f t="shared" si="419"/>
        <v/>
      </c>
      <c r="CK278" s="27" t="str">
        <f t="shared" si="420"/>
        <v/>
      </c>
      <c r="CL278" s="27" t="str">
        <f t="shared" si="421"/>
        <v/>
      </c>
      <c r="CM278" s="27" t="str">
        <f t="shared" si="422"/>
        <v/>
      </c>
      <c r="CN278" s="41"/>
      <c r="CO278" s="41"/>
      <c r="CP278"/>
      <c r="CQ278"/>
      <c r="CR278"/>
      <c r="CS278"/>
      <c r="CT278"/>
      <c r="CU278" s="41"/>
      <c r="CV278" s="111"/>
      <c r="DI278" s="7"/>
      <c r="DP278" s="10">
        <f t="shared" ca="1" si="389"/>
        <v>32</v>
      </c>
    </row>
    <row r="279" spans="1:120">
      <c r="A279" s="142"/>
      <c r="B279" s="33" t="str">
        <f t="shared" si="387"/>
        <v/>
      </c>
      <c r="C279" s="7" t="str">
        <f t="shared" si="388"/>
        <v/>
      </c>
      <c r="D279" s="3">
        <f t="shared" si="390"/>
        <v>0</v>
      </c>
      <c r="E279" s="7" t="str">
        <f t="shared" si="395"/>
        <v/>
      </c>
      <c r="F279" s="60">
        <f t="shared" si="391"/>
        <v>0</v>
      </c>
      <c r="G279" s="7">
        <f t="shared" si="453"/>
        <v>0</v>
      </c>
      <c r="H279" s="7">
        <f t="shared" si="454"/>
        <v>0</v>
      </c>
      <c r="I279" s="7">
        <f t="shared" si="455"/>
        <v>0</v>
      </c>
      <c r="J279" s="7">
        <f t="shared" si="456"/>
        <v>0</v>
      </c>
      <c r="K279" s="7">
        <f t="shared" si="457"/>
        <v>0</v>
      </c>
      <c r="L279" s="7">
        <f t="shared" si="458"/>
        <v>0</v>
      </c>
      <c r="M279" s="7">
        <f t="shared" si="459"/>
        <v>0</v>
      </c>
      <c r="N279" s="7">
        <f t="shared" si="460"/>
        <v>0</v>
      </c>
      <c r="O279" s="7">
        <f t="shared" si="461"/>
        <v>0</v>
      </c>
      <c r="P279" s="7">
        <f t="shared" si="462"/>
        <v>0</v>
      </c>
      <c r="Q279" s="7">
        <f t="shared" si="463"/>
        <v>0</v>
      </c>
      <c r="R279" s="7">
        <f t="shared" si="464"/>
        <v>0</v>
      </c>
      <c r="S279" s="7">
        <f t="shared" si="439"/>
        <v>12</v>
      </c>
      <c r="T279" s="7" t="str">
        <f t="shared" si="423"/>
        <v/>
      </c>
      <c r="U279" s="7" t="str">
        <f t="shared" si="424"/>
        <v/>
      </c>
      <c r="V279" s="7" t="str">
        <f t="shared" si="425"/>
        <v/>
      </c>
      <c r="W279" s="7" t="str">
        <f t="shared" si="426"/>
        <v/>
      </c>
      <c r="X279" s="7" t="str">
        <f t="shared" si="427"/>
        <v/>
      </c>
      <c r="Y279" s="7" t="str">
        <f t="shared" si="428"/>
        <v/>
      </c>
      <c r="Z279" s="7" t="str">
        <f t="shared" si="429"/>
        <v/>
      </c>
      <c r="AA279" s="7" t="str">
        <f t="shared" si="430"/>
        <v/>
      </c>
      <c r="AB279" s="7" t="str">
        <f t="shared" si="431"/>
        <v/>
      </c>
      <c r="AC279" s="7" t="str">
        <f t="shared" si="432"/>
        <v/>
      </c>
      <c r="AD279" s="7" t="str">
        <f t="shared" si="433"/>
        <v/>
      </c>
      <c r="AE279" s="7" t="str">
        <f t="shared" si="434"/>
        <v/>
      </c>
      <c r="AF279" s="14" t="str">
        <f t="shared" si="435"/>
        <v/>
      </c>
      <c r="AG279" s="51" t="str">
        <f t="shared" si="465"/>
        <v/>
      </c>
      <c r="AH279" s="3" t="str">
        <f t="shared" si="437"/>
        <v/>
      </c>
      <c r="AI279" s="50" t="str">
        <f t="shared" si="440"/>
        <v/>
      </c>
      <c r="AJ279" s="50" t="str">
        <f t="shared" si="441"/>
        <v/>
      </c>
      <c r="AK279" s="50" t="str">
        <f t="shared" si="442"/>
        <v/>
      </c>
      <c r="AL279" s="50" t="str">
        <f t="shared" si="443"/>
        <v/>
      </c>
      <c r="AM279" s="50" t="str">
        <f t="shared" si="444"/>
        <v/>
      </c>
      <c r="AN279" s="50" t="str">
        <f t="shared" si="445"/>
        <v/>
      </c>
      <c r="AO279" s="50" t="str">
        <f t="shared" si="446"/>
        <v/>
      </c>
      <c r="AP279" s="50" t="str">
        <f t="shared" si="447"/>
        <v/>
      </c>
      <c r="AQ279" s="50" t="str">
        <f t="shared" si="448"/>
        <v/>
      </c>
      <c r="AR279" s="50" t="str">
        <f t="shared" si="449"/>
        <v/>
      </c>
      <c r="AS279" s="50" t="str">
        <f t="shared" si="450"/>
        <v/>
      </c>
      <c r="AT279" s="50" t="str">
        <f t="shared" si="451"/>
        <v/>
      </c>
      <c r="AU279" s="81" t="str">
        <f t="shared" si="438"/>
        <v/>
      </c>
      <c r="AV279" s="81">
        <f t="shared" si="410"/>
        <v>0</v>
      </c>
      <c r="AW279" s="81">
        <f t="shared" si="396"/>
        <v>0</v>
      </c>
      <c r="AX279" s="81">
        <f t="shared" si="397"/>
        <v>0</v>
      </c>
      <c r="AY279" s="81">
        <f t="shared" si="398"/>
        <v>0</v>
      </c>
      <c r="AZ279" s="81">
        <f t="shared" si="399"/>
        <v>0</v>
      </c>
      <c r="BA279" s="81">
        <f t="shared" si="400"/>
        <v>0</v>
      </c>
      <c r="BB279" s="81">
        <f t="shared" si="401"/>
        <v>0</v>
      </c>
      <c r="BC279" s="81">
        <f t="shared" si="402"/>
        <v>0</v>
      </c>
      <c r="BD279" s="81">
        <f t="shared" si="403"/>
        <v>0</v>
      </c>
      <c r="BE279" s="81">
        <f t="shared" si="404"/>
        <v>0</v>
      </c>
      <c r="BF279" s="81">
        <f t="shared" si="405"/>
        <v>0</v>
      </c>
      <c r="BG279" s="81">
        <f t="shared" si="406"/>
        <v>0</v>
      </c>
      <c r="BH279" s="81">
        <f t="shared" si="407"/>
        <v>0</v>
      </c>
      <c r="BI279" s="33">
        <f t="shared" si="408"/>
        <v>0</v>
      </c>
      <c r="BJ279" s="33">
        <f t="shared" si="436"/>
        <v>0</v>
      </c>
      <c r="BK279" s="13">
        <f t="shared" si="452"/>
        <v>0</v>
      </c>
      <c r="BL279" s="11">
        <f t="shared" si="392"/>
        <v>0</v>
      </c>
      <c r="BM279" s="63">
        <f t="shared" si="393"/>
        <v>0</v>
      </c>
      <c r="BN279" s="63">
        <f t="shared" si="394"/>
        <v>0</v>
      </c>
      <c r="BO279" s="63">
        <f t="shared" si="409"/>
        <v>0</v>
      </c>
      <c r="BP279" s="27" t="str">
        <f t="shared" si="375"/>
        <v/>
      </c>
      <c r="BQ279" s="27" t="str">
        <f t="shared" si="376"/>
        <v/>
      </c>
      <c r="BR279" s="27" t="str">
        <f t="shared" si="377"/>
        <v/>
      </c>
      <c r="BS279" s="27" t="str">
        <f t="shared" si="378"/>
        <v/>
      </c>
      <c r="BT279" s="27" t="str">
        <f t="shared" si="379"/>
        <v/>
      </c>
      <c r="BU279" s="27" t="str">
        <f t="shared" si="380"/>
        <v/>
      </c>
      <c r="BV279" s="27" t="str">
        <f t="shared" si="381"/>
        <v/>
      </c>
      <c r="BW279" s="27" t="str">
        <f t="shared" si="382"/>
        <v/>
      </c>
      <c r="BX279" s="27" t="str">
        <f t="shared" si="383"/>
        <v/>
      </c>
      <c r="BY279" s="27" t="str">
        <f t="shared" si="384"/>
        <v/>
      </c>
      <c r="BZ279" s="27" t="str">
        <f t="shared" si="385"/>
        <v/>
      </c>
      <c r="CA279" s="27" t="str">
        <f t="shared" si="386"/>
        <v/>
      </c>
      <c r="CB279" s="27" t="str">
        <f t="shared" si="411"/>
        <v/>
      </c>
      <c r="CC279" s="27" t="str">
        <f t="shared" si="412"/>
        <v/>
      </c>
      <c r="CD279" s="27" t="str">
        <f t="shared" si="413"/>
        <v/>
      </c>
      <c r="CE279" s="27" t="str">
        <f t="shared" si="414"/>
        <v/>
      </c>
      <c r="CF279" s="27" t="str">
        <f t="shared" si="415"/>
        <v/>
      </c>
      <c r="CG279" s="27" t="str">
        <f t="shared" si="416"/>
        <v/>
      </c>
      <c r="CH279" s="27" t="str">
        <f t="shared" si="417"/>
        <v/>
      </c>
      <c r="CI279" s="27" t="str">
        <f t="shared" si="418"/>
        <v/>
      </c>
      <c r="CJ279" s="27" t="str">
        <f t="shared" si="419"/>
        <v/>
      </c>
      <c r="CK279" s="27" t="str">
        <f t="shared" si="420"/>
        <v/>
      </c>
      <c r="CL279" s="27" t="str">
        <f t="shared" si="421"/>
        <v/>
      </c>
      <c r="CM279" s="27" t="str">
        <f t="shared" si="422"/>
        <v/>
      </c>
      <c r="CN279" s="41"/>
      <c r="CO279" s="41"/>
      <c r="CP279"/>
      <c r="CQ279"/>
      <c r="CR279"/>
      <c r="CS279"/>
      <c r="CT279"/>
      <c r="CU279" s="41"/>
      <c r="CV279" s="111"/>
      <c r="DI279" s="7"/>
      <c r="DP279" s="10">
        <f t="shared" ca="1" si="389"/>
        <v>3</v>
      </c>
    </row>
    <row r="280" spans="1:120">
      <c r="A280" s="142"/>
      <c r="B280" s="33" t="str">
        <f t="shared" si="387"/>
        <v/>
      </c>
      <c r="C280" s="7" t="str">
        <f t="shared" si="388"/>
        <v/>
      </c>
      <c r="D280" s="3">
        <f t="shared" si="390"/>
        <v>0</v>
      </c>
      <c r="E280" s="7" t="str">
        <f t="shared" si="395"/>
        <v/>
      </c>
      <c r="F280" s="60">
        <f t="shared" si="391"/>
        <v>0</v>
      </c>
      <c r="G280" s="7">
        <f t="shared" si="453"/>
        <v>0</v>
      </c>
      <c r="H280" s="7">
        <f t="shared" si="454"/>
        <v>0</v>
      </c>
      <c r="I280" s="7">
        <f t="shared" si="455"/>
        <v>0</v>
      </c>
      <c r="J280" s="7">
        <f t="shared" si="456"/>
        <v>0</v>
      </c>
      <c r="K280" s="7">
        <f t="shared" si="457"/>
        <v>0</v>
      </c>
      <c r="L280" s="7">
        <f t="shared" si="458"/>
        <v>0</v>
      </c>
      <c r="M280" s="7">
        <f t="shared" si="459"/>
        <v>0</v>
      </c>
      <c r="N280" s="7">
        <f t="shared" si="460"/>
        <v>0</v>
      </c>
      <c r="O280" s="7">
        <f t="shared" si="461"/>
        <v>0</v>
      </c>
      <c r="P280" s="7">
        <f t="shared" si="462"/>
        <v>0</v>
      </c>
      <c r="Q280" s="7">
        <f t="shared" si="463"/>
        <v>0</v>
      </c>
      <c r="R280" s="7">
        <f t="shared" si="464"/>
        <v>0</v>
      </c>
      <c r="S280" s="7">
        <f t="shared" si="439"/>
        <v>12</v>
      </c>
      <c r="T280" s="7" t="str">
        <f t="shared" si="423"/>
        <v/>
      </c>
      <c r="U280" s="7" t="str">
        <f t="shared" si="424"/>
        <v/>
      </c>
      <c r="V280" s="7" t="str">
        <f t="shared" si="425"/>
        <v/>
      </c>
      <c r="W280" s="7" t="str">
        <f t="shared" si="426"/>
        <v/>
      </c>
      <c r="X280" s="7" t="str">
        <f t="shared" si="427"/>
        <v/>
      </c>
      <c r="Y280" s="7" t="str">
        <f t="shared" si="428"/>
        <v/>
      </c>
      <c r="Z280" s="7" t="str">
        <f t="shared" si="429"/>
        <v/>
      </c>
      <c r="AA280" s="7" t="str">
        <f t="shared" si="430"/>
        <v/>
      </c>
      <c r="AB280" s="7" t="str">
        <f t="shared" si="431"/>
        <v/>
      </c>
      <c r="AC280" s="7" t="str">
        <f t="shared" si="432"/>
        <v/>
      </c>
      <c r="AD280" s="7" t="str">
        <f t="shared" si="433"/>
        <v/>
      </c>
      <c r="AE280" s="7" t="str">
        <f t="shared" si="434"/>
        <v/>
      </c>
      <c r="AF280" s="14" t="str">
        <f t="shared" si="435"/>
        <v/>
      </c>
      <c r="AG280" s="51" t="str">
        <f t="shared" si="465"/>
        <v/>
      </c>
      <c r="AH280" s="3" t="str">
        <f t="shared" si="437"/>
        <v/>
      </c>
      <c r="AI280" s="50" t="str">
        <f t="shared" si="440"/>
        <v/>
      </c>
      <c r="AJ280" s="50" t="str">
        <f t="shared" si="441"/>
        <v/>
      </c>
      <c r="AK280" s="50" t="str">
        <f t="shared" si="442"/>
        <v/>
      </c>
      <c r="AL280" s="50" t="str">
        <f t="shared" si="443"/>
        <v/>
      </c>
      <c r="AM280" s="50" t="str">
        <f t="shared" si="444"/>
        <v/>
      </c>
      <c r="AN280" s="50" t="str">
        <f t="shared" si="445"/>
        <v/>
      </c>
      <c r="AO280" s="50" t="str">
        <f t="shared" si="446"/>
        <v/>
      </c>
      <c r="AP280" s="50" t="str">
        <f t="shared" si="447"/>
        <v/>
      </c>
      <c r="AQ280" s="50" t="str">
        <f t="shared" si="448"/>
        <v/>
      </c>
      <c r="AR280" s="50" t="str">
        <f t="shared" si="449"/>
        <v/>
      </c>
      <c r="AS280" s="50" t="str">
        <f t="shared" si="450"/>
        <v/>
      </c>
      <c r="AT280" s="50" t="str">
        <f t="shared" si="451"/>
        <v/>
      </c>
      <c r="AU280" s="81" t="str">
        <f t="shared" si="438"/>
        <v/>
      </c>
      <c r="AV280" s="81">
        <f t="shared" si="410"/>
        <v>0</v>
      </c>
      <c r="AW280" s="81">
        <f t="shared" si="396"/>
        <v>0</v>
      </c>
      <c r="AX280" s="81">
        <f t="shared" si="397"/>
        <v>0</v>
      </c>
      <c r="AY280" s="81">
        <f t="shared" si="398"/>
        <v>0</v>
      </c>
      <c r="AZ280" s="81">
        <f t="shared" si="399"/>
        <v>0</v>
      </c>
      <c r="BA280" s="81">
        <f t="shared" si="400"/>
        <v>0</v>
      </c>
      <c r="BB280" s="81">
        <f t="shared" si="401"/>
        <v>0</v>
      </c>
      <c r="BC280" s="81">
        <f t="shared" si="402"/>
        <v>0</v>
      </c>
      <c r="BD280" s="81">
        <f t="shared" si="403"/>
        <v>0</v>
      </c>
      <c r="BE280" s="81">
        <f t="shared" si="404"/>
        <v>0</v>
      </c>
      <c r="BF280" s="81">
        <f t="shared" si="405"/>
        <v>0</v>
      </c>
      <c r="BG280" s="81">
        <f t="shared" si="406"/>
        <v>0</v>
      </c>
      <c r="BH280" s="81">
        <f t="shared" si="407"/>
        <v>0</v>
      </c>
      <c r="BI280" s="33">
        <f t="shared" si="408"/>
        <v>0</v>
      </c>
      <c r="BJ280" s="33">
        <f t="shared" si="436"/>
        <v>0</v>
      </c>
      <c r="BK280" s="13">
        <f t="shared" si="452"/>
        <v>0</v>
      </c>
      <c r="BL280" s="11">
        <f t="shared" si="392"/>
        <v>0</v>
      </c>
      <c r="BM280" s="63">
        <f t="shared" si="393"/>
        <v>0</v>
      </c>
      <c r="BN280" s="63">
        <f t="shared" si="394"/>
        <v>0</v>
      </c>
      <c r="BO280" s="63">
        <f t="shared" si="409"/>
        <v>0</v>
      </c>
      <c r="BP280" s="27" t="str">
        <f t="shared" si="375"/>
        <v/>
      </c>
      <c r="BQ280" s="27" t="str">
        <f t="shared" si="376"/>
        <v/>
      </c>
      <c r="BR280" s="27" t="str">
        <f t="shared" si="377"/>
        <v/>
      </c>
      <c r="BS280" s="27" t="str">
        <f t="shared" si="378"/>
        <v/>
      </c>
      <c r="BT280" s="27" t="str">
        <f t="shared" si="379"/>
        <v/>
      </c>
      <c r="BU280" s="27" t="str">
        <f t="shared" si="380"/>
        <v/>
      </c>
      <c r="BV280" s="27" t="str">
        <f t="shared" si="381"/>
        <v/>
      </c>
      <c r="BW280" s="27" t="str">
        <f t="shared" si="382"/>
        <v/>
      </c>
      <c r="BX280" s="27" t="str">
        <f t="shared" si="383"/>
        <v/>
      </c>
      <c r="BY280" s="27" t="str">
        <f t="shared" si="384"/>
        <v/>
      </c>
      <c r="BZ280" s="27" t="str">
        <f t="shared" si="385"/>
        <v/>
      </c>
      <c r="CA280" s="27" t="str">
        <f t="shared" si="386"/>
        <v/>
      </c>
      <c r="CB280" s="27" t="str">
        <f t="shared" si="411"/>
        <v/>
      </c>
      <c r="CC280" s="27" t="str">
        <f t="shared" si="412"/>
        <v/>
      </c>
      <c r="CD280" s="27" t="str">
        <f t="shared" si="413"/>
        <v/>
      </c>
      <c r="CE280" s="27" t="str">
        <f t="shared" si="414"/>
        <v/>
      </c>
      <c r="CF280" s="27" t="str">
        <f t="shared" si="415"/>
        <v/>
      </c>
      <c r="CG280" s="27" t="str">
        <f t="shared" si="416"/>
        <v/>
      </c>
      <c r="CH280" s="27" t="str">
        <f t="shared" si="417"/>
        <v/>
      </c>
      <c r="CI280" s="27" t="str">
        <f t="shared" si="418"/>
        <v/>
      </c>
      <c r="CJ280" s="27" t="str">
        <f t="shared" si="419"/>
        <v/>
      </c>
      <c r="CK280" s="27" t="str">
        <f t="shared" si="420"/>
        <v/>
      </c>
      <c r="CL280" s="27" t="str">
        <f t="shared" si="421"/>
        <v/>
      </c>
      <c r="CM280" s="27" t="str">
        <f t="shared" si="422"/>
        <v/>
      </c>
      <c r="CN280" s="41"/>
      <c r="CO280" s="41"/>
      <c r="CP280"/>
      <c r="CQ280"/>
      <c r="CR280"/>
      <c r="CS280"/>
      <c r="CT280"/>
      <c r="CU280" s="41"/>
      <c r="CV280" s="111"/>
      <c r="DI280" s="7"/>
      <c r="DP280" s="10">
        <f t="shared" ca="1" si="389"/>
        <v>23</v>
      </c>
    </row>
    <row r="281" spans="1:120">
      <c r="A281" s="142"/>
      <c r="B281" s="33" t="str">
        <f t="shared" si="387"/>
        <v/>
      </c>
      <c r="C281" s="7" t="str">
        <f t="shared" si="388"/>
        <v/>
      </c>
      <c r="D281" s="3">
        <f t="shared" si="390"/>
        <v>0</v>
      </c>
      <c r="E281" s="7" t="str">
        <f t="shared" si="395"/>
        <v/>
      </c>
      <c r="F281" s="60">
        <f t="shared" si="391"/>
        <v>0</v>
      </c>
      <c r="G281" s="7">
        <f t="shared" si="453"/>
        <v>0</v>
      </c>
      <c r="H281" s="7">
        <f t="shared" si="454"/>
        <v>0</v>
      </c>
      <c r="I281" s="7">
        <f t="shared" si="455"/>
        <v>0</v>
      </c>
      <c r="J281" s="7">
        <f t="shared" si="456"/>
        <v>0</v>
      </c>
      <c r="K281" s="7">
        <f t="shared" si="457"/>
        <v>0</v>
      </c>
      <c r="L281" s="7">
        <f t="shared" si="458"/>
        <v>0</v>
      </c>
      <c r="M281" s="7">
        <f t="shared" si="459"/>
        <v>0</v>
      </c>
      <c r="N281" s="7">
        <f t="shared" si="460"/>
        <v>0</v>
      </c>
      <c r="O281" s="7">
        <f t="shared" si="461"/>
        <v>0</v>
      </c>
      <c r="P281" s="7">
        <f t="shared" si="462"/>
        <v>0</v>
      </c>
      <c r="Q281" s="7">
        <f t="shared" si="463"/>
        <v>0</v>
      </c>
      <c r="R281" s="7">
        <f t="shared" si="464"/>
        <v>0</v>
      </c>
      <c r="S281" s="7">
        <f t="shared" si="439"/>
        <v>12</v>
      </c>
      <c r="T281" s="7" t="str">
        <f t="shared" si="423"/>
        <v/>
      </c>
      <c r="U281" s="7" t="str">
        <f t="shared" si="424"/>
        <v/>
      </c>
      <c r="V281" s="7" t="str">
        <f t="shared" si="425"/>
        <v/>
      </c>
      <c r="W281" s="7" t="str">
        <f t="shared" si="426"/>
        <v/>
      </c>
      <c r="X281" s="7" t="str">
        <f t="shared" si="427"/>
        <v/>
      </c>
      <c r="Y281" s="7" t="str">
        <f t="shared" si="428"/>
        <v/>
      </c>
      <c r="Z281" s="7" t="str">
        <f t="shared" si="429"/>
        <v/>
      </c>
      <c r="AA281" s="7" t="str">
        <f t="shared" si="430"/>
        <v/>
      </c>
      <c r="AB281" s="7" t="str">
        <f t="shared" si="431"/>
        <v/>
      </c>
      <c r="AC281" s="7" t="str">
        <f t="shared" si="432"/>
        <v/>
      </c>
      <c r="AD281" s="7" t="str">
        <f t="shared" si="433"/>
        <v/>
      </c>
      <c r="AE281" s="7" t="str">
        <f t="shared" si="434"/>
        <v/>
      </c>
      <c r="AF281" s="14" t="str">
        <f t="shared" si="435"/>
        <v/>
      </c>
      <c r="AG281" s="51" t="str">
        <f t="shared" si="465"/>
        <v/>
      </c>
      <c r="AH281" s="3" t="str">
        <f t="shared" si="437"/>
        <v/>
      </c>
      <c r="AI281" s="50" t="str">
        <f t="shared" si="440"/>
        <v/>
      </c>
      <c r="AJ281" s="50" t="str">
        <f t="shared" si="441"/>
        <v/>
      </c>
      <c r="AK281" s="50" t="str">
        <f t="shared" si="442"/>
        <v/>
      </c>
      <c r="AL281" s="50" t="str">
        <f t="shared" si="443"/>
        <v/>
      </c>
      <c r="AM281" s="50" t="str">
        <f t="shared" si="444"/>
        <v/>
      </c>
      <c r="AN281" s="50" t="str">
        <f t="shared" si="445"/>
        <v/>
      </c>
      <c r="AO281" s="50" t="str">
        <f t="shared" si="446"/>
        <v/>
      </c>
      <c r="AP281" s="50" t="str">
        <f t="shared" si="447"/>
        <v/>
      </c>
      <c r="AQ281" s="50" t="str">
        <f t="shared" si="448"/>
        <v/>
      </c>
      <c r="AR281" s="50" t="str">
        <f t="shared" si="449"/>
        <v/>
      </c>
      <c r="AS281" s="50" t="str">
        <f t="shared" si="450"/>
        <v/>
      </c>
      <c r="AT281" s="50" t="str">
        <f t="shared" si="451"/>
        <v/>
      </c>
      <c r="AU281" s="81" t="str">
        <f t="shared" si="438"/>
        <v/>
      </c>
      <c r="AV281" s="81">
        <f t="shared" si="410"/>
        <v>0</v>
      </c>
      <c r="AW281" s="81">
        <f t="shared" si="396"/>
        <v>0</v>
      </c>
      <c r="AX281" s="81">
        <f t="shared" si="397"/>
        <v>0</v>
      </c>
      <c r="AY281" s="81">
        <f t="shared" si="398"/>
        <v>0</v>
      </c>
      <c r="AZ281" s="81">
        <f t="shared" si="399"/>
        <v>0</v>
      </c>
      <c r="BA281" s="81">
        <f t="shared" si="400"/>
        <v>0</v>
      </c>
      <c r="BB281" s="81">
        <f t="shared" si="401"/>
        <v>0</v>
      </c>
      <c r="BC281" s="81">
        <f t="shared" si="402"/>
        <v>0</v>
      </c>
      <c r="BD281" s="81">
        <f t="shared" si="403"/>
        <v>0</v>
      </c>
      <c r="BE281" s="81">
        <f t="shared" si="404"/>
        <v>0</v>
      </c>
      <c r="BF281" s="81">
        <f t="shared" si="405"/>
        <v>0</v>
      </c>
      <c r="BG281" s="81">
        <f t="shared" si="406"/>
        <v>0</v>
      </c>
      <c r="BH281" s="81">
        <f t="shared" si="407"/>
        <v>0</v>
      </c>
      <c r="BI281" s="33">
        <f t="shared" si="408"/>
        <v>0</v>
      </c>
      <c r="BJ281" s="33">
        <f t="shared" si="436"/>
        <v>0</v>
      </c>
      <c r="BK281" s="13">
        <f t="shared" si="452"/>
        <v>0</v>
      </c>
      <c r="BL281" s="11">
        <f t="shared" si="392"/>
        <v>0</v>
      </c>
      <c r="BM281" s="63">
        <f t="shared" si="393"/>
        <v>0</v>
      </c>
      <c r="BN281" s="63">
        <f t="shared" si="394"/>
        <v>0</v>
      </c>
      <c r="BO281" s="63">
        <f t="shared" si="409"/>
        <v>0</v>
      </c>
      <c r="BP281" s="27" t="str">
        <f t="shared" si="375"/>
        <v/>
      </c>
      <c r="BQ281" s="27" t="str">
        <f t="shared" si="376"/>
        <v/>
      </c>
      <c r="BR281" s="27" t="str">
        <f t="shared" si="377"/>
        <v/>
      </c>
      <c r="BS281" s="27" t="str">
        <f t="shared" si="378"/>
        <v/>
      </c>
      <c r="BT281" s="27" t="str">
        <f t="shared" si="379"/>
        <v/>
      </c>
      <c r="BU281" s="27" t="str">
        <f t="shared" si="380"/>
        <v/>
      </c>
      <c r="BV281" s="27" t="str">
        <f t="shared" si="381"/>
        <v/>
      </c>
      <c r="BW281" s="27" t="str">
        <f t="shared" si="382"/>
        <v/>
      </c>
      <c r="BX281" s="27" t="str">
        <f t="shared" si="383"/>
        <v/>
      </c>
      <c r="BY281" s="27" t="str">
        <f t="shared" si="384"/>
        <v/>
      </c>
      <c r="BZ281" s="27" t="str">
        <f t="shared" si="385"/>
        <v/>
      </c>
      <c r="CA281" s="27" t="str">
        <f t="shared" si="386"/>
        <v/>
      </c>
      <c r="CB281" s="27" t="str">
        <f t="shared" si="411"/>
        <v/>
      </c>
      <c r="CC281" s="27" t="str">
        <f t="shared" si="412"/>
        <v/>
      </c>
      <c r="CD281" s="27" t="str">
        <f t="shared" si="413"/>
        <v/>
      </c>
      <c r="CE281" s="27" t="str">
        <f t="shared" si="414"/>
        <v/>
      </c>
      <c r="CF281" s="27" t="str">
        <f t="shared" si="415"/>
        <v/>
      </c>
      <c r="CG281" s="27" t="str">
        <f t="shared" si="416"/>
        <v/>
      </c>
      <c r="CH281" s="27" t="str">
        <f t="shared" si="417"/>
        <v/>
      </c>
      <c r="CI281" s="27" t="str">
        <f t="shared" si="418"/>
        <v/>
      </c>
      <c r="CJ281" s="27" t="str">
        <f t="shared" si="419"/>
        <v/>
      </c>
      <c r="CK281" s="27" t="str">
        <f t="shared" si="420"/>
        <v/>
      </c>
      <c r="CL281" s="27" t="str">
        <f t="shared" si="421"/>
        <v/>
      </c>
      <c r="CM281" s="27" t="str">
        <f t="shared" si="422"/>
        <v/>
      </c>
      <c r="CN281" s="41"/>
      <c r="CO281" s="41"/>
      <c r="CP281"/>
      <c r="CQ281"/>
      <c r="CR281"/>
      <c r="CS281"/>
      <c r="CT281"/>
      <c r="CU281" s="41"/>
      <c r="CV281" s="111"/>
      <c r="DI281" s="7"/>
      <c r="DP281" s="10">
        <f t="shared" ca="1" si="389"/>
        <v>17</v>
      </c>
    </row>
    <row r="282" spans="1:120">
      <c r="A282" s="142"/>
      <c r="B282" s="33" t="str">
        <f t="shared" si="387"/>
        <v/>
      </c>
      <c r="C282" s="7" t="str">
        <f t="shared" si="388"/>
        <v/>
      </c>
      <c r="D282" s="3">
        <f t="shared" si="390"/>
        <v>0</v>
      </c>
      <c r="E282" s="7" t="str">
        <f t="shared" si="395"/>
        <v/>
      </c>
      <c r="F282" s="60">
        <f t="shared" si="391"/>
        <v>0</v>
      </c>
      <c r="G282" s="7">
        <f t="shared" si="453"/>
        <v>0</v>
      </c>
      <c r="H282" s="7">
        <f t="shared" si="454"/>
        <v>0</v>
      </c>
      <c r="I282" s="7">
        <f t="shared" si="455"/>
        <v>0</v>
      </c>
      <c r="J282" s="7">
        <f t="shared" si="456"/>
        <v>0</v>
      </c>
      <c r="K282" s="7">
        <f t="shared" si="457"/>
        <v>0</v>
      </c>
      <c r="L282" s="7">
        <f t="shared" si="458"/>
        <v>0</v>
      </c>
      <c r="M282" s="7">
        <f t="shared" si="459"/>
        <v>0</v>
      </c>
      <c r="N282" s="7">
        <f t="shared" si="460"/>
        <v>0</v>
      </c>
      <c r="O282" s="7">
        <f t="shared" si="461"/>
        <v>0</v>
      </c>
      <c r="P282" s="7">
        <f t="shared" si="462"/>
        <v>0</v>
      </c>
      <c r="Q282" s="7">
        <f t="shared" si="463"/>
        <v>0</v>
      </c>
      <c r="R282" s="7">
        <f t="shared" si="464"/>
        <v>0</v>
      </c>
      <c r="S282" s="7">
        <f t="shared" si="439"/>
        <v>12</v>
      </c>
      <c r="T282" s="7" t="str">
        <f t="shared" si="423"/>
        <v/>
      </c>
      <c r="U282" s="7" t="str">
        <f t="shared" si="424"/>
        <v/>
      </c>
      <c r="V282" s="7" t="str">
        <f t="shared" si="425"/>
        <v/>
      </c>
      <c r="W282" s="7" t="str">
        <f t="shared" si="426"/>
        <v/>
      </c>
      <c r="X282" s="7" t="str">
        <f t="shared" si="427"/>
        <v/>
      </c>
      <c r="Y282" s="7" t="str">
        <f t="shared" si="428"/>
        <v/>
      </c>
      <c r="Z282" s="7" t="str">
        <f t="shared" si="429"/>
        <v/>
      </c>
      <c r="AA282" s="7" t="str">
        <f t="shared" si="430"/>
        <v/>
      </c>
      <c r="AB282" s="7" t="str">
        <f t="shared" si="431"/>
        <v/>
      </c>
      <c r="AC282" s="7" t="str">
        <f t="shared" si="432"/>
        <v/>
      </c>
      <c r="AD282" s="7" t="str">
        <f t="shared" si="433"/>
        <v/>
      </c>
      <c r="AE282" s="7" t="str">
        <f t="shared" si="434"/>
        <v/>
      </c>
      <c r="AF282" s="14" t="str">
        <f t="shared" si="435"/>
        <v/>
      </c>
      <c r="AG282" s="51" t="str">
        <f t="shared" si="465"/>
        <v/>
      </c>
      <c r="AH282" s="3" t="str">
        <f t="shared" si="437"/>
        <v/>
      </c>
      <c r="AI282" s="50" t="str">
        <f t="shared" si="440"/>
        <v/>
      </c>
      <c r="AJ282" s="50" t="str">
        <f t="shared" si="441"/>
        <v/>
      </c>
      <c r="AK282" s="50" t="str">
        <f t="shared" si="442"/>
        <v/>
      </c>
      <c r="AL282" s="50" t="str">
        <f t="shared" si="443"/>
        <v/>
      </c>
      <c r="AM282" s="50" t="str">
        <f t="shared" si="444"/>
        <v/>
      </c>
      <c r="AN282" s="50" t="str">
        <f t="shared" si="445"/>
        <v/>
      </c>
      <c r="AO282" s="50" t="str">
        <f t="shared" si="446"/>
        <v/>
      </c>
      <c r="AP282" s="50" t="str">
        <f t="shared" si="447"/>
        <v/>
      </c>
      <c r="AQ282" s="50" t="str">
        <f t="shared" si="448"/>
        <v/>
      </c>
      <c r="AR282" s="50" t="str">
        <f t="shared" si="449"/>
        <v/>
      </c>
      <c r="AS282" s="50" t="str">
        <f t="shared" si="450"/>
        <v/>
      </c>
      <c r="AT282" s="50" t="str">
        <f t="shared" si="451"/>
        <v/>
      </c>
      <c r="AU282" s="81" t="str">
        <f t="shared" si="438"/>
        <v/>
      </c>
      <c r="AV282" s="81">
        <f t="shared" si="410"/>
        <v>0</v>
      </c>
      <c r="AW282" s="81">
        <f t="shared" si="396"/>
        <v>0</v>
      </c>
      <c r="AX282" s="81">
        <f t="shared" si="397"/>
        <v>0</v>
      </c>
      <c r="AY282" s="81">
        <f t="shared" si="398"/>
        <v>0</v>
      </c>
      <c r="AZ282" s="81">
        <f t="shared" si="399"/>
        <v>0</v>
      </c>
      <c r="BA282" s="81">
        <f t="shared" si="400"/>
        <v>0</v>
      </c>
      <c r="BB282" s="81">
        <f t="shared" si="401"/>
        <v>0</v>
      </c>
      <c r="BC282" s="81">
        <f t="shared" si="402"/>
        <v>0</v>
      </c>
      <c r="BD282" s="81">
        <f t="shared" si="403"/>
        <v>0</v>
      </c>
      <c r="BE282" s="81">
        <f t="shared" si="404"/>
        <v>0</v>
      </c>
      <c r="BF282" s="81">
        <f t="shared" si="405"/>
        <v>0</v>
      </c>
      <c r="BG282" s="81">
        <f t="shared" si="406"/>
        <v>0</v>
      </c>
      <c r="BH282" s="81">
        <f t="shared" si="407"/>
        <v>0</v>
      </c>
      <c r="BI282" s="33">
        <f t="shared" si="408"/>
        <v>0</v>
      </c>
      <c r="BJ282" s="33">
        <f t="shared" si="436"/>
        <v>0</v>
      </c>
      <c r="BK282" s="13">
        <f t="shared" si="452"/>
        <v>0</v>
      </c>
      <c r="BL282" s="11">
        <f t="shared" si="392"/>
        <v>0</v>
      </c>
      <c r="BM282" s="63">
        <f t="shared" si="393"/>
        <v>0</v>
      </c>
      <c r="BN282" s="63">
        <f t="shared" si="394"/>
        <v>0</v>
      </c>
      <c r="BO282" s="63">
        <f t="shared" si="409"/>
        <v>0</v>
      </c>
      <c r="BP282" s="27" t="str">
        <f t="shared" si="375"/>
        <v/>
      </c>
      <c r="BQ282" s="27" t="str">
        <f t="shared" si="376"/>
        <v/>
      </c>
      <c r="BR282" s="27" t="str">
        <f t="shared" si="377"/>
        <v/>
      </c>
      <c r="BS282" s="27" t="str">
        <f t="shared" si="378"/>
        <v/>
      </c>
      <c r="BT282" s="27" t="str">
        <f t="shared" si="379"/>
        <v/>
      </c>
      <c r="BU282" s="27" t="str">
        <f t="shared" si="380"/>
        <v/>
      </c>
      <c r="BV282" s="27" t="str">
        <f t="shared" si="381"/>
        <v/>
      </c>
      <c r="BW282" s="27" t="str">
        <f t="shared" si="382"/>
        <v/>
      </c>
      <c r="BX282" s="27" t="str">
        <f t="shared" si="383"/>
        <v/>
      </c>
      <c r="BY282" s="27" t="str">
        <f t="shared" si="384"/>
        <v/>
      </c>
      <c r="BZ282" s="27" t="str">
        <f t="shared" si="385"/>
        <v/>
      </c>
      <c r="CA282" s="27" t="str">
        <f t="shared" si="386"/>
        <v/>
      </c>
      <c r="CB282" s="27" t="str">
        <f t="shared" si="411"/>
        <v/>
      </c>
      <c r="CC282" s="27" t="str">
        <f t="shared" si="412"/>
        <v/>
      </c>
      <c r="CD282" s="27" t="str">
        <f t="shared" si="413"/>
        <v/>
      </c>
      <c r="CE282" s="27" t="str">
        <f t="shared" si="414"/>
        <v/>
      </c>
      <c r="CF282" s="27" t="str">
        <f t="shared" si="415"/>
        <v/>
      </c>
      <c r="CG282" s="27" t="str">
        <f t="shared" si="416"/>
        <v/>
      </c>
      <c r="CH282" s="27" t="str">
        <f t="shared" si="417"/>
        <v/>
      </c>
      <c r="CI282" s="27" t="str">
        <f t="shared" si="418"/>
        <v/>
      </c>
      <c r="CJ282" s="27" t="str">
        <f t="shared" si="419"/>
        <v/>
      </c>
      <c r="CK282" s="27" t="str">
        <f t="shared" si="420"/>
        <v/>
      </c>
      <c r="CL282" s="27" t="str">
        <f t="shared" si="421"/>
        <v/>
      </c>
      <c r="CM282" s="27" t="str">
        <f t="shared" si="422"/>
        <v/>
      </c>
      <c r="CN282" s="41"/>
      <c r="CO282" s="41"/>
      <c r="CP282"/>
      <c r="CQ282"/>
      <c r="CR282"/>
      <c r="CS282"/>
      <c r="CT282"/>
      <c r="CU282" s="41"/>
      <c r="CV282" s="112"/>
      <c r="DI282" s="7"/>
      <c r="DP282" s="10">
        <f t="shared" ca="1" si="389"/>
        <v>21</v>
      </c>
    </row>
    <row r="283" spans="1:120">
      <c r="A283" s="142"/>
      <c r="B283" s="33" t="str">
        <f t="shared" si="387"/>
        <v/>
      </c>
      <c r="C283" s="7" t="str">
        <f t="shared" si="388"/>
        <v/>
      </c>
      <c r="D283" s="3">
        <f t="shared" si="390"/>
        <v>0</v>
      </c>
      <c r="E283" s="7" t="str">
        <f t="shared" si="395"/>
        <v/>
      </c>
      <c r="F283" s="60">
        <f t="shared" si="391"/>
        <v>0</v>
      </c>
      <c r="G283" s="7">
        <f t="shared" si="453"/>
        <v>0</v>
      </c>
      <c r="H283" s="7">
        <f t="shared" si="454"/>
        <v>0</v>
      </c>
      <c r="I283" s="7">
        <f t="shared" si="455"/>
        <v>0</v>
      </c>
      <c r="J283" s="7">
        <f t="shared" si="456"/>
        <v>0</v>
      </c>
      <c r="K283" s="7">
        <f t="shared" si="457"/>
        <v>0</v>
      </c>
      <c r="L283" s="7">
        <f t="shared" si="458"/>
        <v>0</v>
      </c>
      <c r="M283" s="7">
        <f t="shared" si="459"/>
        <v>0</v>
      </c>
      <c r="N283" s="7">
        <f t="shared" si="460"/>
        <v>0</v>
      </c>
      <c r="O283" s="7">
        <f t="shared" si="461"/>
        <v>0</v>
      </c>
      <c r="P283" s="7">
        <f t="shared" si="462"/>
        <v>0</v>
      </c>
      <c r="Q283" s="7">
        <f t="shared" si="463"/>
        <v>0</v>
      </c>
      <c r="R283" s="7">
        <f t="shared" si="464"/>
        <v>0</v>
      </c>
      <c r="S283" s="7">
        <f t="shared" si="439"/>
        <v>12</v>
      </c>
      <c r="T283" s="7" t="str">
        <f t="shared" si="423"/>
        <v/>
      </c>
      <c r="U283" s="7" t="str">
        <f t="shared" si="424"/>
        <v/>
      </c>
      <c r="V283" s="7" t="str">
        <f t="shared" si="425"/>
        <v/>
      </c>
      <c r="W283" s="7" t="str">
        <f t="shared" si="426"/>
        <v/>
      </c>
      <c r="X283" s="7" t="str">
        <f t="shared" si="427"/>
        <v/>
      </c>
      <c r="Y283" s="7" t="str">
        <f t="shared" si="428"/>
        <v/>
      </c>
      <c r="Z283" s="7" t="str">
        <f t="shared" si="429"/>
        <v/>
      </c>
      <c r="AA283" s="7" t="str">
        <f t="shared" si="430"/>
        <v/>
      </c>
      <c r="AB283" s="7" t="str">
        <f t="shared" si="431"/>
        <v/>
      </c>
      <c r="AC283" s="7" t="str">
        <f t="shared" si="432"/>
        <v/>
      </c>
      <c r="AD283" s="7" t="str">
        <f t="shared" si="433"/>
        <v/>
      </c>
      <c r="AE283" s="7" t="str">
        <f t="shared" si="434"/>
        <v/>
      </c>
      <c r="AF283" s="14" t="str">
        <f t="shared" si="435"/>
        <v/>
      </c>
      <c r="AG283" s="51" t="str">
        <f t="shared" si="465"/>
        <v/>
      </c>
      <c r="AH283" s="3" t="str">
        <f t="shared" si="437"/>
        <v/>
      </c>
      <c r="AI283" s="50" t="str">
        <f t="shared" si="440"/>
        <v/>
      </c>
      <c r="AJ283" s="50" t="str">
        <f t="shared" si="441"/>
        <v/>
      </c>
      <c r="AK283" s="50" t="str">
        <f t="shared" si="442"/>
        <v/>
      </c>
      <c r="AL283" s="50" t="str">
        <f t="shared" si="443"/>
        <v/>
      </c>
      <c r="AM283" s="50" t="str">
        <f t="shared" si="444"/>
        <v/>
      </c>
      <c r="AN283" s="50" t="str">
        <f t="shared" si="445"/>
        <v/>
      </c>
      <c r="AO283" s="50" t="str">
        <f t="shared" si="446"/>
        <v/>
      </c>
      <c r="AP283" s="50" t="str">
        <f t="shared" si="447"/>
        <v/>
      </c>
      <c r="AQ283" s="50" t="str">
        <f t="shared" si="448"/>
        <v/>
      </c>
      <c r="AR283" s="50" t="str">
        <f t="shared" si="449"/>
        <v/>
      </c>
      <c r="AS283" s="50" t="str">
        <f t="shared" si="450"/>
        <v/>
      </c>
      <c r="AT283" s="50" t="str">
        <f t="shared" si="451"/>
        <v/>
      </c>
      <c r="AU283" s="81" t="str">
        <f t="shared" si="438"/>
        <v/>
      </c>
      <c r="AV283" s="81">
        <f t="shared" si="410"/>
        <v>0</v>
      </c>
      <c r="AW283" s="81">
        <f t="shared" si="396"/>
        <v>0</v>
      </c>
      <c r="AX283" s="81">
        <f t="shared" si="397"/>
        <v>0</v>
      </c>
      <c r="AY283" s="81">
        <f t="shared" si="398"/>
        <v>0</v>
      </c>
      <c r="AZ283" s="81">
        <f t="shared" si="399"/>
        <v>0</v>
      </c>
      <c r="BA283" s="81">
        <f t="shared" si="400"/>
        <v>0</v>
      </c>
      <c r="BB283" s="81">
        <f t="shared" si="401"/>
        <v>0</v>
      </c>
      <c r="BC283" s="81">
        <f t="shared" si="402"/>
        <v>0</v>
      </c>
      <c r="BD283" s="81">
        <f t="shared" si="403"/>
        <v>0</v>
      </c>
      <c r="BE283" s="81">
        <f t="shared" si="404"/>
        <v>0</v>
      </c>
      <c r="BF283" s="81">
        <f t="shared" si="405"/>
        <v>0</v>
      </c>
      <c r="BG283" s="81">
        <f t="shared" si="406"/>
        <v>0</v>
      </c>
      <c r="BH283" s="81">
        <f t="shared" si="407"/>
        <v>0</v>
      </c>
      <c r="BI283" s="33">
        <f t="shared" si="408"/>
        <v>0</v>
      </c>
      <c r="BJ283" s="33">
        <f t="shared" si="436"/>
        <v>0</v>
      </c>
      <c r="BK283" s="13">
        <f t="shared" si="452"/>
        <v>0</v>
      </c>
      <c r="BL283" s="11">
        <f t="shared" si="392"/>
        <v>0</v>
      </c>
      <c r="BM283" s="63">
        <f t="shared" si="393"/>
        <v>0</v>
      </c>
      <c r="BN283" s="63">
        <f t="shared" si="394"/>
        <v>0</v>
      </c>
      <c r="BO283" s="63">
        <f t="shared" si="409"/>
        <v>0</v>
      </c>
      <c r="BP283" s="27" t="str">
        <f t="shared" si="375"/>
        <v/>
      </c>
      <c r="BQ283" s="27" t="str">
        <f t="shared" si="376"/>
        <v/>
      </c>
      <c r="BR283" s="27" t="str">
        <f t="shared" si="377"/>
        <v/>
      </c>
      <c r="BS283" s="27" t="str">
        <f t="shared" si="378"/>
        <v/>
      </c>
      <c r="BT283" s="27" t="str">
        <f t="shared" si="379"/>
        <v/>
      </c>
      <c r="BU283" s="27" t="str">
        <f t="shared" si="380"/>
        <v/>
      </c>
      <c r="BV283" s="27" t="str">
        <f t="shared" si="381"/>
        <v/>
      </c>
      <c r="BW283" s="27" t="str">
        <f t="shared" si="382"/>
        <v/>
      </c>
      <c r="BX283" s="27" t="str">
        <f t="shared" si="383"/>
        <v/>
      </c>
      <c r="BY283" s="27" t="str">
        <f t="shared" si="384"/>
        <v/>
      </c>
      <c r="BZ283" s="27" t="str">
        <f t="shared" si="385"/>
        <v/>
      </c>
      <c r="CA283" s="27" t="str">
        <f t="shared" si="386"/>
        <v/>
      </c>
      <c r="CB283" s="27" t="str">
        <f t="shared" si="411"/>
        <v/>
      </c>
      <c r="CC283" s="27" t="str">
        <f t="shared" si="412"/>
        <v/>
      </c>
      <c r="CD283" s="27" t="str">
        <f t="shared" si="413"/>
        <v/>
      </c>
      <c r="CE283" s="27" t="str">
        <f t="shared" si="414"/>
        <v/>
      </c>
      <c r="CF283" s="27" t="str">
        <f t="shared" si="415"/>
        <v/>
      </c>
      <c r="CG283" s="27" t="str">
        <f t="shared" si="416"/>
        <v/>
      </c>
      <c r="CH283" s="27" t="str">
        <f t="shared" si="417"/>
        <v/>
      </c>
      <c r="CI283" s="27" t="str">
        <f t="shared" si="418"/>
        <v/>
      </c>
      <c r="CJ283" s="27" t="str">
        <f t="shared" si="419"/>
        <v/>
      </c>
      <c r="CK283" s="27" t="str">
        <f t="shared" si="420"/>
        <v/>
      </c>
      <c r="CL283" s="27" t="str">
        <f t="shared" si="421"/>
        <v/>
      </c>
      <c r="CM283" s="27" t="str">
        <f t="shared" si="422"/>
        <v/>
      </c>
      <c r="CN283" s="41"/>
      <c r="CO283" s="41"/>
      <c r="CP283"/>
      <c r="CQ283"/>
      <c r="CR283"/>
      <c r="CS283"/>
      <c r="CT283"/>
      <c r="CU283" s="41"/>
      <c r="CV283" s="112"/>
      <c r="DI283" s="7"/>
      <c r="DP283" s="10">
        <f t="shared" ca="1" si="389"/>
        <v>36</v>
      </c>
    </row>
    <row r="284" spans="1:120">
      <c r="A284" s="142"/>
      <c r="B284" s="33" t="str">
        <f t="shared" si="387"/>
        <v/>
      </c>
      <c r="C284" s="7" t="str">
        <f t="shared" si="388"/>
        <v/>
      </c>
      <c r="D284" s="3">
        <f t="shared" si="390"/>
        <v>0</v>
      </c>
      <c r="E284" s="7" t="str">
        <f t="shared" si="395"/>
        <v/>
      </c>
      <c r="F284" s="60">
        <f t="shared" si="391"/>
        <v>0</v>
      </c>
      <c r="G284" s="7">
        <f t="shared" si="453"/>
        <v>0</v>
      </c>
      <c r="H284" s="7">
        <f t="shared" si="454"/>
        <v>0</v>
      </c>
      <c r="I284" s="7">
        <f t="shared" si="455"/>
        <v>0</v>
      </c>
      <c r="J284" s="7">
        <f t="shared" si="456"/>
        <v>0</v>
      </c>
      <c r="K284" s="7">
        <f t="shared" si="457"/>
        <v>0</v>
      </c>
      <c r="L284" s="7">
        <f t="shared" si="458"/>
        <v>0</v>
      </c>
      <c r="M284" s="7">
        <f t="shared" si="459"/>
        <v>0</v>
      </c>
      <c r="N284" s="7">
        <f t="shared" si="460"/>
        <v>0</v>
      </c>
      <c r="O284" s="7">
        <f t="shared" si="461"/>
        <v>0</v>
      </c>
      <c r="P284" s="7">
        <f t="shared" si="462"/>
        <v>0</v>
      </c>
      <c r="Q284" s="7">
        <f t="shared" si="463"/>
        <v>0</v>
      </c>
      <c r="R284" s="7">
        <f t="shared" si="464"/>
        <v>0</v>
      </c>
      <c r="S284" s="7">
        <f t="shared" si="439"/>
        <v>12</v>
      </c>
      <c r="T284" s="7" t="str">
        <f t="shared" si="423"/>
        <v/>
      </c>
      <c r="U284" s="7" t="str">
        <f t="shared" si="424"/>
        <v/>
      </c>
      <c r="V284" s="7" t="str">
        <f t="shared" si="425"/>
        <v/>
      </c>
      <c r="W284" s="7" t="str">
        <f t="shared" si="426"/>
        <v/>
      </c>
      <c r="X284" s="7" t="str">
        <f t="shared" si="427"/>
        <v/>
      </c>
      <c r="Y284" s="7" t="str">
        <f t="shared" si="428"/>
        <v/>
      </c>
      <c r="Z284" s="7" t="str">
        <f t="shared" si="429"/>
        <v/>
      </c>
      <c r="AA284" s="7" t="str">
        <f t="shared" si="430"/>
        <v/>
      </c>
      <c r="AB284" s="7" t="str">
        <f t="shared" si="431"/>
        <v/>
      </c>
      <c r="AC284" s="7" t="str">
        <f t="shared" si="432"/>
        <v/>
      </c>
      <c r="AD284" s="7" t="str">
        <f t="shared" si="433"/>
        <v/>
      </c>
      <c r="AE284" s="7" t="str">
        <f t="shared" si="434"/>
        <v/>
      </c>
      <c r="AF284" s="14" t="str">
        <f t="shared" si="435"/>
        <v/>
      </c>
      <c r="AG284" s="51" t="str">
        <f t="shared" si="465"/>
        <v/>
      </c>
      <c r="AH284" s="3" t="str">
        <f t="shared" si="437"/>
        <v/>
      </c>
      <c r="AI284" s="50" t="str">
        <f t="shared" si="440"/>
        <v/>
      </c>
      <c r="AJ284" s="50" t="str">
        <f t="shared" si="441"/>
        <v/>
      </c>
      <c r="AK284" s="50" t="str">
        <f t="shared" si="442"/>
        <v/>
      </c>
      <c r="AL284" s="50" t="str">
        <f t="shared" si="443"/>
        <v/>
      </c>
      <c r="AM284" s="50" t="str">
        <f t="shared" si="444"/>
        <v/>
      </c>
      <c r="AN284" s="50" t="str">
        <f t="shared" si="445"/>
        <v/>
      </c>
      <c r="AO284" s="50" t="str">
        <f t="shared" si="446"/>
        <v/>
      </c>
      <c r="AP284" s="50" t="str">
        <f t="shared" si="447"/>
        <v/>
      </c>
      <c r="AQ284" s="50" t="str">
        <f t="shared" si="448"/>
        <v/>
      </c>
      <c r="AR284" s="50" t="str">
        <f t="shared" si="449"/>
        <v/>
      </c>
      <c r="AS284" s="50" t="str">
        <f t="shared" si="450"/>
        <v/>
      </c>
      <c r="AT284" s="50" t="str">
        <f t="shared" si="451"/>
        <v/>
      </c>
      <c r="AU284" s="81" t="str">
        <f t="shared" si="438"/>
        <v/>
      </c>
      <c r="AV284" s="81">
        <f t="shared" si="410"/>
        <v>0</v>
      </c>
      <c r="AW284" s="81">
        <f t="shared" si="396"/>
        <v>0</v>
      </c>
      <c r="AX284" s="81">
        <f t="shared" si="397"/>
        <v>0</v>
      </c>
      <c r="AY284" s="81">
        <f t="shared" si="398"/>
        <v>0</v>
      </c>
      <c r="AZ284" s="81">
        <f t="shared" si="399"/>
        <v>0</v>
      </c>
      <c r="BA284" s="81">
        <f t="shared" si="400"/>
        <v>0</v>
      </c>
      <c r="BB284" s="81">
        <f t="shared" si="401"/>
        <v>0</v>
      </c>
      <c r="BC284" s="81">
        <f t="shared" si="402"/>
        <v>0</v>
      </c>
      <c r="BD284" s="81">
        <f t="shared" si="403"/>
        <v>0</v>
      </c>
      <c r="BE284" s="81">
        <f t="shared" si="404"/>
        <v>0</v>
      </c>
      <c r="BF284" s="81">
        <f t="shared" si="405"/>
        <v>0</v>
      </c>
      <c r="BG284" s="81">
        <f t="shared" si="406"/>
        <v>0</v>
      </c>
      <c r="BH284" s="81">
        <f t="shared" si="407"/>
        <v>0</v>
      </c>
      <c r="BI284" s="33">
        <f t="shared" si="408"/>
        <v>0</v>
      </c>
      <c r="BJ284" s="33">
        <f t="shared" si="436"/>
        <v>0</v>
      </c>
      <c r="BK284" s="13">
        <f t="shared" si="452"/>
        <v>0</v>
      </c>
      <c r="BL284" s="11">
        <f t="shared" si="392"/>
        <v>0</v>
      </c>
      <c r="BM284" s="63">
        <f t="shared" si="393"/>
        <v>0</v>
      </c>
      <c r="BN284" s="63">
        <f t="shared" si="394"/>
        <v>0</v>
      </c>
      <c r="BO284" s="63">
        <f t="shared" si="409"/>
        <v>0</v>
      </c>
      <c r="BP284" s="27" t="str">
        <f t="shared" si="375"/>
        <v/>
      </c>
      <c r="BQ284" s="27" t="str">
        <f t="shared" si="376"/>
        <v/>
      </c>
      <c r="BR284" s="27" t="str">
        <f t="shared" si="377"/>
        <v/>
      </c>
      <c r="BS284" s="27" t="str">
        <f t="shared" si="378"/>
        <v/>
      </c>
      <c r="BT284" s="27" t="str">
        <f t="shared" si="379"/>
        <v/>
      </c>
      <c r="BU284" s="27" t="str">
        <f t="shared" si="380"/>
        <v/>
      </c>
      <c r="BV284" s="27" t="str">
        <f t="shared" si="381"/>
        <v/>
      </c>
      <c r="BW284" s="27" t="str">
        <f t="shared" si="382"/>
        <v/>
      </c>
      <c r="BX284" s="27" t="str">
        <f t="shared" si="383"/>
        <v/>
      </c>
      <c r="BY284" s="27" t="str">
        <f t="shared" si="384"/>
        <v/>
      </c>
      <c r="BZ284" s="27" t="str">
        <f t="shared" si="385"/>
        <v/>
      </c>
      <c r="CA284" s="27" t="str">
        <f t="shared" si="386"/>
        <v/>
      </c>
      <c r="CB284" s="27" t="str">
        <f t="shared" si="411"/>
        <v/>
      </c>
      <c r="CC284" s="27" t="str">
        <f t="shared" si="412"/>
        <v/>
      </c>
      <c r="CD284" s="27" t="str">
        <f t="shared" si="413"/>
        <v/>
      </c>
      <c r="CE284" s="27" t="str">
        <f t="shared" si="414"/>
        <v/>
      </c>
      <c r="CF284" s="27" t="str">
        <f t="shared" si="415"/>
        <v/>
      </c>
      <c r="CG284" s="27" t="str">
        <f t="shared" si="416"/>
        <v/>
      </c>
      <c r="CH284" s="27" t="str">
        <f t="shared" si="417"/>
        <v/>
      </c>
      <c r="CI284" s="27" t="str">
        <f t="shared" si="418"/>
        <v/>
      </c>
      <c r="CJ284" s="27" t="str">
        <f t="shared" si="419"/>
        <v/>
      </c>
      <c r="CK284" s="27" t="str">
        <f t="shared" si="420"/>
        <v/>
      </c>
      <c r="CL284" s="27" t="str">
        <f t="shared" si="421"/>
        <v/>
      </c>
      <c r="CM284" s="27" t="str">
        <f t="shared" si="422"/>
        <v/>
      </c>
      <c r="CN284" s="41"/>
      <c r="CO284" s="41"/>
      <c r="CP284"/>
      <c r="CQ284"/>
      <c r="CR284"/>
      <c r="CS284"/>
      <c r="CT284"/>
      <c r="CU284" s="41"/>
      <c r="CV284" s="112"/>
      <c r="DI284" s="7"/>
      <c r="DP284" s="10">
        <f t="shared" ca="1" si="389"/>
        <v>12</v>
      </c>
    </row>
    <row r="285" spans="1:120">
      <c r="A285" s="142"/>
      <c r="B285" s="33" t="str">
        <f t="shared" si="387"/>
        <v/>
      </c>
      <c r="C285" s="7" t="str">
        <f t="shared" si="388"/>
        <v/>
      </c>
      <c r="D285" s="3">
        <f t="shared" si="390"/>
        <v>0</v>
      </c>
      <c r="E285" s="7" t="str">
        <f t="shared" si="395"/>
        <v/>
      </c>
      <c r="F285" s="60">
        <f t="shared" si="391"/>
        <v>0</v>
      </c>
      <c r="G285" s="7">
        <f t="shared" si="453"/>
        <v>0</v>
      </c>
      <c r="H285" s="7">
        <f t="shared" si="454"/>
        <v>0</v>
      </c>
      <c r="I285" s="7">
        <f t="shared" si="455"/>
        <v>0</v>
      </c>
      <c r="J285" s="7">
        <f t="shared" si="456"/>
        <v>0</v>
      </c>
      <c r="K285" s="7">
        <f t="shared" si="457"/>
        <v>0</v>
      </c>
      <c r="L285" s="7">
        <f t="shared" si="458"/>
        <v>0</v>
      </c>
      <c r="M285" s="7">
        <f t="shared" si="459"/>
        <v>0</v>
      </c>
      <c r="N285" s="7">
        <f t="shared" si="460"/>
        <v>0</v>
      </c>
      <c r="O285" s="7">
        <f t="shared" si="461"/>
        <v>0</v>
      </c>
      <c r="P285" s="7">
        <f t="shared" si="462"/>
        <v>0</v>
      </c>
      <c r="Q285" s="7">
        <f t="shared" si="463"/>
        <v>0</v>
      </c>
      <c r="R285" s="7">
        <f t="shared" si="464"/>
        <v>0</v>
      </c>
      <c r="S285" s="7">
        <f t="shared" si="439"/>
        <v>12</v>
      </c>
      <c r="T285" s="7" t="str">
        <f t="shared" si="423"/>
        <v/>
      </c>
      <c r="U285" s="7" t="str">
        <f t="shared" si="424"/>
        <v/>
      </c>
      <c r="V285" s="7" t="str">
        <f t="shared" si="425"/>
        <v/>
      </c>
      <c r="W285" s="7" t="str">
        <f t="shared" si="426"/>
        <v/>
      </c>
      <c r="X285" s="7" t="str">
        <f t="shared" si="427"/>
        <v/>
      </c>
      <c r="Y285" s="7" t="str">
        <f t="shared" si="428"/>
        <v/>
      </c>
      <c r="Z285" s="7" t="str">
        <f t="shared" si="429"/>
        <v/>
      </c>
      <c r="AA285" s="7" t="str">
        <f t="shared" si="430"/>
        <v/>
      </c>
      <c r="AB285" s="7" t="str">
        <f t="shared" si="431"/>
        <v/>
      </c>
      <c r="AC285" s="7" t="str">
        <f t="shared" si="432"/>
        <v/>
      </c>
      <c r="AD285" s="7" t="str">
        <f t="shared" si="433"/>
        <v/>
      </c>
      <c r="AE285" s="7" t="str">
        <f t="shared" si="434"/>
        <v/>
      </c>
      <c r="AF285" s="14" t="str">
        <f t="shared" si="435"/>
        <v/>
      </c>
      <c r="AG285" s="51" t="str">
        <f t="shared" si="465"/>
        <v/>
      </c>
      <c r="AH285" s="3" t="str">
        <f t="shared" si="437"/>
        <v/>
      </c>
      <c r="AI285" s="50" t="str">
        <f t="shared" si="440"/>
        <v/>
      </c>
      <c r="AJ285" s="50" t="str">
        <f t="shared" si="441"/>
        <v/>
      </c>
      <c r="AK285" s="50" t="str">
        <f t="shared" si="442"/>
        <v/>
      </c>
      <c r="AL285" s="50" t="str">
        <f t="shared" si="443"/>
        <v/>
      </c>
      <c r="AM285" s="50" t="str">
        <f t="shared" si="444"/>
        <v/>
      </c>
      <c r="AN285" s="50" t="str">
        <f t="shared" si="445"/>
        <v/>
      </c>
      <c r="AO285" s="50" t="str">
        <f t="shared" si="446"/>
        <v/>
      </c>
      <c r="AP285" s="50" t="str">
        <f t="shared" si="447"/>
        <v/>
      </c>
      <c r="AQ285" s="50" t="str">
        <f t="shared" si="448"/>
        <v/>
      </c>
      <c r="AR285" s="50" t="str">
        <f t="shared" si="449"/>
        <v/>
      </c>
      <c r="AS285" s="50" t="str">
        <f t="shared" si="450"/>
        <v/>
      </c>
      <c r="AT285" s="50" t="str">
        <f t="shared" si="451"/>
        <v/>
      </c>
      <c r="AU285" s="81" t="str">
        <f t="shared" si="438"/>
        <v/>
      </c>
      <c r="AV285" s="81">
        <f t="shared" si="410"/>
        <v>0</v>
      </c>
      <c r="AW285" s="81">
        <f t="shared" si="396"/>
        <v>0</v>
      </c>
      <c r="AX285" s="81">
        <f t="shared" si="397"/>
        <v>0</v>
      </c>
      <c r="AY285" s="81">
        <f t="shared" si="398"/>
        <v>0</v>
      </c>
      <c r="AZ285" s="81">
        <f t="shared" si="399"/>
        <v>0</v>
      </c>
      <c r="BA285" s="81">
        <f t="shared" si="400"/>
        <v>0</v>
      </c>
      <c r="BB285" s="81">
        <f t="shared" si="401"/>
        <v>0</v>
      </c>
      <c r="BC285" s="81">
        <f t="shared" si="402"/>
        <v>0</v>
      </c>
      <c r="BD285" s="81">
        <f t="shared" si="403"/>
        <v>0</v>
      </c>
      <c r="BE285" s="81">
        <f t="shared" si="404"/>
        <v>0</v>
      </c>
      <c r="BF285" s="81">
        <f t="shared" si="405"/>
        <v>0</v>
      </c>
      <c r="BG285" s="81">
        <f t="shared" si="406"/>
        <v>0</v>
      </c>
      <c r="BH285" s="81">
        <f t="shared" si="407"/>
        <v>0</v>
      </c>
      <c r="BI285" s="33">
        <f t="shared" si="408"/>
        <v>0</v>
      </c>
      <c r="BJ285" s="33">
        <f t="shared" si="436"/>
        <v>0</v>
      </c>
      <c r="BK285" s="13">
        <f t="shared" si="452"/>
        <v>0</v>
      </c>
      <c r="BL285" s="11">
        <f t="shared" si="392"/>
        <v>0</v>
      </c>
      <c r="BM285" s="63">
        <f t="shared" si="393"/>
        <v>0</v>
      </c>
      <c r="BN285" s="63">
        <f t="shared" si="394"/>
        <v>0</v>
      </c>
      <c r="BO285" s="63">
        <f t="shared" si="409"/>
        <v>0</v>
      </c>
      <c r="BP285" s="27" t="str">
        <f t="shared" si="375"/>
        <v/>
      </c>
      <c r="BQ285" s="27" t="str">
        <f t="shared" si="376"/>
        <v/>
      </c>
      <c r="BR285" s="27" t="str">
        <f t="shared" si="377"/>
        <v/>
      </c>
      <c r="BS285" s="27" t="str">
        <f t="shared" si="378"/>
        <v/>
      </c>
      <c r="BT285" s="27" t="str">
        <f t="shared" si="379"/>
        <v/>
      </c>
      <c r="BU285" s="27" t="str">
        <f t="shared" si="380"/>
        <v/>
      </c>
      <c r="BV285" s="27" t="str">
        <f t="shared" si="381"/>
        <v/>
      </c>
      <c r="BW285" s="27" t="str">
        <f t="shared" si="382"/>
        <v/>
      </c>
      <c r="BX285" s="27" t="str">
        <f t="shared" si="383"/>
        <v/>
      </c>
      <c r="BY285" s="27" t="str">
        <f t="shared" si="384"/>
        <v/>
      </c>
      <c r="BZ285" s="27" t="str">
        <f t="shared" si="385"/>
        <v/>
      </c>
      <c r="CA285" s="27" t="str">
        <f t="shared" si="386"/>
        <v/>
      </c>
      <c r="CB285" s="27" t="str">
        <f t="shared" si="411"/>
        <v/>
      </c>
      <c r="CC285" s="27" t="str">
        <f t="shared" si="412"/>
        <v/>
      </c>
      <c r="CD285" s="27" t="str">
        <f t="shared" si="413"/>
        <v/>
      </c>
      <c r="CE285" s="27" t="str">
        <f t="shared" si="414"/>
        <v/>
      </c>
      <c r="CF285" s="27" t="str">
        <f t="shared" si="415"/>
        <v/>
      </c>
      <c r="CG285" s="27" t="str">
        <f t="shared" si="416"/>
        <v/>
      </c>
      <c r="CH285" s="27" t="str">
        <f t="shared" si="417"/>
        <v/>
      </c>
      <c r="CI285" s="27" t="str">
        <f t="shared" si="418"/>
        <v/>
      </c>
      <c r="CJ285" s="27" t="str">
        <f t="shared" si="419"/>
        <v/>
      </c>
      <c r="CK285" s="27" t="str">
        <f t="shared" si="420"/>
        <v/>
      </c>
      <c r="CL285" s="27" t="str">
        <f t="shared" si="421"/>
        <v/>
      </c>
      <c r="CM285" s="27" t="str">
        <f t="shared" si="422"/>
        <v/>
      </c>
      <c r="CN285" s="41"/>
      <c r="CO285" s="41"/>
      <c r="CP285"/>
      <c r="CQ285"/>
      <c r="CR285"/>
      <c r="CS285"/>
      <c r="CT285"/>
      <c r="CU285" s="41"/>
      <c r="CV285" s="112"/>
      <c r="DI285" s="7"/>
      <c r="DP285" s="10">
        <f t="shared" ca="1" si="389"/>
        <v>4</v>
      </c>
    </row>
    <row r="286" spans="1:120">
      <c r="A286" s="142"/>
      <c r="B286" s="33" t="str">
        <f t="shared" si="387"/>
        <v/>
      </c>
      <c r="C286" s="7" t="str">
        <f t="shared" si="388"/>
        <v/>
      </c>
      <c r="D286" s="3">
        <f t="shared" si="390"/>
        <v>0</v>
      </c>
      <c r="E286" s="7" t="str">
        <f t="shared" si="395"/>
        <v/>
      </c>
      <c r="F286" s="60">
        <f t="shared" si="391"/>
        <v>0</v>
      </c>
      <c r="G286" s="7">
        <f t="shared" si="453"/>
        <v>0</v>
      </c>
      <c r="H286" s="7">
        <f t="shared" si="454"/>
        <v>0</v>
      </c>
      <c r="I286" s="7">
        <f t="shared" si="455"/>
        <v>0</v>
      </c>
      <c r="J286" s="7">
        <f t="shared" si="456"/>
        <v>0</v>
      </c>
      <c r="K286" s="7">
        <f t="shared" si="457"/>
        <v>0</v>
      </c>
      <c r="L286" s="7">
        <f t="shared" si="458"/>
        <v>0</v>
      </c>
      <c r="M286" s="7">
        <f t="shared" si="459"/>
        <v>0</v>
      </c>
      <c r="N286" s="7">
        <f t="shared" si="460"/>
        <v>0</v>
      </c>
      <c r="O286" s="7">
        <f t="shared" si="461"/>
        <v>0</v>
      </c>
      <c r="P286" s="7">
        <f t="shared" si="462"/>
        <v>0</v>
      </c>
      <c r="Q286" s="7">
        <f t="shared" si="463"/>
        <v>0</v>
      </c>
      <c r="R286" s="7">
        <f t="shared" si="464"/>
        <v>0</v>
      </c>
      <c r="S286" s="7">
        <f t="shared" si="439"/>
        <v>12</v>
      </c>
      <c r="T286" s="7" t="str">
        <f t="shared" si="423"/>
        <v/>
      </c>
      <c r="U286" s="7" t="str">
        <f t="shared" si="424"/>
        <v/>
      </c>
      <c r="V286" s="7" t="str">
        <f t="shared" si="425"/>
        <v/>
      </c>
      <c r="W286" s="7" t="str">
        <f t="shared" si="426"/>
        <v/>
      </c>
      <c r="X286" s="7" t="str">
        <f t="shared" si="427"/>
        <v/>
      </c>
      <c r="Y286" s="7" t="str">
        <f t="shared" si="428"/>
        <v/>
      </c>
      <c r="Z286" s="7" t="str">
        <f t="shared" si="429"/>
        <v/>
      </c>
      <c r="AA286" s="7" t="str">
        <f t="shared" si="430"/>
        <v/>
      </c>
      <c r="AB286" s="7" t="str">
        <f t="shared" si="431"/>
        <v/>
      </c>
      <c r="AC286" s="7" t="str">
        <f t="shared" si="432"/>
        <v/>
      </c>
      <c r="AD286" s="7" t="str">
        <f t="shared" si="433"/>
        <v/>
      </c>
      <c r="AE286" s="7" t="str">
        <f t="shared" si="434"/>
        <v/>
      </c>
      <c r="AF286" s="14" t="str">
        <f t="shared" si="435"/>
        <v/>
      </c>
      <c r="AG286" s="51" t="str">
        <f t="shared" si="465"/>
        <v/>
      </c>
      <c r="AH286" s="3" t="str">
        <f t="shared" si="437"/>
        <v/>
      </c>
      <c r="AI286" s="50" t="str">
        <f t="shared" si="440"/>
        <v/>
      </c>
      <c r="AJ286" s="50" t="str">
        <f t="shared" si="441"/>
        <v/>
      </c>
      <c r="AK286" s="50" t="str">
        <f t="shared" si="442"/>
        <v/>
      </c>
      <c r="AL286" s="50" t="str">
        <f t="shared" si="443"/>
        <v/>
      </c>
      <c r="AM286" s="50" t="str">
        <f t="shared" si="444"/>
        <v/>
      </c>
      <c r="AN286" s="50" t="str">
        <f t="shared" si="445"/>
        <v/>
      </c>
      <c r="AO286" s="50" t="str">
        <f t="shared" si="446"/>
        <v/>
      </c>
      <c r="AP286" s="50" t="str">
        <f t="shared" si="447"/>
        <v/>
      </c>
      <c r="AQ286" s="50" t="str">
        <f t="shared" si="448"/>
        <v/>
      </c>
      <c r="AR286" s="50" t="str">
        <f t="shared" si="449"/>
        <v/>
      </c>
      <c r="AS286" s="50" t="str">
        <f t="shared" si="450"/>
        <v/>
      </c>
      <c r="AT286" s="50" t="str">
        <f t="shared" si="451"/>
        <v/>
      </c>
      <c r="AU286" s="81" t="str">
        <f t="shared" si="438"/>
        <v/>
      </c>
      <c r="AV286" s="81">
        <f t="shared" si="410"/>
        <v>0</v>
      </c>
      <c r="AW286" s="81">
        <f t="shared" si="396"/>
        <v>0</v>
      </c>
      <c r="AX286" s="81">
        <f t="shared" si="397"/>
        <v>0</v>
      </c>
      <c r="AY286" s="81">
        <f t="shared" si="398"/>
        <v>0</v>
      </c>
      <c r="AZ286" s="81">
        <f t="shared" si="399"/>
        <v>0</v>
      </c>
      <c r="BA286" s="81">
        <f t="shared" si="400"/>
        <v>0</v>
      </c>
      <c r="BB286" s="81">
        <f t="shared" si="401"/>
        <v>0</v>
      </c>
      <c r="BC286" s="81">
        <f t="shared" si="402"/>
        <v>0</v>
      </c>
      <c r="BD286" s="81">
        <f t="shared" si="403"/>
        <v>0</v>
      </c>
      <c r="BE286" s="81">
        <f t="shared" si="404"/>
        <v>0</v>
      </c>
      <c r="BF286" s="81">
        <f t="shared" si="405"/>
        <v>0</v>
      </c>
      <c r="BG286" s="81">
        <f t="shared" si="406"/>
        <v>0</v>
      </c>
      <c r="BH286" s="81">
        <f t="shared" si="407"/>
        <v>0</v>
      </c>
      <c r="BI286" s="33">
        <f t="shared" si="408"/>
        <v>0</v>
      </c>
      <c r="BJ286" s="33">
        <f t="shared" si="436"/>
        <v>0</v>
      </c>
      <c r="BK286" s="13">
        <f t="shared" si="452"/>
        <v>0</v>
      </c>
      <c r="BL286" s="11">
        <f t="shared" si="392"/>
        <v>0</v>
      </c>
      <c r="BM286" s="63">
        <f t="shared" si="393"/>
        <v>0</v>
      </c>
      <c r="BN286" s="63">
        <f t="shared" si="394"/>
        <v>0</v>
      </c>
      <c r="BO286" s="63">
        <f t="shared" si="409"/>
        <v>0</v>
      </c>
      <c r="BP286" s="27" t="str">
        <f t="shared" si="375"/>
        <v/>
      </c>
      <c r="BQ286" s="27" t="str">
        <f t="shared" si="376"/>
        <v/>
      </c>
      <c r="BR286" s="27" t="str">
        <f t="shared" si="377"/>
        <v/>
      </c>
      <c r="BS286" s="27" t="str">
        <f t="shared" si="378"/>
        <v/>
      </c>
      <c r="BT286" s="27" t="str">
        <f t="shared" si="379"/>
        <v/>
      </c>
      <c r="BU286" s="27" t="str">
        <f t="shared" si="380"/>
        <v/>
      </c>
      <c r="BV286" s="27" t="str">
        <f t="shared" si="381"/>
        <v/>
      </c>
      <c r="BW286" s="27" t="str">
        <f t="shared" si="382"/>
        <v/>
      </c>
      <c r="BX286" s="27" t="str">
        <f t="shared" si="383"/>
        <v/>
      </c>
      <c r="BY286" s="27" t="str">
        <f t="shared" si="384"/>
        <v/>
      </c>
      <c r="BZ286" s="27" t="str">
        <f t="shared" si="385"/>
        <v/>
      </c>
      <c r="CA286" s="27" t="str">
        <f t="shared" si="386"/>
        <v/>
      </c>
      <c r="CB286" s="27" t="str">
        <f t="shared" si="411"/>
        <v/>
      </c>
      <c r="CC286" s="27" t="str">
        <f t="shared" si="412"/>
        <v/>
      </c>
      <c r="CD286" s="27" t="str">
        <f t="shared" si="413"/>
        <v/>
      </c>
      <c r="CE286" s="27" t="str">
        <f t="shared" si="414"/>
        <v/>
      </c>
      <c r="CF286" s="27" t="str">
        <f t="shared" si="415"/>
        <v/>
      </c>
      <c r="CG286" s="27" t="str">
        <f t="shared" si="416"/>
        <v/>
      </c>
      <c r="CH286" s="27" t="str">
        <f t="shared" si="417"/>
        <v/>
      </c>
      <c r="CI286" s="27" t="str">
        <f t="shared" si="418"/>
        <v/>
      </c>
      <c r="CJ286" s="27" t="str">
        <f t="shared" si="419"/>
        <v/>
      </c>
      <c r="CK286" s="27" t="str">
        <f t="shared" si="420"/>
        <v/>
      </c>
      <c r="CL286" s="27" t="str">
        <f t="shared" si="421"/>
        <v/>
      </c>
      <c r="CM286" s="27" t="str">
        <f t="shared" si="422"/>
        <v/>
      </c>
      <c r="CN286" s="41"/>
      <c r="CO286" s="41"/>
      <c r="CP286"/>
      <c r="CQ286"/>
      <c r="CR286"/>
      <c r="CS286"/>
      <c r="CT286"/>
      <c r="CU286" s="41"/>
      <c r="CV286" s="112"/>
      <c r="DI286" s="7"/>
      <c r="DP286" s="10">
        <f t="shared" ca="1" si="389"/>
        <v>27</v>
      </c>
    </row>
    <row r="287" spans="1:120">
      <c r="A287" s="142"/>
      <c r="B287" s="33" t="str">
        <f t="shared" si="387"/>
        <v/>
      </c>
      <c r="C287" s="7" t="str">
        <f t="shared" si="388"/>
        <v/>
      </c>
      <c r="D287" s="3">
        <f t="shared" si="390"/>
        <v>0</v>
      </c>
      <c r="E287" s="7" t="str">
        <f t="shared" si="395"/>
        <v/>
      </c>
      <c r="F287" s="60">
        <f t="shared" si="391"/>
        <v>0</v>
      </c>
      <c r="G287" s="7">
        <f t="shared" si="453"/>
        <v>0</v>
      </c>
      <c r="H287" s="7">
        <f t="shared" si="454"/>
        <v>0</v>
      </c>
      <c r="I287" s="7">
        <f t="shared" si="455"/>
        <v>0</v>
      </c>
      <c r="J287" s="7">
        <f t="shared" si="456"/>
        <v>0</v>
      </c>
      <c r="K287" s="7">
        <f t="shared" si="457"/>
        <v>0</v>
      </c>
      <c r="L287" s="7">
        <f t="shared" si="458"/>
        <v>0</v>
      </c>
      <c r="M287" s="7">
        <f t="shared" si="459"/>
        <v>0</v>
      </c>
      <c r="N287" s="7">
        <f t="shared" si="460"/>
        <v>0</v>
      </c>
      <c r="O287" s="7">
        <f t="shared" si="461"/>
        <v>0</v>
      </c>
      <c r="P287" s="7">
        <f t="shared" si="462"/>
        <v>0</v>
      </c>
      <c r="Q287" s="7">
        <f t="shared" si="463"/>
        <v>0</v>
      </c>
      <c r="R287" s="7">
        <f t="shared" si="464"/>
        <v>0</v>
      </c>
      <c r="S287" s="7">
        <f t="shared" si="439"/>
        <v>12</v>
      </c>
      <c r="T287" s="7" t="str">
        <f t="shared" si="423"/>
        <v/>
      </c>
      <c r="U287" s="7" t="str">
        <f t="shared" si="424"/>
        <v/>
      </c>
      <c r="V287" s="7" t="str">
        <f t="shared" si="425"/>
        <v/>
      </c>
      <c r="W287" s="7" t="str">
        <f t="shared" si="426"/>
        <v/>
      </c>
      <c r="X287" s="7" t="str">
        <f t="shared" si="427"/>
        <v/>
      </c>
      <c r="Y287" s="7" t="str">
        <f t="shared" si="428"/>
        <v/>
      </c>
      <c r="Z287" s="7" t="str">
        <f t="shared" si="429"/>
        <v/>
      </c>
      <c r="AA287" s="7" t="str">
        <f t="shared" si="430"/>
        <v/>
      </c>
      <c r="AB287" s="7" t="str">
        <f t="shared" si="431"/>
        <v/>
      </c>
      <c r="AC287" s="7" t="str">
        <f t="shared" si="432"/>
        <v/>
      </c>
      <c r="AD287" s="7" t="str">
        <f t="shared" si="433"/>
        <v/>
      </c>
      <c r="AE287" s="7" t="str">
        <f t="shared" si="434"/>
        <v/>
      </c>
      <c r="AF287" s="14" t="str">
        <f t="shared" si="435"/>
        <v/>
      </c>
      <c r="AG287" s="51" t="str">
        <f t="shared" si="465"/>
        <v/>
      </c>
      <c r="AH287" s="3" t="str">
        <f t="shared" si="437"/>
        <v/>
      </c>
      <c r="AI287" s="50" t="str">
        <f t="shared" si="440"/>
        <v/>
      </c>
      <c r="AJ287" s="50" t="str">
        <f t="shared" si="441"/>
        <v/>
      </c>
      <c r="AK287" s="50" t="str">
        <f t="shared" si="442"/>
        <v/>
      </c>
      <c r="AL287" s="50" t="str">
        <f t="shared" si="443"/>
        <v/>
      </c>
      <c r="AM287" s="50" t="str">
        <f t="shared" si="444"/>
        <v/>
      </c>
      <c r="AN287" s="50" t="str">
        <f t="shared" si="445"/>
        <v/>
      </c>
      <c r="AO287" s="50" t="str">
        <f t="shared" si="446"/>
        <v/>
      </c>
      <c r="AP287" s="50" t="str">
        <f t="shared" si="447"/>
        <v/>
      </c>
      <c r="AQ287" s="50" t="str">
        <f t="shared" si="448"/>
        <v/>
      </c>
      <c r="AR287" s="50" t="str">
        <f t="shared" si="449"/>
        <v/>
      </c>
      <c r="AS287" s="50" t="str">
        <f t="shared" si="450"/>
        <v/>
      </c>
      <c r="AT287" s="50" t="str">
        <f t="shared" si="451"/>
        <v/>
      </c>
      <c r="AU287" s="81" t="str">
        <f t="shared" si="438"/>
        <v/>
      </c>
      <c r="AV287" s="81">
        <f t="shared" si="410"/>
        <v>0</v>
      </c>
      <c r="AW287" s="81">
        <f t="shared" si="396"/>
        <v>0</v>
      </c>
      <c r="AX287" s="81">
        <f t="shared" si="397"/>
        <v>0</v>
      </c>
      <c r="AY287" s="81">
        <f t="shared" si="398"/>
        <v>0</v>
      </c>
      <c r="AZ287" s="81">
        <f t="shared" si="399"/>
        <v>0</v>
      </c>
      <c r="BA287" s="81">
        <f t="shared" si="400"/>
        <v>0</v>
      </c>
      <c r="BB287" s="81">
        <f t="shared" si="401"/>
        <v>0</v>
      </c>
      <c r="BC287" s="81">
        <f t="shared" si="402"/>
        <v>0</v>
      </c>
      <c r="BD287" s="81">
        <f t="shared" si="403"/>
        <v>0</v>
      </c>
      <c r="BE287" s="81">
        <f t="shared" si="404"/>
        <v>0</v>
      </c>
      <c r="BF287" s="81">
        <f t="shared" si="405"/>
        <v>0</v>
      </c>
      <c r="BG287" s="81">
        <f t="shared" si="406"/>
        <v>0</v>
      </c>
      <c r="BH287" s="81">
        <f t="shared" si="407"/>
        <v>0</v>
      </c>
      <c r="BI287" s="33">
        <f t="shared" si="408"/>
        <v>0</v>
      </c>
      <c r="BJ287" s="33">
        <f t="shared" si="436"/>
        <v>0</v>
      </c>
      <c r="BK287" s="13">
        <f t="shared" si="452"/>
        <v>0</v>
      </c>
      <c r="BL287" s="11">
        <f t="shared" si="392"/>
        <v>0</v>
      </c>
      <c r="BM287" s="63">
        <f t="shared" si="393"/>
        <v>0</v>
      </c>
      <c r="BN287" s="63">
        <f t="shared" si="394"/>
        <v>0</v>
      </c>
      <c r="BO287" s="63">
        <f t="shared" si="409"/>
        <v>0</v>
      </c>
      <c r="BP287" s="27" t="str">
        <f t="shared" si="375"/>
        <v/>
      </c>
      <c r="BQ287" s="27" t="str">
        <f t="shared" si="376"/>
        <v/>
      </c>
      <c r="BR287" s="27" t="str">
        <f t="shared" si="377"/>
        <v/>
      </c>
      <c r="BS287" s="27" t="str">
        <f t="shared" si="378"/>
        <v/>
      </c>
      <c r="BT287" s="27" t="str">
        <f t="shared" si="379"/>
        <v/>
      </c>
      <c r="BU287" s="27" t="str">
        <f t="shared" si="380"/>
        <v/>
      </c>
      <c r="BV287" s="27" t="str">
        <f t="shared" si="381"/>
        <v/>
      </c>
      <c r="BW287" s="27" t="str">
        <f t="shared" si="382"/>
        <v/>
      </c>
      <c r="BX287" s="27" t="str">
        <f t="shared" si="383"/>
        <v/>
      </c>
      <c r="BY287" s="27" t="str">
        <f t="shared" si="384"/>
        <v/>
      </c>
      <c r="BZ287" s="27" t="str">
        <f t="shared" si="385"/>
        <v/>
      </c>
      <c r="CA287" s="27" t="str">
        <f t="shared" si="386"/>
        <v/>
      </c>
      <c r="CB287" s="27" t="str">
        <f t="shared" si="411"/>
        <v/>
      </c>
      <c r="CC287" s="27" t="str">
        <f t="shared" si="412"/>
        <v/>
      </c>
      <c r="CD287" s="27" t="str">
        <f t="shared" si="413"/>
        <v/>
      </c>
      <c r="CE287" s="27" t="str">
        <f t="shared" si="414"/>
        <v/>
      </c>
      <c r="CF287" s="27" t="str">
        <f t="shared" si="415"/>
        <v/>
      </c>
      <c r="CG287" s="27" t="str">
        <f t="shared" si="416"/>
        <v/>
      </c>
      <c r="CH287" s="27" t="str">
        <f t="shared" si="417"/>
        <v/>
      </c>
      <c r="CI287" s="27" t="str">
        <f t="shared" si="418"/>
        <v/>
      </c>
      <c r="CJ287" s="27" t="str">
        <f t="shared" si="419"/>
        <v/>
      </c>
      <c r="CK287" s="27" t="str">
        <f t="shared" si="420"/>
        <v/>
      </c>
      <c r="CL287" s="27" t="str">
        <f t="shared" si="421"/>
        <v/>
      </c>
      <c r="CM287" s="27" t="str">
        <f t="shared" si="422"/>
        <v/>
      </c>
      <c r="CN287" s="41"/>
      <c r="CO287" s="41"/>
      <c r="CP287"/>
      <c r="CQ287"/>
      <c r="CR287"/>
      <c r="CS287"/>
      <c r="CT287"/>
      <c r="CU287" s="41"/>
      <c r="CV287" s="112"/>
      <c r="DI287" s="7"/>
      <c r="DP287" s="10">
        <f t="shared" ca="1" si="389"/>
        <v>26</v>
      </c>
    </row>
    <row r="288" spans="1:120">
      <c r="A288" s="142"/>
      <c r="B288" s="33" t="str">
        <f t="shared" si="387"/>
        <v/>
      </c>
      <c r="C288" s="7" t="str">
        <f t="shared" si="388"/>
        <v/>
      </c>
      <c r="D288" s="3">
        <f t="shared" si="390"/>
        <v>0</v>
      </c>
      <c r="E288" s="7" t="str">
        <f t="shared" si="395"/>
        <v/>
      </c>
      <c r="F288" s="60">
        <f t="shared" si="391"/>
        <v>0</v>
      </c>
      <c r="G288" s="7">
        <f t="shared" si="453"/>
        <v>0</v>
      </c>
      <c r="H288" s="7">
        <f t="shared" si="454"/>
        <v>0</v>
      </c>
      <c r="I288" s="7">
        <f t="shared" si="455"/>
        <v>0</v>
      </c>
      <c r="J288" s="7">
        <f t="shared" si="456"/>
        <v>0</v>
      </c>
      <c r="K288" s="7">
        <f t="shared" si="457"/>
        <v>0</v>
      </c>
      <c r="L288" s="7">
        <f t="shared" si="458"/>
        <v>0</v>
      </c>
      <c r="M288" s="7">
        <f t="shared" si="459"/>
        <v>0</v>
      </c>
      <c r="N288" s="7">
        <f t="shared" si="460"/>
        <v>0</v>
      </c>
      <c r="O288" s="7">
        <f t="shared" si="461"/>
        <v>0</v>
      </c>
      <c r="P288" s="7">
        <f t="shared" si="462"/>
        <v>0</v>
      </c>
      <c r="Q288" s="7">
        <f t="shared" si="463"/>
        <v>0</v>
      </c>
      <c r="R288" s="7">
        <f t="shared" si="464"/>
        <v>0</v>
      </c>
      <c r="S288" s="7">
        <f t="shared" si="439"/>
        <v>12</v>
      </c>
      <c r="T288" s="7" t="str">
        <f t="shared" si="423"/>
        <v/>
      </c>
      <c r="U288" s="7" t="str">
        <f t="shared" si="424"/>
        <v/>
      </c>
      <c r="V288" s="7" t="str">
        <f t="shared" si="425"/>
        <v/>
      </c>
      <c r="W288" s="7" t="str">
        <f t="shared" si="426"/>
        <v/>
      </c>
      <c r="X288" s="7" t="str">
        <f t="shared" si="427"/>
        <v/>
      </c>
      <c r="Y288" s="7" t="str">
        <f t="shared" si="428"/>
        <v/>
      </c>
      <c r="Z288" s="7" t="str">
        <f t="shared" si="429"/>
        <v/>
      </c>
      <c r="AA288" s="7" t="str">
        <f t="shared" si="430"/>
        <v/>
      </c>
      <c r="AB288" s="7" t="str">
        <f t="shared" si="431"/>
        <v/>
      </c>
      <c r="AC288" s="7" t="str">
        <f t="shared" si="432"/>
        <v/>
      </c>
      <c r="AD288" s="7" t="str">
        <f t="shared" si="433"/>
        <v/>
      </c>
      <c r="AE288" s="7" t="str">
        <f t="shared" si="434"/>
        <v/>
      </c>
      <c r="AF288" s="14" t="str">
        <f t="shared" si="435"/>
        <v/>
      </c>
      <c r="AG288" s="51" t="str">
        <f t="shared" si="465"/>
        <v/>
      </c>
      <c r="AH288" s="3" t="str">
        <f t="shared" si="437"/>
        <v/>
      </c>
      <c r="AI288" s="50" t="str">
        <f t="shared" si="440"/>
        <v/>
      </c>
      <c r="AJ288" s="50" t="str">
        <f t="shared" si="441"/>
        <v/>
      </c>
      <c r="AK288" s="50" t="str">
        <f t="shared" si="442"/>
        <v/>
      </c>
      <c r="AL288" s="50" t="str">
        <f t="shared" si="443"/>
        <v/>
      </c>
      <c r="AM288" s="50" t="str">
        <f t="shared" si="444"/>
        <v/>
      </c>
      <c r="AN288" s="50" t="str">
        <f t="shared" si="445"/>
        <v/>
      </c>
      <c r="AO288" s="50" t="str">
        <f t="shared" si="446"/>
        <v/>
      </c>
      <c r="AP288" s="50" t="str">
        <f t="shared" si="447"/>
        <v/>
      </c>
      <c r="AQ288" s="50" t="str">
        <f t="shared" si="448"/>
        <v/>
      </c>
      <c r="AR288" s="50" t="str">
        <f t="shared" si="449"/>
        <v/>
      </c>
      <c r="AS288" s="50" t="str">
        <f t="shared" si="450"/>
        <v/>
      </c>
      <c r="AT288" s="50" t="str">
        <f t="shared" si="451"/>
        <v/>
      </c>
      <c r="AU288" s="81" t="str">
        <f t="shared" si="438"/>
        <v/>
      </c>
      <c r="AV288" s="81">
        <f t="shared" si="410"/>
        <v>0</v>
      </c>
      <c r="AW288" s="81">
        <f t="shared" si="396"/>
        <v>0</v>
      </c>
      <c r="AX288" s="81">
        <f t="shared" si="397"/>
        <v>0</v>
      </c>
      <c r="AY288" s="81">
        <f t="shared" si="398"/>
        <v>0</v>
      </c>
      <c r="AZ288" s="81">
        <f t="shared" si="399"/>
        <v>0</v>
      </c>
      <c r="BA288" s="81">
        <f t="shared" si="400"/>
        <v>0</v>
      </c>
      <c r="BB288" s="81">
        <f t="shared" si="401"/>
        <v>0</v>
      </c>
      <c r="BC288" s="81">
        <f t="shared" si="402"/>
        <v>0</v>
      </c>
      <c r="BD288" s="81">
        <f t="shared" si="403"/>
        <v>0</v>
      </c>
      <c r="BE288" s="81">
        <f t="shared" si="404"/>
        <v>0</v>
      </c>
      <c r="BF288" s="81">
        <f t="shared" si="405"/>
        <v>0</v>
      </c>
      <c r="BG288" s="81">
        <f t="shared" si="406"/>
        <v>0</v>
      </c>
      <c r="BH288" s="81">
        <f t="shared" si="407"/>
        <v>0</v>
      </c>
      <c r="BI288" s="33">
        <f t="shared" si="408"/>
        <v>0</v>
      </c>
      <c r="BJ288" s="33">
        <f t="shared" si="436"/>
        <v>0</v>
      </c>
      <c r="BK288" s="13">
        <f t="shared" si="452"/>
        <v>0</v>
      </c>
      <c r="BL288" s="11">
        <f t="shared" si="392"/>
        <v>0</v>
      </c>
      <c r="BM288" s="63">
        <f t="shared" si="393"/>
        <v>0</v>
      </c>
      <c r="BN288" s="63">
        <f t="shared" si="394"/>
        <v>0</v>
      </c>
      <c r="BO288" s="63">
        <f t="shared" si="409"/>
        <v>0</v>
      </c>
      <c r="BP288" s="27" t="str">
        <f t="shared" si="375"/>
        <v/>
      </c>
      <c r="BQ288" s="27" t="str">
        <f t="shared" si="376"/>
        <v/>
      </c>
      <c r="BR288" s="27" t="str">
        <f t="shared" si="377"/>
        <v/>
      </c>
      <c r="BS288" s="27" t="str">
        <f t="shared" si="378"/>
        <v/>
      </c>
      <c r="BT288" s="27" t="str">
        <f t="shared" si="379"/>
        <v/>
      </c>
      <c r="BU288" s="27" t="str">
        <f t="shared" si="380"/>
        <v/>
      </c>
      <c r="BV288" s="27" t="str">
        <f t="shared" si="381"/>
        <v/>
      </c>
      <c r="BW288" s="27" t="str">
        <f t="shared" si="382"/>
        <v/>
      </c>
      <c r="BX288" s="27" t="str">
        <f t="shared" si="383"/>
        <v/>
      </c>
      <c r="BY288" s="27" t="str">
        <f t="shared" si="384"/>
        <v/>
      </c>
      <c r="BZ288" s="27" t="str">
        <f t="shared" si="385"/>
        <v/>
      </c>
      <c r="CA288" s="27" t="str">
        <f t="shared" si="386"/>
        <v/>
      </c>
      <c r="CB288" s="27" t="str">
        <f t="shared" si="411"/>
        <v/>
      </c>
      <c r="CC288" s="27" t="str">
        <f t="shared" si="412"/>
        <v/>
      </c>
      <c r="CD288" s="27" t="str">
        <f t="shared" si="413"/>
        <v/>
      </c>
      <c r="CE288" s="27" t="str">
        <f t="shared" si="414"/>
        <v/>
      </c>
      <c r="CF288" s="27" t="str">
        <f t="shared" si="415"/>
        <v/>
      </c>
      <c r="CG288" s="27" t="str">
        <f t="shared" si="416"/>
        <v/>
      </c>
      <c r="CH288" s="27" t="str">
        <f t="shared" si="417"/>
        <v/>
      </c>
      <c r="CI288" s="27" t="str">
        <f t="shared" si="418"/>
        <v/>
      </c>
      <c r="CJ288" s="27" t="str">
        <f t="shared" si="419"/>
        <v/>
      </c>
      <c r="CK288" s="27" t="str">
        <f t="shared" si="420"/>
        <v/>
      </c>
      <c r="CL288" s="27" t="str">
        <f t="shared" si="421"/>
        <v/>
      </c>
      <c r="CM288" s="27" t="str">
        <f t="shared" si="422"/>
        <v/>
      </c>
      <c r="CN288" s="41"/>
      <c r="CO288" s="41"/>
      <c r="CP288"/>
      <c r="CQ288"/>
      <c r="CR288"/>
      <c r="CS288"/>
      <c r="CT288"/>
      <c r="CU288" s="41"/>
      <c r="CV288" s="112"/>
      <c r="DI288" s="7"/>
      <c r="DP288" s="10">
        <f t="shared" ca="1" si="389"/>
        <v>24</v>
      </c>
    </row>
    <row r="289" spans="1:120">
      <c r="A289" s="142"/>
      <c r="B289" s="33" t="str">
        <f t="shared" si="387"/>
        <v/>
      </c>
      <c r="C289" s="7" t="str">
        <f t="shared" si="388"/>
        <v/>
      </c>
      <c r="D289" s="3">
        <f t="shared" si="390"/>
        <v>0</v>
      </c>
      <c r="E289" s="7" t="str">
        <f t="shared" si="395"/>
        <v/>
      </c>
      <c r="F289" s="60">
        <f t="shared" si="391"/>
        <v>0</v>
      </c>
      <c r="G289" s="7">
        <f t="shared" si="453"/>
        <v>0</v>
      </c>
      <c r="H289" s="7">
        <f t="shared" si="454"/>
        <v>0</v>
      </c>
      <c r="I289" s="7">
        <f t="shared" si="455"/>
        <v>0</v>
      </c>
      <c r="J289" s="7">
        <f t="shared" si="456"/>
        <v>0</v>
      </c>
      <c r="K289" s="7">
        <f t="shared" si="457"/>
        <v>0</v>
      </c>
      <c r="L289" s="7">
        <f t="shared" si="458"/>
        <v>0</v>
      </c>
      <c r="M289" s="7">
        <f t="shared" si="459"/>
        <v>0</v>
      </c>
      <c r="N289" s="7">
        <f t="shared" si="460"/>
        <v>0</v>
      </c>
      <c r="O289" s="7">
        <f t="shared" si="461"/>
        <v>0</v>
      </c>
      <c r="P289" s="7">
        <f t="shared" si="462"/>
        <v>0</v>
      </c>
      <c r="Q289" s="7">
        <f t="shared" si="463"/>
        <v>0</v>
      </c>
      <c r="R289" s="7">
        <f t="shared" si="464"/>
        <v>0</v>
      </c>
      <c r="S289" s="7">
        <f t="shared" si="439"/>
        <v>12</v>
      </c>
      <c r="T289" s="7" t="str">
        <f t="shared" si="423"/>
        <v/>
      </c>
      <c r="U289" s="7" t="str">
        <f t="shared" si="424"/>
        <v/>
      </c>
      <c r="V289" s="7" t="str">
        <f t="shared" si="425"/>
        <v/>
      </c>
      <c r="W289" s="7" t="str">
        <f t="shared" si="426"/>
        <v/>
      </c>
      <c r="X289" s="7" t="str">
        <f t="shared" si="427"/>
        <v/>
      </c>
      <c r="Y289" s="7" t="str">
        <f t="shared" si="428"/>
        <v/>
      </c>
      <c r="Z289" s="7" t="str">
        <f t="shared" si="429"/>
        <v/>
      </c>
      <c r="AA289" s="7" t="str">
        <f t="shared" si="430"/>
        <v/>
      </c>
      <c r="AB289" s="7" t="str">
        <f t="shared" si="431"/>
        <v/>
      </c>
      <c r="AC289" s="7" t="str">
        <f t="shared" si="432"/>
        <v/>
      </c>
      <c r="AD289" s="7" t="str">
        <f t="shared" si="433"/>
        <v/>
      </c>
      <c r="AE289" s="7" t="str">
        <f t="shared" si="434"/>
        <v/>
      </c>
      <c r="AF289" s="14" t="str">
        <f t="shared" si="435"/>
        <v/>
      </c>
      <c r="AG289" s="51" t="str">
        <f t="shared" si="465"/>
        <v/>
      </c>
      <c r="AH289" s="3" t="str">
        <f t="shared" si="437"/>
        <v/>
      </c>
      <c r="AI289" s="50" t="str">
        <f t="shared" si="440"/>
        <v/>
      </c>
      <c r="AJ289" s="50" t="str">
        <f t="shared" si="441"/>
        <v/>
      </c>
      <c r="AK289" s="50" t="str">
        <f t="shared" si="442"/>
        <v/>
      </c>
      <c r="AL289" s="50" t="str">
        <f t="shared" si="443"/>
        <v/>
      </c>
      <c r="AM289" s="50" t="str">
        <f t="shared" si="444"/>
        <v/>
      </c>
      <c r="AN289" s="50" t="str">
        <f t="shared" si="445"/>
        <v/>
      </c>
      <c r="AO289" s="50" t="str">
        <f t="shared" si="446"/>
        <v/>
      </c>
      <c r="AP289" s="50" t="str">
        <f t="shared" si="447"/>
        <v/>
      </c>
      <c r="AQ289" s="50" t="str">
        <f t="shared" si="448"/>
        <v/>
      </c>
      <c r="AR289" s="50" t="str">
        <f t="shared" si="449"/>
        <v/>
      </c>
      <c r="AS289" s="50" t="str">
        <f t="shared" si="450"/>
        <v/>
      </c>
      <c r="AT289" s="50" t="str">
        <f t="shared" si="451"/>
        <v/>
      </c>
      <c r="AU289" s="81" t="str">
        <f t="shared" si="438"/>
        <v/>
      </c>
      <c r="AV289" s="81">
        <f t="shared" si="410"/>
        <v>0</v>
      </c>
      <c r="AW289" s="81">
        <f t="shared" si="396"/>
        <v>0</v>
      </c>
      <c r="AX289" s="81">
        <f t="shared" si="397"/>
        <v>0</v>
      </c>
      <c r="AY289" s="81">
        <f t="shared" si="398"/>
        <v>0</v>
      </c>
      <c r="AZ289" s="81">
        <f t="shared" si="399"/>
        <v>0</v>
      </c>
      <c r="BA289" s="81">
        <f t="shared" si="400"/>
        <v>0</v>
      </c>
      <c r="BB289" s="81">
        <f t="shared" si="401"/>
        <v>0</v>
      </c>
      <c r="BC289" s="81">
        <f t="shared" si="402"/>
        <v>0</v>
      </c>
      <c r="BD289" s="81">
        <f t="shared" si="403"/>
        <v>0</v>
      </c>
      <c r="BE289" s="81">
        <f t="shared" si="404"/>
        <v>0</v>
      </c>
      <c r="BF289" s="81">
        <f t="shared" si="405"/>
        <v>0</v>
      </c>
      <c r="BG289" s="81">
        <f t="shared" si="406"/>
        <v>0</v>
      </c>
      <c r="BH289" s="81">
        <f t="shared" si="407"/>
        <v>0</v>
      </c>
      <c r="BI289" s="33">
        <f t="shared" si="408"/>
        <v>0</v>
      </c>
      <c r="BJ289" s="33">
        <f t="shared" si="436"/>
        <v>0</v>
      </c>
      <c r="BK289" s="13">
        <f t="shared" si="452"/>
        <v>0</v>
      </c>
      <c r="BL289" s="11">
        <f t="shared" si="392"/>
        <v>0</v>
      </c>
      <c r="BM289" s="63">
        <f t="shared" si="393"/>
        <v>0</v>
      </c>
      <c r="BN289" s="63">
        <f t="shared" si="394"/>
        <v>0</v>
      </c>
      <c r="BO289" s="63">
        <f t="shared" si="409"/>
        <v>0</v>
      </c>
      <c r="BP289" s="27" t="str">
        <f t="shared" ref="BP289:BP352" si="466">IF(AI289&lt;&gt;"","S"&amp;RIGHT(AI289)&amp;",","")</f>
        <v/>
      </c>
      <c r="BQ289" s="27" t="str">
        <f t="shared" ref="BQ289:BQ352" si="467">IF(AJ289&lt;&gt;"","S"&amp;RIGHT(AJ289)&amp;",","")</f>
        <v/>
      </c>
      <c r="BR289" s="27" t="str">
        <f t="shared" ref="BR289:BR352" si="468">IF(AK289&lt;&gt;"","S"&amp;RIGHT(AK289)&amp;",","")</f>
        <v/>
      </c>
      <c r="BS289" s="27" t="str">
        <f t="shared" ref="BS289:BS352" si="469">IF(AL289&lt;&gt;"","S"&amp;RIGHT(AL289)&amp;",","")</f>
        <v/>
      </c>
      <c r="BT289" s="27" t="str">
        <f t="shared" ref="BT289:BT352" si="470">IF(AM289&lt;&gt;"","S"&amp;RIGHT(AM289)&amp;",","")</f>
        <v/>
      </c>
      <c r="BU289" s="27" t="str">
        <f t="shared" ref="BU289:BU352" si="471">IF(AN289&lt;&gt;"","S"&amp;RIGHT(AN289)&amp;",","")</f>
        <v/>
      </c>
      <c r="BV289" s="27" t="str">
        <f t="shared" ref="BV289:BV352" si="472">IF(AO289&lt;&gt;"","S"&amp;RIGHT(AO289)&amp;",","")</f>
        <v/>
      </c>
      <c r="BW289" s="27" t="str">
        <f t="shared" ref="BW289:BW352" si="473">IF(AP289&lt;&gt;"","S"&amp;RIGHT(AP289)&amp;",","")</f>
        <v/>
      </c>
      <c r="BX289" s="27" t="str">
        <f t="shared" ref="BX289:BX352" si="474">IF(AQ289&lt;&gt;"","S"&amp;RIGHT(AQ289)&amp;",","")</f>
        <v/>
      </c>
      <c r="BY289" s="27" t="str">
        <f t="shared" ref="BY289:BY352" si="475">IF(AR289&lt;&gt;"","S"&amp;AR289&amp;",","")</f>
        <v/>
      </c>
      <c r="BZ289" s="27" t="str">
        <f t="shared" ref="BZ289:BZ352" si="476">IF(AS289&lt;&gt;"","S"&amp;AS289&amp;",","")</f>
        <v/>
      </c>
      <c r="CA289" s="27" t="str">
        <f t="shared" ref="CA289:CA352" si="477">IF(AT289&lt;&gt;"","S"&amp;AT289&amp;",","")</f>
        <v/>
      </c>
      <c r="CB289" s="27" t="str">
        <f t="shared" si="411"/>
        <v/>
      </c>
      <c r="CC289" s="27" t="str">
        <f t="shared" si="412"/>
        <v/>
      </c>
      <c r="CD289" s="27" t="str">
        <f t="shared" si="413"/>
        <v/>
      </c>
      <c r="CE289" s="27" t="str">
        <f t="shared" si="414"/>
        <v/>
      </c>
      <c r="CF289" s="27" t="str">
        <f t="shared" si="415"/>
        <v/>
      </c>
      <c r="CG289" s="27" t="str">
        <f t="shared" si="416"/>
        <v/>
      </c>
      <c r="CH289" s="27" t="str">
        <f t="shared" si="417"/>
        <v/>
      </c>
      <c r="CI289" s="27" t="str">
        <f t="shared" si="418"/>
        <v/>
      </c>
      <c r="CJ289" s="27" t="str">
        <f t="shared" si="419"/>
        <v/>
      </c>
      <c r="CK289" s="27" t="str">
        <f t="shared" si="420"/>
        <v/>
      </c>
      <c r="CL289" s="27" t="str">
        <f t="shared" si="421"/>
        <v/>
      </c>
      <c r="CM289" s="27" t="str">
        <f t="shared" si="422"/>
        <v/>
      </c>
      <c r="CN289" s="41"/>
      <c r="CO289" s="41"/>
      <c r="CP289"/>
      <c r="CQ289"/>
      <c r="CR289"/>
      <c r="CS289"/>
      <c r="CT289"/>
      <c r="CU289" s="41"/>
      <c r="CV289" s="112"/>
      <c r="DI289" s="7"/>
      <c r="DP289" s="10">
        <f t="shared" ca="1" si="389"/>
        <v>17</v>
      </c>
    </row>
    <row r="290" spans="1:120">
      <c r="A290" s="142"/>
      <c r="B290" s="33" t="str">
        <f t="shared" si="387"/>
        <v/>
      </c>
      <c r="C290" s="7" t="str">
        <f t="shared" si="388"/>
        <v/>
      </c>
      <c r="D290" s="3">
        <f t="shared" si="390"/>
        <v>0</v>
      </c>
      <c r="E290" s="7" t="str">
        <f t="shared" si="395"/>
        <v/>
      </c>
      <c r="F290" s="60">
        <f t="shared" si="391"/>
        <v>0</v>
      </c>
      <c r="G290" s="7">
        <f t="shared" si="453"/>
        <v>0</v>
      </c>
      <c r="H290" s="7">
        <f t="shared" si="454"/>
        <v>0</v>
      </c>
      <c r="I290" s="7">
        <f t="shared" si="455"/>
        <v>0</v>
      </c>
      <c r="J290" s="7">
        <f t="shared" si="456"/>
        <v>0</v>
      </c>
      <c r="K290" s="7">
        <f t="shared" si="457"/>
        <v>0</v>
      </c>
      <c r="L290" s="7">
        <f t="shared" si="458"/>
        <v>0</v>
      </c>
      <c r="M290" s="7">
        <f t="shared" si="459"/>
        <v>0</v>
      </c>
      <c r="N290" s="7">
        <f t="shared" si="460"/>
        <v>0</v>
      </c>
      <c r="O290" s="7">
        <f t="shared" si="461"/>
        <v>0</v>
      </c>
      <c r="P290" s="7">
        <f t="shared" si="462"/>
        <v>0</v>
      </c>
      <c r="Q290" s="7">
        <f t="shared" si="463"/>
        <v>0</v>
      </c>
      <c r="R290" s="7">
        <f t="shared" si="464"/>
        <v>0</v>
      </c>
      <c r="S290" s="7">
        <f t="shared" si="439"/>
        <v>12</v>
      </c>
      <c r="T290" s="7" t="str">
        <f t="shared" si="423"/>
        <v/>
      </c>
      <c r="U290" s="7" t="str">
        <f t="shared" si="424"/>
        <v/>
      </c>
      <c r="V290" s="7" t="str">
        <f t="shared" si="425"/>
        <v/>
      </c>
      <c r="W290" s="7" t="str">
        <f t="shared" si="426"/>
        <v/>
      </c>
      <c r="X290" s="7" t="str">
        <f t="shared" si="427"/>
        <v/>
      </c>
      <c r="Y290" s="7" t="str">
        <f t="shared" si="428"/>
        <v/>
      </c>
      <c r="Z290" s="7" t="str">
        <f t="shared" si="429"/>
        <v/>
      </c>
      <c r="AA290" s="7" t="str">
        <f t="shared" si="430"/>
        <v/>
      </c>
      <c r="AB290" s="7" t="str">
        <f t="shared" si="431"/>
        <v/>
      </c>
      <c r="AC290" s="7" t="str">
        <f t="shared" si="432"/>
        <v/>
      </c>
      <c r="AD290" s="7" t="str">
        <f t="shared" si="433"/>
        <v/>
      </c>
      <c r="AE290" s="7" t="str">
        <f t="shared" si="434"/>
        <v/>
      </c>
      <c r="AF290" s="14" t="str">
        <f t="shared" si="435"/>
        <v/>
      </c>
      <c r="AG290" s="51" t="str">
        <f t="shared" si="465"/>
        <v/>
      </c>
      <c r="AH290" s="3" t="str">
        <f t="shared" si="437"/>
        <v/>
      </c>
      <c r="AI290" s="50" t="str">
        <f t="shared" si="440"/>
        <v/>
      </c>
      <c r="AJ290" s="50" t="str">
        <f t="shared" si="441"/>
        <v/>
      </c>
      <c r="AK290" s="50" t="str">
        <f t="shared" si="442"/>
        <v/>
      </c>
      <c r="AL290" s="50" t="str">
        <f t="shared" si="443"/>
        <v/>
      </c>
      <c r="AM290" s="50" t="str">
        <f t="shared" si="444"/>
        <v/>
      </c>
      <c r="AN290" s="50" t="str">
        <f t="shared" si="445"/>
        <v/>
      </c>
      <c r="AO290" s="50" t="str">
        <f t="shared" si="446"/>
        <v/>
      </c>
      <c r="AP290" s="50" t="str">
        <f t="shared" si="447"/>
        <v/>
      </c>
      <c r="AQ290" s="50" t="str">
        <f t="shared" si="448"/>
        <v/>
      </c>
      <c r="AR290" s="50" t="str">
        <f t="shared" si="449"/>
        <v/>
      </c>
      <c r="AS290" s="50" t="str">
        <f t="shared" si="450"/>
        <v/>
      </c>
      <c r="AT290" s="50" t="str">
        <f t="shared" si="451"/>
        <v/>
      </c>
      <c r="AU290" s="81" t="str">
        <f t="shared" si="438"/>
        <v/>
      </c>
      <c r="AV290" s="81">
        <f t="shared" si="410"/>
        <v>0</v>
      </c>
      <c r="AW290" s="81">
        <f t="shared" si="396"/>
        <v>0</v>
      </c>
      <c r="AX290" s="81">
        <f t="shared" si="397"/>
        <v>0</v>
      </c>
      <c r="AY290" s="81">
        <f t="shared" si="398"/>
        <v>0</v>
      </c>
      <c r="AZ290" s="81">
        <f t="shared" si="399"/>
        <v>0</v>
      </c>
      <c r="BA290" s="81">
        <f t="shared" si="400"/>
        <v>0</v>
      </c>
      <c r="BB290" s="81">
        <f t="shared" si="401"/>
        <v>0</v>
      </c>
      <c r="BC290" s="81">
        <f t="shared" si="402"/>
        <v>0</v>
      </c>
      <c r="BD290" s="81">
        <f t="shared" si="403"/>
        <v>0</v>
      </c>
      <c r="BE290" s="81">
        <f t="shared" si="404"/>
        <v>0</v>
      </c>
      <c r="BF290" s="81">
        <f t="shared" si="405"/>
        <v>0</v>
      </c>
      <c r="BG290" s="81">
        <f t="shared" si="406"/>
        <v>0</v>
      </c>
      <c r="BH290" s="81">
        <f t="shared" si="407"/>
        <v>0</v>
      </c>
      <c r="BI290" s="33">
        <f t="shared" si="408"/>
        <v>0</v>
      </c>
      <c r="BJ290" s="33">
        <f t="shared" si="436"/>
        <v>0</v>
      </c>
      <c r="BK290" s="13">
        <f t="shared" si="452"/>
        <v>0</v>
      </c>
      <c r="BL290" s="11">
        <f t="shared" si="392"/>
        <v>0</v>
      </c>
      <c r="BM290" s="63">
        <f t="shared" si="393"/>
        <v>0</v>
      </c>
      <c r="BN290" s="63">
        <f t="shared" si="394"/>
        <v>0</v>
      </c>
      <c r="BO290" s="63">
        <f t="shared" si="409"/>
        <v>0</v>
      </c>
      <c r="BP290" s="27" t="str">
        <f t="shared" si="466"/>
        <v/>
      </c>
      <c r="BQ290" s="27" t="str">
        <f t="shared" si="467"/>
        <v/>
      </c>
      <c r="BR290" s="27" t="str">
        <f t="shared" si="468"/>
        <v/>
      </c>
      <c r="BS290" s="27" t="str">
        <f t="shared" si="469"/>
        <v/>
      </c>
      <c r="BT290" s="27" t="str">
        <f t="shared" si="470"/>
        <v/>
      </c>
      <c r="BU290" s="27" t="str">
        <f t="shared" si="471"/>
        <v/>
      </c>
      <c r="BV290" s="27" t="str">
        <f t="shared" si="472"/>
        <v/>
      </c>
      <c r="BW290" s="27" t="str">
        <f t="shared" si="473"/>
        <v/>
      </c>
      <c r="BX290" s="27" t="str">
        <f t="shared" si="474"/>
        <v/>
      </c>
      <c r="BY290" s="27" t="str">
        <f t="shared" si="475"/>
        <v/>
      </c>
      <c r="BZ290" s="27" t="str">
        <f t="shared" si="476"/>
        <v/>
      </c>
      <c r="CA290" s="27" t="str">
        <f t="shared" si="477"/>
        <v/>
      </c>
      <c r="CB290" s="27" t="str">
        <f t="shared" si="411"/>
        <v/>
      </c>
      <c r="CC290" s="27" t="str">
        <f t="shared" si="412"/>
        <v/>
      </c>
      <c r="CD290" s="27" t="str">
        <f t="shared" si="413"/>
        <v/>
      </c>
      <c r="CE290" s="27" t="str">
        <f t="shared" si="414"/>
        <v/>
      </c>
      <c r="CF290" s="27" t="str">
        <f t="shared" si="415"/>
        <v/>
      </c>
      <c r="CG290" s="27" t="str">
        <f t="shared" si="416"/>
        <v/>
      </c>
      <c r="CH290" s="27" t="str">
        <f t="shared" si="417"/>
        <v/>
      </c>
      <c r="CI290" s="27" t="str">
        <f t="shared" si="418"/>
        <v/>
      </c>
      <c r="CJ290" s="27" t="str">
        <f t="shared" si="419"/>
        <v/>
      </c>
      <c r="CK290" s="27" t="str">
        <f t="shared" si="420"/>
        <v/>
      </c>
      <c r="CL290" s="27" t="str">
        <f t="shared" si="421"/>
        <v/>
      </c>
      <c r="CM290" s="27" t="str">
        <f t="shared" si="422"/>
        <v/>
      </c>
      <c r="CN290" s="41"/>
      <c r="CO290" s="41"/>
      <c r="CP290"/>
      <c r="CQ290"/>
      <c r="CR290"/>
      <c r="CS290"/>
      <c r="CT290"/>
      <c r="CU290" s="41"/>
      <c r="CV290" s="112"/>
      <c r="DI290" s="7"/>
      <c r="DP290" s="10">
        <f t="shared" ca="1" si="389"/>
        <v>1</v>
      </c>
    </row>
    <row r="291" spans="1:120">
      <c r="A291" s="142"/>
      <c r="B291" s="33" t="str">
        <f t="shared" si="387"/>
        <v/>
      </c>
      <c r="C291" s="7" t="str">
        <f t="shared" si="388"/>
        <v/>
      </c>
      <c r="D291" s="3">
        <f t="shared" si="390"/>
        <v>0</v>
      </c>
      <c r="E291" s="7" t="str">
        <f t="shared" si="395"/>
        <v/>
      </c>
      <c r="F291" s="60">
        <f t="shared" si="391"/>
        <v>0</v>
      </c>
      <c r="G291" s="7">
        <f t="shared" si="453"/>
        <v>0</v>
      </c>
      <c r="H291" s="7">
        <f t="shared" si="454"/>
        <v>0</v>
      </c>
      <c r="I291" s="7">
        <f t="shared" si="455"/>
        <v>0</v>
      </c>
      <c r="J291" s="7">
        <f t="shared" si="456"/>
        <v>0</v>
      </c>
      <c r="K291" s="7">
        <f t="shared" si="457"/>
        <v>0</v>
      </c>
      <c r="L291" s="7">
        <f t="shared" si="458"/>
        <v>0</v>
      </c>
      <c r="M291" s="7">
        <f t="shared" si="459"/>
        <v>0</v>
      </c>
      <c r="N291" s="7">
        <f t="shared" si="460"/>
        <v>0</v>
      </c>
      <c r="O291" s="7">
        <f t="shared" si="461"/>
        <v>0</v>
      </c>
      <c r="P291" s="7">
        <f t="shared" si="462"/>
        <v>0</v>
      </c>
      <c r="Q291" s="7">
        <f t="shared" si="463"/>
        <v>0</v>
      </c>
      <c r="R291" s="7">
        <f t="shared" si="464"/>
        <v>0</v>
      </c>
      <c r="S291" s="7">
        <f t="shared" si="439"/>
        <v>12</v>
      </c>
      <c r="T291" s="7" t="str">
        <f t="shared" si="423"/>
        <v/>
      </c>
      <c r="U291" s="7" t="str">
        <f t="shared" si="424"/>
        <v/>
      </c>
      <c r="V291" s="7" t="str">
        <f t="shared" si="425"/>
        <v/>
      </c>
      <c r="W291" s="7" t="str">
        <f t="shared" si="426"/>
        <v/>
      </c>
      <c r="X291" s="7" t="str">
        <f t="shared" si="427"/>
        <v/>
      </c>
      <c r="Y291" s="7" t="str">
        <f t="shared" si="428"/>
        <v/>
      </c>
      <c r="Z291" s="7" t="str">
        <f t="shared" si="429"/>
        <v/>
      </c>
      <c r="AA291" s="7" t="str">
        <f t="shared" si="430"/>
        <v/>
      </c>
      <c r="AB291" s="7" t="str">
        <f t="shared" si="431"/>
        <v/>
      </c>
      <c r="AC291" s="7" t="str">
        <f t="shared" si="432"/>
        <v/>
      </c>
      <c r="AD291" s="7" t="str">
        <f t="shared" si="433"/>
        <v/>
      </c>
      <c r="AE291" s="7" t="str">
        <f t="shared" si="434"/>
        <v/>
      </c>
      <c r="AF291" s="14" t="str">
        <f t="shared" si="435"/>
        <v/>
      </c>
      <c r="AG291" s="51" t="str">
        <f t="shared" si="465"/>
        <v/>
      </c>
      <c r="AH291" s="3" t="str">
        <f t="shared" si="437"/>
        <v/>
      </c>
      <c r="AI291" s="50" t="str">
        <f t="shared" si="440"/>
        <v/>
      </c>
      <c r="AJ291" s="50" t="str">
        <f t="shared" si="441"/>
        <v/>
      </c>
      <c r="AK291" s="50" t="str">
        <f t="shared" si="442"/>
        <v/>
      </c>
      <c r="AL291" s="50" t="str">
        <f t="shared" si="443"/>
        <v/>
      </c>
      <c r="AM291" s="50" t="str">
        <f t="shared" si="444"/>
        <v/>
      </c>
      <c r="AN291" s="50" t="str">
        <f t="shared" si="445"/>
        <v/>
      </c>
      <c r="AO291" s="50" t="str">
        <f t="shared" si="446"/>
        <v/>
      </c>
      <c r="AP291" s="50" t="str">
        <f t="shared" si="447"/>
        <v/>
      </c>
      <c r="AQ291" s="50" t="str">
        <f t="shared" si="448"/>
        <v/>
      </c>
      <c r="AR291" s="50" t="str">
        <f t="shared" si="449"/>
        <v/>
      </c>
      <c r="AS291" s="50" t="str">
        <f t="shared" si="450"/>
        <v/>
      </c>
      <c r="AT291" s="50" t="str">
        <f t="shared" si="451"/>
        <v/>
      </c>
      <c r="AU291" s="81" t="str">
        <f t="shared" si="438"/>
        <v/>
      </c>
      <c r="AV291" s="81">
        <f t="shared" si="410"/>
        <v>0</v>
      </c>
      <c r="AW291" s="81">
        <f t="shared" si="396"/>
        <v>0</v>
      </c>
      <c r="AX291" s="81">
        <f t="shared" si="397"/>
        <v>0</v>
      </c>
      <c r="AY291" s="81">
        <f t="shared" si="398"/>
        <v>0</v>
      </c>
      <c r="AZ291" s="81">
        <f t="shared" si="399"/>
        <v>0</v>
      </c>
      <c r="BA291" s="81">
        <f t="shared" si="400"/>
        <v>0</v>
      </c>
      <c r="BB291" s="81">
        <f t="shared" si="401"/>
        <v>0</v>
      </c>
      <c r="BC291" s="81">
        <f t="shared" si="402"/>
        <v>0</v>
      </c>
      <c r="BD291" s="81">
        <f t="shared" si="403"/>
        <v>0</v>
      </c>
      <c r="BE291" s="81">
        <f t="shared" si="404"/>
        <v>0</v>
      </c>
      <c r="BF291" s="81">
        <f t="shared" si="405"/>
        <v>0</v>
      </c>
      <c r="BG291" s="81">
        <f t="shared" si="406"/>
        <v>0</v>
      </c>
      <c r="BH291" s="81">
        <f t="shared" si="407"/>
        <v>0</v>
      </c>
      <c r="BI291" s="33">
        <f t="shared" si="408"/>
        <v>0</v>
      </c>
      <c r="BJ291" s="33">
        <f t="shared" si="436"/>
        <v>0</v>
      </c>
      <c r="BK291" s="13">
        <f t="shared" si="452"/>
        <v>0</v>
      </c>
      <c r="BL291" s="11">
        <f t="shared" si="392"/>
        <v>0</v>
      </c>
      <c r="BM291" s="63">
        <f t="shared" si="393"/>
        <v>0</v>
      </c>
      <c r="BN291" s="63">
        <f t="shared" si="394"/>
        <v>0</v>
      </c>
      <c r="BO291" s="63">
        <f t="shared" si="409"/>
        <v>0</v>
      </c>
      <c r="BP291" s="27" t="str">
        <f t="shared" si="466"/>
        <v/>
      </c>
      <c r="BQ291" s="27" t="str">
        <f t="shared" si="467"/>
        <v/>
      </c>
      <c r="BR291" s="27" t="str">
        <f t="shared" si="468"/>
        <v/>
      </c>
      <c r="BS291" s="27" t="str">
        <f t="shared" si="469"/>
        <v/>
      </c>
      <c r="BT291" s="27" t="str">
        <f t="shared" si="470"/>
        <v/>
      </c>
      <c r="BU291" s="27" t="str">
        <f t="shared" si="471"/>
        <v/>
      </c>
      <c r="BV291" s="27" t="str">
        <f t="shared" si="472"/>
        <v/>
      </c>
      <c r="BW291" s="27" t="str">
        <f t="shared" si="473"/>
        <v/>
      </c>
      <c r="BX291" s="27" t="str">
        <f t="shared" si="474"/>
        <v/>
      </c>
      <c r="BY291" s="27" t="str">
        <f t="shared" si="475"/>
        <v/>
      </c>
      <c r="BZ291" s="27" t="str">
        <f t="shared" si="476"/>
        <v/>
      </c>
      <c r="CA291" s="27" t="str">
        <f t="shared" si="477"/>
        <v/>
      </c>
      <c r="CB291" s="27" t="str">
        <f t="shared" si="411"/>
        <v/>
      </c>
      <c r="CC291" s="27" t="str">
        <f t="shared" si="412"/>
        <v/>
      </c>
      <c r="CD291" s="27" t="str">
        <f t="shared" si="413"/>
        <v/>
      </c>
      <c r="CE291" s="27" t="str">
        <f t="shared" si="414"/>
        <v/>
      </c>
      <c r="CF291" s="27" t="str">
        <f t="shared" si="415"/>
        <v/>
      </c>
      <c r="CG291" s="27" t="str">
        <f t="shared" si="416"/>
        <v/>
      </c>
      <c r="CH291" s="27" t="str">
        <f t="shared" si="417"/>
        <v/>
      </c>
      <c r="CI291" s="27" t="str">
        <f t="shared" si="418"/>
        <v/>
      </c>
      <c r="CJ291" s="27" t="str">
        <f t="shared" si="419"/>
        <v/>
      </c>
      <c r="CK291" s="27" t="str">
        <f t="shared" si="420"/>
        <v/>
      </c>
      <c r="CL291" s="27" t="str">
        <f t="shared" si="421"/>
        <v/>
      </c>
      <c r="CM291" s="27" t="str">
        <f t="shared" si="422"/>
        <v/>
      </c>
      <c r="CN291" s="41"/>
      <c r="CO291" s="41"/>
      <c r="CP291"/>
      <c r="CQ291"/>
      <c r="CR291"/>
      <c r="CS291"/>
      <c r="CT291"/>
      <c r="CU291" s="41"/>
      <c r="CV291" s="112"/>
      <c r="DI291" s="7"/>
      <c r="DP291" s="10">
        <f t="shared" ca="1" si="389"/>
        <v>18</v>
      </c>
    </row>
    <row r="292" spans="1:120">
      <c r="A292" s="142"/>
      <c r="B292" s="33" t="str">
        <f t="shared" si="387"/>
        <v/>
      </c>
      <c r="C292" s="7" t="str">
        <f t="shared" si="388"/>
        <v/>
      </c>
      <c r="D292" s="3">
        <f t="shared" si="390"/>
        <v>0</v>
      </c>
      <c r="E292" s="7" t="str">
        <f t="shared" si="395"/>
        <v/>
      </c>
      <c r="F292" s="60">
        <f t="shared" si="391"/>
        <v>0</v>
      </c>
      <c r="G292" s="7">
        <f t="shared" si="453"/>
        <v>0</v>
      </c>
      <c r="H292" s="7">
        <f t="shared" si="454"/>
        <v>0</v>
      </c>
      <c r="I292" s="7">
        <f t="shared" si="455"/>
        <v>0</v>
      </c>
      <c r="J292" s="7">
        <f t="shared" si="456"/>
        <v>0</v>
      </c>
      <c r="K292" s="7">
        <f t="shared" si="457"/>
        <v>0</v>
      </c>
      <c r="L292" s="7">
        <f t="shared" si="458"/>
        <v>0</v>
      </c>
      <c r="M292" s="7">
        <f t="shared" si="459"/>
        <v>0</v>
      </c>
      <c r="N292" s="7">
        <f t="shared" si="460"/>
        <v>0</v>
      </c>
      <c r="O292" s="7">
        <f t="shared" si="461"/>
        <v>0</v>
      </c>
      <c r="P292" s="7">
        <f t="shared" si="462"/>
        <v>0</v>
      </c>
      <c r="Q292" s="7">
        <f t="shared" si="463"/>
        <v>0</v>
      </c>
      <c r="R292" s="7">
        <f t="shared" si="464"/>
        <v>0</v>
      </c>
      <c r="S292" s="7">
        <f t="shared" si="439"/>
        <v>12</v>
      </c>
      <c r="T292" s="7" t="str">
        <f t="shared" si="423"/>
        <v/>
      </c>
      <c r="U292" s="7" t="str">
        <f t="shared" si="424"/>
        <v/>
      </c>
      <c r="V292" s="7" t="str">
        <f t="shared" si="425"/>
        <v/>
      </c>
      <c r="W292" s="7" t="str">
        <f t="shared" si="426"/>
        <v/>
      </c>
      <c r="X292" s="7" t="str">
        <f t="shared" si="427"/>
        <v/>
      </c>
      <c r="Y292" s="7" t="str">
        <f t="shared" si="428"/>
        <v/>
      </c>
      <c r="Z292" s="7" t="str">
        <f t="shared" si="429"/>
        <v/>
      </c>
      <c r="AA292" s="7" t="str">
        <f t="shared" si="430"/>
        <v/>
      </c>
      <c r="AB292" s="7" t="str">
        <f t="shared" si="431"/>
        <v/>
      </c>
      <c r="AC292" s="7" t="str">
        <f t="shared" si="432"/>
        <v/>
      </c>
      <c r="AD292" s="7" t="str">
        <f t="shared" si="433"/>
        <v/>
      </c>
      <c r="AE292" s="7" t="str">
        <f t="shared" si="434"/>
        <v/>
      </c>
      <c r="AF292" s="14" t="str">
        <f t="shared" si="435"/>
        <v/>
      </c>
      <c r="AG292" s="51" t="str">
        <f t="shared" si="465"/>
        <v/>
      </c>
      <c r="AH292" s="3" t="str">
        <f t="shared" si="437"/>
        <v/>
      </c>
      <c r="AI292" s="50" t="str">
        <f t="shared" si="440"/>
        <v/>
      </c>
      <c r="AJ292" s="50" t="str">
        <f t="shared" si="441"/>
        <v/>
      </c>
      <c r="AK292" s="50" t="str">
        <f t="shared" si="442"/>
        <v/>
      </c>
      <c r="AL292" s="50" t="str">
        <f t="shared" si="443"/>
        <v/>
      </c>
      <c r="AM292" s="50" t="str">
        <f t="shared" si="444"/>
        <v/>
      </c>
      <c r="AN292" s="50" t="str">
        <f t="shared" si="445"/>
        <v/>
      </c>
      <c r="AO292" s="50" t="str">
        <f t="shared" si="446"/>
        <v/>
      </c>
      <c r="AP292" s="50" t="str">
        <f t="shared" si="447"/>
        <v/>
      </c>
      <c r="AQ292" s="50" t="str">
        <f t="shared" si="448"/>
        <v/>
      </c>
      <c r="AR292" s="50" t="str">
        <f t="shared" si="449"/>
        <v/>
      </c>
      <c r="AS292" s="50" t="str">
        <f t="shared" si="450"/>
        <v/>
      </c>
      <c r="AT292" s="50" t="str">
        <f t="shared" si="451"/>
        <v/>
      </c>
      <c r="AU292" s="81" t="str">
        <f t="shared" si="438"/>
        <v/>
      </c>
      <c r="AV292" s="81">
        <f t="shared" si="410"/>
        <v>0</v>
      </c>
      <c r="AW292" s="81">
        <f t="shared" si="396"/>
        <v>0</v>
      </c>
      <c r="AX292" s="81">
        <f t="shared" si="397"/>
        <v>0</v>
      </c>
      <c r="AY292" s="81">
        <f t="shared" si="398"/>
        <v>0</v>
      </c>
      <c r="AZ292" s="81">
        <f t="shared" si="399"/>
        <v>0</v>
      </c>
      <c r="BA292" s="81">
        <f t="shared" si="400"/>
        <v>0</v>
      </c>
      <c r="BB292" s="81">
        <f t="shared" si="401"/>
        <v>0</v>
      </c>
      <c r="BC292" s="81">
        <f t="shared" si="402"/>
        <v>0</v>
      </c>
      <c r="BD292" s="81">
        <f t="shared" si="403"/>
        <v>0</v>
      </c>
      <c r="BE292" s="81">
        <f t="shared" si="404"/>
        <v>0</v>
      </c>
      <c r="BF292" s="81">
        <f t="shared" si="405"/>
        <v>0</v>
      </c>
      <c r="BG292" s="81">
        <f t="shared" si="406"/>
        <v>0</v>
      </c>
      <c r="BH292" s="81">
        <f t="shared" si="407"/>
        <v>0</v>
      </c>
      <c r="BI292" s="33">
        <f t="shared" si="408"/>
        <v>0</v>
      </c>
      <c r="BJ292" s="33">
        <f t="shared" si="436"/>
        <v>0</v>
      </c>
      <c r="BK292" s="13">
        <f t="shared" si="452"/>
        <v>0</v>
      </c>
      <c r="BL292" s="11">
        <f t="shared" si="392"/>
        <v>0</v>
      </c>
      <c r="BM292" s="63">
        <f t="shared" si="393"/>
        <v>0</v>
      </c>
      <c r="BN292" s="63">
        <f t="shared" si="394"/>
        <v>0</v>
      </c>
      <c r="BO292" s="63">
        <f t="shared" si="409"/>
        <v>0</v>
      </c>
      <c r="BP292" s="27" t="str">
        <f t="shared" si="466"/>
        <v/>
      </c>
      <c r="BQ292" s="27" t="str">
        <f t="shared" si="467"/>
        <v/>
      </c>
      <c r="BR292" s="27" t="str">
        <f t="shared" si="468"/>
        <v/>
      </c>
      <c r="BS292" s="27" t="str">
        <f t="shared" si="469"/>
        <v/>
      </c>
      <c r="BT292" s="27" t="str">
        <f t="shared" si="470"/>
        <v/>
      </c>
      <c r="BU292" s="27" t="str">
        <f t="shared" si="471"/>
        <v/>
      </c>
      <c r="BV292" s="27" t="str">
        <f t="shared" si="472"/>
        <v/>
      </c>
      <c r="BW292" s="27" t="str">
        <f t="shared" si="473"/>
        <v/>
      </c>
      <c r="BX292" s="27" t="str">
        <f t="shared" si="474"/>
        <v/>
      </c>
      <c r="BY292" s="27" t="str">
        <f t="shared" si="475"/>
        <v/>
      </c>
      <c r="BZ292" s="27" t="str">
        <f t="shared" si="476"/>
        <v/>
      </c>
      <c r="CA292" s="27" t="str">
        <f t="shared" si="477"/>
        <v/>
      </c>
      <c r="CB292" s="27" t="str">
        <f t="shared" si="411"/>
        <v/>
      </c>
      <c r="CC292" s="27" t="str">
        <f t="shared" si="412"/>
        <v/>
      </c>
      <c r="CD292" s="27" t="str">
        <f t="shared" si="413"/>
        <v/>
      </c>
      <c r="CE292" s="27" t="str">
        <f t="shared" si="414"/>
        <v/>
      </c>
      <c r="CF292" s="27" t="str">
        <f t="shared" si="415"/>
        <v/>
      </c>
      <c r="CG292" s="27" t="str">
        <f t="shared" si="416"/>
        <v/>
      </c>
      <c r="CH292" s="27" t="str">
        <f t="shared" si="417"/>
        <v/>
      </c>
      <c r="CI292" s="27" t="str">
        <f t="shared" si="418"/>
        <v/>
      </c>
      <c r="CJ292" s="27" t="str">
        <f t="shared" si="419"/>
        <v/>
      </c>
      <c r="CK292" s="27" t="str">
        <f t="shared" si="420"/>
        <v/>
      </c>
      <c r="CL292" s="27" t="str">
        <f t="shared" si="421"/>
        <v/>
      </c>
      <c r="CM292" s="27" t="str">
        <f t="shared" si="422"/>
        <v/>
      </c>
      <c r="CN292" s="41"/>
      <c r="CO292" s="41"/>
      <c r="CP292"/>
      <c r="CQ292"/>
      <c r="CR292"/>
      <c r="CS292"/>
      <c r="CT292"/>
      <c r="CU292" s="41"/>
      <c r="CV292" s="112"/>
      <c r="DI292" s="7"/>
      <c r="DP292" s="10">
        <f t="shared" ca="1" si="389"/>
        <v>31</v>
      </c>
    </row>
    <row r="293" spans="1:120">
      <c r="A293" s="142"/>
      <c r="B293" s="33" t="str">
        <f t="shared" si="387"/>
        <v/>
      </c>
      <c r="C293" s="7" t="str">
        <f t="shared" si="388"/>
        <v/>
      </c>
      <c r="D293" s="3">
        <f t="shared" si="390"/>
        <v>0</v>
      </c>
      <c r="E293" s="7" t="str">
        <f t="shared" si="395"/>
        <v/>
      </c>
      <c r="F293" s="60">
        <f t="shared" si="391"/>
        <v>0</v>
      </c>
      <c r="G293" s="7">
        <f t="shared" si="453"/>
        <v>0</v>
      </c>
      <c r="H293" s="7">
        <f t="shared" si="454"/>
        <v>0</v>
      </c>
      <c r="I293" s="7">
        <f t="shared" si="455"/>
        <v>0</v>
      </c>
      <c r="J293" s="7">
        <f t="shared" si="456"/>
        <v>0</v>
      </c>
      <c r="K293" s="7">
        <f t="shared" si="457"/>
        <v>0</v>
      </c>
      <c r="L293" s="7">
        <f t="shared" si="458"/>
        <v>0</v>
      </c>
      <c r="M293" s="7">
        <f t="shared" si="459"/>
        <v>0</v>
      </c>
      <c r="N293" s="7">
        <f t="shared" si="460"/>
        <v>0</v>
      </c>
      <c r="O293" s="7">
        <f t="shared" si="461"/>
        <v>0</v>
      </c>
      <c r="P293" s="7">
        <f t="shared" si="462"/>
        <v>0</v>
      </c>
      <c r="Q293" s="7">
        <f t="shared" si="463"/>
        <v>0</v>
      </c>
      <c r="R293" s="7">
        <f t="shared" si="464"/>
        <v>0</v>
      </c>
      <c r="S293" s="7">
        <f t="shared" si="439"/>
        <v>12</v>
      </c>
      <c r="T293" s="7" t="str">
        <f t="shared" si="423"/>
        <v/>
      </c>
      <c r="U293" s="7" t="str">
        <f t="shared" si="424"/>
        <v/>
      </c>
      <c r="V293" s="7" t="str">
        <f t="shared" si="425"/>
        <v/>
      </c>
      <c r="W293" s="7" t="str">
        <f t="shared" si="426"/>
        <v/>
      </c>
      <c r="X293" s="7" t="str">
        <f t="shared" si="427"/>
        <v/>
      </c>
      <c r="Y293" s="7" t="str">
        <f t="shared" si="428"/>
        <v/>
      </c>
      <c r="Z293" s="7" t="str">
        <f t="shared" si="429"/>
        <v/>
      </c>
      <c r="AA293" s="7" t="str">
        <f t="shared" si="430"/>
        <v/>
      </c>
      <c r="AB293" s="7" t="str">
        <f t="shared" si="431"/>
        <v/>
      </c>
      <c r="AC293" s="7" t="str">
        <f t="shared" si="432"/>
        <v/>
      </c>
      <c r="AD293" s="7" t="str">
        <f t="shared" si="433"/>
        <v/>
      </c>
      <c r="AE293" s="7" t="str">
        <f t="shared" si="434"/>
        <v/>
      </c>
      <c r="AF293" s="14" t="str">
        <f t="shared" si="435"/>
        <v/>
      </c>
      <c r="AG293" s="51" t="str">
        <f t="shared" si="465"/>
        <v/>
      </c>
      <c r="AH293" s="3" t="str">
        <f t="shared" si="437"/>
        <v/>
      </c>
      <c r="AI293" s="50" t="str">
        <f t="shared" si="440"/>
        <v/>
      </c>
      <c r="AJ293" s="50" t="str">
        <f t="shared" si="441"/>
        <v/>
      </c>
      <c r="AK293" s="50" t="str">
        <f t="shared" si="442"/>
        <v/>
      </c>
      <c r="AL293" s="50" t="str">
        <f t="shared" si="443"/>
        <v/>
      </c>
      <c r="AM293" s="50" t="str">
        <f t="shared" si="444"/>
        <v/>
      </c>
      <c r="AN293" s="50" t="str">
        <f t="shared" si="445"/>
        <v/>
      </c>
      <c r="AO293" s="50" t="str">
        <f t="shared" si="446"/>
        <v/>
      </c>
      <c r="AP293" s="50" t="str">
        <f t="shared" si="447"/>
        <v/>
      </c>
      <c r="AQ293" s="50" t="str">
        <f t="shared" si="448"/>
        <v/>
      </c>
      <c r="AR293" s="50" t="str">
        <f t="shared" si="449"/>
        <v/>
      </c>
      <c r="AS293" s="50" t="str">
        <f t="shared" si="450"/>
        <v/>
      </c>
      <c r="AT293" s="50" t="str">
        <f t="shared" si="451"/>
        <v/>
      </c>
      <c r="AU293" s="81" t="str">
        <f t="shared" si="438"/>
        <v/>
      </c>
      <c r="AV293" s="81">
        <f t="shared" si="410"/>
        <v>0</v>
      </c>
      <c r="AW293" s="81">
        <f t="shared" si="396"/>
        <v>0</v>
      </c>
      <c r="AX293" s="81">
        <f t="shared" si="397"/>
        <v>0</v>
      </c>
      <c r="AY293" s="81">
        <f t="shared" si="398"/>
        <v>0</v>
      </c>
      <c r="AZ293" s="81">
        <f t="shared" si="399"/>
        <v>0</v>
      </c>
      <c r="BA293" s="81">
        <f t="shared" si="400"/>
        <v>0</v>
      </c>
      <c r="BB293" s="81">
        <f t="shared" si="401"/>
        <v>0</v>
      </c>
      <c r="BC293" s="81">
        <f t="shared" si="402"/>
        <v>0</v>
      </c>
      <c r="BD293" s="81">
        <f t="shared" si="403"/>
        <v>0</v>
      </c>
      <c r="BE293" s="81">
        <f t="shared" si="404"/>
        <v>0</v>
      </c>
      <c r="BF293" s="81">
        <f t="shared" si="405"/>
        <v>0</v>
      </c>
      <c r="BG293" s="81">
        <f t="shared" si="406"/>
        <v>0</v>
      </c>
      <c r="BH293" s="81">
        <f t="shared" si="407"/>
        <v>0</v>
      </c>
      <c r="BI293" s="33">
        <f t="shared" si="408"/>
        <v>0</v>
      </c>
      <c r="BJ293" s="33">
        <f t="shared" si="436"/>
        <v>0</v>
      </c>
      <c r="BK293" s="13">
        <f t="shared" si="452"/>
        <v>0</v>
      </c>
      <c r="BL293" s="11">
        <f t="shared" si="392"/>
        <v>0</v>
      </c>
      <c r="BM293" s="63">
        <f t="shared" si="393"/>
        <v>0</v>
      </c>
      <c r="BN293" s="63">
        <f t="shared" si="394"/>
        <v>0</v>
      </c>
      <c r="BO293" s="63">
        <f t="shared" si="409"/>
        <v>0</v>
      </c>
      <c r="BP293" s="27" t="str">
        <f t="shared" si="466"/>
        <v/>
      </c>
      <c r="BQ293" s="27" t="str">
        <f t="shared" si="467"/>
        <v/>
      </c>
      <c r="BR293" s="27" t="str">
        <f t="shared" si="468"/>
        <v/>
      </c>
      <c r="BS293" s="27" t="str">
        <f t="shared" si="469"/>
        <v/>
      </c>
      <c r="BT293" s="27" t="str">
        <f t="shared" si="470"/>
        <v/>
      </c>
      <c r="BU293" s="27" t="str">
        <f t="shared" si="471"/>
        <v/>
      </c>
      <c r="BV293" s="27" t="str">
        <f t="shared" si="472"/>
        <v/>
      </c>
      <c r="BW293" s="27" t="str">
        <f t="shared" si="473"/>
        <v/>
      </c>
      <c r="BX293" s="27" t="str">
        <f t="shared" si="474"/>
        <v/>
      </c>
      <c r="BY293" s="27" t="str">
        <f t="shared" si="475"/>
        <v/>
      </c>
      <c r="BZ293" s="27" t="str">
        <f t="shared" si="476"/>
        <v/>
      </c>
      <c r="CA293" s="27" t="str">
        <f t="shared" si="477"/>
        <v/>
      </c>
      <c r="CB293" s="27" t="str">
        <f t="shared" si="411"/>
        <v/>
      </c>
      <c r="CC293" s="27" t="str">
        <f t="shared" si="412"/>
        <v/>
      </c>
      <c r="CD293" s="27" t="str">
        <f t="shared" si="413"/>
        <v/>
      </c>
      <c r="CE293" s="27" t="str">
        <f t="shared" si="414"/>
        <v/>
      </c>
      <c r="CF293" s="27" t="str">
        <f t="shared" si="415"/>
        <v/>
      </c>
      <c r="CG293" s="27" t="str">
        <f t="shared" si="416"/>
        <v/>
      </c>
      <c r="CH293" s="27" t="str">
        <f t="shared" si="417"/>
        <v/>
      </c>
      <c r="CI293" s="27" t="str">
        <f t="shared" si="418"/>
        <v/>
      </c>
      <c r="CJ293" s="27" t="str">
        <f t="shared" si="419"/>
        <v/>
      </c>
      <c r="CK293" s="27" t="str">
        <f t="shared" si="420"/>
        <v/>
      </c>
      <c r="CL293" s="27" t="str">
        <f t="shared" si="421"/>
        <v/>
      </c>
      <c r="CM293" s="27" t="str">
        <f t="shared" si="422"/>
        <v/>
      </c>
      <c r="CN293" s="41"/>
      <c r="CO293" s="41"/>
      <c r="CP293"/>
      <c r="CQ293"/>
      <c r="CR293"/>
      <c r="CS293"/>
      <c r="CT293"/>
      <c r="CU293" s="41"/>
      <c r="CV293" s="112"/>
      <c r="DI293" s="7"/>
      <c r="DP293" s="10">
        <f t="shared" ca="1" si="389"/>
        <v>2</v>
      </c>
    </row>
    <row r="294" spans="1:120">
      <c r="A294" s="142"/>
      <c r="B294" s="33" t="str">
        <f t="shared" si="387"/>
        <v/>
      </c>
      <c r="C294" s="7" t="str">
        <f t="shared" si="388"/>
        <v/>
      </c>
      <c r="D294" s="3">
        <f t="shared" si="390"/>
        <v>0</v>
      </c>
      <c r="E294" s="7" t="str">
        <f t="shared" si="395"/>
        <v/>
      </c>
      <c r="F294" s="60">
        <f t="shared" si="391"/>
        <v>0</v>
      </c>
      <c r="G294" s="7">
        <f t="shared" si="453"/>
        <v>0</v>
      </c>
      <c r="H294" s="7">
        <f t="shared" si="454"/>
        <v>0</v>
      </c>
      <c r="I294" s="7">
        <f t="shared" si="455"/>
        <v>0</v>
      </c>
      <c r="J294" s="7">
        <f t="shared" si="456"/>
        <v>0</v>
      </c>
      <c r="K294" s="7">
        <f t="shared" si="457"/>
        <v>0</v>
      </c>
      <c r="L294" s="7">
        <f t="shared" si="458"/>
        <v>0</v>
      </c>
      <c r="M294" s="7">
        <f t="shared" si="459"/>
        <v>0</v>
      </c>
      <c r="N294" s="7">
        <f t="shared" si="460"/>
        <v>0</v>
      </c>
      <c r="O294" s="7">
        <f t="shared" si="461"/>
        <v>0</v>
      </c>
      <c r="P294" s="7">
        <f t="shared" si="462"/>
        <v>0</v>
      </c>
      <c r="Q294" s="7">
        <f t="shared" si="463"/>
        <v>0</v>
      </c>
      <c r="R294" s="7">
        <f t="shared" si="464"/>
        <v>0</v>
      </c>
      <c r="S294" s="7">
        <f t="shared" si="439"/>
        <v>12</v>
      </c>
      <c r="T294" s="7" t="str">
        <f t="shared" si="423"/>
        <v/>
      </c>
      <c r="U294" s="7" t="str">
        <f t="shared" si="424"/>
        <v/>
      </c>
      <c r="V294" s="7" t="str">
        <f t="shared" si="425"/>
        <v/>
      </c>
      <c r="W294" s="7" t="str">
        <f t="shared" si="426"/>
        <v/>
      </c>
      <c r="X294" s="7" t="str">
        <f t="shared" si="427"/>
        <v/>
      </c>
      <c r="Y294" s="7" t="str">
        <f t="shared" si="428"/>
        <v/>
      </c>
      <c r="Z294" s="7" t="str">
        <f t="shared" si="429"/>
        <v/>
      </c>
      <c r="AA294" s="7" t="str">
        <f t="shared" si="430"/>
        <v/>
      </c>
      <c r="AB294" s="7" t="str">
        <f t="shared" si="431"/>
        <v/>
      </c>
      <c r="AC294" s="7" t="str">
        <f t="shared" si="432"/>
        <v/>
      </c>
      <c r="AD294" s="7" t="str">
        <f t="shared" si="433"/>
        <v/>
      </c>
      <c r="AE294" s="7" t="str">
        <f t="shared" si="434"/>
        <v/>
      </c>
      <c r="AF294" s="14" t="str">
        <f t="shared" si="435"/>
        <v/>
      </c>
      <c r="AG294" s="51" t="str">
        <f t="shared" si="465"/>
        <v/>
      </c>
      <c r="AH294" s="3" t="str">
        <f t="shared" si="437"/>
        <v/>
      </c>
      <c r="AI294" s="50" t="str">
        <f t="shared" si="440"/>
        <v/>
      </c>
      <c r="AJ294" s="50" t="str">
        <f t="shared" si="441"/>
        <v/>
      </c>
      <c r="AK294" s="50" t="str">
        <f t="shared" si="442"/>
        <v/>
      </c>
      <c r="AL294" s="50" t="str">
        <f t="shared" si="443"/>
        <v/>
      </c>
      <c r="AM294" s="50" t="str">
        <f t="shared" si="444"/>
        <v/>
      </c>
      <c r="AN294" s="50" t="str">
        <f t="shared" si="445"/>
        <v/>
      </c>
      <c r="AO294" s="50" t="str">
        <f t="shared" si="446"/>
        <v/>
      </c>
      <c r="AP294" s="50" t="str">
        <f t="shared" si="447"/>
        <v/>
      </c>
      <c r="AQ294" s="50" t="str">
        <f t="shared" si="448"/>
        <v/>
      </c>
      <c r="AR294" s="50" t="str">
        <f t="shared" si="449"/>
        <v/>
      </c>
      <c r="AS294" s="50" t="str">
        <f t="shared" si="450"/>
        <v/>
      </c>
      <c r="AT294" s="50" t="str">
        <f t="shared" si="451"/>
        <v/>
      </c>
      <c r="AU294" s="81" t="str">
        <f t="shared" si="438"/>
        <v/>
      </c>
      <c r="AV294" s="81">
        <f t="shared" si="410"/>
        <v>0</v>
      </c>
      <c r="AW294" s="81">
        <f t="shared" si="396"/>
        <v>0</v>
      </c>
      <c r="AX294" s="81">
        <f t="shared" si="397"/>
        <v>0</v>
      </c>
      <c r="AY294" s="81">
        <f t="shared" si="398"/>
        <v>0</v>
      </c>
      <c r="AZ294" s="81">
        <f t="shared" si="399"/>
        <v>0</v>
      </c>
      <c r="BA294" s="81">
        <f t="shared" si="400"/>
        <v>0</v>
      </c>
      <c r="BB294" s="81">
        <f t="shared" si="401"/>
        <v>0</v>
      </c>
      <c r="BC294" s="81">
        <f t="shared" si="402"/>
        <v>0</v>
      </c>
      <c r="BD294" s="81">
        <f t="shared" si="403"/>
        <v>0</v>
      </c>
      <c r="BE294" s="81">
        <f t="shared" si="404"/>
        <v>0</v>
      </c>
      <c r="BF294" s="81">
        <f t="shared" si="405"/>
        <v>0</v>
      </c>
      <c r="BG294" s="81">
        <f t="shared" si="406"/>
        <v>0</v>
      </c>
      <c r="BH294" s="81">
        <f t="shared" si="407"/>
        <v>0</v>
      </c>
      <c r="BI294" s="33">
        <f t="shared" si="408"/>
        <v>0</v>
      </c>
      <c r="BJ294" s="33">
        <f t="shared" si="436"/>
        <v>0</v>
      </c>
      <c r="BK294" s="13">
        <f t="shared" si="452"/>
        <v>0</v>
      </c>
      <c r="BL294" s="11">
        <f t="shared" si="392"/>
        <v>0</v>
      </c>
      <c r="BM294" s="63">
        <f t="shared" si="393"/>
        <v>0</v>
      </c>
      <c r="BN294" s="63">
        <f t="shared" si="394"/>
        <v>0</v>
      </c>
      <c r="BO294" s="63">
        <f t="shared" si="409"/>
        <v>0</v>
      </c>
      <c r="BP294" s="27" t="str">
        <f t="shared" si="466"/>
        <v/>
      </c>
      <c r="BQ294" s="27" t="str">
        <f t="shared" si="467"/>
        <v/>
      </c>
      <c r="BR294" s="27" t="str">
        <f t="shared" si="468"/>
        <v/>
      </c>
      <c r="BS294" s="27" t="str">
        <f t="shared" si="469"/>
        <v/>
      </c>
      <c r="BT294" s="27" t="str">
        <f t="shared" si="470"/>
        <v/>
      </c>
      <c r="BU294" s="27" t="str">
        <f t="shared" si="471"/>
        <v/>
      </c>
      <c r="BV294" s="27" t="str">
        <f t="shared" si="472"/>
        <v/>
      </c>
      <c r="BW294" s="27" t="str">
        <f t="shared" si="473"/>
        <v/>
      </c>
      <c r="BX294" s="27" t="str">
        <f t="shared" si="474"/>
        <v/>
      </c>
      <c r="BY294" s="27" t="str">
        <f t="shared" si="475"/>
        <v/>
      </c>
      <c r="BZ294" s="27" t="str">
        <f t="shared" si="476"/>
        <v/>
      </c>
      <c r="CA294" s="27" t="str">
        <f t="shared" si="477"/>
        <v/>
      </c>
      <c r="CB294" s="27" t="str">
        <f t="shared" si="411"/>
        <v/>
      </c>
      <c r="CC294" s="27" t="str">
        <f t="shared" si="412"/>
        <v/>
      </c>
      <c r="CD294" s="27" t="str">
        <f t="shared" si="413"/>
        <v/>
      </c>
      <c r="CE294" s="27" t="str">
        <f t="shared" si="414"/>
        <v/>
      </c>
      <c r="CF294" s="27" t="str">
        <f t="shared" si="415"/>
        <v/>
      </c>
      <c r="CG294" s="27" t="str">
        <f t="shared" si="416"/>
        <v/>
      </c>
      <c r="CH294" s="27" t="str">
        <f t="shared" si="417"/>
        <v/>
      </c>
      <c r="CI294" s="27" t="str">
        <f t="shared" si="418"/>
        <v/>
      </c>
      <c r="CJ294" s="27" t="str">
        <f t="shared" si="419"/>
        <v/>
      </c>
      <c r="CK294" s="27" t="str">
        <f t="shared" si="420"/>
        <v/>
      </c>
      <c r="CL294" s="27" t="str">
        <f t="shared" si="421"/>
        <v/>
      </c>
      <c r="CM294" s="27" t="str">
        <f t="shared" si="422"/>
        <v/>
      </c>
      <c r="CN294" s="41"/>
      <c r="CO294" s="41"/>
      <c r="CP294"/>
      <c r="CQ294"/>
      <c r="CR294"/>
      <c r="CS294"/>
      <c r="CT294"/>
      <c r="CU294" s="41"/>
      <c r="CV294" s="112"/>
      <c r="DI294" s="7"/>
      <c r="DP294" s="10">
        <f t="shared" ca="1" si="389"/>
        <v>9</v>
      </c>
    </row>
    <row r="295" spans="1:120">
      <c r="A295" s="142"/>
      <c r="B295" s="33" t="str">
        <f t="shared" si="387"/>
        <v/>
      </c>
      <c r="C295" s="7" t="str">
        <f t="shared" si="388"/>
        <v/>
      </c>
      <c r="D295" s="3">
        <f t="shared" si="390"/>
        <v>0</v>
      </c>
      <c r="E295" s="7" t="str">
        <f t="shared" si="395"/>
        <v/>
      </c>
      <c r="F295" s="60">
        <f t="shared" si="391"/>
        <v>0</v>
      </c>
      <c r="G295" s="7">
        <f t="shared" si="453"/>
        <v>0</v>
      </c>
      <c r="H295" s="7">
        <f t="shared" si="454"/>
        <v>0</v>
      </c>
      <c r="I295" s="7">
        <f t="shared" si="455"/>
        <v>0</v>
      </c>
      <c r="J295" s="7">
        <f t="shared" si="456"/>
        <v>0</v>
      </c>
      <c r="K295" s="7">
        <f t="shared" si="457"/>
        <v>0</v>
      </c>
      <c r="L295" s="7">
        <f t="shared" si="458"/>
        <v>0</v>
      </c>
      <c r="M295" s="7">
        <f t="shared" si="459"/>
        <v>0</v>
      </c>
      <c r="N295" s="7">
        <f t="shared" si="460"/>
        <v>0</v>
      </c>
      <c r="O295" s="7">
        <f t="shared" si="461"/>
        <v>0</v>
      </c>
      <c r="P295" s="7">
        <f t="shared" si="462"/>
        <v>0</v>
      </c>
      <c r="Q295" s="7">
        <f t="shared" si="463"/>
        <v>0</v>
      </c>
      <c r="R295" s="7">
        <f t="shared" si="464"/>
        <v>0</v>
      </c>
      <c r="S295" s="7">
        <f t="shared" si="439"/>
        <v>12</v>
      </c>
      <c r="T295" s="7" t="str">
        <f t="shared" si="423"/>
        <v/>
      </c>
      <c r="U295" s="7" t="str">
        <f t="shared" si="424"/>
        <v/>
      </c>
      <c r="V295" s="7" t="str">
        <f t="shared" si="425"/>
        <v/>
      </c>
      <c r="W295" s="7" t="str">
        <f t="shared" si="426"/>
        <v/>
      </c>
      <c r="X295" s="7" t="str">
        <f t="shared" si="427"/>
        <v/>
      </c>
      <c r="Y295" s="7" t="str">
        <f t="shared" si="428"/>
        <v/>
      </c>
      <c r="Z295" s="7" t="str">
        <f t="shared" si="429"/>
        <v/>
      </c>
      <c r="AA295" s="7" t="str">
        <f t="shared" si="430"/>
        <v/>
      </c>
      <c r="AB295" s="7" t="str">
        <f t="shared" si="431"/>
        <v/>
      </c>
      <c r="AC295" s="7" t="str">
        <f t="shared" si="432"/>
        <v/>
      </c>
      <c r="AD295" s="7" t="str">
        <f t="shared" si="433"/>
        <v/>
      </c>
      <c r="AE295" s="7" t="str">
        <f t="shared" si="434"/>
        <v/>
      </c>
      <c r="AF295" s="14" t="str">
        <f t="shared" si="435"/>
        <v/>
      </c>
      <c r="AG295" s="51" t="str">
        <f t="shared" si="465"/>
        <v/>
      </c>
      <c r="AH295" s="3" t="str">
        <f t="shared" si="437"/>
        <v/>
      </c>
      <c r="AI295" s="50" t="str">
        <f t="shared" si="440"/>
        <v/>
      </c>
      <c r="AJ295" s="50" t="str">
        <f t="shared" si="441"/>
        <v/>
      </c>
      <c r="AK295" s="50" t="str">
        <f t="shared" si="442"/>
        <v/>
      </c>
      <c r="AL295" s="50" t="str">
        <f t="shared" si="443"/>
        <v/>
      </c>
      <c r="AM295" s="50" t="str">
        <f t="shared" si="444"/>
        <v/>
      </c>
      <c r="AN295" s="50" t="str">
        <f t="shared" si="445"/>
        <v/>
      </c>
      <c r="AO295" s="50" t="str">
        <f t="shared" si="446"/>
        <v/>
      </c>
      <c r="AP295" s="50" t="str">
        <f t="shared" si="447"/>
        <v/>
      </c>
      <c r="AQ295" s="50" t="str">
        <f t="shared" si="448"/>
        <v/>
      </c>
      <c r="AR295" s="50" t="str">
        <f t="shared" si="449"/>
        <v/>
      </c>
      <c r="AS295" s="50" t="str">
        <f t="shared" si="450"/>
        <v/>
      </c>
      <c r="AT295" s="50" t="str">
        <f t="shared" si="451"/>
        <v/>
      </c>
      <c r="AU295" s="81" t="str">
        <f t="shared" si="438"/>
        <v/>
      </c>
      <c r="AV295" s="81">
        <f t="shared" si="410"/>
        <v>0</v>
      </c>
      <c r="AW295" s="81">
        <f t="shared" si="396"/>
        <v>0</v>
      </c>
      <c r="AX295" s="81">
        <f t="shared" si="397"/>
        <v>0</v>
      </c>
      <c r="AY295" s="81">
        <f t="shared" si="398"/>
        <v>0</v>
      </c>
      <c r="AZ295" s="81">
        <f t="shared" si="399"/>
        <v>0</v>
      </c>
      <c r="BA295" s="81">
        <f t="shared" si="400"/>
        <v>0</v>
      </c>
      <c r="BB295" s="81">
        <f t="shared" si="401"/>
        <v>0</v>
      </c>
      <c r="BC295" s="81">
        <f t="shared" si="402"/>
        <v>0</v>
      </c>
      <c r="BD295" s="81">
        <f t="shared" si="403"/>
        <v>0</v>
      </c>
      <c r="BE295" s="81">
        <f t="shared" si="404"/>
        <v>0</v>
      </c>
      <c r="BF295" s="81">
        <f t="shared" si="405"/>
        <v>0</v>
      </c>
      <c r="BG295" s="81">
        <f t="shared" si="406"/>
        <v>0</v>
      </c>
      <c r="BH295" s="81">
        <f t="shared" si="407"/>
        <v>0</v>
      </c>
      <c r="BI295" s="33">
        <f t="shared" si="408"/>
        <v>0</v>
      </c>
      <c r="BJ295" s="33">
        <f t="shared" si="436"/>
        <v>0</v>
      </c>
      <c r="BK295" s="13">
        <f t="shared" si="452"/>
        <v>0</v>
      </c>
      <c r="BL295" s="11">
        <f t="shared" si="392"/>
        <v>0</v>
      </c>
      <c r="BM295" s="63">
        <f t="shared" si="393"/>
        <v>0</v>
      </c>
      <c r="BN295" s="63">
        <f t="shared" si="394"/>
        <v>0</v>
      </c>
      <c r="BO295" s="63">
        <f t="shared" si="409"/>
        <v>0</v>
      </c>
      <c r="BP295" s="27" t="str">
        <f t="shared" si="466"/>
        <v/>
      </c>
      <c r="BQ295" s="27" t="str">
        <f t="shared" si="467"/>
        <v/>
      </c>
      <c r="BR295" s="27" t="str">
        <f t="shared" si="468"/>
        <v/>
      </c>
      <c r="BS295" s="27" t="str">
        <f t="shared" si="469"/>
        <v/>
      </c>
      <c r="BT295" s="27" t="str">
        <f t="shared" si="470"/>
        <v/>
      </c>
      <c r="BU295" s="27" t="str">
        <f t="shared" si="471"/>
        <v/>
      </c>
      <c r="BV295" s="27" t="str">
        <f t="shared" si="472"/>
        <v/>
      </c>
      <c r="BW295" s="27" t="str">
        <f t="shared" si="473"/>
        <v/>
      </c>
      <c r="BX295" s="27" t="str">
        <f t="shared" si="474"/>
        <v/>
      </c>
      <c r="BY295" s="27" t="str">
        <f t="shared" si="475"/>
        <v/>
      </c>
      <c r="BZ295" s="27" t="str">
        <f t="shared" si="476"/>
        <v/>
      </c>
      <c r="CA295" s="27" t="str">
        <f t="shared" si="477"/>
        <v/>
      </c>
      <c r="CB295" s="27" t="str">
        <f t="shared" si="411"/>
        <v/>
      </c>
      <c r="CC295" s="27" t="str">
        <f t="shared" si="412"/>
        <v/>
      </c>
      <c r="CD295" s="27" t="str">
        <f t="shared" si="413"/>
        <v/>
      </c>
      <c r="CE295" s="27" t="str">
        <f t="shared" si="414"/>
        <v/>
      </c>
      <c r="CF295" s="27" t="str">
        <f t="shared" si="415"/>
        <v/>
      </c>
      <c r="CG295" s="27" t="str">
        <f t="shared" si="416"/>
        <v/>
      </c>
      <c r="CH295" s="27" t="str">
        <f t="shared" si="417"/>
        <v/>
      </c>
      <c r="CI295" s="27" t="str">
        <f t="shared" si="418"/>
        <v/>
      </c>
      <c r="CJ295" s="27" t="str">
        <f t="shared" si="419"/>
        <v/>
      </c>
      <c r="CK295" s="27" t="str">
        <f t="shared" si="420"/>
        <v/>
      </c>
      <c r="CL295" s="27" t="str">
        <f t="shared" si="421"/>
        <v/>
      </c>
      <c r="CM295" s="27" t="str">
        <f t="shared" si="422"/>
        <v/>
      </c>
      <c r="CN295" s="41"/>
      <c r="CO295" s="41"/>
      <c r="CP295"/>
      <c r="CQ295"/>
      <c r="CR295"/>
      <c r="CS295"/>
      <c r="CT295"/>
      <c r="CU295" s="41"/>
      <c r="CV295" s="112"/>
      <c r="DI295" s="7"/>
      <c r="DP295" s="10">
        <f t="shared" ca="1" si="389"/>
        <v>27</v>
      </c>
    </row>
    <row r="296" spans="1:120">
      <c r="A296" s="142"/>
      <c r="B296" s="33" t="str">
        <f t="shared" si="387"/>
        <v/>
      </c>
      <c r="C296" s="7" t="str">
        <f t="shared" si="388"/>
        <v/>
      </c>
      <c r="D296" s="3">
        <f t="shared" si="390"/>
        <v>0</v>
      </c>
      <c r="E296" s="7" t="str">
        <f t="shared" si="395"/>
        <v/>
      </c>
      <c r="F296" s="60">
        <f t="shared" si="391"/>
        <v>0</v>
      </c>
      <c r="G296" s="7">
        <f t="shared" si="453"/>
        <v>0</v>
      </c>
      <c r="H296" s="7">
        <f t="shared" si="454"/>
        <v>0</v>
      </c>
      <c r="I296" s="7">
        <f t="shared" si="455"/>
        <v>0</v>
      </c>
      <c r="J296" s="7">
        <f t="shared" si="456"/>
        <v>0</v>
      </c>
      <c r="K296" s="7">
        <f t="shared" si="457"/>
        <v>0</v>
      </c>
      <c r="L296" s="7">
        <f t="shared" si="458"/>
        <v>0</v>
      </c>
      <c r="M296" s="7">
        <f t="shared" si="459"/>
        <v>0</v>
      </c>
      <c r="N296" s="7">
        <f t="shared" si="460"/>
        <v>0</v>
      </c>
      <c r="O296" s="7">
        <f t="shared" si="461"/>
        <v>0</v>
      </c>
      <c r="P296" s="7">
        <f t="shared" si="462"/>
        <v>0</v>
      </c>
      <c r="Q296" s="7">
        <f t="shared" si="463"/>
        <v>0</v>
      </c>
      <c r="R296" s="7">
        <f t="shared" si="464"/>
        <v>0</v>
      </c>
      <c r="S296" s="7">
        <f t="shared" si="439"/>
        <v>12</v>
      </c>
      <c r="T296" s="7" t="str">
        <f t="shared" si="423"/>
        <v/>
      </c>
      <c r="U296" s="7" t="str">
        <f t="shared" si="424"/>
        <v/>
      </c>
      <c r="V296" s="7" t="str">
        <f t="shared" si="425"/>
        <v/>
      </c>
      <c r="W296" s="7" t="str">
        <f t="shared" si="426"/>
        <v/>
      </c>
      <c r="X296" s="7" t="str">
        <f t="shared" si="427"/>
        <v/>
      </c>
      <c r="Y296" s="7" t="str">
        <f t="shared" si="428"/>
        <v/>
      </c>
      <c r="Z296" s="7" t="str">
        <f t="shared" si="429"/>
        <v/>
      </c>
      <c r="AA296" s="7" t="str">
        <f t="shared" si="430"/>
        <v/>
      </c>
      <c r="AB296" s="7" t="str">
        <f t="shared" si="431"/>
        <v/>
      </c>
      <c r="AC296" s="7" t="str">
        <f t="shared" si="432"/>
        <v/>
      </c>
      <c r="AD296" s="7" t="str">
        <f t="shared" si="433"/>
        <v/>
      </c>
      <c r="AE296" s="7" t="str">
        <f t="shared" si="434"/>
        <v/>
      </c>
      <c r="AF296" s="14" t="str">
        <f t="shared" si="435"/>
        <v/>
      </c>
      <c r="AG296" s="51" t="str">
        <f t="shared" si="465"/>
        <v/>
      </c>
      <c r="AH296" s="3" t="str">
        <f t="shared" si="437"/>
        <v/>
      </c>
      <c r="AI296" s="50" t="str">
        <f t="shared" si="440"/>
        <v/>
      </c>
      <c r="AJ296" s="50" t="str">
        <f t="shared" si="441"/>
        <v/>
      </c>
      <c r="AK296" s="50" t="str">
        <f t="shared" si="442"/>
        <v/>
      </c>
      <c r="AL296" s="50" t="str">
        <f t="shared" si="443"/>
        <v/>
      </c>
      <c r="AM296" s="50" t="str">
        <f t="shared" si="444"/>
        <v/>
      </c>
      <c r="AN296" s="50" t="str">
        <f t="shared" si="445"/>
        <v/>
      </c>
      <c r="AO296" s="50" t="str">
        <f t="shared" si="446"/>
        <v/>
      </c>
      <c r="AP296" s="50" t="str">
        <f t="shared" si="447"/>
        <v/>
      </c>
      <c r="AQ296" s="50" t="str">
        <f t="shared" si="448"/>
        <v/>
      </c>
      <c r="AR296" s="50" t="str">
        <f t="shared" si="449"/>
        <v/>
      </c>
      <c r="AS296" s="50" t="str">
        <f t="shared" si="450"/>
        <v/>
      </c>
      <c r="AT296" s="50" t="str">
        <f t="shared" si="451"/>
        <v/>
      </c>
      <c r="AU296" s="81" t="str">
        <f t="shared" si="438"/>
        <v/>
      </c>
      <c r="AV296" s="81">
        <f t="shared" si="410"/>
        <v>0</v>
      </c>
      <c r="AW296" s="81">
        <f t="shared" si="396"/>
        <v>0</v>
      </c>
      <c r="AX296" s="81">
        <f t="shared" si="397"/>
        <v>0</v>
      </c>
      <c r="AY296" s="81">
        <f t="shared" si="398"/>
        <v>0</v>
      </c>
      <c r="AZ296" s="81">
        <f t="shared" si="399"/>
        <v>0</v>
      </c>
      <c r="BA296" s="81">
        <f t="shared" si="400"/>
        <v>0</v>
      </c>
      <c r="BB296" s="81">
        <f t="shared" si="401"/>
        <v>0</v>
      </c>
      <c r="BC296" s="81">
        <f t="shared" si="402"/>
        <v>0</v>
      </c>
      <c r="BD296" s="81">
        <f t="shared" si="403"/>
        <v>0</v>
      </c>
      <c r="BE296" s="81">
        <f t="shared" si="404"/>
        <v>0</v>
      </c>
      <c r="BF296" s="81">
        <f t="shared" si="405"/>
        <v>0</v>
      </c>
      <c r="BG296" s="81">
        <f t="shared" si="406"/>
        <v>0</v>
      </c>
      <c r="BH296" s="81">
        <f t="shared" si="407"/>
        <v>0</v>
      </c>
      <c r="BI296" s="33">
        <f t="shared" si="408"/>
        <v>0</v>
      </c>
      <c r="BJ296" s="33">
        <f t="shared" si="436"/>
        <v>0</v>
      </c>
      <c r="BK296" s="13">
        <f t="shared" si="452"/>
        <v>0</v>
      </c>
      <c r="BL296" s="11">
        <f t="shared" si="392"/>
        <v>0</v>
      </c>
      <c r="BM296" s="63">
        <f t="shared" si="393"/>
        <v>0</v>
      </c>
      <c r="BN296" s="63">
        <f t="shared" si="394"/>
        <v>0</v>
      </c>
      <c r="BO296" s="63">
        <f t="shared" si="409"/>
        <v>0</v>
      </c>
      <c r="BP296" s="27" t="str">
        <f t="shared" si="466"/>
        <v/>
      </c>
      <c r="BQ296" s="27" t="str">
        <f t="shared" si="467"/>
        <v/>
      </c>
      <c r="BR296" s="27" t="str">
        <f t="shared" si="468"/>
        <v/>
      </c>
      <c r="BS296" s="27" t="str">
        <f t="shared" si="469"/>
        <v/>
      </c>
      <c r="BT296" s="27" t="str">
        <f t="shared" si="470"/>
        <v/>
      </c>
      <c r="BU296" s="27" t="str">
        <f t="shared" si="471"/>
        <v/>
      </c>
      <c r="BV296" s="27" t="str">
        <f t="shared" si="472"/>
        <v/>
      </c>
      <c r="BW296" s="27" t="str">
        <f t="shared" si="473"/>
        <v/>
      </c>
      <c r="BX296" s="27" t="str">
        <f t="shared" si="474"/>
        <v/>
      </c>
      <c r="BY296" s="27" t="str">
        <f t="shared" si="475"/>
        <v/>
      </c>
      <c r="BZ296" s="27" t="str">
        <f t="shared" si="476"/>
        <v/>
      </c>
      <c r="CA296" s="27" t="str">
        <f t="shared" si="477"/>
        <v/>
      </c>
      <c r="CB296" s="27" t="str">
        <f t="shared" si="411"/>
        <v/>
      </c>
      <c r="CC296" s="27" t="str">
        <f t="shared" si="412"/>
        <v/>
      </c>
      <c r="CD296" s="27" t="str">
        <f t="shared" si="413"/>
        <v/>
      </c>
      <c r="CE296" s="27" t="str">
        <f t="shared" si="414"/>
        <v/>
      </c>
      <c r="CF296" s="27" t="str">
        <f t="shared" si="415"/>
        <v/>
      </c>
      <c r="CG296" s="27" t="str">
        <f t="shared" si="416"/>
        <v/>
      </c>
      <c r="CH296" s="27" t="str">
        <f t="shared" si="417"/>
        <v/>
      </c>
      <c r="CI296" s="27" t="str">
        <f t="shared" si="418"/>
        <v/>
      </c>
      <c r="CJ296" s="27" t="str">
        <f t="shared" si="419"/>
        <v/>
      </c>
      <c r="CK296" s="27" t="str">
        <f t="shared" si="420"/>
        <v/>
      </c>
      <c r="CL296" s="27" t="str">
        <f t="shared" si="421"/>
        <v/>
      </c>
      <c r="CM296" s="27" t="str">
        <f t="shared" si="422"/>
        <v/>
      </c>
      <c r="CN296" s="41"/>
      <c r="CO296" s="41"/>
      <c r="CP296"/>
      <c r="CQ296"/>
      <c r="CR296"/>
      <c r="CS296"/>
      <c r="CT296"/>
      <c r="CU296" s="41"/>
      <c r="CV296" s="112"/>
      <c r="DI296" s="7"/>
      <c r="DP296" s="10">
        <f t="shared" ca="1" si="389"/>
        <v>4</v>
      </c>
    </row>
    <row r="297" spans="1:120">
      <c r="A297" s="142"/>
      <c r="B297" s="33" t="str">
        <f t="shared" si="387"/>
        <v/>
      </c>
      <c r="C297" s="7" t="str">
        <f t="shared" si="388"/>
        <v/>
      </c>
      <c r="D297" s="3">
        <f t="shared" si="390"/>
        <v>0</v>
      </c>
      <c r="E297" s="7" t="str">
        <f t="shared" si="395"/>
        <v/>
      </c>
      <c r="F297" s="60">
        <f t="shared" si="391"/>
        <v>0</v>
      </c>
      <c r="G297" s="7">
        <f t="shared" si="453"/>
        <v>0</v>
      </c>
      <c r="H297" s="7">
        <f t="shared" si="454"/>
        <v>0</v>
      </c>
      <c r="I297" s="7">
        <f t="shared" si="455"/>
        <v>0</v>
      </c>
      <c r="J297" s="7">
        <f t="shared" si="456"/>
        <v>0</v>
      </c>
      <c r="K297" s="7">
        <f t="shared" si="457"/>
        <v>0</v>
      </c>
      <c r="L297" s="7">
        <f t="shared" si="458"/>
        <v>0</v>
      </c>
      <c r="M297" s="7">
        <f t="shared" si="459"/>
        <v>0</v>
      </c>
      <c r="N297" s="7">
        <f t="shared" si="460"/>
        <v>0</v>
      </c>
      <c r="O297" s="7">
        <f t="shared" si="461"/>
        <v>0</v>
      </c>
      <c r="P297" s="7">
        <f t="shared" si="462"/>
        <v>0</v>
      </c>
      <c r="Q297" s="7">
        <f t="shared" si="463"/>
        <v>0</v>
      </c>
      <c r="R297" s="7">
        <f t="shared" si="464"/>
        <v>0</v>
      </c>
      <c r="S297" s="7">
        <f t="shared" si="439"/>
        <v>12</v>
      </c>
      <c r="T297" s="7" t="str">
        <f t="shared" si="423"/>
        <v/>
      </c>
      <c r="U297" s="7" t="str">
        <f t="shared" si="424"/>
        <v/>
      </c>
      <c r="V297" s="7" t="str">
        <f t="shared" si="425"/>
        <v/>
      </c>
      <c r="W297" s="7" t="str">
        <f t="shared" si="426"/>
        <v/>
      </c>
      <c r="X297" s="7" t="str">
        <f t="shared" si="427"/>
        <v/>
      </c>
      <c r="Y297" s="7" t="str">
        <f t="shared" si="428"/>
        <v/>
      </c>
      <c r="Z297" s="7" t="str">
        <f t="shared" si="429"/>
        <v/>
      </c>
      <c r="AA297" s="7" t="str">
        <f t="shared" si="430"/>
        <v/>
      </c>
      <c r="AB297" s="7" t="str">
        <f t="shared" si="431"/>
        <v/>
      </c>
      <c r="AC297" s="7" t="str">
        <f t="shared" si="432"/>
        <v/>
      </c>
      <c r="AD297" s="7" t="str">
        <f t="shared" si="433"/>
        <v/>
      </c>
      <c r="AE297" s="7" t="str">
        <f t="shared" si="434"/>
        <v/>
      </c>
      <c r="AF297" s="14" t="str">
        <f t="shared" si="435"/>
        <v/>
      </c>
      <c r="AG297" s="51" t="str">
        <f t="shared" si="465"/>
        <v/>
      </c>
      <c r="AH297" s="3" t="str">
        <f t="shared" si="437"/>
        <v/>
      </c>
      <c r="AI297" s="50" t="str">
        <f t="shared" si="440"/>
        <v/>
      </c>
      <c r="AJ297" s="50" t="str">
        <f t="shared" si="441"/>
        <v/>
      </c>
      <c r="AK297" s="50" t="str">
        <f t="shared" si="442"/>
        <v/>
      </c>
      <c r="AL297" s="50" t="str">
        <f t="shared" si="443"/>
        <v/>
      </c>
      <c r="AM297" s="50" t="str">
        <f t="shared" si="444"/>
        <v/>
      </c>
      <c r="AN297" s="50" t="str">
        <f t="shared" si="445"/>
        <v/>
      </c>
      <c r="AO297" s="50" t="str">
        <f t="shared" si="446"/>
        <v/>
      </c>
      <c r="AP297" s="50" t="str">
        <f t="shared" si="447"/>
        <v/>
      </c>
      <c r="AQ297" s="50" t="str">
        <f t="shared" si="448"/>
        <v/>
      </c>
      <c r="AR297" s="50" t="str">
        <f t="shared" si="449"/>
        <v/>
      </c>
      <c r="AS297" s="50" t="str">
        <f t="shared" si="450"/>
        <v/>
      </c>
      <c r="AT297" s="50" t="str">
        <f t="shared" si="451"/>
        <v/>
      </c>
      <c r="AU297" s="81" t="str">
        <f t="shared" si="438"/>
        <v/>
      </c>
      <c r="AV297" s="81">
        <f t="shared" si="410"/>
        <v>0</v>
      </c>
      <c r="AW297" s="81">
        <f t="shared" si="396"/>
        <v>0</v>
      </c>
      <c r="AX297" s="81">
        <f t="shared" si="397"/>
        <v>0</v>
      </c>
      <c r="AY297" s="81">
        <f t="shared" si="398"/>
        <v>0</v>
      </c>
      <c r="AZ297" s="81">
        <f t="shared" si="399"/>
        <v>0</v>
      </c>
      <c r="BA297" s="81">
        <f t="shared" si="400"/>
        <v>0</v>
      </c>
      <c r="BB297" s="81">
        <f t="shared" si="401"/>
        <v>0</v>
      </c>
      <c r="BC297" s="81">
        <f t="shared" si="402"/>
        <v>0</v>
      </c>
      <c r="BD297" s="81">
        <f t="shared" si="403"/>
        <v>0</v>
      </c>
      <c r="BE297" s="81">
        <f t="shared" si="404"/>
        <v>0</v>
      </c>
      <c r="BF297" s="81">
        <f t="shared" si="405"/>
        <v>0</v>
      </c>
      <c r="BG297" s="81">
        <f t="shared" si="406"/>
        <v>0</v>
      </c>
      <c r="BH297" s="81">
        <f t="shared" si="407"/>
        <v>0</v>
      </c>
      <c r="BI297" s="33">
        <f t="shared" si="408"/>
        <v>0</v>
      </c>
      <c r="BJ297" s="33">
        <f t="shared" si="436"/>
        <v>0</v>
      </c>
      <c r="BK297" s="13">
        <f t="shared" si="452"/>
        <v>0</v>
      </c>
      <c r="BL297" s="11">
        <f t="shared" si="392"/>
        <v>0</v>
      </c>
      <c r="BM297" s="63">
        <f t="shared" si="393"/>
        <v>0</v>
      </c>
      <c r="BN297" s="63">
        <f t="shared" si="394"/>
        <v>0</v>
      </c>
      <c r="BO297" s="63">
        <f t="shared" si="409"/>
        <v>0</v>
      </c>
      <c r="BP297" s="27" t="str">
        <f t="shared" si="466"/>
        <v/>
      </c>
      <c r="BQ297" s="27" t="str">
        <f t="shared" si="467"/>
        <v/>
      </c>
      <c r="BR297" s="27" t="str">
        <f t="shared" si="468"/>
        <v/>
      </c>
      <c r="BS297" s="27" t="str">
        <f t="shared" si="469"/>
        <v/>
      </c>
      <c r="BT297" s="27" t="str">
        <f t="shared" si="470"/>
        <v/>
      </c>
      <c r="BU297" s="27" t="str">
        <f t="shared" si="471"/>
        <v/>
      </c>
      <c r="BV297" s="27" t="str">
        <f t="shared" si="472"/>
        <v/>
      </c>
      <c r="BW297" s="27" t="str">
        <f t="shared" si="473"/>
        <v/>
      </c>
      <c r="BX297" s="27" t="str">
        <f t="shared" si="474"/>
        <v/>
      </c>
      <c r="BY297" s="27" t="str">
        <f t="shared" si="475"/>
        <v/>
      </c>
      <c r="BZ297" s="27" t="str">
        <f t="shared" si="476"/>
        <v/>
      </c>
      <c r="CA297" s="27" t="str">
        <f t="shared" si="477"/>
        <v/>
      </c>
      <c r="CB297" s="27" t="str">
        <f t="shared" si="411"/>
        <v/>
      </c>
      <c r="CC297" s="27" t="str">
        <f t="shared" si="412"/>
        <v/>
      </c>
      <c r="CD297" s="27" t="str">
        <f t="shared" si="413"/>
        <v/>
      </c>
      <c r="CE297" s="27" t="str">
        <f t="shared" si="414"/>
        <v/>
      </c>
      <c r="CF297" s="27" t="str">
        <f t="shared" si="415"/>
        <v/>
      </c>
      <c r="CG297" s="27" t="str">
        <f t="shared" si="416"/>
        <v/>
      </c>
      <c r="CH297" s="27" t="str">
        <f t="shared" si="417"/>
        <v/>
      </c>
      <c r="CI297" s="27" t="str">
        <f t="shared" si="418"/>
        <v/>
      </c>
      <c r="CJ297" s="27" t="str">
        <f t="shared" si="419"/>
        <v/>
      </c>
      <c r="CK297" s="27" t="str">
        <f t="shared" si="420"/>
        <v/>
      </c>
      <c r="CL297" s="27" t="str">
        <f t="shared" si="421"/>
        <v/>
      </c>
      <c r="CM297" s="27" t="str">
        <f t="shared" si="422"/>
        <v/>
      </c>
      <c r="CN297" s="41"/>
      <c r="CO297" s="41"/>
      <c r="CP297"/>
      <c r="CQ297"/>
      <c r="CR297"/>
      <c r="CS297"/>
      <c r="CT297"/>
      <c r="CU297" s="41"/>
      <c r="CV297" s="112"/>
      <c r="DI297" s="7"/>
      <c r="DP297" s="10">
        <f t="shared" ca="1" si="389"/>
        <v>13</v>
      </c>
    </row>
    <row r="298" spans="1:120">
      <c r="A298" s="142"/>
      <c r="B298" s="33" t="str">
        <f t="shared" si="387"/>
        <v/>
      </c>
      <c r="C298" s="7" t="str">
        <f t="shared" si="388"/>
        <v/>
      </c>
      <c r="D298" s="3">
        <f t="shared" si="390"/>
        <v>0</v>
      </c>
      <c r="E298" s="7" t="str">
        <f t="shared" si="395"/>
        <v/>
      </c>
      <c r="F298" s="60">
        <f t="shared" si="391"/>
        <v>0</v>
      </c>
      <c r="G298" s="7">
        <f t="shared" si="453"/>
        <v>0</v>
      </c>
      <c r="H298" s="7">
        <f t="shared" si="454"/>
        <v>0</v>
      </c>
      <c r="I298" s="7">
        <f t="shared" si="455"/>
        <v>0</v>
      </c>
      <c r="J298" s="7">
        <f t="shared" si="456"/>
        <v>0</v>
      </c>
      <c r="K298" s="7">
        <f t="shared" si="457"/>
        <v>0</v>
      </c>
      <c r="L298" s="7">
        <f t="shared" si="458"/>
        <v>0</v>
      </c>
      <c r="M298" s="7">
        <f t="shared" si="459"/>
        <v>0</v>
      </c>
      <c r="N298" s="7">
        <f t="shared" si="460"/>
        <v>0</v>
      </c>
      <c r="O298" s="7">
        <f t="shared" si="461"/>
        <v>0</v>
      </c>
      <c r="P298" s="7">
        <f t="shared" si="462"/>
        <v>0</v>
      </c>
      <c r="Q298" s="7">
        <f t="shared" si="463"/>
        <v>0</v>
      </c>
      <c r="R298" s="7">
        <f t="shared" si="464"/>
        <v>0</v>
      </c>
      <c r="S298" s="7">
        <f t="shared" si="439"/>
        <v>12</v>
      </c>
      <c r="T298" s="7" t="str">
        <f t="shared" si="423"/>
        <v/>
      </c>
      <c r="U298" s="7" t="str">
        <f t="shared" si="424"/>
        <v/>
      </c>
      <c r="V298" s="7" t="str">
        <f t="shared" si="425"/>
        <v/>
      </c>
      <c r="W298" s="7" t="str">
        <f t="shared" si="426"/>
        <v/>
      </c>
      <c r="X298" s="7" t="str">
        <f t="shared" si="427"/>
        <v/>
      </c>
      <c r="Y298" s="7" t="str">
        <f t="shared" si="428"/>
        <v/>
      </c>
      <c r="Z298" s="7" t="str">
        <f t="shared" si="429"/>
        <v/>
      </c>
      <c r="AA298" s="7" t="str">
        <f t="shared" si="430"/>
        <v/>
      </c>
      <c r="AB298" s="7" t="str">
        <f t="shared" si="431"/>
        <v/>
      </c>
      <c r="AC298" s="7" t="str">
        <f t="shared" si="432"/>
        <v/>
      </c>
      <c r="AD298" s="7" t="str">
        <f t="shared" si="433"/>
        <v/>
      </c>
      <c r="AE298" s="7" t="str">
        <f t="shared" si="434"/>
        <v/>
      </c>
      <c r="AF298" s="14" t="str">
        <f t="shared" si="435"/>
        <v/>
      </c>
      <c r="AG298" s="51" t="str">
        <f t="shared" si="465"/>
        <v/>
      </c>
      <c r="AH298" s="3" t="str">
        <f t="shared" si="437"/>
        <v/>
      </c>
      <c r="AI298" s="50" t="str">
        <f t="shared" si="440"/>
        <v/>
      </c>
      <c r="AJ298" s="50" t="str">
        <f t="shared" si="441"/>
        <v/>
      </c>
      <c r="AK298" s="50" t="str">
        <f t="shared" si="442"/>
        <v/>
      </c>
      <c r="AL298" s="50" t="str">
        <f t="shared" si="443"/>
        <v/>
      </c>
      <c r="AM298" s="50" t="str">
        <f t="shared" si="444"/>
        <v/>
      </c>
      <c r="AN298" s="50" t="str">
        <f t="shared" si="445"/>
        <v/>
      </c>
      <c r="AO298" s="50" t="str">
        <f t="shared" si="446"/>
        <v/>
      </c>
      <c r="AP298" s="50" t="str">
        <f t="shared" si="447"/>
        <v/>
      </c>
      <c r="AQ298" s="50" t="str">
        <f t="shared" si="448"/>
        <v/>
      </c>
      <c r="AR298" s="50" t="str">
        <f t="shared" si="449"/>
        <v/>
      </c>
      <c r="AS298" s="50" t="str">
        <f t="shared" si="450"/>
        <v/>
      </c>
      <c r="AT298" s="50" t="str">
        <f t="shared" si="451"/>
        <v/>
      </c>
      <c r="AU298" s="81" t="str">
        <f t="shared" si="438"/>
        <v/>
      </c>
      <c r="AV298" s="81">
        <f t="shared" si="410"/>
        <v>0</v>
      </c>
      <c r="AW298" s="81">
        <f t="shared" si="396"/>
        <v>0</v>
      </c>
      <c r="AX298" s="81">
        <f t="shared" si="397"/>
        <v>0</v>
      </c>
      <c r="AY298" s="81">
        <f t="shared" si="398"/>
        <v>0</v>
      </c>
      <c r="AZ298" s="81">
        <f t="shared" si="399"/>
        <v>0</v>
      </c>
      <c r="BA298" s="81">
        <f t="shared" si="400"/>
        <v>0</v>
      </c>
      <c r="BB298" s="81">
        <f t="shared" si="401"/>
        <v>0</v>
      </c>
      <c r="BC298" s="81">
        <f t="shared" si="402"/>
        <v>0</v>
      </c>
      <c r="BD298" s="81">
        <f t="shared" si="403"/>
        <v>0</v>
      </c>
      <c r="BE298" s="81">
        <f t="shared" si="404"/>
        <v>0</v>
      </c>
      <c r="BF298" s="81">
        <f t="shared" si="405"/>
        <v>0</v>
      </c>
      <c r="BG298" s="81">
        <f t="shared" si="406"/>
        <v>0</v>
      </c>
      <c r="BH298" s="81">
        <f t="shared" si="407"/>
        <v>0</v>
      </c>
      <c r="BI298" s="33">
        <f t="shared" si="408"/>
        <v>0</v>
      </c>
      <c r="BJ298" s="33">
        <f t="shared" si="436"/>
        <v>0</v>
      </c>
      <c r="BK298" s="13">
        <f t="shared" si="452"/>
        <v>0</v>
      </c>
      <c r="BL298" s="11">
        <f t="shared" si="392"/>
        <v>0</v>
      </c>
      <c r="BM298" s="63">
        <f t="shared" si="393"/>
        <v>0</v>
      </c>
      <c r="BN298" s="63">
        <f t="shared" si="394"/>
        <v>0</v>
      </c>
      <c r="BO298" s="63">
        <f t="shared" si="409"/>
        <v>0</v>
      </c>
      <c r="BP298" s="27" t="str">
        <f t="shared" si="466"/>
        <v/>
      </c>
      <c r="BQ298" s="27" t="str">
        <f t="shared" si="467"/>
        <v/>
      </c>
      <c r="BR298" s="27" t="str">
        <f t="shared" si="468"/>
        <v/>
      </c>
      <c r="BS298" s="27" t="str">
        <f t="shared" si="469"/>
        <v/>
      </c>
      <c r="BT298" s="27" t="str">
        <f t="shared" si="470"/>
        <v/>
      </c>
      <c r="BU298" s="27" t="str">
        <f t="shared" si="471"/>
        <v/>
      </c>
      <c r="BV298" s="27" t="str">
        <f t="shared" si="472"/>
        <v/>
      </c>
      <c r="BW298" s="27" t="str">
        <f t="shared" si="473"/>
        <v/>
      </c>
      <c r="BX298" s="27" t="str">
        <f t="shared" si="474"/>
        <v/>
      </c>
      <c r="BY298" s="27" t="str">
        <f t="shared" si="475"/>
        <v/>
      </c>
      <c r="BZ298" s="27" t="str">
        <f t="shared" si="476"/>
        <v/>
      </c>
      <c r="CA298" s="27" t="str">
        <f t="shared" si="477"/>
        <v/>
      </c>
      <c r="CB298" s="27" t="str">
        <f t="shared" si="411"/>
        <v/>
      </c>
      <c r="CC298" s="27" t="str">
        <f t="shared" si="412"/>
        <v/>
      </c>
      <c r="CD298" s="27" t="str">
        <f t="shared" si="413"/>
        <v/>
      </c>
      <c r="CE298" s="27" t="str">
        <f t="shared" si="414"/>
        <v/>
      </c>
      <c r="CF298" s="27" t="str">
        <f t="shared" si="415"/>
        <v/>
      </c>
      <c r="CG298" s="27" t="str">
        <f t="shared" si="416"/>
        <v/>
      </c>
      <c r="CH298" s="27" t="str">
        <f t="shared" si="417"/>
        <v/>
      </c>
      <c r="CI298" s="27" t="str">
        <f t="shared" si="418"/>
        <v/>
      </c>
      <c r="CJ298" s="27" t="str">
        <f t="shared" si="419"/>
        <v/>
      </c>
      <c r="CK298" s="27" t="str">
        <f t="shared" si="420"/>
        <v/>
      </c>
      <c r="CL298" s="27" t="str">
        <f t="shared" si="421"/>
        <v/>
      </c>
      <c r="CM298" s="27" t="str">
        <f t="shared" si="422"/>
        <v/>
      </c>
      <c r="CN298" s="41"/>
      <c r="CO298" s="41"/>
      <c r="CP298"/>
      <c r="CQ298"/>
      <c r="CR298"/>
      <c r="CS298"/>
      <c r="CT298"/>
      <c r="CU298" s="41"/>
      <c r="CV298" s="112"/>
      <c r="DI298" s="7"/>
      <c r="DP298" s="10">
        <f t="shared" ca="1" si="389"/>
        <v>17</v>
      </c>
    </row>
    <row r="299" spans="1:120">
      <c r="A299" s="142"/>
      <c r="B299" s="33" t="str">
        <f t="shared" si="387"/>
        <v/>
      </c>
      <c r="C299" s="7" t="str">
        <f t="shared" si="388"/>
        <v/>
      </c>
      <c r="D299" s="3">
        <f t="shared" si="390"/>
        <v>0</v>
      </c>
      <c r="E299" s="7" t="str">
        <f t="shared" si="395"/>
        <v/>
      </c>
      <c r="F299" s="60">
        <f t="shared" si="391"/>
        <v>0</v>
      </c>
      <c r="G299" s="7">
        <f t="shared" si="453"/>
        <v>0</v>
      </c>
      <c r="H299" s="7">
        <f t="shared" si="454"/>
        <v>0</v>
      </c>
      <c r="I299" s="7">
        <f t="shared" si="455"/>
        <v>0</v>
      </c>
      <c r="J299" s="7">
        <f t="shared" si="456"/>
        <v>0</v>
      </c>
      <c r="K299" s="7">
        <f t="shared" si="457"/>
        <v>0</v>
      </c>
      <c r="L299" s="7">
        <f t="shared" si="458"/>
        <v>0</v>
      </c>
      <c r="M299" s="7">
        <f t="shared" si="459"/>
        <v>0</v>
      </c>
      <c r="N299" s="7">
        <f t="shared" si="460"/>
        <v>0</v>
      </c>
      <c r="O299" s="7">
        <f t="shared" si="461"/>
        <v>0</v>
      </c>
      <c r="P299" s="7">
        <f t="shared" si="462"/>
        <v>0</v>
      </c>
      <c r="Q299" s="7">
        <f t="shared" si="463"/>
        <v>0</v>
      </c>
      <c r="R299" s="7">
        <f t="shared" si="464"/>
        <v>0</v>
      </c>
      <c r="S299" s="7">
        <f t="shared" si="439"/>
        <v>12</v>
      </c>
      <c r="T299" s="7" t="str">
        <f t="shared" si="423"/>
        <v/>
      </c>
      <c r="U299" s="7" t="str">
        <f t="shared" si="424"/>
        <v/>
      </c>
      <c r="V299" s="7" t="str">
        <f t="shared" si="425"/>
        <v/>
      </c>
      <c r="W299" s="7" t="str">
        <f t="shared" si="426"/>
        <v/>
      </c>
      <c r="X299" s="7" t="str">
        <f t="shared" si="427"/>
        <v/>
      </c>
      <c r="Y299" s="7" t="str">
        <f t="shared" si="428"/>
        <v/>
      </c>
      <c r="Z299" s="7" t="str">
        <f t="shared" si="429"/>
        <v/>
      </c>
      <c r="AA299" s="7" t="str">
        <f t="shared" si="430"/>
        <v/>
      </c>
      <c r="AB299" s="7" t="str">
        <f t="shared" si="431"/>
        <v/>
      </c>
      <c r="AC299" s="7" t="str">
        <f t="shared" si="432"/>
        <v/>
      </c>
      <c r="AD299" s="7" t="str">
        <f t="shared" si="433"/>
        <v/>
      </c>
      <c r="AE299" s="7" t="str">
        <f t="shared" si="434"/>
        <v/>
      </c>
      <c r="AF299" s="14" t="str">
        <f t="shared" si="435"/>
        <v/>
      </c>
      <c r="AG299" s="51" t="str">
        <f t="shared" si="465"/>
        <v/>
      </c>
      <c r="AH299" s="3" t="str">
        <f t="shared" si="437"/>
        <v/>
      </c>
      <c r="AI299" s="50" t="str">
        <f t="shared" si="440"/>
        <v/>
      </c>
      <c r="AJ299" s="50" t="str">
        <f t="shared" si="441"/>
        <v/>
      </c>
      <c r="AK299" s="50" t="str">
        <f t="shared" si="442"/>
        <v/>
      </c>
      <c r="AL299" s="50" t="str">
        <f t="shared" si="443"/>
        <v/>
      </c>
      <c r="AM299" s="50" t="str">
        <f t="shared" si="444"/>
        <v/>
      </c>
      <c r="AN299" s="50" t="str">
        <f t="shared" si="445"/>
        <v/>
      </c>
      <c r="AO299" s="50" t="str">
        <f t="shared" si="446"/>
        <v/>
      </c>
      <c r="AP299" s="50" t="str">
        <f t="shared" si="447"/>
        <v/>
      </c>
      <c r="AQ299" s="50" t="str">
        <f t="shared" si="448"/>
        <v/>
      </c>
      <c r="AR299" s="50" t="str">
        <f t="shared" si="449"/>
        <v/>
      </c>
      <c r="AS299" s="50" t="str">
        <f t="shared" si="450"/>
        <v/>
      </c>
      <c r="AT299" s="50" t="str">
        <f t="shared" si="451"/>
        <v/>
      </c>
      <c r="AU299" s="81" t="str">
        <f t="shared" si="438"/>
        <v/>
      </c>
      <c r="AV299" s="81">
        <f t="shared" si="410"/>
        <v>0</v>
      </c>
      <c r="AW299" s="81">
        <f t="shared" si="396"/>
        <v>0</v>
      </c>
      <c r="AX299" s="81">
        <f t="shared" si="397"/>
        <v>0</v>
      </c>
      <c r="AY299" s="81">
        <f t="shared" si="398"/>
        <v>0</v>
      </c>
      <c r="AZ299" s="81">
        <f t="shared" si="399"/>
        <v>0</v>
      </c>
      <c r="BA299" s="81">
        <f t="shared" si="400"/>
        <v>0</v>
      </c>
      <c r="BB299" s="81">
        <f t="shared" si="401"/>
        <v>0</v>
      </c>
      <c r="BC299" s="81">
        <f t="shared" si="402"/>
        <v>0</v>
      </c>
      <c r="BD299" s="81">
        <f t="shared" si="403"/>
        <v>0</v>
      </c>
      <c r="BE299" s="81">
        <f t="shared" si="404"/>
        <v>0</v>
      </c>
      <c r="BF299" s="81">
        <f t="shared" si="405"/>
        <v>0</v>
      </c>
      <c r="BG299" s="81">
        <f t="shared" si="406"/>
        <v>0</v>
      </c>
      <c r="BH299" s="81">
        <f t="shared" si="407"/>
        <v>0</v>
      </c>
      <c r="BI299" s="33">
        <f t="shared" si="408"/>
        <v>0</v>
      </c>
      <c r="BJ299" s="33">
        <f t="shared" si="436"/>
        <v>0</v>
      </c>
      <c r="BK299" s="13">
        <f t="shared" si="452"/>
        <v>0</v>
      </c>
      <c r="BL299" s="11">
        <f t="shared" si="392"/>
        <v>0</v>
      </c>
      <c r="BM299" s="63">
        <f t="shared" si="393"/>
        <v>0</v>
      </c>
      <c r="BN299" s="63">
        <f t="shared" si="394"/>
        <v>0</v>
      </c>
      <c r="BO299" s="63">
        <f t="shared" si="409"/>
        <v>0</v>
      </c>
      <c r="BP299" s="27" t="str">
        <f t="shared" si="466"/>
        <v/>
      </c>
      <c r="BQ299" s="27" t="str">
        <f t="shared" si="467"/>
        <v/>
      </c>
      <c r="BR299" s="27" t="str">
        <f t="shared" si="468"/>
        <v/>
      </c>
      <c r="BS299" s="27" t="str">
        <f t="shared" si="469"/>
        <v/>
      </c>
      <c r="BT299" s="27" t="str">
        <f t="shared" si="470"/>
        <v/>
      </c>
      <c r="BU299" s="27" t="str">
        <f t="shared" si="471"/>
        <v/>
      </c>
      <c r="BV299" s="27" t="str">
        <f t="shared" si="472"/>
        <v/>
      </c>
      <c r="BW299" s="27" t="str">
        <f t="shared" si="473"/>
        <v/>
      </c>
      <c r="BX299" s="27" t="str">
        <f t="shared" si="474"/>
        <v/>
      </c>
      <c r="BY299" s="27" t="str">
        <f t="shared" si="475"/>
        <v/>
      </c>
      <c r="BZ299" s="27" t="str">
        <f t="shared" si="476"/>
        <v/>
      </c>
      <c r="CA299" s="27" t="str">
        <f t="shared" si="477"/>
        <v/>
      </c>
      <c r="CB299" s="27" t="str">
        <f t="shared" si="411"/>
        <v/>
      </c>
      <c r="CC299" s="27" t="str">
        <f t="shared" si="412"/>
        <v/>
      </c>
      <c r="CD299" s="27" t="str">
        <f t="shared" si="413"/>
        <v/>
      </c>
      <c r="CE299" s="27" t="str">
        <f t="shared" si="414"/>
        <v/>
      </c>
      <c r="CF299" s="27" t="str">
        <f t="shared" si="415"/>
        <v/>
      </c>
      <c r="CG299" s="27" t="str">
        <f t="shared" si="416"/>
        <v/>
      </c>
      <c r="CH299" s="27" t="str">
        <f t="shared" si="417"/>
        <v/>
      </c>
      <c r="CI299" s="27" t="str">
        <f t="shared" si="418"/>
        <v/>
      </c>
      <c r="CJ299" s="27" t="str">
        <f t="shared" si="419"/>
        <v/>
      </c>
      <c r="CK299" s="27" t="str">
        <f t="shared" si="420"/>
        <v/>
      </c>
      <c r="CL299" s="27" t="str">
        <f t="shared" si="421"/>
        <v/>
      </c>
      <c r="CM299" s="27" t="str">
        <f t="shared" si="422"/>
        <v/>
      </c>
      <c r="CN299" s="41"/>
      <c r="CO299" s="41"/>
      <c r="CP299"/>
      <c r="CQ299"/>
      <c r="CR299"/>
      <c r="CS299"/>
      <c r="CT299"/>
      <c r="CU299" s="41"/>
      <c r="CV299" s="112"/>
      <c r="DI299" s="7"/>
      <c r="DP299" s="10">
        <f t="shared" ca="1" si="389"/>
        <v>25</v>
      </c>
    </row>
    <row r="300" spans="1:120">
      <c r="A300" s="142"/>
      <c r="B300" s="33" t="str">
        <f t="shared" si="387"/>
        <v/>
      </c>
      <c r="C300" s="7" t="str">
        <f t="shared" si="388"/>
        <v/>
      </c>
      <c r="D300" s="3">
        <f t="shared" si="390"/>
        <v>0</v>
      </c>
      <c r="E300" s="7" t="str">
        <f t="shared" si="395"/>
        <v/>
      </c>
      <c r="F300" s="60">
        <f t="shared" si="391"/>
        <v>0</v>
      </c>
      <c r="G300" s="7">
        <f t="shared" si="453"/>
        <v>0</v>
      </c>
      <c r="H300" s="7">
        <f t="shared" si="454"/>
        <v>0</v>
      </c>
      <c r="I300" s="7">
        <f t="shared" si="455"/>
        <v>0</v>
      </c>
      <c r="J300" s="7">
        <f t="shared" si="456"/>
        <v>0</v>
      </c>
      <c r="K300" s="7">
        <f t="shared" si="457"/>
        <v>0</v>
      </c>
      <c r="L300" s="7">
        <f t="shared" si="458"/>
        <v>0</v>
      </c>
      <c r="M300" s="7">
        <f t="shared" si="459"/>
        <v>0</v>
      </c>
      <c r="N300" s="7">
        <f t="shared" si="460"/>
        <v>0</v>
      </c>
      <c r="O300" s="7">
        <f t="shared" si="461"/>
        <v>0</v>
      </c>
      <c r="P300" s="7">
        <f t="shared" si="462"/>
        <v>0</v>
      </c>
      <c r="Q300" s="7">
        <f t="shared" si="463"/>
        <v>0</v>
      </c>
      <c r="R300" s="7">
        <f t="shared" si="464"/>
        <v>0</v>
      </c>
      <c r="S300" s="7">
        <f t="shared" si="439"/>
        <v>12</v>
      </c>
      <c r="T300" s="7" t="str">
        <f t="shared" si="423"/>
        <v/>
      </c>
      <c r="U300" s="7" t="str">
        <f t="shared" si="424"/>
        <v/>
      </c>
      <c r="V300" s="7" t="str">
        <f t="shared" si="425"/>
        <v/>
      </c>
      <c r="W300" s="7" t="str">
        <f t="shared" si="426"/>
        <v/>
      </c>
      <c r="X300" s="7" t="str">
        <f t="shared" si="427"/>
        <v/>
      </c>
      <c r="Y300" s="7" t="str">
        <f t="shared" si="428"/>
        <v/>
      </c>
      <c r="Z300" s="7" t="str">
        <f t="shared" si="429"/>
        <v/>
      </c>
      <c r="AA300" s="7" t="str">
        <f t="shared" si="430"/>
        <v/>
      </c>
      <c r="AB300" s="7" t="str">
        <f t="shared" si="431"/>
        <v/>
      </c>
      <c r="AC300" s="7" t="str">
        <f t="shared" si="432"/>
        <v/>
      </c>
      <c r="AD300" s="7" t="str">
        <f t="shared" si="433"/>
        <v/>
      </c>
      <c r="AE300" s="7" t="str">
        <f t="shared" si="434"/>
        <v/>
      </c>
      <c r="AF300" s="14" t="str">
        <f t="shared" si="435"/>
        <v/>
      </c>
      <c r="AG300" s="51" t="str">
        <f t="shared" si="465"/>
        <v/>
      </c>
      <c r="AH300" s="3" t="str">
        <f t="shared" si="437"/>
        <v/>
      </c>
      <c r="AI300" s="50" t="str">
        <f t="shared" si="440"/>
        <v/>
      </c>
      <c r="AJ300" s="50" t="str">
        <f t="shared" si="441"/>
        <v/>
      </c>
      <c r="AK300" s="50" t="str">
        <f t="shared" si="442"/>
        <v/>
      </c>
      <c r="AL300" s="50" t="str">
        <f t="shared" si="443"/>
        <v/>
      </c>
      <c r="AM300" s="50" t="str">
        <f t="shared" si="444"/>
        <v/>
      </c>
      <c r="AN300" s="50" t="str">
        <f t="shared" si="445"/>
        <v/>
      </c>
      <c r="AO300" s="50" t="str">
        <f t="shared" si="446"/>
        <v/>
      </c>
      <c r="AP300" s="50" t="str">
        <f t="shared" si="447"/>
        <v/>
      </c>
      <c r="AQ300" s="50" t="str">
        <f t="shared" si="448"/>
        <v/>
      </c>
      <c r="AR300" s="50" t="str">
        <f t="shared" si="449"/>
        <v/>
      </c>
      <c r="AS300" s="50" t="str">
        <f t="shared" si="450"/>
        <v/>
      </c>
      <c r="AT300" s="50" t="str">
        <f t="shared" si="451"/>
        <v/>
      </c>
      <c r="AU300" s="81" t="str">
        <f t="shared" si="438"/>
        <v/>
      </c>
      <c r="AV300" s="81">
        <f t="shared" si="410"/>
        <v>0</v>
      </c>
      <c r="AW300" s="81">
        <f t="shared" si="396"/>
        <v>0</v>
      </c>
      <c r="AX300" s="81">
        <f t="shared" si="397"/>
        <v>0</v>
      </c>
      <c r="AY300" s="81">
        <f t="shared" si="398"/>
        <v>0</v>
      </c>
      <c r="AZ300" s="81">
        <f t="shared" si="399"/>
        <v>0</v>
      </c>
      <c r="BA300" s="81">
        <f t="shared" si="400"/>
        <v>0</v>
      </c>
      <c r="BB300" s="81">
        <f t="shared" si="401"/>
        <v>0</v>
      </c>
      <c r="BC300" s="81">
        <f t="shared" si="402"/>
        <v>0</v>
      </c>
      <c r="BD300" s="81">
        <f t="shared" si="403"/>
        <v>0</v>
      </c>
      <c r="BE300" s="81">
        <f t="shared" si="404"/>
        <v>0</v>
      </c>
      <c r="BF300" s="81">
        <f t="shared" si="405"/>
        <v>0</v>
      </c>
      <c r="BG300" s="81">
        <f t="shared" si="406"/>
        <v>0</v>
      </c>
      <c r="BH300" s="81">
        <f t="shared" si="407"/>
        <v>0</v>
      </c>
      <c r="BI300" s="33">
        <f t="shared" si="408"/>
        <v>0</v>
      </c>
      <c r="BJ300" s="33">
        <f t="shared" si="436"/>
        <v>0</v>
      </c>
      <c r="BK300" s="13">
        <f t="shared" si="452"/>
        <v>0</v>
      </c>
      <c r="BL300" s="11">
        <f t="shared" si="392"/>
        <v>0</v>
      </c>
      <c r="BM300" s="63">
        <f t="shared" si="393"/>
        <v>0</v>
      </c>
      <c r="BN300" s="63">
        <f t="shared" si="394"/>
        <v>0</v>
      </c>
      <c r="BO300" s="63">
        <f t="shared" si="409"/>
        <v>0</v>
      </c>
      <c r="BP300" s="27" t="str">
        <f t="shared" si="466"/>
        <v/>
      </c>
      <c r="BQ300" s="27" t="str">
        <f t="shared" si="467"/>
        <v/>
      </c>
      <c r="BR300" s="27" t="str">
        <f t="shared" si="468"/>
        <v/>
      </c>
      <c r="BS300" s="27" t="str">
        <f t="shared" si="469"/>
        <v/>
      </c>
      <c r="BT300" s="27" t="str">
        <f t="shared" si="470"/>
        <v/>
      </c>
      <c r="BU300" s="27" t="str">
        <f t="shared" si="471"/>
        <v/>
      </c>
      <c r="BV300" s="27" t="str">
        <f t="shared" si="472"/>
        <v/>
      </c>
      <c r="BW300" s="27" t="str">
        <f t="shared" si="473"/>
        <v/>
      </c>
      <c r="BX300" s="27" t="str">
        <f t="shared" si="474"/>
        <v/>
      </c>
      <c r="BY300" s="27" t="str">
        <f t="shared" si="475"/>
        <v/>
      </c>
      <c r="BZ300" s="27" t="str">
        <f t="shared" si="476"/>
        <v/>
      </c>
      <c r="CA300" s="27" t="str">
        <f t="shared" si="477"/>
        <v/>
      </c>
      <c r="CB300" s="27" t="str">
        <f t="shared" si="411"/>
        <v/>
      </c>
      <c r="CC300" s="27" t="str">
        <f t="shared" si="412"/>
        <v/>
      </c>
      <c r="CD300" s="27" t="str">
        <f t="shared" si="413"/>
        <v/>
      </c>
      <c r="CE300" s="27" t="str">
        <f t="shared" si="414"/>
        <v/>
      </c>
      <c r="CF300" s="27" t="str">
        <f t="shared" si="415"/>
        <v/>
      </c>
      <c r="CG300" s="27" t="str">
        <f t="shared" si="416"/>
        <v/>
      </c>
      <c r="CH300" s="27" t="str">
        <f t="shared" si="417"/>
        <v/>
      </c>
      <c r="CI300" s="27" t="str">
        <f t="shared" si="418"/>
        <v/>
      </c>
      <c r="CJ300" s="27" t="str">
        <f t="shared" si="419"/>
        <v/>
      </c>
      <c r="CK300" s="27" t="str">
        <f t="shared" si="420"/>
        <v/>
      </c>
      <c r="CL300" s="27" t="str">
        <f t="shared" si="421"/>
        <v/>
      </c>
      <c r="CM300" s="27" t="str">
        <f t="shared" si="422"/>
        <v/>
      </c>
      <c r="CN300" s="41"/>
      <c r="CO300" s="41"/>
      <c r="CP300"/>
      <c r="CQ300"/>
      <c r="CR300"/>
      <c r="CS300"/>
      <c r="CT300"/>
      <c r="CU300" s="41"/>
      <c r="CV300" s="112"/>
      <c r="DI300" s="7"/>
      <c r="DP300" s="10">
        <f t="shared" ca="1" si="389"/>
        <v>2</v>
      </c>
    </row>
    <row r="301" spans="1:120">
      <c r="A301" s="142"/>
      <c r="B301" s="33" t="str">
        <f t="shared" si="387"/>
        <v/>
      </c>
      <c r="C301" s="7" t="str">
        <f t="shared" si="388"/>
        <v/>
      </c>
      <c r="D301" s="3">
        <f t="shared" si="390"/>
        <v>0</v>
      </c>
      <c r="E301" s="7" t="str">
        <f t="shared" si="395"/>
        <v/>
      </c>
      <c r="F301" s="60">
        <f t="shared" si="391"/>
        <v>0</v>
      </c>
      <c r="G301" s="7">
        <f t="shared" si="453"/>
        <v>0</v>
      </c>
      <c r="H301" s="7">
        <f t="shared" si="454"/>
        <v>0</v>
      </c>
      <c r="I301" s="7">
        <f t="shared" si="455"/>
        <v>0</v>
      </c>
      <c r="J301" s="7">
        <f t="shared" si="456"/>
        <v>0</v>
      </c>
      <c r="K301" s="7">
        <f t="shared" si="457"/>
        <v>0</v>
      </c>
      <c r="L301" s="7">
        <f t="shared" si="458"/>
        <v>0</v>
      </c>
      <c r="M301" s="7">
        <f t="shared" si="459"/>
        <v>0</v>
      </c>
      <c r="N301" s="7">
        <f t="shared" si="460"/>
        <v>0</v>
      </c>
      <c r="O301" s="7">
        <f t="shared" si="461"/>
        <v>0</v>
      </c>
      <c r="P301" s="7">
        <f t="shared" si="462"/>
        <v>0</v>
      </c>
      <c r="Q301" s="7">
        <f t="shared" si="463"/>
        <v>0</v>
      </c>
      <c r="R301" s="7">
        <f t="shared" si="464"/>
        <v>0</v>
      </c>
      <c r="S301" s="7">
        <f t="shared" si="439"/>
        <v>12</v>
      </c>
      <c r="T301" s="7" t="str">
        <f t="shared" si="423"/>
        <v/>
      </c>
      <c r="U301" s="7" t="str">
        <f t="shared" si="424"/>
        <v/>
      </c>
      <c r="V301" s="7" t="str">
        <f t="shared" si="425"/>
        <v/>
      </c>
      <c r="W301" s="7" t="str">
        <f t="shared" si="426"/>
        <v/>
      </c>
      <c r="X301" s="7" t="str">
        <f t="shared" si="427"/>
        <v/>
      </c>
      <c r="Y301" s="7" t="str">
        <f t="shared" si="428"/>
        <v/>
      </c>
      <c r="Z301" s="7" t="str">
        <f t="shared" si="429"/>
        <v/>
      </c>
      <c r="AA301" s="7" t="str">
        <f t="shared" si="430"/>
        <v/>
      </c>
      <c r="AB301" s="7" t="str">
        <f t="shared" si="431"/>
        <v/>
      </c>
      <c r="AC301" s="7" t="str">
        <f t="shared" si="432"/>
        <v/>
      </c>
      <c r="AD301" s="7" t="str">
        <f t="shared" si="433"/>
        <v/>
      </c>
      <c r="AE301" s="7" t="str">
        <f t="shared" si="434"/>
        <v/>
      </c>
      <c r="AF301" s="14" t="str">
        <f t="shared" si="435"/>
        <v/>
      </c>
      <c r="AG301" s="51" t="str">
        <f t="shared" si="465"/>
        <v/>
      </c>
      <c r="AH301" s="3" t="str">
        <f t="shared" si="437"/>
        <v/>
      </c>
      <c r="AI301" s="50" t="str">
        <f t="shared" si="440"/>
        <v/>
      </c>
      <c r="AJ301" s="50" t="str">
        <f t="shared" si="441"/>
        <v/>
      </c>
      <c r="AK301" s="50" t="str">
        <f t="shared" si="442"/>
        <v/>
      </c>
      <c r="AL301" s="50" t="str">
        <f t="shared" si="443"/>
        <v/>
      </c>
      <c r="AM301" s="50" t="str">
        <f t="shared" si="444"/>
        <v/>
      </c>
      <c r="AN301" s="50" t="str">
        <f t="shared" si="445"/>
        <v/>
      </c>
      <c r="AO301" s="50" t="str">
        <f t="shared" si="446"/>
        <v/>
      </c>
      <c r="AP301" s="50" t="str">
        <f t="shared" si="447"/>
        <v/>
      </c>
      <c r="AQ301" s="50" t="str">
        <f t="shared" si="448"/>
        <v/>
      </c>
      <c r="AR301" s="50" t="str">
        <f t="shared" si="449"/>
        <v/>
      </c>
      <c r="AS301" s="50" t="str">
        <f t="shared" si="450"/>
        <v/>
      </c>
      <c r="AT301" s="50" t="str">
        <f t="shared" si="451"/>
        <v/>
      </c>
      <c r="AU301" s="81" t="str">
        <f t="shared" si="438"/>
        <v/>
      </c>
      <c r="AV301" s="81">
        <f t="shared" si="410"/>
        <v>0</v>
      </c>
      <c r="AW301" s="81">
        <f t="shared" si="396"/>
        <v>0</v>
      </c>
      <c r="AX301" s="81">
        <f t="shared" si="397"/>
        <v>0</v>
      </c>
      <c r="AY301" s="81">
        <f t="shared" si="398"/>
        <v>0</v>
      </c>
      <c r="AZ301" s="81">
        <f t="shared" si="399"/>
        <v>0</v>
      </c>
      <c r="BA301" s="81">
        <f t="shared" si="400"/>
        <v>0</v>
      </c>
      <c r="BB301" s="81">
        <f t="shared" si="401"/>
        <v>0</v>
      </c>
      <c r="BC301" s="81">
        <f t="shared" si="402"/>
        <v>0</v>
      </c>
      <c r="BD301" s="81">
        <f t="shared" si="403"/>
        <v>0</v>
      </c>
      <c r="BE301" s="81">
        <f t="shared" si="404"/>
        <v>0</v>
      </c>
      <c r="BF301" s="81">
        <f t="shared" si="405"/>
        <v>0</v>
      </c>
      <c r="BG301" s="81">
        <f t="shared" si="406"/>
        <v>0</v>
      </c>
      <c r="BH301" s="81">
        <f t="shared" si="407"/>
        <v>0</v>
      </c>
      <c r="BI301" s="33">
        <f t="shared" si="408"/>
        <v>0</v>
      </c>
      <c r="BJ301" s="33">
        <f t="shared" si="436"/>
        <v>0</v>
      </c>
      <c r="BK301" s="13">
        <f t="shared" si="452"/>
        <v>0</v>
      </c>
      <c r="BL301" s="11">
        <f t="shared" si="392"/>
        <v>0</v>
      </c>
      <c r="BM301" s="63">
        <f t="shared" si="393"/>
        <v>0</v>
      </c>
      <c r="BN301" s="63">
        <f t="shared" si="394"/>
        <v>0</v>
      </c>
      <c r="BO301" s="63">
        <f t="shared" si="409"/>
        <v>0</v>
      </c>
      <c r="BP301" s="27" t="str">
        <f t="shared" si="466"/>
        <v/>
      </c>
      <c r="BQ301" s="27" t="str">
        <f t="shared" si="467"/>
        <v/>
      </c>
      <c r="BR301" s="27" t="str">
        <f t="shared" si="468"/>
        <v/>
      </c>
      <c r="BS301" s="27" t="str">
        <f t="shared" si="469"/>
        <v/>
      </c>
      <c r="BT301" s="27" t="str">
        <f t="shared" si="470"/>
        <v/>
      </c>
      <c r="BU301" s="27" t="str">
        <f t="shared" si="471"/>
        <v/>
      </c>
      <c r="BV301" s="27" t="str">
        <f t="shared" si="472"/>
        <v/>
      </c>
      <c r="BW301" s="27" t="str">
        <f t="shared" si="473"/>
        <v/>
      </c>
      <c r="BX301" s="27" t="str">
        <f t="shared" si="474"/>
        <v/>
      </c>
      <c r="BY301" s="27" t="str">
        <f t="shared" si="475"/>
        <v/>
      </c>
      <c r="BZ301" s="27" t="str">
        <f t="shared" si="476"/>
        <v/>
      </c>
      <c r="CA301" s="27" t="str">
        <f t="shared" si="477"/>
        <v/>
      </c>
      <c r="CB301" s="27" t="str">
        <f t="shared" si="411"/>
        <v/>
      </c>
      <c r="CC301" s="27" t="str">
        <f t="shared" si="412"/>
        <v/>
      </c>
      <c r="CD301" s="27" t="str">
        <f t="shared" si="413"/>
        <v/>
      </c>
      <c r="CE301" s="27" t="str">
        <f t="shared" si="414"/>
        <v/>
      </c>
      <c r="CF301" s="27" t="str">
        <f t="shared" si="415"/>
        <v/>
      </c>
      <c r="CG301" s="27" t="str">
        <f t="shared" si="416"/>
        <v/>
      </c>
      <c r="CH301" s="27" t="str">
        <f t="shared" si="417"/>
        <v/>
      </c>
      <c r="CI301" s="27" t="str">
        <f t="shared" si="418"/>
        <v/>
      </c>
      <c r="CJ301" s="27" t="str">
        <f t="shared" si="419"/>
        <v/>
      </c>
      <c r="CK301" s="27" t="str">
        <f t="shared" si="420"/>
        <v/>
      </c>
      <c r="CL301" s="27" t="str">
        <f t="shared" si="421"/>
        <v/>
      </c>
      <c r="CM301" s="27" t="str">
        <f t="shared" si="422"/>
        <v/>
      </c>
      <c r="CN301" s="41"/>
      <c r="CO301" s="41"/>
      <c r="CP301"/>
      <c r="CQ301"/>
      <c r="CR301"/>
      <c r="CS301"/>
      <c r="CT301"/>
      <c r="CU301" s="41"/>
      <c r="CV301" s="112"/>
      <c r="DI301" s="7"/>
      <c r="DP301" s="10">
        <f t="shared" ca="1" si="389"/>
        <v>21</v>
      </c>
    </row>
    <row r="302" spans="1:120">
      <c r="A302" s="142"/>
      <c r="B302" s="33" t="str">
        <f t="shared" si="387"/>
        <v/>
      </c>
      <c r="C302" s="7" t="str">
        <f t="shared" si="388"/>
        <v/>
      </c>
      <c r="D302" s="3">
        <f t="shared" si="390"/>
        <v>0</v>
      </c>
      <c r="E302" s="7" t="str">
        <f t="shared" si="395"/>
        <v/>
      </c>
      <c r="F302" s="60">
        <f t="shared" si="391"/>
        <v>0</v>
      </c>
      <c r="G302" s="7">
        <f t="shared" si="453"/>
        <v>0</v>
      </c>
      <c r="H302" s="7">
        <f t="shared" si="454"/>
        <v>0</v>
      </c>
      <c r="I302" s="7">
        <f t="shared" si="455"/>
        <v>0</v>
      </c>
      <c r="J302" s="7">
        <f t="shared" si="456"/>
        <v>0</v>
      </c>
      <c r="K302" s="7">
        <f t="shared" si="457"/>
        <v>0</v>
      </c>
      <c r="L302" s="7">
        <f t="shared" si="458"/>
        <v>0</v>
      </c>
      <c r="M302" s="7">
        <f t="shared" si="459"/>
        <v>0</v>
      </c>
      <c r="N302" s="7">
        <f t="shared" si="460"/>
        <v>0</v>
      </c>
      <c r="O302" s="7">
        <f t="shared" si="461"/>
        <v>0</v>
      </c>
      <c r="P302" s="7">
        <f t="shared" si="462"/>
        <v>0</v>
      </c>
      <c r="Q302" s="7">
        <f t="shared" si="463"/>
        <v>0</v>
      </c>
      <c r="R302" s="7">
        <f t="shared" si="464"/>
        <v>0</v>
      </c>
      <c r="S302" s="7">
        <f t="shared" si="439"/>
        <v>12</v>
      </c>
      <c r="T302" s="7" t="str">
        <f t="shared" si="423"/>
        <v/>
      </c>
      <c r="U302" s="7" t="str">
        <f t="shared" si="424"/>
        <v/>
      </c>
      <c r="V302" s="7" t="str">
        <f t="shared" si="425"/>
        <v/>
      </c>
      <c r="W302" s="7" t="str">
        <f t="shared" si="426"/>
        <v/>
      </c>
      <c r="X302" s="7" t="str">
        <f t="shared" si="427"/>
        <v/>
      </c>
      <c r="Y302" s="7" t="str">
        <f t="shared" si="428"/>
        <v/>
      </c>
      <c r="Z302" s="7" t="str">
        <f t="shared" si="429"/>
        <v/>
      </c>
      <c r="AA302" s="7" t="str">
        <f t="shared" si="430"/>
        <v/>
      </c>
      <c r="AB302" s="7" t="str">
        <f t="shared" si="431"/>
        <v/>
      </c>
      <c r="AC302" s="7" t="str">
        <f t="shared" si="432"/>
        <v/>
      </c>
      <c r="AD302" s="7" t="str">
        <f t="shared" si="433"/>
        <v/>
      </c>
      <c r="AE302" s="7" t="str">
        <f t="shared" si="434"/>
        <v/>
      </c>
      <c r="AF302" s="14" t="str">
        <f t="shared" si="435"/>
        <v/>
      </c>
      <c r="AG302" s="51" t="str">
        <f t="shared" si="465"/>
        <v/>
      </c>
      <c r="AH302" s="3" t="str">
        <f t="shared" si="437"/>
        <v/>
      </c>
      <c r="AI302" s="50" t="str">
        <f t="shared" si="440"/>
        <v/>
      </c>
      <c r="AJ302" s="50" t="str">
        <f t="shared" si="441"/>
        <v/>
      </c>
      <c r="AK302" s="50" t="str">
        <f t="shared" si="442"/>
        <v/>
      </c>
      <c r="AL302" s="50" t="str">
        <f t="shared" si="443"/>
        <v/>
      </c>
      <c r="AM302" s="50" t="str">
        <f t="shared" si="444"/>
        <v/>
      </c>
      <c r="AN302" s="50" t="str">
        <f t="shared" si="445"/>
        <v/>
      </c>
      <c r="AO302" s="50" t="str">
        <f t="shared" si="446"/>
        <v/>
      </c>
      <c r="AP302" s="50" t="str">
        <f t="shared" si="447"/>
        <v/>
      </c>
      <c r="AQ302" s="50" t="str">
        <f t="shared" si="448"/>
        <v/>
      </c>
      <c r="AR302" s="50" t="str">
        <f t="shared" si="449"/>
        <v/>
      </c>
      <c r="AS302" s="50" t="str">
        <f t="shared" si="450"/>
        <v/>
      </c>
      <c r="AT302" s="50" t="str">
        <f t="shared" si="451"/>
        <v/>
      </c>
      <c r="AU302" s="81" t="str">
        <f t="shared" si="438"/>
        <v/>
      </c>
      <c r="AV302" s="81">
        <f t="shared" si="410"/>
        <v>0</v>
      </c>
      <c r="AW302" s="81">
        <f t="shared" si="396"/>
        <v>0</v>
      </c>
      <c r="AX302" s="81">
        <f t="shared" si="397"/>
        <v>0</v>
      </c>
      <c r="AY302" s="81">
        <f t="shared" si="398"/>
        <v>0</v>
      </c>
      <c r="AZ302" s="81">
        <f t="shared" si="399"/>
        <v>0</v>
      </c>
      <c r="BA302" s="81">
        <f t="shared" si="400"/>
        <v>0</v>
      </c>
      <c r="BB302" s="81">
        <f t="shared" si="401"/>
        <v>0</v>
      </c>
      <c r="BC302" s="81">
        <f t="shared" si="402"/>
        <v>0</v>
      </c>
      <c r="BD302" s="81">
        <f t="shared" si="403"/>
        <v>0</v>
      </c>
      <c r="BE302" s="81">
        <f t="shared" si="404"/>
        <v>0</v>
      </c>
      <c r="BF302" s="81">
        <f t="shared" si="405"/>
        <v>0</v>
      </c>
      <c r="BG302" s="81">
        <f t="shared" si="406"/>
        <v>0</v>
      </c>
      <c r="BH302" s="81">
        <f t="shared" si="407"/>
        <v>0</v>
      </c>
      <c r="BI302" s="33">
        <f t="shared" si="408"/>
        <v>0</v>
      </c>
      <c r="BJ302" s="33">
        <f t="shared" si="436"/>
        <v>0</v>
      </c>
      <c r="BK302" s="13">
        <f t="shared" si="452"/>
        <v>0</v>
      </c>
      <c r="BL302" s="11">
        <f t="shared" si="392"/>
        <v>0</v>
      </c>
      <c r="BM302" s="63">
        <f t="shared" si="393"/>
        <v>0</v>
      </c>
      <c r="BN302" s="63">
        <f t="shared" si="394"/>
        <v>0</v>
      </c>
      <c r="BO302" s="63">
        <f t="shared" si="409"/>
        <v>0</v>
      </c>
      <c r="BP302" s="27" t="str">
        <f t="shared" si="466"/>
        <v/>
      </c>
      <c r="BQ302" s="27" t="str">
        <f t="shared" si="467"/>
        <v/>
      </c>
      <c r="BR302" s="27" t="str">
        <f t="shared" si="468"/>
        <v/>
      </c>
      <c r="BS302" s="27" t="str">
        <f t="shared" si="469"/>
        <v/>
      </c>
      <c r="BT302" s="27" t="str">
        <f t="shared" si="470"/>
        <v/>
      </c>
      <c r="BU302" s="27" t="str">
        <f t="shared" si="471"/>
        <v/>
      </c>
      <c r="BV302" s="27" t="str">
        <f t="shared" si="472"/>
        <v/>
      </c>
      <c r="BW302" s="27" t="str">
        <f t="shared" si="473"/>
        <v/>
      </c>
      <c r="BX302" s="27" t="str">
        <f t="shared" si="474"/>
        <v/>
      </c>
      <c r="BY302" s="27" t="str">
        <f t="shared" si="475"/>
        <v/>
      </c>
      <c r="BZ302" s="27" t="str">
        <f t="shared" si="476"/>
        <v/>
      </c>
      <c r="CA302" s="27" t="str">
        <f t="shared" si="477"/>
        <v/>
      </c>
      <c r="CB302" s="27" t="str">
        <f t="shared" si="411"/>
        <v/>
      </c>
      <c r="CC302" s="27" t="str">
        <f t="shared" si="412"/>
        <v/>
      </c>
      <c r="CD302" s="27" t="str">
        <f t="shared" si="413"/>
        <v/>
      </c>
      <c r="CE302" s="27" t="str">
        <f t="shared" si="414"/>
        <v/>
      </c>
      <c r="CF302" s="27" t="str">
        <f t="shared" si="415"/>
        <v/>
      </c>
      <c r="CG302" s="27" t="str">
        <f t="shared" si="416"/>
        <v/>
      </c>
      <c r="CH302" s="27" t="str">
        <f t="shared" si="417"/>
        <v/>
      </c>
      <c r="CI302" s="27" t="str">
        <f t="shared" si="418"/>
        <v/>
      </c>
      <c r="CJ302" s="27" t="str">
        <f t="shared" si="419"/>
        <v/>
      </c>
      <c r="CK302" s="27" t="str">
        <f t="shared" si="420"/>
        <v/>
      </c>
      <c r="CL302" s="27" t="str">
        <f t="shared" si="421"/>
        <v/>
      </c>
      <c r="CM302" s="27" t="str">
        <f t="shared" si="422"/>
        <v/>
      </c>
      <c r="CN302" s="41"/>
      <c r="CO302" s="41"/>
      <c r="CP302"/>
      <c r="CQ302"/>
      <c r="CR302"/>
      <c r="CS302"/>
      <c r="CT302"/>
      <c r="CU302" s="41"/>
      <c r="CV302" s="112"/>
      <c r="DI302" s="7"/>
      <c r="DP302" s="10">
        <f t="shared" ca="1" si="389"/>
        <v>31</v>
      </c>
    </row>
    <row r="303" spans="1:120">
      <c r="A303" s="142"/>
      <c r="B303" s="33" t="str">
        <f t="shared" si="387"/>
        <v/>
      </c>
      <c r="C303" s="7" t="str">
        <f t="shared" si="388"/>
        <v/>
      </c>
      <c r="D303" s="3">
        <f t="shared" si="390"/>
        <v>0</v>
      </c>
      <c r="E303" s="7" t="str">
        <f t="shared" si="395"/>
        <v/>
      </c>
      <c r="F303" s="60">
        <f t="shared" si="391"/>
        <v>0</v>
      </c>
      <c r="G303" s="7">
        <f t="shared" si="453"/>
        <v>0</v>
      </c>
      <c r="H303" s="7">
        <f t="shared" si="454"/>
        <v>0</v>
      </c>
      <c r="I303" s="7">
        <f t="shared" si="455"/>
        <v>0</v>
      </c>
      <c r="J303" s="7">
        <f t="shared" si="456"/>
        <v>0</v>
      </c>
      <c r="K303" s="7">
        <f t="shared" si="457"/>
        <v>0</v>
      </c>
      <c r="L303" s="7">
        <f t="shared" si="458"/>
        <v>0</v>
      </c>
      <c r="M303" s="7">
        <f t="shared" si="459"/>
        <v>0</v>
      </c>
      <c r="N303" s="7">
        <f t="shared" si="460"/>
        <v>0</v>
      </c>
      <c r="O303" s="7">
        <f t="shared" si="461"/>
        <v>0</v>
      </c>
      <c r="P303" s="7">
        <f t="shared" si="462"/>
        <v>0</v>
      </c>
      <c r="Q303" s="7">
        <f t="shared" si="463"/>
        <v>0</v>
      </c>
      <c r="R303" s="7">
        <f t="shared" si="464"/>
        <v>0</v>
      </c>
      <c r="S303" s="7">
        <f t="shared" si="439"/>
        <v>12</v>
      </c>
      <c r="T303" s="7" t="str">
        <f t="shared" si="423"/>
        <v/>
      </c>
      <c r="U303" s="7" t="str">
        <f t="shared" si="424"/>
        <v/>
      </c>
      <c r="V303" s="7" t="str">
        <f t="shared" si="425"/>
        <v/>
      </c>
      <c r="W303" s="7" t="str">
        <f t="shared" si="426"/>
        <v/>
      </c>
      <c r="X303" s="7" t="str">
        <f t="shared" si="427"/>
        <v/>
      </c>
      <c r="Y303" s="7" t="str">
        <f t="shared" si="428"/>
        <v/>
      </c>
      <c r="Z303" s="7" t="str">
        <f t="shared" si="429"/>
        <v/>
      </c>
      <c r="AA303" s="7" t="str">
        <f t="shared" si="430"/>
        <v/>
      </c>
      <c r="AB303" s="7" t="str">
        <f t="shared" si="431"/>
        <v/>
      </c>
      <c r="AC303" s="7" t="str">
        <f t="shared" si="432"/>
        <v/>
      </c>
      <c r="AD303" s="7" t="str">
        <f t="shared" si="433"/>
        <v/>
      </c>
      <c r="AE303" s="7" t="str">
        <f t="shared" si="434"/>
        <v/>
      </c>
      <c r="AF303" s="14" t="str">
        <f t="shared" si="435"/>
        <v/>
      </c>
      <c r="AG303" s="51" t="str">
        <f t="shared" si="465"/>
        <v/>
      </c>
      <c r="AH303" s="3" t="str">
        <f t="shared" si="437"/>
        <v/>
      </c>
      <c r="AI303" s="50" t="str">
        <f t="shared" si="440"/>
        <v/>
      </c>
      <c r="AJ303" s="50" t="str">
        <f t="shared" si="441"/>
        <v/>
      </c>
      <c r="AK303" s="50" t="str">
        <f t="shared" si="442"/>
        <v/>
      </c>
      <c r="AL303" s="50" t="str">
        <f t="shared" si="443"/>
        <v/>
      </c>
      <c r="AM303" s="50" t="str">
        <f t="shared" si="444"/>
        <v/>
      </c>
      <c r="AN303" s="50" t="str">
        <f t="shared" si="445"/>
        <v/>
      </c>
      <c r="AO303" s="50" t="str">
        <f t="shared" si="446"/>
        <v/>
      </c>
      <c r="AP303" s="50" t="str">
        <f t="shared" si="447"/>
        <v/>
      </c>
      <c r="AQ303" s="50" t="str">
        <f t="shared" si="448"/>
        <v/>
      </c>
      <c r="AR303" s="50" t="str">
        <f t="shared" si="449"/>
        <v/>
      </c>
      <c r="AS303" s="50" t="str">
        <f t="shared" si="450"/>
        <v/>
      </c>
      <c r="AT303" s="50" t="str">
        <f t="shared" si="451"/>
        <v/>
      </c>
      <c r="AU303" s="81" t="str">
        <f t="shared" si="438"/>
        <v/>
      </c>
      <c r="AV303" s="81">
        <f t="shared" si="410"/>
        <v>0</v>
      </c>
      <c r="AW303" s="81">
        <f t="shared" si="396"/>
        <v>0</v>
      </c>
      <c r="AX303" s="81">
        <f t="shared" si="397"/>
        <v>0</v>
      </c>
      <c r="AY303" s="81">
        <f t="shared" si="398"/>
        <v>0</v>
      </c>
      <c r="AZ303" s="81">
        <f t="shared" si="399"/>
        <v>0</v>
      </c>
      <c r="BA303" s="81">
        <f t="shared" si="400"/>
        <v>0</v>
      </c>
      <c r="BB303" s="81">
        <f t="shared" si="401"/>
        <v>0</v>
      </c>
      <c r="BC303" s="81">
        <f t="shared" si="402"/>
        <v>0</v>
      </c>
      <c r="BD303" s="81">
        <f t="shared" si="403"/>
        <v>0</v>
      </c>
      <c r="BE303" s="81">
        <f t="shared" si="404"/>
        <v>0</v>
      </c>
      <c r="BF303" s="81">
        <f t="shared" si="405"/>
        <v>0</v>
      </c>
      <c r="BG303" s="81">
        <f t="shared" si="406"/>
        <v>0</v>
      </c>
      <c r="BH303" s="81">
        <f t="shared" si="407"/>
        <v>0</v>
      </c>
      <c r="BI303" s="33">
        <f t="shared" si="408"/>
        <v>0</v>
      </c>
      <c r="BJ303" s="33">
        <f t="shared" si="436"/>
        <v>0</v>
      </c>
      <c r="BK303" s="13">
        <f t="shared" si="452"/>
        <v>0</v>
      </c>
      <c r="BL303" s="11">
        <f t="shared" si="392"/>
        <v>0</v>
      </c>
      <c r="BM303" s="63">
        <f t="shared" si="393"/>
        <v>0</v>
      </c>
      <c r="BN303" s="63">
        <f t="shared" si="394"/>
        <v>0</v>
      </c>
      <c r="BO303" s="63">
        <f t="shared" si="409"/>
        <v>0</v>
      </c>
      <c r="BP303" s="27" t="str">
        <f t="shared" si="466"/>
        <v/>
      </c>
      <c r="BQ303" s="27" t="str">
        <f t="shared" si="467"/>
        <v/>
      </c>
      <c r="BR303" s="27" t="str">
        <f t="shared" si="468"/>
        <v/>
      </c>
      <c r="BS303" s="27" t="str">
        <f t="shared" si="469"/>
        <v/>
      </c>
      <c r="BT303" s="27" t="str">
        <f t="shared" si="470"/>
        <v/>
      </c>
      <c r="BU303" s="27" t="str">
        <f t="shared" si="471"/>
        <v/>
      </c>
      <c r="BV303" s="27" t="str">
        <f t="shared" si="472"/>
        <v/>
      </c>
      <c r="BW303" s="27" t="str">
        <f t="shared" si="473"/>
        <v/>
      </c>
      <c r="BX303" s="27" t="str">
        <f t="shared" si="474"/>
        <v/>
      </c>
      <c r="BY303" s="27" t="str">
        <f t="shared" si="475"/>
        <v/>
      </c>
      <c r="BZ303" s="27" t="str">
        <f t="shared" si="476"/>
        <v/>
      </c>
      <c r="CA303" s="27" t="str">
        <f t="shared" si="477"/>
        <v/>
      </c>
      <c r="CB303" s="27" t="str">
        <f t="shared" si="411"/>
        <v/>
      </c>
      <c r="CC303" s="27" t="str">
        <f t="shared" si="412"/>
        <v/>
      </c>
      <c r="CD303" s="27" t="str">
        <f t="shared" si="413"/>
        <v/>
      </c>
      <c r="CE303" s="27" t="str">
        <f t="shared" si="414"/>
        <v/>
      </c>
      <c r="CF303" s="27" t="str">
        <f t="shared" si="415"/>
        <v/>
      </c>
      <c r="CG303" s="27" t="str">
        <f t="shared" si="416"/>
        <v/>
      </c>
      <c r="CH303" s="27" t="str">
        <f t="shared" si="417"/>
        <v/>
      </c>
      <c r="CI303" s="27" t="str">
        <f t="shared" si="418"/>
        <v/>
      </c>
      <c r="CJ303" s="27" t="str">
        <f t="shared" si="419"/>
        <v/>
      </c>
      <c r="CK303" s="27" t="str">
        <f t="shared" si="420"/>
        <v/>
      </c>
      <c r="CL303" s="27" t="str">
        <f t="shared" si="421"/>
        <v/>
      </c>
      <c r="CM303" s="27" t="str">
        <f t="shared" si="422"/>
        <v/>
      </c>
      <c r="CN303" s="41"/>
      <c r="CO303" s="41"/>
      <c r="CP303"/>
      <c r="CQ303"/>
      <c r="CR303"/>
      <c r="CS303"/>
      <c r="CT303"/>
      <c r="CU303" s="41"/>
      <c r="CV303" s="112"/>
      <c r="DI303" s="7"/>
      <c r="DP303" s="10">
        <f t="shared" ca="1" si="389"/>
        <v>28</v>
      </c>
    </row>
    <row r="304" spans="1:120">
      <c r="A304" s="142"/>
      <c r="B304" s="33" t="str">
        <f t="shared" si="387"/>
        <v/>
      </c>
      <c r="C304" s="7" t="str">
        <f t="shared" si="388"/>
        <v/>
      </c>
      <c r="D304" s="3">
        <f t="shared" si="390"/>
        <v>0</v>
      </c>
      <c r="E304" s="7" t="str">
        <f t="shared" si="395"/>
        <v/>
      </c>
      <c r="F304" s="60">
        <f t="shared" si="391"/>
        <v>0</v>
      </c>
      <c r="G304" s="7">
        <f t="shared" si="453"/>
        <v>0</v>
      </c>
      <c r="H304" s="7">
        <f t="shared" si="454"/>
        <v>0</v>
      </c>
      <c r="I304" s="7">
        <f t="shared" si="455"/>
        <v>0</v>
      </c>
      <c r="J304" s="7">
        <f t="shared" si="456"/>
        <v>0</v>
      </c>
      <c r="K304" s="7">
        <f t="shared" si="457"/>
        <v>0</v>
      </c>
      <c r="L304" s="7">
        <f t="shared" si="458"/>
        <v>0</v>
      </c>
      <c r="M304" s="7">
        <f t="shared" si="459"/>
        <v>0</v>
      </c>
      <c r="N304" s="7">
        <f t="shared" si="460"/>
        <v>0</v>
      </c>
      <c r="O304" s="7">
        <f t="shared" si="461"/>
        <v>0</v>
      </c>
      <c r="P304" s="7">
        <f t="shared" si="462"/>
        <v>0</v>
      </c>
      <c r="Q304" s="7">
        <f t="shared" si="463"/>
        <v>0</v>
      </c>
      <c r="R304" s="7">
        <f t="shared" si="464"/>
        <v>0</v>
      </c>
      <c r="S304" s="7">
        <f t="shared" si="439"/>
        <v>12</v>
      </c>
      <c r="T304" s="7" t="str">
        <f t="shared" si="423"/>
        <v/>
      </c>
      <c r="U304" s="7" t="str">
        <f t="shared" si="424"/>
        <v/>
      </c>
      <c r="V304" s="7" t="str">
        <f t="shared" si="425"/>
        <v/>
      </c>
      <c r="W304" s="7" t="str">
        <f t="shared" si="426"/>
        <v/>
      </c>
      <c r="X304" s="7" t="str">
        <f t="shared" si="427"/>
        <v/>
      </c>
      <c r="Y304" s="7" t="str">
        <f t="shared" si="428"/>
        <v/>
      </c>
      <c r="Z304" s="7" t="str">
        <f t="shared" si="429"/>
        <v/>
      </c>
      <c r="AA304" s="7" t="str">
        <f t="shared" si="430"/>
        <v/>
      </c>
      <c r="AB304" s="7" t="str">
        <f t="shared" si="431"/>
        <v/>
      </c>
      <c r="AC304" s="7" t="str">
        <f t="shared" si="432"/>
        <v/>
      </c>
      <c r="AD304" s="7" t="str">
        <f t="shared" si="433"/>
        <v/>
      </c>
      <c r="AE304" s="7" t="str">
        <f t="shared" si="434"/>
        <v/>
      </c>
      <c r="AF304" s="14" t="str">
        <f t="shared" si="435"/>
        <v/>
      </c>
      <c r="AG304" s="51" t="str">
        <f t="shared" si="465"/>
        <v/>
      </c>
      <c r="AH304" s="3" t="str">
        <f t="shared" si="437"/>
        <v/>
      </c>
      <c r="AI304" s="50" t="str">
        <f t="shared" si="440"/>
        <v/>
      </c>
      <c r="AJ304" s="50" t="str">
        <f t="shared" si="441"/>
        <v/>
      </c>
      <c r="AK304" s="50" t="str">
        <f t="shared" si="442"/>
        <v/>
      </c>
      <c r="AL304" s="50" t="str">
        <f t="shared" si="443"/>
        <v/>
      </c>
      <c r="AM304" s="50" t="str">
        <f t="shared" si="444"/>
        <v/>
      </c>
      <c r="AN304" s="50" t="str">
        <f t="shared" si="445"/>
        <v/>
      </c>
      <c r="AO304" s="50" t="str">
        <f t="shared" si="446"/>
        <v/>
      </c>
      <c r="AP304" s="50" t="str">
        <f t="shared" si="447"/>
        <v/>
      </c>
      <c r="AQ304" s="50" t="str">
        <f t="shared" si="448"/>
        <v/>
      </c>
      <c r="AR304" s="50" t="str">
        <f t="shared" si="449"/>
        <v/>
      </c>
      <c r="AS304" s="50" t="str">
        <f t="shared" si="450"/>
        <v/>
      </c>
      <c r="AT304" s="50" t="str">
        <f t="shared" si="451"/>
        <v/>
      </c>
      <c r="AU304" s="81" t="str">
        <f t="shared" si="438"/>
        <v/>
      </c>
      <c r="AV304" s="81">
        <f t="shared" si="410"/>
        <v>0</v>
      </c>
      <c r="AW304" s="81">
        <f t="shared" si="396"/>
        <v>0</v>
      </c>
      <c r="AX304" s="81">
        <f t="shared" si="397"/>
        <v>0</v>
      </c>
      <c r="AY304" s="81">
        <f t="shared" si="398"/>
        <v>0</v>
      </c>
      <c r="AZ304" s="81">
        <f t="shared" si="399"/>
        <v>0</v>
      </c>
      <c r="BA304" s="81">
        <f t="shared" si="400"/>
        <v>0</v>
      </c>
      <c r="BB304" s="81">
        <f t="shared" si="401"/>
        <v>0</v>
      </c>
      <c r="BC304" s="81">
        <f t="shared" si="402"/>
        <v>0</v>
      </c>
      <c r="BD304" s="81">
        <f t="shared" si="403"/>
        <v>0</v>
      </c>
      <c r="BE304" s="81">
        <f t="shared" si="404"/>
        <v>0</v>
      </c>
      <c r="BF304" s="81">
        <f t="shared" si="405"/>
        <v>0</v>
      </c>
      <c r="BG304" s="81">
        <f t="shared" si="406"/>
        <v>0</v>
      </c>
      <c r="BH304" s="81">
        <f t="shared" si="407"/>
        <v>0</v>
      </c>
      <c r="BI304" s="33">
        <f t="shared" si="408"/>
        <v>0</v>
      </c>
      <c r="BJ304" s="33">
        <f t="shared" si="436"/>
        <v>0</v>
      </c>
      <c r="BK304" s="13">
        <f t="shared" si="452"/>
        <v>0</v>
      </c>
      <c r="BL304" s="11">
        <f t="shared" si="392"/>
        <v>0</v>
      </c>
      <c r="BM304" s="63">
        <f t="shared" si="393"/>
        <v>0</v>
      </c>
      <c r="BN304" s="63">
        <f t="shared" si="394"/>
        <v>0</v>
      </c>
      <c r="BO304" s="63">
        <f t="shared" si="409"/>
        <v>0</v>
      </c>
      <c r="BP304" s="27" t="str">
        <f t="shared" si="466"/>
        <v/>
      </c>
      <c r="BQ304" s="27" t="str">
        <f t="shared" si="467"/>
        <v/>
      </c>
      <c r="BR304" s="27" t="str">
        <f t="shared" si="468"/>
        <v/>
      </c>
      <c r="BS304" s="27" t="str">
        <f t="shared" si="469"/>
        <v/>
      </c>
      <c r="BT304" s="27" t="str">
        <f t="shared" si="470"/>
        <v/>
      </c>
      <c r="BU304" s="27" t="str">
        <f t="shared" si="471"/>
        <v/>
      </c>
      <c r="BV304" s="27" t="str">
        <f t="shared" si="472"/>
        <v/>
      </c>
      <c r="BW304" s="27" t="str">
        <f t="shared" si="473"/>
        <v/>
      </c>
      <c r="BX304" s="27" t="str">
        <f t="shared" si="474"/>
        <v/>
      </c>
      <c r="BY304" s="27" t="str">
        <f t="shared" si="475"/>
        <v/>
      </c>
      <c r="BZ304" s="27" t="str">
        <f t="shared" si="476"/>
        <v/>
      </c>
      <c r="CA304" s="27" t="str">
        <f t="shared" si="477"/>
        <v/>
      </c>
      <c r="CB304" s="27" t="str">
        <f t="shared" si="411"/>
        <v/>
      </c>
      <c r="CC304" s="27" t="str">
        <f t="shared" si="412"/>
        <v/>
      </c>
      <c r="CD304" s="27" t="str">
        <f t="shared" si="413"/>
        <v/>
      </c>
      <c r="CE304" s="27" t="str">
        <f t="shared" si="414"/>
        <v/>
      </c>
      <c r="CF304" s="27" t="str">
        <f t="shared" si="415"/>
        <v/>
      </c>
      <c r="CG304" s="27" t="str">
        <f t="shared" si="416"/>
        <v/>
      </c>
      <c r="CH304" s="27" t="str">
        <f t="shared" si="417"/>
        <v/>
      </c>
      <c r="CI304" s="27" t="str">
        <f t="shared" si="418"/>
        <v/>
      </c>
      <c r="CJ304" s="27" t="str">
        <f t="shared" si="419"/>
        <v/>
      </c>
      <c r="CK304" s="27" t="str">
        <f t="shared" si="420"/>
        <v/>
      </c>
      <c r="CL304" s="27" t="str">
        <f t="shared" si="421"/>
        <v/>
      </c>
      <c r="CM304" s="27" t="str">
        <f t="shared" si="422"/>
        <v/>
      </c>
      <c r="CN304" s="41"/>
      <c r="CO304" s="41"/>
      <c r="CP304"/>
      <c r="CQ304"/>
      <c r="CR304"/>
      <c r="CS304"/>
      <c r="CT304"/>
      <c r="CU304" s="41"/>
      <c r="CV304" s="68"/>
      <c r="DI304" s="7"/>
      <c r="DP304" s="10">
        <f t="shared" ca="1" si="389"/>
        <v>35</v>
      </c>
    </row>
    <row r="305" spans="1:120">
      <c r="A305" s="142"/>
      <c r="B305" s="33" t="str">
        <f t="shared" si="387"/>
        <v/>
      </c>
      <c r="C305" s="7" t="str">
        <f t="shared" si="388"/>
        <v/>
      </c>
      <c r="D305" s="3">
        <f t="shared" si="390"/>
        <v>0</v>
      </c>
      <c r="E305" s="7" t="str">
        <f t="shared" si="395"/>
        <v/>
      </c>
      <c r="F305" s="60">
        <f t="shared" si="391"/>
        <v>0</v>
      </c>
      <c r="G305" s="7">
        <f t="shared" si="453"/>
        <v>0</v>
      </c>
      <c r="H305" s="7">
        <f t="shared" si="454"/>
        <v>0</v>
      </c>
      <c r="I305" s="7">
        <f t="shared" si="455"/>
        <v>0</v>
      </c>
      <c r="J305" s="7">
        <f t="shared" si="456"/>
        <v>0</v>
      </c>
      <c r="K305" s="7">
        <f t="shared" si="457"/>
        <v>0</v>
      </c>
      <c r="L305" s="7">
        <f t="shared" si="458"/>
        <v>0</v>
      </c>
      <c r="M305" s="7">
        <f t="shared" si="459"/>
        <v>0</v>
      </c>
      <c r="N305" s="7">
        <f t="shared" si="460"/>
        <v>0</v>
      </c>
      <c r="O305" s="7">
        <f t="shared" si="461"/>
        <v>0</v>
      </c>
      <c r="P305" s="7">
        <f t="shared" si="462"/>
        <v>0</v>
      </c>
      <c r="Q305" s="7">
        <f t="shared" si="463"/>
        <v>0</v>
      </c>
      <c r="R305" s="7">
        <f t="shared" si="464"/>
        <v>0</v>
      </c>
      <c r="S305" s="7">
        <f t="shared" si="439"/>
        <v>12</v>
      </c>
      <c r="T305" s="7" t="str">
        <f t="shared" si="423"/>
        <v/>
      </c>
      <c r="U305" s="7" t="str">
        <f t="shared" si="424"/>
        <v/>
      </c>
      <c r="V305" s="7" t="str">
        <f t="shared" si="425"/>
        <v/>
      </c>
      <c r="W305" s="7" t="str">
        <f t="shared" si="426"/>
        <v/>
      </c>
      <c r="X305" s="7" t="str">
        <f t="shared" si="427"/>
        <v/>
      </c>
      <c r="Y305" s="7" t="str">
        <f t="shared" si="428"/>
        <v/>
      </c>
      <c r="Z305" s="7" t="str">
        <f t="shared" si="429"/>
        <v/>
      </c>
      <c r="AA305" s="7" t="str">
        <f t="shared" si="430"/>
        <v/>
      </c>
      <c r="AB305" s="7" t="str">
        <f t="shared" si="431"/>
        <v/>
      </c>
      <c r="AC305" s="7" t="str">
        <f t="shared" si="432"/>
        <v/>
      </c>
      <c r="AD305" s="7" t="str">
        <f t="shared" si="433"/>
        <v/>
      </c>
      <c r="AE305" s="7" t="str">
        <f t="shared" si="434"/>
        <v/>
      </c>
      <c r="AF305" s="14" t="str">
        <f t="shared" si="435"/>
        <v/>
      </c>
      <c r="AG305" s="51" t="str">
        <f t="shared" si="465"/>
        <v/>
      </c>
      <c r="AH305" s="3" t="str">
        <f t="shared" si="437"/>
        <v/>
      </c>
      <c r="AI305" s="50" t="str">
        <f t="shared" si="440"/>
        <v/>
      </c>
      <c r="AJ305" s="50" t="str">
        <f t="shared" si="441"/>
        <v/>
      </c>
      <c r="AK305" s="50" t="str">
        <f t="shared" si="442"/>
        <v/>
      </c>
      <c r="AL305" s="50" t="str">
        <f t="shared" si="443"/>
        <v/>
      </c>
      <c r="AM305" s="50" t="str">
        <f t="shared" si="444"/>
        <v/>
      </c>
      <c r="AN305" s="50" t="str">
        <f t="shared" si="445"/>
        <v/>
      </c>
      <c r="AO305" s="50" t="str">
        <f t="shared" si="446"/>
        <v/>
      </c>
      <c r="AP305" s="50" t="str">
        <f t="shared" si="447"/>
        <v/>
      </c>
      <c r="AQ305" s="50" t="str">
        <f t="shared" si="448"/>
        <v/>
      </c>
      <c r="AR305" s="50" t="str">
        <f t="shared" si="449"/>
        <v/>
      </c>
      <c r="AS305" s="50" t="str">
        <f t="shared" si="450"/>
        <v/>
      </c>
      <c r="AT305" s="50" t="str">
        <f t="shared" si="451"/>
        <v/>
      </c>
      <c r="AU305" s="81" t="str">
        <f t="shared" si="438"/>
        <v/>
      </c>
      <c r="AV305" s="81">
        <f t="shared" si="410"/>
        <v>0</v>
      </c>
      <c r="AW305" s="81">
        <f t="shared" si="396"/>
        <v>0</v>
      </c>
      <c r="AX305" s="81">
        <f t="shared" si="397"/>
        <v>0</v>
      </c>
      <c r="AY305" s="81">
        <f t="shared" si="398"/>
        <v>0</v>
      </c>
      <c r="AZ305" s="81">
        <f t="shared" si="399"/>
        <v>0</v>
      </c>
      <c r="BA305" s="81">
        <f t="shared" si="400"/>
        <v>0</v>
      </c>
      <c r="BB305" s="81">
        <f t="shared" si="401"/>
        <v>0</v>
      </c>
      <c r="BC305" s="81">
        <f t="shared" si="402"/>
        <v>0</v>
      </c>
      <c r="BD305" s="81">
        <f t="shared" si="403"/>
        <v>0</v>
      </c>
      <c r="BE305" s="81">
        <f t="shared" si="404"/>
        <v>0</v>
      </c>
      <c r="BF305" s="81">
        <f t="shared" si="405"/>
        <v>0</v>
      </c>
      <c r="BG305" s="81">
        <f t="shared" si="406"/>
        <v>0</v>
      </c>
      <c r="BH305" s="81">
        <f t="shared" si="407"/>
        <v>0</v>
      </c>
      <c r="BI305" s="33">
        <f t="shared" si="408"/>
        <v>0</v>
      </c>
      <c r="BJ305" s="33">
        <f t="shared" si="436"/>
        <v>0</v>
      </c>
      <c r="BK305" s="13">
        <f t="shared" si="452"/>
        <v>0</v>
      </c>
      <c r="BL305" s="11">
        <f t="shared" si="392"/>
        <v>0</v>
      </c>
      <c r="BM305" s="63">
        <f t="shared" si="393"/>
        <v>0</v>
      </c>
      <c r="BN305" s="63">
        <f t="shared" si="394"/>
        <v>0</v>
      </c>
      <c r="BO305" s="63">
        <f t="shared" si="409"/>
        <v>0</v>
      </c>
      <c r="BP305" s="27" t="str">
        <f t="shared" si="466"/>
        <v/>
      </c>
      <c r="BQ305" s="27" t="str">
        <f t="shared" si="467"/>
        <v/>
      </c>
      <c r="BR305" s="27" t="str">
        <f t="shared" si="468"/>
        <v/>
      </c>
      <c r="BS305" s="27" t="str">
        <f t="shared" si="469"/>
        <v/>
      </c>
      <c r="BT305" s="27" t="str">
        <f t="shared" si="470"/>
        <v/>
      </c>
      <c r="BU305" s="27" t="str">
        <f t="shared" si="471"/>
        <v/>
      </c>
      <c r="BV305" s="27" t="str">
        <f t="shared" si="472"/>
        <v/>
      </c>
      <c r="BW305" s="27" t="str">
        <f t="shared" si="473"/>
        <v/>
      </c>
      <c r="BX305" s="27" t="str">
        <f t="shared" si="474"/>
        <v/>
      </c>
      <c r="BY305" s="27" t="str">
        <f t="shared" si="475"/>
        <v/>
      </c>
      <c r="BZ305" s="27" t="str">
        <f t="shared" si="476"/>
        <v/>
      </c>
      <c r="CA305" s="27" t="str">
        <f t="shared" si="477"/>
        <v/>
      </c>
      <c r="CB305" s="27" t="str">
        <f t="shared" si="411"/>
        <v/>
      </c>
      <c r="CC305" s="27" t="str">
        <f t="shared" si="412"/>
        <v/>
      </c>
      <c r="CD305" s="27" t="str">
        <f t="shared" si="413"/>
        <v/>
      </c>
      <c r="CE305" s="27" t="str">
        <f t="shared" si="414"/>
        <v/>
      </c>
      <c r="CF305" s="27" t="str">
        <f t="shared" si="415"/>
        <v/>
      </c>
      <c r="CG305" s="27" t="str">
        <f t="shared" si="416"/>
        <v/>
      </c>
      <c r="CH305" s="27" t="str">
        <f t="shared" si="417"/>
        <v/>
      </c>
      <c r="CI305" s="27" t="str">
        <f t="shared" si="418"/>
        <v/>
      </c>
      <c r="CJ305" s="27" t="str">
        <f t="shared" si="419"/>
        <v/>
      </c>
      <c r="CK305" s="27" t="str">
        <f t="shared" si="420"/>
        <v/>
      </c>
      <c r="CL305" s="27" t="str">
        <f t="shared" si="421"/>
        <v/>
      </c>
      <c r="CM305" s="27" t="str">
        <f t="shared" si="422"/>
        <v/>
      </c>
      <c r="CN305" s="41"/>
      <c r="CO305" s="41"/>
      <c r="CP305"/>
      <c r="CQ305"/>
      <c r="CR305"/>
      <c r="CS305"/>
      <c r="CT305"/>
      <c r="CU305" s="41"/>
      <c r="CV305" s="68"/>
      <c r="DI305" s="7"/>
      <c r="DP305" s="10">
        <f t="shared" ca="1" si="389"/>
        <v>11</v>
      </c>
    </row>
    <row r="306" spans="1:120">
      <c r="A306" s="142"/>
      <c r="B306" s="33" t="str">
        <f t="shared" si="387"/>
        <v/>
      </c>
      <c r="C306" s="7" t="str">
        <f t="shared" si="388"/>
        <v/>
      </c>
      <c r="D306" s="3">
        <f t="shared" si="390"/>
        <v>0</v>
      </c>
      <c r="E306" s="7" t="str">
        <f t="shared" si="395"/>
        <v/>
      </c>
      <c r="F306" s="60">
        <f t="shared" si="391"/>
        <v>0</v>
      </c>
      <c r="G306" s="7">
        <f t="shared" si="453"/>
        <v>0</v>
      </c>
      <c r="H306" s="7">
        <f t="shared" si="454"/>
        <v>0</v>
      </c>
      <c r="I306" s="7">
        <f t="shared" si="455"/>
        <v>0</v>
      </c>
      <c r="J306" s="7">
        <f t="shared" si="456"/>
        <v>0</v>
      </c>
      <c r="K306" s="7">
        <f t="shared" si="457"/>
        <v>0</v>
      </c>
      <c r="L306" s="7">
        <f t="shared" si="458"/>
        <v>0</v>
      </c>
      <c r="M306" s="7">
        <f t="shared" si="459"/>
        <v>0</v>
      </c>
      <c r="N306" s="7">
        <f t="shared" si="460"/>
        <v>0</v>
      </c>
      <c r="O306" s="7">
        <f t="shared" si="461"/>
        <v>0</v>
      </c>
      <c r="P306" s="7">
        <f t="shared" si="462"/>
        <v>0</v>
      </c>
      <c r="Q306" s="7">
        <f t="shared" si="463"/>
        <v>0</v>
      </c>
      <c r="R306" s="7">
        <f t="shared" si="464"/>
        <v>0</v>
      </c>
      <c r="S306" s="7">
        <f t="shared" si="439"/>
        <v>12</v>
      </c>
      <c r="T306" s="7" t="str">
        <f t="shared" si="423"/>
        <v/>
      </c>
      <c r="U306" s="7" t="str">
        <f t="shared" si="424"/>
        <v/>
      </c>
      <c r="V306" s="7" t="str">
        <f t="shared" si="425"/>
        <v/>
      </c>
      <c r="W306" s="7" t="str">
        <f t="shared" si="426"/>
        <v/>
      </c>
      <c r="X306" s="7" t="str">
        <f t="shared" si="427"/>
        <v/>
      </c>
      <c r="Y306" s="7" t="str">
        <f t="shared" si="428"/>
        <v/>
      </c>
      <c r="Z306" s="7" t="str">
        <f t="shared" si="429"/>
        <v/>
      </c>
      <c r="AA306" s="7" t="str">
        <f t="shared" si="430"/>
        <v/>
      </c>
      <c r="AB306" s="7" t="str">
        <f t="shared" si="431"/>
        <v/>
      </c>
      <c r="AC306" s="7" t="str">
        <f t="shared" si="432"/>
        <v/>
      </c>
      <c r="AD306" s="7" t="str">
        <f t="shared" si="433"/>
        <v/>
      </c>
      <c r="AE306" s="7" t="str">
        <f t="shared" si="434"/>
        <v/>
      </c>
      <c r="AF306" s="14" t="str">
        <f t="shared" si="435"/>
        <v/>
      </c>
      <c r="AG306" s="51" t="str">
        <f t="shared" si="465"/>
        <v/>
      </c>
      <c r="AH306" s="3" t="str">
        <f t="shared" si="437"/>
        <v/>
      </c>
      <c r="AI306" s="50" t="str">
        <f t="shared" si="440"/>
        <v/>
      </c>
      <c r="AJ306" s="50" t="str">
        <f t="shared" si="441"/>
        <v/>
      </c>
      <c r="AK306" s="50" t="str">
        <f t="shared" si="442"/>
        <v/>
      </c>
      <c r="AL306" s="50" t="str">
        <f t="shared" si="443"/>
        <v/>
      </c>
      <c r="AM306" s="50" t="str">
        <f t="shared" si="444"/>
        <v/>
      </c>
      <c r="AN306" s="50" t="str">
        <f t="shared" si="445"/>
        <v/>
      </c>
      <c r="AO306" s="50" t="str">
        <f t="shared" si="446"/>
        <v/>
      </c>
      <c r="AP306" s="50" t="str">
        <f t="shared" si="447"/>
        <v/>
      </c>
      <c r="AQ306" s="50" t="str">
        <f t="shared" si="448"/>
        <v/>
      </c>
      <c r="AR306" s="50" t="str">
        <f t="shared" si="449"/>
        <v/>
      </c>
      <c r="AS306" s="50" t="str">
        <f t="shared" si="450"/>
        <v/>
      </c>
      <c r="AT306" s="50" t="str">
        <f t="shared" si="451"/>
        <v/>
      </c>
      <c r="AU306" s="81" t="str">
        <f t="shared" si="438"/>
        <v/>
      </c>
      <c r="AV306" s="81">
        <f t="shared" si="410"/>
        <v>0</v>
      </c>
      <c r="AW306" s="81">
        <f t="shared" si="396"/>
        <v>0</v>
      </c>
      <c r="AX306" s="81">
        <f t="shared" si="397"/>
        <v>0</v>
      </c>
      <c r="AY306" s="81">
        <f t="shared" si="398"/>
        <v>0</v>
      </c>
      <c r="AZ306" s="81">
        <f t="shared" si="399"/>
        <v>0</v>
      </c>
      <c r="BA306" s="81">
        <f t="shared" si="400"/>
        <v>0</v>
      </c>
      <c r="BB306" s="81">
        <f t="shared" si="401"/>
        <v>0</v>
      </c>
      <c r="BC306" s="81">
        <f t="shared" si="402"/>
        <v>0</v>
      </c>
      <c r="BD306" s="81">
        <f t="shared" si="403"/>
        <v>0</v>
      </c>
      <c r="BE306" s="81">
        <f t="shared" si="404"/>
        <v>0</v>
      </c>
      <c r="BF306" s="81">
        <f t="shared" si="405"/>
        <v>0</v>
      </c>
      <c r="BG306" s="81">
        <f t="shared" si="406"/>
        <v>0</v>
      </c>
      <c r="BH306" s="81">
        <f t="shared" si="407"/>
        <v>0</v>
      </c>
      <c r="BI306" s="33">
        <f t="shared" si="408"/>
        <v>0</v>
      </c>
      <c r="BJ306" s="33">
        <f t="shared" si="436"/>
        <v>0</v>
      </c>
      <c r="BK306" s="13">
        <f t="shared" si="452"/>
        <v>0</v>
      </c>
      <c r="BL306" s="11">
        <f t="shared" si="392"/>
        <v>0</v>
      </c>
      <c r="BM306" s="63">
        <f t="shared" si="393"/>
        <v>0</v>
      </c>
      <c r="BN306" s="63">
        <f t="shared" si="394"/>
        <v>0</v>
      </c>
      <c r="BO306" s="63">
        <f t="shared" si="409"/>
        <v>0</v>
      </c>
      <c r="BP306" s="27" t="str">
        <f t="shared" si="466"/>
        <v/>
      </c>
      <c r="BQ306" s="27" t="str">
        <f t="shared" si="467"/>
        <v/>
      </c>
      <c r="BR306" s="27" t="str">
        <f t="shared" si="468"/>
        <v/>
      </c>
      <c r="BS306" s="27" t="str">
        <f t="shared" si="469"/>
        <v/>
      </c>
      <c r="BT306" s="27" t="str">
        <f t="shared" si="470"/>
        <v/>
      </c>
      <c r="BU306" s="27" t="str">
        <f t="shared" si="471"/>
        <v/>
      </c>
      <c r="BV306" s="27" t="str">
        <f t="shared" si="472"/>
        <v/>
      </c>
      <c r="BW306" s="27" t="str">
        <f t="shared" si="473"/>
        <v/>
      </c>
      <c r="BX306" s="27" t="str">
        <f t="shared" si="474"/>
        <v/>
      </c>
      <c r="BY306" s="27" t="str">
        <f t="shared" si="475"/>
        <v/>
      </c>
      <c r="BZ306" s="27" t="str">
        <f t="shared" si="476"/>
        <v/>
      </c>
      <c r="CA306" s="27" t="str">
        <f t="shared" si="477"/>
        <v/>
      </c>
      <c r="CB306" s="27" t="str">
        <f t="shared" si="411"/>
        <v/>
      </c>
      <c r="CC306" s="27" t="str">
        <f t="shared" si="412"/>
        <v/>
      </c>
      <c r="CD306" s="27" t="str">
        <f t="shared" si="413"/>
        <v/>
      </c>
      <c r="CE306" s="27" t="str">
        <f t="shared" si="414"/>
        <v/>
      </c>
      <c r="CF306" s="27" t="str">
        <f t="shared" si="415"/>
        <v/>
      </c>
      <c r="CG306" s="27" t="str">
        <f t="shared" si="416"/>
        <v/>
      </c>
      <c r="CH306" s="27" t="str">
        <f t="shared" si="417"/>
        <v/>
      </c>
      <c r="CI306" s="27" t="str">
        <f t="shared" si="418"/>
        <v/>
      </c>
      <c r="CJ306" s="27" t="str">
        <f t="shared" si="419"/>
        <v/>
      </c>
      <c r="CK306" s="27" t="str">
        <f t="shared" si="420"/>
        <v/>
      </c>
      <c r="CL306" s="27" t="str">
        <f t="shared" si="421"/>
        <v/>
      </c>
      <c r="CM306" s="27" t="str">
        <f t="shared" si="422"/>
        <v/>
      </c>
      <c r="CN306" s="41"/>
      <c r="CO306" s="41"/>
      <c r="CP306"/>
      <c r="CQ306"/>
      <c r="CR306"/>
      <c r="CS306"/>
      <c r="CT306"/>
      <c r="CU306" s="41"/>
      <c r="CV306" s="68"/>
      <c r="DI306" s="7"/>
      <c r="DP306" s="10">
        <f t="shared" ca="1" si="389"/>
        <v>17</v>
      </c>
    </row>
    <row r="307" spans="1:120">
      <c r="A307" s="142"/>
      <c r="B307" s="33" t="str">
        <f t="shared" si="387"/>
        <v/>
      </c>
      <c r="C307" s="7" t="str">
        <f t="shared" si="388"/>
        <v/>
      </c>
      <c r="D307" s="3">
        <f t="shared" si="390"/>
        <v>0</v>
      </c>
      <c r="E307" s="7" t="str">
        <f t="shared" si="395"/>
        <v/>
      </c>
      <c r="F307" s="60">
        <f t="shared" si="391"/>
        <v>0</v>
      </c>
      <c r="G307" s="7">
        <f t="shared" si="453"/>
        <v>0</v>
      </c>
      <c r="H307" s="7">
        <f t="shared" si="454"/>
        <v>0</v>
      </c>
      <c r="I307" s="7">
        <f t="shared" si="455"/>
        <v>0</v>
      </c>
      <c r="J307" s="7">
        <f t="shared" si="456"/>
        <v>0</v>
      </c>
      <c r="K307" s="7">
        <f t="shared" si="457"/>
        <v>0</v>
      </c>
      <c r="L307" s="7">
        <f t="shared" si="458"/>
        <v>0</v>
      </c>
      <c r="M307" s="7">
        <f t="shared" si="459"/>
        <v>0</v>
      </c>
      <c r="N307" s="7">
        <f t="shared" si="460"/>
        <v>0</v>
      </c>
      <c r="O307" s="7">
        <f t="shared" si="461"/>
        <v>0</v>
      </c>
      <c r="P307" s="7">
        <f t="shared" si="462"/>
        <v>0</v>
      </c>
      <c r="Q307" s="7">
        <f t="shared" si="463"/>
        <v>0</v>
      </c>
      <c r="R307" s="7">
        <f t="shared" si="464"/>
        <v>0</v>
      </c>
      <c r="S307" s="7">
        <f t="shared" si="439"/>
        <v>12</v>
      </c>
      <c r="T307" s="7" t="str">
        <f t="shared" si="423"/>
        <v/>
      </c>
      <c r="U307" s="7" t="str">
        <f t="shared" si="424"/>
        <v/>
      </c>
      <c r="V307" s="7" t="str">
        <f t="shared" si="425"/>
        <v/>
      </c>
      <c r="W307" s="7" t="str">
        <f t="shared" si="426"/>
        <v/>
      </c>
      <c r="X307" s="7" t="str">
        <f t="shared" si="427"/>
        <v/>
      </c>
      <c r="Y307" s="7" t="str">
        <f t="shared" si="428"/>
        <v/>
      </c>
      <c r="Z307" s="7" t="str">
        <f t="shared" si="429"/>
        <v/>
      </c>
      <c r="AA307" s="7" t="str">
        <f t="shared" si="430"/>
        <v/>
      </c>
      <c r="AB307" s="7" t="str">
        <f t="shared" si="431"/>
        <v/>
      </c>
      <c r="AC307" s="7" t="str">
        <f t="shared" si="432"/>
        <v/>
      </c>
      <c r="AD307" s="7" t="str">
        <f t="shared" si="433"/>
        <v/>
      </c>
      <c r="AE307" s="7" t="str">
        <f t="shared" si="434"/>
        <v/>
      </c>
      <c r="AF307" s="14" t="str">
        <f t="shared" si="435"/>
        <v/>
      </c>
      <c r="AG307" s="51" t="str">
        <f t="shared" si="465"/>
        <v/>
      </c>
      <c r="AH307" s="3" t="str">
        <f t="shared" si="437"/>
        <v/>
      </c>
      <c r="AI307" s="50" t="str">
        <f t="shared" si="440"/>
        <v/>
      </c>
      <c r="AJ307" s="50" t="str">
        <f t="shared" si="441"/>
        <v/>
      </c>
      <c r="AK307" s="50" t="str">
        <f t="shared" si="442"/>
        <v/>
      </c>
      <c r="AL307" s="50" t="str">
        <f t="shared" si="443"/>
        <v/>
      </c>
      <c r="AM307" s="50" t="str">
        <f t="shared" si="444"/>
        <v/>
      </c>
      <c r="AN307" s="50" t="str">
        <f t="shared" si="445"/>
        <v/>
      </c>
      <c r="AO307" s="50" t="str">
        <f t="shared" si="446"/>
        <v/>
      </c>
      <c r="AP307" s="50" t="str">
        <f t="shared" si="447"/>
        <v/>
      </c>
      <c r="AQ307" s="50" t="str">
        <f t="shared" si="448"/>
        <v/>
      </c>
      <c r="AR307" s="50" t="str">
        <f t="shared" si="449"/>
        <v/>
      </c>
      <c r="AS307" s="50" t="str">
        <f t="shared" si="450"/>
        <v/>
      </c>
      <c r="AT307" s="50" t="str">
        <f t="shared" si="451"/>
        <v/>
      </c>
      <c r="AU307" s="81" t="str">
        <f t="shared" si="438"/>
        <v/>
      </c>
      <c r="AV307" s="81">
        <f t="shared" si="410"/>
        <v>0</v>
      </c>
      <c r="AW307" s="81">
        <f t="shared" si="396"/>
        <v>0</v>
      </c>
      <c r="AX307" s="81">
        <f t="shared" si="397"/>
        <v>0</v>
      </c>
      <c r="AY307" s="81">
        <f t="shared" si="398"/>
        <v>0</v>
      </c>
      <c r="AZ307" s="81">
        <f t="shared" si="399"/>
        <v>0</v>
      </c>
      <c r="BA307" s="81">
        <f t="shared" si="400"/>
        <v>0</v>
      </c>
      <c r="BB307" s="81">
        <f t="shared" si="401"/>
        <v>0</v>
      </c>
      <c r="BC307" s="81">
        <f t="shared" si="402"/>
        <v>0</v>
      </c>
      <c r="BD307" s="81">
        <f t="shared" si="403"/>
        <v>0</v>
      </c>
      <c r="BE307" s="81">
        <f t="shared" si="404"/>
        <v>0</v>
      </c>
      <c r="BF307" s="81">
        <f t="shared" si="405"/>
        <v>0</v>
      </c>
      <c r="BG307" s="81">
        <f t="shared" si="406"/>
        <v>0</v>
      </c>
      <c r="BH307" s="81">
        <f t="shared" si="407"/>
        <v>0</v>
      </c>
      <c r="BI307" s="33">
        <f t="shared" si="408"/>
        <v>0</v>
      </c>
      <c r="BJ307" s="33">
        <f t="shared" si="436"/>
        <v>0</v>
      </c>
      <c r="BK307" s="13">
        <f t="shared" si="452"/>
        <v>0</v>
      </c>
      <c r="BL307" s="11">
        <f t="shared" si="392"/>
        <v>0</v>
      </c>
      <c r="BM307" s="63">
        <f t="shared" si="393"/>
        <v>0</v>
      </c>
      <c r="BN307" s="63">
        <f t="shared" si="394"/>
        <v>0</v>
      </c>
      <c r="BO307" s="63">
        <f t="shared" si="409"/>
        <v>0</v>
      </c>
      <c r="BP307" s="27" t="str">
        <f t="shared" si="466"/>
        <v/>
      </c>
      <c r="BQ307" s="27" t="str">
        <f t="shared" si="467"/>
        <v/>
      </c>
      <c r="BR307" s="27" t="str">
        <f t="shared" si="468"/>
        <v/>
      </c>
      <c r="BS307" s="27" t="str">
        <f t="shared" si="469"/>
        <v/>
      </c>
      <c r="BT307" s="27" t="str">
        <f t="shared" si="470"/>
        <v/>
      </c>
      <c r="BU307" s="27" t="str">
        <f t="shared" si="471"/>
        <v/>
      </c>
      <c r="BV307" s="27" t="str">
        <f t="shared" si="472"/>
        <v/>
      </c>
      <c r="BW307" s="27" t="str">
        <f t="shared" si="473"/>
        <v/>
      </c>
      <c r="BX307" s="27" t="str">
        <f t="shared" si="474"/>
        <v/>
      </c>
      <c r="BY307" s="27" t="str">
        <f t="shared" si="475"/>
        <v/>
      </c>
      <c r="BZ307" s="27" t="str">
        <f t="shared" si="476"/>
        <v/>
      </c>
      <c r="CA307" s="27" t="str">
        <f t="shared" si="477"/>
        <v/>
      </c>
      <c r="CB307" s="27" t="str">
        <f t="shared" si="411"/>
        <v/>
      </c>
      <c r="CC307" s="27" t="str">
        <f t="shared" si="412"/>
        <v/>
      </c>
      <c r="CD307" s="27" t="str">
        <f t="shared" si="413"/>
        <v/>
      </c>
      <c r="CE307" s="27" t="str">
        <f t="shared" si="414"/>
        <v/>
      </c>
      <c r="CF307" s="27" t="str">
        <f t="shared" si="415"/>
        <v/>
      </c>
      <c r="CG307" s="27" t="str">
        <f t="shared" si="416"/>
        <v/>
      </c>
      <c r="CH307" s="27" t="str">
        <f t="shared" si="417"/>
        <v/>
      </c>
      <c r="CI307" s="27" t="str">
        <f t="shared" si="418"/>
        <v/>
      </c>
      <c r="CJ307" s="27" t="str">
        <f t="shared" si="419"/>
        <v/>
      </c>
      <c r="CK307" s="27" t="str">
        <f t="shared" si="420"/>
        <v/>
      </c>
      <c r="CL307" s="27" t="str">
        <f t="shared" si="421"/>
        <v/>
      </c>
      <c r="CM307" s="27" t="str">
        <f t="shared" si="422"/>
        <v/>
      </c>
      <c r="CN307" s="41"/>
      <c r="CO307" s="41"/>
      <c r="CP307"/>
      <c r="CQ307"/>
      <c r="CR307"/>
      <c r="CS307"/>
      <c r="CT307"/>
      <c r="CU307" s="41"/>
      <c r="CV307" s="68"/>
      <c r="DI307" s="7"/>
      <c r="DP307" s="10">
        <f t="shared" ca="1" si="389"/>
        <v>6</v>
      </c>
    </row>
    <row r="308" spans="1:120">
      <c r="A308" s="142"/>
      <c r="B308" s="33" t="str">
        <f t="shared" si="387"/>
        <v/>
      </c>
      <c r="C308" s="7" t="str">
        <f t="shared" si="388"/>
        <v/>
      </c>
      <c r="D308" s="3">
        <f t="shared" si="390"/>
        <v>0</v>
      </c>
      <c r="E308" s="7" t="str">
        <f t="shared" si="395"/>
        <v/>
      </c>
      <c r="F308" s="60">
        <f t="shared" si="391"/>
        <v>0</v>
      </c>
      <c r="G308" s="7">
        <f t="shared" si="453"/>
        <v>0</v>
      </c>
      <c r="H308" s="7">
        <f t="shared" si="454"/>
        <v>0</v>
      </c>
      <c r="I308" s="7">
        <f t="shared" si="455"/>
        <v>0</v>
      </c>
      <c r="J308" s="7">
        <f t="shared" si="456"/>
        <v>0</v>
      </c>
      <c r="K308" s="7">
        <f t="shared" si="457"/>
        <v>0</v>
      </c>
      <c r="L308" s="7">
        <f t="shared" si="458"/>
        <v>0</v>
      </c>
      <c r="M308" s="7">
        <f t="shared" si="459"/>
        <v>0</v>
      </c>
      <c r="N308" s="7">
        <f t="shared" si="460"/>
        <v>0</v>
      </c>
      <c r="O308" s="7">
        <f t="shared" si="461"/>
        <v>0</v>
      </c>
      <c r="P308" s="7">
        <f t="shared" si="462"/>
        <v>0</v>
      </c>
      <c r="Q308" s="7">
        <f t="shared" si="463"/>
        <v>0</v>
      </c>
      <c r="R308" s="7">
        <f t="shared" si="464"/>
        <v>0</v>
      </c>
      <c r="S308" s="7">
        <f t="shared" si="439"/>
        <v>12</v>
      </c>
      <c r="T308" s="7" t="str">
        <f t="shared" si="423"/>
        <v/>
      </c>
      <c r="U308" s="7" t="str">
        <f t="shared" si="424"/>
        <v/>
      </c>
      <c r="V308" s="7" t="str">
        <f t="shared" si="425"/>
        <v/>
      </c>
      <c r="W308" s="7" t="str">
        <f t="shared" si="426"/>
        <v/>
      </c>
      <c r="X308" s="7" t="str">
        <f t="shared" si="427"/>
        <v/>
      </c>
      <c r="Y308" s="7" t="str">
        <f t="shared" si="428"/>
        <v/>
      </c>
      <c r="Z308" s="7" t="str">
        <f t="shared" si="429"/>
        <v/>
      </c>
      <c r="AA308" s="7" t="str">
        <f t="shared" si="430"/>
        <v/>
      </c>
      <c r="AB308" s="7" t="str">
        <f t="shared" si="431"/>
        <v/>
      </c>
      <c r="AC308" s="7" t="str">
        <f t="shared" si="432"/>
        <v/>
      </c>
      <c r="AD308" s="7" t="str">
        <f t="shared" si="433"/>
        <v/>
      </c>
      <c r="AE308" s="7" t="str">
        <f t="shared" si="434"/>
        <v/>
      </c>
      <c r="AF308" s="14" t="str">
        <f t="shared" si="435"/>
        <v/>
      </c>
      <c r="AG308" s="51" t="str">
        <f t="shared" si="465"/>
        <v/>
      </c>
      <c r="AH308" s="3" t="str">
        <f t="shared" si="437"/>
        <v/>
      </c>
      <c r="AI308" s="50" t="str">
        <f t="shared" si="440"/>
        <v/>
      </c>
      <c r="AJ308" s="50" t="str">
        <f t="shared" si="441"/>
        <v/>
      </c>
      <c r="AK308" s="50" t="str">
        <f t="shared" si="442"/>
        <v/>
      </c>
      <c r="AL308" s="50" t="str">
        <f t="shared" si="443"/>
        <v/>
      </c>
      <c r="AM308" s="50" t="str">
        <f t="shared" si="444"/>
        <v/>
      </c>
      <c r="AN308" s="50" t="str">
        <f t="shared" si="445"/>
        <v/>
      </c>
      <c r="AO308" s="50" t="str">
        <f t="shared" si="446"/>
        <v/>
      </c>
      <c r="AP308" s="50" t="str">
        <f t="shared" si="447"/>
        <v/>
      </c>
      <c r="AQ308" s="50" t="str">
        <f t="shared" si="448"/>
        <v/>
      </c>
      <c r="AR308" s="50" t="str">
        <f t="shared" si="449"/>
        <v/>
      </c>
      <c r="AS308" s="50" t="str">
        <f t="shared" si="450"/>
        <v/>
      </c>
      <c r="AT308" s="50" t="str">
        <f t="shared" si="451"/>
        <v/>
      </c>
      <c r="AU308" s="81" t="str">
        <f t="shared" si="438"/>
        <v/>
      </c>
      <c r="AV308" s="81">
        <f t="shared" si="410"/>
        <v>0</v>
      </c>
      <c r="AW308" s="81">
        <f t="shared" si="396"/>
        <v>0</v>
      </c>
      <c r="AX308" s="81">
        <f t="shared" si="397"/>
        <v>0</v>
      </c>
      <c r="AY308" s="81">
        <f t="shared" si="398"/>
        <v>0</v>
      </c>
      <c r="AZ308" s="81">
        <f t="shared" si="399"/>
        <v>0</v>
      </c>
      <c r="BA308" s="81">
        <f t="shared" si="400"/>
        <v>0</v>
      </c>
      <c r="BB308" s="81">
        <f t="shared" si="401"/>
        <v>0</v>
      </c>
      <c r="BC308" s="81">
        <f t="shared" si="402"/>
        <v>0</v>
      </c>
      <c r="BD308" s="81">
        <f t="shared" si="403"/>
        <v>0</v>
      </c>
      <c r="BE308" s="81">
        <f t="shared" si="404"/>
        <v>0</v>
      </c>
      <c r="BF308" s="81">
        <f t="shared" si="405"/>
        <v>0</v>
      </c>
      <c r="BG308" s="81">
        <f t="shared" si="406"/>
        <v>0</v>
      </c>
      <c r="BH308" s="81">
        <f t="shared" si="407"/>
        <v>0</v>
      </c>
      <c r="BI308" s="33">
        <f t="shared" si="408"/>
        <v>0</v>
      </c>
      <c r="BJ308" s="33">
        <f t="shared" si="436"/>
        <v>0</v>
      </c>
      <c r="BK308" s="13">
        <f t="shared" si="452"/>
        <v>0</v>
      </c>
      <c r="BL308" s="11">
        <f t="shared" si="392"/>
        <v>0</v>
      </c>
      <c r="BM308" s="63">
        <f t="shared" si="393"/>
        <v>0</v>
      </c>
      <c r="BN308" s="63">
        <f t="shared" si="394"/>
        <v>0</v>
      </c>
      <c r="BO308" s="63">
        <f t="shared" si="409"/>
        <v>0</v>
      </c>
      <c r="BP308" s="27" t="str">
        <f t="shared" si="466"/>
        <v/>
      </c>
      <c r="BQ308" s="27" t="str">
        <f t="shared" si="467"/>
        <v/>
      </c>
      <c r="BR308" s="27" t="str">
        <f t="shared" si="468"/>
        <v/>
      </c>
      <c r="BS308" s="27" t="str">
        <f t="shared" si="469"/>
        <v/>
      </c>
      <c r="BT308" s="27" t="str">
        <f t="shared" si="470"/>
        <v/>
      </c>
      <c r="BU308" s="27" t="str">
        <f t="shared" si="471"/>
        <v/>
      </c>
      <c r="BV308" s="27" t="str">
        <f t="shared" si="472"/>
        <v/>
      </c>
      <c r="BW308" s="27" t="str">
        <f t="shared" si="473"/>
        <v/>
      </c>
      <c r="BX308" s="27" t="str">
        <f t="shared" si="474"/>
        <v/>
      </c>
      <c r="BY308" s="27" t="str">
        <f t="shared" si="475"/>
        <v/>
      </c>
      <c r="BZ308" s="27" t="str">
        <f t="shared" si="476"/>
        <v/>
      </c>
      <c r="CA308" s="27" t="str">
        <f t="shared" si="477"/>
        <v/>
      </c>
      <c r="CB308" s="27" t="str">
        <f t="shared" si="411"/>
        <v/>
      </c>
      <c r="CC308" s="27" t="str">
        <f t="shared" si="412"/>
        <v/>
      </c>
      <c r="CD308" s="27" t="str">
        <f t="shared" si="413"/>
        <v/>
      </c>
      <c r="CE308" s="27" t="str">
        <f t="shared" si="414"/>
        <v/>
      </c>
      <c r="CF308" s="27" t="str">
        <f t="shared" si="415"/>
        <v/>
      </c>
      <c r="CG308" s="27" t="str">
        <f t="shared" si="416"/>
        <v/>
      </c>
      <c r="CH308" s="27" t="str">
        <f t="shared" si="417"/>
        <v/>
      </c>
      <c r="CI308" s="27" t="str">
        <f t="shared" si="418"/>
        <v/>
      </c>
      <c r="CJ308" s="27" t="str">
        <f t="shared" si="419"/>
        <v/>
      </c>
      <c r="CK308" s="27" t="str">
        <f t="shared" si="420"/>
        <v/>
      </c>
      <c r="CL308" s="27" t="str">
        <f t="shared" si="421"/>
        <v/>
      </c>
      <c r="CM308" s="27" t="str">
        <f t="shared" si="422"/>
        <v/>
      </c>
      <c r="CN308" s="41"/>
      <c r="CO308" s="41"/>
      <c r="CP308"/>
      <c r="CQ308"/>
      <c r="CR308"/>
      <c r="CS308"/>
      <c r="CT308"/>
      <c r="CU308" s="41"/>
      <c r="CV308" s="68"/>
      <c r="DI308" s="7"/>
      <c r="DP308" s="10">
        <f t="shared" ca="1" si="389"/>
        <v>15</v>
      </c>
    </row>
    <row r="309" spans="1:120">
      <c r="A309" s="142"/>
      <c r="B309" s="33" t="str">
        <f t="shared" si="387"/>
        <v/>
      </c>
      <c r="C309" s="7" t="str">
        <f t="shared" si="388"/>
        <v/>
      </c>
      <c r="D309" s="3">
        <f t="shared" si="390"/>
        <v>0</v>
      </c>
      <c r="E309" s="7" t="str">
        <f t="shared" si="395"/>
        <v/>
      </c>
      <c r="F309" s="60">
        <f t="shared" si="391"/>
        <v>0</v>
      </c>
      <c r="G309" s="7">
        <f t="shared" si="453"/>
        <v>0</v>
      </c>
      <c r="H309" s="7">
        <f t="shared" si="454"/>
        <v>0</v>
      </c>
      <c r="I309" s="7">
        <f t="shared" si="455"/>
        <v>0</v>
      </c>
      <c r="J309" s="7">
        <f t="shared" si="456"/>
        <v>0</v>
      </c>
      <c r="K309" s="7">
        <f t="shared" si="457"/>
        <v>0</v>
      </c>
      <c r="L309" s="7">
        <f t="shared" si="458"/>
        <v>0</v>
      </c>
      <c r="M309" s="7">
        <f t="shared" si="459"/>
        <v>0</v>
      </c>
      <c r="N309" s="7">
        <f t="shared" si="460"/>
        <v>0</v>
      </c>
      <c r="O309" s="7">
        <f t="shared" si="461"/>
        <v>0</v>
      </c>
      <c r="P309" s="7">
        <f t="shared" si="462"/>
        <v>0</v>
      </c>
      <c r="Q309" s="7">
        <f t="shared" si="463"/>
        <v>0</v>
      </c>
      <c r="R309" s="7">
        <f t="shared" si="464"/>
        <v>0</v>
      </c>
      <c r="S309" s="7">
        <f t="shared" si="439"/>
        <v>12</v>
      </c>
      <c r="T309" s="7" t="str">
        <f t="shared" si="423"/>
        <v/>
      </c>
      <c r="U309" s="7" t="str">
        <f t="shared" si="424"/>
        <v/>
      </c>
      <c r="V309" s="7" t="str">
        <f t="shared" si="425"/>
        <v/>
      </c>
      <c r="W309" s="7" t="str">
        <f t="shared" si="426"/>
        <v/>
      </c>
      <c r="X309" s="7" t="str">
        <f t="shared" si="427"/>
        <v/>
      </c>
      <c r="Y309" s="7" t="str">
        <f t="shared" si="428"/>
        <v/>
      </c>
      <c r="Z309" s="7" t="str">
        <f t="shared" si="429"/>
        <v/>
      </c>
      <c r="AA309" s="7" t="str">
        <f t="shared" si="430"/>
        <v/>
      </c>
      <c r="AB309" s="7" t="str">
        <f t="shared" si="431"/>
        <v/>
      </c>
      <c r="AC309" s="7" t="str">
        <f t="shared" si="432"/>
        <v/>
      </c>
      <c r="AD309" s="7" t="str">
        <f t="shared" si="433"/>
        <v/>
      </c>
      <c r="AE309" s="7" t="str">
        <f t="shared" si="434"/>
        <v/>
      </c>
      <c r="AF309" s="14" t="str">
        <f t="shared" si="435"/>
        <v/>
      </c>
      <c r="AG309" s="51" t="str">
        <f t="shared" si="465"/>
        <v/>
      </c>
      <c r="AH309" s="3" t="str">
        <f t="shared" si="437"/>
        <v/>
      </c>
      <c r="AI309" s="50" t="str">
        <f t="shared" si="440"/>
        <v/>
      </c>
      <c r="AJ309" s="50" t="str">
        <f t="shared" si="441"/>
        <v/>
      </c>
      <c r="AK309" s="50" t="str">
        <f t="shared" si="442"/>
        <v/>
      </c>
      <c r="AL309" s="50" t="str">
        <f t="shared" si="443"/>
        <v/>
      </c>
      <c r="AM309" s="50" t="str">
        <f t="shared" si="444"/>
        <v/>
      </c>
      <c r="AN309" s="50" t="str">
        <f t="shared" si="445"/>
        <v/>
      </c>
      <c r="AO309" s="50" t="str">
        <f t="shared" si="446"/>
        <v/>
      </c>
      <c r="AP309" s="50" t="str">
        <f t="shared" si="447"/>
        <v/>
      </c>
      <c r="AQ309" s="50" t="str">
        <f t="shared" si="448"/>
        <v/>
      </c>
      <c r="AR309" s="50" t="str">
        <f t="shared" si="449"/>
        <v/>
      </c>
      <c r="AS309" s="50" t="str">
        <f t="shared" si="450"/>
        <v/>
      </c>
      <c r="AT309" s="50" t="str">
        <f t="shared" si="451"/>
        <v/>
      </c>
      <c r="AU309" s="81" t="str">
        <f t="shared" si="438"/>
        <v/>
      </c>
      <c r="AV309" s="81">
        <f t="shared" si="410"/>
        <v>0</v>
      </c>
      <c r="AW309" s="81">
        <f t="shared" si="396"/>
        <v>0</v>
      </c>
      <c r="AX309" s="81">
        <f t="shared" si="397"/>
        <v>0</v>
      </c>
      <c r="AY309" s="81">
        <f t="shared" si="398"/>
        <v>0</v>
      </c>
      <c r="AZ309" s="81">
        <f t="shared" si="399"/>
        <v>0</v>
      </c>
      <c r="BA309" s="81">
        <f t="shared" si="400"/>
        <v>0</v>
      </c>
      <c r="BB309" s="81">
        <f t="shared" si="401"/>
        <v>0</v>
      </c>
      <c r="BC309" s="81">
        <f t="shared" si="402"/>
        <v>0</v>
      </c>
      <c r="BD309" s="81">
        <f t="shared" si="403"/>
        <v>0</v>
      </c>
      <c r="BE309" s="81">
        <f t="shared" si="404"/>
        <v>0</v>
      </c>
      <c r="BF309" s="81">
        <f t="shared" si="405"/>
        <v>0</v>
      </c>
      <c r="BG309" s="81">
        <f t="shared" si="406"/>
        <v>0</v>
      </c>
      <c r="BH309" s="81">
        <f t="shared" si="407"/>
        <v>0</v>
      </c>
      <c r="BI309" s="33">
        <f t="shared" si="408"/>
        <v>0</v>
      </c>
      <c r="BJ309" s="33">
        <f t="shared" si="436"/>
        <v>0</v>
      </c>
      <c r="BK309" s="13">
        <f t="shared" si="452"/>
        <v>0</v>
      </c>
      <c r="BL309" s="11">
        <f t="shared" si="392"/>
        <v>0</v>
      </c>
      <c r="BM309" s="63">
        <f t="shared" si="393"/>
        <v>0</v>
      </c>
      <c r="BN309" s="63">
        <f t="shared" si="394"/>
        <v>0</v>
      </c>
      <c r="BO309" s="63">
        <f t="shared" si="409"/>
        <v>0</v>
      </c>
      <c r="BP309" s="27" t="str">
        <f t="shared" si="466"/>
        <v/>
      </c>
      <c r="BQ309" s="27" t="str">
        <f t="shared" si="467"/>
        <v/>
      </c>
      <c r="BR309" s="27" t="str">
        <f t="shared" si="468"/>
        <v/>
      </c>
      <c r="BS309" s="27" t="str">
        <f t="shared" si="469"/>
        <v/>
      </c>
      <c r="BT309" s="27" t="str">
        <f t="shared" si="470"/>
        <v/>
      </c>
      <c r="BU309" s="27" t="str">
        <f t="shared" si="471"/>
        <v/>
      </c>
      <c r="BV309" s="27" t="str">
        <f t="shared" si="472"/>
        <v/>
      </c>
      <c r="BW309" s="27" t="str">
        <f t="shared" si="473"/>
        <v/>
      </c>
      <c r="BX309" s="27" t="str">
        <f t="shared" si="474"/>
        <v/>
      </c>
      <c r="BY309" s="27" t="str">
        <f t="shared" si="475"/>
        <v/>
      </c>
      <c r="BZ309" s="27" t="str">
        <f t="shared" si="476"/>
        <v/>
      </c>
      <c r="CA309" s="27" t="str">
        <f t="shared" si="477"/>
        <v/>
      </c>
      <c r="CB309" s="27" t="str">
        <f t="shared" si="411"/>
        <v/>
      </c>
      <c r="CC309" s="27" t="str">
        <f t="shared" si="412"/>
        <v/>
      </c>
      <c r="CD309" s="27" t="str">
        <f t="shared" si="413"/>
        <v/>
      </c>
      <c r="CE309" s="27" t="str">
        <f t="shared" si="414"/>
        <v/>
      </c>
      <c r="CF309" s="27" t="str">
        <f t="shared" si="415"/>
        <v/>
      </c>
      <c r="CG309" s="27" t="str">
        <f t="shared" si="416"/>
        <v/>
      </c>
      <c r="CH309" s="27" t="str">
        <f t="shared" si="417"/>
        <v/>
      </c>
      <c r="CI309" s="27" t="str">
        <f t="shared" si="418"/>
        <v/>
      </c>
      <c r="CJ309" s="27" t="str">
        <f t="shared" si="419"/>
        <v/>
      </c>
      <c r="CK309" s="27" t="str">
        <f t="shared" si="420"/>
        <v/>
      </c>
      <c r="CL309" s="27" t="str">
        <f t="shared" si="421"/>
        <v/>
      </c>
      <c r="CM309" s="27" t="str">
        <f t="shared" si="422"/>
        <v/>
      </c>
      <c r="CN309" s="41"/>
      <c r="CO309" s="41"/>
      <c r="CP309"/>
      <c r="CQ309"/>
      <c r="CR309"/>
      <c r="CS309"/>
      <c r="CT309"/>
      <c r="CU309" s="41"/>
      <c r="CV309" s="68"/>
      <c r="DI309" s="7"/>
      <c r="DP309" s="10">
        <f t="shared" ca="1" si="389"/>
        <v>11</v>
      </c>
    </row>
    <row r="310" spans="1:120">
      <c r="A310" s="142"/>
      <c r="B310" s="33" t="str">
        <f t="shared" si="387"/>
        <v/>
      </c>
      <c r="C310" s="7" t="str">
        <f t="shared" si="388"/>
        <v/>
      </c>
      <c r="D310" s="3">
        <f t="shared" si="390"/>
        <v>0</v>
      </c>
      <c r="E310" s="7" t="str">
        <f t="shared" si="395"/>
        <v/>
      </c>
      <c r="F310" s="60">
        <f t="shared" si="391"/>
        <v>0</v>
      </c>
      <c r="G310" s="7">
        <f t="shared" si="453"/>
        <v>0</v>
      </c>
      <c r="H310" s="7">
        <f t="shared" si="454"/>
        <v>0</v>
      </c>
      <c r="I310" s="7">
        <f t="shared" si="455"/>
        <v>0</v>
      </c>
      <c r="J310" s="7">
        <f t="shared" si="456"/>
        <v>0</v>
      </c>
      <c r="K310" s="7">
        <f t="shared" si="457"/>
        <v>0</v>
      </c>
      <c r="L310" s="7">
        <f t="shared" si="458"/>
        <v>0</v>
      </c>
      <c r="M310" s="7">
        <f t="shared" si="459"/>
        <v>0</v>
      </c>
      <c r="N310" s="7">
        <f t="shared" si="460"/>
        <v>0</v>
      </c>
      <c r="O310" s="7">
        <f t="shared" si="461"/>
        <v>0</v>
      </c>
      <c r="P310" s="7">
        <f t="shared" si="462"/>
        <v>0</v>
      </c>
      <c r="Q310" s="7">
        <f t="shared" si="463"/>
        <v>0</v>
      </c>
      <c r="R310" s="7">
        <f t="shared" si="464"/>
        <v>0</v>
      </c>
      <c r="S310" s="7">
        <f t="shared" si="439"/>
        <v>12</v>
      </c>
      <c r="T310" s="7" t="str">
        <f t="shared" si="423"/>
        <v/>
      </c>
      <c r="U310" s="7" t="str">
        <f t="shared" si="424"/>
        <v/>
      </c>
      <c r="V310" s="7" t="str">
        <f t="shared" si="425"/>
        <v/>
      </c>
      <c r="W310" s="7" t="str">
        <f t="shared" si="426"/>
        <v/>
      </c>
      <c r="X310" s="7" t="str">
        <f t="shared" si="427"/>
        <v/>
      </c>
      <c r="Y310" s="7" t="str">
        <f t="shared" si="428"/>
        <v/>
      </c>
      <c r="Z310" s="7" t="str">
        <f t="shared" si="429"/>
        <v/>
      </c>
      <c r="AA310" s="7" t="str">
        <f t="shared" si="430"/>
        <v/>
      </c>
      <c r="AB310" s="7" t="str">
        <f t="shared" si="431"/>
        <v/>
      </c>
      <c r="AC310" s="7" t="str">
        <f t="shared" si="432"/>
        <v/>
      </c>
      <c r="AD310" s="7" t="str">
        <f t="shared" si="433"/>
        <v/>
      </c>
      <c r="AE310" s="7" t="str">
        <f t="shared" si="434"/>
        <v/>
      </c>
      <c r="AF310" s="14" t="str">
        <f t="shared" si="435"/>
        <v/>
      </c>
      <c r="AG310" s="51" t="str">
        <f t="shared" si="465"/>
        <v/>
      </c>
      <c r="AH310" s="3" t="str">
        <f t="shared" si="437"/>
        <v/>
      </c>
      <c r="AI310" s="50" t="str">
        <f t="shared" si="440"/>
        <v/>
      </c>
      <c r="AJ310" s="50" t="str">
        <f t="shared" si="441"/>
        <v/>
      </c>
      <c r="AK310" s="50" t="str">
        <f t="shared" si="442"/>
        <v/>
      </c>
      <c r="AL310" s="50" t="str">
        <f t="shared" si="443"/>
        <v/>
      </c>
      <c r="AM310" s="50" t="str">
        <f t="shared" si="444"/>
        <v/>
      </c>
      <c r="AN310" s="50" t="str">
        <f t="shared" si="445"/>
        <v/>
      </c>
      <c r="AO310" s="50" t="str">
        <f t="shared" si="446"/>
        <v/>
      </c>
      <c r="AP310" s="50" t="str">
        <f t="shared" si="447"/>
        <v/>
      </c>
      <c r="AQ310" s="50" t="str">
        <f t="shared" si="448"/>
        <v/>
      </c>
      <c r="AR310" s="50" t="str">
        <f t="shared" si="449"/>
        <v/>
      </c>
      <c r="AS310" s="50" t="str">
        <f t="shared" si="450"/>
        <v/>
      </c>
      <c r="AT310" s="50" t="str">
        <f t="shared" si="451"/>
        <v/>
      </c>
      <c r="AU310" s="81" t="str">
        <f t="shared" si="438"/>
        <v/>
      </c>
      <c r="AV310" s="81">
        <f t="shared" si="410"/>
        <v>0</v>
      </c>
      <c r="AW310" s="81">
        <f t="shared" si="396"/>
        <v>0</v>
      </c>
      <c r="AX310" s="81">
        <f t="shared" si="397"/>
        <v>0</v>
      </c>
      <c r="AY310" s="81">
        <f t="shared" si="398"/>
        <v>0</v>
      </c>
      <c r="AZ310" s="81">
        <f t="shared" si="399"/>
        <v>0</v>
      </c>
      <c r="BA310" s="81">
        <f t="shared" si="400"/>
        <v>0</v>
      </c>
      <c r="BB310" s="81">
        <f t="shared" si="401"/>
        <v>0</v>
      </c>
      <c r="BC310" s="81">
        <f t="shared" si="402"/>
        <v>0</v>
      </c>
      <c r="BD310" s="81">
        <f t="shared" si="403"/>
        <v>0</v>
      </c>
      <c r="BE310" s="81">
        <f t="shared" si="404"/>
        <v>0</v>
      </c>
      <c r="BF310" s="81">
        <f t="shared" si="405"/>
        <v>0</v>
      </c>
      <c r="BG310" s="81">
        <f t="shared" si="406"/>
        <v>0</v>
      </c>
      <c r="BH310" s="81">
        <f t="shared" si="407"/>
        <v>0</v>
      </c>
      <c r="BI310" s="33">
        <f t="shared" si="408"/>
        <v>0</v>
      </c>
      <c r="BJ310" s="33">
        <f t="shared" si="436"/>
        <v>0</v>
      </c>
      <c r="BK310" s="13">
        <f t="shared" si="452"/>
        <v>0</v>
      </c>
      <c r="BL310" s="11">
        <f t="shared" si="392"/>
        <v>0</v>
      </c>
      <c r="BM310" s="63">
        <f t="shared" si="393"/>
        <v>0</v>
      </c>
      <c r="BN310" s="63">
        <f t="shared" si="394"/>
        <v>0</v>
      </c>
      <c r="BO310" s="63">
        <f t="shared" si="409"/>
        <v>0</v>
      </c>
      <c r="BP310" s="27" t="str">
        <f t="shared" si="466"/>
        <v/>
      </c>
      <c r="BQ310" s="27" t="str">
        <f t="shared" si="467"/>
        <v/>
      </c>
      <c r="BR310" s="27" t="str">
        <f t="shared" si="468"/>
        <v/>
      </c>
      <c r="BS310" s="27" t="str">
        <f t="shared" si="469"/>
        <v/>
      </c>
      <c r="BT310" s="27" t="str">
        <f t="shared" si="470"/>
        <v/>
      </c>
      <c r="BU310" s="27" t="str">
        <f t="shared" si="471"/>
        <v/>
      </c>
      <c r="BV310" s="27" t="str">
        <f t="shared" si="472"/>
        <v/>
      </c>
      <c r="BW310" s="27" t="str">
        <f t="shared" si="473"/>
        <v/>
      </c>
      <c r="BX310" s="27" t="str">
        <f t="shared" si="474"/>
        <v/>
      </c>
      <c r="BY310" s="27" t="str">
        <f t="shared" si="475"/>
        <v/>
      </c>
      <c r="BZ310" s="27" t="str">
        <f t="shared" si="476"/>
        <v/>
      </c>
      <c r="CA310" s="27" t="str">
        <f t="shared" si="477"/>
        <v/>
      </c>
      <c r="CB310" s="27" t="str">
        <f t="shared" si="411"/>
        <v/>
      </c>
      <c r="CC310" s="27" t="str">
        <f t="shared" si="412"/>
        <v/>
      </c>
      <c r="CD310" s="27" t="str">
        <f t="shared" si="413"/>
        <v/>
      </c>
      <c r="CE310" s="27" t="str">
        <f t="shared" si="414"/>
        <v/>
      </c>
      <c r="CF310" s="27" t="str">
        <f t="shared" si="415"/>
        <v/>
      </c>
      <c r="CG310" s="27" t="str">
        <f t="shared" si="416"/>
        <v/>
      </c>
      <c r="CH310" s="27" t="str">
        <f t="shared" si="417"/>
        <v/>
      </c>
      <c r="CI310" s="27" t="str">
        <f t="shared" si="418"/>
        <v/>
      </c>
      <c r="CJ310" s="27" t="str">
        <f t="shared" si="419"/>
        <v/>
      </c>
      <c r="CK310" s="27" t="str">
        <f t="shared" si="420"/>
        <v/>
      </c>
      <c r="CL310" s="27" t="str">
        <f t="shared" si="421"/>
        <v/>
      </c>
      <c r="CM310" s="27" t="str">
        <f t="shared" si="422"/>
        <v/>
      </c>
      <c r="CN310" s="41"/>
      <c r="CO310" s="41"/>
      <c r="CP310"/>
      <c r="CQ310"/>
      <c r="CR310"/>
      <c r="CS310"/>
      <c r="CT310"/>
      <c r="CU310" s="41"/>
      <c r="CV310" s="68"/>
      <c r="DI310" s="7"/>
      <c r="DP310" s="10">
        <f t="shared" ca="1" si="389"/>
        <v>32</v>
      </c>
    </row>
    <row r="311" spans="1:120">
      <c r="A311" s="142"/>
      <c r="B311" s="33" t="str">
        <f t="shared" si="387"/>
        <v/>
      </c>
      <c r="C311" s="7" t="str">
        <f t="shared" si="388"/>
        <v/>
      </c>
      <c r="D311" s="3">
        <f t="shared" si="390"/>
        <v>0</v>
      </c>
      <c r="E311" s="7" t="str">
        <f t="shared" si="395"/>
        <v/>
      </c>
      <c r="F311" s="60">
        <f t="shared" si="391"/>
        <v>0</v>
      </c>
      <c r="G311" s="7">
        <f t="shared" si="453"/>
        <v>0</v>
      </c>
      <c r="H311" s="7">
        <f t="shared" si="454"/>
        <v>0</v>
      </c>
      <c r="I311" s="7">
        <f t="shared" si="455"/>
        <v>0</v>
      </c>
      <c r="J311" s="7">
        <f t="shared" si="456"/>
        <v>0</v>
      </c>
      <c r="K311" s="7">
        <f t="shared" si="457"/>
        <v>0</v>
      </c>
      <c r="L311" s="7">
        <f t="shared" si="458"/>
        <v>0</v>
      </c>
      <c r="M311" s="7">
        <f t="shared" si="459"/>
        <v>0</v>
      </c>
      <c r="N311" s="7">
        <f t="shared" si="460"/>
        <v>0</v>
      </c>
      <c r="O311" s="7">
        <f t="shared" si="461"/>
        <v>0</v>
      </c>
      <c r="P311" s="7">
        <f t="shared" si="462"/>
        <v>0</v>
      </c>
      <c r="Q311" s="7">
        <f t="shared" si="463"/>
        <v>0</v>
      </c>
      <c r="R311" s="7">
        <f t="shared" si="464"/>
        <v>0</v>
      </c>
      <c r="S311" s="7">
        <f t="shared" si="439"/>
        <v>12</v>
      </c>
      <c r="T311" s="7" t="str">
        <f t="shared" si="423"/>
        <v/>
      </c>
      <c r="U311" s="7" t="str">
        <f t="shared" si="424"/>
        <v/>
      </c>
      <c r="V311" s="7" t="str">
        <f t="shared" si="425"/>
        <v/>
      </c>
      <c r="W311" s="7" t="str">
        <f t="shared" si="426"/>
        <v/>
      </c>
      <c r="X311" s="7" t="str">
        <f t="shared" si="427"/>
        <v/>
      </c>
      <c r="Y311" s="7" t="str">
        <f t="shared" si="428"/>
        <v/>
      </c>
      <c r="Z311" s="7" t="str">
        <f t="shared" si="429"/>
        <v/>
      </c>
      <c r="AA311" s="7" t="str">
        <f t="shared" si="430"/>
        <v/>
      </c>
      <c r="AB311" s="7" t="str">
        <f t="shared" si="431"/>
        <v/>
      </c>
      <c r="AC311" s="7" t="str">
        <f t="shared" si="432"/>
        <v/>
      </c>
      <c r="AD311" s="7" t="str">
        <f t="shared" si="433"/>
        <v/>
      </c>
      <c r="AE311" s="7" t="str">
        <f t="shared" si="434"/>
        <v/>
      </c>
      <c r="AF311" s="14" t="str">
        <f t="shared" si="435"/>
        <v/>
      </c>
      <c r="AG311" s="51" t="str">
        <f t="shared" si="465"/>
        <v/>
      </c>
      <c r="AH311" s="3" t="str">
        <f t="shared" si="437"/>
        <v/>
      </c>
      <c r="AI311" s="50" t="str">
        <f t="shared" si="440"/>
        <v/>
      </c>
      <c r="AJ311" s="50" t="str">
        <f t="shared" si="441"/>
        <v/>
      </c>
      <c r="AK311" s="50" t="str">
        <f t="shared" si="442"/>
        <v/>
      </c>
      <c r="AL311" s="50" t="str">
        <f t="shared" si="443"/>
        <v/>
      </c>
      <c r="AM311" s="50" t="str">
        <f t="shared" si="444"/>
        <v/>
      </c>
      <c r="AN311" s="50" t="str">
        <f t="shared" si="445"/>
        <v/>
      </c>
      <c r="AO311" s="50" t="str">
        <f t="shared" si="446"/>
        <v/>
      </c>
      <c r="AP311" s="50" t="str">
        <f t="shared" si="447"/>
        <v/>
      </c>
      <c r="AQ311" s="50" t="str">
        <f t="shared" si="448"/>
        <v/>
      </c>
      <c r="AR311" s="50" t="str">
        <f t="shared" si="449"/>
        <v/>
      </c>
      <c r="AS311" s="50" t="str">
        <f t="shared" si="450"/>
        <v/>
      </c>
      <c r="AT311" s="50" t="str">
        <f t="shared" si="451"/>
        <v/>
      </c>
      <c r="AU311" s="81" t="str">
        <f t="shared" si="438"/>
        <v/>
      </c>
      <c r="AV311" s="81">
        <f t="shared" si="410"/>
        <v>0</v>
      </c>
      <c r="AW311" s="81">
        <f t="shared" si="396"/>
        <v>0</v>
      </c>
      <c r="AX311" s="81">
        <f t="shared" si="397"/>
        <v>0</v>
      </c>
      <c r="AY311" s="81">
        <f t="shared" si="398"/>
        <v>0</v>
      </c>
      <c r="AZ311" s="81">
        <f t="shared" si="399"/>
        <v>0</v>
      </c>
      <c r="BA311" s="81">
        <f t="shared" si="400"/>
        <v>0</v>
      </c>
      <c r="BB311" s="81">
        <f t="shared" si="401"/>
        <v>0</v>
      </c>
      <c r="BC311" s="81">
        <f t="shared" si="402"/>
        <v>0</v>
      </c>
      <c r="BD311" s="81">
        <f t="shared" si="403"/>
        <v>0</v>
      </c>
      <c r="BE311" s="81">
        <f t="shared" si="404"/>
        <v>0</v>
      </c>
      <c r="BF311" s="81">
        <f t="shared" si="405"/>
        <v>0</v>
      </c>
      <c r="BG311" s="81">
        <f t="shared" si="406"/>
        <v>0</v>
      </c>
      <c r="BH311" s="81">
        <f t="shared" si="407"/>
        <v>0</v>
      </c>
      <c r="BI311" s="33">
        <f t="shared" si="408"/>
        <v>0</v>
      </c>
      <c r="BJ311" s="33">
        <f t="shared" si="436"/>
        <v>0</v>
      </c>
      <c r="BK311" s="13">
        <f t="shared" si="452"/>
        <v>0</v>
      </c>
      <c r="BL311" s="11">
        <f t="shared" si="392"/>
        <v>0</v>
      </c>
      <c r="BM311" s="63">
        <f t="shared" si="393"/>
        <v>0</v>
      </c>
      <c r="BN311" s="63">
        <f t="shared" si="394"/>
        <v>0</v>
      </c>
      <c r="BO311" s="63">
        <f t="shared" si="409"/>
        <v>0</v>
      </c>
      <c r="BP311" s="27" t="str">
        <f t="shared" si="466"/>
        <v/>
      </c>
      <c r="BQ311" s="27" t="str">
        <f t="shared" si="467"/>
        <v/>
      </c>
      <c r="BR311" s="27" t="str">
        <f t="shared" si="468"/>
        <v/>
      </c>
      <c r="BS311" s="27" t="str">
        <f t="shared" si="469"/>
        <v/>
      </c>
      <c r="BT311" s="27" t="str">
        <f t="shared" si="470"/>
        <v/>
      </c>
      <c r="BU311" s="27" t="str">
        <f t="shared" si="471"/>
        <v/>
      </c>
      <c r="BV311" s="27" t="str">
        <f t="shared" si="472"/>
        <v/>
      </c>
      <c r="BW311" s="27" t="str">
        <f t="shared" si="473"/>
        <v/>
      </c>
      <c r="BX311" s="27" t="str">
        <f t="shared" si="474"/>
        <v/>
      </c>
      <c r="BY311" s="27" t="str">
        <f t="shared" si="475"/>
        <v/>
      </c>
      <c r="BZ311" s="27" t="str">
        <f t="shared" si="476"/>
        <v/>
      </c>
      <c r="CA311" s="27" t="str">
        <f t="shared" si="477"/>
        <v/>
      </c>
      <c r="CB311" s="27" t="str">
        <f t="shared" si="411"/>
        <v/>
      </c>
      <c r="CC311" s="27" t="str">
        <f t="shared" si="412"/>
        <v/>
      </c>
      <c r="CD311" s="27" t="str">
        <f t="shared" si="413"/>
        <v/>
      </c>
      <c r="CE311" s="27" t="str">
        <f t="shared" si="414"/>
        <v/>
      </c>
      <c r="CF311" s="27" t="str">
        <f t="shared" si="415"/>
        <v/>
      </c>
      <c r="CG311" s="27" t="str">
        <f t="shared" si="416"/>
        <v/>
      </c>
      <c r="CH311" s="27" t="str">
        <f t="shared" si="417"/>
        <v/>
      </c>
      <c r="CI311" s="27" t="str">
        <f t="shared" si="418"/>
        <v/>
      </c>
      <c r="CJ311" s="27" t="str">
        <f t="shared" si="419"/>
        <v/>
      </c>
      <c r="CK311" s="27" t="str">
        <f t="shared" si="420"/>
        <v/>
      </c>
      <c r="CL311" s="27" t="str">
        <f t="shared" si="421"/>
        <v/>
      </c>
      <c r="CM311" s="27" t="str">
        <f t="shared" si="422"/>
        <v/>
      </c>
      <c r="CN311" s="41"/>
      <c r="CO311" s="41"/>
      <c r="CP311"/>
      <c r="CQ311"/>
      <c r="CR311"/>
      <c r="CS311"/>
      <c r="CT311"/>
      <c r="CU311" s="41"/>
      <c r="CV311" s="68"/>
      <c r="DI311" s="7"/>
      <c r="DP311" s="10">
        <f t="shared" ca="1" si="389"/>
        <v>19</v>
      </c>
    </row>
    <row r="312" spans="1:120">
      <c r="A312" s="142"/>
      <c r="B312" s="33" t="str">
        <f t="shared" si="387"/>
        <v/>
      </c>
      <c r="C312" s="7" t="str">
        <f t="shared" si="388"/>
        <v/>
      </c>
      <c r="D312" s="3">
        <f t="shared" si="390"/>
        <v>0</v>
      </c>
      <c r="E312" s="7" t="str">
        <f t="shared" si="395"/>
        <v/>
      </c>
      <c r="F312" s="60">
        <f t="shared" si="391"/>
        <v>0</v>
      </c>
      <c r="G312" s="7">
        <f t="shared" si="453"/>
        <v>0</v>
      </c>
      <c r="H312" s="7">
        <f t="shared" si="454"/>
        <v>0</v>
      </c>
      <c r="I312" s="7">
        <f t="shared" si="455"/>
        <v>0</v>
      </c>
      <c r="J312" s="7">
        <f t="shared" si="456"/>
        <v>0</v>
      </c>
      <c r="K312" s="7">
        <f t="shared" si="457"/>
        <v>0</v>
      </c>
      <c r="L312" s="7">
        <f t="shared" si="458"/>
        <v>0</v>
      </c>
      <c r="M312" s="7">
        <f t="shared" si="459"/>
        <v>0</v>
      </c>
      <c r="N312" s="7">
        <f t="shared" si="460"/>
        <v>0</v>
      </c>
      <c r="O312" s="7">
        <f t="shared" si="461"/>
        <v>0</v>
      </c>
      <c r="P312" s="7">
        <f t="shared" si="462"/>
        <v>0</v>
      </c>
      <c r="Q312" s="7">
        <f t="shared" si="463"/>
        <v>0</v>
      </c>
      <c r="R312" s="7">
        <f t="shared" si="464"/>
        <v>0</v>
      </c>
      <c r="S312" s="7">
        <f t="shared" si="439"/>
        <v>12</v>
      </c>
      <c r="T312" s="7" t="str">
        <f t="shared" si="423"/>
        <v/>
      </c>
      <c r="U312" s="7" t="str">
        <f t="shared" si="424"/>
        <v/>
      </c>
      <c r="V312" s="7" t="str">
        <f t="shared" si="425"/>
        <v/>
      </c>
      <c r="W312" s="7" t="str">
        <f t="shared" si="426"/>
        <v/>
      </c>
      <c r="X312" s="7" t="str">
        <f t="shared" si="427"/>
        <v/>
      </c>
      <c r="Y312" s="7" t="str">
        <f t="shared" si="428"/>
        <v/>
      </c>
      <c r="Z312" s="7" t="str">
        <f t="shared" si="429"/>
        <v/>
      </c>
      <c r="AA312" s="7" t="str">
        <f t="shared" si="430"/>
        <v/>
      </c>
      <c r="AB312" s="7" t="str">
        <f t="shared" si="431"/>
        <v/>
      </c>
      <c r="AC312" s="7" t="str">
        <f t="shared" si="432"/>
        <v/>
      </c>
      <c r="AD312" s="7" t="str">
        <f t="shared" si="433"/>
        <v/>
      </c>
      <c r="AE312" s="7" t="str">
        <f t="shared" si="434"/>
        <v/>
      </c>
      <c r="AF312" s="14" t="str">
        <f t="shared" si="435"/>
        <v/>
      </c>
      <c r="AG312" s="51" t="str">
        <f t="shared" si="465"/>
        <v/>
      </c>
      <c r="AH312" s="3" t="str">
        <f t="shared" si="437"/>
        <v/>
      </c>
      <c r="AI312" s="50" t="str">
        <f t="shared" si="440"/>
        <v/>
      </c>
      <c r="AJ312" s="50" t="str">
        <f t="shared" si="441"/>
        <v/>
      </c>
      <c r="AK312" s="50" t="str">
        <f t="shared" si="442"/>
        <v/>
      </c>
      <c r="AL312" s="50" t="str">
        <f t="shared" si="443"/>
        <v/>
      </c>
      <c r="AM312" s="50" t="str">
        <f t="shared" si="444"/>
        <v/>
      </c>
      <c r="AN312" s="50" t="str">
        <f t="shared" si="445"/>
        <v/>
      </c>
      <c r="AO312" s="50" t="str">
        <f t="shared" si="446"/>
        <v/>
      </c>
      <c r="AP312" s="50" t="str">
        <f t="shared" si="447"/>
        <v/>
      </c>
      <c r="AQ312" s="50" t="str">
        <f t="shared" si="448"/>
        <v/>
      </c>
      <c r="AR312" s="50" t="str">
        <f t="shared" si="449"/>
        <v/>
      </c>
      <c r="AS312" s="50" t="str">
        <f t="shared" si="450"/>
        <v/>
      </c>
      <c r="AT312" s="50" t="str">
        <f t="shared" si="451"/>
        <v/>
      </c>
      <c r="AU312" s="81" t="str">
        <f t="shared" si="438"/>
        <v/>
      </c>
      <c r="AV312" s="81">
        <f t="shared" si="410"/>
        <v>0</v>
      </c>
      <c r="AW312" s="81">
        <f t="shared" si="396"/>
        <v>0</v>
      </c>
      <c r="AX312" s="81">
        <f t="shared" si="397"/>
        <v>0</v>
      </c>
      <c r="AY312" s="81">
        <f t="shared" si="398"/>
        <v>0</v>
      </c>
      <c r="AZ312" s="81">
        <f t="shared" si="399"/>
        <v>0</v>
      </c>
      <c r="BA312" s="81">
        <f t="shared" si="400"/>
        <v>0</v>
      </c>
      <c r="BB312" s="81">
        <f t="shared" si="401"/>
        <v>0</v>
      </c>
      <c r="BC312" s="81">
        <f t="shared" si="402"/>
        <v>0</v>
      </c>
      <c r="BD312" s="81">
        <f t="shared" si="403"/>
        <v>0</v>
      </c>
      <c r="BE312" s="81">
        <f t="shared" si="404"/>
        <v>0</v>
      </c>
      <c r="BF312" s="81">
        <f t="shared" si="405"/>
        <v>0</v>
      </c>
      <c r="BG312" s="81">
        <f t="shared" si="406"/>
        <v>0</v>
      </c>
      <c r="BH312" s="81">
        <f t="shared" si="407"/>
        <v>0</v>
      </c>
      <c r="BI312" s="33">
        <f t="shared" si="408"/>
        <v>0</v>
      </c>
      <c r="BJ312" s="33">
        <f t="shared" si="436"/>
        <v>0</v>
      </c>
      <c r="BK312" s="13">
        <f t="shared" si="452"/>
        <v>0</v>
      </c>
      <c r="BL312" s="11">
        <f t="shared" si="392"/>
        <v>0</v>
      </c>
      <c r="BM312" s="63">
        <f t="shared" si="393"/>
        <v>0</v>
      </c>
      <c r="BN312" s="63">
        <f t="shared" si="394"/>
        <v>0</v>
      </c>
      <c r="BO312" s="63">
        <f t="shared" si="409"/>
        <v>0</v>
      </c>
      <c r="BP312" s="27" t="str">
        <f t="shared" si="466"/>
        <v/>
      </c>
      <c r="BQ312" s="27" t="str">
        <f t="shared" si="467"/>
        <v/>
      </c>
      <c r="BR312" s="27" t="str">
        <f t="shared" si="468"/>
        <v/>
      </c>
      <c r="BS312" s="27" t="str">
        <f t="shared" si="469"/>
        <v/>
      </c>
      <c r="BT312" s="27" t="str">
        <f t="shared" si="470"/>
        <v/>
      </c>
      <c r="BU312" s="27" t="str">
        <f t="shared" si="471"/>
        <v/>
      </c>
      <c r="BV312" s="27" t="str">
        <f t="shared" si="472"/>
        <v/>
      </c>
      <c r="BW312" s="27" t="str">
        <f t="shared" si="473"/>
        <v/>
      </c>
      <c r="BX312" s="27" t="str">
        <f t="shared" si="474"/>
        <v/>
      </c>
      <c r="BY312" s="27" t="str">
        <f t="shared" si="475"/>
        <v/>
      </c>
      <c r="BZ312" s="27" t="str">
        <f t="shared" si="476"/>
        <v/>
      </c>
      <c r="CA312" s="27" t="str">
        <f t="shared" si="477"/>
        <v/>
      </c>
      <c r="CB312" s="27" t="str">
        <f t="shared" si="411"/>
        <v/>
      </c>
      <c r="CC312" s="27" t="str">
        <f t="shared" si="412"/>
        <v/>
      </c>
      <c r="CD312" s="27" t="str">
        <f t="shared" si="413"/>
        <v/>
      </c>
      <c r="CE312" s="27" t="str">
        <f t="shared" si="414"/>
        <v/>
      </c>
      <c r="CF312" s="27" t="str">
        <f t="shared" si="415"/>
        <v/>
      </c>
      <c r="CG312" s="27" t="str">
        <f t="shared" si="416"/>
        <v/>
      </c>
      <c r="CH312" s="27" t="str">
        <f t="shared" si="417"/>
        <v/>
      </c>
      <c r="CI312" s="27" t="str">
        <f t="shared" si="418"/>
        <v/>
      </c>
      <c r="CJ312" s="27" t="str">
        <f t="shared" si="419"/>
        <v/>
      </c>
      <c r="CK312" s="27" t="str">
        <f t="shared" si="420"/>
        <v/>
      </c>
      <c r="CL312" s="27" t="str">
        <f t="shared" si="421"/>
        <v/>
      </c>
      <c r="CM312" s="27" t="str">
        <f t="shared" si="422"/>
        <v/>
      </c>
      <c r="CN312" s="41"/>
      <c r="CO312" s="41"/>
      <c r="CP312"/>
      <c r="CQ312"/>
      <c r="CR312"/>
      <c r="CS312"/>
      <c r="CT312"/>
      <c r="CU312" s="41"/>
      <c r="CV312" s="68"/>
      <c r="DI312" s="7"/>
      <c r="DP312" s="10">
        <f t="shared" ca="1" si="389"/>
        <v>2</v>
      </c>
    </row>
    <row r="313" spans="1:120">
      <c r="A313" s="142"/>
      <c r="B313" s="33" t="str">
        <f t="shared" si="387"/>
        <v/>
      </c>
      <c r="C313" s="7" t="str">
        <f t="shared" si="388"/>
        <v/>
      </c>
      <c r="D313" s="3">
        <f t="shared" si="390"/>
        <v>0</v>
      </c>
      <c r="E313" s="7" t="str">
        <f t="shared" si="395"/>
        <v/>
      </c>
      <c r="F313" s="60">
        <f t="shared" si="391"/>
        <v>0</v>
      </c>
      <c r="G313" s="7">
        <f t="shared" si="453"/>
        <v>0</v>
      </c>
      <c r="H313" s="7">
        <f t="shared" si="454"/>
        <v>0</v>
      </c>
      <c r="I313" s="7">
        <f t="shared" si="455"/>
        <v>0</v>
      </c>
      <c r="J313" s="7">
        <f t="shared" si="456"/>
        <v>0</v>
      </c>
      <c r="K313" s="7">
        <f t="shared" si="457"/>
        <v>0</v>
      </c>
      <c r="L313" s="7">
        <f t="shared" si="458"/>
        <v>0</v>
      </c>
      <c r="M313" s="7">
        <f t="shared" si="459"/>
        <v>0</v>
      </c>
      <c r="N313" s="7">
        <f t="shared" si="460"/>
        <v>0</v>
      </c>
      <c r="O313" s="7">
        <f t="shared" si="461"/>
        <v>0</v>
      </c>
      <c r="P313" s="7">
        <f t="shared" si="462"/>
        <v>0</v>
      </c>
      <c r="Q313" s="7">
        <f t="shared" si="463"/>
        <v>0</v>
      </c>
      <c r="R313" s="7">
        <f t="shared" si="464"/>
        <v>0</v>
      </c>
      <c r="S313" s="7">
        <f t="shared" si="439"/>
        <v>12</v>
      </c>
      <c r="T313" s="7" t="str">
        <f t="shared" si="423"/>
        <v/>
      </c>
      <c r="U313" s="7" t="str">
        <f t="shared" si="424"/>
        <v/>
      </c>
      <c r="V313" s="7" t="str">
        <f t="shared" si="425"/>
        <v/>
      </c>
      <c r="W313" s="7" t="str">
        <f t="shared" si="426"/>
        <v/>
      </c>
      <c r="X313" s="7" t="str">
        <f t="shared" si="427"/>
        <v/>
      </c>
      <c r="Y313" s="7" t="str">
        <f t="shared" si="428"/>
        <v/>
      </c>
      <c r="Z313" s="7" t="str">
        <f t="shared" si="429"/>
        <v/>
      </c>
      <c r="AA313" s="7" t="str">
        <f t="shared" si="430"/>
        <v/>
      </c>
      <c r="AB313" s="7" t="str">
        <f t="shared" si="431"/>
        <v/>
      </c>
      <c r="AC313" s="7" t="str">
        <f t="shared" si="432"/>
        <v/>
      </c>
      <c r="AD313" s="7" t="str">
        <f t="shared" si="433"/>
        <v/>
      </c>
      <c r="AE313" s="7" t="str">
        <f t="shared" si="434"/>
        <v/>
      </c>
      <c r="AF313" s="14" t="str">
        <f t="shared" si="435"/>
        <v/>
      </c>
      <c r="AG313" s="51" t="str">
        <f t="shared" si="465"/>
        <v/>
      </c>
      <c r="AH313" s="3" t="str">
        <f t="shared" si="437"/>
        <v/>
      </c>
      <c r="AI313" s="50" t="str">
        <f t="shared" si="440"/>
        <v/>
      </c>
      <c r="AJ313" s="50" t="str">
        <f t="shared" si="441"/>
        <v/>
      </c>
      <c r="AK313" s="50" t="str">
        <f t="shared" si="442"/>
        <v/>
      </c>
      <c r="AL313" s="50" t="str">
        <f t="shared" si="443"/>
        <v/>
      </c>
      <c r="AM313" s="50" t="str">
        <f t="shared" si="444"/>
        <v/>
      </c>
      <c r="AN313" s="50" t="str">
        <f t="shared" si="445"/>
        <v/>
      </c>
      <c r="AO313" s="50" t="str">
        <f t="shared" si="446"/>
        <v/>
      </c>
      <c r="AP313" s="50" t="str">
        <f t="shared" si="447"/>
        <v/>
      </c>
      <c r="AQ313" s="50" t="str">
        <f t="shared" si="448"/>
        <v/>
      </c>
      <c r="AR313" s="50" t="str">
        <f t="shared" si="449"/>
        <v/>
      </c>
      <c r="AS313" s="50" t="str">
        <f t="shared" si="450"/>
        <v/>
      </c>
      <c r="AT313" s="50" t="str">
        <f t="shared" si="451"/>
        <v/>
      </c>
      <c r="AU313" s="81" t="str">
        <f t="shared" si="438"/>
        <v/>
      </c>
      <c r="AV313" s="81">
        <f t="shared" si="410"/>
        <v>0</v>
      </c>
      <c r="AW313" s="81">
        <f t="shared" si="396"/>
        <v>0</v>
      </c>
      <c r="AX313" s="81">
        <f t="shared" si="397"/>
        <v>0</v>
      </c>
      <c r="AY313" s="81">
        <f t="shared" si="398"/>
        <v>0</v>
      </c>
      <c r="AZ313" s="81">
        <f t="shared" si="399"/>
        <v>0</v>
      </c>
      <c r="BA313" s="81">
        <f t="shared" si="400"/>
        <v>0</v>
      </c>
      <c r="BB313" s="81">
        <f t="shared" si="401"/>
        <v>0</v>
      </c>
      <c r="BC313" s="81">
        <f t="shared" si="402"/>
        <v>0</v>
      </c>
      <c r="BD313" s="81">
        <f t="shared" si="403"/>
        <v>0</v>
      </c>
      <c r="BE313" s="81">
        <f t="shared" si="404"/>
        <v>0</v>
      </c>
      <c r="BF313" s="81">
        <f t="shared" si="405"/>
        <v>0</v>
      </c>
      <c r="BG313" s="81">
        <f t="shared" si="406"/>
        <v>0</v>
      </c>
      <c r="BH313" s="81">
        <f t="shared" si="407"/>
        <v>0</v>
      </c>
      <c r="BI313" s="33">
        <f t="shared" si="408"/>
        <v>0</v>
      </c>
      <c r="BJ313" s="33">
        <f t="shared" si="436"/>
        <v>0</v>
      </c>
      <c r="BK313" s="13">
        <f t="shared" si="452"/>
        <v>0</v>
      </c>
      <c r="BL313" s="11">
        <f t="shared" si="392"/>
        <v>0</v>
      </c>
      <c r="BM313" s="63">
        <f t="shared" si="393"/>
        <v>0</v>
      </c>
      <c r="BN313" s="63">
        <f t="shared" si="394"/>
        <v>0</v>
      </c>
      <c r="BO313" s="63">
        <f t="shared" si="409"/>
        <v>0</v>
      </c>
      <c r="BP313" s="27" t="str">
        <f t="shared" si="466"/>
        <v/>
      </c>
      <c r="BQ313" s="27" t="str">
        <f t="shared" si="467"/>
        <v/>
      </c>
      <c r="BR313" s="27" t="str">
        <f t="shared" si="468"/>
        <v/>
      </c>
      <c r="BS313" s="27" t="str">
        <f t="shared" si="469"/>
        <v/>
      </c>
      <c r="BT313" s="27" t="str">
        <f t="shared" si="470"/>
        <v/>
      </c>
      <c r="BU313" s="27" t="str">
        <f t="shared" si="471"/>
        <v/>
      </c>
      <c r="BV313" s="27" t="str">
        <f t="shared" si="472"/>
        <v/>
      </c>
      <c r="BW313" s="27" t="str">
        <f t="shared" si="473"/>
        <v/>
      </c>
      <c r="BX313" s="27" t="str">
        <f t="shared" si="474"/>
        <v/>
      </c>
      <c r="BY313" s="27" t="str">
        <f t="shared" si="475"/>
        <v/>
      </c>
      <c r="BZ313" s="27" t="str">
        <f t="shared" si="476"/>
        <v/>
      </c>
      <c r="CA313" s="27" t="str">
        <f t="shared" si="477"/>
        <v/>
      </c>
      <c r="CB313" s="27" t="str">
        <f t="shared" si="411"/>
        <v/>
      </c>
      <c r="CC313" s="27" t="str">
        <f t="shared" si="412"/>
        <v/>
      </c>
      <c r="CD313" s="27" t="str">
        <f t="shared" si="413"/>
        <v/>
      </c>
      <c r="CE313" s="27" t="str">
        <f t="shared" si="414"/>
        <v/>
      </c>
      <c r="CF313" s="27" t="str">
        <f t="shared" si="415"/>
        <v/>
      </c>
      <c r="CG313" s="27" t="str">
        <f t="shared" si="416"/>
        <v/>
      </c>
      <c r="CH313" s="27" t="str">
        <f t="shared" si="417"/>
        <v/>
      </c>
      <c r="CI313" s="27" t="str">
        <f t="shared" si="418"/>
        <v/>
      </c>
      <c r="CJ313" s="27" t="str">
        <f t="shared" si="419"/>
        <v/>
      </c>
      <c r="CK313" s="27" t="str">
        <f t="shared" si="420"/>
        <v/>
      </c>
      <c r="CL313" s="27" t="str">
        <f t="shared" si="421"/>
        <v/>
      </c>
      <c r="CM313" s="27" t="str">
        <f t="shared" si="422"/>
        <v/>
      </c>
      <c r="CN313" s="41"/>
      <c r="CO313" s="41"/>
      <c r="CP313"/>
      <c r="CQ313"/>
      <c r="CR313"/>
      <c r="CS313"/>
      <c r="CT313"/>
      <c r="CU313" s="41"/>
      <c r="CV313" s="41"/>
      <c r="DI313" s="7"/>
      <c r="DP313" s="10">
        <f t="shared" ca="1" si="389"/>
        <v>15</v>
      </c>
    </row>
    <row r="314" spans="1:120">
      <c r="A314" s="142"/>
      <c r="B314" s="33" t="str">
        <f t="shared" si="387"/>
        <v/>
      </c>
      <c r="C314" s="7" t="str">
        <f t="shared" si="388"/>
        <v/>
      </c>
      <c r="D314" s="3">
        <f t="shared" si="390"/>
        <v>0</v>
      </c>
      <c r="E314" s="7" t="str">
        <f t="shared" si="395"/>
        <v/>
      </c>
      <c r="F314" s="60">
        <f t="shared" si="391"/>
        <v>0</v>
      </c>
      <c r="G314" s="7">
        <f t="shared" si="453"/>
        <v>0</v>
      </c>
      <c r="H314" s="7">
        <f t="shared" si="454"/>
        <v>0</v>
      </c>
      <c r="I314" s="7">
        <f t="shared" si="455"/>
        <v>0</v>
      </c>
      <c r="J314" s="7">
        <f t="shared" si="456"/>
        <v>0</v>
      </c>
      <c r="K314" s="7">
        <f t="shared" si="457"/>
        <v>0</v>
      </c>
      <c r="L314" s="7">
        <f t="shared" si="458"/>
        <v>0</v>
      </c>
      <c r="M314" s="7">
        <f t="shared" si="459"/>
        <v>0</v>
      </c>
      <c r="N314" s="7">
        <f t="shared" si="460"/>
        <v>0</v>
      </c>
      <c r="O314" s="7">
        <f t="shared" si="461"/>
        <v>0</v>
      </c>
      <c r="P314" s="7">
        <f t="shared" si="462"/>
        <v>0</v>
      </c>
      <c r="Q314" s="7">
        <f t="shared" si="463"/>
        <v>0</v>
      </c>
      <c r="R314" s="7">
        <f t="shared" si="464"/>
        <v>0</v>
      </c>
      <c r="S314" s="7">
        <f t="shared" si="439"/>
        <v>12</v>
      </c>
      <c r="T314" s="7" t="str">
        <f t="shared" si="423"/>
        <v/>
      </c>
      <c r="U314" s="7" t="str">
        <f t="shared" si="424"/>
        <v/>
      </c>
      <c r="V314" s="7" t="str">
        <f t="shared" si="425"/>
        <v/>
      </c>
      <c r="W314" s="7" t="str">
        <f t="shared" si="426"/>
        <v/>
      </c>
      <c r="X314" s="7" t="str">
        <f t="shared" si="427"/>
        <v/>
      </c>
      <c r="Y314" s="7" t="str">
        <f t="shared" si="428"/>
        <v/>
      </c>
      <c r="Z314" s="7" t="str">
        <f t="shared" si="429"/>
        <v/>
      </c>
      <c r="AA314" s="7" t="str">
        <f t="shared" si="430"/>
        <v/>
      </c>
      <c r="AB314" s="7" t="str">
        <f t="shared" si="431"/>
        <v/>
      </c>
      <c r="AC314" s="7" t="str">
        <f t="shared" si="432"/>
        <v/>
      </c>
      <c r="AD314" s="7" t="str">
        <f t="shared" si="433"/>
        <v/>
      </c>
      <c r="AE314" s="7" t="str">
        <f t="shared" si="434"/>
        <v/>
      </c>
      <c r="AF314" s="14" t="str">
        <f t="shared" si="435"/>
        <v/>
      </c>
      <c r="AG314" s="51" t="str">
        <f t="shared" si="465"/>
        <v/>
      </c>
      <c r="AH314" s="3" t="str">
        <f t="shared" si="437"/>
        <v/>
      </c>
      <c r="AI314" s="50" t="str">
        <f t="shared" si="440"/>
        <v/>
      </c>
      <c r="AJ314" s="50" t="str">
        <f t="shared" si="441"/>
        <v/>
      </c>
      <c r="AK314" s="50" t="str">
        <f t="shared" si="442"/>
        <v/>
      </c>
      <c r="AL314" s="50" t="str">
        <f t="shared" si="443"/>
        <v/>
      </c>
      <c r="AM314" s="50" t="str">
        <f t="shared" si="444"/>
        <v/>
      </c>
      <c r="AN314" s="50" t="str">
        <f t="shared" si="445"/>
        <v/>
      </c>
      <c r="AO314" s="50" t="str">
        <f t="shared" si="446"/>
        <v/>
      </c>
      <c r="AP314" s="50" t="str">
        <f t="shared" si="447"/>
        <v/>
      </c>
      <c r="AQ314" s="50" t="str">
        <f t="shared" si="448"/>
        <v/>
      </c>
      <c r="AR314" s="50" t="str">
        <f t="shared" si="449"/>
        <v/>
      </c>
      <c r="AS314" s="50" t="str">
        <f t="shared" si="450"/>
        <v/>
      </c>
      <c r="AT314" s="50" t="str">
        <f t="shared" si="451"/>
        <v/>
      </c>
      <c r="AU314" s="81" t="str">
        <f t="shared" si="438"/>
        <v/>
      </c>
      <c r="AV314" s="81">
        <f t="shared" si="410"/>
        <v>0</v>
      </c>
      <c r="AW314" s="81">
        <f t="shared" si="396"/>
        <v>0</v>
      </c>
      <c r="AX314" s="81">
        <f t="shared" si="397"/>
        <v>0</v>
      </c>
      <c r="AY314" s="81">
        <f t="shared" si="398"/>
        <v>0</v>
      </c>
      <c r="AZ314" s="81">
        <f t="shared" si="399"/>
        <v>0</v>
      </c>
      <c r="BA314" s="81">
        <f t="shared" si="400"/>
        <v>0</v>
      </c>
      <c r="BB314" s="81">
        <f t="shared" si="401"/>
        <v>0</v>
      </c>
      <c r="BC314" s="81">
        <f t="shared" si="402"/>
        <v>0</v>
      </c>
      <c r="BD314" s="81">
        <f t="shared" si="403"/>
        <v>0</v>
      </c>
      <c r="BE314" s="81">
        <f t="shared" si="404"/>
        <v>0</v>
      </c>
      <c r="BF314" s="81">
        <f t="shared" si="405"/>
        <v>0</v>
      </c>
      <c r="BG314" s="81">
        <f t="shared" si="406"/>
        <v>0</v>
      </c>
      <c r="BH314" s="81">
        <f t="shared" si="407"/>
        <v>0</v>
      </c>
      <c r="BI314" s="33">
        <f t="shared" si="408"/>
        <v>0</v>
      </c>
      <c r="BJ314" s="33">
        <f t="shared" si="436"/>
        <v>0</v>
      </c>
      <c r="BK314" s="13">
        <f t="shared" si="452"/>
        <v>0</v>
      </c>
      <c r="BL314" s="11">
        <f t="shared" si="392"/>
        <v>0</v>
      </c>
      <c r="BM314" s="63">
        <f t="shared" si="393"/>
        <v>0</v>
      </c>
      <c r="BN314" s="63">
        <f t="shared" si="394"/>
        <v>0</v>
      </c>
      <c r="BO314" s="63">
        <f t="shared" si="409"/>
        <v>0</v>
      </c>
      <c r="BP314" s="27" t="str">
        <f t="shared" si="466"/>
        <v/>
      </c>
      <c r="BQ314" s="27" t="str">
        <f t="shared" si="467"/>
        <v/>
      </c>
      <c r="BR314" s="27" t="str">
        <f t="shared" si="468"/>
        <v/>
      </c>
      <c r="BS314" s="27" t="str">
        <f t="shared" si="469"/>
        <v/>
      </c>
      <c r="BT314" s="27" t="str">
        <f t="shared" si="470"/>
        <v/>
      </c>
      <c r="BU314" s="27" t="str">
        <f t="shared" si="471"/>
        <v/>
      </c>
      <c r="BV314" s="27" t="str">
        <f t="shared" si="472"/>
        <v/>
      </c>
      <c r="BW314" s="27" t="str">
        <f t="shared" si="473"/>
        <v/>
      </c>
      <c r="BX314" s="27" t="str">
        <f t="shared" si="474"/>
        <v/>
      </c>
      <c r="BY314" s="27" t="str">
        <f t="shared" si="475"/>
        <v/>
      </c>
      <c r="BZ314" s="27" t="str">
        <f t="shared" si="476"/>
        <v/>
      </c>
      <c r="CA314" s="27" t="str">
        <f t="shared" si="477"/>
        <v/>
      </c>
      <c r="CB314" s="27" t="str">
        <f t="shared" si="411"/>
        <v/>
      </c>
      <c r="CC314" s="27" t="str">
        <f t="shared" si="412"/>
        <v/>
      </c>
      <c r="CD314" s="27" t="str">
        <f t="shared" si="413"/>
        <v/>
      </c>
      <c r="CE314" s="27" t="str">
        <f t="shared" si="414"/>
        <v/>
      </c>
      <c r="CF314" s="27" t="str">
        <f t="shared" si="415"/>
        <v/>
      </c>
      <c r="CG314" s="27" t="str">
        <f t="shared" si="416"/>
        <v/>
      </c>
      <c r="CH314" s="27" t="str">
        <f t="shared" si="417"/>
        <v/>
      </c>
      <c r="CI314" s="27" t="str">
        <f t="shared" si="418"/>
        <v/>
      </c>
      <c r="CJ314" s="27" t="str">
        <f t="shared" si="419"/>
        <v/>
      </c>
      <c r="CK314" s="27" t="str">
        <f t="shared" si="420"/>
        <v/>
      </c>
      <c r="CL314" s="27" t="str">
        <f t="shared" si="421"/>
        <v/>
      </c>
      <c r="CM314" s="27" t="str">
        <f t="shared" si="422"/>
        <v/>
      </c>
      <c r="CN314" s="41"/>
      <c r="CO314" s="41"/>
      <c r="CP314"/>
      <c r="CQ314"/>
      <c r="CR314"/>
      <c r="CS314"/>
      <c r="CT314"/>
      <c r="CU314" s="41"/>
      <c r="CV314" s="41"/>
      <c r="DI314" s="7"/>
      <c r="DP314" s="10">
        <f t="shared" ca="1" si="389"/>
        <v>7</v>
      </c>
    </row>
    <row r="315" spans="1:120">
      <c r="A315" s="142"/>
      <c r="B315" s="33" t="str">
        <f t="shared" si="387"/>
        <v/>
      </c>
      <c r="C315" s="7" t="str">
        <f t="shared" si="388"/>
        <v/>
      </c>
      <c r="D315" s="3">
        <f t="shared" si="390"/>
        <v>0</v>
      </c>
      <c r="E315" s="7" t="str">
        <f t="shared" si="395"/>
        <v/>
      </c>
      <c r="F315" s="60">
        <f t="shared" si="391"/>
        <v>0</v>
      </c>
      <c r="G315" s="7">
        <f t="shared" si="453"/>
        <v>0</v>
      </c>
      <c r="H315" s="7">
        <f t="shared" si="454"/>
        <v>0</v>
      </c>
      <c r="I315" s="7">
        <f t="shared" si="455"/>
        <v>0</v>
      </c>
      <c r="J315" s="7">
        <f t="shared" si="456"/>
        <v>0</v>
      </c>
      <c r="K315" s="7">
        <f t="shared" si="457"/>
        <v>0</v>
      </c>
      <c r="L315" s="7">
        <f t="shared" si="458"/>
        <v>0</v>
      </c>
      <c r="M315" s="7">
        <f t="shared" si="459"/>
        <v>0</v>
      </c>
      <c r="N315" s="7">
        <f t="shared" si="460"/>
        <v>0</v>
      </c>
      <c r="O315" s="7">
        <f t="shared" si="461"/>
        <v>0</v>
      </c>
      <c r="P315" s="7">
        <f t="shared" si="462"/>
        <v>0</v>
      </c>
      <c r="Q315" s="7">
        <f t="shared" si="463"/>
        <v>0</v>
      </c>
      <c r="R315" s="7">
        <f t="shared" si="464"/>
        <v>0</v>
      </c>
      <c r="S315" s="7">
        <f t="shared" si="439"/>
        <v>12</v>
      </c>
      <c r="T315" s="7" t="str">
        <f t="shared" si="423"/>
        <v/>
      </c>
      <c r="U315" s="7" t="str">
        <f t="shared" si="424"/>
        <v/>
      </c>
      <c r="V315" s="7" t="str">
        <f t="shared" si="425"/>
        <v/>
      </c>
      <c r="W315" s="7" t="str">
        <f t="shared" si="426"/>
        <v/>
      </c>
      <c r="X315" s="7" t="str">
        <f t="shared" si="427"/>
        <v/>
      </c>
      <c r="Y315" s="7" t="str">
        <f t="shared" si="428"/>
        <v/>
      </c>
      <c r="Z315" s="7" t="str">
        <f t="shared" si="429"/>
        <v/>
      </c>
      <c r="AA315" s="7" t="str">
        <f t="shared" si="430"/>
        <v/>
      </c>
      <c r="AB315" s="7" t="str">
        <f t="shared" si="431"/>
        <v/>
      </c>
      <c r="AC315" s="7" t="str">
        <f t="shared" si="432"/>
        <v/>
      </c>
      <c r="AD315" s="7" t="str">
        <f t="shared" si="433"/>
        <v/>
      </c>
      <c r="AE315" s="7" t="str">
        <f t="shared" si="434"/>
        <v/>
      </c>
      <c r="AF315" s="14" t="str">
        <f t="shared" si="435"/>
        <v/>
      </c>
      <c r="AG315" s="51" t="str">
        <f t="shared" si="465"/>
        <v/>
      </c>
      <c r="AH315" s="3" t="str">
        <f t="shared" si="437"/>
        <v/>
      </c>
      <c r="AI315" s="50" t="str">
        <f t="shared" si="440"/>
        <v/>
      </c>
      <c r="AJ315" s="50" t="str">
        <f t="shared" si="441"/>
        <v/>
      </c>
      <c r="AK315" s="50" t="str">
        <f t="shared" si="442"/>
        <v/>
      </c>
      <c r="AL315" s="50" t="str">
        <f t="shared" si="443"/>
        <v/>
      </c>
      <c r="AM315" s="50" t="str">
        <f t="shared" si="444"/>
        <v/>
      </c>
      <c r="AN315" s="50" t="str">
        <f t="shared" si="445"/>
        <v/>
      </c>
      <c r="AO315" s="50" t="str">
        <f t="shared" si="446"/>
        <v/>
      </c>
      <c r="AP315" s="50" t="str">
        <f t="shared" si="447"/>
        <v/>
      </c>
      <c r="AQ315" s="50" t="str">
        <f t="shared" si="448"/>
        <v/>
      </c>
      <c r="AR315" s="50" t="str">
        <f t="shared" si="449"/>
        <v/>
      </c>
      <c r="AS315" s="50" t="str">
        <f t="shared" si="450"/>
        <v/>
      </c>
      <c r="AT315" s="50" t="str">
        <f t="shared" si="451"/>
        <v/>
      </c>
      <c r="AU315" s="81" t="str">
        <f t="shared" si="438"/>
        <v/>
      </c>
      <c r="AV315" s="81">
        <f t="shared" si="410"/>
        <v>0</v>
      </c>
      <c r="AW315" s="81">
        <f t="shared" si="396"/>
        <v>0</v>
      </c>
      <c r="AX315" s="81">
        <f t="shared" si="397"/>
        <v>0</v>
      </c>
      <c r="AY315" s="81">
        <f t="shared" si="398"/>
        <v>0</v>
      </c>
      <c r="AZ315" s="81">
        <f t="shared" si="399"/>
        <v>0</v>
      </c>
      <c r="BA315" s="81">
        <f t="shared" si="400"/>
        <v>0</v>
      </c>
      <c r="BB315" s="81">
        <f t="shared" si="401"/>
        <v>0</v>
      </c>
      <c r="BC315" s="81">
        <f t="shared" si="402"/>
        <v>0</v>
      </c>
      <c r="BD315" s="81">
        <f t="shared" si="403"/>
        <v>0</v>
      </c>
      <c r="BE315" s="81">
        <f t="shared" si="404"/>
        <v>0</v>
      </c>
      <c r="BF315" s="81">
        <f t="shared" si="405"/>
        <v>0</v>
      </c>
      <c r="BG315" s="81">
        <f t="shared" si="406"/>
        <v>0</v>
      </c>
      <c r="BH315" s="81">
        <f t="shared" si="407"/>
        <v>0</v>
      </c>
      <c r="BI315" s="33">
        <f t="shared" si="408"/>
        <v>0</v>
      </c>
      <c r="BJ315" s="33">
        <f t="shared" si="436"/>
        <v>0</v>
      </c>
      <c r="BK315" s="13">
        <f t="shared" si="452"/>
        <v>0</v>
      </c>
      <c r="BL315" s="11">
        <f t="shared" si="392"/>
        <v>0</v>
      </c>
      <c r="BM315" s="63">
        <f t="shared" si="393"/>
        <v>0</v>
      </c>
      <c r="BN315" s="63">
        <f t="shared" si="394"/>
        <v>0</v>
      </c>
      <c r="BO315" s="63">
        <f t="shared" si="409"/>
        <v>0</v>
      </c>
      <c r="BP315" s="27" t="str">
        <f t="shared" si="466"/>
        <v/>
      </c>
      <c r="BQ315" s="27" t="str">
        <f t="shared" si="467"/>
        <v/>
      </c>
      <c r="BR315" s="27" t="str">
        <f t="shared" si="468"/>
        <v/>
      </c>
      <c r="BS315" s="27" t="str">
        <f t="shared" si="469"/>
        <v/>
      </c>
      <c r="BT315" s="27" t="str">
        <f t="shared" si="470"/>
        <v/>
      </c>
      <c r="BU315" s="27" t="str">
        <f t="shared" si="471"/>
        <v/>
      </c>
      <c r="BV315" s="27" t="str">
        <f t="shared" si="472"/>
        <v/>
      </c>
      <c r="BW315" s="27" t="str">
        <f t="shared" si="473"/>
        <v/>
      </c>
      <c r="BX315" s="27" t="str">
        <f t="shared" si="474"/>
        <v/>
      </c>
      <c r="BY315" s="27" t="str">
        <f t="shared" si="475"/>
        <v/>
      </c>
      <c r="BZ315" s="27" t="str">
        <f t="shared" si="476"/>
        <v/>
      </c>
      <c r="CA315" s="27" t="str">
        <f t="shared" si="477"/>
        <v/>
      </c>
      <c r="CB315" s="27" t="str">
        <f t="shared" si="411"/>
        <v/>
      </c>
      <c r="CC315" s="27" t="str">
        <f t="shared" si="412"/>
        <v/>
      </c>
      <c r="CD315" s="27" t="str">
        <f t="shared" si="413"/>
        <v/>
      </c>
      <c r="CE315" s="27" t="str">
        <f t="shared" si="414"/>
        <v/>
      </c>
      <c r="CF315" s="27" t="str">
        <f t="shared" si="415"/>
        <v/>
      </c>
      <c r="CG315" s="27" t="str">
        <f t="shared" si="416"/>
        <v/>
      </c>
      <c r="CH315" s="27" t="str">
        <f t="shared" si="417"/>
        <v/>
      </c>
      <c r="CI315" s="27" t="str">
        <f t="shared" si="418"/>
        <v/>
      </c>
      <c r="CJ315" s="27" t="str">
        <f t="shared" si="419"/>
        <v/>
      </c>
      <c r="CK315" s="27" t="str">
        <f t="shared" si="420"/>
        <v/>
      </c>
      <c r="CL315" s="27" t="str">
        <f t="shared" si="421"/>
        <v/>
      </c>
      <c r="CM315" s="27" t="str">
        <f t="shared" si="422"/>
        <v/>
      </c>
      <c r="CN315" s="41"/>
      <c r="CO315" s="41"/>
      <c r="CP315"/>
      <c r="CQ315"/>
      <c r="CR315"/>
      <c r="CS315"/>
      <c r="CT315"/>
      <c r="CU315" s="41"/>
      <c r="CV315" s="41"/>
      <c r="DI315" s="7"/>
      <c r="DP315" s="10">
        <f t="shared" ca="1" si="389"/>
        <v>6</v>
      </c>
    </row>
    <row r="316" spans="1:120">
      <c r="A316" s="142"/>
      <c r="B316" s="33" t="str">
        <f t="shared" si="387"/>
        <v/>
      </c>
      <c r="C316" s="7" t="str">
        <f t="shared" si="388"/>
        <v/>
      </c>
      <c r="D316" s="3">
        <f t="shared" si="390"/>
        <v>0</v>
      </c>
      <c r="E316" s="7" t="str">
        <f t="shared" si="395"/>
        <v/>
      </c>
      <c r="F316" s="60">
        <f t="shared" si="391"/>
        <v>0</v>
      </c>
      <c r="G316" s="7">
        <f t="shared" si="453"/>
        <v>0</v>
      </c>
      <c r="H316" s="7">
        <f t="shared" si="454"/>
        <v>0</v>
      </c>
      <c r="I316" s="7">
        <f t="shared" si="455"/>
        <v>0</v>
      </c>
      <c r="J316" s="7">
        <f t="shared" si="456"/>
        <v>0</v>
      </c>
      <c r="K316" s="7">
        <f t="shared" si="457"/>
        <v>0</v>
      </c>
      <c r="L316" s="7">
        <f t="shared" si="458"/>
        <v>0</v>
      </c>
      <c r="M316" s="7">
        <f t="shared" si="459"/>
        <v>0</v>
      </c>
      <c r="N316" s="7">
        <f t="shared" si="460"/>
        <v>0</v>
      </c>
      <c r="O316" s="7">
        <f t="shared" si="461"/>
        <v>0</v>
      </c>
      <c r="P316" s="7">
        <f t="shared" si="462"/>
        <v>0</v>
      </c>
      <c r="Q316" s="7">
        <f t="shared" si="463"/>
        <v>0</v>
      </c>
      <c r="R316" s="7">
        <f t="shared" si="464"/>
        <v>0</v>
      </c>
      <c r="S316" s="7">
        <f t="shared" si="439"/>
        <v>12</v>
      </c>
      <c r="T316" s="7" t="str">
        <f t="shared" si="423"/>
        <v/>
      </c>
      <c r="U316" s="7" t="str">
        <f t="shared" si="424"/>
        <v/>
      </c>
      <c r="V316" s="7" t="str">
        <f t="shared" si="425"/>
        <v/>
      </c>
      <c r="W316" s="7" t="str">
        <f t="shared" si="426"/>
        <v/>
      </c>
      <c r="X316" s="7" t="str">
        <f t="shared" si="427"/>
        <v/>
      </c>
      <c r="Y316" s="7" t="str">
        <f t="shared" si="428"/>
        <v/>
      </c>
      <c r="Z316" s="7" t="str">
        <f t="shared" si="429"/>
        <v/>
      </c>
      <c r="AA316" s="7" t="str">
        <f t="shared" si="430"/>
        <v/>
      </c>
      <c r="AB316" s="7" t="str">
        <f t="shared" si="431"/>
        <v/>
      </c>
      <c r="AC316" s="7" t="str">
        <f t="shared" si="432"/>
        <v/>
      </c>
      <c r="AD316" s="7" t="str">
        <f t="shared" si="433"/>
        <v/>
      </c>
      <c r="AE316" s="7" t="str">
        <f t="shared" si="434"/>
        <v/>
      </c>
      <c r="AF316" s="14" t="str">
        <f t="shared" si="435"/>
        <v/>
      </c>
      <c r="AG316" s="51" t="str">
        <f t="shared" si="465"/>
        <v/>
      </c>
      <c r="AH316" s="3" t="str">
        <f t="shared" si="437"/>
        <v/>
      </c>
      <c r="AI316" s="50" t="str">
        <f t="shared" si="440"/>
        <v/>
      </c>
      <c r="AJ316" s="50" t="str">
        <f t="shared" si="441"/>
        <v/>
      </c>
      <c r="AK316" s="50" t="str">
        <f t="shared" si="442"/>
        <v/>
      </c>
      <c r="AL316" s="50" t="str">
        <f t="shared" si="443"/>
        <v/>
      </c>
      <c r="AM316" s="50" t="str">
        <f t="shared" si="444"/>
        <v/>
      </c>
      <c r="AN316" s="50" t="str">
        <f t="shared" si="445"/>
        <v/>
      </c>
      <c r="AO316" s="50" t="str">
        <f t="shared" si="446"/>
        <v/>
      </c>
      <c r="AP316" s="50" t="str">
        <f t="shared" si="447"/>
        <v/>
      </c>
      <c r="AQ316" s="50" t="str">
        <f t="shared" si="448"/>
        <v/>
      </c>
      <c r="AR316" s="50" t="str">
        <f t="shared" si="449"/>
        <v/>
      </c>
      <c r="AS316" s="50" t="str">
        <f t="shared" si="450"/>
        <v/>
      </c>
      <c r="AT316" s="50" t="str">
        <f t="shared" si="451"/>
        <v/>
      </c>
      <c r="AU316" s="81" t="str">
        <f t="shared" si="438"/>
        <v/>
      </c>
      <c r="AV316" s="81">
        <f t="shared" si="410"/>
        <v>0</v>
      </c>
      <c r="AW316" s="81">
        <f t="shared" si="396"/>
        <v>0</v>
      </c>
      <c r="AX316" s="81">
        <f t="shared" si="397"/>
        <v>0</v>
      </c>
      <c r="AY316" s="81">
        <f t="shared" si="398"/>
        <v>0</v>
      </c>
      <c r="AZ316" s="81">
        <f t="shared" si="399"/>
        <v>0</v>
      </c>
      <c r="BA316" s="81">
        <f t="shared" si="400"/>
        <v>0</v>
      </c>
      <c r="BB316" s="81">
        <f t="shared" si="401"/>
        <v>0</v>
      </c>
      <c r="BC316" s="81">
        <f t="shared" si="402"/>
        <v>0</v>
      </c>
      <c r="BD316" s="81">
        <f t="shared" si="403"/>
        <v>0</v>
      </c>
      <c r="BE316" s="81">
        <f t="shared" si="404"/>
        <v>0</v>
      </c>
      <c r="BF316" s="81">
        <f t="shared" si="405"/>
        <v>0</v>
      </c>
      <c r="BG316" s="81">
        <f t="shared" si="406"/>
        <v>0</v>
      </c>
      <c r="BH316" s="81">
        <f t="shared" si="407"/>
        <v>0</v>
      </c>
      <c r="BI316" s="33">
        <f t="shared" si="408"/>
        <v>0</v>
      </c>
      <c r="BJ316" s="33">
        <f t="shared" si="436"/>
        <v>0</v>
      </c>
      <c r="BK316" s="13">
        <f t="shared" si="452"/>
        <v>0</v>
      </c>
      <c r="BL316" s="11">
        <f t="shared" si="392"/>
        <v>0</v>
      </c>
      <c r="BM316" s="63">
        <f t="shared" si="393"/>
        <v>0</v>
      </c>
      <c r="BN316" s="63">
        <f t="shared" si="394"/>
        <v>0</v>
      </c>
      <c r="BO316" s="63">
        <f t="shared" si="409"/>
        <v>0</v>
      </c>
      <c r="BP316" s="27" t="str">
        <f t="shared" si="466"/>
        <v/>
      </c>
      <c r="BQ316" s="27" t="str">
        <f t="shared" si="467"/>
        <v/>
      </c>
      <c r="BR316" s="27" t="str">
        <f t="shared" si="468"/>
        <v/>
      </c>
      <c r="BS316" s="27" t="str">
        <f t="shared" si="469"/>
        <v/>
      </c>
      <c r="BT316" s="27" t="str">
        <f t="shared" si="470"/>
        <v/>
      </c>
      <c r="BU316" s="27" t="str">
        <f t="shared" si="471"/>
        <v/>
      </c>
      <c r="BV316" s="27" t="str">
        <f t="shared" si="472"/>
        <v/>
      </c>
      <c r="BW316" s="27" t="str">
        <f t="shared" si="473"/>
        <v/>
      </c>
      <c r="BX316" s="27" t="str">
        <f t="shared" si="474"/>
        <v/>
      </c>
      <c r="BY316" s="27" t="str">
        <f t="shared" si="475"/>
        <v/>
      </c>
      <c r="BZ316" s="27" t="str">
        <f t="shared" si="476"/>
        <v/>
      </c>
      <c r="CA316" s="27" t="str">
        <f t="shared" si="477"/>
        <v/>
      </c>
      <c r="CB316" s="27" t="str">
        <f t="shared" si="411"/>
        <v/>
      </c>
      <c r="CC316" s="27" t="str">
        <f t="shared" si="412"/>
        <v/>
      </c>
      <c r="CD316" s="27" t="str">
        <f t="shared" si="413"/>
        <v/>
      </c>
      <c r="CE316" s="27" t="str">
        <f t="shared" si="414"/>
        <v/>
      </c>
      <c r="CF316" s="27" t="str">
        <f t="shared" si="415"/>
        <v/>
      </c>
      <c r="CG316" s="27" t="str">
        <f t="shared" si="416"/>
        <v/>
      </c>
      <c r="CH316" s="27" t="str">
        <f t="shared" si="417"/>
        <v/>
      </c>
      <c r="CI316" s="27" t="str">
        <f t="shared" si="418"/>
        <v/>
      </c>
      <c r="CJ316" s="27" t="str">
        <f t="shared" si="419"/>
        <v/>
      </c>
      <c r="CK316" s="27" t="str">
        <f t="shared" si="420"/>
        <v/>
      </c>
      <c r="CL316" s="27" t="str">
        <f t="shared" si="421"/>
        <v/>
      </c>
      <c r="CM316" s="27" t="str">
        <f t="shared" si="422"/>
        <v/>
      </c>
      <c r="CN316" s="41"/>
      <c r="CO316" s="41"/>
      <c r="CP316"/>
      <c r="CQ316"/>
      <c r="CR316"/>
      <c r="CS316"/>
      <c r="CT316"/>
      <c r="CU316" s="41"/>
      <c r="CV316" s="41"/>
      <c r="DI316" s="7"/>
      <c r="DP316" s="10">
        <f t="shared" ca="1" si="389"/>
        <v>34</v>
      </c>
    </row>
    <row r="317" spans="1:120">
      <c r="A317" s="142"/>
      <c r="B317" s="33" t="str">
        <f t="shared" si="387"/>
        <v/>
      </c>
      <c r="C317" s="7" t="str">
        <f t="shared" si="388"/>
        <v/>
      </c>
      <c r="D317" s="3">
        <f t="shared" si="390"/>
        <v>0</v>
      </c>
      <c r="E317" s="7" t="str">
        <f t="shared" si="395"/>
        <v/>
      </c>
      <c r="F317" s="60">
        <f t="shared" si="391"/>
        <v>0</v>
      </c>
      <c r="G317" s="7">
        <f t="shared" si="453"/>
        <v>0</v>
      </c>
      <c r="H317" s="7">
        <f t="shared" si="454"/>
        <v>0</v>
      </c>
      <c r="I317" s="7">
        <f t="shared" si="455"/>
        <v>0</v>
      </c>
      <c r="J317" s="7">
        <f t="shared" si="456"/>
        <v>0</v>
      </c>
      <c r="K317" s="7">
        <f t="shared" si="457"/>
        <v>0</v>
      </c>
      <c r="L317" s="7">
        <f t="shared" si="458"/>
        <v>0</v>
      </c>
      <c r="M317" s="7">
        <f t="shared" si="459"/>
        <v>0</v>
      </c>
      <c r="N317" s="7">
        <f t="shared" si="460"/>
        <v>0</v>
      </c>
      <c r="O317" s="7">
        <f t="shared" si="461"/>
        <v>0</v>
      </c>
      <c r="P317" s="7">
        <f t="shared" si="462"/>
        <v>0</v>
      </c>
      <c r="Q317" s="7">
        <f t="shared" si="463"/>
        <v>0</v>
      </c>
      <c r="R317" s="7">
        <f t="shared" si="464"/>
        <v>0</v>
      </c>
      <c r="S317" s="7">
        <f t="shared" si="439"/>
        <v>12</v>
      </c>
      <c r="T317" s="7" t="str">
        <f t="shared" si="423"/>
        <v/>
      </c>
      <c r="U317" s="7" t="str">
        <f t="shared" si="424"/>
        <v/>
      </c>
      <c r="V317" s="7" t="str">
        <f t="shared" si="425"/>
        <v/>
      </c>
      <c r="W317" s="7" t="str">
        <f t="shared" si="426"/>
        <v/>
      </c>
      <c r="X317" s="7" t="str">
        <f t="shared" si="427"/>
        <v/>
      </c>
      <c r="Y317" s="7" t="str">
        <f t="shared" si="428"/>
        <v/>
      </c>
      <c r="Z317" s="7" t="str">
        <f t="shared" si="429"/>
        <v/>
      </c>
      <c r="AA317" s="7" t="str">
        <f t="shared" si="430"/>
        <v/>
      </c>
      <c r="AB317" s="7" t="str">
        <f t="shared" si="431"/>
        <v/>
      </c>
      <c r="AC317" s="7" t="str">
        <f t="shared" si="432"/>
        <v/>
      </c>
      <c r="AD317" s="7" t="str">
        <f t="shared" si="433"/>
        <v/>
      </c>
      <c r="AE317" s="7" t="str">
        <f t="shared" si="434"/>
        <v/>
      </c>
      <c r="AF317" s="14" t="str">
        <f t="shared" si="435"/>
        <v/>
      </c>
      <c r="AG317" s="51" t="str">
        <f t="shared" si="465"/>
        <v/>
      </c>
      <c r="AH317" s="3" t="str">
        <f t="shared" si="437"/>
        <v/>
      </c>
      <c r="AI317" s="50" t="str">
        <f t="shared" si="440"/>
        <v/>
      </c>
      <c r="AJ317" s="50" t="str">
        <f t="shared" si="441"/>
        <v/>
      </c>
      <c r="AK317" s="50" t="str">
        <f t="shared" si="442"/>
        <v/>
      </c>
      <c r="AL317" s="50" t="str">
        <f t="shared" si="443"/>
        <v/>
      </c>
      <c r="AM317" s="50" t="str">
        <f t="shared" si="444"/>
        <v/>
      </c>
      <c r="AN317" s="50" t="str">
        <f t="shared" si="445"/>
        <v/>
      </c>
      <c r="AO317" s="50" t="str">
        <f t="shared" si="446"/>
        <v/>
      </c>
      <c r="AP317" s="50" t="str">
        <f t="shared" si="447"/>
        <v/>
      </c>
      <c r="AQ317" s="50" t="str">
        <f t="shared" si="448"/>
        <v/>
      </c>
      <c r="AR317" s="50" t="str">
        <f t="shared" si="449"/>
        <v/>
      </c>
      <c r="AS317" s="50" t="str">
        <f t="shared" si="450"/>
        <v/>
      </c>
      <c r="AT317" s="50" t="str">
        <f t="shared" si="451"/>
        <v/>
      </c>
      <c r="AU317" s="81" t="str">
        <f t="shared" si="438"/>
        <v/>
      </c>
      <c r="AV317" s="81">
        <f t="shared" si="410"/>
        <v>0</v>
      </c>
      <c r="AW317" s="81">
        <f t="shared" si="396"/>
        <v>0</v>
      </c>
      <c r="AX317" s="81">
        <f t="shared" si="397"/>
        <v>0</v>
      </c>
      <c r="AY317" s="81">
        <f t="shared" si="398"/>
        <v>0</v>
      </c>
      <c r="AZ317" s="81">
        <f t="shared" si="399"/>
        <v>0</v>
      </c>
      <c r="BA317" s="81">
        <f t="shared" si="400"/>
        <v>0</v>
      </c>
      <c r="BB317" s="81">
        <f t="shared" si="401"/>
        <v>0</v>
      </c>
      <c r="BC317" s="81">
        <f t="shared" si="402"/>
        <v>0</v>
      </c>
      <c r="BD317" s="81">
        <f t="shared" si="403"/>
        <v>0</v>
      </c>
      <c r="BE317" s="81">
        <f t="shared" si="404"/>
        <v>0</v>
      </c>
      <c r="BF317" s="81">
        <f t="shared" si="405"/>
        <v>0</v>
      </c>
      <c r="BG317" s="81">
        <f t="shared" si="406"/>
        <v>0</v>
      </c>
      <c r="BH317" s="81">
        <f t="shared" si="407"/>
        <v>0</v>
      </c>
      <c r="BI317" s="33">
        <f t="shared" si="408"/>
        <v>0</v>
      </c>
      <c r="BJ317" s="33">
        <f t="shared" si="436"/>
        <v>0</v>
      </c>
      <c r="BK317" s="13">
        <f t="shared" si="452"/>
        <v>0</v>
      </c>
      <c r="BL317" s="11">
        <f t="shared" si="392"/>
        <v>0</v>
      </c>
      <c r="BM317" s="63">
        <f t="shared" si="393"/>
        <v>0</v>
      </c>
      <c r="BN317" s="63">
        <f t="shared" si="394"/>
        <v>0</v>
      </c>
      <c r="BO317" s="63">
        <f t="shared" si="409"/>
        <v>0</v>
      </c>
      <c r="BP317" s="27" t="str">
        <f t="shared" si="466"/>
        <v/>
      </c>
      <c r="BQ317" s="27" t="str">
        <f t="shared" si="467"/>
        <v/>
      </c>
      <c r="BR317" s="27" t="str">
        <f t="shared" si="468"/>
        <v/>
      </c>
      <c r="BS317" s="27" t="str">
        <f t="shared" si="469"/>
        <v/>
      </c>
      <c r="BT317" s="27" t="str">
        <f t="shared" si="470"/>
        <v/>
      </c>
      <c r="BU317" s="27" t="str">
        <f t="shared" si="471"/>
        <v/>
      </c>
      <c r="BV317" s="27" t="str">
        <f t="shared" si="472"/>
        <v/>
      </c>
      <c r="BW317" s="27" t="str">
        <f t="shared" si="473"/>
        <v/>
      </c>
      <c r="BX317" s="27" t="str">
        <f t="shared" si="474"/>
        <v/>
      </c>
      <c r="BY317" s="27" t="str">
        <f t="shared" si="475"/>
        <v/>
      </c>
      <c r="BZ317" s="27" t="str">
        <f t="shared" si="476"/>
        <v/>
      </c>
      <c r="CA317" s="27" t="str">
        <f t="shared" si="477"/>
        <v/>
      </c>
      <c r="CB317" s="27" t="str">
        <f t="shared" si="411"/>
        <v/>
      </c>
      <c r="CC317" s="27" t="str">
        <f t="shared" si="412"/>
        <v/>
      </c>
      <c r="CD317" s="27" t="str">
        <f t="shared" si="413"/>
        <v/>
      </c>
      <c r="CE317" s="27" t="str">
        <f t="shared" si="414"/>
        <v/>
      </c>
      <c r="CF317" s="27" t="str">
        <f t="shared" si="415"/>
        <v/>
      </c>
      <c r="CG317" s="27" t="str">
        <f t="shared" si="416"/>
        <v/>
      </c>
      <c r="CH317" s="27" t="str">
        <f t="shared" si="417"/>
        <v/>
      </c>
      <c r="CI317" s="27" t="str">
        <f t="shared" si="418"/>
        <v/>
      </c>
      <c r="CJ317" s="27" t="str">
        <f t="shared" si="419"/>
        <v/>
      </c>
      <c r="CK317" s="27" t="str">
        <f t="shared" si="420"/>
        <v/>
      </c>
      <c r="CL317" s="27" t="str">
        <f t="shared" si="421"/>
        <v/>
      </c>
      <c r="CM317" s="27" t="str">
        <f t="shared" si="422"/>
        <v/>
      </c>
      <c r="CN317" s="41"/>
      <c r="CO317" s="41"/>
      <c r="CP317"/>
      <c r="CQ317"/>
      <c r="CR317"/>
      <c r="CS317"/>
      <c r="CT317"/>
      <c r="CU317" s="41"/>
      <c r="CV317" s="41"/>
      <c r="DI317" s="7"/>
      <c r="DP317" s="10">
        <f t="shared" ca="1" si="389"/>
        <v>5</v>
      </c>
    </row>
    <row r="318" spans="1:120">
      <c r="A318" s="142"/>
      <c r="B318" s="33" t="str">
        <f t="shared" si="387"/>
        <v/>
      </c>
      <c r="C318" s="7" t="str">
        <f t="shared" si="388"/>
        <v/>
      </c>
      <c r="D318" s="3">
        <f t="shared" si="390"/>
        <v>0</v>
      </c>
      <c r="E318" s="7" t="str">
        <f t="shared" si="395"/>
        <v/>
      </c>
      <c r="F318" s="60">
        <f t="shared" si="391"/>
        <v>0</v>
      </c>
      <c r="G318" s="7">
        <f t="shared" si="453"/>
        <v>0</v>
      </c>
      <c r="H318" s="7">
        <f t="shared" si="454"/>
        <v>0</v>
      </c>
      <c r="I318" s="7">
        <f t="shared" si="455"/>
        <v>0</v>
      </c>
      <c r="J318" s="7">
        <f t="shared" si="456"/>
        <v>0</v>
      </c>
      <c r="K318" s="7">
        <f t="shared" si="457"/>
        <v>0</v>
      </c>
      <c r="L318" s="7">
        <f t="shared" si="458"/>
        <v>0</v>
      </c>
      <c r="M318" s="7">
        <f t="shared" si="459"/>
        <v>0</v>
      </c>
      <c r="N318" s="7">
        <f t="shared" si="460"/>
        <v>0</v>
      </c>
      <c r="O318" s="7">
        <f t="shared" si="461"/>
        <v>0</v>
      </c>
      <c r="P318" s="7">
        <f t="shared" si="462"/>
        <v>0</v>
      </c>
      <c r="Q318" s="7">
        <f t="shared" si="463"/>
        <v>0</v>
      </c>
      <c r="R318" s="7">
        <f t="shared" si="464"/>
        <v>0</v>
      </c>
      <c r="S318" s="7">
        <f t="shared" si="439"/>
        <v>12</v>
      </c>
      <c r="T318" s="7" t="str">
        <f t="shared" si="423"/>
        <v/>
      </c>
      <c r="U318" s="7" t="str">
        <f t="shared" si="424"/>
        <v/>
      </c>
      <c r="V318" s="7" t="str">
        <f t="shared" si="425"/>
        <v/>
      </c>
      <c r="W318" s="7" t="str">
        <f t="shared" si="426"/>
        <v/>
      </c>
      <c r="X318" s="7" t="str">
        <f t="shared" si="427"/>
        <v/>
      </c>
      <c r="Y318" s="7" t="str">
        <f t="shared" si="428"/>
        <v/>
      </c>
      <c r="Z318" s="7" t="str">
        <f t="shared" si="429"/>
        <v/>
      </c>
      <c r="AA318" s="7" t="str">
        <f t="shared" si="430"/>
        <v/>
      </c>
      <c r="AB318" s="7" t="str">
        <f t="shared" si="431"/>
        <v/>
      </c>
      <c r="AC318" s="7" t="str">
        <f t="shared" si="432"/>
        <v/>
      </c>
      <c r="AD318" s="7" t="str">
        <f t="shared" si="433"/>
        <v/>
      </c>
      <c r="AE318" s="7" t="str">
        <f t="shared" si="434"/>
        <v/>
      </c>
      <c r="AF318" s="14" t="str">
        <f t="shared" si="435"/>
        <v/>
      </c>
      <c r="AG318" s="51" t="str">
        <f t="shared" si="465"/>
        <v/>
      </c>
      <c r="AH318" s="3" t="str">
        <f t="shared" si="437"/>
        <v/>
      </c>
      <c r="AI318" s="50" t="str">
        <f t="shared" si="440"/>
        <v/>
      </c>
      <c r="AJ318" s="50" t="str">
        <f t="shared" si="441"/>
        <v/>
      </c>
      <c r="AK318" s="50" t="str">
        <f t="shared" si="442"/>
        <v/>
      </c>
      <c r="AL318" s="50" t="str">
        <f t="shared" si="443"/>
        <v/>
      </c>
      <c r="AM318" s="50" t="str">
        <f t="shared" si="444"/>
        <v/>
      </c>
      <c r="AN318" s="50" t="str">
        <f t="shared" si="445"/>
        <v/>
      </c>
      <c r="AO318" s="50" t="str">
        <f t="shared" si="446"/>
        <v/>
      </c>
      <c r="AP318" s="50" t="str">
        <f t="shared" si="447"/>
        <v/>
      </c>
      <c r="AQ318" s="50" t="str">
        <f t="shared" si="448"/>
        <v/>
      </c>
      <c r="AR318" s="50" t="str">
        <f t="shared" si="449"/>
        <v/>
      </c>
      <c r="AS318" s="50" t="str">
        <f t="shared" si="450"/>
        <v/>
      </c>
      <c r="AT318" s="50" t="str">
        <f t="shared" si="451"/>
        <v/>
      </c>
      <c r="AU318" s="81" t="str">
        <f t="shared" si="438"/>
        <v/>
      </c>
      <c r="AV318" s="81">
        <f t="shared" si="410"/>
        <v>0</v>
      </c>
      <c r="AW318" s="81">
        <f t="shared" si="396"/>
        <v>0</v>
      </c>
      <c r="AX318" s="81">
        <f t="shared" si="397"/>
        <v>0</v>
      </c>
      <c r="AY318" s="81">
        <f t="shared" si="398"/>
        <v>0</v>
      </c>
      <c r="AZ318" s="81">
        <f t="shared" si="399"/>
        <v>0</v>
      </c>
      <c r="BA318" s="81">
        <f t="shared" si="400"/>
        <v>0</v>
      </c>
      <c r="BB318" s="81">
        <f t="shared" si="401"/>
        <v>0</v>
      </c>
      <c r="BC318" s="81">
        <f t="shared" si="402"/>
        <v>0</v>
      </c>
      <c r="BD318" s="81">
        <f t="shared" si="403"/>
        <v>0</v>
      </c>
      <c r="BE318" s="81">
        <f t="shared" si="404"/>
        <v>0</v>
      </c>
      <c r="BF318" s="81">
        <f t="shared" si="405"/>
        <v>0</v>
      </c>
      <c r="BG318" s="81">
        <f t="shared" si="406"/>
        <v>0</v>
      </c>
      <c r="BH318" s="81">
        <f t="shared" si="407"/>
        <v>0</v>
      </c>
      <c r="BI318" s="33">
        <f t="shared" si="408"/>
        <v>0</v>
      </c>
      <c r="BJ318" s="33">
        <f t="shared" si="436"/>
        <v>0</v>
      </c>
      <c r="BK318" s="13">
        <f t="shared" si="452"/>
        <v>0</v>
      </c>
      <c r="BL318" s="11">
        <f t="shared" si="392"/>
        <v>0</v>
      </c>
      <c r="BM318" s="63">
        <f t="shared" si="393"/>
        <v>0</v>
      </c>
      <c r="BN318" s="63">
        <f t="shared" si="394"/>
        <v>0</v>
      </c>
      <c r="BO318" s="63">
        <f t="shared" si="409"/>
        <v>0</v>
      </c>
      <c r="BP318" s="27" t="str">
        <f t="shared" si="466"/>
        <v/>
      </c>
      <c r="BQ318" s="27" t="str">
        <f t="shared" si="467"/>
        <v/>
      </c>
      <c r="BR318" s="27" t="str">
        <f t="shared" si="468"/>
        <v/>
      </c>
      <c r="BS318" s="27" t="str">
        <f t="shared" si="469"/>
        <v/>
      </c>
      <c r="BT318" s="27" t="str">
        <f t="shared" si="470"/>
        <v/>
      </c>
      <c r="BU318" s="27" t="str">
        <f t="shared" si="471"/>
        <v/>
      </c>
      <c r="BV318" s="27" t="str">
        <f t="shared" si="472"/>
        <v/>
      </c>
      <c r="BW318" s="27" t="str">
        <f t="shared" si="473"/>
        <v/>
      </c>
      <c r="BX318" s="27" t="str">
        <f t="shared" si="474"/>
        <v/>
      </c>
      <c r="BY318" s="27" t="str">
        <f t="shared" si="475"/>
        <v/>
      </c>
      <c r="BZ318" s="27" t="str">
        <f t="shared" si="476"/>
        <v/>
      </c>
      <c r="CA318" s="27" t="str">
        <f t="shared" si="477"/>
        <v/>
      </c>
      <c r="CB318" s="27" t="str">
        <f t="shared" si="411"/>
        <v/>
      </c>
      <c r="CC318" s="27" t="str">
        <f t="shared" si="412"/>
        <v/>
      </c>
      <c r="CD318" s="27" t="str">
        <f t="shared" si="413"/>
        <v/>
      </c>
      <c r="CE318" s="27" t="str">
        <f t="shared" si="414"/>
        <v/>
      </c>
      <c r="CF318" s="27" t="str">
        <f t="shared" si="415"/>
        <v/>
      </c>
      <c r="CG318" s="27" t="str">
        <f t="shared" si="416"/>
        <v/>
      </c>
      <c r="CH318" s="27" t="str">
        <f t="shared" si="417"/>
        <v/>
      </c>
      <c r="CI318" s="27" t="str">
        <f t="shared" si="418"/>
        <v/>
      </c>
      <c r="CJ318" s="27" t="str">
        <f t="shared" si="419"/>
        <v/>
      </c>
      <c r="CK318" s="27" t="str">
        <f t="shared" si="420"/>
        <v/>
      </c>
      <c r="CL318" s="27" t="str">
        <f t="shared" si="421"/>
        <v/>
      </c>
      <c r="CM318" s="27" t="str">
        <f t="shared" si="422"/>
        <v/>
      </c>
      <c r="CN318" s="41"/>
      <c r="CO318" s="41"/>
      <c r="CP318" s="83"/>
      <c r="CQ318" s="83"/>
      <c r="CR318" s="83"/>
      <c r="CS318" s="83"/>
      <c r="CT318" s="83"/>
      <c r="CU318" s="83"/>
      <c r="CV318" s="83"/>
      <c r="DI318" s="7"/>
      <c r="DP318" s="10">
        <f t="shared" ca="1" si="389"/>
        <v>17</v>
      </c>
    </row>
    <row r="319" spans="1:120">
      <c r="A319" s="142"/>
      <c r="B319" s="33" t="str">
        <f t="shared" si="387"/>
        <v/>
      </c>
      <c r="C319" s="7" t="str">
        <f t="shared" si="388"/>
        <v/>
      </c>
      <c r="D319" s="3">
        <f t="shared" si="390"/>
        <v>0</v>
      </c>
      <c r="E319" s="7" t="str">
        <f t="shared" si="395"/>
        <v/>
      </c>
      <c r="F319" s="60">
        <f t="shared" si="391"/>
        <v>0</v>
      </c>
      <c r="G319" s="7">
        <f t="shared" si="453"/>
        <v>0</v>
      </c>
      <c r="H319" s="7">
        <f t="shared" si="454"/>
        <v>0</v>
      </c>
      <c r="I319" s="7">
        <f t="shared" si="455"/>
        <v>0</v>
      </c>
      <c r="J319" s="7">
        <f t="shared" si="456"/>
        <v>0</v>
      </c>
      <c r="K319" s="7">
        <f t="shared" si="457"/>
        <v>0</v>
      </c>
      <c r="L319" s="7">
        <f t="shared" si="458"/>
        <v>0</v>
      </c>
      <c r="M319" s="7">
        <f t="shared" si="459"/>
        <v>0</v>
      </c>
      <c r="N319" s="7">
        <f t="shared" si="460"/>
        <v>0</v>
      </c>
      <c r="O319" s="7">
        <f t="shared" si="461"/>
        <v>0</v>
      </c>
      <c r="P319" s="7">
        <f t="shared" si="462"/>
        <v>0</v>
      </c>
      <c r="Q319" s="7">
        <f t="shared" si="463"/>
        <v>0</v>
      </c>
      <c r="R319" s="7">
        <f t="shared" si="464"/>
        <v>0</v>
      </c>
      <c r="S319" s="7">
        <f t="shared" si="439"/>
        <v>12</v>
      </c>
      <c r="T319" s="7" t="str">
        <f t="shared" si="423"/>
        <v/>
      </c>
      <c r="U319" s="7" t="str">
        <f t="shared" si="424"/>
        <v/>
      </c>
      <c r="V319" s="7" t="str">
        <f t="shared" si="425"/>
        <v/>
      </c>
      <c r="W319" s="7" t="str">
        <f t="shared" si="426"/>
        <v/>
      </c>
      <c r="X319" s="7" t="str">
        <f t="shared" si="427"/>
        <v/>
      </c>
      <c r="Y319" s="7" t="str">
        <f t="shared" si="428"/>
        <v/>
      </c>
      <c r="Z319" s="7" t="str">
        <f t="shared" si="429"/>
        <v/>
      </c>
      <c r="AA319" s="7" t="str">
        <f t="shared" si="430"/>
        <v/>
      </c>
      <c r="AB319" s="7" t="str">
        <f t="shared" si="431"/>
        <v/>
      </c>
      <c r="AC319" s="7" t="str">
        <f t="shared" si="432"/>
        <v/>
      </c>
      <c r="AD319" s="7" t="str">
        <f t="shared" si="433"/>
        <v/>
      </c>
      <c r="AE319" s="7" t="str">
        <f t="shared" si="434"/>
        <v/>
      </c>
      <c r="AF319" s="14" t="str">
        <f t="shared" si="435"/>
        <v/>
      </c>
      <c r="AG319" s="51" t="str">
        <f t="shared" si="465"/>
        <v/>
      </c>
      <c r="AH319" s="3" t="str">
        <f t="shared" si="437"/>
        <v/>
      </c>
      <c r="AI319" s="50" t="str">
        <f t="shared" si="440"/>
        <v/>
      </c>
      <c r="AJ319" s="50" t="str">
        <f t="shared" si="441"/>
        <v/>
      </c>
      <c r="AK319" s="50" t="str">
        <f t="shared" si="442"/>
        <v/>
      </c>
      <c r="AL319" s="50" t="str">
        <f t="shared" si="443"/>
        <v/>
      </c>
      <c r="AM319" s="50" t="str">
        <f t="shared" si="444"/>
        <v/>
      </c>
      <c r="AN319" s="50" t="str">
        <f t="shared" si="445"/>
        <v/>
      </c>
      <c r="AO319" s="50" t="str">
        <f t="shared" si="446"/>
        <v/>
      </c>
      <c r="AP319" s="50" t="str">
        <f t="shared" si="447"/>
        <v/>
      </c>
      <c r="AQ319" s="50" t="str">
        <f t="shared" si="448"/>
        <v/>
      </c>
      <c r="AR319" s="50" t="str">
        <f t="shared" si="449"/>
        <v/>
      </c>
      <c r="AS319" s="50" t="str">
        <f t="shared" si="450"/>
        <v/>
      </c>
      <c r="AT319" s="50" t="str">
        <f t="shared" si="451"/>
        <v/>
      </c>
      <c r="AU319" s="81" t="str">
        <f t="shared" si="438"/>
        <v/>
      </c>
      <c r="AV319" s="81">
        <f t="shared" si="410"/>
        <v>0</v>
      </c>
      <c r="AW319" s="81">
        <f t="shared" si="396"/>
        <v>0</v>
      </c>
      <c r="AX319" s="81">
        <f t="shared" si="397"/>
        <v>0</v>
      </c>
      <c r="AY319" s="81">
        <f t="shared" si="398"/>
        <v>0</v>
      </c>
      <c r="AZ319" s="81">
        <f t="shared" si="399"/>
        <v>0</v>
      </c>
      <c r="BA319" s="81">
        <f t="shared" si="400"/>
        <v>0</v>
      </c>
      <c r="BB319" s="81">
        <f t="shared" si="401"/>
        <v>0</v>
      </c>
      <c r="BC319" s="81">
        <f t="shared" si="402"/>
        <v>0</v>
      </c>
      <c r="BD319" s="81">
        <f t="shared" si="403"/>
        <v>0</v>
      </c>
      <c r="BE319" s="81">
        <f t="shared" si="404"/>
        <v>0</v>
      </c>
      <c r="BF319" s="81">
        <f t="shared" si="405"/>
        <v>0</v>
      </c>
      <c r="BG319" s="81">
        <f t="shared" si="406"/>
        <v>0</v>
      </c>
      <c r="BH319" s="81">
        <f t="shared" si="407"/>
        <v>0</v>
      </c>
      <c r="BI319" s="33">
        <f t="shared" si="408"/>
        <v>0</v>
      </c>
      <c r="BJ319" s="33">
        <f t="shared" si="436"/>
        <v>0</v>
      </c>
      <c r="BK319" s="13">
        <f t="shared" si="452"/>
        <v>0</v>
      </c>
      <c r="BL319" s="11">
        <f t="shared" si="392"/>
        <v>0</v>
      </c>
      <c r="BM319" s="63">
        <f t="shared" si="393"/>
        <v>0</v>
      </c>
      <c r="BN319" s="63">
        <f t="shared" si="394"/>
        <v>0</v>
      </c>
      <c r="BO319" s="63">
        <f t="shared" si="409"/>
        <v>0</v>
      </c>
      <c r="BP319" s="27" t="str">
        <f t="shared" si="466"/>
        <v/>
      </c>
      <c r="BQ319" s="27" t="str">
        <f t="shared" si="467"/>
        <v/>
      </c>
      <c r="BR319" s="27" t="str">
        <f t="shared" si="468"/>
        <v/>
      </c>
      <c r="BS319" s="27" t="str">
        <f t="shared" si="469"/>
        <v/>
      </c>
      <c r="BT319" s="27" t="str">
        <f t="shared" si="470"/>
        <v/>
      </c>
      <c r="BU319" s="27" t="str">
        <f t="shared" si="471"/>
        <v/>
      </c>
      <c r="BV319" s="27" t="str">
        <f t="shared" si="472"/>
        <v/>
      </c>
      <c r="BW319" s="27" t="str">
        <f t="shared" si="473"/>
        <v/>
      </c>
      <c r="BX319" s="27" t="str">
        <f t="shared" si="474"/>
        <v/>
      </c>
      <c r="BY319" s="27" t="str">
        <f t="shared" si="475"/>
        <v/>
      </c>
      <c r="BZ319" s="27" t="str">
        <f t="shared" si="476"/>
        <v/>
      </c>
      <c r="CA319" s="27" t="str">
        <f t="shared" si="477"/>
        <v/>
      </c>
      <c r="CB319" s="27" t="str">
        <f t="shared" si="411"/>
        <v/>
      </c>
      <c r="CC319" s="27" t="str">
        <f t="shared" si="412"/>
        <v/>
      </c>
      <c r="CD319" s="27" t="str">
        <f t="shared" si="413"/>
        <v/>
      </c>
      <c r="CE319" s="27" t="str">
        <f t="shared" si="414"/>
        <v/>
      </c>
      <c r="CF319" s="27" t="str">
        <f t="shared" si="415"/>
        <v/>
      </c>
      <c r="CG319" s="27" t="str">
        <f t="shared" si="416"/>
        <v/>
      </c>
      <c r="CH319" s="27" t="str">
        <f t="shared" si="417"/>
        <v/>
      </c>
      <c r="CI319" s="27" t="str">
        <f t="shared" si="418"/>
        <v/>
      </c>
      <c r="CJ319" s="27" t="str">
        <f t="shared" si="419"/>
        <v/>
      </c>
      <c r="CK319" s="27" t="str">
        <f t="shared" si="420"/>
        <v/>
      </c>
      <c r="CL319" s="27" t="str">
        <f t="shared" si="421"/>
        <v/>
      </c>
      <c r="CM319" s="27" t="str">
        <f t="shared" si="422"/>
        <v/>
      </c>
      <c r="CN319" s="41"/>
      <c r="CO319" s="41"/>
      <c r="CP319" s="83"/>
      <c r="CQ319" s="83"/>
      <c r="CR319" s="83"/>
      <c r="CS319" s="83"/>
      <c r="CT319" s="83"/>
      <c r="CU319" s="83"/>
      <c r="CV319" s="83"/>
      <c r="DI319" s="7"/>
      <c r="DP319" s="10">
        <f t="shared" ca="1" si="389"/>
        <v>1</v>
      </c>
    </row>
    <row r="320" spans="1:120">
      <c r="A320" s="142"/>
      <c r="B320" s="33" t="str">
        <f t="shared" si="387"/>
        <v/>
      </c>
      <c r="C320" s="7" t="str">
        <f t="shared" si="388"/>
        <v/>
      </c>
      <c r="D320" s="3">
        <f t="shared" si="390"/>
        <v>0</v>
      </c>
      <c r="E320" s="7" t="str">
        <f t="shared" si="395"/>
        <v/>
      </c>
      <c r="F320" s="60">
        <f t="shared" si="391"/>
        <v>0</v>
      </c>
      <c r="G320" s="7">
        <f t="shared" si="453"/>
        <v>0</v>
      </c>
      <c r="H320" s="7">
        <f t="shared" si="454"/>
        <v>0</v>
      </c>
      <c r="I320" s="7">
        <f t="shared" si="455"/>
        <v>0</v>
      </c>
      <c r="J320" s="7">
        <f t="shared" si="456"/>
        <v>0</v>
      </c>
      <c r="K320" s="7">
        <f t="shared" si="457"/>
        <v>0</v>
      </c>
      <c r="L320" s="7">
        <f t="shared" si="458"/>
        <v>0</v>
      </c>
      <c r="M320" s="7">
        <f t="shared" si="459"/>
        <v>0</v>
      </c>
      <c r="N320" s="7">
        <f t="shared" si="460"/>
        <v>0</v>
      </c>
      <c r="O320" s="7">
        <f t="shared" si="461"/>
        <v>0</v>
      </c>
      <c r="P320" s="7">
        <f t="shared" si="462"/>
        <v>0</v>
      </c>
      <c r="Q320" s="7">
        <f t="shared" si="463"/>
        <v>0</v>
      </c>
      <c r="R320" s="7">
        <f t="shared" si="464"/>
        <v>0</v>
      </c>
      <c r="S320" s="7">
        <f t="shared" si="439"/>
        <v>12</v>
      </c>
      <c r="T320" s="7" t="str">
        <f t="shared" si="423"/>
        <v/>
      </c>
      <c r="U320" s="7" t="str">
        <f t="shared" si="424"/>
        <v/>
      </c>
      <c r="V320" s="7" t="str">
        <f t="shared" si="425"/>
        <v/>
      </c>
      <c r="W320" s="7" t="str">
        <f t="shared" si="426"/>
        <v/>
      </c>
      <c r="X320" s="7" t="str">
        <f t="shared" si="427"/>
        <v/>
      </c>
      <c r="Y320" s="7" t="str">
        <f t="shared" si="428"/>
        <v/>
      </c>
      <c r="Z320" s="7" t="str">
        <f t="shared" si="429"/>
        <v/>
      </c>
      <c r="AA320" s="7" t="str">
        <f t="shared" si="430"/>
        <v/>
      </c>
      <c r="AB320" s="7" t="str">
        <f t="shared" si="431"/>
        <v/>
      </c>
      <c r="AC320" s="7" t="str">
        <f t="shared" si="432"/>
        <v/>
      </c>
      <c r="AD320" s="7" t="str">
        <f t="shared" si="433"/>
        <v/>
      </c>
      <c r="AE320" s="7" t="str">
        <f t="shared" si="434"/>
        <v/>
      </c>
      <c r="AF320" s="14" t="str">
        <f t="shared" si="435"/>
        <v/>
      </c>
      <c r="AG320" s="51" t="str">
        <f t="shared" si="465"/>
        <v/>
      </c>
      <c r="AH320" s="3" t="str">
        <f t="shared" si="437"/>
        <v/>
      </c>
      <c r="AI320" s="50" t="str">
        <f t="shared" si="440"/>
        <v/>
      </c>
      <c r="AJ320" s="50" t="str">
        <f t="shared" si="441"/>
        <v/>
      </c>
      <c r="AK320" s="50" t="str">
        <f t="shared" si="442"/>
        <v/>
      </c>
      <c r="AL320" s="50" t="str">
        <f t="shared" si="443"/>
        <v/>
      </c>
      <c r="AM320" s="50" t="str">
        <f t="shared" si="444"/>
        <v/>
      </c>
      <c r="AN320" s="50" t="str">
        <f t="shared" si="445"/>
        <v/>
      </c>
      <c r="AO320" s="50" t="str">
        <f t="shared" si="446"/>
        <v/>
      </c>
      <c r="AP320" s="50" t="str">
        <f t="shared" si="447"/>
        <v/>
      </c>
      <c r="AQ320" s="50" t="str">
        <f t="shared" si="448"/>
        <v/>
      </c>
      <c r="AR320" s="50" t="str">
        <f t="shared" si="449"/>
        <v/>
      </c>
      <c r="AS320" s="50" t="str">
        <f t="shared" si="450"/>
        <v/>
      </c>
      <c r="AT320" s="50" t="str">
        <f t="shared" si="451"/>
        <v/>
      </c>
      <c r="AU320" s="81" t="str">
        <f t="shared" si="438"/>
        <v/>
      </c>
      <c r="AV320" s="81">
        <f t="shared" si="410"/>
        <v>0</v>
      </c>
      <c r="AW320" s="81">
        <f t="shared" si="396"/>
        <v>0</v>
      </c>
      <c r="AX320" s="81">
        <f t="shared" si="397"/>
        <v>0</v>
      </c>
      <c r="AY320" s="81">
        <f t="shared" si="398"/>
        <v>0</v>
      </c>
      <c r="AZ320" s="81">
        <f t="shared" si="399"/>
        <v>0</v>
      </c>
      <c r="BA320" s="81">
        <f t="shared" si="400"/>
        <v>0</v>
      </c>
      <c r="BB320" s="81">
        <f t="shared" si="401"/>
        <v>0</v>
      </c>
      <c r="BC320" s="81">
        <f t="shared" si="402"/>
        <v>0</v>
      </c>
      <c r="BD320" s="81">
        <f t="shared" si="403"/>
        <v>0</v>
      </c>
      <c r="BE320" s="81">
        <f t="shared" si="404"/>
        <v>0</v>
      </c>
      <c r="BF320" s="81">
        <f t="shared" si="405"/>
        <v>0</v>
      </c>
      <c r="BG320" s="81">
        <f t="shared" si="406"/>
        <v>0</v>
      </c>
      <c r="BH320" s="81">
        <f t="shared" si="407"/>
        <v>0</v>
      </c>
      <c r="BI320" s="33">
        <f t="shared" si="408"/>
        <v>0</v>
      </c>
      <c r="BJ320" s="33">
        <f t="shared" si="436"/>
        <v>0</v>
      </c>
      <c r="BK320" s="13">
        <f t="shared" si="452"/>
        <v>0</v>
      </c>
      <c r="BL320" s="11">
        <f t="shared" si="392"/>
        <v>0</v>
      </c>
      <c r="BM320" s="63">
        <f t="shared" si="393"/>
        <v>0</v>
      </c>
      <c r="BN320" s="63">
        <f t="shared" si="394"/>
        <v>0</v>
      </c>
      <c r="BO320" s="63">
        <f t="shared" si="409"/>
        <v>0</v>
      </c>
      <c r="BP320" s="27" t="str">
        <f t="shared" si="466"/>
        <v/>
      </c>
      <c r="BQ320" s="27" t="str">
        <f t="shared" si="467"/>
        <v/>
      </c>
      <c r="BR320" s="27" t="str">
        <f t="shared" si="468"/>
        <v/>
      </c>
      <c r="BS320" s="27" t="str">
        <f t="shared" si="469"/>
        <v/>
      </c>
      <c r="BT320" s="27" t="str">
        <f t="shared" si="470"/>
        <v/>
      </c>
      <c r="BU320" s="27" t="str">
        <f t="shared" si="471"/>
        <v/>
      </c>
      <c r="BV320" s="27" t="str">
        <f t="shared" si="472"/>
        <v/>
      </c>
      <c r="BW320" s="27" t="str">
        <f t="shared" si="473"/>
        <v/>
      </c>
      <c r="BX320" s="27" t="str">
        <f t="shared" si="474"/>
        <v/>
      </c>
      <c r="BY320" s="27" t="str">
        <f t="shared" si="475"/>
        <v/>
      </c>
      <c r="BZ320" s="27" t="str">
        <f t="shared" si="476"/>
        <v/>
      </c>
      <c r="CA320" s="27" t="str">
        <f t="shared" si="477"/>
        <v/>
      </c>
      <c r="CB320" s="27" t="str">
        <f t="shared" si="411"/>
        <v/>
      </c>
      <c r="CC320" s="27" t="str">
        <f t="shared" si="412"/>
        <v/>
      </c>
      <c r="CD320" s="27" t="str">
        <f t="shared" si="413"/>
        <v/>
      </c>
      <c r="CE320" s="27" t="str">
        <f t="shared" si="414"/>
        <v/>
      </c>
      <c r="CF320" s="27" t="str">
        <f t="shared" si="415"/>
        <v/>
      </c>
      <c r="CG320" s="27" t="str">
        <f t="shared" si="416"/>
        <v/>
      </c>
      <c r="CH320" s="27" t="str">
        <f t="shared" si="417"/>
        <v/>
      </c>
      <c r="CI320" s="27" t="str">
        <f t="shared" si="418"/>
        <v/>
      </c>
      <c r="CJ320" s="27" t="str">
        <f t="shared" si="419"/>
        <v/>
      </c>
      <c r="CK320" s="27" t="str">
        <f t="shared" si="420"/>
        <v/>
      </c>
      <c r="CL320" s="27" t="str">
        <f t="shared" si="421"/>
        <v/>
      </c>
      <c r="CM320" s="27" t="str">
        <f t="shared" si="422"/>
        <v/>
      </c>
      <c r="CN320" s="41"/>
      <c r="CO320" s="41"/>
      <c r="CP320" s="83"/>
      <c r="CQ320" s="83"/>
      <c r="CR320" s="83"/>
      <c r="CS320" s="83"/>
      <c r="CT320" s="83"/>
      <c r="CU320" s="83"/>
      <c r="CV320" s="83"/>
      <c r="DI320" s="7"/>
      <c r="DP320" s="10">
        <f t="shared" ca="1" si="389"/>
        <v>36</v>
      </c>
    </row>
    <row r="321" spans="1:120">
      <c r="A321" s="142"/>
      <c r="B321" s="33" t="str">
        <f t="shared" si="387"/>
        <v/>
      </c>
      <c r="C321" s="7" t="str">
        <f t="shared" si="388"/>
        <v/>
      </c>
      <c r="D321" s="3">
        <f t="shared" si="390"/>
        <v>0</v>
      </c>
      <c r="E321" s="7" t="str">
        <f t="shared" si="395"/>
        <v/>
      </c>
      <c r="F321" s="60">
        <f t="shared" si="391"/>
        <v>0</v>
      </c>
      <c r="G321" s="7">
        <f t="shared" si="453"/>
        <v>0</v>
      </c>
      <c r="H321" s="7">
        <f t="shared" si="454"/>
        <v>0</v>
      </c>
      <c r="I321" s="7">
        <f t="shared" si="455"/>
        <v>0</v>
      </c>
      <c r="J321" s="7">
        <f t="shared" si="456"/>
        <v>0</v>
      </c>
      <c r="K321" s="7">
        <f t="shared" si="457"/>
        <v>0</v>
      </c>
      <c r="L321" s="7">
        <f t="shared" si="458"/>
        <v>0</v>
      </c>
      <c r="M321" s="7">
        <f t="shared" si="459"/>
        <v>0</v>
      </c>
      <c r="N321" s="7">
        <f t="shared" si="460"/>
        <v>0</v>
      </c>
      <c r="O321" s="7">
        <f t="shared" si="461"/>
        <v>0</v>
      </c>
      <c r="P321" s="7">
        <f t="shared" si="462"/>
        <v>0</v>
      </c>
      <c r="Q321" s="7">
        <f t="shared" si="463"/>
        <v>0</v>
      </c>
      <c r="R321" s="7">
        <f t="shared" si="464"/>
        <v>0</v>
      </c>
      <c r="S321" s="7">
        <f t="shared" si="439"/>
        <v>12</v>
      </c>
      <c r="T321" s="7" t="str">
        <f t="shared" si="423"/>
        <v/>
      </c>
      <c r="U321" s="7" t="str">
        <f t="shared" si="424"/>
        <v/>
      </c>
      <c r="V321" s="7" t="str">
        <f t="shared" si="425"/>
        <v/>
      </c>
      <c r="W321" s="7" t="str">
        <f t="shared" si="426"/>
        <v/>
      </c>
      <c r="X321" s="7" t="str">
        <f t="shared" si="427"/>
        <v/>
      </c>
      <c r="Y321" s="7" t="str">
        <f t="shared" si="428"/>
        <v/>
      </c>
      <c r="Z321" s="7" t="str">
        <f t="shared" si="429"/>
        <v/>
      </c>
      <c r="AA321" s="7" t="str">
        <f t="shared" si="430"/>
        <v/>
      </c>
      <c r="AB321" s="7" t="str">
        <f t="shared" si="431"/>
        <v/>
      </c>
      <c r="AC321" s="7" t="str">
        <f t="shared" si="432"/>
        <v/>
      </c>
      <c r="AD321" s="7" t="str">
        <f t="shared" si="433"/>
        <v/>
      </c>
      <c r="AE321" s="7" t="str">
        <f t="shared" si="434"/>
        <v/>
      </c>
      <c r="AF321" s="14" t="str">
        <f t="shared" si="435"/>
        <v/>
      </c>
      <c r="AG321" s="51" t="str">
        <f t="shared" si="465"/>
        <v/>
      </c>
      <c r="AH321" s="3" t="str">
        <f t="shared" si="437"/>
        <v/>
      </c>
      <c r="AI321" s="50" t="str">
        <f t="shared" si="440"/>
        <v/>
      </c>
      <c r="AJ321" s="50" t="str">
        <f t="shared" si="441"/>
        <v/>
      </c>
      <c r="AK321" s="50" t="str">
        <f t="shared" si="442"/>
        <v/>
      </c>
      <c r="AL321" s="50" t="str">
        <f t="shared" si="443"/>
        <v/>
      </c>
      <c r="AM321" s="50" t="str">
        <f t="shared" si="444"/>
        <v/>
      </c>
      <c r="AN321" s="50" t="str">
        <f t="shared" si="445"/>
        <v/>
      </c>
      <c r="AO321" s="50" t="str">
        <f t="shared" si="446"/>
        <v/>
      </c>
      <c r="AP321" s="50" t="str">
        <f t="shared" si="447"/>
        <v/>
      </c>
      <c r="AQ321" s="50" t="str">
        <f t="shared" si="448"/>
        <v/>
      </c>
      <c r="AR321" s="50" t="str">
        <f t="shared" si="449"/>
        <v/>
      </c>
      <c r="AS321" s="50" t="str">
        <f t="shared" si="450"/>
        <v/>
      </c>
      <c r="AT321" s="50" t="str">
        <f t="shared" si="451"/>
        <v/>
      </c>
      <c r="AU321" s="81" t="str">
        <f t="shared" si="438"/>
        <v/>
      </c>
      <c r="AV321" s="81">
        <f t="shared" si="410"/>
        <v>0</v>
      </c>
      <c r="AW321" s="81">
        <f t="shared" si="396"/>
        <v>0</v>
      </c>
      <c r="AX321" s="81">
        <f t="shared" si="397"/>
        <v>0</v>
      </c>
      <c r="AY321" s="81">
        <f t="shared" si="398"/>
        <v>0</v>
      </c>
      <c r="AZ321" s="81">
        <f t="shared" si="399"/>
        <v>0</v>
      </c>
      <c r="BA321" s="81">
        <f t="shared" si="400"/>
        <v>0</v>
      </c>
      <c r="BB321" s="81">
        <f t="shared" si="401"/>
        <v>0</v>
      </c>
      <c r="BC321" s="81">
        <f t="shared" si="402"/>
        <v>0</v>
      </c>
      <c r="BD321" s="81">
        <f t="shared" si="403"/>
        <v>0</v>
      </c>
      <c r="BE321" s="81">
        <f t="shared" si="404"/>
        <v>0</v>
      </c>
      <c r="BF321" s="81">
        <f t="shared" si="405"/>
        <v>0</v>
      </c>
      <c r="BG321" s="81">
        <f t="shared" si="406"/>
        <v>0</v>
      </c>
      <c r="BH321" s="81">
        <f t="shared" si="407"/>
        <v>0</v>
      </c>
      <c r="BI321" s="33">
        <f t="shared" si="408"/>
        <v>0</v>
      </c>
      <c r="BJ321" s="33">
        <f t="shared" si="436"/>
        <v>0</v>
      </c>
      <c r="BK321" s="13">
        <f t="shared" si="452"/>
        <v>0</v>
      </c>
      <c r="BL321" s="11">
        <f t="shared" si="392"/>
        <v>0</v>
      </c>
      <c r="BM321" s="63">
        <f t="shared" si="393"/>
        <v>0</v>
      </c>
      <c r="BN321" s="63">
        <f t="shared" si="394"/>
        <v>0</v>
      </c>
      <c r="BO321" s="63">
        <f t="shared" si="409"/>
        <v>0</v>
      </c>
      <c r="BP321" s="27" t="str">
        <f t="shared" si="466"/>
        <v/>
      </c>
      <c r="BQ321" s="27" t="str">
        <f t="shared" si="467"/>
        <v/>
      </c>
      <c r="BR321" s="27" t="str">
        <f t="shared" si="468"/>
        <v/>
      </c>
      <c r="BS321" s="27" t="str">
        <f t="shared" si="469"/>
        <v/>
      </c>
      <c r="BT321" s="27" t="str">
        <f t="shared" si="470"/>
        <v/>
      </c>
      <c r="BU321" s="27" t="str">
        <f t="shared" si="471"/>
        <v/>
      </c>
      <c r="BV321" s="27" t="str">
        <f t="shared" si="472"/>
        <v/>
      </c>
      <c r="BW321" s="27" t="str">
        <f t="shared" si="473"/>
        <v/>
      </c>
      <c r="BX321" s="27" t="str">
        <f t="shared" si="474"/>
        <v/>
      </c>
      <c r="BY321" s="27" t="str">
        <f t="shared" si="475"/>
        <v/>
      </c>
      <c r="BZ321" s="27" t="str">
        <f t="shared" si="476"/>
        <v/>
      </c>
      <c r="CA321" s="27" t="str">
        <f t="shared" si="477"/>
        <v/>
      </c>
      <c r="CB321" s="27" t="str">
        <f t="shared" si="411"/>
        <v/>
      </c>
      <c r="CC321" s="27" t="str">
        <f t="shared" si="412"/>
        <v/>
      </c>
      <c r="CD321" s="27" t="str">
        <f t="shared" si="413"/>
        <v/>
      </c>
      <c r="CE321" s="27" t="str">
        <f t="shared" si="414"/>
        <v/>
      </c>
      <c r="CF321" s="27" t="str">
        <f t="shared" si="415"/>
        <v/>
      </c>
      <c r="CG321" s="27" t="str">
        <f t="shared" si="416"/>
        <v/>
      </c>
      <c r="CH321" s="27" t="str">
        <f t="shared" si="417"/>
        <v/>
      </c>
      <c r="CI321" s="27" t="str">
        <f t="shared" si="418"/>
        <v/>
      </c>
      <c r="CJ321" s="27" t="str">
        <f t="shared" si="419"/>
        <v/>
      </c>
      <c r="CK321" s="27" t="str">
        <f t="shared" si="420"/>
        <v/>
      </c>
      <c r="CL321" s="27" t="str">
        <f t="shared" si="421"/>
        <v/>
      </c>
      <c r="CM321" s="27" t="str">
        <f t="shared" si="422"/>
        <v/>
      </c>
      <c r="CN321" s="41"/>
      <c r="CO321" s="41"/>
      <c r="CP321" s="83"/>
      <c r="CQ321" s="83"/>
      <c r="CR321" s="83"/>
      <c r="CS321" s="83"/>
      <c r="CT321" s="83"/>
      <c r="CU321" s="83"/>
      <c r="CV321" s="83"/>
      <c r="DI321" s="7"/>
      <c r="DP321" s="10">
        <f t="shared" ca="1" si="389"/>
        <v>1</v>
      </c>
    </row>
    <row r="322" spans="1:120">
      <c r="A322" s="142"/>
      <c r="B322" s="33" t="str">
        <f t="shared" si="387"/>
        <v/>
      </c>
      <c r="C322" s="7" t="str">
        <f t="shared" si="388"/>
        <v/>
      </c>
      <c r="D322" s="3">
        <f t="shared" si="390"/>
        <v>0</v>
      </c>
      <c r="E322" s="7" t="str">
        <f t="shared" si="395"/>
        <v/>
      </c>
      <c r="F322" s="60">
        <f t="shared" si="391"/>
        <v>0</v>
      </c>
      <c r="G322" s="7">
        <f t="shared" si="453"/>
        <v>0</v>
      </c>
      <c r="H322" s="7">
        <f t="shared" si="454"/>
        <v>0</v>
      </c>
      <c r="I322" s="7">
        <f t="shared" si="455"/>
        <v>0</v>
      </c>
      <c r="J322" s="7">
        <f t="shared" si="456"/>
        <v>0</v>
      </c>
      <c r="K322" s="7">
        <f t="shared" si="457"/>
        <v>0</v>
      </c>
      <c r="L322" s="7">
        <f t="shared" si="458"/>
        <v>0</v>
      </c>
      <c r="M322" s="7">
        <f t="shared" si="459"/>
        <v>0</v>
      </c>
      <c r="N322" s="7">
        <f t="shared" si="460"/>
        <v>0</v>
      </c>
      <c r="O322" s="7">
        <f t="shared" si="461"/>
        <v>0</v>
      </c>
      <c r="P322" s="7">
        <f t="shared" si="462"/>
        <v>0</v>
      </c>
      <c r="Q322" s="7">
        <f t="shared" si="463"/>
        <v>0</v>
      </c>
      <c r="R322" s="7">
        <f t="shared" si="464"/>
        <v>0</v>
      </c>
      <c r="S322" s="7">
        <f t="shared" si="439"/>
        <v>12</v>
      </c>
      <c r="T322" s="7" t="str">
        <f t="shared" si="423"/>
        <v/>
      </c>
      <c r="U322" s="7" t="str">
        <f t="shared" si="424"/>
        <v/>
      </c>
      <c r="V322" s="7" t="str">
        <f t="shared" si="425"/>
        <v/>
      </c>
      <c r="W322" s="7" t="str">
        <f t="shared" si="426"/>
        <v/>
      </c>
      <c r="X322" s="7" t="str">
        <f t="shared" si="427"/>
        <v/>
      </c>
      <c r="Y322" s="7" t="str">
        <f t="shared" si="428"/>
        <v/>
      </c>
      <c r="Z322" s="7" t="str">
        <f t="shared" si="429"/>
        <v/>
      </c>
      <c r="AA322" s="7" t="str">
        <f t="shared" si="430"/>
        <v/>
      </c>
      <c r="AB322" s="7" t="str">
        <f t="shared" si="431"/>
        <v/>
      </c>
      <c r="AC322" s="7" t="str">
        <f t="shared" si="432"/>
        <v/>
      </c>
      <c r="AD322" s="7" t="str">
        <f t="shared" si="433"/>
        <v/>
      </c>
      <c r="AE322" s="7" t="str">
        <f t="shared" si="434"/>
        <v/>
      </c>
      <c r="AF322" s="14" t="str">
        <f t="shared" si="435"/>
        <v/>
      </c>
      <c r="AG322" s="51" t="str">
        <f t="shared" si="465"/>
        <v/>
      </c>
      <c r="AH322" s="3" t="str">
        <f t="shared" si="437"/>
        <v/>
      </c>
      <c r="AI322" s="50" t="str">
        <f t="shared" si="440"/>
        <v/>
      </c>
      <c r="AJ322" s="50" t="str">
        <f t="shared" si="441"/>
        <v/>
      </c>
      <c r="AK322" s="50" t="str">
        <f t="shared" si="442"/>
        <v/>
      </c>
      <c r="AL322" s="50" t="str">
        <f t="shared" si="443"/>
        <v/>
      </c>
      <c r="AM322" s="50" t="str">
        <f t="shared" si="444"/>
        <v/>
      </c>
      <c r="AN322" s="50" t="str">
        <f t="shared" si="445"/>
        <v/>
      </c>
      <c r="AO322" s="50" t="str">
        <f t="shared" si="446"/>
        <v/>
      </c>
      <c r="AP322" s="50" t="str">
        <f t="shared" si="447"/>
        <v/>
      </c>
      <c r="AQ322" s="50" t="str">
        <f t="shared" si="448"/>
        <v/>
      </c>
      <c r="AR322" s="50" t="str">
        <f t="shared" si="449"/>
        <v/>
      </c>
      <c r="AS322" s="50" t="str">
        <f t="shared" si="450"/>
        <v/>
      </c>
      <c r="AT322" s="50" t="str">
        <f t="shared" si="451"/>
        <v/>
      </c>
      <c r="AU322" s="81" t="str">
        <f t="shared" si="438"/>
        <v/>
      </c>
      <c r="AV322" s="81">
        <f t="shared" si="410"/>
        <v>0</v>
      </c>
      <c r="AW322" s="81">
        <f t="shared" si="396"/>
        <v>0</v>
      </c>
      <c r="AX322" s="81">
        <f t="shared" si="397"/>
        <v>0</v>
      </c>
      <c r="AY322" s="81">
        <f t="shared" si="398"/>
        <v>0</v>
      </c>
      <c r="AZ322" s="81">
        <f t="shared" si="399"/>
        <v>0</v>
      </c>
      <c r="BA322" s="81">
        <f t="shared" si="400"/>
        <v>0</v>
      </c>
      <c r="BB322" s="81">
        <f t="shared" si="401"/>
        <v>0</v>
      </c>
      <c r="BC322" s="81">
        <f t="shared" si="402"/>
        <v>0</v>
      </c>
      <c r="BD322" s="81">
        <f t="shared" si="403"/>
        <v>0</v>
      </c>
      <c r="BE322" s="81">
        <f t="shared" si="404"/>
        <v>0</v>
      </c>
      <c r="BF322" s="81">
        <f t="shared" si="405"/>
        <v>0</v>
      </c>
      <c r="BG322" s="81">
        <f t="shared" si="406"/>
        <v>0</v>
      </c>
      <c r="BH322" s="81">
        <f t="shared" si="407"/>
        <v>0</v>
      </c>
      <c r="BI322" s="33">
        <f t="shared" si="408"/>
        <v>0</v>
      </c>
      <c r="BJ322" s="33">
        <f t="shared" si="436"/>
        <v>0</v>
      </c>
      <c r="BK322" s="13">
        <f t="shared" si="452"/>
        <v>0</v>
      </c>
      <c r="BL322" s="11">
        <f t="shared" si="392"/>
        <v>0</v>
      </c>
      <c r="BM322" s="63">
        <f t="shared" si="393"/>
        <v>0</v>
      </c>
      <c r="BN322" s="63">
        <f t="shared" si="394"/>
        <v>0</v>
      </c>
      <c r="BO322" s="63">
        <f t="shared" si="409"/>
        <v>0</v>
      </c>
      <c r="BP322" s="27" t="str">
        <f t="shared" si="466"/>
        <v/>
      </c>
      <c r="BQ322" s="27" t="str">
        <f t="shared" si="467"/>
        <v/>
      </c>
      <c r="BR322" s="27" t="str">
        <f t="shared" si="468"/>
        <v/>
      </c>
      <c r="BS322" s="27" t="str">
        <f t="shared" si="469"/>
        <v/>
      </c>
      <c r="BT322" s="27" t="str">
        <f t="shared" si="470"/>
        <v/>
      </c>
      <c r="BU322" s="27" t="str">
        <f t="shared" si="471"/>
        <v/>
      </c>
      <c r="BV322" s="27" t="str">
        <f t="shared" si="472"/>
        <v/>
      </c>
      <c r="BW322" s="27" t="str">
        <f t="shared" si="473"/>
        <v/>
      </c>
      <c r="BX322" s="27" t="str">
        <f t="shared" si="474"/>
        <v/>
      </c>
      <c r="BY322" s="27" t="str">
        <f t="shared" si="475"/>
        <v/>
      </c>
      <c r="BZ322" s="27" t="str">
        <f t="shared" si="476"/>
        <v/>
      </c>
      <c r="CA322" s="27" t="str">
        <f t="shared" si="477"/>
        <v/>
      </c>
      <c r="CB322" s="27" t="str">
        <f t="shared" si="411"/>
        <v/>
      </c>
      <c r="CC322" s="27" t="str">
        <f t="shared" si="412"/>
        <v/>
      </c>
      <c r="CD322" s="27" t="str">
        <f t="shared" si="413"/>
        <v/>
      </c>
      <c r="CE322" s="27" t="str">
        <f t="shared" si="414"/>
        <v/>
      </c>
      <c r="CF322" s="27" t="str">
        <f t="shared" si="415"/>
        <v/>
      </c>
      <c r="CG322" s="27" t="str">
        <f t="shared" si="416"/>
        <v/>
      </c>
      <c r="CH322" s="27" t="str">
        <f t="shared" si="417"/>
        <v/>
      </c>
      <c r="CI322" s="27" t="str">
        <f t="shared" si="418"/>
        <v/>
      </c>
      <c r="CJ322" s="27" t="str">
        <f t="shared" si="419"/>
        <v/>
      </c>
      <c r="CK322" s="27" t="str">
        <f t="shared" si="420"/>
        <v/>
      </c>
      <c r="CL322" s="27" t="str">
        <f t="shared" si="421"/>
        <v/>
      </c>
      <c r="CM322" s="27" t="str">
        <f t="shared" si="422"/>
        <v/>
      </c>
      <c r="CN322" s="41"/>
      <c r="CO322" s="41"/>
      <c r="CP322" s="83"/>
      <c r="CQ322" s="83"/>
      <c r="CR322" s="83"/>
      <c r="CS322" s="83"/>
      <c r="CT322" s="83"/>
      <c r="CU322" s="83"/>
      <c r="CV322" s="83"/>
      <c r="DI322" s="7"/>
      <c r="DP322" s="10">
        <f t="shared" ca="1" si="389"/>
        <v>6</v>
      </c>
    </row>
    <row r="323" spans="1:120">
      <c r="A323" s="142"/>
      <c r="B323" s="33" t="str">
        <f t="shared" si="387"/>
        <v/>
      </c>
      <c r="C323" s="7" t="str">
        <f t="shared" si="388"/>
        <v/>
      </c>
      <c r="D323" s="3">
        <f t="shared" si="390"/>
        <v>0</v>
      </c>
      <c r="E323" s="7" t="str">
        <f t="shared" si="395"/>
        <v/>
      </c>
      <c r="F323" s="60">
        <f t="shared" si="391"/>
        <v>0</v>
      </c>
      <c r="G323" s="7">
        <f t="shared" si="453"/>
        <v>0</v>
      </c>
      <c r="H323" s="7">
        <f t="shared" si="454"/>
        <v>0</v>
      </c>
      <c r="I323" s="7">
        <f t="shared" si="455"/>
        <v>0</v>
      </c>
      <c r="J323" s="7">
        <f t="shared" si="456"/>
        <v>0</v>
      </c>
      <c r="K323" s="7">
        <f t="shared" si="457"/>
        <v>0</v>
      </c>
      <c r="L323" s="7">
        <f t="shared" si="458"/>
        <v>0</v>
      </c>
      <c r="M323" s="7">
        <f t="shared" si="459"/>
        <v>0</v>
      </c>
      <c r="N323" s="7">
        <f t="shared" si="460"/>
        <v>0</v>
      </c>
      <c r="O323" s="7">
        <f t="shared" si="461"/>
        <v>0</v>
      </c>
      <c r="P323" s="7">
        <f t="shared" si="462"/>
        <v>0</v>
      </c>
      <c r="Q323" s="7">
        <f t="shared" si="463"/>
        <v>0</v>
      </c>
      <c r="R323" s="7">
        <f t="shared" si="464"/>
        <v>0</v>
      </c>
      <c r="S323" s="7">
        <f t="shared" si="439"/>
        <v>12</v>
      </c>
      <c r="T323" s="7" t="str">
        <f t="shared" si="423"/>
        <v/>
      </c>
      <c r="U323" s="7" t="str">
        <f t="shared" si="424"/>
        <v/>
      </c>
      <c r="V323" s="7" t="str">
        <f t="shared" si="425"/>
        <v/>
      </c>
      <c r="W323" s="7" t="str">
        <f t="shared" si="426"/>
        <v/>
      </c>
      <c r="X323" s="7" t="str">
        <f t="shared" si="427"/>
        <v/>
      </c>
      <c r="Y323" s="7" t="str">
        <f t="shared" si="428"/>
        <v/>
      </c>
      <c r="Z323" s="7" t="str">
        <f t="shared" si="429"/>
        <v/>
      </c>
      <c r="AA323" s="7" t="str">
        <f t="shared" si="430"/>
        <v/>
      </c>
      <c r="AB323" s="7" t="str">
        <f t="shared" si="431"/>
        <v/>
      </c>
      <c r="AC323" s="7" t="str">
        <f t="shared" si="432"/>
        <v/>
      </c>
      <c r="AD323" s="7" t="str">
        <f t="shared" si="433"/>
        <v/>
      </c>
      <c r="AE323" s="7" t="str">
        <f t="shared" si="434"/>
        <v/>
      </c>
      <c r="AF323" s="14" t="str">
        <f t="shared" si="435"/>
        <v/>
      </c>
      <c r="AG323" s="51" t="str">
        <f t="shared" si="465"/>
        <v/>
      </c>
      <c r="AH323" s="3" t="str">
        <f t="shared" si="437"/>
        <v/>
      </c>
      <c r="AI323" s="50" t="str">
        <f t="shared" si="440"/>
        <v/>
      </c>
      <c r="AJ323" s="50" t="str">
        <f t="shared" si="441"/>
        <v/>
      </c>
      <c r="AK323" s="50" t="str">
        <f t="shared" si="442"/>
        <v/>
      </c>
      <c r="AL323" s="50" t="str">
        <f t="shared" si="443"/>
        <v/>
      </c>
      <c r="AM323" s="50" t="str">
        <f t="shared" si="444"/>
        <v/>
      </c>
      <c r="AN323" s="50" t="str">
        <f t="shared" si="445"/>
        <v/>
      </c>
      <c r="AO323" s="50" t="str">
        <f t="shared" si="446"/>
        <v/>
      </c>
      <c r="AP323" s="50" t="str">
        <f t="shared" si="447"/>
        <v/>
      </c>
      <c r="AQ323" s="50" t="str">
        <f t="shared" si="448"/>
        <v/>
      </c>
      <c r="AR323" s="50" t="str">
        <f t="shared" si="449"/>
        <v/>
      </c>
      <c r="AS323" s="50" t="str">
        <f t="shared" si="450"/>
        <v/>
      </c>
      <c r="AT323" s="50" t="str">
        <f t="shared" si="451"/>
        <v/>
      </c>
      <c r="AU323" s="81" t="str">
        <f t="shared" si="438"/>
        <v/>
      </c>
      <c r="AV323" s="81">
        <f t="shared" si="410"/>
        <v>0</v>
      </c>
      <c r="AW323" s="81">
        <f t="shared" si="396"/>
        <v>0</v>
      </c>
      <c r="AX323" s="81">
        <f t="shared" si="397"/>
        <v>0</v>
      </c>
      <c r="AY323" s="81">
        <f t="shared" si="398"/>
        <v>0</v>
      </c>
      <c r="AZ323" s="81">
        <f t="shared" si="399"/>
        <v>0</v>
      </c>
      <c r="BA323" s="81">
        <f t="shared" si="400"/>
        <v>0</v>
      </c>
      <c r="BB323" s="81">
        <f t="shared" si="401"/>
        <v>0</v>
      </c>
      <c r="BC323" s="81">
        <f t="shared" si="402"/>
        <v>0</v>
      </c>
      <c r="BD323" s="81">
        <f t="shared" si="403"/>
        <v>0</v>
      </c>
      <c r="BE323" s="81">
        <f t="shared" si="404"/>
        <v>0</v>
      </c>
      <c r="BF323" s="81">
        <f t="shared" si="405"/>
        <v>0</v>
      </c>
      <c r="BG323" s="81">
        <f t="shared" si="406"/>
        <v>0</v>
      </c>
      <c r="BH323" s="81">
        <f t="shared" si="407"/>
        <v>0</v>
      </c>
      <c r="BI323" s="33">
        <f t="shared" si="408"/>
        <v>0</v>
      </c>
      <c r="BJ323" s="33">
        <f t="shared" si="436"/>
        <v>0</v>
      </c>
      <c r="BK323" s="13">
        <f t="shared" si="452"/>
        <v>0</v>
      </c>
      <c r="BL323" s="11">
        <f t="shared" si="392"/>
        <v>0</v>
      </c>
      <c r="BM323" s="63">
        <f t="shared" si="393"/>
        <v>0</v>
      </c>
      <c r="BN323" s="63">
        <f t="shared" si="394"/>
        <v>0</v>
      </c>
      <c r="BO323" s="63">
        <f t="shared" si="409"/>
        <v>0</v>
      </c>
      <c r="BP323" s="27" t="str">
        <f t="shared" si="466"/>
        <v/>
      </c>
      <c r="BQ323" s="27" t="str">
        <f t="shared" si="467"/>
        <v/>
      </c>
      <c r="BR323" s="27" t="str">
        <f t="shared" si="468"/>
        <v/>
      </c>
      <c r="BS323" s="27" t="str">
        <f t="shared" si="469"/>
        <v/>
      </c>
      <c r="BT323" s="27" t="str">
        <f t="shared" si="470"/>
        <v/>
      </c>
      <c r="BU323" s="27" t="str">
        <f t="shared" si="471"/>
        <v/>
      </c>
      <c r="BV323" s="27" t="str">
        <f t="shared" si="472"/>
        <v/>
      </c>
      <c r="BW323" s="27" t="str">
        <f t="shared" si="473"/>
        <v/>
      </c>
      <c r="BX323" s="27" t="str">
        <f t="shared" si="474"/>
        <v/>
      </c>
      <c r="BY323" s="27" t="str">
        <f t="shared" si="475"/>
        <v/>
      </c>
      <c r="BZ323" s="27" t="str">
        <f t="shared" si="476"/>
        <v/>
      </c>
      <c r="CA323" s="27" t="str">
        <f t="shared" si="477"/>
        <v/>
      </c>
      <c r="CB323" s="27" t="str">
        <f t="shared" si="411"/>
        <v/>
      </c>
      <c r="CC323" s="27" t="str">
        <f t="shared" si="412"/>
        <v/>
      </c>
      <c r="CD323" s="27" t="str">
        <f t="shared" si="413"/>
        <v/>
      </c>
      <c r="CE323" s="27" t="str">
        <f t="shared" si="414"/>
        <v/>
      </c>
      <c r="CF323" s="27" t="str">
        <f t="shared" si="415"/>
        <v/>
      </c>
      <c r="CG323" s="27" t="str">
        <f t="shared" si="416"/>
        <v/>
      </c>
      <c r="CH323" s="27" t="str">
        <f t="shared" si="417"/>
        <v/>
      </c>
      <c r="CI323" s="27" t="str">
        <f t="shared" si="418"/>
        <v/>
      </c>
      <c r="CJ323" s="27" t="str">
        <f t="shared" si="419"/>
        <v/>
      </c>
      <c r="CK323" s="27" t="str">
        <f t="shared" si="420"/>
        <v/>
      </c>
      <c r="CL323" s="27" t="str">
        <f t="shared" si="421"/>
        <v/>
      </c>
      <c r="CM323" s="27" t="str">
        <f t="shared" si="422"/>
        <v/>
      </c>
      <c r="CN323" s="41"/>
      <c r="CO323" s="41"/>
      <c r="CP323" s="83"/>
      <c r="CQ323" s="83"/>
      <c r="CR323" s="83"/>
      <c r="CS323" s="83"/>
      <c r="CT323" s="83"/>
      <c r="CU323" s="83"/>
      <c r="CV323" s="83"/>
      <c r="DI323" s="7"/>
      <c r="DP323" s="10">
        <f t="shared" ca="1" si="389"/>
        <v>36</v>
      </c>
    </row>
    <row r="324" spans="1:120">
      <c r="A324" s="142"/>
      <c r="B324" s="33" t="str">
        <f t="shared" si="387"/>
        <v/>
      </c>
      <c r="C324" s="7" t="str">
        <f t="shared" si="388"/>
        <v/>
      </c>
      <c r="D324" s="3">
        <f t="shared" si="390"/>
        <v>0</v>
      </c>
      <c r="E324" s="7" t="str">
        <f t="shared" si="395"/>
        <v/>
      </c>
      <c r="F324" s="60">
        <f t="shared" si="391"/>
        <v>0</v>
      </c>
      <c r="G324" s="7">
        <f t="shared" si="453"/>
        <v>0</v>
      </c>
      <c r="H324" s="7">
        <f t="shared" si="454"/>
        <v>0</v>
      </c>
      <c r="I324" s="7">
        <f t="shared" si="455"/>
        <v>0</v>
      </c>
      <c r="J324" s="7">
        <f t="shared" si="456"/>
        <v>0</v>
      </c>
      <c r="K324" s="7">
        <f t="shared" si="457"/>
        <v>0</v>
      </c>
      <c r="L324" s="7">
        <f t="shared" si="458"/>
        <v>0</v>
      </c>
      <c r="M324" s="7">
        <f t="shared" si="459"/>
        <v>0</v>
      </c>
      <c r="N324" s="7">
        <f t="shared" si="460"/>
        <v>0</v>
      </c>
      <c r="O324" s="7">
        <f t="shared" si="461"/>
        <v>0</v>
      </c>
      <c r="P324" s="7">
        <f t="shared" si="462"/>
        <v>0</v>
      </c>
      <c r="Q324" s="7">
        <f t="shared" si="463"/>
        <v>0</v>
      </c>
      <c r="R324" s="7">
        <f t="shared" si="464"/>
        <v>0</v>
      </c>
      <c r="S324" s="7">
        <f t="shared" si="439"/>
        <v>12</v>
      </c>
      <c r="T324" s="7" t="str">
        <f t="shared" si="423"/>
        <v/>
      </c>
      <c r="U324" s="7" t="str">
        <f t="shared" si="424"/>
        <v/>
      </c>
      <c r="V324" s="7" t="str">
        <f t="shared" si="425"/>
        <v/>
      </c>
      <c r="W324" s="7" t="str">
        <f t="shared" si="426"/>
        <v/>
      </c>
      <c r="X324" s="7" t="str">
        <f t="shared" si="427"/>
        <v/>
      </c>
      <c r="Y324" s="7" t="str">
        <f t="shared" si="428"/>
        <v/>
      </c>
      <c r="Z324" s="7" t="str">
        <f t="shared" si="429"/>
        <v/>
      </c>
      <c r="AA324" s="7" t="str">
        <f t="shared" si="430"/>
        <v/>
      </c>
      <c r="AB324" s="7" t="str">
        <f t="shared" si="431"/>
        <v/>
      </c>
      <c r="AC324" s="7" t="str">
        <f t="shared" si="432"/>
        <v/>
      </c>
      <c r="AD324" s="7" t="str">
        <f t="shared" si="433"/>
        <v/>
      </c>
      <c r="AE324" s="7" t="str">
        <f t="shared" si="434"/>
        <v/>
      </c>
      <c r="AF324" s="14" t="str">
        <f t="shared" si="435"/>
        <v/>
      </c>
      <c r="AG324" s="51" t="str">
        <f t="shared" si="465"/>
        <v/>
      </c>
      <c r="AH324" s="3" t="str">
        <f t="shared" si="437"/>
        <v/>
      </c>
      <c r="AI324" s="50" t="str">
        <f t="shared" si="440"/>
        <v/>
      </c>
      <c r="AJ324" s="50" t="str">
        <f t="shared" si="441"/>
        <v/>
      </c>
      <c r="AK324" s="50" t="str">
        <f t="shared" si="442"/>
        <v/>
      </c>
      <c r="AL324" s="50" t="str">
        <f t="shared" si="443"/>
        <v/>
      </c>
      <c r="AM324" s="50" t="str">
        <f t="shared" si="444"/>
        <v/>
      </c>
      <c r="AN324" s="50" t="str">
        <f t="shared" si="445"/>
        <v/>
      </c>
      <c r="AO324" s="50" t="str">
        <f t="shared" si="446"/>
        <v/>
      </c>
      <c r="AP324" s="50" t="str">
        <f t="shared" si="447"/>
        <v/>
      </c>
      <c r="AQ324" s="50" t="str">
        <f t="shared" si="448"/>
        <v/>
      </c>
      <c r="AR324" s="50" t="str">
        <f t="shared" si="449"/>
        <v/>
      </c>
      <c r="AS324" s="50" t="str">
        <f t="shared" si="450"/>
        <v/>
      </c>
      <c r="AT324" s="50" t="str">
        <f t="shared" si="451"/>
        <v/>
      </c>
      <c r="AU324" s="81" t="str">
        <f t="shared" si="438"/>
        <v/>
      </c>
      <c r="AV324" s="81">
        <f t="shared" si="410"/>
        <v>0</v>
      </c>
      <c r="AW324" s="81">
        <f t="shared" si="396"/>
        <v>0</v>
      </c>
      <c r="AX324" s="81">
        <f t="shared" si="397"/>
        <v>0</v>
      </c>
      <c r="AY324" s="81">
        <f t="shared" si="398"/>
        <v>0</v>
      </c>
      <c r="AZ324" s="81">
        <f t="shared" si="399"/>
        <v>0</v>
      </c>
      <c r="BA324" s="81">
        <f t="shared" si="400"/>
        <v>0</v>
      </c>
      <c r="BB324" s="81">
        <f t="shared" si="401"/>
        <v>0</v>
      </c>
      <c r="BC324" s="81">
        <f t="shared" si="402"/>
        <v>0</v>
      </c>
      <c r="BD324" s="81">
        <f t="shared" si="403"/>
        <v>0</v>
      </c>
      <c r="BE324" s="81">
        <f t="shared" si="404"/>
        <v>0</v>
      </c>
      <c r="BF324" s="81">
        <f t="shared" si="405"/>
        <v>0</v>
      </c>
      <c r="BG324" s="81">
        <f t="shared" si="406"/>
        <v>0</v>
      </c>
      <c r="BH324" s="81">
        <f t="shared" si="407"/>
        <v>0</v>
      </c>
      <c r="BI324" s="33">
        <f t="shared" si="408"/>
        <v>0</v>
      </c>
      <c r="BJ324" s="33">
        <f t="shared" si="436"/>
        <v>0</v>
      </c>
      <c r="BK324" s="13">
        <f t="shared" si="452"/>
        <v>0</v>
      </c>
      <c r="BL324" s="11">
        <f t="shared" si="392"/>
        <v>0</v>
      </c>
      <c r="BM324" s="63">
        <f t="shared" si="393"/>
        <v>0</v>
      </c>
      <c r="BN324" s="63">
        <f t="shared" si="394"/>
        <v>0</v>
      </c>
      <c r="BO324" s="63">
        <f t="shared" si="409"/>
        <v>0</v>
      </c>
      <c r="BP324" s="27" t="str">
        <f t="shared" si="466"/>
        <v/>
      </c>
      <c r="BQ324" s="27" t="str">
        <f t="shared" si="467"/>
        <v/>
      </c>
      <c r="BR324" s="27" t="str">
        <f t="shared" si="468"/>
        <v/>
      </c>
      <c r="BS324" s="27" t="str">
        <f t="shared" si="469"/>
        <v/>
      </c>
      <c r="BT324" s="27" t="str">
        <f t="shared" si="470"/>
        <v/>
      </c>
      <c r="BU324" s="27" t="str">
        <f t="shared" si="471"/>
        <v/>
      </c>
      <c r="BV324" s="27" t="str">
        <f t="shared" si="472"/>
        <v/>
      </c>
      <c r="BW324" s="27" t="str">
        <f t="shared" si="473"/>
        <v/>
      </c>
      <c r="BX324" s="27" t="str">
        <f t="shared" si="474"/>
        <v/>
      </c>
      <c r="BY324" s="27" t="str">
        <f t="shared" si="475"/>
        <v/>
      </c>
      <c r="BZ324" s="27" t="str">
        <f t="shared" si="476"/>
        <v/>
      </c>
      <c r="CA324" s="27" t="str">
        <f t="shared" si="477"/>
        <v/>
      </c>
      <c r="CB324" s="27" t="str">
        <f t="shared" si="411"/>
        <v/>
      </c>
      <c r="CC324" s="27" t="str">
        <f t="shared" si="412"/>
        <v/>
      </c>
      <c r="CD324" s="27" t="str">
        <f t="shared" si="413"/>
        <v/>
      </c>
      <c r="CE324" s="27" t="str">
        <f t="shared" si="414"/>
        <v/>
      </c>
      <c r="CF324" s="27" t="str">
        <f t="shared" si="415"/>
        <v/>
      </c>
      <c r="CG324" s="27" t="str">
        <f t="shared" si="416"/>
        <v/>
      </c>
      <c r="CH324" s="27" t="str">
        <f t="shared" si="417"/>
        <v/>
      </c>
      <c r="CI324" s="27" t="str">
        <f t="shared" si="418"/>
        <v/>
      </c>
      <c r="CJ324" s="27" t="str">
        <f t="shared" si="419"/>
        <v/>
      </c>
      <c r="CK324" s="27" t="str">
        <f t="shared" si="420"/>
        <v/>
      </c>
      <c r="CL324" s="27" t="str">
        <f t="shared" si="421"/>
        <v/>
      </c>
      <c r="CM324" s="27" t="str">
        <f t="shared" si="422"/>
        <v/>
      </c>
      <c r="CN324" s="84"/>
      <c r="CO324" s="29"/>
      <c r="CP324" s="84"/>
      <c r="CQ324" s="84"/>
      <c r="CR324" s="29"/>
      <c r="CS324" s="84"/>
      <c r="CT324" s="84"/>
      <c r="CU324" s="39"/>
      <c r="CV324" s="56"/>
      <c r="DI324" s="7"/>
      <c r="DP324" s="10">
        <f t="shared" ca="1" si="389"/>
        <v>14</v>
      </c>
    </row>
    <row r="325" spans="1:120">
      <c r="A325" s="142"/>
      <c r="B325" s="33" t="str">
        <f t="shared" ref="B325:B388" si="478">IF(A325="","",IF(COUNTBLANK(BP326:CA326)=12,"DB",BP326&amp;BQ326&amp;BR326&amp;BS326&amp;BT326&amp;BU326&amp;BV326&amp;BW326&amp;BX326&amp;BY326&amp;BZ326&amp;CA326))</f>
        <v/>
      </c>
      <c r="C325" s="7" t="str">
        <f t="shared" ref="C325:C388" si="479">IF(AND(BM325=0,BN325=0),"",IF(BM325="Profit Target","profit target",IF(BN325="Stop Loss","stop loss","")))</f>
        <v/>
      </c>
      <c r="D325" s="3">
        <f t="shared" si="390"/>
        <v>0</v>
      </c>
      <c r="E325" s="7" t="str">
        <f t="shared" si="395"/>
        <v/>
      </c>
      <c r="F325" s="60">
        <f t="shared" si="391"/>
        <v>0</v>
      </c>
      <c r="G325" s="7">
        <f t="shared" si="453"/>
        <v>0</v>
      </c>
      <c r="H325" s="7">
        <f t="shared" si="454"/>
        <v>0</v>
      </c>
      <c r="I325" s="7">
        <f t="shared" si="455"/>
        <v>0</v>
      </c>
      <c r="J325" s="7">
        <f t="shared" si="456"/>
        <v>0</v>
      </c>
      <c r="K325" s="7">
        <f t="shared" si="457"/>
        <v>0</v>
      </c>
      <c r="L325" s="7">
        <f t="shared" si="458"/>
        <v>0</v>
      </c>
      <c r="M325" s="7">
        <f t="shared" si="459"/>
        <v>0</v>
      </c>
      <c r="N325" s="7">
        <f t="shared" si="460"/>
        <v>0</v>
      </c>
      <c r="O325" s="7">
        <f t="shared" si="461"/>
        <v>0</v>
      </c>
      <c r="P325" s="7">
        <f t="shared" si="462"/>
        <v>0</v>
      </c>
      <c r="Q325" s="7">
        <f t="shared" si="463"/>
        <v>0</v>
      </c>
      <c r="R325" s="7">
        <f t="shared" si="464"/>
        <v>0</v>
      </c>
      <c r="S325" s="7">
        <f t="shared" si="439"/>
        <v>12</v>
      </c>
      <c r="T325" s="7" t="str">
        <f t="shared" si="423"/>
        <v/>
      </c>
      <c r="U325" s="7" t="str">
        <f t="shared" si="424"/>
        <v/>
      </c>
      <c r="V325" s="7" t="str">
        <f t="shared" si="425"/>
        <v/>
      </c>
      <c r="W325" s="7" t="str">
        <f t="shared" si="426"/>
        <v/>
      </c>
      <c r="X325" s="7" t="str">
        <f t="shared" si="427"/>
        <v/>
      </c>
      <c r="Y325" s="7" t="str">
        <f t="shared" si="428"/>
        <v/>
      </c>
      <c r="Z325" s="7" t="str">
        <f t="shared" si="429"/>
        <v/>
      </c>
      <c r="AA325" s="7" t="str">
        <f t="shared" si="430"/>
        <v/>
      </c>
      <c r="AB325" s="7" t="str">
        <f t="shared" si="431"/>
        <v/>
      </c>
      <c r="AC325" s="7" t="str">
        <f t="shared" si="432"/>
        <v/>
      </c>
      <c r="AD325" s="7" t="str">
        <f t="shared" si="433"/>
        <v/>
      </c>
      <c r="AE325" s="7" t="str">
        <f t="shared" si="434"/>
        <v/>
      </c>
      <c r="AF325" s="14" t="str">
        <f t="shared" si="435"/>
        <v/>
      </c>
      <c r="AG325" s="51" t="str">
        <f t="shared" si="465"/>
        <v/>
      </c>
      <c r="AH325" s="3" t="str">
        <f t="shared" si="437"/>
        <v/>
      </c>
      <c r="AI325" s="50" t="str">
        <f t="shared" si="440"/>
        <v/>
      </c>
      <c r="AJ325" s="50" t="str">
        <f t="shared" si="441"/>
        <v/>
      </c>
      <c r="AK325" s="50" t="str">
        <f t="shared" si="442"/>
        <v/>
      </c>
      <c r="AL325" s="50" t="str">
        <f t="shared" si="443"/>
        <v/>
      </c>
      <c r="AM325" s="50" t="str">
        <f t="shared" si="444"/>
        <v/>
      </c>
      <c r="AN325" s="50" t="str">
        <f t="shared" si="445"/>
        <v/>
      </c>
      <c r="AO325" s="50" t="str">
        <f t="shared" si="446"/>
        <v/>
      </c>
      <c r="AP325" s="50" t="str">
        <f t="shared" si="447"/>
        <v/>
      </c>
      <c r="AQ325" s="50" t="str">
        <f t="shared" si="448"/>
        <v/>
      </c>
      <c r="AR325" s="50" t="str">
        <f t="shared" si="449"/>
        <v/>
      </c>
      <c r="AS325" s="50" t="str">
        <f t="shared" si="450"/>
        <v/>
      </c>
      <c r="AT325" s="50" t="str">
        <f t="shared" si="451"/>
        <v/>
      </c>
      <c r="AU325" s="81" t="str">
        <f t="shared" si="438"/>
        <v/>
      </c>
      <c r="AV325" s="81">
        <f t="shared" si="410"/>
        <v>0</v>
      </c>
      <c r="AW325" s="81">
        <f t="shared" si="396"/>
        <v>0</v>
      </c>
      <c r="AX325" s="81">
        <f t="shared" si="397"/>
        <v>0</v>
      </c>
      <c r="AY325" s="81">
        <f t="shared" si="398"/>
        <v>0</v>
      </c>
      <c r="AZ325" s="81">
        <f t="shared" si="399"/>
        <v>0</v>
      </c>
      <c r="BA325" s="81">
        <f t="shared" si="400"/>
        <v>0</v>
      </c>
      <c r="BB325" s="81">
        <f t="shared" si="401"/>
        <v>0</v>
      </c>
      <c r="BC325" s="81">
        <f t="shared" si="402"/>
        <v>0</v>
      </c>
      <c r="BD325" s="81">
        <f t="shared" si="403"/>
        <v>0</v>
      </c>
      <c r="BE325" s="81">
        <f t="shared" si="404"/>
        <v>0</v>
      </c>
      <c r="BF325" s="81">
        <f t="shared" si="405"/>
        <v>0</v>
      </c>
      <c r="BG325" s="81">
        <f t="shared" si="406"/>
        <v>0</v>
      </c>
      <c r="BH325" s="81">
        <f t="shared" si="407"/>
        <v>0</v>
      </c>
      <c r="BI325" s="33">
        <f t="shared" si="408"/>
        <v>0</v>
      </c>
      <c r="BJ325" s="33">
        <f t="shared" si="436"/>
        <v>0</v>
      </c>
      <c r="BK325" s="13">
        <f t="shared" si="452"/>
        <v>0</v>
      </c>
      <c r="BL325" s="11">
        <f t="shared" si="392"/>
        <v>0</v>
      </c>
      <c r="BM325" s="63">
        <f t="shared" si="393"/>
        <v>0</v>
      </c>
      <c r="BN325" s="63">
        <f t="shared" si="394"/>
        <v>0</v>
      </c>
      <c r="BO325" s="63">
        <f t="shared" si="409"/>
        <v>0</v>
      </c>
      <c r="BP325" s="27" t="str">
        <f t="shared" si="466"/>
        <v/>
      </c>
      <c r="BQ325" s="27" t="str">
        <f t="shared" si="467"/>
        <v/>
      </c>
      <c r="BR325" s="27" t="str">
        <f t="shared" si="468"/>
        <v/>
      </c>
      <c r="BS325" s="27" t="str">
        <f t="shared" si="469"/>
        <v/>
      </c>
      <c r="BT325" s="27" t="str">
        <f t="shared" si="470"/>
        <v/>
      </c>
      <c r="BU325" s="27" t="str">
        <f t="shared" si="471"/>
        <v/>
      </c>
      <c r="BV325" s="27" t="str">
        <f t="shared" si="472"/>
        <v/>
      </c>
      <c r="BW325" s="27" t="str">
        <f t="shared" si="473"/>
        <v/>
      </c>
      <c r="BX325" s="27" t="str">
        <f t="shared" si="474"/>
        <v/>
      </c>
      <c r="BY325" s="27" t="str">
        <f t="shared" si="475"/>
        <v/>
      </c>
      <c r="BZ325" s="27" t="str">
        <f t="shared" si="476"/>
        <v/>
      </c>
      <c r="CA325" s="27" t="str">
        <f t="shared" si="477"/>
        <v/>
      </c>
      <c r="CB325" s="27" t="str">
        <f t="shared" si="411"/>
        <v/>
      </c>
      <c r="CC325" s="27" t="str">
        <f t="shared" si="412"/>
        <v/>
      </c>
      <c r="CD325" s="27" t="str">
        <f t="shared" si="413"/>
        <v/>
      </c>
      <c r="CE325" s="27" t="str">
        <f t="shared" si="414"/>
        <v/>
      </c>
      <c r="CF325" s="27" t="str">
        <f t="shared" si="415"/>
        <v/>
      </c>
      <c r="CG325" s="27" t="str">
        <f t="shared" si="416"/>
        <v/>
      </c>
      <c r="CH325" s="27" t="str">
        <f t="shared" si="417"/>
        <v/>
      </c>
      <c r="CI325" s="27" t="str">
        <f t="shared" si="418"/>
        <v/>
      </c>
      <c r="CJ325" s="27" t="str">
        <f t="shared" si="419"/>
        <v/>
      </c>
      <c r="CK325" s="27" t="str">
        <f t="shared" si="420"/>
        <v/>
      </c>
      <c r="CL325" s="27" t="str">
        <f t="shared" si="421"/>
        <v/>
      </c>
      <c r="CM325" s="27" t="str">
        <f t="shared" si="422"/>
        <v/>
      </c>
      <c r="CN325" s="84"/>
      <c r="CO325" s="29"/>
      <c r="CP325" s="84"/>
      <c r="CQ325" s="84"/>
      <c r="CR325" s="29"/>
      <c r="CS325" s="84"/>
      <c r="CT325" s="84"/>
      <c r="CU325" s="39"/>
      <c r="CV325" s="56"/>
      <c r="DI325" s="7"/>
      <c r="DP325" s="10">
        <f t="shared" ref="DP325:DP388" ca="1" si="480">IF($A$2="no",INT(RAND()*36+1),INT(RAND()*37))</f>
        <v>8</v>
      </c>
    </row>
    <row r="326" spans="1:120">
      <c r="A326" s="142"/>
      <c r="B326" s="33" t="str">
        <f t="shared" si="478"/>
        <v/>
      </c>
      <c r="C326" s="7" t="str">
        <f t="shared" si="479"/>
        <v/>
      </c>
      <c r="D326" s="3">
        <f t="shared" ref="D326:D389" si="481">BK326</f>
        <v>0</v>
      </c>
      <c r="E326" s="7" t="str">
        <f t="shared" si="395"/>
        <v/>
      </c>
      <c r="F326" s="60">
        <f t="shared" ref="F326:F389" si="482">VLOOKUP(A326,$DF$107:$DN$144,4,0)</f>
        <v>0</v>
      </c>
      <c r="G326" s="7">
        <f t="shared" si="453"/>
        <v>0</v>
      </c>
      <c r="H326" s="7">
        <f t="shared" si="454"/>
        <v>0</v>
      </c>
      <c r="I326" s="7">
        <f t="shared" si="455"/>
        <v>0</v>
      </c>
      <c r="J326" s="7">
        <f t="shared" si="456"/>
        <v>0</v>
      </c>
      <c r="K326" s="7">
        <f t="shared" si="457"/>
        <v>0</v>
      </c>
      <c r="L326" s="7">
        <f t="shared" si="458"/>
        <v>0</v>
      </c>
      <c r="M326" s="7">
        <f t="shared" si="459"/>
        <v>0</v>
      </c>
      <c r="N326" s="7">
        <f t="shared" si="460"/>
        <v>0</v>
      </c>
      <c r="O326" s="7">
        <f t="shared" si="461"/>
        <v>0</v>
      </c>
      <c r="P326" s="7">
        <f t="shared" si="462"/>
        <v>0</v>
      </c>
      <c r="Q326" s="7">
        <f t="shared" si="463"/>
        <v>0</v>
      </c>
      <c r="R326" s="7">
        <f t="shared" si="464"/>
        <v>0</v>
      </c>
      <c r="S326" s="7">
        <f t="shared" si="439"/>
        <v>12</v>
      </c>
      <c r="T326" s="7" t="str">
        <f t="shared" si="423"/>
        <v/>
      </c>
      <c r="U326" s="7" t="str">
        <f t="shared" si="424"/>
        <v/>
      </c>
      <c r="V326" s="7" t="str">
        <f t="shared" si="425"/>
        <v/>
      </c>
      <c r="W326" s="7" t="str">
        <f t="shared" si="426"/>
        <v/>
      </c>
      <c r="X326" s="7" t="str">
        <f t="shared" si="427"/>
        <v/>
      </c>
      <c r="Y326" s="7" t="str">
        <f t="shared" si="428"/>
        <v/>
      </c>
      <c r="Z326" s="7" t="str">
        <f t="shared" si="429"/>
        <v/>
      </c>
      <c r="AA326" s="7" t="str">
        <f t="shared" si="430"/>
        <v/>
      </c>
      <c r="AB326" s="7" t="str">
        <f t="shared" si="431"/>
        <v/>
      </c>
      <c r="AC326" s="7" t="str">
        <f t="shared" si="432"/>
        <v/>
      </c>
      <c r="AD326" s="7" t="str">
        <f t="shared" si="433"/>
        <v/>
      </c>
      <c r="AE326" s="7" t="str">
        <f t="shared" si="434"/>
        <v/>
      </c>
      <c r="AF326" s="14" t="str">
        <f t="shared" si="435"/>
        <v/>
      </c>
      <c r="AG326" s="51" t="str">
        <f t="shared" si="465"/>
        <v/>
      </c>
      <c r="AH326" s="3" t="str">
        <f t="shared" si="437"/>
        <v/>
      </c>
      <c r="AI326" s="50" t="str">
        <f t="shared" si="440"/>
        <v/>
      </c>
      <c r="AJ326" s="50" t="str">
        <f t="shared" si="441"/>
        <v/>
      </c>
      <c r="AK326" s="50" t="str">
        <f t="shared" si="442"/>
        <v/>
      </c>
      <c r="AL326" s="50" t="str">
        <f t="shared" si="443"/>
        <v/>
      </c>
      <c r="AM326" s="50" t="str">
        <f t="shared" si="444"/>
        <v/>
      </c>
      <c r="AN326" s="50" t="str">
        <f t="shared" si="445"/>
        <v/>
      </c>
      <c r="AO326" s="50" t="str">
        <f t="shared" si="446"/>
        <v/>
      </c>
      <c r="AP326" s="50" t="str">
        <f t="shared" si="447"/>
        <v/>
      </c>
      <c r="AQ326" s="50" t="str">
        <f t="shared" si="448"/>
        <v/>
      </c>
      <c r="AR326" s="50" t="str">
        <f t="shared" si="449"/>
        <v/>
      </c>
      <c r="AS326" s="50" t="str">
        <f t="shared" si="450"/>
        <v/>
      </c>
      <c r="AT326" s="50" t="str">
        <f t="shared" si="451"/>
        <v/>
      </c>
      <c r="AU326" s="81" t="str">
        <f t="shared" si="438"/>
        <v/>
      </c>
      <c r="AV326" s="81">
        <f t="shared" si="410"/>
        <v>0</v>
      </c>
      <c r="AW326" s="81">
        <f t="shared" si="396"/>
        <v>0</v>
      </c>
      <c r="AX326" s="81">
        <f t="shared" si="397"/>
        <v>0</v>
      </c>
      <c r="AY326" s="81">
        <f t="shared" si="398"/>
        <v>0</v>
      </c>
      <c r="AZ326" s="81">
        <f t="shared" si="399"/>
        <v>0</v>
      </c>
      <c r="BA326" s="81">
        <f t="shared" si="400"/>
        <v>0</v>
      </c>
      <c r="BB326" s="81">
        <f t="shared" si="401"/>
        <v>0</v>
      </c>
      <c r="BC326" s="81">
        <f t="shared" si="402"/>
        <v>0</v>
      </c>
      <c r="BD326" s="81">
        <f t="shared" si="403"/>
        <v>0</v>
      </c>
      <c r="BE326" s="81">
        <f t="shared" si="404"/>
        <v>0</v>
      </c>
      <c r="BF326" s="81">
        <f t="shared" si="405"/>
        <v>0</v>
      </c>
      <c r="BG326" s="81">
        <f t="shared" si="406"/>
        <v>0</v>
      </c>
      <c r="BH326" s="81">
        <f t="shared" si="407"/>
        <v>0</v>
      </c>
      <c r="BI326" s="33">
        <f t="shared" si="408"/>
        <v>0</v>
      </c>
      <c r="BJ326" s="33">
        <f t="shared" si="436"/>
        <v>0</v>
      </c>
      <c r="BK326" s="13">
        <f t="shared" si="452"/>
        <v>0</v>
      </c>
      <c r="BL326" s="11">
        <f t="shared" ref="BL326:BL389" si="483">IF(A326&lt;&gt;"",BK326+BL325,0)</f>
        <v>0</v>
      </c>
      <c r="BM326" s="63">
        <f t="shared" ref="BM326:BM389" si="484">IF($A326&lt;&gt;"",IF(BM325&gt;0,BM325,IF(AND(BO325&gt;=$BO$1,$BO$2*BO325&gt;=BL326),"Profit Target",IF(BL326&gt;=$AL$1,"Profit Target",0))),0)</f>
        <v>0</v>
      </c>
      <c r="BN326" s="63">
        <f t="shared" ref="BN326:BN389" si="485">IF($A326&lt;&gt;"",IF(BN325&lt;&gt;0,BN325,IF(BM325&lt;&gt;0,BN325,IF(BL326&lt;=$AL$2,"Stop Loss",0))),0)</f>
        <v>0</v>
      </c>
      <c r="BO326" s="63">
        <f t="shared" si="409"/>
        <v>0</v>
      </c>
      <c r="BP326" s="27" t="str">
        <f t="shared" si="466"/>
        <v/>
      </c>
      <c r="BQ326" s="27" t="str">
        <f t="shared" si="467"/>
        <v/>
      </c>
      <c r="BR326" s="27" t="str">
        <f t="shared" si="468"/>
        <v/>
      </c>
      <c r="BS326" s="27" t="str">
        <f t="shared" si="469"/>
        <v/>
      </c>
      <c r="BT326" s="27" t="str">
        <f t="shared" si="470"/>
        <v/>
      </c>
      <c r="BU326" s="27" t="str">
        <f t="shared" si="471"/>
        <v/>
      </c>
      <c r="BV326" s="27" t="str">
        <f t="shared" si="472"/>
        <v/>
      </c>
      <c r="BW326" s="27" t="str">
        <f t="shared" si="473"/>
        <v/>
      </c>
      <c r="BX326" s="27" t="str">
        <f t="shared" si="474"/>
        <v/>
      </c>
      <c r="BY326" s="27" t="str">
        <f t="shared" si="475"/>
        <v/>
      </c>
      <c r="BZ326" s="27" t="str">
        <f t="shared" si="476"/>
        <v/>
      </c>
      <c r="CA326" s="27" t="str">
        <f t="shared" si="477"/>
        <v/>
      </c>
      <c r="CB326" s="27" t="str">
        <f t="shared" si="411"/>
        <v/>
      </c>
      <c r="CC326" s="27" t="str">
        <f t="shared" si="412"/>
        <v/>
      </c>
      <c r="CD326" s="27" t="str">
        <f t="shared" si="413"/>
        <v/>
      </c>
      <c r="CE326" s="27" t="str">
        <f t="shared" si="414"/>
        <v/>
      </c>
      <c r="CF326" s="27" t="str">
        <f t="shared" si="415"/>
        <v/>
      </c>
      <c r="CG326" s="27" t="str">
        <f t="shared" si="416"/>
        <v/>
      </c>
      <c r="CH326" s="27" t="str">
        <f t="shared" si="417"/>
        <v/>
      </c>
      <c r="CI326" s="27" t="str">
        <f t="shared" si="418"/>
        <v/>
      </c>
      <c r="CJ326" s="27" t="str">
        <f t="shared" si="419"/>
        <v/>
      </c>
      <c r="CK326" s="27" t="str">
        <f t="shared" si="420"/>
        <v/>
      </c>
      <c r="CL326" s="27" t="str">
        <f t="shared" si="421"/>
        <v/>
      </c>
      <c r="CM326" s="27" t="str">
        <f t="shared" si="422"/>
        <v/>
      </c>
      <c r="CN326" s="84"/>
      <c r="CO326" s="29"/>
      <c r="CP326" s="84"/>
      <c r="CQ326" s="84"/>
      <c r="CR326" s="29"/>
      <c r="CS326" s="84"/>
      <c r="CT326" s="84"/>
      <c r="CU326" s="39"/>
      <c r="CV326" s="56"/>
      <c r="DI326" s="7"/>
      <c r="DP326" s="10">
        <f t="shared" ca="1" si="480"/>
        <v>3</v>
      </c>
    </row>
    <row r="327" spans="1:120">
      <c r="A327" s="142"/>
      <c r="B327" s="33" t="str">
        <f t="shared" si="478"/>
        <v/>
      </c>
      <c r="C327" s="7" t="str">
        <f t="shared" si="479"/>
        <v/>
      </c>
      <c r="D327" s="3">
        <f t="shared" si="481"/>
        <v>0</v>
      </c>
      <c r="E327" s="7" t="str">
        <f t="shared" ref="E327:E390" si="486">CB328&amp;CC328&amp;CD328&amp;CE328&amp;CF328&amp;CG328&amp;CH328&amp;CI328&amp;CJ328&amp;CK328&amp;CL328&amp;CM328</f>
        <v/>
      </c>
      <c r="F327" s="60">
        <f t="shared" si="482"/>
        <v>0</v>
      </c>
      <c r="G327" s="7">
        <f t="shared" si="453"/>
        <v>0</v>
      </c>
      <c r="H327" s="7">
        <f t="shared" si="454"/>
        <v>0</v>
      </c>
      <c r="I327" s="7">
        <f t="shared" si="455"/>
        <v>0</v>
      </c>
      <c r="J327" s="7">
        <f t="shared" si="456"/>
        <v>0</v>
      </c>
      <c r="K327" s="7">
        <f t="shared" si="457"/>
        <v>0</v>
      </c>
      <c r="L327" s="7">
        <f t="shared" si="458"/>
        <v>0</v>
      </c>
      <c r="M327" s="7">
        <f t="shared" si="459"/>
        <v>0</v>
      </c>
      <c r="N327" s="7">
        <f t="shared" si="460"/>
        <v>0</v>
      </c>
      <c r="O327" s="7">
        <f t="shared" si="461"/>
        <v>0</v>
      </c>
      <c r="P327" s="7">
        <f t="shared" si="462"/>
        <v>0</v>
      </c>
      <c r="Q327" s="7">
        <f t="shared" si="463"/>
        <v>0</v>
      </c>
      <c r="R327" s="7">
        <f t="shared" si="464"/>
        <v>0</v>
      </c>
      <c r="S327" s="7">
        <f t="shared" si="439"/>
        <v>12</v>
      </c>
      <c r="T327" s="7" t="str">
        <f t="shared" si="423"/>
        <v/>
      </c>
      <c r="U327" s="7" t="str">
        <f t="shared" si="424"/>
        <v/>
      </c>
      <c r="V327" s="7" t="str">
        <f t="shared" si="425"/>
        <v/>
      </c>
      <c r="W327" s="7" t="str">
        <f t="shared" si="426"/>
        <v/>
      </c>
      <c r="X327" s="7" t="str">
        <f t="shared" si="427"/>
        <v/>
      </c>
      <c r="Y327" s="7" t="str">
        <f t="shared" si="428"/>
        <v/>
      </c>
      <c r="Z327" s="7" t="str">
        <f t="shared" si="429"/>
        <v/>
      </c>
      <c r="AA327" s="7" t="str">
        <f t="shared" si="430"/>
        <v/>
      </c>
      <c r="AB327" s="7" t="str">
        <f t="shared" si="431"/>
        <v/>
      </c>
      <c r="AC327" s="7" t="str">
        <f t="shared" si="432"/>
        <v/>
      </c>
      <c r="AD327" s="7" t="str">
        <f t="shared" si="433"/>
        <v/>
      </c>
      <c r="AE327" s="7" t="str">
        <f t="shared" si="434"/>
        <v/>
      </c>
      <c r="AF327" s="14" t="str">
        <f t="shared" si="435"/>
        <v/>
      </c>
      <c r="AG327" s="51" t="str">
        <f t="shared" si="465"/>
        <v/>
      </c>
      <c r="AH327" s="3" t="str">
        <f t="shared" si="437"/>
        <v/>
      </c>
      <c r="AI327" s="50" t="str">
        <f t="shared" si="440"/>
        <v/>
      </c>
      <c r="AJ327" s="50" t="str">
        <f t="shared" si="441"/>
        <v/>
      </c>
      <c r="AK327" s="50" t="str">
        <f t="shared" si="442"/>
        <v/>
      </c>
      <c r="AL327" s="50" t="str">
        <f t="shared" si="443"/>
        <v/>
      </c>
      <c r="AM327" s="50" t="str">
        <f t="shared" si="444"/>
        <v/>
      </c>
      <c r="AN327" s="50" t="str">
        <f t="shared" si="445"/>
        <v/>
      </c>
      <c r="AO327" s="50" t="str">
        <f t="shared" si="446"/>
        <v/>
      </c>
      <c r="AP327" s="50" t="str">
        <f t="shared" si="447"/>
        <v/>
      </c>
      <c r="AQ327" s="50" t="str">
        <f t="shared" si="448"/>
        <v/>
      </c>
      <c r="AR327" s="50" t="str">
        <f t="shared" si="449"/>
        <v/>
      </c>
      <c r="AS327" s="50" t="str">
        <f t="shared" si="450"/>
        <v/>
      </c>
      <c r="AT327" s="50" t="str">
        <f t="shared" si="451"/>
        <v/>
      </c>
      <c r="AU327" s="81" t="str">
        <f t="shared" si="438"/>
        <v/>
      </c>
      <c r="AV327" s="81">
        <f t="shared" si="410"/>
        <v>0</v>
      </c>
      <c r="AW327" s="81">
        <f t="shared" ref="AW327:AW390" si="487">IF(AI327&lt;&gt;"",IF(ABS($F327)=ABS(AI327),11*$AG327,-1*$AG327),0)</f>
        <v>0</v>
      </c>
      <c r="AX327" s="81">
        <f t="shared" ref="AX327:AX390" si="488">IF(AJ327&lt;&gt;"",IF(ABS($F327)=ABS(AJ327),11*$AG327,-1*$AG327),0)</f>
        <v>0</v>
      </c>
      <c r="AY327" s="81">
        <f t="shared" ref="AY327:AY390" si="489">IF(AK327&lt;&gt;"",IF(ABS($F327)=ABS(AK327),11*$AG327,-1*$AG327),0)</f>
        <v>0</v>
      </c>
      <c r="AZ327" s="81">
        <f t="shared" ref="AZ327:AZ390" si="490">IF(AL327&lt;&gt;"",IF(ABS($F327)=ABS(AL327),11*$AG327,-1*$AG327),0)</f>
        <v>0</v>
      </c>
      <c r="BA327" s="81">
        <f t="shared" ref="BA327:BA390" si="491">IF(AM327&lt;&gt;"",IF(ABS($F327)=ABS(AM327),11*$AG327,-1*$AG327),0)</f>
        <v>0</v>
      </c>
      <c r="BB327" s="81">
        <f t="shared" ref="BB327:BB390" si="492">IF(AN327&lt;&gt;"",IF(ABS($F327)=ABS(AN327),11*$AG327,-1*$AG327),0)</f>
        <v>0</v>
      </c>
      <c r="BC327" s="81">
        <f t="shared" ref="BC327:BC390" si="493">IF(AO327&lt;&gt;"",IF(ABS($F327)=ABS(AO327),11*$AG327,-1*$AG327),0)</f>
        <v>0</v>
      </c>
      <c r="BD327" s="81">
        <f t="shared" ref="BD327:BD390" si="494">IF(AP327&lt;&gt;"",IF(ABS($F327)=ABS(AP327),11*$AG327,-1*$AG327),0)</f>
        <v>0</v>
      </c>
      <c r="BE327" s="81">
        <f t="shared" ref="BE327:BE390" si="495">IF(AQ327&lt;&gt;"",IF(ABS($F327)=ABS(AQ327),11*$AG327,-1*$AG327),0)</f>
        <v>0</v>
      </c>
      <c r="BF327" s="81">
        <f t="shared" ref="BF327:BF390" si="496">IF(AR327&lt;&gt;"",IF(ABS($F327)=ABS(AR327),11*$AG327,-1*$AG327),0)</f>
        <v>0</v>
      </c>
      <c r="BG327" s="81">
        <f t="shared" ref="BG327:BG390" si="497">IF(AS327&lt;&gt;"",IF(ABS($F327)=ABS(AS327),11*$AG327,-1*$AG327),0)</f>
        <v>0</v>
      </c>
      <c r="BH327" s="81">
        <f t="shared" ref="BH327:BH390" si="498">IF(AT327&lt;&gt;"",IF(ABS($F327)=ABS(AT327),11*$AG327,-1*$AG327),0)</f>
        <v>0</v>
      </c>
      <c r="BI327" s="33">
        <f t="shared" ref="BI327:BI390" si="499">IF(A327&lt;&gt;"",IF(OR($BM326&lt;&gt;0,$BN326&lt;&gt;0),"0",SUM(AW327:BH327)),0)</f>
        <v>0</v>
      </c>
      <c r="BJ327" s="33">
        <f t="shared" si="436"/>
        <v>0</v>
      </c>
      <c r="BK327" s="13">
        <f t="shared" si="452"/>
        <v>0</v>
      </c>
      <c r="BL327" s="11">
        <f t="shared" si="483"/>
        <v>0</v>
      </c>
      <c r="BM327" s="63">
        <f t="shared" si="484"/>
        <v>0</v>
      </c>
      <c r="BN327" s="63">
        <f t="shared" si="485"/>
        <v>0</v>
      </c>
      <c r="BO327" s="63">
        <f t="shared" ref="BO327:BO390" si="500">IF(BL327&gt;BO326,BL327,BO326)</f>
        <v>0</v>
      </c>
      <c r="BP327" s="27" t="str">
        <f t="shared" si="466"/>
        <v/>
      </c>
      <c r="BQ327" s="27" t="str">
        <f t="shared" si="467"/>
        <v/>
      </c>
      <c r="BR327" s="27" t="str">
        <f t="shared" si="468"/>
        <v/>
      </c>
      <c r="BS327" s="27" t="str">
        <f t="shared" si="469"/>
        <v/>
      </c>
      <c r="BT327" s="27" t="str">
        <f t="shared" si="470"/>
        <v/>
      </c>
      <c r="BU327" s="27" t="str">
        <f t="shared" si="471"/>
        <v/>
      </c>
      <c r="BV327" s="27" t="str">
        <f t="shared" si="472"/>
        <v/>
      </c>
      <c r="BW327" s="27" t="str">
        <f t="shared" si="473"/>
        <v/>
      </c>
      <c r="BX327" s="27" t="str">
        <f t="shared" si="474"/>
        <v/>
      </c>
      <c r="BY327" s="27" t="str">
        <f t="shared" si="475"/>
        <v/>
      </c>
      <c r="BZ327" s="27" t="str">
        <f t="shared" si="476"/>
        <v/>
      </c>
      <c r="CA327" s="27" t="str">
        <f t="shared" si="477"/>
        <v/>
      </c>
      <c r="CB327" s="27" t="str">
        <f t="shared" si="411"/>
        <v/>
      </c>
      <c r="CC327" s="27" t="str">
        <f t="shared" si="412"/>
        <v/>
      </c>
      <c r="CD327" s="27" t="str">
        <f t="shared" si="413"/>
        <v/>
      </c>
      <c r="CE327" s="27" t="str">
        <f t="shared" si="414"/>
        <v/>
      </c>
      <c r="CF327" s="27" t="str">
        <f t="shared" si="415"/>
        <v/>
      </c>
      <c r="CG327" s="27" t="str">
        <f t="shared" si="416"/>
        <v/>
      </c>
      <c r="CH327" s="27" t="str">
        <f t="shared" si="417"/>
        <v/>
      </c>
      <c r="CI327" s="27" t="str">
        <f t="shared" si="418"/>
        <v/>
      </c>
      <c r="CJ327" s="27" t="str">
        <f t="shared" si="419"/>
        <v/>
      </c>
      <c r="CK327" s="27" t="str">
        <f t="shared" si="420"/>
        <v/>
      </c>
      <c r="CL327" s="27" t="str">
        <f t="shared" si="421"/>
        <v/>
      </c>
      <c r="CM327" s="27" t="str">
        <f t="shared" si="422"/>
        <v/>
      </c>
      <c r="CN327" s="84"/>
      <c r="CO327" s="84"/>
      <c r="CP327" s="84"/>
      <c r="CQ327" s="84"/>
      <c r="CR327" s="84"/>
      <c r="CS327" s="84"/>
      <c r="CT327" s="84"/>
      <c r="CU327" s="39"/>
      <c r="CV327" s="56"/>
      <c r="DI327" s="7"/>
      <c r="DP327" s="10">
        <f t="shared" ca="1" si="480"/>
        <v>11</v>
      </c>
    </row>
    <row r="328" spans="1:120">
      <c r="A328" s="142"/>
      <c r="B328" s="33" t="str">
        <f t="shared" si="478"/>
        <v/>
      </c>
      <c r="C328" s="7" t="str">
        <f t="shared" si="479"/>
        <v/>
      </c>
      <c r="D328" s="3">
        <f t="shared" si="481"/>
        <v>0</v>
      </c>
      <c r="E328" s="7" t="str">
        <f t="shared" si="486"/>
        <v/>
      </c>
      <c r="F328" s="60">
        <f t="shared" si="482"/>
        <v>0</v>
      </c>
      <c r="G328" s="7">
        <f t="shared" si="453"/>
        <v>0</v>
      </c>
      <c r="H328" s="7">
        <f t="shared" si="454"/>
        <v>0</v>
      </c>
      <c r="I328" s="7">
        <f t="shared" si="455"/>
        <v>0</v>
      </c>
      <c r="J328" s="7">
        <f t="shared" si="456"/>
        <v>0</v>
      </c>
      <c r="K328" s="7">
        <f t="shared" si="457"/>
        <v>0</v>
      </c>
      <c r="L328" s="7">
        <f t="shared" si="458"/>
        <v>0</v>
      </c>
      <c r="M328" s="7">
        <f t="shared" si="459"/>
        <v>0</v>
      </c>
      <c r="N328" s="7">
        <f t="shared" si="460"/>
        <v>0</v>
      </c>
      <c r="O328" s="7">
        <f t="shared" si="461"/>
        <v>0</v>
      </c>
      <c r="P328" s="7">
        <f t="shared" si="462"/>
        <v>0</v>
      </c>
      <c r="Q328" s="7">
        <f t="shared" si="463"/>
        <v>0</v>
      </c>
      <c r="R328" s="7">
        <f t="shared" si="464"/>
        <v>0</v>
      </c>
      <c r="S328" s="7">
        <f t="shared" si="439"/>
        <v>12</v>
      </c>
      <c r="T328" s="7" t="str">
        <f t="shared" si="423"/>
        <v/>
      </c>
      <c r="U328" s="7" t="str">
        <f t="shared" si="424"/>
        <v/>
      </c>
      <c r="V328" s="7" t="str">
        <f t="shared" si="425"/>
        <v/>
      </c>
      <c r="W328" s="7" t="str">
        <f t="shared" si="426"/>
        <v/>
      </c>
      <c r="X328" s="7" t="str">
        <f t="shared" si="427"/>
        <v/>
      </c>
      <c r="Y328" s="7" t="str">
        <f t="shared" si="428"/>
        <v/>
      </c>
      <c r="Z328" s="7" t="str">
        <f t="shared" si="429"/>
        <v/>
      </c>
      <c r="AA328" s="7" t="str">
        <f t="shared" si="430"/>
        <v/>
      </c>
      <c r="AB328" s="7" t="str">
        <f t="shared" si="431"/>
        <v/>
      </c>
      <c r="AC328" s="7" t="str">
        <f t="shared" si="432"/>
        <v/>
      </c>
      <c r="AD328" s="7" t="str">
        <f t="shared" si="433"/>
        <v/>
      </c>
      <c r="AE328" s="7" t="str">
        <f t="shared" si="434"/>
        <v/>
      </c>
      <c r="AF328" s="14" t="str">
        <f t="shared" si="435"/>
        <v/>
      </c>
      <c r="AG328" s="51" t="str">
        <f t="shared" si="465"/>
        <v/>
      </c>
      <c r="AH328" s="3" t="str">
        <f t="shared" si="437"/>
        <v/>
      </c>
      <c r="AI328" s="50" t="str">
        <f t="shared" si="440"/>
        <v/>
      </c>
      <c r="AJ328" s="50" t="str">
        <f t="shared" si="441"/>
        <v/>
      </c>
      <c r="AK328" s="50" t="str">
        <f t="shared" si="442"/>
        <v/>
      </c>
      <c r="AL328" s="50" t="str">
        <f t="shared" si="443"/>
        <v/>
      </c>
      <c r="AM328" s="50" t="str">
        <f t="shared" si="444"/>
        <v/>
      </c>
      <c r="AN328" s="50" t="str">
        <f t="shared" si="445"/>
        <v/>
      </c>
      <c r="AO328" s="50" t="str">
        <f t="shared" si="446"/>
        <v/>
      </c>
      <c r="AP328" s="50" t="str">
        <f t="shared" si="447"/>
        <v/>
      </c>
      <c r="AQ328" s="50" t="str">
        <f t="shared" si="448"/>
        <v/>
      </c>
      <c r="AR328" s="50" t="str">
        <f t="shared" si="449"/>
        <v/>
      </c>
      <c r="AS328" s="50" t="str">
        <f t="shared" si="450"/>
        <v/>
      </c>
      <c r="AT328" s="50" t="str">
        <f t="shared" si="451"/>
        <v/>
      </c>
      <c r="AU328" s="81" t="str">
        <f t="shared" si="438"/>
        <v/>
      </c>
      <c r="AV328" s="81">
        <f t="shared" ref="AV328:AV391" si="501">IF(AU328="W",0,IF(AND(A328&lt;&gt;0,A327&lt;&gt;0,AU327="L",AU328="L"),1,0))</f>
        <v>0</v>
      </c>
      <c r="AW328" s="81">
        <f t="shared" si="487"/>
        <v>0</v>
      </c>
      <c r="AX328" s="81">
        <f t="shared" si="488"/>
        <v>0</v>
      </c>
      <c r="AY328" s="81">
        <f t="shared" si="489"/>
        <v>0</v>
      </c>
      <c r="AZ328" s="81">
        <f t="shared" si="490"/>
        <v>0</v>
      </c>
      <c r="BA328" s="81">
        <f t="shared" si="491"/>
        <v>0</v>
      </c>
      <c r="BB328" s="81">
        <f t="shared" si="492"/>
        <v>0</v>
      </c>
      <c r="BC328" s="81">
        <f t="shared" si="493"/>
        <v>0</v>
      </c>
      <c r="BD328" s="81">
        <f t="shared" si="494"/>
        <v>0</v>
      </c>
      <c r="BE328" s="81">
        <f t="shared" si="495"/>
        <v>0</v>
      </c>
      <c r="BF328" s="81">
        <f t="shared" si="496"/>
        <v>0</v>
      </c>
      <c r="BG328" s="81">
        <f t="shared" si="497"/>
        <v>0</v>
      </c>
      <c r="BH328" s="81">
        <f t="shared" si="498"/>
        <v>0</v>
      </c>
      <c r="BI328" s="33">
        <f t="shared" si="499"/>
        <v>0</v>
      </c>
      <c r="BJ328" s="33">
        <f t="shared" si="436"/>
        <v>0</v>
      </c>
      <c r="BK328" s="13">
        <f t="shared" si="452"/>
        <v>0</v>
      </c>
      <c r="BL328" s="11">
        <f t="shared" si="483"/>
        <v>0</v>
      </c>
      <c r="BM328" s="63">
        <f t="shared" si="484"/>
        <v>0</v>
      </c>
      <c r="BN328" s="63">
        <f t="shared" si="485"/>
        <v>0</v>
      </c>
      <c r="BO328" s="63">
        <f t="shared" si="500"/>
        <v>0</v>
      </c>
      <c r="BP328" s="27" t="str">
        <f t="shared" si="466"/>
        <v/>
      </c>
      <c r="BQ328" s="27" t="str">
        <f t="shared" si="467"/>
        <v/>
      </c>
      <c r="BR328" s="27" t="str">
        <f t="shared" si="468"/>
        <v/>
      </c>
      <c r="BS328" s="27" t="str">
        <f t="shared" si="469"/>
        <v/>
      </c>
      <c r="BT328" s="27" t="str">
        <f t="shared" si="470"/>
        <v/>
      </c>
      <c r="BU328" s="27" t="str">
        <f t="shared" si="471"/>
        <v/>
      </c>
      <c r="BV328" s="27" t="str">
        <f t="shared" si="472"/>
        <v/>
      </c>
      <c r="BW328" s="27" t="str">
        <f t="shared" si="473"/>
        <v/>
      </c>
      <c r="BX328" s="27" t="str">
        <f t="shared" si="474"/>
        <v/>
      </c>
      <c r="BY328" s="27" t="str">
        <f t="shared" si="475"/>
        <v/>
      </c>
      <c r="BZ328" s="27" t="str">
        <f t="shared" si="476"/>
        <v/>
      </c>
      <c r="CA328" s="27" t="str">
        <f t="shared" si="477"/>
        <v/>
      </c>
      <c r="CB328" s="27" t="str">
        <f t="shared" si="411"/>
        <v/>
      </c>
      <c r="CC328" s="27" t="str">
        <f t="shared" si="412"/>
        <v/>
      </c>
      <c r="CD328" s="27" t="str">
        <f t="shared" si="413"/>
        <v/>
      </c>
      <c r="CE328" s="27" t="str">
        <f t="shared" si="414"/>
        <v/>
      </c>
      <c r="CF328" s="27" t="str">
        <f t="shared" si="415"/>
        <v/>
      </c>
      <c r="CG328" s="27" t="str">
        <f t="shared" si="416"/>
        <v/>
      </c>
      <c r="CH328" s="27" t="str">
        <f t="shared" si="417"/>
        <v/>
      </c>
      <c r="CI328" s="27" t="str">
        <f t="shared" si="418"/>
        <v/>
      </c>
      <c r="CJ328" s="27" t="str">
        <f t="shared" si="419"/>
        <v/>
      </c>
      <c r="CK328" s="27" t="str">
        <f t="shared" si="420"/>
        <v/>
      </c>
      <c r="CL328" s="27" t="str">
        <f t="shared" si="421"/>
        <v/>
      </c>
      <c r="CM328" s="27" t="str">
        <f t="shared" si="422"/>
        <v/>
      </c>
      <c r="CN328" s="84"/>
      <c r="CO328" s="84"/>
      <c r="CP328" s="84"/>
      <c r="CQ328" s="84"/>
      <c r="CR328" s="84"/>
      <c r="CS328" s="84"/>
      <c r="CT328" s="84"/>
      <c r="CU328" s="39"/>
      <c r="CV328" s="56"/>
      <c r="DI328" s="7"/>
      <c r="DP328" s="10">
        <f t="shared" ca="1" si="480"/>
        <v>16</v>
      </c>
    </row>
    <row r="329" spans="1:120">
      <c r="A329" s="142"/>
      <c r="B329" s="33" t="str">
        <f t="shared" si="478"/>
        <v/>
      </c>
      <c r="C329" s="7" t="str">
        <f t="shared" si="479"/>
        <v/>
      </c>
      <c r="D329" s="3">
        <f t="shared" si="481"/>
        <v>0</v>
      </c>
      <c r="E329" s="7" t="str">
        <f t="shared" si="486"/>
        <v/>
      </c>
      <c r="F329" s="60">
        <f t="shared" si="482"/>
        <v>0</v>
      </c>
      <c r="G329" s="7">
        <f t="shared" si="453"/>
        <v>0</v>
      </c>
      <c r="H329" s="7">
        <f t="shared" si="454"/>
        <v>0</v>
      </c>
      <c r="I329" s="7">
        <f t="shared" si="455"/>
        <v>0</v>
      </c>
      <c r="J329" s="7">
        <f t="shared" si="456"/>
        <v>0</v>
      </c>
      <c r="K329" s="7">
        <f t="shared" si="457"/>
        <v>0</v>
      </c>
      <c r="L329" s="7">
        <f t="shared" si="458"/>
        <v>0</v>
      </c>
      <c r="M329" s="7">
        <f t="shared" si="459"/>
        <v>0</v>
      </c>
      <c r="N329" s="7">
        <f t="shared" si="460"/>
        <v>0</v>
      </c>
      <c r="O329" s="7">
        <f t="shared" si="461"/>
        <v>0</v>
      </c>
      <c r="P329" s="7">
        <f t="shared" si="462"/>
        <v>0</v>
      </c>
      <c r="Q329" s="7">
        <f t="shared" si="463"/>
        <v>0</v>
      </c>
      <c r="R329" s="7">
        <f t="shared" si="464"/>
        <v>0</v>
      </c>
      <c r="S329" s="7">
        <f t="shared" si="439"/>
        <v>12</v>
      </c>
      <c r="T329" s="7" t="str">
        <f t="shared" si="423"/>
        <v/>
      </c>
      <c r="U329" s="7" t="str">
        <f t="shared" si="424"/>
        <v/>
      </c>
      <c r="V329" s="7" t="str">
        <f t="shared" si="425"/>
        <v/>
      </c>
      <c r="W329" s="7" t="str">
        <f t="shared" si="426"/>
        <v/>
      </c>
      <c r="X329" s="7" t="str">
        <f t="shared" si="427"/>
        <v/>
      </c>
      <c r="Y329" s="7" t="str">
        <f t="shared" si="428"/>
        <v/>
      </c>
      <c r="Z329" s="7" t="str">
        <f t="shared" si="429"/>
        <v/>
      </c>
      <c r="AA329" s="7" t="str">
        <f t="shared" si="430"/>
        <v/>
      </c>
      <c r="AB329" s="7" t="str">
        <f t="shared" si="431"/>
        <v/>
      </c>
      <c r="AC329" s="7" t="str">
        <f t="shared" si="432"/>
        <v/>
      </c>
      <c r="AD329" s="7" t="str">
        <f t="shared" si="433"/>
        <v/>
      </c>
      <c r="AE329" s="7" t="str">
        <f t="shared" si="434"/>
        <v/>
      </c>
      <c r="AF329" s="14" t="str">
        <f t="shared" si="435"/>
        <v/>
      </c>
      <c r="AG329" s="51" t="str">
        <f t="shared" si="465"/>
        <v/>
      </c>
      <c r="AH329" s="3" t="str">
        <f t="shared" si="437"/>
        <v/>
      </c>
      <c r="AI329" s="50" t="str">
        <f t="shared" si="440"/>
        <v/>
      </c>
      <c r="AJ329" s="50" t="str">
        <f t="shared" si="441"/>
        <v/>
      </c>
      <c r="AK329" s="50" t="str">
        <f t="shared" si="442"/>
        <v/>
      </c>
      <c r="AL329" s="50" t="str">
        <f t="shared" si="443"/>
        <v/>
      </c>
      <c r="AM329" s="50" t="str">
        <f t="shared" si="444"/>
        <v/>
      </c>
      <c r="AN329" s="50" t="str">
        <f t="shared" si="445"/>
        <v/>
      </c>
      <c r="AO329" s="50" t="str">
        <f t="shared" si="446"/>
        <v/>
      </c>
      <c r="AP329" s="50" t="str">
        <f t="shared" si="447"/>
        <v/>
      </c>
      <c r="AQ329" s="50" t="str">
        <f t="shared" si="448"/>
        <v/>
      </c>
      <c r="AR329" s="50" t="str">
        <f t="shared" si="449"/>
        <v/>
      </c>
      <c r="AS329" s="50" t="str">
        <f t="shared" si="450"/>
        <v/>
      </c>
      <c r="AT329" s="50" t="str">
        <f t="shared" si="451"/>
        <v/>
      </c>
      <c r="AU329" s="81" t="str">
        <f t="shared" si="438"/>
        <v/>
      </c>
      <c r="AV329" s="81">
        <f t="shared" si="501"/>
        <v>0</v>
      </c>
      <c r="AW329" s="81">
        <f t="shared" si="487"/>
        <v>0</v>
      </c>
      <c r="AX329" s="81">
        <f t="shared" si="488"/>
        <v>0</v>
      </c>
      <c r="AY329" s="81">
        <f t="shared" si="489"/>
        <v>0</v>
      </c>
      <c r="AZ329" s="81">
        <f t="shared" si="490"/>
        <v>0</v>
      </c>
      <c r="BA329" s="81">
        <f t="shared" si="491"/>
        <v>0</v>
      </c>
      <c r="BB329" s="81">
        <f t="shared" si="492"/>
        <v>0</v>
      </c>
      <c r="BC329" s="81">
        <f t="shared" si="493"/>
        <v>0</v>
      </c>
      <c r="BD329" s="81">
        <f t="shared" si="494"/>
        <v>0</v>
      </c>
      <c r="BE329" s="81">
        <f t="shared" si="495"/>
        <v>0</v>
      </c>
      <c r="BF329" s="81">
        <f t="shared" si="496"/>
        <v>0</v>
      </c>
      <c r="BG329" s="81">
        <f t="shared" si="497"/>
        <v>0</v>
      </c>
      <c r="BH329" s="81">
        <f t="shared" si="498"/>
        <v>0</v>
      </c>
      <c r="BI329" s="33">
        <f t="shared" si="499"/>
        <v>0</v>
      </c>
      <c r="BJ329" s="33">
        <f t="shared" si="436"/>
        <v>0</v>
      </c>
      <c r="BK329" s="13">
        <f t="shared" si="452"/>
        <v>0</v>
      </c>
      <c r="BL329" s="11">
        <f t="shared" si="483"/>
        <v>0</v>
      </c>
      <c r="BM329" s="63">
        <f t="shared" si="484"/>
        <v>0</v>
      </c>
      <c r="BN329" s="63">
        <f t="shared" si="485"/>
        <v>0</v>
      </c>
      <c r="BO329" s="63">
        <f t="shared" si="500"/>
        <v>0</v>
      </c>
      <c r="BP329" s="27" t="str">
        <f t="shared" si="466"/>
        <v/>
      </c>
      <c r="BQ329" s="27" t="str">
        <f t="shared" si="467"/>
        <v/>
      </c>
      <c r="BR329" s="27" t="str">
        <f t="shared" si="468"/>
        <v/>
      </c>
      <c r="BS329" s="27" t="str">
        <f t="shared" si="469"/>
        <v/>
      </c>
      <c r="BT329" s="27" t="str">
        <f t="shared" si="470"/>
        <v/>
      </c>
      <c r="BU329" s="27" t="str">
        <f t="shared" si="471"/>
        <v/>
      </c>
      <c r="BV329" s="27" t="str">
        <f t="shared" si="472"/>
        <v/>
      </c>
      <c r="BW329" s="27" t="str">
        <f t="shared" si="473"/>
        <v/>
      </c>
      <c r="BX329" s="27" t="str">
        <f t="shared" si="474"/>
        <v/>
      </c>
      <c r="BY329" s="27" t="str">
        <f t="shared" si="475"/>
        <v/>
      </c>
      <c r="BZ329" s="27" t="str">
        <f t="shared" si="476"/>
        <v/>
      </c>
      <c r="CA329" s="27" t="str">
        <f t="shared" si="477"/>
        <v/>
      </c>
      <c r="CB329" s="27" t="str">
        <f t="shared" ref="CB329:CB392" si="502">IF(AI329="","",CONCATENATE($AG329,","))</f>
        <v/>
      </c>
      <c r="CC329" s="27" t="str">
        <f t="shared" ref="CC329:CC392" si="503">IF(AJ329="","",CONCATENATE($AG329,","))</f>
        <v/>
      </c>
      <c r="CD329" s="27" t="str">
        <f t="shared" ref="CD329:CD392" si="504">IF(AK329="","",CONCATENATE($AG329,","))</f>
        <v/>
      </c>
      <c r="CE329" s="27" t="str">
        <f t="shared" ref="CE329:CE392" si="505">IF(AL329="","",CONCATENATE($AG329,","))</f>
        <v/>
      </c>
      <c r="CF329" s="27" t="str">
        <f t="shared" ref="CF329:CF392" si="506">IF(AM329="","",CONCATENATE($AG329,","))</f>
        <v/>
      </c>
      <c r="CG329" s="27" t="str">
        <f t="shared" ref="CG329:CG392" si="507">IF(AN329="","",CONCATENATE($AG329,","))</f>
        <v/>
      </c>
      <c r="CH329" s="27" t="str">
        <f t="shared" ref="CH329:CH392" si="508">IF(AO329="","",CONCATENATE($AG329,","))</f>
        <v/>
      </c>
      <c r="CI329" s="27" t="str">
        <f t="shared" ref="CI329:CI392" si="509">IF(AP329="","",CONCATENATE($AG329,","))</f>
        <v/>
      </c>
      <c r="CJ329" s="27" t="str">
        <f t="shared" ref="CJ329:CJ392" si="510">IF(AQ329="","",CONCATENATE($AG329,","))</f>
        <v/>
      </c>
      <c r="CK329" s="27" t="str">
        <f t="shared" ref="CK329:CK392" si="511">IF(AR329="","",CONCATENATE($AG329,","))</f>
        <v/>
      </c>
      <c r="CL329" s="27" t="str">
        <f t="shared" ref="CL329:CL392" si="512">IF(AS329="","",CONCATENATE($AG329,","))</f>
        <v/>
      </c>
      <c r="CM329" s="27" t="str">
        <f t="shared" ref="CM329:CM392" si="513">IF(AT329="","",CONCATENATE($AG329,","))</f>
        <v/>
      </c>
      <c r="CN329" s="84"/>
      <c r="CO329" s="84"/>
      <c r="CP329" s="84"/>
      <c r="CQ329" s="84"/>
      <c r="CR329" s="84"/>
      <c r="CS329" s="84"/>
      <c r="CT329" s="84"/>
      <c r="CU329" s="39"/>
      <c r="CV329" s="56"/>
      <c r="DI329" s="7"/>
      <c r="DP329" s="10">
        <f t="shared" ca="1" si="480"/>
        <v>32</v>
      </c>
    </row>
    <row r="330" spans="1:120">
      <c r="A330" s="142"/>
      <c r="B330" s="33" t="str">
        <f t="shared" si="478"/>
        <v/>
      </c>
      <c r="C330" s="7" t="str">
        <f t="shared" si="479"/>
        <v/>
      </c>
      <c r="D330" s="3">
        <f t="shared" si="481"/>
        <v>0</v>
      </c>
      <c r="E330" s="7" t="str">
        <f t="shared" si="486"/>
        <v/>
      </c>
      <c r="F330" s="60">
        <f t="shared" si="482"/>
        <v>0</v>
      </c>
      <c r="G330" s="7">
        <f t="shared" si="453"/>
        <v>0</v>
      </c>
      <c r="H330" s="7">
        <f t="shared" si="454"/>
        <v>0</v>
      </c>
      <c r="I330" s="7">
        <f t="shared" si="455"/>
        <v>0</v>
      </c>
      <c r="J330" s="7">
        <f t="shared" si="456"/>
        <v>0</v>
      </c>
      <c r="K330" s="7">
        <f t="shared" si="457"/>
        <v>0</v>
      </c>
      <c r="L330" s="7">
        <f t="shared" si="458"/>
        <v>0</v>
      </c>
      <c r="M330" s="7">
        <f t="shared" si="459"/>
        <v>0</v>
      </c>
      <c r="N330" s="7">
        <f t="shared" si="460"/>
        <v>0</v>
      </c>
      <c r="O330" s="7">
        <f t="shared" si="461"/>
        <v>0</v>
      </c>
      <c r="P330" s="7">
        <f t="shared" si="462"/>
        <v>0</v>
      </c>
      <c r="Q330" s="7">
        <f t="shared" si="463"/>
        <v>0</v>
      </c>
      <c r="R330" s="7">
        <f t="shared" si="464"/>
        <v>0</v>
      </c>
      <c r="S330" s="7">
        <f t="shared" si="439"/>
        <v>12</v>
      </c>
      <c r="T330" s="7" t="str">
        <f t="shared" ref="T330:T393" si="514">IF(G330&lt;&gt;0,1,"")</f>
        <v/>
      </c>
      <c r="U330" s="7" t="str">
        <f t="shared" ref="U330:U393" si="515">IF(H330&lt;&gt;0,2,"")</f>
        <v/>
      </c>
      <c r="V330" s="7" t="str">
        <f t="shared" ref="V330:V393" si="516">IF(I330&lt;&gt;0,3,"")</f>
        <v/>
      </c>
      <c r="W330" s="7" t="str">
        <f t="shared" ref="W330:W393" si="517">IF(J330&lt;&gt;0,4,"")</f>
        <v/>
      </c>
      <c r="X330" s="7" t="str">
        <f t="shared" ref="X330:X393" si="518">IF(K330&lt;&gt;0,5,"")</f>
        <v/>
      </c>
      <c r="Y330" s="7" t="str">
        <f t="shared" ref="Y330:Y393" si="519">IF(L330&lt;&gt;0,6,"")</f>
        <v/>
      </c>
      <c r="Z330" s="7" t="str">
        <f t="shared" ref="Z330:Z393" si="520">IF(M330&lt;&gt;0,7,"")</f>
        <v/>
      </c>
      <c r="AA330" s="7" t="str">
        <f t="shared" ref="AA330:AA393" si="521">IF(N330&lt;&gt;0,8,"")</f>
        <v/>
      </c>
      <c r="AB330" s="7" t="str">
        <f t="shared" ref="AB330:AB393" si="522">IF(O330&lt;&gt;0,9,"")</f>
        <v/>
      </c>
      <c r="AC330" s="7" t="str">
        <f t="shared" ref="AC330:AC393" si="523">IF(P330&lt;&gt;0,10,"")</f>
        <v/>
      </c>
      <c r="AD330" s="7" t="str">
        <f t="shared" ref="AD330:AD393" si="524">IF(Q330&lt;&gt;0,11,"")</f>
        <v/>
      </c>
      <c r="AE330" s="7" t="str">
        <f t="shared" ref="AE330:AE393" si="525">IF(R330&lt;&gt;0,2,"")</f>
        <v/>
      </c>
      <c r="AF330" s="14" t="str">
        <f t="shared" ref="AF330:AF393" si="526">T330&amp;U330&amp;V330&amp;W330&amp;X330&amp;Y330&amp;Z330&amp;AA330&amp;AB330&amp;AC330&amp;AD330&amp;AE330</f>
        <v/>
      </c>
      <c r="AG330" s="51" t="str">
        <f t="shared" si="465"/>
        <v/>
      </c>
      <c r="AH330" s="3" t="str">
        <f t="shared" si="437"/>
        <v/>
      </c>
      <c r="AI330" s="50" t="str">
        <f t="shared" si="440"/>
        <v/>
      </c>
      <c r="AJ330" s="50" t="str">
        <f t="shared" si="441"/>
        <v/>
      </c>
      <c r="AK330" s="50" t="str">
        <f t="shared" si="442"/>
        <v/>
      </c>
      <c r="AL330" s="50" t="str">
        <f t="shared" si="443"/>
        <v/>
      </c>
      <c r="AM330" s="50" t="str">
        <f t="shared" si="444"/>
        <v/>
      </c>
      <c r="AN330" s="50" t="str">
        <f t="shared" si="445"/>
        <v/>
      </c>
      <c r="AO330" s="50" t="str">
        <f t="shared" si="446"/>
        <v/>
      </c>
      <c r="AP330" s="50" t="str">
        <f t="shared" si="447"/>
        <v/>
      </c>
      <c r="AQ330" s="50" t="str">
        <f t="shared" si="448"/>
        <v/>
      </c>
      <c r="AR330" s="50" t="str">
        <f t="shared" si="449"/>
        <v/>
      </c>
      <c r="AS330" s="50" t="str">
        <f t="shared" si="450"/>
        <v/>
      </c>
      <c r="AT330" s="50" t="str">
        <f t="shared" si="451"/>
        <v/>
      </c>
      <c r="AU330" s="81" t="str">
        <f t="shared" si="438"/>
        <v/>
      </c>
      <c r="AV330" s="81">
        <f t="shared" si="501"/>
        <v>0</v>
      </c>
      <c r="AW330" s="81">
        <f t="shared" si="487"/>
        <v>0</v>
      </c>
      <c r="AX330" s="81">
        <f t="shared" si="488"/>
        <v>0</v>
      </c>
      <c r="AY330" s="81">
        <f t="shared" si="489"/>
        <v>0</v>
      </c>
      <c r="AZ330" s="81">
        <f t="shared" si="490"/>
        <v>0</v>
      </c>
      <c r="BA330" s="81">
        <f t="shared" si="491"/>
        <v>0</v>
      </c>
      <c r="BB330" s="81">
        <f t="shared" si="492"/>
        <v>0</v>
      </c>
      <c r="BC330" s="81">
        <f t="shared" si="493"/>
        <v>0</v>
      </c>
      <c r="BD330" s="81">
        <f t="shared" si="494"/>
        <v>0</v>
      </c>
      <c r="BE330" s="81">
        <f t="shared" si="495"/>
        <v>0</v>
      </c>
      <c r="BF330" s="81">
        <f t="shared" si="496"/>
        <v>0</v>
      </c>
      <c r="BG330" s="81">
        <f t="shared" si="497"/>
        <v>0</v>
      </c>
      <c r="BH330" s="81">
        <f t="shared" si="498"/>
        <v>0</v>
      </c>
      <c r="BI330" s="33">
        <f t="shared" si="499"/>
        <v>0</v>
      </c>
      <c r="BJ330" s="33">
        <f t="shared" si="436"/>
        <v>0</v>
      </c>
      <c r="BK330" s="13">
        <f t="shared" si="452"/>
        <v>0</v>
      </c>
      <c r="BL330" s="11">
        <f t="shared" si="483"/>
        <v>0</v>
      </c>
      <c r="BM330" s="63">
        <f t="shared" si="484"/>
        <v>0</v>
      </c>
      <c r="BN330" s="63">
        <f t="shared" si="485"/>
        <v>0</v>
      </c>
      <c r="BO330" s="63">
        <f t="shared" si="500"/>
        <v>0</v>
      </c>
      <c r="BP330" s="27" t="str">
        <f t="shared" si="466"/>
        <v/>
      </c>
      <c r="BQ330" s="27" t="str">
        <f t="shared" si="467"/>
        <v/>
      </c>
      <c r="BR330" s="27" t="str">
        <f t="shared" si="468"/>
        <v/>
      </c>
      <c r="BS330" s="27" t="str">
        <f t="shared" si="469"/>
        <v/>
      </c>
      <c r="BT330" s="27" t="str">
        <f t="shared" si="470"/>
        <v/>
      </c>
      <c r="BU330" s="27" t="str">
        <f t="shared" si="471"/>
        <v/>
      </c>
      <c r="BV330" s="27" t="str">
        <f t="shared" si="472"/>
        <v/>
      </c>
      <c r="BW330" s="27" t="str">
        <f t="shared" si="473"/>
        <v/>
      </c>
      <c r="BX330" s="27" t="str">
        <f t="shared" si="474"/>
        <v/>
      </c>
      <c r="BY330" s="27" t="str">
        <f t="shared" si="475"/>
        <v/>
      </c>
      <c r="BZ330" s="27" t="str">
        <f t="shared" si="476"/>
        <v/>
      </c>
      <c r="CA330" s="27" t="str">
        <f t="shared" si="477"/>
        <v/>
      </c>
      <c r="CB330" s="27" t="str">
        <f t="shared" si="502"/>
        <v/>
      </c>
      <c r="CC330" s="27" t="str">
        <f t="shared" si="503"/>
        <v/>
      </c>
      <c r="CD330" s="27" t="str">
        <f t="shared" si="504"/>
        <v/>
      </c>
      <c r="CE330" s="27" t="str">
        <f t="shared" si="505"/>
        <v/>
      </c>
      <c r="CF330" s="27" t="str">
        <f t="shared" si="506"/>
        <v/>
      </c>
      <c r="CG330" s="27" t="str">
        <f t="shared" si="507"/>
        <v/>
      </c>
      <c r="CH330" s="27" t="str">
        <f t="shared" si="508"/>
        <v/>
      </c>
      <c r="CI330" s="27" t="str">
        <f t="shared" si="509"/>
        <v/>
      </c>
      <c r="CJ330" s="27" t="str">
        <f t="shared" si="510"/>
        <v/>
      </c>
      <c r="CK330" s="27" t="str">
        <f t="shared" si="511"/>
        <v/>
      </c>
      <c r="CL330" s="27" t="str">
        <f t="shared" si="512"/>
        <v/>
      </c>
      <c r="CM330" s="27" t="str">
        <f t="shared" si="513"/>
        <v/>
      </c>
      <c r="CN330" s="84"/>
      <c r="CO330" s="84"/>
      <c r="CP330" s="84"/>
      <c r="CQ330" s="84"/>
      <c r="CR330" s="84"/>
      <c r="CS330" s="84"/>
      <c r="CT330" s="84"/>
      <c r="CU330" s="39"/>
      <c r="CV330" s="56"/>
      <c r="DI330" s="7"/>
      <c r="DP330" s="10">
        <f t="shared" ca="1" si="480"/>
        <v>25</v>
      </c>
    </row>
    <row r="331" spans="1:120">
      <c r="A331" s="142"/>
      <c r="B331" s="33" t="str">
        <f t="shared" si="478"/>
        <v/>
      </c>
      <c r="C331" s="7" t="str">
        <f t="shared" si="479"/>
        <v/>
      </c>
      <c r="D331" s="3">
        <f t="shared" si="481"/>
        <v>0</v>
      </c>
      <c r="E331" s="7" t="str">
        <f t="shared" si="486"/>
        <v/>
      </c>
      <c r="F331" s="60">
        <f t="shared" si="482"/>
        <v>0</v>
      </c>
      <c r="G331" s="7">
        <f t="shared" si="453"/>
        <v>0</v>
      </c>
      <c r="H331" s="7">
        <f t="shared" si="454"/>
        <v>0</v>
      </c>
      <c r="I331" s="7">
        <f t="shared" si="455"/>
        <v>0</v>
      </c>
      <c r="J331" s="7">
        <f t="shared" si="456"/>
        <v>0</v>
      </c>
      <c r="K331" s="7">
        <f t="shared" si="457"/>
        <v>0</v>
      </c>
      <c r="L331" s="7">
        <f t="shared" si="458"/>
        <v>0</v>
      </c>
      <c r="M331" s="7">
        <f t="shared" si="459"/>
        <v>0</v>
      </c>
      <c r="N331" s="7">
        <f t="shared" si="460"/>
        <v>0</v>
      </c>
      <c r="O331" s="7">
        <f t="shared" si="461"/>
        <v>0</v>
      </c>
      <c r="P331" s="7">
        <f t="shared" si="462"/>
        <v>0</v>
      </c>
      <c r="Q331" s="7">
        <f t="shared" si="463"/>
        <v>0</v>
      </c>
      <c r="R331" s="7">
        <f t="shared" si="464"/>
        <v>0</v>
      </c>
      <c r="S331" s="7">
        <f t="shared" si="439"/>
        <v>12</v>
      </c>
      <c r="T331" s="7" t="str">
        <f t="shared" si="514"/>
        <v/>
      </c>
      <c r="U331" s="7" t="str">
        <f t="shared" si="515"/>
        <v/>
      </c>
      <c r="V331" s="7" t="str">
        <f t="shared" si="516"/>
        <v/>
      </c>
      <c r="W331" s="7" t="str">
        <f t="shared" si="517"/>
        <v/>
      </c>
      <c r="X331" s="7" t="str">
        <f t="shared" si="518"/>
        <v/>
      </c>
      <c r="Y331" s="7" t="str">
        <f t="shared" si="519"/>
        <v/>
      </c>
      <c r="Z331" s="7" t="str">
        <f t="shared" si="520"/>
        <v/>
      </c>
      <c r="AA331" s="7" t="str">
        <f t="shared" si="521"/>
        <v/>
      </c>
      <c r="AB331" s="7" t="str">
        <f t="shared" si="522"/>
        <v/>
      </c>
      <c r="AC331" s="7" t="str">
        <f t="shared" si="523"/>
        <v/>
      </c>
      <c r="AD331" s="7" t="str">
        <f t="shared" si="524"/>
        <v/>
      </c>
      <c r="AE331" s="7" t="str">
        <f t="shared" si="525"/>
        <v/>
      </c>
      <c r="AF331" s="14" t="str">
        <f t="shared" si="526"/>
        <v/>
      </c>
      <c r="AG331" s="51" t="str">
        <f t="shared" si="465"/>
        <v/>
      </c>
      <c r="AH331" s="3" t="str">
        <f t="shared" si="437"/>
        <v/>
      </c>
      <c r="AI331" s="50" t="str">
        <f t="shared" si="440"/>
        <v/>
      </c>
      <c r="AJ331" s="50" t="str">
        <f t="shared" si="441"/>
        <v/>
      </c>
      <c r="AK331" s="50" t="str">
        <f t="shared" si="442"/>
        <v/>
      </c>
      <c r="AL331" s="50" t="str">
        <f t="shared" si="443"/>
        <v/>
      </c>
      <c r="AM331" s="50" t="str">
        <f t="shared" si="444"/>
        <v/>
      </c>
      <c r="AN331" s="50" t="str">
        <f t="shared" si="445"/>
        <v/>
      </c>
      <c r="AO331" s="50" t="str">
        <f t="shared" si="446"/>
        <v/>
      </c>
      <c r="AP331" s="50" t="str">
        <f t="shared" si="447"/>
        <v/>
      </c>
      <c r="AQ331" s="50" t="str">
        <f t="shared" si="448"/>
        <v/>
      </c>
      <c r="AR331" s="50" t="str">
        <f t="shared" si="449"/>
        <v/>
      </c>
      <c r="AS331" s="50" t="str">
        <f t="shared" si="450"/>
        <v/>
      </c>
      <c r="AT331" s="50" t="str">
        <f t="shared" si="451"/>
        <v/>
      </c>
      <c r="AU331" s="81" t="str">
        <f t="shared" si="438"/>
        <v/>
      </c>
      <c r="AV331" s="81">
        <f t="shared" si="501"/>
        <v>0</v>
      </c>
      <c r="AW331" s="81">
        <f t="shared" si="487"/>
        <v>0</v>
      </c>
      <c r="AX331" s="81">
        <f t="shared" si="488"/>
        <v>0</v>
      </c>
      <c r="AY331" s="81">
        <f t="shared" si="489"/>
        <v>0</v>
      </c>
      <c r="AZ331" s="81">
        <f t="shared" si="490"/>
        <v>0</v>
      </c>
      <c r="BA331" s="81">
        <f t="shared" si="491"/>
        <v>0</v>
      </c>
      <c r="BB331" s="81">
        <f t="shared" si="492"/>
        <v>0</v>
      </c>
      <c r="BC331" s="81">
        <f t="shared" si="493"/>
        <v>0</v>
      </c>
      <c r="BD331" s="81">
        <f t="shared" si="494"/>
        <v>0</v>
      </c>
      <c r="BE331" s="81">
        <f t="shared" si="495"/>
        <v>0</v>
      </c>
      <c r="BF331" s="81">
        <f t="shared" si="496"/>
        <v>0</v>
      </c>
      <c r="BG331" s="81">
        <f t="shared" si="497"/>
        <v>0</v>
      </c>
      <c r="BH331" s="81">
        <f t="shared" si="498"/>
        <v>0</v>
      </c>
      <c r="BI331" s="33">
        <f t="shared" si="499"/>
        <v>0</v>
      </c>
      <c r="BJ331" s="33">
        <f t="shared" ref="BJ331:BJ394" si="527">IF(AF331=5,SUM(BI327:BI331),0)</f>
        <v>0</v>
      </c>
      <c r="BK331" s="13">
        <f t="shared" si="452"/>
        <v>0</v>
      </c>
      <c r="BL331" s="11">
        <f t="shared" si="483"/>
        <v>0</v>
      </c>
      <c r="BM331" s="63">
        <f t="shared" si="484"/>
        <v>0</v>
      </c>
      <c r="BN331" s="63">
        <f t="shared" si="485"/>
        <v>0</v>
      </c>
      <c r="BO331" s="63">
        <f t="shared" si="500"/>
        <v>0</v>
      </c>
      <c r="BP331" s="27" t="str">
        <f t="shared" si="466"/>
        <v/>
      </c>
      <c r="BQ331" s="27" t="str">
        <f t="shared" si="467"/>
        <v/>
      </c>
      <c r="BR331" s="27" t="str">
        <f t="shared" si="468"/>
        <v/>
      </c>
      <c r="BS331" s="27" t="str">
        <f t="shared" si="469"/>
        <v/>
      </c>
      <c r="BT331" s="27" t="str">
        <f t="shared" si="470"/>
        <v/>
      </c>
      <c r="BU331" s="27" t="str">
        <f t="shared" si="471"/>
        <v/>
      </c>
      <c r="BV331" s="27" t="str">
        <f t="shared" si="472"/>
        <v/>
      </c>
      <c r="BW331" s="27" t="str">
        <f t="shared" si="473"/>
        <v/>
      </c>
      <c r="BX331" s="27" t="str">
        <f t="shared" si="474"/>
        <v/>
      </c>
      <c r="BY331" s="27" t="str">
        <f t="shared" si="475"/>
        <v/>
      </c>
      <c r="BZ331" s="27" t="str">
        <f t="shared" si="476"/>
        <v/>
      </c>
      <c r="CA331" s="27" t="str">
        <f t="shared" si="477"/>
        <v/>
      </c>
      <c r="CB331" s="27" t="str">
        <f t="shared" si="502"/>
        <v/>
      </c>
      <c r="CC331" s="27" t="str">
        <f t="shared" si="503"/>
        <v/>
      </c>
      <c r="CD331" s="27" t="str">
        <f t="shared" si="504"/>
        <v/>
      </c>
      <c r="CE331" s="27" t="str">
        <f t="shared" si="505"/>
        <v/>
      </c>
      <c r="CF331" s="27" t="str">
        <f t="shared" si="506"/>
        <v/>
      </c>
      <c r="CG331" s="27" t="str">
        <f t="shared" si="507"/>
        <v/>
      </c>
      <c r="CH331" s="27" t="str">
        <f t="shared" si="508"/>
        <v/>
      </c>
      <c r="CI331" s="27" t="str">
        <f t="shared" si="509"/>
        <v/>
      </c>
      <c r="CJ331" s="27" t="str">
        <f t="shared" si="510"/>
        <v/>
      </c>
      <c r="CK331" s="27" t="str">
        <f t="shared" si="511"/>
        <v/>
      </c>
      <c r="CL331" s="27" t="str">
        <f t="shared" si="512"/>
        <v/>
      </c>
      <c r="CM331" s="27" t="str">
        <f t="shared" si="513"/>
        <v/>
      </c>
      <c r="CN331" s="84"/>
      <c r="CO331" s="84"/>
      <c r="CP331" s="84"/>
      <c r="CQ331" s="84"/>
      <c r="CR331" s="84"/>
      <c r="CS331" s="84"/>
      <c r="CT331" s="84"/>
      <c r="CU331" s="39"/>
      <c r="CV331" s="56"/>
      <c r="DI331" s="7"/>
      <c r="DP331" s="10">
        <f t="shared" ca="1" si="480"/>
        <v>8</v>
      </c>
    </row>
    <row r="332" spans="1:120">
      <c r="A332" s="142"/>
      <c r="B332" s="33" t="str">
        <f t="shared" si="478"/>
        <v/>
      </c>
      <c r="C332" s="7" t="str">
        <f t="shared" si="479"/>
        <v/>
      </c>
      <c r="D332" s="3">
        <f t="shared" si="481"/>
        <v>0</v>
      </c>
      <c r="E332" s="7" t="str">
        <f t="shared" si="486"/>
        <v/>
      </c>
      <c r="F332" s="60">
        <f t="shared" si="482"/>
        <v>0</v>
      </c>
      <c r="G332" s="7">
        <f t="shared" si="453"/>
        <v>0</v>
      </c>
      <c r="H332" s="7">
        <f t="shared" si="454"/>
        <v>0</v>
      </c>
      <c r="I332" s="7">
        <f t="shared" si="455"/>
        <v>0</v>
      </c>
      <c r="J332" s="7">
        <f t="shared" si="456"/>
        <v>0</v>
      </c>
      <c r="K332" s="7">
        <f t="shared" si="457"/>
        <v>0</v>
      </c>
      <c r="L332" s="7">
        <f t="shared" si="458"/>
        <v>0</v>
      </c>
      <c r="M332" s="7">
        <f t="shared" si="459"/>
        <v>0</v>
      </c>
      <c r="N332" s="7">
        <f t="shared" si="460"/>
        <v>0</v>
      </c>
      <c r="O332" s="7">
        <f t="shared" si="461"/>
        <v>0</v>
      </c>
      <c r="P332" s="7">
        <f t="shared" si="462"/>
        <v>0</v>
      </c>
      <c r="Q332" s="7">
        <f t="shared" si="463"/>
        <v>0</v>
      </c>
      <c r="R332" s="7">
        <f t="shared" si="464"/>
        <v>0</v>
      </c>
      <c r="S332" s="7">
        <f t="shared" si="439"/>
        <v>12</v>
      </c>
      <c r="T332" s="7" t="str">
        <f t="shared" si="514"/>
        <v/>
      </c>
      <c r="U332" s="7" t="str">
        <f t="shared" si="515"/>
        <v/>
      </c>
      <c r="V332" s="7" t="str">
        <f t="shared" si="516"/>
        <v/>
      </c>
      <c r="W332" s="7" t="str">
        <f t="shared" si="517"/>
        <v/>
      </c>
      <c r="X332" s="7" t="str">
        <f t="shared" si="518"/>
        <v/>
      </c>
      <c r="Y332" s="7" t="str">
        <f t="shared" si="519"/>
        <v/>
      </c>
      <c r="Z332" s="7" t="str">
        <f t="shared" si="520"/>
        <v/>
      </c>
      <c r="AA332" s="7" t="str">
        <f t="shared" si="521"/>
        <v/>
      </c>
      <c r="AB332" s="7" t="str">
        <f t="shared" si="522"/>
        <v/>
      </c>
      <c r="AC332" s="7" t="str">
        <f t="shared" si="523"/>
        <v/>
      </c>
      <c r="AD332" s="7" t="str">
        <f t="shared" si="524"/>
        <v/>
      </c>
      <c r="AE332" s="7" t="str">
        <f t="shared" si="525"/>
        <v/>
      </c>
      <c r="AF332" s="14" t="str">
        <f t="shared" si="526"/>
        <v/>
      </c>
      <c r="AG332" s="51" t="str">
        <f t="shared" si="465"/>
        <v/>
      </c>
      <c r="AH332" s="3" t="str">
        <f t="shared" si="437"/>
        <v/>
      </c>
      <c r="AI332" s="50" t="str">
        <f t="shared" si="440"/>
        <v/>
      </c>
      <c r="AJ332" s="50" t="str">
        <f t="shared" si="441"/>
        <v/>
      </c>
      <c r="AK332" s="50" t="str">
        <f t="shared" si="442"/>
        <v/>
      </c>
      <c r="AL332" s="50" t="str">
        <f t="shared" si="443"/>
        <v/>
      </c>
      <c r="AM332" s="50" t="str">
        <f t="shared" si="444"/>
        <v/>
      </c>
      <c r="AN332" s="50" t="str">
        <f t="shared" si="445"/>
        <v/>
      </c>
      <c r="AO332" s="50" t="str">
        <f t="shared" si="446"/>
        <v/>
      </c>
      <c r="AP332" s="50" t="str">
        <f t="shared" si="447"/>
        <v/>
      </c>
      <c r="AQ332" s="50" t="str">
        <f t="shared" si="448"/>
        <v/>
      </c>
      <c r="AR332" s="50" t="str">
        <f t="shared" si="449"/>
        <v/>
      </c>
      <c r="AS332" s="50" t="str">
        <f t="shared" si="450"/>
        <v/>
      </c>
      <c r="AT332" s="50" t="str">
        <f t="shared" si="451"/>
        <v/>
      </c>
      <c r="AU332" s="81" t="str">
        <f t="shared" si="438"/>
        <v/>
      </c>
      <c r="AV332" s="81">
        <f t="shared" si="501"/>
        <v>0</v>
      </c>
      <c r="AW332" s="81">
        <f t="shared" si="487"/>
        <v>0</v>
      </c>
      <c r="AX332" s="81">
        <f t="shared" si="488"/>
        <v>0</v>
      </c>
      <c r="AY332" s="81">
        <f t="shared" si="489"/>
        <v>0</v>
      </c>
      <c r="AZ332" s="81">
        <f t="shared" si="490"/>
        <v>0</v>
      </c>
      <c r="BA332" s="81">
        <f t="shared" si="491"/>
        <v>0</v>
      </c>
      <c r="BB332" s="81">
        <f t="shared" si="492"/>
        <v>0</v>
      </c>
      <c r="BC332" s="81">
        <f t="shared" si="493"/>
        <v>0</v>
      </c>
      <c r="BD332" s="81">
        <f t="shared" si="494"/>
        <v>0</v>
      </c>
      <c r="BE332" s="81">
        <f t="shared" si="495"/>
        <v>0</v>
      </c>
      <c r="BF332" s="81">
        <f t="shared" si="496"/>
        <v>0</v>
      </c>
      <c r="BG332" s="81">
        <f t="shared" si="497"/>
        <v>0</v>
      </c>
      <c r="BH332" s="81">
        <f t="shared" si="498"/>
        <v>0</v>
      </c>
      <c r="BI332" s="33">
        <f t="shared" si="499"/>
        <v>0</v>
      </c>
      <c r="BJ332" s="33">
        <f t="shared" si="527"/>
        <v>0</v>
      </c>
      <c r="BK332" s="13">
        <f t="shared" si="452"/>
        <v>0</v>
      </c>
      <c r="BL332" s="11">
        <f t="shared" si="483"/>
        <v>0</v>
      </c>
      <c r="BM332" s="63">
        <f t="shared" si="484"/>
        <v>0</v>
      </c>
      <c r="BN332" s="63">
        <f t="shared" si="485"/>
        <v>0</v>
      </c>
      <c r="BO332" s="63">
        <f t="shared" si="500"/>
        <v>0</v>
      </c>
      <c r="BP332" s="27" t="str">
        <f t="shared" si="466"/>
        <v/>
      </c>
      <c r="BQ332" s="27" t="str">
        <f t="shared" si="467"/>
        <v/>
      </c>
      <c r="BR332" s="27" t="str">
        <f t="shared" si="468"/>
        <v/>
      </c>
      <c r="BS332" s="27" t="str">
        <f t="shared" si="469"/>
        <v/>
      </c>
      <c r="BT332" s="27" t="str">
        <f t="shared" si="470"/>
        <v/>
      </c>
      <c r="BU332" s="27" t="str">
        <f t="shared" si="471"/>
        <v/>
      </c>
      <c r="BV332" s="27" t="str">
        <f t="shared" si="472"/>
        <v/>
      </c>
      <c r="BW332" s="27" t="str">
        <f t="shared" si="473"/>
        <v/>
      </c>
      <c r="BX332" s="27" t="str">
        <f t="shared" si="474"/>
        <v/>
      </c>
      <c r="BY332" s="27" t="str">
        <f t="shared" si="475"/>
        <v/>
      </c>
      <c r="BZ332" s="27" t="str">
        <f t="shared" si="476"/>
        <v/>
      </c>
      <c r="CA332" s="27" t="str">
        <f t="shared" si="477"/>
        <v/>
      </c>
      <c r="CB332" s="27" t="str">
        <f t="shared" si="502"/>
        <v/>
      </c>
      <c r="CC332" s="27" t="str">
        <f t="shared" si="503"/>
        <v/>
      </c>
      <c r="CD332" s="27" t="str">
        <f t="shared" si="504"/>
        <v/>
      </c>
      <c r="CE332" s="27" t="str">
        <f t="shared" si="505"/>
        <v/>
      </c>
      <c r="CF332" s="27" t="str">
        <f t="shared" si="506"/>
        <v/>
      </c>
      <c r="CG332" s="27" t="str">
        <f t="shared" si="507"/>
        <v/>
      </c>
      <c r="CH332" s="27" t="str">
        <f t="shared" si="508"/>
        <v/>
      </c>
      <c r="CI332" s="27" t="str">
        <f t="shared" si="509"/>
        <v/>
      </c>
      <c r="CJ332" s="27" t="str">
        <f t="shared" si="510"/>
        <v/>
      </c>
      <c r="CK332" s="27" t="str">
        <f t="shared" si="511"/>
        <v/>
      </c>
      <c r="CL332" s="27" t="str">
        <f t="shared" si="512"/>
        <v/>
      </c>
      <c r="CM332" s="27" t="str">
        <f t="shared" si="513"/>
        <v/>
      </c>
      <c r="CN332" s="84"/>
      <c r="CO332" s="84"/>
      <c r="CP332" s="84"/>
      <c r="CQ332" s="84"/>
      <c r="CR332" s="84"/>
      <c r="CS332" s="84"/>
      <c r="CT332" s="84"/>
      <c r="CU332" s="39"/>
      <c r="CV332" s="56"/>
      <c r="DI332" s="7"/>
      <c r="DP332" s="10">
        <f t="shared" ca="1" si="480"/>
        <v>29</v>
      </c>
    </row>
    <row r="333" spans="1:120">
      <c r="A333" s="142"/>
      <c r="B333" s="33" t="str">
        <f t="shared" si="478"/>
        <v/>
      </c>
      <c r="C333" s="7" t="str">
        <f t="shared" si="479"/>
        <v/>
      </c>
      <c r="D333" s="3">
        <f t="shared" si="481"/>
        <v>0</v>
      </c>
      <c r="E333" s="7" t="str">
        <f t="shared" si="486"/>
        <v/>
      </c>
      <c r="F333" s="60">
        <f t="shared" si="482"/>
        <v>0</v>
      </c>
      <c r="G333" s="7">
        <f t="shared" si="453"/>
        <v>0</v>
      </c>
      <c r="H333" s="7">
        <f t="shared" si="454"/>
        <v>0</v>
      </c>
      <c r="I333" s="7">
        <f t="shared" si="455"/>
        <v>0</v>
      </c>
      <c r="J333" s="7">
        <f t="shared" si="456"/>
        <v>0</v>
      </c>
      <c r="K333" s="7">
        <f t="shared" si="457"/>
        <v>0</v>
      </c>
      <c r="L333" s="7">
        <f t="shared" si="458"/>
        <v>0</v>
      </c>
      <c r="M333" s="7">
        <f t="shared" si="459"/>
        <v>0</v>
      </c>
      <c r="N333" s="7">
        <f t="shared" si="460"/>
        <v>0</v>
      </c>
      <c r="O333" s="7">
        <f t="shared" si="461"/>
        <v>0</v>
      </c>
      <c r="P333" s="7">
        <f t="shared" si="462"/>
        <v>0</v>
      </c>
      <c r="Q333" s="7">
        <f t="shared" si="463"/>
        <v>0</v>
      </c>
      <c r="R333" s="7">
        <f t="shared" si="464"/>
        <v>0</v>
      </c>
      <c r="S333" s="7">
        <f t="shared" si="439"/>
        <v>12</v>
      </c>
      <c r="T333" s="7" t="str">
        <f t="shared" si="514"/>
        <v/>
      </c>
      <c r="U333" s="7" t="str">
        <f t="shared" si="515"/>
        <v/>
      </c>
      <c r="V333" s="7" t="str">
        <f t="shared" si="516"/>
        <v/>
      </c>
      <c r="W333" s="7" t="str">
        <f t="shared" si="517"/>
        <v/>
      </c>
      <c r="X333" s="7" t="str">
        <f t="shared" si="518"/>
        <v/>
      </c>
      <c r="Y333" s="7" t="str">
        <f t="shared" si="519"/>
        <v/>
      </c>
      <c r="Z333" s="7" t="str">
        <f t="shared" si="520"/>
        <v/>
      </c>
      <c r="AA333" s="7" t="str">
        <f t="shared" si="521"/>
        <v/>
      </c>
      <c r="AB333" s="7" t="str">
        <f t="shared" si="522"/>
        <v/>
      </c>
      <c r="AC333" s="7" t="str">
        <f t="shared" si="523"/>
        <v/>
      </c>
      <c r="AD333" s="7" t="str">
        <f t="shared" si="524"/>
        <v/>
      </c>
      <c r="AE333" s="7" t="str">
        <f t="shared" si="525"/>
        <v/>
      </c>
      <c r="AF333" s="14" t="str">
        <f t="shared" si="526"/>
        <v/>
      </c>
      <c r="AG333" s="51" t="str">
        <f t="shared" si="465"/>
        <v/>
      </c>
      <c r="AH333" s="3" t="str">
        <f t="shared" ref="AH333:AH396" si="528">IF($A332&lt;&gt;"",IF(AND(BJ332&lt;&gt;0,BJ332&lt;0),AH332+1,IF(AND(BJ332&lt;&gt;0,BJ332&gt;0,AH332&gt;1),AH332-1,AH332)),"")</f>
        <v/>
      </c>
      <c r="AI333" s="50" t="str">
        <f t="shared" si="440"/>
        <v/>
      </c>
      <c r="AJ333" s="50" t="str">
        <f t="shared" si="441"/>
        <v/>
      </c>
      <c r="AK333" s="50" t="str">
        <f t="shared" si="442"/>
        <v/>
      </c>
      <c r="AL333" s="50" t="str">
        <f t="shared" si="443"/>
        <v/>
      </c>
      <c r="AM333" s="50" t="str">
        <f t="shared" si="444"/>
        <v/>
      </c>
      <c r="AN333" s="50" t="str">
        <f t="shared" si="445"/>
        <v/>
      </c>
      <c r="AO333" s="50" t="str">
        <f t="shared" si="446"/>
        <v/>
      </c>
      <c r="AP333" s="50" t="str">
        <f t="shared" si="447"/>
        <v/>
      </c>
      <c r="AQ333" s="50" t="str">
        <f t="shared" si="448"/>
        <v/>
      </c>
      <c r="AR333" s="50" t="str">
        <f t="shared" si="449"/>
        <v/>
      </c>
      <c r="AS333" s="50" t="str">
        <f t="shared" si="450"/>
        <v/>
      </c>
      <c r="AT333" s="50" t="str">
        <f t="shared" si="451"/>
        <v/>
      </c>
      <c r="AU333" s="81" t="str">
        <f t="shared" si="438"/>
        <v/>
      </c>
      <c r="AV333" s="81">
        <f t="shared" si="501"/>
        <v>0</v>
      </c>
      <c r="AW333" s="81">
        <f t="shared" si="487"/>
        <v>0</v>
      </c>
      <c r="AX333" s="81">
        <f t="shared" si="488"/>
        <v>0</v>
      </c>
      <c r="AY333" s="81">
        <f t="shared" si="489"/>
        <v>0</v>
      </c>
      <c r="AZ333" s="81">
        <f t="shared" si="490"/>
        <v>0</v>
      </c>
      <c r="BA333" s="81">
        <f t="shared" si="491"/>
        <v>0</v>
      </c>
      <c r="BB333" s="81">
        <f t="shared" si="492"/>
        <v>0</v>
      </c>
      <c r="BC333" s="81">
        <f t="shared" si="493"/>
        <v>0</v>
      </c>
      <c r="BD333" s="81">
        <f t="shared" si="494"/>
        <v>0</v>
      </c>
      <c r="BE333" s="81">
        <f t="shared" si="495"/>
        <v>0</v>
      </c>
      <c r="BF333" s="81">
        <f t="shared" si="496"/>
        <v>0</v>
      </c>
      <c r="BG333" s="81">
        <f t="shared" si="497"/>
        <v>0</v>
      </c>
      <c r="BH333" s="81">
        <f t="shared" si="498"/>
        <v>0</v>
      </c>
      <c r="BI333" s="33">
        <f t="shared" si="499"/>
        <v>0</v>
      </c>
      <c r="BJ333" s="33">
        <f t="shared" si="527"/>
        <v>0</v>
      </c>
      <c r="BK333" s="13">
        <f t="shared" si="452"/>
        <v>0</v>
      </c>
      <c r="BL333" s="11">
        <f t="shared" si="483"/>
        <v>0</v>
      </c>
      <c r="BM333" s="63">
        <f t="shared" si="484"/>
        <v>0</v>
      </c>
      <c r="BN333" s="63">
        <f t="shared" si="485"/>
        <v>0</v>
      </c>
      <c r="BO333" s="63">
        <f t="shared" si="500"/>
        <v>0</v>
      </c>
      <c r="BP333" s="27" t="str">
        <f t="shared" si="466"/>
        <v/>
      </c>
      <c r="BQ333" s="27" t="str">
        <f t="shared" si="467"/>
        <v/>
      </c>
      <c r="BR333" s="27" t="str">
        <f t="shared" si="468"/>
        <v/>
      </c>
      <c r="BS333" s="27" t="str">
        <f t="shared" si="469"/>
        <v/>
      </c>
      <c r="BT333" s="27" t="str">
        <f t="shared" si="470"/>
        <v/>
      </c>
      <c r="BU333" s="27" t="str">
        <f t="shared" si="471"/>
        <v/>
      </c>
      <c r="BV333" s="27" t="str">
        <f t="shared" si="472"/>
        <v/>
      </c>
      <c r="BW333" s="27" t="str">
        <f t="shared" si="473"/>
        <v/>
      </c>
      <c r="BX333" s="27" t="str">
        <f t="shared" si="474"/>
        <v/>
      </c>
      <c r="BY333" s="27" t="str">
        <f t="shared" si="475"/>
        <v/>
      </c>
      <c r="BZ333" s="27" t="str">
        <f t="shared" si="476"/>
        <v/>
      </c>
      <c r="CA333" s="27" t="str">
        <f t="shared" si="477"/>
        <v/>
      </c>
      <c r="CB333" s="27" t="str">
        <f t="shared" si="502"/>
        <v/>
      </c>
      <c r="CC333" s="27" t="str">
        <f t="shared" si="503"/>
        <v/>
      </c>
      <c r="CD333" s="27" t="str">
        <f t="shared" si="504"/>
        <v/>
      </c>
      <c r="CE333" s="27" t="str">
        <f t="shared" si="505"/>
        <v/>
      </c>
      <c r="CF333" s="27" t="str">
        <f t="shared" si="506"/>
        <v/>
      </c>
      <c r="CG333" s="27" t="str">
        <f t="shared" si="507"/>
        <v/>
      </c>
      <c r="CH333" s="27" t="str">
        <f t="shared" si="508"/>
        <v/>
      </c>
      <c r="CI333" s="27" t="str">
        <f t="shared" si="509"/>
        <v/>
      </c>
      <c r="CJ333" s="27" t="str">
        <f t="shared" si="510"/>
        <v/>
      </c>
      <c r="CK333" s="27" t="str">
        <f t="shared" si="511"/>
        <v/>
      </c>
      <c r="CL333" s="27" t="str">
        <f t="shared" si="512"/>
        <v/>
      </c>
      <c r="CM333" s="27" t="str">
        <f t="shared" si="513"/>
        <v/>
      </c>
      <c r="CN333" s="84"/>
      <c r="CO333" s="84"/>
      <c r="CP333" s="84"/>
      <c r="CQ333" s="84"/>
      <c r="CR333" s="84"/>
      <c r="CS333" s="84"/>
      <c r="CT333" s="84"/>
      <c r="CU333" s="39"/>
      <c r="CV333" s="56"/>
      <c r="DI333" s="7"/>
      <c r="DP333" s="10">
        <f t="shared" ca="1" si="480"/>
        <v>13</v>
      </c>
    </row>
    <row r="334" spans="1:120">
      <c r="A334" s="142"/>
      <c r="B334" s="33" t="str">
        <f t="shared" si="478"/>
        <v/>
      </c>
      <c r="C334" s="7" t="str">
        <f t="shared" si="479"/>
        <v/>
      </c>
      <c r="D334" s="3">
        <f t="shared" si="481"/>
        <v>0</v>
      </c>
      <c r="E334" s="7" t="str">
        <f t="shared" si="486"/>
        <v/>
      </c>
      <c r="F334" s="60">
        <f t="shared" si="482"/>
        <v>0</v>
      </c>
      <c r="G334" s="7">
        <f t="shared" si="453"/>
        <v>0</v>
      </c>
      <c r="H334" s="7">
        <f t="shared" si="454"/>
        <v>0</v>
      </c>
      <c r="I334" s="7">
        <f t="shared" si="455"/>
        <v>0</v>
      </c>
      <c r="J334" s="7">
        <f t="shared" si="456"/>
        <v>0</v>
      </c>
      <c r="K334" s="7">
        <f t="shared" si="457"/>
        <v>0</v>
      </c>
      <c r="L334" s="7">
        <f t="shared" si="458"/>
        <v>0</v>
      </c>
      <c r="M334" s="7">
        <f t="shared" si="459"/>
        <v>0</v>
      </c>
      <c r="N334" s="7">
        <f t="shared" si="460"/>
        <v>0</v>
      </c>
      <c r="O334" s="7">
        <f t="shared" si="461"/>
        <v>0</v>
      </c>
      <c r="P334" s="7">
        <f t="shared" si="462"/>
        <v>0</v>
      </c>
      <c r="Q334" s="7">
        <f t="shared" si="463"/>
        <v>0</v>
      </c>
      <c r="R334" s="7">
        <f t="shared" si="464"/>
        <v>0</v>
      </c>
      <c r="S334" s="7">
        <f t="shared" si="439"/>
        <v>12</v>
      </c>
      <c r="T334" s="7" t="str">
        <f t="shared" si="514"/>
        <v/>
      </c>
      <c r="U334" s="7" t="str">
        <f t="shared" si="515"/>
        <v/>
      </c>
      <c r="V334" s="7" t="str">
        <f t="shared" si="516"/>
        <v/>
      </c>
      <c r="W334" s="7" t="str">
        <f t="shared" si="517"/>
        <v/>
      </c>
      <c r="X334" s="7" t="str">
        <f t="shared" si="518"/>
        <v/>
      </c>
      <c r="Y334" s="7" t="str">
        <f t="shared" si="519"/>
        <v/>
      </c>
      <c r="Z334" s="7" t="str">
        <f t="shared" si="520"/>
        <v/>
      </c>
      <c r="AA334" s="7" t="str">
        <f t="shared" si="521"/>
        <v/>
      </c>
      <c r="AB334" s="7" t="str">
        <f t="shared" si="522"/>
        <v/>
      </c>
      <c r="AC334" s="7" t="str">
        <f t="shared" si="523"/>
        <v/>
      </c>
      <c r="AD334" s="7" t="str">
        <f t="shared" si="524"/>
        <v/>
      </c>
      <c r="AE334" s="7" t="str">
        <f t="shared" si="525"/>
        <v/>
      </c>
      <c r="AF334" s="14" t="str">
        <f t="shared" si="526"/>
        <v/>
      </c>
      <c r="AG334" s="51" t="str">
        <f t="shared" si="465"/>
        <v/>
      </c>
      <c r="AH334" s="3" t="str">
        <f t="shared" si="528"/>
        <v/>
      </c>
      <c r="AI334" s="50" t="str">
        <f t="shared" si="440"/>
        <v/>
      </c>
      <c r="AJ334" s="50" t="str">
        <f t="shared" si="441"/>
        <v/>
      </c>
      <c r="AK334" s="50" t="str">
        <f t="shared" si="442"/>
        <v/>
      </c>
      <c r="AL334" s="50" t="str">
        <f t="shared" si="443"/>
        <v/>
      </c>
      <c r="AM334" s="50" t="str">
        <f t="shared" si="444"/>
        <v/>
      </c>
      <c r="AN334" s="50" t="str">
        <f t="shared" si="445"/>
        <v/>
      </c>
      <c r="AO334" s="50" t="str">
        <f t="shared" si="446"/>
        <v/>
      </c>
      <c r="AP334" s="50" t="str">
        <f t="shared" si="447"/>
        <v/>
      </c>
      <c r="AQ334" s="50" t="str">
        <f t="shared" si="448"/>
        <v/>
      </c>
      <c r="AR334" s="50" t="str">
        <f t="shared" si="449"/>
        <v/>
      </c>
      <c r="AS334" s="50" t="str">
        <f t="shared" si="450"/>
        <v/>
      </c>
      <c r="AT334" s="50" t="str">
        <f t="shared" si="451"/>
        <v/>
      </c>
      <c r="AU334" s="81" t="str">
        <f t="shared" si="438"/>
        <v/>
      </c>
      <c r="AV334" s="81">
        <f t="shared" si="501"/>
        <v>0</v>
      </c>
      <c r="AW334" s="81">
        <f t="shared" si="487"/>
        <v>0</v>
      </c>
      <c r="AX334" s="81">
        <f t="shared" si="488"/>
        <v>0</v>
      </c>
      <c r="AY334" s="81">
        <f t="shared" si="489"/>
        <v>0</v>
      </c>
      <c r="AZ334" s="81">
        <f t="shared" si="490"/>
        <v>0</v>
      </c>
      <c r="BA334" s="81">
        <f t="shared" si="491"/>
        <v>0</v>
      </c>
      <c r="BB334" s="81">
        <f t="shared" si="492"/>
        <v>0</v>
      </c>
      <c r="BC334" s="81">
        <f t="shared" si="493"/>
        <v>0</v>
      </c>
      <c r="BD334" s="81">
        <f t="shared" si="494"/>
        <v>0</v>
      </c>
      <c r="BE334" s="81">
        <f t="shared" si="495"/>
        <v>0</v>
      </c>
      <c r="BF334" s="81">
        <f t="shared" si="496"/>
        <v>0</v>
      </c>
      <c r="BG334" s="81">
        <f t="shared" si="497"/>
        <v>0</v>
      </c>
      <c r="BH334" s="81">
        <f t="shared" si="498"/>
        <v>0</v>
      </c>
      <c r="BI334" s="33">
        <f t="shared" si="499"/>
        <v>0</v>
      </c>
      <c r="BJ334" s="33">
        <f t="shared" si="527"/>
        <v>0</v>
      </c>
      <c r="BK334" s="13">
        <f t="shared" si="452"/>
        <v>0</v>
      </c>
      <c r="BL334" s="11">
        <f t="shared" si="483"/>
        <v>0</v>
      </c>
      <c r="BM334" s="63">
        <f t="shared" si="484"/>
        <v>0</v>
      </c>
      <c r="BN334" s="63">
        <f t="shared" si="485"/>
        <v>0</v>
      </c>
      <c r="BO334" s="63">
        <f t="shared" si="500"/>
        <v>0</v>
      </c>
      <c r="BP334" s="27" t="str">
        <f t="shared" si="466"/>
        <v/>
      </c>
      <c r="BQ334" s="27" t="str">
        <f t="shared" si="467"/>
        <v/>
      </c>
      <c r="BR334" s="27" t="str">
        <f t="shared" si="468"/>
        <v/>
      </c>
      <c r="BS334" s="27" t="str">
        <f t="shared" si="469"/>
        <v/>
      </c>
      <c r="BT334" s="27" t="str">
        <f t="shared" si="470"/>
        <v/>
      </c>
      <c r="BU334" s="27" t="str">
        <f t="shared" si="471"/>
        <v/>
      </c>
      <c r="BV334" s="27" t="str">
        <f t="shared" si="472"/>
        <v/>
      </c>
      <c r="BW334" s="27" t="str">
        <f t="shared" si="473"/>
        <v/>
      </c>
      <c r="BX334" s="27" t="str">
        <f t="shared" si="474"/>
        <v/>
      </c>
      <c r="BY334" s="27" t="str">
        <f t="shared" si="475"/>
        <v/>
      </c>
      <c r="BZ334" s="27" t="str">
        <f t="shared" si="476"/>
        <v/>
      </c>
      <c r="CA334" s="27" t="str">
        <f t="shared" si="477"/>
        <v/>
      </c>
      <c r="CB334" s="27" t="str">
        <f t="shared" si="502"/>
        <v/>
      </c>
      <c r="CC334" s="27" t="str">
        <f t="shared" si="503"/>
        <v/>
      </c>
      <c r="CD334" s="27" t="str">
        <f t="shared" si="504"/>
        <v/>
      </c>
      <c r="CE334" s="27" t="str">
        <f t="shared" si="505"/>
        <v/>
      </c>
      <c r="CF334" s="27" t="str">
        <f t="shared" si="506"/>
        <v/>
      </c>
      <c r="CG334" s="27" t="str">
        <f t="shared" si="507"/>
        <v/>
      </c>
      <c r="CH334" s="27" t="str">
        <f t="shared" si="508"/>
        <v/>
      </c>
      <c r="CI334" s="27" t="str">
        <f t="shared" si="509"/>
        <v/>
      </c>
      <c r="CJ334" s="27" t="str">
        <f t="shared" si="510"/>
        <v/>
      </c>
      <c r="CK334" s="27" t="str">
        <f t="shared" si="511"/>
        <v/>
      </c>
      <c r="CL334" s="27" t="str">
        <f t="shared" si="512"/>
        <v/>
      </c>
      <c r="CM334" s="27" t="str">
        <f t="shared" si="513"/>
        <v/>
      </c>
      <c r="CN334" s="58"/>
      <c r="CO334" s="58"/>
      <c r="CP334" s="58"/>
      <c r="CQ334" s="58"/>
      <c r="CR334" s="58"/>
      <c r="CS334" s="58"/>
      <c r="CT334" s="58"/>
      <c r="CU334" s="39"/>
      <c r="CV334" s="56"/>
      <c r="DI334" s="7"/>
      <c r="DP334" s="10">
        <f t="shared" ca="1" si="480"/>
        <v>7</v>
      </c>
    </row>
    <row r="335" spans="1:120">
      <c r="A335" s="142"/>
      <c r="B335" s="33" t="str">
        <f t="shared" si="478"/>
        <v/>
      </c>
      <c r="C335" s="7" t="str">
        <f t="shared" si="479"/>
        <v/>
      </c>
      <c r="D335" s="3">
        <f t="shared" si="481"/>
        <v>0</v>
      </c>
      <c r="E335" s="7" t="str">
        <f t="shared" si="486"/>
        <v/>
      </c>
      <c r="F335" s="60">
        <f t="shared" si="482"/>
        <v>0</v>
      </c>
      <c r="G335" s="7">
        <f t="shared" si="453"/>
        <v>0</v>
      </c>
      <c r="H335" s="7">
        <f t="shared" si="454"/>
        <v>0</v>
      </c>
      <c r="I335" s="7">
        <f t="shared" si="455"/>
        <v>0</v>
      </c>
      <c r="J335" s="7">
        <f t="shared" si="456"/>
        <v>0</v>
      </c>
      <c r="K335" s="7">
        <f t="shared" si="457"/>
        <v>0</v>
      </c>
      <c r="L335" s="7">
        <f t="shared" si="458"/>
        <v>0</v>
      </c>
      <c r="M335" s="7">
        <f t="shared" si="459"/>
        <v>0</v>
      </c>
      <c r="N335" s="7">
        <f t="shared" si="460"/>
        <v>0</v>
      </c>
      <c r="O335" s="7">
        <f t="shared" si="461"/>
        <v>0</v>
      </c>
      <c r="P335" s="7">
        <f t="shared" si="462"/>
        <v>0</v>
      </c>
      <c r="Q335" s="7">
        <f t="shared" si="463"/>
        <v>0</v>
      </c>
      <c r="R335" s="7">
        <f t="shared" si="464"/>
        <v>0</v>
      </c>
      <c r="S335" s="7">
        <f t="shared" si="439"/>
        <v>12</v>
      </c>
      <c r="T335" s="7" t="str">
        <f t="shared" si="514"/>
        <v/>
      </c>
      <c r="U335" s="7" t="str">
        <f t="shared" si="515"/>
        <v/>
      </c>
      <c r="V335" s="7" t="str">
        <f t="shared" si="516"/>
        <v/>
      </c>
      <c r="W335" s="7" t="str">
        <f t="shared" si="517"/>
        <v/>
      </c>
      <c r="X335" s="7" t="str">
        <f t="shared" si="518"/>
        <v/>
      </c>
      <c r="Y335" s="7" t="str">
        <f t="shared" si="519"/>
        <v/>
      </c>
      <c r="Z335" s="7" t="str">
        <f t="shared" si="520"/>
        <v/>
      </c>
      <c r="AA335" s="7" t="str">
        <f t="shared" si="521"/>
        <v/>
      </c>
      <c r="AB335" s="7" t="str">
        <f t="shared" si="522"/>
        <v/>
      </c>
      <c r="AC335" s="7" t="str">
        <f t="shared" si="523"/>
        <v/>
      </c>
      <c r="AD335" s="7" t="str">
        <f t="shared" si="524"/>
        <v/>
      </c>
      <c r="AE335" s="7" t="str">
        <f t="shared" si="525"/>
        <v/>
      </c>
      <c r="AF335" s="14" t="str">
        <f t="shared" si="526"/>
        <v/>
      </c>
      <c r="AG335" s="51" t="str">
        <f t="shared" si="465"/>
        <v/>
      </c>
      <c r="AH335" s="3" t="str">
        <f t="shared" si="528"/>
        <v/>
      </c>
      <c r="AI335" s="50" t="str">
        <f t="shared" si="440"/>
        <v/>
      </c>
      <c r="AJ335" s="50" t="str">
        <f t="shared" si="441"/>
        <v/>
      </c>
      <c r="AK335" s="50" t="str">
        <f t="shared" si="442"/>
        <v/>
      </c>
      <c r="AL335" s="50" t="str">
        <f t="shared" si="443"/>
        <v/>
      </c>
      <c r="AM335" s="50" t="str">
        <f t="shared" si="444"/>
        <v/>
      </c>
      <c r="AN335" s="50" t="str">
        <f t="shared" si="445"/>
        <v/>
      </c>
      <c r="AO335" s="50" t="str">
        <f t="shared" si="446"/>
        <v/>
      </c>
      <c r="AP335" s="50" t="str">
        <f t="shared" si="447"/>
        <v/>
      </c>
      <c r="AQ335" s="50" t="str">
        <f t="shared" si="448"/>
        <v/>
      </c>
      <c r="AR335" s="50" t="str">
        <f t="shared" si="449"/>
        <v/>
      </c>
      <c r="AS335" s="50" t="str">
        <f t="shared" si="450"/>
        <v/>
      </c>
      <c r="AT335" s="50" t="str">
        <f t="shared" si="451"/>
        <v/>
      </c>
      <c r="AU335" s="81" t="str">
        <f t="shared" si="438"/>
        <v/>
      </c>
      <c r="AV335" s="81">
        <f t="shared" si="501"/>
        <v>0</v>
      </c>
      <c r="AW335" s="81">
        <f t="shared" si="487"/>
        <v>0</v>
      </c>
      <c r="AX335" s="81">
        <f t="shared" si="488"/>
        <v>0</v>
      </c>
      <c r="AY335" s="81">
        <f t="shared" si="489"/>
        <v>0</v>
      </c>
      <c r="AZ335" s="81">
        <f t="shared" si="490"/>
        <v>0</v>
      </c>
      <c r="BA335" s="81">
        <f t="shared" si="491"/>
        <v>0</v>
      </c>
      <c r="BB335" s="81">
        <f t="shared" si="492"/>
        <v>0</v>
      </c>
      <c r="BC335" s="81">
        <f t="shared" si="493"/>
        <v>0</v>
      </c>
      <c r="BD335" s="81">
        <f t="shared" si="494"/>
        <v>0</v>
      </c>
      <c r="BE335" s="81">
        <f t="shared" si="495"/>
        <v>0</v>
      </c>
      <c r="BF335" s="81">
        <f t="shared" si="496"/>
        <v>0</v>
      </c>
      <c r="BG335" s="81">
        <f t="shared" si="497"/>
        <v>0</v>
      </c>
      <c r="BH335" s="81">
        <f t="shared" si="498"/>
        <v>0</v>
      </c>
      <c r="BI335" s="33">
        <f t="shared" si="499"/>
        <v>0</v>
      </c>
      <c r="BJ335" s="33">
        <f t="shared" si="527"/>
        <v>0</v>
      </c>
      <c r="BK335" s="13">
        <f t="shared" si="452"/>
        <v>0</v>
      </c>
      <c r="BL335" s="11">
        <f t="shared" si="483"/>
        <v>0</v>
      </c>
      <c r="BM335" s="63">
        <f t="shared" si="484"/>
        <v>0</v>
      </c>
      <c r="BN335" s="63">
        <f t="shared" si="485"/>
        <v>0</v>
      </c>
      <c r="BO335" s="63">
        <f t="shared" si="500"/>
        <v>0</v>
      </c>
      <c r="BP335" s="27" t="str">
        <f t="shared" si="466"/>
        <v/>
      </c>
      <c r="BQ335" s="27" t="str">
        <f t="shared" si="467"/>
        <v/>
      </c>
      <c r="BR335" s="27" t="str">
        <f t="shared" si="468"/>
        <v/>
      </c>
      <c r="BS335" s="27" t="str">
        <f t="shared" si="469"/>
        <v/>
      </c>
      <c r="BT335" s="27" t="str">
        <f t="shared" si="470"/>
        <v/>
      </c>
      <c r="BU335" s="27" t="str">
        <f t="shared" si="471"/>
        <v/>
      </c>
      <c r="BV335" s="27" t="str">
        <f t="shared" si="472"/>
        <v/>
      </c>
      <c r="BW335" s="27" t="str">
        <f t="shared" si="473"/>
        <v/>
      </c>
      <c r="BX335" s="27" t="str">
        <f t="shared" si="474"/>
        <v/>
      </c>
      <c r="BY335" s="27" t="str">
        <f t="shared" si="475"/>
        <v/>
      </c>
      <c r="BZ335" s="27" t="str">
        <f t="shared" si="476"/>
        <v/>
      </c>
      <c r="CA335" s="27" t="str">
        <f t="shared" si="477"/>
        <v/>
      </c>
      <c r="CB335" s="27" t="str">
        <f t="shared" si="502"/>
        <v/>
      </c>
      <c r="CC335" s="27" t="str">
        <f t="shared" si="503"/>
        <v/>
      </c>
      <c r="CD335" s="27" t="str">
        <f t="shared" si="504"/>
        <v/>
      </c>
      <c r="CE335" s="27" t="str">
        <f t="shared" si="505"/>
        <v/>
      </c>
      <c r="CF335" s="27" t="str">
        <f t="shared" si="506"/>
        <v/>
      </c>
      <c r="CG335" s="27" t="str">
        <f t="shared" si="507"/>
        <v/>
      </c>
      <c r="CH335" s="27" t="str">
        <f t="shared" si="508"/>
        <v/>
      </c>
      <c r="CI335" s="27" t="str">
        <f t="shared" si="509"/>
        <v/>
      </c>
      <c r="CJ335" s="27" t="str">
        <f t="shared" si="510"/>
        <v/>
      </c>
      <c r="CK335" s="27" t="str">
        <f t="shared" si="511"/>
        <v/>
      </c>
      <c r="CL335" s="27" t="str">
        <f t="shared" si="512"/>
        <v/>
      </c>
      <c r="CM335" s="27" t="str">
        <f t="shared" si="513"/>
        <v/>
      </c>
      <c r="CN335" s="41"/>
      <c r="CO335"/>
      <c r="CP335"/>
      <c r="CQ335"/>
      <c r="CR335"/>
      <c r="CS335"/>
      <c r="CT335"/>
      <c r="CU335" s="39"/>
      <c r="CV335" s="56"/>
      <c r="DI335" s="7"/>
      <c r="DP335" s="10">
        <f t="shared" ca="1" si="480"/>
        <v>33</v>
      </c>
    </row>
    <row r="336" spans="1:120">
      <c r="A336" s="142"/>
      <c r="B336" s="33" t="str">
        <f t="shared" si="478"/>
        <v/>
      </c>
      <c r="C336" s="7" t="str">
        <f t="shared" si="479"/>
        <v/>
      </c>
      <c r="D336" s="3">
        <f t="shared" si="481"/>
        <v>0</v>
      </c>
      <c r="E336" s="7" t="str">
        <f t="shared" si="486"/>
        <v/>
      </c>
      <c r="F336" s="60">
        <f t="shared" si="482"/>
        <v>0</v>
      </c>
      <c r="G336" s="7">
        <f t="shared" si="453"/>
        <v>0</v>
      </c>
      <c r="H336" s="7">
        <f t="shared" si="454"/>
        <v>0</v>
      </c>
      <c r="I336" s="7">
        <f t="shared" si="455"/>
        <v>0</v>
      </c>
      <c r="J336" s="7">
        <f t="shared" si="456"/>
        <v>0</v>
      </c>
      <c r="K336" s="7">
        <f t="shared" si="457"/>
        <v>0</v>
      </c>
      <c r="L336" s="7">
        <f t="shared" si="458"/>
        <v>0</v>
      </c>
      <c r="M336" s="7">
        <f t="shared" si="459"/>
        <v>0</v>
      </c>
      <c r="N336" s="7">
        <f t="shared" si="460"/>
        <v>0</v>
      </c>
      <c r="O336" s="7">
        <f t="shared" si="461"/>
        <v>0</v>
      </c>
      <c r="P336" s="7">
        <f t="shared" si="462"/>
        <v>0</v>
      </c>
      <c r="Q336" s="7">
        <f t="shared" si="463"/>
        <v>0</v>
      </c>
      <c r="R336" s="7">
        <f t="shared" si="464"/>
        <v>0</v>
      </c>
      <c r="S336" s="7">
        <f t="shared" si="439"/>
        <v>12</v>
      </c>
      <c r="T336" s="7" t="str">
        <f t="shared" si="514"/>
        <v/>
      </c>
      <c r="U336" s="7" t="str">
        <f t="shared" si="515"/>
        <v/>
      </c>
      <c r="V336" s="7" t="str">
        <f t="shared" si="516"/>
        <v/>
      </c>
      <c r="W336" s="7" t="str">
        <f t="shared" si="517"/>
        <v/>
      </c>
      <c r="X336" s="7" t="str">
        <f t="shared" si="518"/>
        <v/>
      </c>
      <c r="Y336" s="7" t="str">
        <f t="shared" si="519"/>
        <v/>
      </c>
      <c r="Z336" s="7" t="str">
        <f t="shared" si="520"/>
        <v/>
      </c>
      <c r="AA336" s="7" t="str">
        <f t="shared" si="521"/>
        <v/>
      </c>
      <c r="AB336" s="7" t="str">
        <f t="shared" si="522"/>
        <v/>
      </c>
      <c r="AC336" s="7" t="str">
        <f t="shared" si="523"/>
        <v/>
      </c>
      <c r="AD336" s="7" t="str">
        <f t="shared" si="524"/>
        <v/>
      </c>
      <c r="AE336" s="7" t="str">
        <f t="shared" si="525"/>
        <v/>
      </c>
      <c r="AF336" s="14" t="str">
        <f t="shared" si="526"/>
        <v/>
      </c>
      <c r="AG336" s="51" t="str">
        <f t="shared" si="465"/>
        <v/>
      </c>
      <c r="AH336" s="3" t="str">
        <f t="shared" si="528"/>
        <v/>
      </c>
      <c r="AI336" s="50" t="str">
        <f t="shared" si="440"/>
        <v/>
      </c>
      <c r="AJ336" s="50" t="str">
        <f t="shared" si="441"/>
        <v/>
      </c>
      <c r="AK336" s="50" t="str">
        <f t="shared" si="442"/>
        <v/>
      </c>
      <c r="AL336" s="50" t="str">
        <f t="shared" si="443"/>
        <v/>
      </c>
      <c r="AM336" s="50" t="str">
        <f t="shared" si="444"/>
        <v/>
      </c>
      <c r="AN336" s="50" t="str">
        <f t="shared" si="445"/>
        <v/>
      </c>
      <c r="AO336" s="50" t="str">
        <f t="shared" si="446"/>
        <v/>
      </c>
      <c r="AP336" s="50" t="str">
        <f t="shared" si="447"/>
        <v/>
      </c>
      <c r="AQ336" s="50" t="str">
        <f t="shared" si="448"/>
        <v/>
      </c>
      <c r="AR336" s="50" t="str">
        <f t="shared" si="449"/>
        <v/>
      </c>
      <c r="AS336" s="50" t="str">
        <f t="shared" si="450"/>
        <v/>
      </c>
      <c r="AT336" s="50" t="str">
        <f t="shared" si="451"/>
        <v/>
      </c>
      <c r="AU336" s="81" t="str">
        <f t="shared" si="438"/>
        <v/>
      </c>
      <c r="AV336" s="81">
        <f t="shared" si="501"/>
        <v>0</v>
      </c>
      <c r="AW336" s="81">
        <f t="shared" si="487"/>
        <v>0</v>
      </c>
      <c r="AX336" s="81">
        <f t="shared" si="488"/>
        <v>0</v>
      </c>
      <c r="AY336" s="81">
        <f t="shared" si="489"/>
        <v>0</v>
      </c>
      <c r="AZ336" s="81">
        <f t="shared" si="490"/>
        <v>0</v>
      </c>
      <c r="BA336" s="81">
        <f t="shared" si="491"/>
        <v>0</v>
      </c>
      <c r="BB336" s="81">
        <f t="shared" si="492"/>
        <v>0</v>
      </c>
      <c r="BC336" s="81">
        <f t="shared" si="493"/>
        <v>0</v>
      </c>
      <c r="BD336" s="81">
        <f t="shared" si="494"/>
        <v>0</v>
      </c>
      <c r="BE336" s="81">
        <f t="shared" si="495"/>
        <v>0</v>
      </c>
      <c r="BF336" s="81">
        <f t="shared" si="496"/>
        <v>0</v>
      </c>
      <c r="BG336" s="81">
        <f t="shared" si="497"/>
        <v>0</v>
      </c>
      <c r="BH336" s="81">
        <f t="shared" si="498"/>
        <v>0</v>
      </c>
      <c r="BI336" s="33">
        <f t="shared" si="499"/>
        <v>0</v>
      </c>
      <c r="BJ336" s="33">
        <f t="shared" si="527"/>
        <v>0</v>
      </c>
      <c r="BK336" s="13">
        <f t="shared" si="452"/>
        <v>0</v>
      </c>
      <c r="BL336" s="11">
        <f t="shared" si="483"/>
        <v>0</v>
      </c>
      <c r="BM336" s="63">
        <f t="shared" si="484"/>
        <v>0</v>
      </c>
      <c r="BN336" s="63">
        <f t="shared" si="485"/>
        <v>0</v>
      </c>
      <c r="BO336" s="63">
        <f t="shared" si="500"/>
        <v>0</v>
      </c>
      <c r="BP336" s="27" t="str">
        <f t="shared" si="466"/>
        <v/>
      </c>
      <c r="BQ336" s="27" t="str">
        <f t="shared" si="467"/>
        <v/>
      </c>
      <c r="BR336" s="27" t="str">
        <f t="shared" si="468"/>
        <v/>
      </c>
      <c r="BS336" s="27" t="str">
        <f t="shared" si="469"/>
        <v/>
      </c>
      <c r="BT336" s="27" t="str">
        <f t="shared" si="470"/>
        <v/>
      </c>
      <c r="BU336" s="27" t="str">
        <f t="shared" si="471"/>
        <v/>
      </c>
      <c r="BV336" s="27" t="str">
        <f t="shared" si="472"/>
        <v/>
      </c>
      <c r="BW336" s="27" t="str">
        <f t="shared" si="473"/>
        <v/>
      </c>
      <c r="BX336" s="27" t="str">
        <f t="shared" si="474"/>
        <v/>
      </c>
      <c r="BY336" s="27" t="str">
        <f t="shared" si="475"/>
        <v/>
      </c>
      <c r="BZ336" s="27" t="str">
        <f t="shared" si="476"/>
        <v/>
      </c>
      <c r="CA336" s="27" t="str">
        <f t="shared" si="477"/>
        <v/>
      </c>
      <c r="CB336" s="27" t="str">
        <f t="shared" si="502"/>
        <v/>
      </c>
      <c r="CC336" s="27" t="str">
        <f t="shared" si="503"/>
        <v/>
      </c>
      <c r="CD336" s="27" t="str">
        <f t="shared" si="504"/>
        <v/>
      </c>
      <c r="CE336" s="27" t="str">
        <f t="shared" si="505"/>
        <v/>
      </c>
      <c r="CF336" s="27" t="str">
        <f t="shared" si="506"/>
        <v/>
      </c>
      <c r="CG336" s="27" t="str">
        <f t="shared" si="507"/>
        <v/>
      </c>
      <c r="CH336" s="27" t="str">
        <f t="shared" si="508"/>
        <v/>
      </c>
      <c r="CI336" s="27" t="str">
        <f t="shared" si="509"/>
        <v/>
      </c>
      <c r="CJ336" s="27" t="str">
        <f t="shared" si="510"/>
        <v/>
      </c>
      <c r="CK336" s="27" t="str">
        <f t="shared" si="511"/>
        <v/>
      </c>
      <c r="CL336" s="27" t="str">
        <f t="shared" si="512"/>
        <v/>
      </c>
      <c r="CM336" s="27" t="str">
        <f t="shared" si="513"/>
        <v/>
      </c>
      <c r="CN336" s="41"/>
      <c r="CO336"/>
      <c r="CP336"/>
      <c r="CQ336"/>
      <c r="CR336"/>
      <c r="CS336"/>
      <c r="CT336"/>
      <c r="CU336" s="39"/>
      <c r="CV336" s="40"/>
      <c r="DI336" s="7"/>
      <c r="DP336" s="10">
        <f t="shared" ca="1" si="480"/>
        <v>31</v>
      </c>
    </row>
    <row r="337" spans="1:120">
      <c r="A337" s="142"/>
      <c r="B337" s="33" t="str">
        <f t="shared" si="478"/>
        <v/>
      </c>
      <c r="C337" s="7" t="str">
        <f t="shared" si="479"/>
        <v/>
      </c>
      <c r="D337" s="3">
        <f t="shared" si="481"/>
        <v>0</v>
      </c>
      <c r="E337" s="7" t="str">
        <f t="shared" si="486"/>
        <v/>
      </c>
      <c r="F337" s="60">
        <f t="shared" si="482"/>
        <v>0</v>
      </c>
      <c r="G337" s="7">
        <f t="shared" si="453"/>
        <v>0</v>
      </c>
      <c r="H337" s="7">
        <f t="shared" si="454"/>
        <v>0</v>
      </c>
      <c r="I337" s="7">
        <f t="shared" si="455"/>
        <v>0</v>
      </c>
      <c r="J337" s="7">
        <f t="shared" si="456"/>
        <v>0</v>
      </c>
      <c r="K337" s="7">
        <f t="shared" si="457"/>
        <v>0</v>
      </c>
      <c r="L337" s="7">
        <f t="shared" si="458"/>
        <v>0</v>
      </c>
      <c r="M337" s="7">
        <f t="shared" si="459"/>
        <v>0</v>
      </c>
      <c r="N337" s="7">
        <f t="shared" si="460"/>
        <v>0</v>
      </c>
      <c r="O337" s="7">
        <f t="shared" si="461"/>
        <v>0</v>
      </c>
      <c r="P337" s="7">
        <f t="shared" si="462"/>
        <v>0</v>
      </c>
      <c r="Q337" s="7">
        <f t="shared" si="463"/>
        <v>0</v>
      </c>
      <c r="R337" s="7">
        <f t="shared" si="464"/>
        <v>0</v>
      </c>
      <c r="S337" s="7">
        <f t="shared" si="439"/>
        <v>12</v>
      </c>
      <c r="T337" s="7" t="str">
        <f t="shared" si="514"/>
        <v/>
      </c>
      <c r="U337" s="7" t="str">
        <f t="shared" si="515"/>
        <v/>
      </c>
      <c r="V337" s="7" t="str">
        <f t="shared" si="516"/>
        <v/>
      </c>
      <c r="W337" s="7" t="str">
        <f t="shared" si="517"/>
        <v/>
      </c>
      <c r="X337" s="7" t="str">
        <f t="shared" si="518"/>
        <v/>
      </c>
      <c r="Y337" s="7" t="str">
        <f t="shared" si="519"/>
        <v/>
      </c>
      <c r="Z337" s="7" t="str">
        <f t="shared" si="520"/>
        <v/>
      </c>
      <c r="AA337" s="7" t="str">
        <f t="shared" si="521"/>
        <v/>
      </c>
      <c r="AB337" s="7" t="str">
        <f t="shared" si="522"/>
        <v/>
      </c>
      <c r="AC337" s="7" t="str">
        <f t="shared" si="523"/>
        <v/>
      </c>
      <c r="AD337" s="7" t="str">
        <f t="shared" si="524"/>
        <v/>
      </c>
      <c r="AE337" s="7" t="str">
        <f t="shared" si="525"/>
        <v/>
      </c>
      <c r="AF337" s="14" t="str">
        <f t="shared" si="526"/>
        <v/>
      </c>
      <c r="AG337" s="51" t="str">
        <f t="shared" si="465"/>
        <v/>
      </c>
      <c r="AH337" s="3" t="str">
        <f t="shared" si="528"/>
        <v/>
      </c>
      <c r="AI337" s="50" t="str">
        <f t="shared" si="440"/>
        <v/>
      </c>
      <c r="AJ337" s="50" t="str">
        <f t="shared" si="441"/>
        <v/>
      </c>
      <c r="AK337" s="50" t="str">
        <f t="shared" si="442"/>
        <v/>
      </c>
      <c r="AL337" s="50" t="str">
        <f t="shared" si="443"/>
        <v/>
      </c>
      <c r="AM337" s="50" t="str">
        <f t="shared" si="444"/>
        <v/>
      </c>
      <c r="AN337" s="50" t="str">
        <f t="shared" si="445"/>
        <v/>
      </c>
      <c r="AO337" s="50" t="str">
        <f t="shared" si="446"/>
        <v/>
      </c>
      <c r="AP337" s="50" t="str">
        <f t="shared" si="447"/>
        <v/>
      </c>
      <c r="AQ337" s="50" t="str">
        <f t="shared" si="448"/>
        <v/>
      </c>
      <c r="AR337" s="50" t="str">
        <f t="shared" si="449"/>
        <v/>
      </c>
      <c r="AS337" s="50" t="str">
        <f t="shared" si="450"/>
        <v/>
      </c>
      <c r="AT337" s="50" t="str">
        <f t="shared" si="451"/>
        <v/>
      </c>
      <c r="AU337" s="81" t="str">
        <f t="shared" ref="AU337:AU400" si="529">IF(A337&lt;&gt;"",IF(A337=0,"L",IF(COUNTBLANK(AI337:AT337)=12,"",IF(OR(F337=(AI337),F337=(AJ337),F337=(AK337),F337=(AL337),F337=(AM337),F337=(AN337),F337=(AO337),F337=(AP337),F337=(AQ337),F337=(AR337),F337=(AS337),F337=(AT337)),"W","L"))),"")</f>
        <v/>
      </c>
      <c r="AV337" s="81">
        <f t="shared" si="501"/>
        <v>0</v>
      </c>
      <c r="AW337" s="81">
        <f t="shared" si="487"/>
        <v>0</v>
      </c>
      <c r="AX337" s="81">
        <f t="shared" si="488"/>
        <v>0</v>
      </c>
      <c r="AY337" s="81">
        <f t="shared" si="489"/>
        <v>0</v>
      </c>
      <c r="AZ337" s="81">
        <f t="shared" si="490"/>
        <v>0</v>
      </c>
      <c r="BA337" s="81">
        <f t="shared" si="491"/>
        <v>0</v>
      </c>
      <c r="BB337" s="81">
        <f t="shared" si="492"/>
        <v>0</v>
      </c>
      <c r="BC337" s="81">
        <f t="shared" si="493"/>
        <v>0</v>
      </c>
      <c r="BD337" s="81">
        <f t="shared" si="494"/>
        <v>0</v>
      </c>
      <c r="BE337" s="81">
        <f t="shared" si="495"/>
        <v>0</v>
      </c>
      <c r="BF337" s="81">
        <f t="shared" si="496"/>
        <v>0</v>
      </c>
      <c r="BG337" s="81">
        <f t="shared" si="497"/>
        <v>0</v>
      </c>
      <c r="BH337" s="81">
        <f t="shared" si="498"/>
        <v>0</v>
      </c>
      <c r="BI337" s="33">
        <f t="shared" si="499"/>
        <v>0</v>
      </c>
      <c r="BJ337" s="33">
        <f t="shared" si="527"/>
        <v>0</v>
      </c>
      <c r="BK337" s="13">
        <f t="shared" si="452"/>
        <v>0</v>
      </c>
      <c r="BL337" s="11">
        <f t="shared" si="483"/>
        <v>0</v>
      </c>
      <c r="BM337" s="63">
        <f t="shared" si="484"/>
        <v>0</v>
      </c>
      <c r="BN337" s="63">
        <f t="shared" si="485"/>
        <v>0</v>
      </c>
      <c r="BO337" s="63">
        <f t="shared" si="500"/>
        <v>0</v>
      </c>
      <c r="BP337" s="27" t="str">
        <f t="shared" si="466"/>
        <v/>
      </c>
      <c r="BQ337" s="27" t="str">
        <f t="shared" si="467"/>
        <v/>
      </c>
      <c r="BR337" s="27" t="str">
        <f t="shared" si="468"/>
        <v/>
      </c>
      <c r="BS337" s="27" t="str">
        <f t="shared" si="469"/>
        <v/>
      </c>
      <c r="BT337" s="27" t="str">
        <f t="shared" si="470"/>
        <v/>
      </c>
      <c r="BU337" s="27" t="str">
        <f t="shared" si="471"/>
        <v/>
      </c>
      <c r="BV337" s="27" t="str">
        <f t="shared" si="472"/>
        <v/>
      </c>
      <c r="BW337" s="27" t="str">
        <f t="shared" si="473"/>
        <v/>
      </c>
      <c r="BX337" s="27" t="str">
        <f t="shared" si="474"/>
        <v/>
      </c>
      <c r="BY337" s="27" t="str">
        <f t="shared" si="475"/>
        <v/>
      </c>
      <c r="BZ337" s="27" t="str">
        <f t="shared" si="476"/>
        <v/>
      </c>
      <c r="CA337" s="27" t="str">
        <f t="shared" si="477"/>
        <v/>
      </c>
      <c r="CB337" s="27" t="str">
        <f t="shared" si="502"/>
        <v/>
      </c>
      <c r="CC337" s="27" t="str">
        <f t="shared" si="503"/>
        <v/>
      </c>
      <c r="CD337" s="27" t="str">
        <f t="shared" si="504"/>
        <v/>
      </c>
      <c r="CE337" s="27" t="str">
        <f t="shared" si="505"/>
        <v/>
      </c>
      <c r="CF337" s="27" t="str">
        <f t="shared" si="506"/>
        <v/>
      </c>
      <c r="CG337" s="27" t="str">
        <f t="shared" si="507"/>
        <v/>
      </c>
      <c r="CH337" s="27" t="str">
        <f t="shared" si="508"/>
        <v/>
      </c>
      <c r="CI337" s="27" t="str">
        <f t="shared" si="509"/>
        <v/>
      </c>
      <c r="CJ337" s="27" t="str">
        <f t="shared" si="510"/>
        <v/>
      </c>
      <c r="CK337" s="27" t="str">
        <f t="shared" si="511"/>
        <v/>
      </c>
      <c r="CL337" s="27" t="str">
        <f t="shared" si="512"/>
        <v/>
      </c>
      <c r="CM337" s="27" t="str">
        <f t="shared" si="513"/>
        <v/>
      </c>
      <c r="CN337" s="41"/>
      <c r="CO337"/>
      <c r="CP337"/>
      <c r="CQ337"/>
      <c r="CR337"/>
      <c r="CS337"/>
      <c r="CT337"/>
      <c r="CU337" s="39"/>
      <c r="CV337" s="40"/>
      <c r="DI337" s="7"/>
      <c r="DP337" s="10">
        <f t="shared" ca="1" si="480"/>
        <v>5</v>
      </c>
    </row>
    <row r="338" spans="1:120">
      <c r="A338" s="142"/>
      <c r="B338" s="33" t="str">
        <f t="shared" si="478"/>
        <v/>
      </c>
      <c r="C338" s="7" t="str">
        <f t="shared" si="479"/>
        <v/>
      </c>
      <c r="D338" s="3">
        <f t="shared" si="481"/>
        <v>0</v>
      </c>
      <c r="E338" s="7" t="str">
        <f t="shared" si="486"/>
        <v/>
      </c>
      <c r="F338" s="60">
        <f t="shared" si="482"/>
        <v>0</v>
      </c>
      <c r="G338" s="7">
        <f t="shared" si="453"/>
        <v>0</v>
      </c>
      <c r="H338" s="7">
        <f t="shared" si="454"/>
        <v>0</v>
      </c>
      <c r="I338" s="7">
        <f t="shared" si="455"/>
        <v>0</v>
      </c>
      <c r="J338" s="7">
        <f t="shared" si="456"/>
        <v>0</v>
      </c>
      <c r="K338" s="7">
        <f t="shared" si="457"/>
        <v>0</v>
      </c>
      <c r="L338" s="7">
        <f t="shared" si="458"/>
        <v>0</v>
      </c>
      <c r="M338" s="7">
        <f t="shared" si="459"/>
        <v>0</v>
      </c>
      <c r="N338" s="7">
        <f t="shared" si="460"/>
        <v>0</v>
      </c>
      <c r="O338" s="7">
        <f t="shared" si="461"/>
        <v>0</v>
      </c>
      <c r="P338" s="7">
        <f t="shared" si="462"/>
        <v>0</v>
      </c>
      <c r="Q338" s="7">
        <f t="shared" si="463"/>
        <v>0</v>
      </c>
      <c r="R338" s="7">
        <f t="shared" si="464"/>
        <v>0</v>
      </c>
      <c r="S338" s="7">
        <f t="shared" ref="S338:S401" si="530">COUNTIF(G338:R338,"0")</f>
        <v>12</v>
      </c>
      <c r="T338" s="7" t="str">
        <f t="shared" si="514"/>
        <v/>
      </c>
      <c r="U338" s="7" t="str">
        <f t="shared" si="515"/>
        <v/>
      </c>
      <c r="V338" s="7" t="str">
        <f t="shared" si="516"/>
        <v/>
      </c>
      <c r="W338" s="7" t="str">
        <f t="shared" si="517"/>
        <v/>
      </c>
      <c r="X338" s="7" t="str">
        <f t="shared" si="518"/>
        <v/>
      </c>
      <c r="Y338" s="7" t="str">
        <f t="shared" si="519"/>
        <v/>
      </c>
      <c r="Z338" s="7" t="str">
        <f t="shared" si="520"/>
        <v/>
      </c>
      <c r="AA338" s="7" t="str">
        <f t="shared" si="521"/>
        <v/>
      </c>
      <c r="AB338" s="7" t="str">
        <f t="shared" si="522"/>
        <v/>
      </c>
      <c r="AC338" s="7" t="str">
        <f t="shared" si="523"/>
        <v/>
      </c>
      <c r="AD338" s="7" t="str">
        <f t="shared" si="524"/>
        <v/>
      </c>
      <c r="AE338" s="7" t="str">
        <f t="shared" si="525"/>
        <v/>
      </c>
      <c r="AF338" s="14" t="str">
        <f t="shared" si="526"/>
        <v/>
      </c>
      <c r="AG338" s="51" t="str">
        <f t="shared" si="465"/>
        <v/>
      </c>
      <c r="AH338" s="3" t="str">
        <f t="shared" si="528"/>
        <v/>
      </c>
      <c r="AI338" s="50" t="str">
        <f t="shared" ref="AI338:AI401" si="531">IF($A337&lt;&gt;"",IF(OR($BM337&lt;&gt;0,$BN337&lt;&gt;0,S337=0),"",IF(G337&lt;&gt;0,"1","")),"")</f>
        <v/>
      </c>
      <c r="AJ338" s="50" t="str">
        <f t="shared" ref="AJ338:AJ401" si="532">IF($A337&lt;&gt;"",IF(OR($BM337&lt;&gt;0,$BN337&lt;&gt;0,S337=0),"",IF(H337&lt;&gt;0,"2","")),"")</f>
        <v/>
      </c>
      <c r="AK338" s="50" t="str">
        <f t="shared" ref="AK338:AK401" si="533">IF($A337&lt;&gt;"",IF(OR($BM337&lt;&gt;0,$BN337&lt;&gt;0,S337=0),"",IF(I337&lt;&gt;0,"3","")),"")</f>
        <v/>
      </c>
      <c r="AL338" s="50" t="str">
        <f t="shared" ref="AL338:AL401" si="534">IF($A337&lt;&gt;"",IF(OR($BM337&lt;&gt;0,$BN337&lt;&gt;0,S337=0),"",IF(J337&lt;&gt;0,"4","")),"")</f>
        <v/>
      </c>
      <c r="AM338" s="50" t="str">
        <f t="shared" ref="AM338:AM401" si="535">IF($A337&lt;&gt;"",IF(OR($BM337&lt;&gt;0,$BN337&lt;&gt;0,S337=0),"",IF(K337&lt;&gt;0,"5","")),"")</f>
        <v/>
      </c>
      <c r="AN338" s="50" t="str">
        <f t="shared" ref="AN338:AN401" si="536">IF($A337&lt;&gt;"",IF(OR($BM337&lt;&gt;0,$BN337&lt;&gt;0,S337=0),"",IF(L337&lt;&gt;0,"6","")),"")</f>
        <v/>
      </c>
      <c r="AO338" s="50" t="str">
        <f t="shared" ref="AO338:AO401" si="537">IF($A337&lt;&gt;"",IF(OR($BM337&lt;&gt;0,$BN337&lt;&gt;0,S337=0),"",IF(M337&lt;&gt;0,"7","")),"")</f>
        <v/>
      </c>
      <c r="AP338" s="50" t="str">
        <f t="shared" ref="AP338:AP401" si="538">IF($A337&lt;&gt;"",IF(OR($BM337&lt;&gt;0,$BN337&lt;&gt;0,S337=0),"",IF(N337&lt;&gt;0,"8","")),"")</f>
        <v/>
      </c>
      <c r="AQ338" s="50" t="str">
        <f t="shared" ref="AQ338:AQ401" si="539">IF($A337&lt;&gt;"",IF(OR($BM337&lt;&gt;0,$BN337&lt;&gt;0,S337=0),"",IF(O337&lt;&gt;0,"9","")),"")</f>
        <v/>
      </c>
      <c r="AR338" s="50" t="str">
        <f t="shared" ref="AR338:AR401" si="540">IF($A337&lt;&gt;"",IF(OR($BM337&lt;&gt;0,$BN337&lt;&gt;0,S337=0),"",IF(P337&lt;&gt;0,"10","")),"")</f>
        <v/>
      </c>
      <c r="AS338" s="50" t="str">
        <f t="shared" ref="AS338:AS401" si="541">IF($A337&lt;&gt;"",IF(OR($BM337&lt;&gt;0,$BN337&lt;&gt;0,S337=0),"",IF(Q337&lt;&gt;0,"11","")),"")</f>
        <v/>
      </c>
      <c r="AT338" s="50" t="str">
        <f t="shared" ref="AT338:AT401" si="542">IF($A337&lt;&gt;"",IF(OR($BM337&lt;&gt;0,$BN337&lt;&gt;0,S337=0),"",IF(R337&lt;&gt;0,"12","")),"")</f>
        <v/>
      </c>
      <c r="AU338" s="81" t="str">
        <f t="shared" si="529"/>
        <v/>
      </c>
      <c r="AV338" s="81">
        <f t="shared" si="501"/>
        <v>0</v>
      </c>
      <c r="AW338" s="81">
        <f t="shared" si="487"/>
        <v>0</v>
      </c>
      <c r="AX338" s="81">
        <f t="shared" si="488"/>
        <v>0</v>
      </c>
      <c r="AY338" s="81">
        <f t="shared" si="489"/>
        <v>0</v>
      </c>
      <c r="AZ338" s="81">
        <f t="shared" si="490"/>
        <v>0</v>
      </c>
      <c r="BA338" s="81">
        <f t="shared" si="491"/>
        <v>0</v>
      </c>
      <c r="BB338" s="81">
        <f t="shared" si="492"/>
        <v>0</v>
      </c>
      <c r="BC338" s="81">
        <f t="shared" si="493"/>
        <v>0</v>
      </c>
      <c r="BD338" s="81">
        <f t="shared" si="494"/>
        <v>0</v>
      </c>
      <c r="BE338" s="81">
        <f t="shared" si="495"/>
        <v>0</v>
      </c>
      <c r="BF338" s="81">
        <f t="shared" si="496"/>
        <v>0</v>
      </c>
      <c r="BG338" s="81">
        <f t="shared" si="497"/>
        <v>0</v>
      </c>
      <c r="BH338" s="81">
        <f t="shared" si="498"/>
        <v>0</v>
      </c>
      <c r="BI338" s="33">
        <f t="shared" si="499"/>
        <v>0</v>
      </c>
      <c r="BJ338" s="33">
        <f t="shared" si="527"/>
        <v>0</v>
      </c>
      <c r="BK338" s="13">
        <f t="shared" ref="BK338:BK401" si="543">IF(A338&lt;&gt;"",IF(OR(BM337&lt;&gt;0,BN337&lt;&gt;0),0,BI338),0)</f>
        <v>0</v>
      </c>
      <c r="BL338" s="11">
        <f t="shared" si="483"/>
        <v>0</v>
      </c>
      <c r="BM338" s="63">
        <f t="shared" si="484"/>
        <v>0</v>
      </c>
      <c r="BN338" s="63">
        <f t="shared" si="485"/>
        <v>0</v>
      </c>
      <c r="BO338" s="63">
        <f t="shared" si="500"/>
        <v>0</v>
      </c>
      <c r="BP338" s="27" t="str">
        <f t="shared" si="466"/>
        <v/>
      </c>
      <c r="BQ338" s="27" t="str">
        <f t="shared" si="467"/>
        <v/>
      </c>
      <c r="BR338" s="27" t="str">
        <f t="shared" si="468"/>
        <v/>
      </c>
      <c r="BS338" s="27" t="str">
        <f t="shared" si="469"/>
        <v/>
      </c>
      <c r="BT338" s="27" t="str">
        <f t="shared" si="470"/>
        <v/>
      </c>
      <c r="BU338" s="27" t="str">
        <f t="shared" si="471"/>
        <v/>
      </c>
      <c r="BV338" s="27" t="str">
        <f t="shared" si="472"/>
        <v/>
      </c>
      <c r="BW338" s="27" t="str">
        <f t="shared" si="473"/>
        <v/>
      </c>
      <c r="BX338" s="27" t="str">
        <f t="shared" si="474"/>
        <v/>
      </c>
      <c r="BY338" s="27" t="str">
        <f t="shared" si="475"/>
        <v/>
      </c>
      <c r="BZ338" s="27" t="str">
        <f t="shared" si="476"/>
        <v/>
      </c>
      <c r="CA338" s="27" t="str">
        <f t="shared" si="477"/>
        <v/>
      </c>
      <c r="CB338" s="27" t="str">
        <f t="shared" si="502"/>
        <v/>
      </c>
      <c r="CC338" s="27" t="str">
        <f t="shared" si="503"/>
        <v/>
      </c>
      <c r="CD338" s="27" t="str">
        <f t="shared" si="504"/>
        <v/>
      </c>
      <c r="CE338" s="27" t="str">
        <f t="shared" si="505"/>
        <v/>
      </c>
      <c r="CF338" s="27" t="str">
        <f t="shared" si="506"/>
        <v/>
      </c>
      <c r="CG338" s="27" t="str">
        <f t="shared" si="507"/>
        <v/>
      </c>
      <c r="CH338" s="27" t="str">
        <f t="shared" si="508"/>
        <v/>
      </c>
      <c r="CI338" s="27" t="str">
        <f t="shared" si="509"/>
        <v/>
      </c>
      <c r="CJ338" s="27" t="str">
        <f t="shared" si="510"/>
        <v/>
      </c>
      <c r="CK338" s="27" t="str">
        <f t="shared" si="511"/>
        <v/>
      </c>
      <c r="CL338" s="27" t="str">
        <f t="shared" si="512"/>
        <v/>
      </c>
      <c r="CM338" s="27" t="str">
        <f t="shared" si="513"/>
        <v/>
      </c>
      <c r="CN338" s="41"/>
      <c r="CO338"/>
      <c r="CP338"/>
      <c r="CQ338"/>
      <c r="CR338"/>
      <c r="CS338"/>
      <c r="CT338"/>
      <c r="CU338" s="39"/>
      <c r="CV338" s="40"/>
      <c r="DI338" s="7"/>
      <c r="DP338" s="10">
        <f t="shared" ca="1" si="480"/>
        <v>18</v>
      </c>
    </row>
    <row r="339" spans="1:120">
      <c r="A339" s="142"/>
      <c r="B339" s="33" t="str">
        <f t="shared" si="478"/>
        <v/>
      </c>
      <c r="C339" s="7" t="str">
        <f t="shared" si="479"/>
        <v/>
      </c>
      <c r="D339" s="3">
        <f t="shared" si="481"/>
        <v>0</v>
      </c>
      <c r="E339" s="7" t="str">
        <f t="shared" si="486"/>
        <v/>
      </c>
      <c r="F339" s="60">
        <f t="shared" si="482"/>
        <v>0</v>
      </c>
      <c r="G339" s="7">
        <f t="shared" ref="G339:G402" si="544">COUNTIF($F328:$F339,"1")</f>
        <v>0</v>
      </c>
      <c r="H339" s="7">
        <f t="shared" ref="H339:H402" si="545">COUNTIF($F327:$F339,"2")</f>
        <v>0</v>
      </c>
      <c r="I339" s="7">
        <f t="shared" ref="I339:I402" si="546">COUNTIF($F327:$F339,"3")</f>
        <v>0</v>
      </c>
      <c r="J339" s="7">
        <f t="shared" ref="J339:J402" si="547">COUNTIF($F327:$F339,"4")</f>
        <v>0</v>
      </c>
      <c r="K339" s="7">
        <f t="shared" ref="K339:K402" si="548">COUNTIF($F327:$F339,"5")</f>
        <v>0</v>
      </c>
      <c r="L339" s="7">
        <f t="shared" ref="L339:L402" si="549">COUNTIF($F327:$F339,"6")</f>
        <v>0</v>
      </c>
      <c r="M339" s="7">
        <f t="shared" ref="M339:M402" si="550">COUNTIF($F327:$F339,"7")</f>
        <v>0</v>
      </c>
      <c r="N339" s="7">
        <f t="shared" ref="N339:N402" si="551">COUNTIF($F327:$F339,"8")</f>
        <v>0</v>
      </c>
      <c r="O339" s="7">
        <f t="shared" ref="O339:O402" si="552">COUNTIF($F327:$F339,"9")</f>
        <v>0</v>
      </c>
      <c r="P339" s="7">
        <f t="shared" ref="P339:P402" si="553">COUNTIF($F327:$F339,"10")</f>
        <v>0</v>
      </c>
      <c r="Q339" s="7">
        <f t="shared" ref="Q339:Q402" si="554">COUNTIF($F327:$F339,"11")</f>
        <v>0</v>
      </c>
      <c r="R339" s="7">
        <f t="shared" ref="R339:R402" si="555">COUNTIF($F327:$F339,"12")</f>
        <v>0</v>
      </c>
      <c r="S339" s="7">
        <f t="shared" si="530"/>
        <v>12</v>
      </c>
      <c r="T339" s="7" t="str">
        <f t="shared" si="514"/>
        <v/>
      </c>
      <c r="U339" s="7" t="str">
        <f t="shared" si="515"/>
        <v/>
      </c>
      <c r="V339" s="7" t="str">
        <f t="shared" si="516"/>
        <v/>
      </c>
      <c r="W339" s="7" t="str">
        <f t="shared" si="517"/>
        <v/>
      </c>
      <c r="X339" s="7" t="str">
        <f t="shared" si="518"/>
        <v/>
      </c>
      <c r="Y339" s="7" t="str">
        <f t="shared" si="519"/>
        <v/>
      </c>
      <c r="Z339" s="7" t="str">
        <f t="shared" si="520"/>
        <v/>
      </c>
      <c r="AA339" s="7" t="str">
        <f t="shared" si="521"/>
        <v/>
      </c>
      <c r="AB339" s="7" t="str">
        <f t="shared" si="522"/>
        <v/>
      </c>
      <c r="AC339" s="7" t="str">
        <f t="shared" si="523"/>
        <v/>
      </c>
      <c r="AD339" s="7" t="str">
        <f t="shared" si="524"/>
        <v/>
      </c>
      <c r="AE339" s="7" t="str">
        <f t="shared" si="525"/>
        <v/>
      </c>
      <c r="AF339" s="14" t="str">
        <f t="shared" si="526"/>
        <v/>
      </c>
      <c r="AG339" s="51" t="str">
        <f t="shared" ref="AG339:AG402" si="556">IF(A338="","",IF(BO338&gt;BO337,1,IF(AND(AF337&lt;&gt;AF338,S337&gt;=S338),AG338+1,AG338)))</f>
        <v/>
      </c>
      <c r="AH339" s="3" t="str">
        <f t="shared" si="528"/>
        <v/>
      </c>
      <c r="AI339" s="50" t="str">
        <f t="shared" si="531"/>
        <v/>
      </c>
      <c r="AJ339" s="50" t="str">
        <f t="shared" si="532"/>
        <v/>
      </c>
      <c r="AK339" s="50" t="str">
        <f t="shared" si="533"/>
        <v/>
      </c>
      <c r="AL339" s="50" t="str">
        <f t="shared" si="534"/>
        <v/>
      </c>
      <c r="AM339" s="50" t="str">
        <f t="shared" si="535"/>
        <v/>
      </c>
      <c r="AN339" s="50" t="str">
        <f t="shared" si="536"/>
        <v/>
      </c>
      <c r="AO339" s="50" t="str">
        <f t="shared" si="537"/>
        <v/>
      </c>
      <c r="AP339" s="50" t="str">
        <f t="shared" si="538"/>
        <v/>
      </c>
      <c r="AQ339" s="50" t="str">
        <f t="shared" si="539"/>
        <v/>
      </c>
      <c r="AR339" s="50" t="str">
        <f t="shared" si="540"/>
        <v/>
      </c>
      <c r="AS339" s="50" t="str">
        <f t="shared" si="541"/>
        <v/>
      </c>
      <c r="AT339" s="50" t="str">
        <f t="shared" si="542"/>
        <v/>
      </c>
      <c r="AU339" s="81" t="str">
        <f t="shared" si="529"/>
        <v/>
      </c>
      <c r="AV339" s="81">
        <f t="shared" si="501"/>
        <v>0</v>
      </c>
      <c r="AW339" s="81">
        <f t="shared" si="487"/>
        <v>0</v>
      </c>
      <c r="AX339" s="81">
        <f t="shared" si="488"/>
        <v>0</v>
      </c>
      <c r="AY339" s="81">
        <f t="shared" si="489"/>
        <v>0</v>
      </c>
      <c r="AZ339" s="81">
        <f t="shared" si="490"/>
        <v>0</v>
      </c>
      <c r="BA339" s="81">
        <f t="shared" si="491"/>
        <v>0</v>
      </c>
      <c r="BB339" s="81">
        <f t="shared" si="492"/>
        <v>0</v>
      </c>
      <c r="BC339" s="81">
        <f t="shared" si="493"/>
        <v>0</v>
      </c>
      <c r="BD339" s="81">
        <f t="shared" si="494"/>
        <v>0</v>
      </c>
      <c r="BE339" s="81">
        <f t="shared" si="495"/>
        <v>0</v>
      </c>
      <c r="BF339" s="81">
        <f t="shared" si="496"/>
        <v>0</v>
      </c>
      <c r="BG339" s="81">
        <f t="shared" si="497"/>
        <v>0</v>
      </c>
      <c r="BH339" s="81">
        <f t="shared" si="498"/>
        <v>0</v>
      </c>
      <c r="BI339" s="33">
        <f t="shared" si="499"/>
        <v>0</v>
      </c>
      <c r="BJ339" s="33">
        <f t="shared" si="527"/>
        <v>0</v>
      </c>
      <c r="BK339" s="13">
        <f t="shared" si="543"/>
        <v>0</v>
      </c>
      <c r="BL339" s="11">
        <f t="shared" si="483"/>
        <v>0</v>
      </c>
      <c r="BM339" s="63">
        <f t="shared" si="484"/>
        <v>0</v>
      </c>
      <c r="BN339" s="63">
        <f t="shared" si="485"/>
        <v>0</v>
      </c>
      <c r="BO339" s="63">
        <f t="shared" si="500"/>
        <v>0</v>
      </c>
      <c r="BP339" s="27" t="str">
        <f t="shared" si="466"/>
        <v/>
      </c>
      <c r="BQ339" s="27" t="str">
        <f t="shared" si="467"/>
        <v/>
      </c>
      <c r="BR339" s="27" t="str">
        <f t="shared" si="468"/>
        <v/>
      </c>
      <c r="BS339" s="27" t="str">
        <f t="shared" si="469"/>
        <v/>
      </c>
      <c r="BT339" s="27" t="str">
        <f t="shared" si="470"/>
        <v/>
      </c>
      <c r="BU339" s="27" t="str">
        <f t="shared" si="471"/>
        <v/>
      </c>
      <c r="BV339" s="27" t="str">
        <f t="shared" si="472"/>
        <v/>
      </c>
      <c r="BW339" s="27" t="str">
        <f t="shared" si="473"/>
        <v/>
      </c>
      <c r="BX339" s="27" t="str">
        <f t="shared" si="474"/>
        <v/>
      </c>
      <c r="BY339" s="27" t="str">
        <f t="shared" si="475"/>
        <v/>
      </c>
      <c r="BZ339" s="27" t="str">
        <f t="shared" si="476"/>
        <v/>
      </c>
      <c r="CA339" s="27" t="str">
        <f t="shared" si="477"/>
        <v/>
      </c>
      <c r="CB339" s="27" t="str">
        <f t="shared" si="502"/>
        <v/>
      </c>
      <c r="CC339" s="27" t="str">
        <f t="shared" si="503"/>
        <v/>
      </c>
      <c r="CD339" s="27" t="str">
        <f t="shared" si="504"/>
        <v/>
      </c>
      <c r="CE339" s="27" t="str">
        <f t="shared" si="505"/>
        <v/>
      </c>
      <c r="CF339" s="27" t="str">
        <f t="shared" si="506"/>
        <v/>
      </c>
      <c r="CG339" s="27" t="str">
        <f t="shared" si="507"/>
        <v/>
      </c>
      <c r="CH339" s="27" t="str">
        <f t="shared" si="508"/>
        <v/>
      </c>
      <c r="CI339" s="27" t="str">
        <f t="shared" si="509"/>
        <v/>
      </c>
      <c r="CJ339" s="27" t="str">
        <f t="shared" si="510"/>
        <v/>
      </c>
      <c r="CK339" s="27" t="str">
        <f t="shared" si="511"/>
        <v/>
      </c>
      <c r="CL339" s="27" t="str">
        <f t="shared" si="512"/>
        <v/>
      </c>
      <c r="CM339" s="27" t="str">
        <f t="shared" si="513"/>
        <v/>
      </c>
      <c r="CN339" s="41"/>
      <c r="CO339" s="5"/>
      <c r="CP339"/>
      <c r="CQ339"/>
      <c r="CR339"/>
      <c r="CS339"/>
      <c r="CT339"/>
      <c r="CU339" s="39"/>
      <c r="CV339" s="40"/>
      <c r="DI339" s="7"/>
      <c r="DP339" s="10">
        <f t="shared" ca="1" si="480"/>
        <v>12</v>
      </c>
    </row>
    <row r="340" spans="1:120">
      <c r="A340" s="142"/>
      <c r="B340" s="33" t="str">
        <f t="shared" si="478"/>
        <v/>
      </c>
      <c r="C340" s="7" t="str">
        <f t="shared" si="479"/>
        <v/>
      </c>
      <c r="D340" s="3">
        <f t="shared" si="481"/>
        <v>0</v>
      </c>
      <c r="E340" s="7" t="str">
        <f t="shared" si="486"/>
        <v/>
      </c>
      <c r="F340" s="60">
        <f t="shared" si="482"/>
        <v>0</v>
      </c>
      <c r="G340" s="7">
        <f t="shared" si="544"/>
        <v>0</v>
      </c>
      <c r="H340" s="7">
        <f t="shared" si="545"/>
        <v>0</v>
      </c>
      <c r="I340" s="7">
        <f t="shared" si="546"/>
        <v>0</v>
      </c>
      <c r="J340" s="7">
        <f t="shared" si="547"/>
        <v>0</v>
      </c>
      <c r="K340" s="7">
        <f t="shared" si="548"/>
        <v>0</v>
      </c>
      <c r="L340" s="7">
        <f t="shared" si="549"/>
        <v>0</v>
      </c>
      <c r="M340" s="7">
        <f t="shared" si="550"/>
        <v>0</v>
      </c>
      <c r="N340" s="7">
        <f t="shared" si="551"/>
        <v>0</v>
      </c>
      <c r="O340" s="7">
        <f t="shared" si="552"/>
        <v>0</v>
      </c>
      <c r="P340" s="7">
        <f t="shared" si="553"/>
        <v>0</v>
      </c>
      <c r="Q340" s="7">
        <f t="shared" si="554"/>
        <v>0</v>
      </c>
      <c r="R340" s="7">
        <f t="shared" si="555"/>
        <v>0</v>
      </c>
      <c r="S340" s="7">
        <f t="shared" si="530"/>
        <v>12</v>
      </c>
      <c r="T340" s="7" t="str">
        <f t="shared" si="514"/>
        <v/>
      </c>
      <c r="U340" s="7" t="str">
        <f t="shared" si="515"/>
        <v/>
      </c>
      <c r="V340" s="7" t="str">
        <f t="shared" si="516"/>
        <v/>
      </c>
      <c r="W340" s="7" t="str">
        <f t="shared" si="517"/>
        <v/>
      </c>
      <c r="X340" s="7" t="str">
        <f t="shared" si="518"/>
        <v/>
      </c>
      <c r="Y340" s="7" t="str">
        <f t="shared" si="519"/>
        <v/>
      </c>
      <c r="Z340" s="7" t="str">
        <f t="shared" si="520"/>
        <v/>
      </c>
      <c r="AA340" s="7" t="str">
        <f t="shared" si="521"/>
        <v/>
      </c>
      <c r="AB340" s="7" t="str">
        <f t="shared" si="522"/>
        <v/>
      </c>
      <c r="AC340" s="7" t="str">
        <f t="shared" si="523"/>
        <v/>
      </c>
      <c r="AD340" s="7" t="str">
        <f t="shared" si="524"/>
        <v/>
      </c>
      <c r="AE340" s="7" t="str">
        <f t="shared" si="525"/>
        <v/>
      </c>
      <c r="AF340" s="14" t="str">
        <f t="shared" si="526"/>
        <v/>
      </c>
      <c r="AG340" s="51" t="str">
        <f t="shared" si="556"/>
        <v/>
      </c>
      <c r="AH340" s="3" t="str">
        <f t="shared" si="528"/>
        <v/>
      </c>
      <c r="AI340" s="50" t="str">
        <f t="shared" si="531"/>
        <v/>
      </c>
      <c r="AJ340" s="50" t="str">
        <f t="shared" si="532"/>
        <v/>
      </c>
      <c r="AK340" s="50" t="str">
        <f t="shared" si="533"/>
        <v/>
      </c>
      <c r="AL340" s="50" t="str">
        <f t="shared" si="534"/>
        <v/>
      </c>
      <c r="AM340" s="50" t="str">
        <f t="shared" si="535"/>
        <v/>
      </c>
      <c r="AN340" s="50" t="str">
        <f t="shared" si="536"/>
        <v/>
      </c>
      <c r="AO340" s="50" t="str">
        <f t="shared" si="537"/>
        <v/>
      </c>
      <c r="AP340" s="50" t="str">
        <f t="shared" si="538"/>
        <v/>
      </c>
      <c r="AQ340" s="50" t="str">
        <f t="shared" si="539"/>
        <v/>
      </c>
      <c r="AR340" s="50" t="str">
        <f t="shared" si="540"/>
        <v/>
      </c>
      <c r="AS340" s="50" t="str">
        <f t="shared" si="541"/>
        <v/>
      </c>
      <c r="AT340" s="50" t="str">
        <f t="shared" si="542"/>
        <v/>
      </c>
      <c r="AU340" s="81" t="str">
        <f t="shared" si="529"/>
        <v/>
      </c>
      <c r="AV340" s="81">
        <f t="shared" si="501"/>
        <v>0</v>
      </c>
      <c r="AW340" s="81">
        <f t="shared" si="487"/>
        <v>0</v>
      </c>
      <c r="AX340" s="81">
        <f t="shared" si="488"/>
        <v>0</v>
      </c>
      <c r="AY340" s="81">
        <f t="shared" si="489"/>
        <v>0</v>
      </c>
      <c r="AZ340" s="81">
        <f t="shared" si="490"/>
        <v>0</v>
      </c>
      <c r="BA340" s="81">
        <f t="shared" si="491"/>
        <v>0</v>
      </c>
      <c r="BB340" s="81">
        <f t="shared" si="492"/>
        <v>0</v>
      </c>
      <c r="BC340" s="81">
        <f t="shared" si="493"/>
        <v>0</v>
      </c>
      <c r="BD340" s="81">
        <f t="shared" si="494"/>
        <v>0</v>
      </c>
      <c r="BE340" s="81">
        <f t="shared" si="495"/>
        <v>0</v>
      </c>
      <c r="BF340" s="81">
        <f t="shared" si="496"/>
        <v>0</v>
      </c>
      <c r="BG340" s="81">
        <f t="shared" si="497"/>
        <v>0</v>
      </c>
      <c r="BH340" s="81">
        <f t="shared" si="498"/>
        <v>0</v>
      </c>
      <c r="BI340" s="33">
        <f t="shared" si="499"/>
        <v>0</v>
      </c>
      <c r="BJ340" s="33">
        <f t="shared" si="527"/>
        <v>0</v>
      </c>
      <c r="BK340" s="13">
        <f t="shared" si="543"/>
        <v>0</v>
      </c>
      <c r="BL340" s="11">
        <f t="shared" si="483"/>
        <v>0</v>
      </c>
      <c r="BM340" s="63">
        <f t="shared" si="484"/>
        <v>0</v>
      </c>
      <c r="BN340" s="63">
        <f t="shared" si="485"/>
        <v>0</v>
      </c>
      <c r="BO340" s="63">
        <f t="shared" si="500"/>
        <v>0</v>
      </c>
      <c r="BP340" s="27" t="str">
        <f t="shared" si="466"/>
        <v/>
      </c>
      <c r="BQ340" s="27" t="str">
        <f t="shared" si="467"/>
        <v/>
      </c>
      <c r="BR340" s="27" t="str">
        <f t="shared" si="468"/>
        <v/>
      </c>
      <c r="BS340" s="27" t="str">
        <f t="shared" si="469"/>
        <v/>
      </c>
      <c r="BT340" s="27" t="str">
        <f t="shared" si="470"/>
        <v/>
      </c>
      <c r="BU340" s="27" t="str">
        <f t="shared" si="471"/>
        <v/>
      </c>
      <c r="BV340" s="27" t="str">
        <f t="shared" si="472"/>
        <v/>
      </c>
      <c r="BW340" s="27" t="str">
        <f t="shared" si="473"/>
        <v/>
      </c>
      <c r="BX340" s="27" t="str">
        <f t="shared" si="474"/>
        <v/>
      </c>
      <c r="BY340" s="27" t="str">
        <f t="shared" si="475"/>
        <v/>
      </c>
      <c r="BZ340" s="27" t="str">
        <f t="shared" si="476"/>
        <v/>
      </c>
      <c r="CA340" s="27" t="str">
        <f t="shared" si="477"/>
        <v/>
      </c>
      <c r="CB340" s="27" t="str">
        <f t="shared" si="502"/>
        <v/>
      </c>
      <c r="CC340" s="27" t="str">
        <f t="shared" si="503"/>
        <v/>
      </c>
      <c r="CD340" s="27" t="str">
        <f t="shared" si="504"/>
        <v/>
      </c>
      <c r="CE340" s="27" t="str">
        <f t="shared" si="505"/>
        <v/>
      </c>
      <c r="CF340" s="27" t="str">
        <f t="shared" si="506"/>
        <v/>
      </c>
      <c r="CG340" s="27" t="str">
        <f t="shared" si="507"/>
        <v/>
      </c>
      <c r="CH340" s="27" t="str">
        <f t="shared" si="508"/>
        <v/>
      </c>
      <c r="CI340" s="27" t="str">
        <f t="shared" si="509"/>
        <v/>
      </c>
      <c r="CJ340" s="27" t="str">
        <f t="shared" si="510"/>
        <v/>
      </c>
      <c r="CK340" s="27" t="str">
        <f t="shared" si="511"/>
        <v/>
      </c>
      <c r="CL340" s="27" t="str">
        <f t="shared" si="512"/>
        <v/>
      </c>
      <c r="CM340" s="27" t="str">
        <f t="shared" si="513"/>
        <v/>
      </c>
      <c r="CN340" s="41"/>
      <c r="CO340" s="5"/>
      <c r="CP340"/>
      <c r="CQ340"/>
      <c r="CR340"/>
      <c r="CS340"/>
      <c r="CT340"/>
      <c r="CU340" s="39"/>
      <c r="CV340" s="40"/>
      <c r="DI340" s="7"/>
      <c r="DP340" s="10">
        <f t="shared" ca="1" si="480"/>
        <v>13</v>
      </c>
    </row>
    <row r="341" spans="1:120">
      <c r="A341" s="142"/>
      <c r="B341" s="33" t="str">
        <f t="shared" si="478"/>
        <v/>
      </c>
      <c r="C341" s="7" t="str">
        <f t="shared" si="479"/>
        <v/>
      </c>
      <c r="D341" s="3">
        <f t="shared" si="481"/>
        <v>0</v>
      </c>
      <c r="E341" s="7" t="str">
        <f t="shared" si="486"/>
        <v/>
      </c>
      <c r="F341" s="60">
        <f t="shared" si="482"/>
        <v>0</v>
      </c>
      <c r="G341" s="7">
        <f t="shared" si="544"/>
        <v>0</v>
      </c>
      <c r="H341" s="7">
        <f t="shared" si="545"/>
        <v>0</v>
      </c>
      <c r="I341" s="7">
        <f t="shared" si="546"/>
        <v>0</v>
      </c>
      <c r="J341" s="7">
        <f t="shared" si="547"/>
        <v>0</v>
      </c>
      <c r="K341" s="7">
        <f t="shared" si="548"/>
        <v>0</v>
      </c>
      <c r="L341" s="7">
        <f t="shared" si="549"/>
        <v>0</v>
      </c>
      <c r="M341" s="7">
        <f t="shared" si="550"/>
        <v>0</v>
      </c>
      <c r="N341" s="7">
        <f t="shared" si="551"/>
        <v>0</v>
      </c>
      <c r="O341" s="7">
        <f t="shared" si="552"/>
        <v>0</v>
      </c>
      <c r="P341" s="7">
        <f t="shared" si="553"/>
        <v>0</v>
      </c>
      <c r="Q341" s="7">
        <f t="shared" si="554"/>
        <v>0</v>
      </c>
      <c r="R341" s="7">
        <f t="shared" si="555"/>
        <v>0</v>
      </c>
      <c r="S341" s="7">
        <f t="shared" si="530"/>
        <v>12</v>
      </c>
      <c r="T341" s="7" t="str">
        <f t="shared" si="514"/>
        <v/>
      </c>
      <c r="U341" s="7" t="str">
        <f t="shared" si="515"/>
        <v/>
      </c>
      <c r="V341" s="7" t="str">
        <f t="shared" si="516"/>
        <v/>
      </c>
      <c r="W341" s="7" t="str">
        <f t="shared" si="517"/>
        <v/>
      </c>
      <c r="X341" s="7" t="str">
        <f t="shared" si="518"/>
        <v/>
      </c>
      <c r="Y341" s="7" t="str">
        <f t="shared" si="519"/>
        <v/>
      </c>
      <c r="Z341" s="7" t="str">
        <f t="shared" si="520"/>
        <v/>
      </c>
      <c r="AA341" s="7" t="str">
        <f t="shared" si="521"/>
        <v/>
      </c>
      <c r="AB341" s="7" t="str">
        <f t="shared" si="522"/>
        <v/>
      </c>
      <c r="AC341" s="7" t="str">
        <f t="shared" si="523"/>
        <v/>
      </c>
      <c r="AD341" s="7" t="str">
        <f t="shared" si="524"/>
        <v/>
      </c>
      <c r="AE341" s="7" t="str">
        <f t="shared" si="525"/>
        <v/>
      </c>
      <c r="AF341" s="14" t="str">
        <f t="shared" si="526"/>
        <v/>
      </c>
      <c r="AG341" s="51" t="str">
        <f t="shared" si="556"/>
        <v/>
      </c>
      <c r="AH341" s="3" t="str">
        <f t="shared" si="528"/>
        <v/>
      </c>
      <c r="AI341" s="50" t="str">
        <f t="shared" si="531"/>
        <v/>
      </c>
      <c r="AJ341" s="50" t="str">
        <f t="shared" si="532"/>
        <v/>
      </c>
      <c r="AK341" s="50" t="str">
        <f t="shared" si="533"/>
        <v/>
      </c>
      <c r="AL341" s="50" t="str">
        <f t="shared" si="534"/>
        <v/>
      </c>
      <c r="AM341" s="50" t="str">
        <f t="shared" si="535"/>
        <v/>
      </c>
      <c r="AN341" s="50" t="str">
        <f t="shared" si="536"/>
        <v/>
      </c>
      <c r="AO341" s="50" t="str">
        <f t="shared" si="537"/>
        <v/>
      </c>
      <c r="AP341" s="50" t="str">
        <f t="shared" si="538"/>
        <v/>
      </c>
      <c r="AQ341" s="50" t="str">
        <f t="shared" si="539"/>
        <v/>
      </c>
      <c r="AR341" s="50" t="str">
        <f t="shared" si="540"/>
        <v/>
      </c>
      <c r="AS341" s="50" t="str">
        <f t="shared" si="541"/>
        <v/>
      </c>
      <c r="AT341" s="50" t="str">
        <f t="shared" si="542"/>
        <v/>
      </c>
      <c r="AU341" s="81" t="str">
        <f t="shared" si="529"/>
        <v/>
      </c>
      <c r="AV341" s="81">
        <f t="shared" si="501"/>
        <v>0</v>
      </c>
      <c r="AW341" s="81">
        <f t="shared" si="487"/>
        <v>0</v>
      </c>
      <c r="AX341" s="81">
        <f t="shared" si="488"/>
        <v>0</v>
      </c>
      <c r="AY341" s="81">
        <f t="shared" si="489"/>
        <v>0</v>
      </c>
      <c r="AZ341" s="81">
        <f t="shared" si="490"/>
        <v>0</v>
      </c>
      <c r="BA341" s="81">
        <f t="shared" si="491"/>
        <v>0</v>
      </c>
      <c r="BB341" s="81">
        <f t="shared" si="492"/>
        <v>0</v>
      </c>
      <c r="BC341" s="81">
        <f t="shared" si="493"/>
        <v>0</v>
      </c>
      <c r="BD341" s="81">
        <f t="shared" si="494"/>
        <v>0</v>
      </c>
      <c r="BE341" s="81">
        <f t="shared" si="495"/>
        <v>0</v>
      </c>
      <c r="BF341" s="81">
        <f t="shared" si="496"/>
        <v>0</v>
      </c>
      <c r="BG341" s="81">
        <f t="shared" si="497"/>
        <v>0</v>
      </c>
      <c r="BH341" s="81">
        <f t="shared" si="498"/>
        <v>0</v>
      </c>
      <c r="BI341" s="33">
        <f t="shared" si="499"/>
        <v>0</v>
      </c>
      <c r="BJ341" s="33">
        <f t="shared" si="527"/>
        <v>0</v>
      </c>
      <c r="BK341" s="13">
        <f t="shared" si="543"/>
        <v>0</v>
      </c>
      <c r="BL341" s="11">
        <f t="shared" si="483"/>
        <v>0</v>
      </c>
      <c r="BM341" s="63">
        <f t="shared" si="484"/>
        <v>0</v>
      </c>
      <c r="BN341" s="63">
        <f t="shared" si="485"/>
        <v>0</v>
      </c>
      <c r="BO341" s="63">
        <f t="shared" si="500"/>
        <v>0</v>
      </c>
      <c r="BP341" s="27" t="str">
        <f t="shared" si="466"/>
        <v/>
      </c>
      <c r="BQ341" s="27" t="str">
        <f t="shared" si="467"/>
        <v/>
      </c>
      <c r="BR341" s="27" t="str">
        <f t="shared" si="468"/>
        <v/>
      </c>
      <c r="BS341" s="27" t="str">
        <f t="shared" si="469"/>
        <v/>
      </c>
      <c r="BT341" s="27" t="str">
        <f t="shared" si="470"/>
        <v/>
      </c>
      <c r="BU341" s="27" t="str">
        <f t="shared" si="471"/>
        <v/>
      </c>
      <c r="BV341" s="27" t="str">
        <f t="shared" si="472"/>
        <v/>
      </c>
      <c r="BW341" s="27" t="str">
        <f t="shared" si="473"/>
        <v/>
      </c>
      <c r="BX341" s="27" t="str">
        <f t="shared" si="474"/>
        <v/>
      </c>
      <c r="BY341" s="27" t="str">
        <f t="shared" si="475"/>
        <v/>
      </c>
      <c r="BZ341" s="27" t="str">
        <f t="shared" si="476"/>
        <v/>
      </c>
      <c r="CA341" s="27" t="str">
        <f t="shared" si="477"/>
        <v/>
      </c>
      <c r="CB341" s="27" t="str">
        <f t="shared" si="502"/>
        <v/>
      </c>
      <c r="CC341" s="27" t="str">
        <f t="shared" si="503"/>
        <v/>
      </c>
      <c r="CD341" s="27" t="str">
        <f t="shared" si="504"/>
        <v/>
      </c>
      <c r="CE341" s="27" t="str">
        <f t="shared" si="505"/>
        <v/>
      </c>
      <c r="CF341" s="27" t="str">
        <f t="shared" si="506"/>
        <v/>
      </c>
      <c r="CG341" s="27" t="str">
        <f t="shared" si="507"/>
        <v/>
      </c>
      <c r="CH341" s="27" t="str">
        <f t="shared" si="508"/>
        <v/>
      </c>
      <c r="CI341" s="27" t="str">
        <f t="shared" si="509"/>
        <v/>
      </c>
      <c r="CJ341" s="27" t="str">
        <f t="shared" si="510"/>
        <v/>
      </c>
      <c r="CK341" s="27" t="str">
        <f t="shared" si="511"/>
        <v/>
      </c>
      <c r="CL341" s="27" t="str">
        <f t="shared" si="512"/>
        <v/>
      </c>
      <c r="CM341" s="27" t="str">
        <f t="shared" si="513"/>
        <v/>
      </c>
      <c r="CN341" s="41"/>
      <c r="CO341" s="5"/>
      <c r="CP341"/>
      <c r="CQ341"/>
      <c r="CR341"/>
      <c r="CS341"/>
      <c r="CT341"/>
      <c r="CU341" s="83"/>
      <c r="CV341" s="54"/>
      <c r="DI341" s="7"/>
      <c r="DP341" s="10">
        <f t="shared" ca="1" si="480"/>
        <v>33</v>
      </c>
    </row>
    <row r="342" spans="1:120">
      <c r="A342" s="142"/>
      <c r="B342" s="33" t="str">
        <f t="shared" si="478"/>
        <v/>
      </c>
      <c r="C342" s="7" t="str">
        <f t="shared" si="479"/>
        <v/>
      </c>
      <c r="D342" s="3">
        <f t="shared" si="481"/>
        <v>0</v>
      </c>
      <c r="E342" s="7" t="str">
        <f t="shared" si="486"/>
        <v/>
      </c>
      <c r="F342" s="60">
        <f t="shared" si="482"/>
        <v>0</v>
      </c>
      <c r="G342" s="7">
        <f t="shared" si="544"/>
        <v>0</v>
      </c>
      <c r="H342" s="7">
        <f t="shared" si="545"/>
        <v>0</v>
      </c>
      <c r="I342" s="7">
        <f t="shared" si="546"/>
        <v>0</v>
      </c>
      <c r="J342" s="7">
        <f t="shared" si="547"/>
        <v>0</v>
      </c>
      <c r="K342" s="7">
        <f t="shared" si="548"/>
        <v>0</v>
      </c>
      <c r="L342" s="7">
        <f t="shared" si="549"/>
        <v>0</v>
      </c>
      <c r="M342" s="7">
        <f t="shared" si="550"/>
        <v>0</v>
      </c>
      <c r="N342" s="7">
        <f t="shared" si="551"/>
        <v>0</v>
      </c>
      <c r="O342" s="7">
        <f t="shared" si="552"/>
        <v>0</v>
      </c>
      <c r="P342" s="7">
        <f t="shared" si="553"/>
        <v>0</v>
      </c>
      <c r="Q342" s="7">
        <f t="shared" si="554"/>
        <v>0</v>
      </c>
      <c r="R342" s="7">
        <f t="shared" si="555"/>
        <v>0</v>
      </c>
      <c r="S342" s="7">
        <f t="shared" si="530"/>
        <v>12</v>
      </c>
      <c r="T342" s="7" t="str">
        <f t="shared" si="514"/>
        <v/>
      </c>
      <c r="U342" s="7" t="str">
        <f t="shared" si="515"/>
        <v/>
      </c>
      <c r="V342" s="7" t="str">
        <f t="shared" si="516"/>
        <v/>
      </c>
      <c r="W342" s="7" t="str">
        <f t="shared" si="517"/>
        <v/>
      </c>
      <c r="X342" s="7" t="str">
        <f t="shared" si="518"/>
        <v/>
      </c>
      <c r="Y342" s="7" t="str">
        <f t="shared" si="519"/>
        <v/>
      </c>
      <c r="Z342" s="7" t="str">
        <f t="shared" si="520"/>
        <v/>
      </c>
      <c r="AA342" s="7" t="str">
        <f t="shared" si="521"/>
        <v/>
      </c>
      <c r="AB342" s="7" t="str">
        <f t="shared" si="522"/>
        <v/>
      </c>
      <c r="AC342" s="7" t="str">
        <f t="shared" si="523"/>
        <v/>
      </c>
      <c r="AD342" s="7" t="str">
        <f t="shared" si="524"/>
        <v/>
      </c>
      <c r="AE342" s="7" t="str">
        <f t="shared" si="525"/>
        <v/>
      </c>
      <c r="AF342" s="14" t="str">
        <f t="shared" si="526"/>
        <v/>
      </c>
      <c r="AG342" s="51" t="str">
        <f t="shared" si="556"/>
        <v/>
      </c>
      <c r="AH342" s="3" t="str">
        <f t="shared" si="528"/>
        <v/>
      </c>
      <c r="AI342" s="50" t="str">
        <f t="shared" si="531"/>
        <v/>
      </c>
      <c r="AJ342" s="50" t="str">
        <f t="shared" si="532"/>
        <v/>
      </c>
      <c r="AK342" s="50" t="str">
        <f t="shared" si="533"/>
        <v/>
      </c>
      <c r="AL342" s="50" t="str">
        <f t="shared" si="534"/>
        <v/>
      </c>
      <c r="AM342" s="50" t="str">
        <f t="shared" si="535"/>
        <v/>
      </c>
      <c r="AN342" s="50" t="str">
        <f t="shared" si="536"/>
        <v/>
      </c>
      <c r="AO342" s="50" t="str">
        <f t="shared" si="537"/>
        <v/>
      </c>
      <c r="AP342" s="50" t="str">
        <f t="shared" si="538"/>
        <v/>
      </c>
      <c r="AQ342" s="50" t="str">
        <f t="shared" si="539"/>
        <v/>
      </c>
      <c r="AR342" s="50" t="str">
        <f t="shared" si="540"/>
        <v/>
      </c>
      <c r="AS342" s="50" t="str">
        <f t="shared" si="541"/>
        <v/>
      </c>
      <c r="AT342" s="50" t="str">
        <f t="shared" si="542"/>
        <v/>
      </c>
      <c r="AU342" s="81" t="str">
        <f t="shared" si="529"/>
        <v/>
      </c>
      <c r="AV342" s="81">
        <f t="shared" si="501"/>
        <v>0</v>
      </c>
      <c r="AW342" s="81">
        <f t="shared" si="487"/>
        <v>0</v>
      </c>
      <c r="AX342" s="81">
        <f t="shared" si="488"/>
        <v>0</v>
      </c>
      <c r="AY342" s="81">
        <f t="shared" si="489"/>
        <v>0</v>
      </c>
      <c r="AZ342" s="81">
        <f t="shared" si="490"/>
        <v>0</v>
      </c>
      <c r="BA342" s="81">
        <f t="shared" si="491"/>
        <v>0</v>
      </c>
      <c r="BB342" s="81">
        <f t="shared" si="492"/>
        <v>0</v>
      </c>
      <c r="BC342" s="81">
        <f t="shared" si="493"/>
        <v>0</v>
      </c>
      <c r="BD342" s="81">
        <f t="shared" si="494"/>
        <v>0</v>
      </c>
      <c r="BE342" s="81">
        <f t="shared" si="495"/>
        <v>0</v>
      </c>
      <c r="BF342" s="81">
        <f t="shared" si="496"/>
        <v>0</v>
      </c>
      <c r="BG342" s="81">
        <f t="shared" si="497"/>
        <v>0</v>
      </c>
      <c r="BH342" s="81">
        <f t="shared" si="498"/>
        <v>0</v>
      </c>
      <c r="BI342" s="33">
        <f t="shared" si="499"/>
        <v>0</v>
      </c>
      <c r="BJ342" s="33">
        <f t="shared" si="527"/>
        <v>0</v>
      </c>
      <c r="BK342" s="13">
        <f t="shared" si="543"/>
        <v>0</v>
      </c>
      <c r="BL342" s="11">
        <f t="shared" si="483"/>
        <v>0</v>
      </c>
      <c r="BM342" s="63">
        <f t="shared" si="484"/>
        <v>0</v>
      </c>
      <c r="BN342" s="63">
        <f t="shared" si="485"/>
        <v>0</v>
      </c>
      <c r="BO342" s="63">
        <f t="shared" si="500"/>
        <v>0</v>
      </c>
      <c r="BP342" s="27" t="str">
        <f t="shared" si="466"/>
        <v/>
      </c>
      <c r="BQ342" s="27" t="str">
        <f t="shared" si="467"/>
        <v/>
      </c>
      <c r="BR342" s="27" t="str">
        <f t="shared" si="468"/>
        <v/>
      </c>
      <c r="BS342" s="27" t="str">
        <f t="shared" si="469"/>
        <v/>
      </c>
      <c r="BT342" s="27" t="str">
        <f t="shared" si="470"/>
        <v/>
      </c>
      <c r="BU342" s="27" t="str">
        <f t="shared" si="471"/>
        <v/>
      </c>
      <c r="BV342" s="27" t="str">
        <f t="shared" si="472"/>
        <v/>
      </c>
      <c r="BW342" s="27" t="str">
        <f t="shared" si="473"/>
        <v/>
      </c>
      <c r="BX342" s="27" t="str">
        <f t="shared" si="474"/>
        <v/>
      </c>
      <c r="BY342" s="27" t="str">
        <f t="shared" si="475"/>
        <v/>
      </c>
      <c r="BZ342" s="27" t="str">
        <f t="shared" si="476"/>
        <v/>
      </c>
      <c r="CA342" s="27" t="str">
        <f t="shared" si="477"/>
        <v/>
      </c>
      <c r="CB342" s="27" t="str">
        <f t="shared" si="502"/>
        <v/>
      </c>
      <c r="CC342" s="27" t="str">
        <f t="shared" si="503"/>
        <v/>
      </c>
      <c r="CD342" s="27" t="str">
        <f t="shared" si="504"/>
        <v/>
      </c>
      <c r="CE342" s="27" t="str">
        <f t="shared" si="505"/>
        <v/>
      </c>
      <c r="CF342" s="27" t="str">
        <f t="shared" si="506"/>
        <v/>
      </c>
      <c r="CG342" s="27" t="str">
        <f t="shared" si="507"/>
        <v/>
      </c>
      <c r="CH342" s="27" t="str">
        <f t="shared" si="508"/>
        <v/>
      </c>
      <c r="CI342" s="27" t="str">
        <f t="shared" si="509"/>
        <v/>
      </c>
      <c r="CJ342" s="27" t="str">
        <f t="shared" si="510"/>
        <v/>
      </c>
      <c r="CK342" s="27" t="str">
        <f t="shared" si="511"/>
        <v/>
      </c>
      <c r="CL342" s="27" t="str">
        <f t="shared" si="512"/>
        <v/>
      </c>
      <c r="CM342" s="27" t="str">
        <f t="shared" si="513"/>
        <v/>
      </c>
      <c r="CN342" s="41"/>
      <c r="CO342" s="5"/>
      <c r="CP342"/>
      <c r="CQ342"/>
      <c r="CR342"/>
      <c r="CS342"/>
      <c r="CT342"/>
      <c r="CU342" s="83"/>
      <c r="CV342" s="7"/>
      <c r="DI342" s="7"/>
      <c r="DP342" s="10">
        <f t="shared" ca="1" si="480"/>
        <v>23</v>
      </c>
    </row>
    <row r="343" spans="1:120">
      <c r="A343" s="142"/>
      <c r="B343" s="33" t="str">
        <f t="shared" si="478"/>
        <v/>
      </c>
      <c r="C343" s="7" t="str">
        <f t="shared" si="479"/>
        <v/>
      </c>
      <c r="D343" s="3">
        <f t="shared" si="481"/>
        <v>0</v>
      </c>
      <c r="E343" s="7" t="str">
        <f t="shared" si="486"/>
        <v/>
      </c>
      <c r="F343" s="60">
        <f t="shared" si="482"/>
        <v>0</v>
      </c>
      <c r="G343" s="7">
        <f t="shared" si="544"/>
        <v>0</v>
      </c>
      <c r="H343" s="7">
        <f t="shared" si="545"/>
        <v>0</v>
      </c>
      <c r="I343" s="7">
        <f t="shared" si="546"/>
        <v>0</v>
      </c>
      <c r="J343" s="7">
        <f t="shared" si="547"/>
        <v>0</v>
      </c>
      <c r="K343" s="7">
        <f t="shared" si="548"/>
        <v>0</v>
      </c>
      <c r="L343" s="7">
        <f t="shared" si="549"/>
        <v>0</v>
      </c>
      <c r="M343" s="7">
        <f t="shared" si="550"/>
        <v>0</v>
      </c>
      <c r="N343" s="7">
        <f t="shared" si="551"/>
        <v>0</v>
      </c>
      <c r="O343" s="7">
        <f t="shared" si="552"/>
        <v>0</v>
      </c>
      <c r="P343" s="7">
        <f t="shared" si="553"/>
        <v>0</v>
      </c>
      <c r="Q343" s="7">
        <f t="shared" si="554"/>
        <v>0</v>
      </c>
      <c r="R343" s="7">
        <f t="shared" si="555"/>
        <v>0</v>
      </c>
      <c r="S343" s="7">
        <f t="shared" si="530"/>
        <v>12</v>
      </c>
      <c r="T343" s="7" t="str">
        <f t="shared" si="514"/>
        <v/>
      </c>
      <c r="U343" s="7" t="str">
        <f t="shared" si="515"/>
        <v/>
      </c>
      <c r="V343" s="7" t="str">
        <f t="shared" si="516"/>
        <v/>
      </c>
      <c r="W343" s="7" t="str">
        <f t="shared" si="517"/>
        <v/>
      </c>
      <c r="X343" s="7" t="str">
        <f t="shared" si="518"/>
        <v/>
      </c>
      <c r="Y343" s="7" t="str">
        <f t="shared" si="519"/>
        <v/>
      </c>
      <c r="Z343" s="7" t="str">
        <f t="shared" si="520"/>
        <v/>
      </c>
      <c r="AA343" s="7" t="str">
        <f t="shared" si="521"/>
        <v/>
      </c>
      <c r="AB343" s="7" t="str">
        <f t="shared" si="522"/>
        <v/>
      </c>
      <c r="AC343" s="7" t="str">
        <f t="shared" si="523"/>
        <v/>
      </c>
      <c r="AD343" s="7" t="str">
        <f t="shared" si="524"/>
        <v/>
      </c>
      <c r="AE343" s="7" t="str">
        <f t="shared" si="525"/>
        <v/>
      </c>
      <c r="AF343" s="14" t="str">
        <f t="shared" si="526"/>
        <v/>
      </c>
      <c r="AG343" s="51" t="str">
        <f t="shared" si="556"/>
        <v/>
      </c>
      <c r="AH343" s="3" t="str">
        <f t="shared" si="528"/>
        <v/>
      </c>
      <c r="AI343" s="50" t="str">
        <f t="shared" si="531"/>
        <v/>
      </c>
      <c r="AJ343" s="50" t="str">
        <f t="shared" si="532"/>
        <v/>
      </c>
      <c r="AK343" s="50" t="str">
        <f t="shared" si="533"/>
        <v/>
      </c>
      <c r="AL343" s="50" t="str">
        <f t="shared" si="534"/>
        <v/>
      </c>
      <c r="AM343" s="50" t="str">
        <f t="shared" si="535"/>
        <v/>
      </c>
      <c r="AN343" s="50" t="str">
        <f t="shared" si="536"/>
        <v/>
      </c>
      <c r="AO343" s="50" t="str">
        <f t="shared" si="537"/>
        <v/>
      </c>
      <c r="AP343" s="50" t="str">
        <f t="shared" si="538"/>
        <v/>
      </c>
      <c r="AQ343" s="50" t="str">
        <f t="shared" si="539"/>
        <v/>
      </c>
      <c r="AR343" s="50" t="str">
        <f t="shared" si="540"/>
        <v/>
      </c>
      <c r="AS343" s="50" t="str">
        <f t="shared" si="541"/>
        <v/>
      </c>
      <c r="AT343" s="50" t="str">
        <f t="shared" si="542"/>
        <v/>
      </c>
      <c r="AU343" s="81" t="str">
        <f t="shared" si="529"/>
        <v/>
      </c>
      <c r="AV343" s="81">
        <f t="shared" si="501"/>
        <v>0</v>
      </c>
      <c r="AW343" s="81">
        <f t="shared" si="487"/>
        <v>0</v>
      </c>
      <c r="AX343" s="81">
        <f t="shared" si="488"/>
        <v>0</v>
      </c>
      <c r="AY343" s="81">
        <f t="shared" si="489"/>
        <v>0</v>
      </c>
      <c r="AZ343" s="81">
        <f t="shared" si="490"/>
        <v>0</v>
      </c>
      <c r="BA343" s="81">
        <f t="shared" si="491"/>
        <v>0</v>
      </c>
      <c r="BB343" s="81">
        <f t="shared" si="492"/>
        <v>0</v>
      </c>
      <c r="BC343" s="81">
        <f t="shared" si="493"/>
        <v>0</v>
      </c>
      <c r="BD343" s="81">
        <f t="shared" si="494"/>
        <v>0</v>
      </c>
      <c r="BE343" s="81">
        <f t="shared" si="495"/>
        <v>0</v>
      </c>
      <c r="BF343" s="81">
        <f t="shared" si="496"/>
        <v>0</v>
      </c>
      <c r="BG343" s="81">
        <f t="shared" si="497"/>
        <v>0</v>
      </c>
      <c r="BH343" s="81">
        <f t="shared" si="498"/>
        <v>0</v>
      </c>
      <c r="BI343" s="33">
        <f t="shared" si="499"/>
        <v>0</v>
      </c>
      <c r="BJ343" s="33">
        <f t="shared" si="527"/>
        <v>0</v>
      </c>
      <c r="BK343" s="13">
        <f t="shared" si="543"/>
        <v>0</v>
      </c>
      <c r="BL343" s="11">
        <f t="shared" si="483"/>
        <v>0</v>
      </c>
      <c r="BM343" s="63">
        <f t="shared" si="484"/>
        <v>0</v>
      </c>
      <c r="BN343" s="63">
        <f t="shared" si="485"/>
        <v>0</v>
      </c>
      <c r="BO343" s="63">
        <f t="shared" si="500"/>
        <v>0</v>
      </c>
      <c r="BP343" s="27" t="str">
        <f t="shared" si="466"/>
        <v/>
      </c>
      <c r="BQ343" s="27" t="str">
        <f t="shared" si="467"/>
        <v/>
      </c>
      <c r="BR343" s="27" t="str">
        <f t="shared" si="468"/>
        <v/>
      </c>
      <c r="BS343" s="27" t="str">
        <f t="shared" si="469"/>
        <v/>
      </c>
      <c r="BT343" s="27" t="str">
        <f t="shared" si="470"/>
        <v/>
      </c>
      <c r="BU343" s="27" t="str">
        <f t="shared" si="471"/>
        <v/>
      </c>
      <c r="BV343" s="27" t="str">
        <f t="shared" si="472"/>
        <v/>
      </c>
      <c r="BW343" s="27" t="str">
        <f t="shared" si="473"/>
        <v/>
      </c>
      <c r="BX343" s="27" t="str">
        <f t="shared" si="474"/>
        <v/>
      </c>
      <c r="BY343" s="27" t="str">
        <f t="shared" si="475"/>
        <v/>
      </c>
      <c r="BZ343" s="27" t="str">
        <f t="shared" si="476"/>
        <v/>
      </c>
      <c r="CA343" s="27" t="str">
        <f t="shared" si="477"/>
        <v/>
      </c>
      <c r="CB343" s="27" t="str">
        <f t="shared" si="502"/>
        <v/>
      </c>
      <c r="CC343" s="27" t="str">
        <f t="shared" si="503"/>
        <v/>
      </c>
      <c r="CD343" s="27" t="str">
        <f t="shared" si="504"/>
        <v/>
      </c>
      <c r="CE343" s="27" t="str">
        <f t="shared" si="505"/>
        <v/>
      </c>
      <c r="CF343" s="27" t="str">
        <f t="shared" si="506"/>
        <v/>
      </c>
      <c r="CG343" s="27" t="str">
        <f t="shared" si="507"/>
        <v/>
      </c>
      <c r="CH343" s="27" t="str">
        <f t="shared" si="508"/>
        <v/>
      </c>
      <c r="CI343" s="27" t="str">
        <f t="shared" si="509"/>
        <v/>
      </c>
      <c r="CJ343" s="27" t="str">
        <f t="shared" si="510"/>
        <v/>
      </c>
      <c r="CK343" s="27" t="str">
        <f t="shared" si="511"/>
        <v/>
      </c>
      <c r="CL343" s="27" t="str">
        <f t="shared" si="512"/>
        <v/>
      </c>
      <c r="CM343" s="27" t="str">
        <f t="shared" si="513"/>
        <v/>
      </c>
      <c r="CN343" s="41"/>
      <c r="CO343" s="5"/>
      <c r="CP343"/>
      <c r="CQ343"/>
      <c r="CR343"/>
      <c r="CS343"/>
      <c r="CT343"/>
      <c r="CU343" s="83"/>
      <c r="CV343" s="7"/>
      <c r="DI343" s="7"/>
      <c r="DP343" s="10">
        <f t="shared" ca="1" si="480"/>
        <v>6</v>
      </c>
    </row>
    <row r="344" spans="1:120">
      <c r="A344" s="142"/>
      <c r="B344" s="33" t="str">
        <f t="shared" si="478"/>
        <v/>
      </c>
      <c r="C344" s="7" t="str">
        <f t="shared" si="479"/>
        <v/>
      </c>
      <c r="D344" s="3">
        <f t="shared" si="481"/>
        <v>0</v>
      </c>
      <c r="E344" s="7" t="str">
        <f t="shared" si="486"/>
        <v/>
      </c>
      <c r="F344" s="60">
        <f t="shared" si="482"/>
        <v>0</v>
      </c>
      <c r="G344" s="7">
        <f t="shared" si="544"/>
        <v>0</v>
      </c>
      <c r="H344" s="7">
        <f t="shared" si="545"/>
        <v>0</v>
      </c>
      <c r="I344" s="7">
        <f t="shared" si="546"/>
        <v>0</v>
      </c>
      <c r="J344" s="7">
        <f t="shared" si="547"/>
        <v>0</v>
      </c>
      <c r="K344" s="7">
        <f t="shared" si="548"/>
        <v>0</v>
      </c>
      <c r="L344" s="7">
        <f t="shared" si="549"/>
        <v>0</v>
      </c>
      <c r="M344" s="7">
        <f t="shared" si="550"/>
        <v>0</v>
      </c>
      <c r="N344" s="7">
        <f t="shared" si="551"/>
        <v>0</v>
      </c>
      <c r="O344" s="7">
        <f t="shared" si="552"/>
        <v>0</v>
      </c>
      <c r="P344" s="7">
        <f t="shared" si="553"/>
        <v>0</v>
      </c>
      <c r="Q344" s="7">
        <f t="shared" si="554"/>
        <v>0</v>
      </c>
      <c r="R344" s="7">
        <f t="shared" si="555"/>
        <v>0</v>
      </c>
      <c r="S344" s="7">
        <f t="shared" si="530"/>
        <v>12</v>
      </c>
      <c r="T344" s="7" t="str">
        <f t="shared" si="514"/>
        <v/>
      </c>
      <c r="U344" s="7" t="str">
        <f t="shared" si="515"/>
        <v/>
      </c>
      <c r="V344" s="7" t="str">
        <f t="shared" si="516"/>
        <v/>
      </c>
      <c r="W344" s="7" t="str">
        <f t="shared" si="517"/>
        <v/>
      </c>
      <c r="X344" s="7" t="str">
        <f t="shared" si="518"/>
        <v/>
      </c>
      <c r="Y344" s="7" t="str">
        <f t="shared" si="519"/>
        <v/>
      </c>
      <c r="Z344" s="7" t="str">
        <f t="shared" si="520"/>
        <v/>
      </c>
      <c r="AA344" s="7" t="str">
        <f t="shared" si="521"/>
        <v/>
      </c>
      <c r="AB344" s="7" t="str">
        <f t="shared" si="522"/>
        <v/>
      </c>
      <c r="AC344" s="7" t="str">
        <f t="shared" si="523"/>
        <v/>
      </c>
      <c r="AD344" s="7" t="str">
        <f t="shared" si="524"/>
        <v/>
      </c>
      <c r="AE344" s="7" t="str">
        <f t="shared" si="525"/>
        <v/>
      </c>
      <c r="AF344" s="14" t="str">
        <f t="shared" si="526"/>
        <v/>
      </c>
      <c r="AG344" s="51" t="str">
        <f t="shared" si="556"/>
        <v/>
      </c>
      <c r="AH344" s="3" t="str">
        <f t="shared" si="528"/>
        <v/>
      </c>
      <c r="AI344" s="50" t="str">
        <f t="shared" si="531"/>
        <v/>
      </c>
      <c r="AJ344" s="50" t="str">
        <f t="shared" si="532"/>
        <v/>
      </c>
      <c r="AK344" s="50" t="str">
        <f t="shared" si="533"/>
        <v/>
      </c>
      <c r="AL344" s="50" t="str">
        <f t="shared" si="534"/>
        <v/>
      </c>
      <c r="AM344" s="50" t="str">
        <f t="shared" si="535"/>
        <v/>
      </c>
      <c r="AN344" s="50" t="str">
        <f t="shared" si="536"/>
        <v/>
      </c>
      <c r="AO344" s="50" t="str">
        <f t="shared" si="537"/>
        <v/>
      </c>
      <c r="AP344" s="50" t="str">
        <f t="shared" si="538"/>
        <v/>
      </c>
      <c r="AQ344" s="50" t="str">
        <f t="shared" si="539"/>
        <v/>
      </c>
      <c r="AR344" s="50" t="str">
        <f t="shared" si="540"/>
        <v/>
      </c>
      <c r="AS344" s="50" t="str">
        <f t="shared" si="541"/>
        <v/>
      </c>
      <c r="AT344" s="50" t="str">
        <f t="shared" si="542"/>
        <v/>
      </c>
      <c r="AU344" s="81" t="str">
        <f t="shared" si="529"/>
        <v/>
      </c>
      <c r="AV344" s="81">
        <f t="shared" si="501"/>
        <v>0</v>
      </c>
      <c r="AW344" s="81">
        <f t="shared" si="487"/>
        <v>0</v>
      </c>
      <c r="AX344" s="81">
        <f t="shared" si="488"/>
        <v>0</v>
      </c>
      <c r="AY344" s="81">
        <f t="shared" si="489"/>
        <v>0</v>
      </c>
      <c r="AZ344" s="81">
        <f t="shared" si="490"/>
        <v>0</v>
      </c>
      <c r="BA344" s="81">
        <f t="shared" si="491"/>
        <v>0</v>
      </c>
      <c r="BB344" s="81">
        <f t="shared" si="492"/>
        <v>0</v>
      </c>
      <c r="BC344" s="81">
        <f t="shared" si="493"/>
        <v>0</v>
      </c>
      <c r="BD344" s="81">
        <f t="shared" si="494"/>
        <v>0</v>
      </c>
      <c r="BE344" s="81">
        <f t="shared" si="495"/>
        <v>0</v>
      </c>
      <c r="BF344" s="81">
        <f t="shared" si="496"/>
        <v>0</v>
      </c>
      <c r="BG344" s="81">
        <f t="shared" si="497"/>
        <v>0</v>
      </c>
      <c r="BH344" s="81">
        <f t="shared" si="498"/>
        <v>0</v>
      </c>
      <c r="BI344" s="33">
        <f t="shared" si="499"/>
        <v>0</v>
      </c>
      <c r="BJ344" s="33">
        <f t="shared" si="527"/>
        <v>0</v>
      </c>
      <c r="BK344" s="13">
        <f t="shared" si="543"/>
        <v>0</v>
      </c>
      <c r="BL344" s="11">
        <f t="shared" si="483"/>
        <v>0</v>
      </c>
      <c r="BM344" s="63">
        <f t="shared" si="484"/>
        <v>0</v>
      </c>
      <c r="BN344" s="63">
        <f t="shared" si="485"/>
        <v>0</v>
      </c>
      <c r="BO344" s="63">
        <f t="shared" si="500"/>
        <v>0</v>
      </c>
      <c r="BP344" s="27" t="str">
        <f t="shared" si="466"/>
        <v/>
      </c>
      <c r="BQ344" s="27" t="str">
        <f t="shared" si="467"/>
        <v/>
      </c>
      <c r="BR344" s="27" t="str">
        <f t="shared" si="468"/>
        <v/>
      </c>
      <c r="BS344" s="27" t="str">
        <f t="shared" si="469"/>
        <v/>
      </c>
      <c r="BT344" s="27" t="str">
        <f t="shared" si="470"/>
        <v/>
      </c>
      <c r="BU344" s="27" t="str">
        <f t="shared" si="471"/>
        <v/>
      </c>
      <c r="BV344" s="27" t="str">
        <f t="shared" si="472"/>
        <v/>
      </c>
      <c r="BW344" s="27" t="str">
        <f t="shared" si="473"/>
        <v/>
      </c>
      <c r="BX344" s="27" t="str">
        <f t="shared" si="474"/>
        <v/>
      </c>
      <c r="BY344" s="27" t="str">
        <f t="shared" si="475"/>
        <v/>
      </c>
      <c r="BZ344" s="27" t="str">
        <f t="shared" si="476"/>
        <v/>
      </c>
      <c r="CA344" s="27" t="str">
        <f t="shared" si="477"/>
        <v/>
      </c>
      <c r="CB344" s="27" t="str">
        <f t="shared" si="502"/>
        <v/>
      </c>
      <c r="CC344" s="27" t="str">
        <f t="shared" si="503"/>
        <v/>
      </c>
      <c r="CD344" s="27" t="str">
        <f t="shared" si="504"/>
        <v/>
      </c>
      <c r="CE344" s="27" t="str">
        <f t="shared" si="505"/>
        <v/>
      </c>
      <c r="CF344" s="27" t="str">
        <f t="shared" si="506"/>
        <v/>
      </c>
      <c r="CG344" s="27" t="str">
        <f t="shared" si="507"/>
        <v/>
      </c>
      <c r="CH344" s="27" t="str">
        <f t="shared" si="508"/>
        <v/>
      </c>
      <c r="CI344" s="27" t="str">
        <f t="shared" si="509"/>
        <v/>
      </c>
      <c r="CJ344" s="27" t="str">
        <f t="shared" si="510"/>
        <v/>
      </c>
      <c r="CK344" s="27" t="str">
        <f t="shared" si="511"/>
        <v/>
      </c>
      <c r="CL344" s="27" t="str">
        <f t="shared" si="512"/>
        <v/>
      </c>
      <c r="CM344" s="27" t="str">
        <f t="shared" si="513"/>
        <v/>
      </c>
      <c r="CN344" s="41"/>
      <c r="CO344" s="5"/>
      <c r="CP344"/>
      <c r="CQ344"/>
      <c r="CR344"/>
      <c r="CS344"/>
      <c r="CT344"/>
      <c r="CU344" s="83"/>
      <c r="CV344" s="7"/>
      <c r="DI344" s="7"/>
      <c r="DP344" s="10">
        <f t="shared" ca="1" si="480"/>
        <v>4</v>
      </c>
    </row>
    <row r="345" spans="1:120">
      <c r="A345" s="142"/>
      <c r="B345" s="33" t="str">
        <f t="shared" si="478"/>
        <v/>
      </c>
      <c r="C345" s="7" t="str">
        <f t="shared" si="479"/>
        <v/>
      </c>
      <c r="D345" s="3">
        <f t="shared" si="481"/>
        <v>0</v>
      </c>
      <c r="E345" s="7" t="str">
        <f t="shared" si="486"/>
        <v/>
      </c>
      <c r="F345" s="60">
        <f t="shared" si="482"/>
        <v>0</v>
      </c>
      <c r="G345" s="7">
        <f t="shared" si="544"/>
        <v>0</v>
      </c>
      <c r="H345" s="7">
        <f t="shared" si="545"/>
        <v>0</v>
      </c>
      <c r="I345" s="7">
        <f t="shared" si="546"/>
        <v>0</v>
      </c>
      <c r="J345" s="7">
        <f t="shared" si="547"/>
        <v>0</v>
      </c>
      <c r="K345" s="7">
        <f t="shared" si="548"/>
        <v>0</v>
      </c>
      <c r="L345" s="7">
        <f t="shared" si="549"/>
        <v>0</v>
      </c>
      <c r="M345" s="7">
        <f t="shared" si="550"/>
        <v>0</v>
      </c>
      <c r="N345" s="7">
        <f t="shared" si="551"/>
        <v>0</v>
      </c>
      <c r="O345" s="7">
        <f t="shared" si="552"/>
        <v>0</v>
      </c>
      <c r="P345" s="7">
        <f t="shared" si="553"/>
        <v>0</v>
      </c>
      <c r="Q345" s="7">
        <f t="shared" si="554"/>
        <v>0</v>
      </c>
      <c r="R345" s="7">
        <f t="shared" si="555"/>
        <v>0</v>
      </c>
      <c r="S345" s="7">
        <f t="shared" si="530"/>
        <v>12</v>
      </c>
      <c r="T345" s="7" t="str">
        <f t="shared" si="514"/>
        <v/>
      </c>
      <c r="U345" s="7" t="str">
        <f t="shared" si="515"/>
        <v/>
      </c>
      <c r="V345" s="7" t="str">
        <f t="shared" si="516"/>
        <v/>
      </c>
      <c r="W345" s="7" t="str">
        <f t="shared" si="517"/>
        <v/>
      </c>
      <c r="X345" s="7" t="str">
        <f t="shared" si="518"/>
        <v/>
      </c>
      <c r="Y345" s="7" t="str">
        <f t="shared" si="519"/>
        <v/>
      </c>
      <c r="Z345" s="7" t="str">
        <f t="shared" si="520"/>
        <v/>
      </c>
      <c r="AA345" s="7" t="str">
        <f t="shared" si="521"/>
        <v/>
      </c>
      <c r="AB345" s="7" t="str">
        <f t="shared" si="522"/>
        <v/>
      </c>
      <c r="AC345" s="7" t="str">
        <f t="shared" si="523"/>
        <v/>
      </c>
      <c r="AD345" s="7" t="str">
        <f t="shared" si="524"/>
        <v/>
      </c>
      <c r="AE345" s="7" t="str">
        <f t="shared" si="525"/>
        <v/>
      </c>
      <c r="AF345" s="14" t="str">
        <f t="shared" si="526"/>
        <v/>
      </c>
      <c r="AG345" s="51" t="str">
        <f t="shared" si="556"/>
        <v/>
      </c>
      <c r="AH345" s="3" t="str">
        <f t="shared" si="528"/>
        <v/>
      </c>
      <c r="AI345" s="50" t="str">
        <f t="shared" si="531"/>
        <v/>
      </c>
      <c r="AJ345" s="50" t="str">
        <f t="shared" si="532"/>
        <v/>
      </c>
      <c r="AK345" s="50" t="str">
        <f t="shared" si="533"/>
        <v/>
      </c>
      <c r="AL345" s="50" t="str">
        <f t="shared" si="534"/>
        <v/>
      </c>
      <c r="AM345" s="50" t="str">
        <f t="shared" si="535"/>
        <v/>
      </c>
      <c r="AN345" s="50" t="str">
        <f t="shared" si="536"/>
        <v/>
      </c>
      <c r="AO345" s="50" t="str">
        <f t="shared" si="537"/>
        <v/>
      </c>
      <c r="AP345" s="50" t="str">
        <f t="shared" si="538"/>
        <v/>
      </c>
      <c r="AQ345" s="50" t="str">
        <f t="shared" si="539"/>
        <v/>
      </c>
      <c r="AR345" s="50" t="str">
        <f t="shared" si="540"/>
        <v/>
      </c>
      <c r="AS345" s="50" t="str">
        <f t="shared" si="541"/>
        <v/>
      </c>
      <c r="AT345" s="50" t="str">
        <f t="shared" si="542"/>
        <v/>
      </c>
      <c r="AU345" s="81" t="str">
        <f t="shared" si="529"/>
        <v/>
      </c>
      <c r="AV345" s="81">
        <f t="shared" si="501"/>
        <v>0</v>
      </c>
      <c r="AW345" s="81">
        <f t="shared" si="487"/>
        <v>0</v>
      </c>
      <c r="AX345" s="81">
        <f t="shared" si="488"/>
        <v>0</v>
      </c>
      <c r="AY345" s="81">
        <f t="shared" si="489"/>
        <v>0</v>
      </c>
      <c r="AZ345" s="81">
        <f t="shared" si="490"/>
        <v>0</v>
      </c>
      <c r="BA345" s="81">
        <f t="shared" si="491"/>
        <v>0</v>
      </c>
      <c r="BB345" s="81">
        <f t="shared" si="492"/>
        <v>0</v>
      </c>
      <c r="BC345" s="81">
        <f t="shared" si="493"/>
        <v>0</v>
      </c>
      <c r="BD345" s="81">
        <f t="shared" si="494"/>
        <v>0</v>
      </c>
      <c r="BE345" s="81">
        <f t="shared" si="495"/>
        <v>0</v>
      </c>
      <c r="BF345" s="81">
        <f t="shared" si="496"/>
        <v>0</v>
      </c>
      <c r="BG345" s="81">
        <f t="shared" si="497"/>
        <v>0</v>
      </c>
      <c r="BH345" s="81">
        <f t="shared" si="498"/>
        <v>0</v>
      </c>
      <c r="BI345" s="33">
        <f t="shared" si="499"/>
        <v>0</v>
      </c>
      <c r="BJ345" s="33">
        <f t="shared" si="527"/>
        <v>0</v>
      </c>
      <c r="BK345" s="13">
        <f t="shared" si="543"/>
        <v>0</v>
      </c>
      <c r="BL345" s="11">
        <f t="shared" si="483"/>
        <v>0</v>
      </c>
      <c r="BM345" s="63">
        <f t="shared" si="484"/>
        <v>0</v>
      </c>
      <c r="BN345" s="63">
        <f t="shared" si="485"/>
        <v>0</v>
      </c>
      <c r="BO345" s="63">
        <f t="shared" si="500"/>
        <v>0</v>
      </c>
      <c r="BP345" s="27" t="str">
        <f t="shared" si="466"/>
        <v/>
      </c>
      <c r="BQ345" s="27" t="str">
        <f t="shared" si="467"/>
        <v/>
      </c>
      <c r="BR345" s="27" t="str">
        <f t="shared" si="468"/>
        <v/>
      </c>
      <c r="BS345" s="27" t="str">
        <f t="shared" si="469"/>
        <v/>
      </c>
      <c r="BT345" s="27" t="str">
        <f t="shared" si="470"/>
        <v/>
      </c>
      <c r="BU345" s="27" t="str">
        <f t="shared" si="471"/>
        <v/>
      </c>
      <c r="BV345" s="27" t="str">
        <f t="shared" si="472"/>
        <v/>
      </c>
      <c r="BW345" s="27" t="str">
        <f t="shared" si="473"/>
        <v/>
      </c>
      <c r="BX345" s="27" t="str">
        <f t="shared" si="474"/>
        <v/>
      </c>
      <c r="BY345" s="27" t="str">
        <f t="shared" si="475"/>
        <v/>
      </c>
      <c r="BZ345" s="27" t="str">
        <f t="shared" si="476"/>
        <v/>
      </c>
      <c r="CA345" s="27" t="str">
        <f t="shared" si="477"/>
        <v/>
      </c>
      <c r="CB345" s="27" t="str">
        <f t="shared" si="502"/>
        <v/>
      </c>
      <c r="CC345" s="27" t="str">
        <f t="shared" si="503"/>
        <v/>
      </c>
      <c r="CD345" s="27" t="str">
        <f t="shared" si="504"/>
        <v/>
      </c>
      <c r="CE345" s="27" t="str">
        <f t="shared" si="505"/>
        <v/>
      </c>
      <c r="CF345" s="27" t="str">
        <f t="shared" si="506"/>
        <v/>
      </c>
      <c r="CG345" s="27" t="str">
        <f t="shared" si="507"/>
        <v/>
      </c>
      <c r="CH345" s="27" t="str">
        <f t="shared" si="508"/>
        <v/>
      </c>
      <c r="CI345" s="27" t="str">
        <f t="shared" si="509"/>
        <v/>
      </c>
      <c r="CJ345" s="27" t="str">
        <f t="shared" si="510"/>
        <v/>
      </c>
      <c r="CK345" s="27" t="str">
        <f t="shared" si="511"/>
        <v/>
      </c>
      <c r="CL345" s="27" t="str">
        <f t="shared" si="512"/>
        <v/>
      </c>
      <c r="CM345" s="27" t="str">
        <f t="shared" si="513"/>
        <v/>
      </c>
      <c r="CN345" s="41"/>
      <c r="CO345" s="5"/>
      <c r="CP345"/>
      <c r="CQ345"/>
      <c r="CR345"/>
      <c r="CS345"/>
      <c r="CT345"/>
      <c r="CU345" s="41"/>
      <c r="CV345" s="7"/>
      <c r="DI345" s="7"/>
      <c r="DP345" s="10">
        <f t="shared" ca="1" si="480"/>
        <v>3</v>
      </c>
    </row>
    <row r="346" spans="1:120">
      <c r="A346" s="142"/>
      <c r="B346" s="33" t="str">
        <f t="shared" si="478"/>
        <v/>
      </c>
      <c r="C346" s="7" t="str">
        <f t="shared" si="479"/>
        <v/>
      </c>
      <c r="D346" s="3">
        <f t="shared" si="481"/>
        <v>0</v>
      </c>
      <c r="E346" s="7" t="str">
        <f t="shared" si="486"/>
        <v/>
      </c>
      <c r="F346" s="60">
        <f t="shared" si="482"/>
        <v>0</v>
      </c>
      <c r="G346" s="7">
        <f t="shared" si="544"/>
        <v>0</v>
      </c>
      <c r="H346" s="7">
        <f t="shared" si="545"/>
        <v>0</v>
      </c>
      <c r="I346" s="7">
        <f t="shared" si="546"/>
        <v>0</v>
      </c>
      <c r="J346" s="7">
        <f t="shared" si="547"/>
        <v>0</v>
      </c>
      <c r="K346" s="7">
        <f t="shared" si="548"/>
        <v>0</v>
      </c>
      <c r="L346" s="7">
        <f t="shared" si="549"/>
        <v>0</v>
      </c>
      <c r="M346" s="7">
        <f t="shared" si="550"/>
        <v>0</v>
      </c>
      <c r="N346" s="7">
        <f t="shared" si="551"/>
        <v>0</v>
      </c>
      <c r="O346" s="7">
        <f t="shared" si="552"/>
        <v>0</v>
      </c>
      <c r="P346" s="7">
        <f t="shared" si="553"/>
        <v>0</v>
      </c>
      <c r="Q346" s="7">
        <f t="shared" si="554"/>
        <v>0</v>
      </c>
      <c r="R346" s="7">
        <f t="shared" si="555"/>
        <v>0</v>
      </c>
      <c r="S346" s="7">
        <f t="shared" si="530"/>
        <v>12</v>
      </c>
      <c r="T346" s="7" t="str">
        <f t="shared" si="514"/>
        <v/>
      </c>
      <c r="U346" s="7" t="str">
        <f t="shared" si="515"/>
        <v/>
      </c>
      <c r="V346" s="7" t="str">
        <f t="shared" si="516"/>
        <v/>
      </c>
      <c r="W346" s="7" t="str">
        <f t="shared" si="517"/>
        <v/>
      </c>
      <c r="X346" s="7" t="str">
        <f t="shared" si="518"/>
        <v/>
      </c>
      <c r="Y346" s="7" t="str">
        <f t="shared" si="519"/>
        <v/>
      </c>
      <c r="Z346" s="7" t="str">
        <f t="shared" si="520"/>
        <v/>
      </c>
      <c r="AA346" s="7" t="str">
        <f t="shared" si="521"/>
        <v/>
      </c>
      <c r="AB346" s="7" t="str">
        <f t="shared" si="522"/>
        <v/>
      </c>
      <c r="AC346" s="7" t="str">
        <f t="shared" si="523"/>
        <v/>
      </c>
      <c r="AD346" s="7" t="str">
        <f t="shared" si="524"/>
        <v/>
      </c>
      <c r="AE346" s="7" t="str">
        <f t="shared" si="525"/>
        <v/>
      </c>
      <c r="AF346" s="14" t="str">
        <f t="shared" si="526"/>
        <v/>
      </c>
      <c r="AG346" s="51" t="str">
        <f t="shared" si="556"/>
        <v/>
      </c>
      <c r="AH346" s="3" t="str">
        <f t="shared" si="528"/>
        <v/>
      </c>
      <c r="AI346" s="50" t="str">
        <f t="shared" si="531"/>
        <v/>
      </c>
      <c r="AJ346" s="50" t="str">
        <f t="shared" si="532"/>
        <v/>
      </c>
      <c r="AK346" s="50" t="str">
        <f t="shared" si="533"/>
        <v/>
      </c>
      <c r="AL346" s="50" t="str">
        <f t="shared" si="534"/>
        <v/>
      </c>
      <c r="AM346" s="50" t="str">
        <f t="shared" si="535"/>
        <v/>
      </c>
      <c r="AN346" s="50" t="str">
        <f t="shared" si="536"/>
        <v/>
      </c>
      <c r="AO346" s="50" t="str">
        <f t="shared" si="537"/>
        <v/>
      </c>
      <c r="AP346" s="50" t="str">
        <f t="shared" si="538"/>
        <v/>
      </c>
      <c r="AQ346" s="50" t="str">
        <f t="shared" si="539"/>
        <v/>
      </c>
      <c r="AR346" s="50" t="str">
        <f t="shared" si="540"/>
        <v/>
      </c>
      <c r="AS346" s="50" t="str">
        <f t="shared" si="541"/>
        <v/>
      </c>
      <c r="AT346" s="50" t="str">
        <f t="shared" si="542"/>
        <v/>
      </c>
      <c r="AU346" s="81" t="str">
        <f t="shared" si="529"/>
        <v/>
      </c>
      <c r="AV346" s="81">
        <f t="shared" si="501"/>
        <v>0</v>
      </c>
      <c r="AW346" s="81">
        <f t="shared" si="487"/>
        <v>0</v>
      </c>
      <c r="AX346" s="81">
        <f t="shared" si="488"/>
        <v>0</v>
      </c>
      <c r="AY346" s="81">
        <f t="shared" si="489"/>
        <v>0</v>
      </c>
      <c r="AZ346" s="81">
        <f t="shared" si="490"/>
        <v>0</v>
      </c>
      <c r="BA346" s="81">
        <f t="shared" si="491"/>
        <v>0</v>
      </c>
      <c r="BB346" s="81">
        <f t="shared" si="492"/>
        <v>0</v>
      </c>
      <c r="BC346" s="81">
        <f t="shared" si="493"/>
        <v>0</v>
      </c>
      <c r="BD346" s="81">
        <f t="shared" si="494"/>
        <v>0</v>
      </c>
      <c r="BE346" s="81">
        <f t="shared" si="495"/>
        <v>0</v>
      </c>
      <c r="BF346" s="81">
        <f t="shared" si="496"/>
        <v>0</v>
      </c>
      <c r="BG346" s="81">
        <f t="shared" si="497"/>
        <v>0</v>
      </c>
      <c r="BH346" s="81">
        <f t="shared" si="498"/>
        <v>0</v>
      </c>
      <c r="BI346" s="33">
        <f t="shared" si="499"/>
        <v>0</v>
      </c>
      <c r="BJ346" s="33">
        <f t="shared" si="527"/>
        <v>0</v>
      </c>
      <c r="BK346" s="13">
        <f t="shared" si="543"/>
        <v>0</v>
      </c>
      <c r="BL346" s="11">
        <f t="shared" si="483"/>
        <v>0</v>
      </c>
      <c r="BM346" s="63">
        <f t="shared" si="484"/>
        <v>0</v>
      </c>
      <c r="BN346" s="63">
        <f t="shared" si="485"/>
        <v>0</v>
      </c>
      <c r="BO346" s="63">
        <f t="shared" si="500"/>
        <v>0</v>
      </c>
      <c r="BP346" s="27" t="str">
        <f t="shared" si="466"/>
        <v/>
      </c>
      <c r="BQ346" s="27" t="str">
        <f t="shared" si="467"/>
        <v/>
      </c>
      <c r="BR346" s="27" t="str">
        <f t="shared" si="468"/>
        <v/>
      </c>
      <c r="BS346" s="27" t="str">
        <f t="shared" si="469"/>
        <v/>
      </c>
      <c r="BT346" s="27" t="str">
        <f t="shared" si="470"/>
        <v/>
      </c>
      <c r="BU346" s="27" t="str">
        <f t="shared" si="471"/>
        <v/>
      </c>
      <c r="BV346" s="27" t="str">
        <f t="shared" si="472"/>
        <v/>
      </c>
      <c r="BW346" s="27" t="str">
        <f t="shared" si="473"/>
        <v/>
      </c>
      <c r="BX346" s="27" t="str">
        <f t="shared" si="474"/>
        <v/>
      </c>
      <c r="BY346" s="27" t="str">
        <f t="shared" si="475"/>
        <v/>
      </c>
      <c r="BZ346" s="27" t="str">
        <f t="shared" si="476"/>
        <v/>
      </c>
      <c r="CA346" s="27" t="str">
        <f t="shared" si="477"/>
        <v/>
      </c>
      <c r="CB346" s="27" t="str">
        <f t="shared" si="502"/>
        <v/>
      </c>
      <c r="CC346" s="27" t="str">
        <f t="shared" si="503"/>
        <v/>
      </c>
      <c r="CD346" s="27" t="str">
        <f t="shared" si="504"/>
        <v/>
      </c>
      <c r="CE346" s="27" t="str">
        <f t="shared" si="505"/>
        <v/>
      </c>
      <c r="CF346" s="27" t="str">
        <f t="shared" si="506"/>
        <v/>
      </c>
      <c r="CG346" s="27" t="str">
        <f t="shared" si="507"/>
        <v/>
      </c>
      <c r="CH346" s="27" t="str">
        <f t="shared" si="508"/>
        <v/>
      </c>
      <c r="CI346" s="27" t="str">
        <f t="shared" si="509"/>
        <v/>
      </c>
      <c r="CJ346" s="27" t="str">
        <f t="shared" si="510"/>
        <v/>
      </c>
      <c r="CK346" s="27" t="str">
        <f t="shared" si="511"/>
        <v/>
      </c>
      <c r="CL346" s="27" t="str">
        <f t="shared" si="512"/>
        <v/>
      </c>
      <c r="CM346" s="27" t="str">
        <f t="shared" si="513"/>
        <v/>
      </c>
      <c r="CN346" s="41"/>
      <c r="CO346" s="5"/>
      <c r="CP346"/>
      <c r="CQ346"/>
      <c r="CR346"/>
      <c r="CS346"/>
      <c r="CT346"/>
      <c r="CU346" s="41"/>
      <c r="CV346" s="7"/>
      <c r="DI346" s="7"/>
      <c r="DP346" s="10">
        <f t="shared" ca="1" si="480"/>
        <v>14</v>
      </c>
    </row>
    <row r="347" spans="1:120">
      <c r="A347" s="142"/>
      <c r="B347" s="33" t="str">
        <f t="shared" si="478"/>
        <v/>
      </c>
      <c r="C347" s="7" t="str">
        <f t="shared" si="479"/>
        <v/>
      </c>
      <c r="D347" s="3">
        <f t="shared" si="481"/>
        <v>0</v>
      </c>
      <c r="E347" s="7" t="str">
        <f t="shared" si="486"/>
        <v/>
      </c>
      <c r="F347" s="60">
        <f t="shared" si="482"/>
        <v>0</v>
      </c>
      <c r="G347" s="7">
        <f t="shared" si="544"/>
        <v>0</v>
      </c>
      <c r="H347" s="7">
        <f t="shared" si="545"/>
        <v>0</v>
      </c>
      <c r="I347" s="7">
        <f t="shared" si="546"/>
        <v>0</v>
      </c>
      <c r="J347" s="7">
        <f t="shared" si="547"/>
        <v>0</v>
      </c>
      <c r="K347" s="7">
        <f t="shared" si="548"/>
        <v>0</v>
      </c>
      <c r="L347" s="7">
        <f t="shared" si="549"/>
        <v>0</v>
      </c>
      <c r="M347" s="7">
        <f t="shared" si="550"/>
        <v>0</v>
      </c>
      <c r="N347" s="7">
        <f t="shared" si="551"/>
        <v>0</v>
      </c>
      <c r="O347" s="7">
        <f t="shared" si="552"/>
        <v>0</v>
      </c>
      <c r="P347" s="7">
        <f t="shared" si="553"/>
        <v>0</v>
      </c>
      <c r="Q347" s="7">
        <f t="shared" si="554"/>
        <v>0</v>
      </c>
      <c r="R347" s="7">
        <f t="shared" si="555"/>
        <v>0</v>
      </c>
      <c r="S347" s="7">
        <f t="shared" si="530"/>
        <v>12</v>
      </c>
      <c r="T347" s="7" t="str">
        <f t="shared" si="514"/>
        <v/>
      </c>
      <c r="U347" s="7" t="str">
        <f t="shared" si="515"/>
        <v/>
      </c>
      <c r="V347" s="7" t="str">
        <f t="shared" si="516"/>
        <v/>
      </c>
      <c r="W347" s="7" t="str">
        <f t="shared" si="517"/>
        <v/>
      </c>
      <c r="X347" s="7" t="str">
        <f t="shared" si="518"/>
        <v/>
      </c>
      <c r="Y347" s="7" t="str">
        <f t="shared" si="519"/>
        <v/>
      </c>
      <c r="Z347" s="7" t="str">
        <f t="shared" si="520"/>
        <v/>
      </c>
      <c r="AA347" s="7" t="str">
        <f t="shared" si="521"/>
        <v/>
      </c>
      <c r="AB347" s="7" t="str">
        <f t="shared" si="522"/>
        <v/>
      </c>
      <c r="AC347" s="7" t="str">
        <f t="shared" si="523"/>
        <v/>
      </c>
      <c r="AD347" s="7" t="str">
        <f t="shared" si="524"/>
        <v/>
      </c>
      <c r="AE347" s="7" t="str">
        <f t="shared" si="525"/>
        <v/>
      </c>
      <c r="AF347" s="14" t="str">
        <f t="shared" si="526"/>
        <v/>
      </c>
      <c r="AG347" s="51" t="str">
        <f t="shared" si="556"/>
        <v/>
      </c>
      <c r="AH347" s="3" t="str">
        <f t="shared" si="528"/>
        <v/>
      </c>
      <c r="AI347" s="50" t="str">
        <f t="shared" si="531"/>
        <v/>
      </c>
      <c r="AJ347" s="50" t="str">
        <f t="shared" si="532"/>
        <v/>
      </c>
      <c r="AK347" s="50" t="str">
        <f t="shared" si="533"/>
        <v/>
      </c>
      <c r="AL347" s="50" t="str">
        <f t="shared" si="534"/>
        <v/>
      </c>
      <c r="AM347" s="50" t="str">
        <f t="shared" si="535"/>
        <v/>
      </c>
      <c r="AN347" s="50" t="str">
        <f t="shared" si="536"/>
        <v/>
      </c>
      <c r="AO347" s="50" t="str">
        <f t="shared" si="537"/>
        <v/>
      </c>
      <c r="AP347" s="50" t="str">
        <f t="shared" si="538"/>
        <v/>
      </c>
      <c r="AQ347" s="50" t="str">
        <f t="shared" si="539"/>
        <v/>
      </c>
      <c r="AR347" s="50" t="str">
        <f t="shared" si="540"/>
        <v/>
      </c>
      <c r="AS347" s="50" t="str">
        <f t="shared" si="541"/>
        <v/>
      </c>
      <c r="AT347" s="50" t="str">
        <f t="shared" si="542"/>
        <v/>
      </c>
      <c r="AU347" s="81" t="str">
        <f t="shared" si="529"/>
        <v/>
      </c>
      <c r="AV347" s="81">
        <f t="shared" si="501"/>
        <v>0</v>
      </c>
      <c r="AW347" s="81">
        <f t="shared" si="487"/>
        <v>0</v>
      </c>
      <c r="AX347" s="81">
        <f t="shared" si="488"/>
        <v>0</v>
      </c>
      <c r="AY347" s="81">
        <f t="shared" si="489"/>
        <v>0</v>
      </c>
      <c r="AZ347" s="81">
        <f t="shared" si="490"/>
        <v>0</v>
      </c>
      <c r="BA347" s="81">
        <f t="shared" si="491"/>
        <v>0</v>
      </c>
      <c r="BB347" s="81">
        <f t="shared" si="492"/>
        <v>0</v>
      </c>
      <c r="BC347" s="81">
        <f t="shared" si="493"/>
        <v>0</v>
      </c>
      <c r="BD347" s="81">
        <f t="shared" si="494"/>
        <v>0</v>
      </c>
      <c r="BE347" s="81">
        <f t="shared" si="495"/>
        <v>0</v>
      </c>
      <c r="BF347" s="81">
        <f t="shared" si="496"/>
        <v>0</v>
      </c>
      <c r="BG347" s="81">
        <f t="shared" si="497"/>
        <v>0</v>
      </c>
      <c r="BH347" s="81">
        <f t="shared" si="498"/>
        <v>0</v>
      </c>
      <c r="BI347" s="33">
        <f t="shared" si="499"/>
        <v>0</v>
      </c>
      <c r="BJ347" s="33">
        <f t="shared" si="527"/>
        <v>0</v>
      </c>
      <c r="BK347" s="13">
        <f t="shared" si="543"/>
        <v>0</v>
      </c>
      <c r="BL347" s="11">
        <f t="shared" si="483"/>
        <v>0</v>
      </c>
      <c r="BM347" s="63">
        <f t="shared" si="484"/>
        <v>0</v>
      </c>
      <c r="BN347" s="63">
        <f t="shared" si="485"/>
        <v>0</v>
      </c>
      <c r="BO347" s="63">
        <f t="shared" si="500"/>
        <v>0</v>
      </c>
      <c r="BP347" s="27" t="str">
        <f t="shared" si="466"/>
        <v/>
      </c>
      <c r="BQ347" s="27" t="str">
        <f t="shared" si="467"/>
        <v/>
      </c>
      <c r="BR347" s="27" t="str">
        <f t="shared" si="468"/>
        <v/>
      </c>
      <c r="BS347" s="27" t="str">
        <f t="shared" si="469"/>
        <v/>
      </c>
      <c r="BT347" s="27" t="str">
        <f t="shared" si="470"/>
        <v/>
      </c>
      <c r="BU347" s="27" t="str">
        <f t="shared" si="471"/>
        <v/>
      </c>
      <c r="BV347" s="27" t="str">
        <f t="shared" si="472"/>
        <v/>
      </c>
      <c r="BW347" s="27" t="str">
        <f t="shared" si="473"/>
        <v/>
      </c>
      <c r="BX347" s="27" t="str">
        <f t="shared" si="474"/>
        <v/>
      </c>
      <c r="BY347" s="27" t="str">
        <f t="shared" si="475"/>
        <v/>
      </c>
      <c r="BZ347" s="27" t="str">
        <f t="shared" si="476"/>
        <v/>
      </c>
      <c r="CA347" s="27" t="str">
        <f t="shared" si="477"/>
        <v/>
      </c>
      <c r="CB347" s="27" t="str">
        <f t="shared" si="502"/>
        <v/>
      </c>
      <c r="CC347" s="27" t="str">
        <f t="shared" si="503"/>
        <v/>
      </c>
      <c r="CD347" s="27" t="str">
        <f t="shared" si="504"/>
        <v/>
      </c>
      <c r="CE347" s="27" t="str">
        <f t="shared" si="505"/>
        <v/>
      </c>
      <c r="CF347" s="27" t="str">
        <f t="shared" si="506"/>
        <v/>
      </c>
      <c r="CG347" s="27" t="str">
        <f t="shared" si="507"/>
        <v/>
      </c>
      <c r="CH347" s="27" t="str">
        <f t="shared" si="508"/>
        <v/>
      </c>
      <c r="CI347" s="27" t="str">
        <f t="shared" si="509"/>
        <v/>
      </c>
      <c r="CJ347" s="27" t="str">
        <f t="shared" si="510"/>
        <v/>
      </c>
      <c r="CK347" s="27" t="str">
        <f t="shared" si="511"/>
        <v/>
      </c>
      <c r="CL347" s="27" t="str">
        <f t="shared" si="512"/>
        <v/>
      </c>
      <c r="CM347" s="27" t="str">
        <f t="shared" si="513"/>
        <v/>
      </c>
      <c r="CN347" s="41"/>
      <c r="CO347" s="5"/>
      <c r="CP347"/>
      <c r="CQ347"/>
      <c r="CR347"/>
      <c r="CS347"/>
      <c r="CT347"/>
      <c r="CU347" s="41"/>
      <c r="CV347" s="7"/>
      <c r="DI347" s="7"/>
      <c r="DP347" s="10">
        <f t="shared" ca="1" si="480"/>
        <v>30</v>
      </c>
    </row>
    <row r="348" spans="1:120">
      <c r="A348" s="142"/>
      <c r="B348" s="33" t="str">
        <f t="shared" si="478"/>
        <v/>
      </c>
      <c r="C348" s="7" t="str">
        <f t="shared" si="479"/>
        <v/>
      </c>
      <c r="D348" s="3">
        <f t="shared" si="481"/>
        <v>0</v>
      </c>
      <c r="E348" s="7" t="str">
        <f t="shared" si="486"/>
        <v/>
      </c>
      <c r="F348" s="60">
        <f t="shared" si="482"/>
        <v>0</v>
      </c>
      <c r="G348" s="7">
        <f t="shared" si="544"/>
        <v>0</v>
      </c>
      <c r="H348" s="7">
        <f t="shared" si="545"/>
        <v>0</v>
      </c>
      <c r="I348" s="7">
        <f t="shared" si="546"/>
        <v>0</v>
      </c>
      <c r="J348" s="7">
        <f t="shared" si="547"/>
        <v>0</v>
      </c>
      <c r="K348" s="7">
        <f t="shared" si="548"/>
        <v>0</v>
      </c>
      <c r="L348" s="7">
        <f t="shared" si="549"/>
        <v>0</v>
      </c>
      <c r="M348" s="7">
        <f t="shared" si="550"/>
        <v>0</v>
      </c>
      <c r="N348" s="7">
        <f t="shared" si="551"/>
        <v>0</v>
      </c>
      <c r="O348" s="7">
        <f t="shared" si="552"/>
        <v>0</v>
      </c>
      <c r="P348" s="7">
        <f t="shared" si="553"/>
        <v>0</v>
      </c>
      <c r="Q348" s="7">
        <f t="shared" si="554"/>
        <v>0</v>
      </c>
      <c r="R348" s="7">
        <f t="shared" si="555"/>
        <v>0</v>
      </c>
      <c r="S348" s="7">
        <f t="shared" si="530"/>
        <v>12</v>
      </c>
      <c r="T348" s="7" t="str">
        <f t="shared" si="514"/>
        <v/>
      </c>
      <c r="U348" s="7" t="str">
        <f t="shared" si="515"/>
        <v/>
      </c>
      <c r="V348" s="7" t="str">
        <f t="shared" si="516"/>
        <v/>
      </c>
      <c r="W348" s="7" t="str">
        <f t="shared" si="517"/>
        <v/>
      </c>
      <c r="X348" s="7" t="str">
        <f t="shared" si="518"/>
        <v/>
      </c>
      <c r="Y348" s="7" t="str">
        <f t="shared" si="519"/>
        <v/>
      </c>
      <c r="Z348" s="7" t="str">
        <f t="shared" si="520"/>
        <v/>
      </c>
      <c r="AA348" s="7" t="str">
        <f t="shared" si="521"/>
        <v/>
      </c>
      <c r="AB348" s="7" t="str">
        <f t="shared" si="522"/>
        <v/>
      </c>
      <c r="AC348" s="7" t="str">
        <f t="shared" si="523"/>
        <v/>
      </c>
      <c r="AD348" s="7" t="str">
        <f t="shared" si="524"/>
        <v/>
      </c>
      <c r="AE348" s="7" t="str">
        <f t="shared" si="525"/>
        <v/>
      </c>
      <c r="AF348" s="14" t="str">
        <f t="shared" si="526"/>
        <v/>
      </c>
      <c r="AG348" s="51" t="str">
        <f t="shared" si="556"/>
        <v/>
      </c>
      <c r="AH348" s="3" t="str">
        <f t="shared" si="528"/>
        <v/>
      </c>
      <c r="AI348" s="50" t="str">
        <f t="shared" si="531"/>
        <v/>
      </c>
      <c r="AJ348" s="50" t="str">
        <f t="shared" si="532"/>
        <v/>
      </c>
      <c r="AK348" s="50" t="str">
        <f t="shared" si="533"/>
        <v/>
      </c>
      <c r="AL348" s="50" t="str">
        <f t="shared" si="534"/>
        <v/>
      </c>
      <c r="AM348" s="50" t="str">
        <f t="shared" si="535"/>
        <v/>
      </c>
      <c r="AN348" s="50" t="str">
        <f t="shared" si="536"/>
        <v/>
      </c>
      <c r="AO348" s="50" t="str">
        <f t="shared" si="537"/>
        <v/>
      </c>
      <c r="AP348" s="50" t="str">
        <f t="shared" si="538"/>
        <v/>
      </c>
      <c r="AQ348" s="50" t="str">
        <f t="shared" si="539"/>
        <v/>
      </c>
      <c r="AR348" s="50" t="str">
        <f t="shared" si="540"/>
        <v/>
      </c>
      <c r="AS348" s="50" t="str">
        <f t="shared" si="541"/>
        <v/>
      </c>
      <c r="AT348" s="50" t="str">
        <f t="shared" si="542"/>
        <v/>
      </c>
      <c r="AU348" s="81" t="str">
        <f t="shared" si="529"/>
        <v/>
      </c>
      <c r="AV348" s="81">
        <f t="shared" si="501"/>
        <v>0</v>
      </c>
      <c r="AW348" s="81">
        <f t="shared" si="487"/>
        <v>0</v>
      </c>
      <c r="AX348" s="81">
        <f t="shared" si="488"/>
        <v>0</v>
      </c>
      <c r="AY348" s="81">
        <f t="shared" si="489"/>
        <v>0</v>
      </c>
      <c r="AZ348" s="81">
        <f t="shared" si="490"/>
        <v>0</v>
      </c>
      <c r="BA348" s="81">
        <f t="shared" si="491"/>
        <v>0</v>
      </c>
      <c r="BB348" s="81">
        <f t="shared" si="492"/>
        <v>0</v>
      </c>
      <c r="BC348" s="81">
        <f t="shared" si="493"/>
        <v>0</v>
      </c>
      <c r="BD348" s="81">
        <f t="shared" si="494"/>
        <v>0</v>
      </c>
      <c r="BE348" s="81">
        <f t="shared" si="495"/>
        <v>0</v>
      </c>
      <c r="BF348" s="81">
        <f t="shared" si="496"/>
        <v>0</v>
      </c>
      <c r="BG348" s="81">
        <f t="shared" si="497"/>
        <v>0</v>
      </c>
      <c r="BH348" s="81">
        <f t="shared" si="498"/>
        <v>0</v>
      </c>
      <c r="BI348" s="33">
        <f t="shared" si="499"/>
        <v>0</v>
      </c>
      <c r="BJ348" s="33">
        <f t="shared" si="527"/>
        <v>0</v>
      </c>
      <c r="BK348" s="13">
        <f t="shared" si="543"/>
        <v>0</v>
      </c>
      <c r="BL348" s="11">
        <f t="shared" si="483"/>
        <v>0</v>
      </c>
      <c r="BM348" s="63">
        <f t="shared" si="484"/>
        <v>0</v>
      </c>
      <c r="BN348" s="63">
        <f t="shared" si="485"/>
        <v>0</v>
      </c>
      <c r="BO348" s="63">
        <f t="shared" si="500"/>
        <v>0</v>
      </c>
      <c r="BP348" s="27" t="str">
        <f t="shared" si="466"/>
        <v/>
      </c>
      <c r="BQ348" s="27" t="str">
        <f t="shared" si="467"/>
        <v/>
      </c>
      <c r="BR348" s="27" t="str">
        <f t="shared" si="468"/>
        <v/>
      </c>
      <c r="BS348" s="27" t="str">
        <f t="shared" si="469"/>
        <v/>
      </c>
      <c r="BT348" s="27" t="str">
        <f t="shared" si="470"/>
        <v/>
      </c>
      <c r="BU348" s="27" t="str">
        <f t="shared" si="471"/>
        <v/>
      </c>
      <c r="BV348" s="27" t="str">
        <f t="shared" si="472"/>
        <v/>
      </c>
      <c r="BW348" s="27" t="str">
        <f t="shared" si="473"/>
        <v/>
      </c>
      <c r="BX348" s="27" t="str">
        <f t="shared" si="474"/>
        <v/>
      </c>
      <c r="BY348" s="27" t="str">
        <f t="shared" si="475"/>
        <v/>
      </c>
      <c r="BZ348" s="27" t="str">
        <f t="shared" si="476"/>
        <v/>
      </c>
      <c r="CA348" s="27" t="str">
        <f t="shared" si="477"/>
        <v/>
      </c>
      <c r="CB348" s="27" t="str">
        <f t="shared" si="502"/>
        <v/>
      </c>
      <c r="CC348" s="27" t="str">
        <f t="shared" si="503"/>
        <v/>
      </c>
      <c r="CD348" s="27" t="str">
        <f t="shared" si="504"/>
        <v/>
      </c>
      <c r="CE348" s="27" t="str">
        <f t="shared" si="505"/>
        <v/>
      </c>
      <c r="CF348" s="27" t="str">
        <f t="shared" si="506"/>
        <v/>
      </c>
      <c r="CG348" s="27" t="str">
        <f t="shared" si="507"/>
        <v/>
      </c>
      <c r="CH348" s="27" t="str">
        <f t="shared" si="508"/>
        <v/>
      </c>
      <c r="CI348" s="27" t="str">
        <f t="shared" si="509"/>
        <v/>
      </c>
      <c r="CJ348" s="27" t="str">
        <f t="shared" si="510"/>
        <v/>
      </c>
      <c r="CK348" s="27" t="str">
        <f t="shared" si="511"/>
        <v/>
      </c>
      <c r="CL348" s="27" t="str">
        <f t="shared" si="512"/>
        <v/>
      </c>
      <c r="CM348" s="27" t="str">
        <f t="shared" si="513"/>
        <v/>
      </c>
      <c r="CN348" s="41"/>
      <c r="CO348" s="5"/>
      <c r="CP348"/>
      <c r="CQ348"/>
      <c r="CR348"/>
      <c r="CS348"/>
      <c r="CT348"/>
      <c r="CU348" s="41"/>
      <c r="CV348" s="7"/>
      <c r="DI348" s="7"/>
      <c r="DP348" s="10">
        <f t="shared" ca="1" si="480"/>
        <v>9</v>
      </c>
    </row>
    <row r="349" spans="1:120">
      <c r="A349" s="142"/>
      <c r="B349" s="33" t="str">
        <f t="shared" si="478"/>
        <v/>
      </c>
      <c r="C349" s="7" t="str">
        <f t="shared" si="479"/>
        <v/>
      </c>
      <c r="D349" s="3">
        <f t="shared" si="481"/>
        <v>0</v>
      </c>
      <c r="E349" s="7" t="str">
        <f t="shared" si="486"/>
        <v/>
      </c>
      <c r="F349" s="60">
        <f t="shared" si="482"/>
        <v>0</v>
      </c>
      <c r="G349" s="7">
        <f t="shared" si="544"/>
        <v>0</v>
      </c>
      <c r="H349" s="7">
        <f t="shared" si="545"/>
        <v>0</v>
      </c>
      <c r="I349" s="7">
        <f t="shared" si="546"/>
        <v>0</v>
      </c>
      <c r="J349" s="7">
        <f t="shared" si="547"/>
        <v>0</v>
      </c>
      <c r="K349" s="7">
        <f t="shared" si="548"/>
        <v>0</v>
      </c>
      <c r="L349" s="7">
        <f t="shared" si="549"/>
        <v>0</v>
      </c>
      <c r="M349" s="7">
        <f t="shared" si="550"/>
        <v>0</v>
      </c>
      <c r="N349" s="7">
        <f t="shared" si="551"/>
        <v>0</v>
      </c>
      <c r="O349" s="7">
        <f t="shared" si="552"/>
        <v>0</v>
      </c>
      <c r="P349" s="7">
        <f t="shared" si="553"/>
        <v>0</v>
      </c>
      <c r="Q349" s="7">
        <f t="shared" si="554"/>
        <v>0</v>
      </c>
      <c r="R349" s="7">
        <f t="shared" si="555"/>
        <v>0</v>
      </c>
      <c r="S349" s="7">
        <f t="shared" si="530"/>
        <v>12</v>
      </c>
      <c r="T349" s="7" t="str">
        <f t="shared" si="514"/>
        <v/>
      </c>
      <c r="U349" s="7" t="str">
        <f t="shared" si="515"/>
        <v/>
      </c>
      <c r="V349" s="7" t="str">
        <f t="shared" si="516"/>
        <v/>
      </c>
      <c r="W349" s="7" t="str">
        <f t="shared" si="517"/>
        <v/>
      </c>
      <c r="X349" s="7" t="str">
        <f t="shared" si="518"/>
        <v/>
      </c>
      <c r="Y349" s="7" t="str">
        <f t="shared" si="519"/>
        <v/>
      </c>
      <c r="Z349" s="7" t="str">
        <f t="shared" si="520"/>
        <v/>
      </c>
      <c r="AA349" s="7" t="str">
        <f t="shared" si="521"/>
        <v/>
      </c>
      <c r="AB349" s="7" t="str">
        <f t="shared" si="522"/>
        <v/>
      </c>
      <c r="AC349" s="7" t="str">
        <f t="shared" si="523"/>
        <v/>
      </c>
      <c r="AD349" s="7" t="str">
        <f t="shared" si="524"/>
        <v/>
      </c>
      <c r="AE349" s="7" t="str">
        <f t="shared" si="525"/>
        <v/>
      </c>
      <c r="AF349" s="14" t="str">
        <f t="shared" si="526"/>
        <v/>
      </c>
      <c r="AG349" s="51" t="str">
        <f t="shared" si="556"/>
        <v/>
      </c>
      <c r="AH349" s="3" t="str">
        <f t="shared" si="528"/>
        <v/>
      </c>
      <c r="AI349" s="50" t="str">
        <f t="shared" si="531"/>
        <v/>
      </c>
      <c r="AJ349" s="50" t="str">
        <f t="shared" si="532"/>
        <v/>
      </c>
      <c r="AK349" s="50" t="str">
        <f t="shared" si="533"/>
        <v/>
      </c>
      <c r="AL349" s="50" t="str">
        <f t="shared" si="534"/>
        <v/>
      </c>
      <c r="AM349" s="50" t="str">
        <f t="shared" si="535"/>
        <v/>
      </c>
      <c r="AN349" s="50" t="str">
        <f t="shared" si="536"/>
        <v/>
      </c>
      <c r="AO349" s="50" t="str">
        <f t="shared" si="537"/>
        <v/>
      </c>
      <c r="AP349" s="50" t="str">
        <f t="shared" si="538"/>
        <v/>
      </c>
      <c r="AQ349" s="50" t="str">
        <f t="shared" si="539"/>
        <v/>
      </c>
      <c r="AR349" s="50" t="str">
        <f t="shared" si="540"/>
        <v/>
      </c>
      <c r="AS349" s="50" t="str">
        <f t="shared" si="541"/>
        <v/>
      </c>
      <c r="AT349" s="50" t="str">
        <f t="shared" si="542"/>
        <v/>
      </c>
      <c r="AU349" s="81" t="str">
        <f t="shared" si="529"/>
        <v/>
      </c>
      <c r="AV349" s="81">
        <f t="shared" si="501"/>
        <v>0</v>
      </c>
      <c r="AW349" s="81">
        <f t="shared" si="487"/>
        <v>0</v>
      </c>
      <c r="AX349" s="81">
        <f t="shared" si="488"/>
        <v>0</v>
      </c>
      <c r="AY349" s="81">
        <f t="shared" si="489"/>
        <v>0</v>
      </c>
      <c r="AZ349" s="81">
        <f t="shared" si="490"/>
        <v>0</v>
      </c>
      <c r="BA349" s="81">
        <f t="shared" si="491"/>
        <v>0</v>
      </c>
      <c r="BB349" s="81">
        <f t="shared" si="492"/>
        <v>0</v>
      </c>
      <c r="BC349" s="81">
        <f t="shared" si="493"/>
        <v>0</v>
      </c>
      <c r="BD349" s="81">
        <f t="shared" si="494"/>
        <v>0</v>
      </c>
      <c r="BE349" s="81">
        <f t="shared" si="495"/>
        <v>0</v>
      </c>
      <c r="BF349" s="81">
        <f t="shared" si="496"/>
        <v>0</v>
      </c>
      <c r="BG349" s="81">
        <f t="shared" si="497"/>
        <v>0</v>
      </c>
      <c r="BH349" s="81">
        <f t="shared" si="498"/>
        <v>0</v>
      </c>
      <c r="BI349" s="33">
        <f t="shared" si="499"/>
        <v>0</v>
      </c>
      <c r="BJ349" s="33">
        <f t="shared" si="527"/>
        <v>0</v>
      </c>
      <c r="BK349" s="13">
        <f t="shared" si="543"/>
        <v>0</v>
      </c>
      <c r="BL349" s="11">
        <f t="shared" si="483"/>
        <v>0</v>
      </c>
      <c r="BM349" s="63">
        <f t="shared" si="484"/>
        <v>0</v>
      </c>
      <c r="BN349" s="63">
        <f t="shared" si="485"/>
        <v>0</v>
      </c>
      <c r="BO349" s="63">
        <f t="shared" si="500"/>
        <v>0</v>
      </c>
      <c r="BP349" s="27" t="str">
        <f t="shared" si="466"/>
        <v/>
      </c>
      <c r="BQ349" s="27" t="str">
        <f t="shared" si="467"/>
        <v/>
      </c>
      <c r="BR349" s="27" t="str">
        <f t="shared" si="468"/>
        <v/>
      </c>
      <c r="BS349" s="27" t="str">
        <f t="shared" si="469"/>
        <v/>
      </c>
      <c r="BT349" s="27" t="str">
        <f t="shared" si="470"/>
        <v/>
      </c>
      <c r="BU349" s="27" t="str">
        <f t="shared" si="471"/>
        <v/>
      </c>
      <c r="BV349" s="27" t="str">
        <f t="shared" si="472"/>
        <v/>
      </c>
      <c r="BW349" s="27" t="str">
        <f t="shared" si="473"/>
        <v/>
      </c>
      <c r="BX349" s="27" t="str">
        <f t="shared" si="474"/>
        <v/>
      </c>
      <c r="BY349" s="27" t="str">
        <f t="shared" si="475"/>
        <v/>
      </c>
      <c r="BZ349" s="27" t="str">
        <f t="shared" si="476"/>
        <v/>
      </c>
      <c r="CA349" s="27" t="str">
        <f t="shared" si="477"/>
        <v/>
      </c>
      <c r="CB349" s="27" t="str">
        <f t="shared" si="502"/>
        <v/>
      </c>
      <c r="CC349" s="27" t="str">
        <f t="shared" si="503"/>
        <v/>
      </c>
      <c r="CD349" s="27" t="str">
        <f t="shared" si="504"/>
        <v/>
      </c>
      <c r="CE349" s="27" t="str">
        <f t="shared" si="505"/>
        <v/>
      </c>
      <c r="CF349" s="27" t="str">
        <f t="shared" si="506"/>
        <v/>
      </c>
      <c r="CG349" s="27" t="str">
        <f t="shared" si="507"/>
        <v/>
      </c>
      <c r="CH349" s="27" t="str">
        <f t="shared" si="508"/>
        <v/>
      </c>
      <c r="CI349" s="27" t="str">
        <f t="shared" si="509"/>
        <v/>
      </c>
      <c r="CJ349" s="27" t="str">
        <f t="shared" si="510"/>
        <v/>
      </c>
      <c r="CK349" s="27" t="str">
        <f t="shared" si="511"/>
        <v/>
      </c>
      <c r="CL349" s="27" t="str">
        <f t="shared" si="512"/>
        <v/>
      </c>
      <c r="CM349" s="27" t="str">
        <f t="shared" si="513"/>
        <v/>
      </c>
      <c r="CN349" s="41"/>
      <c r="CO349" s="5"/>
      <c r="CP349"/>
      <c r="CQ349"/>
      <c r="CR349"/>
      <c r="CS349"/>
      <c r="CT349"/>
      <c r="CU349" s="41"/>
      <c r="CV349" s="7"/>
      <c r="DI349" s="7"/>
      <c r="DP349" s="10">
        <f t="shared" ca="1" si="480"/>
        <v>34</v>
      </c>
    </row>
    <row r="350" spans="1:120">
      <c r="A350" s="142"/>
      <c r="B350" s="33" t="str">
        <f t="shared" si="478"/>
        <v/>
      </c>
      <c r="C350" s="7" t="str">
        <f t="shared" si="479"/>
        <v/>
      </c>
      <c r="D350" s="3">
        <f t="shared" si="481"/>
        <v>0</v>
      </c>
      <c r="E350" s="7" t="str">
        <f t="shared" si="486"/>
        <v/>
      </c>
      <c r="F350" s="60">
        <f t="shared" si="482"/>
        <v>0</v>
      </c>
      <c r="G350" s="7">
        <f t="shared" si="544"/>
        <v>0</v>
      </c>
      <c r="H350" s="7">
        <f t="shared" si="545"/>
        <v>0</v>
      </c>
      <c r="I350" s="7">
        <f t="shared" si="546"/>
        <v>0</v>
      </c>
      <c r="J350" s="7">
        <f t="shared" si="547"/>
        <v>0</v>
      </c>
      <c r="K350" s="7">
        <f t="shared" si="548"/>
        <v>0</v>
      </c>
      <c r="L350" s="7">
        <f t="shared" si="549"/>
        <v>0</v>
      </c>
      <c r="M350" s="7">
        <f t="shared" si="550"/>
        <v>0</v>
      </c>
      <c r="N350" s="7">
        <f t="shared" si="551"/>
        <v>0</v>
      </c>
      <c r="O350" s="7">
        <f t="shared" si="552"/>
        <v>0</v>
      </c>
      <c r="P350" s="7">
        <f t="shared" si="553"/>
        <v>0</v>
      </c>
      <c r="Q350" s="7">
        <f t="shared" si="554"/>
        <v>0</v>
      </c>
      <c r="R350" s="7">
        <f t="shared" si="555"/>
        <v>0</v>
      </c>
      <c r="S350" s="7">
        <f t="shared" si="530"/>
        <v>12</v>
      </c>
      <c r="T350" s="7" t="str">
        <f t="shared" si="514"/>
        <v/>
      </c>
      <c r="U350" s="7" t="str">
        <f t="shared" si="515"/>
        <v/>
      </c>
      <c r="V350" s="7" t="str">
        <f t="shared" si="516"/>
        <v/>
      </c>
      <c r="W350" s="7" t="str">
        <f t="shared" si="517"/>
        <v/>
      </c>
      <c r="X350" s="7" t="str">
        <f t="shared" si="518"/>
        <v/>
      </c>
      <c r="Y350" s="7" t="str">
        <f t="shared" si="519"/>
        <v/>
      </c>
      <c r="Z350" s="7" t="str">
        <f t="shared" si="520"/>
        <v/>
      </c>
      <c r="AA350" s="7" t="str">
        <f t="shared" si="521"/>
        <v/>
      </c>
      <c r="AB350" s="7" t="str">
        <f t="shared" si="522"/>
        <v/>
      </c>
      <c r="AC350" s="7" t="str">
        <f t="shared" si="523"/>
        <v/>
      </c>
      <c r="AD350" s="7" t="str">
        <f t="shared" si="524"/>
        <v/>
      </c>
      <c r="AE350" s="7" t="str">
        <f t="shared" si="525"/>
        <v/>
      </c>
      <c r="AF350" s="14" t="str">
        <f t="shared" si="526"/>
        <v/>
      </c>
      <c r="AG350" s="51" t="str">
        <f t="shared" si="556"/>
        <v/>
      </c>
      <c r="AH350" s="3" t="str">
        <f t="shared" si="528"/>
        <v/>
      </c>
      <c r="AI350" s="50" t="str">
        <f t="shared" si="531"/>
        <v/>
      </c>
      <c r="AJ350" s="50" t="str">
        <f t="shared" si="532"/>
        <v/>
      </c>
      <c r="AK350" s="50" t="str">
        <f t="shared" si="533"/>
        <v/>
      </c>
      <c r="AL350" s="50" t="str">
        <f t="shared" si="534"/>
        <v/>
      </c>
      <c r="AM350" s="50" t="str">
        <f t="shared" si="535"/>
        <v/>
      </c>
      <c r="AN350" s="50" t="str">
        <f t="shared" si="536"/>
        <v/>
      </c>
      <c r="AO350" s="50" t="str">
        <f t="shared" si="537"/>
        <v/>
      </c>
      <c r="AP350" s="50" t="str">
        <f t="shared" si="538"/>
        <v/>
      </c>
      <c r="AQ350" s="50" t="str">
        <f t="shared" si="539"/>
        <v/>
      </c>
      <c r="AR350" s="50" t="str">
        <f t="shared" si="540"/>
        <v/>
      </c>
      <c r="AS350" s="50" t="str">
        <f t="shared" si="541"/>
        <v/>
      </c>
      <c r="AT350" s="50" t="str">
        <f t="shared" si="542"/>
        <v/>
      </c>
      <c r="AU350" s="81" t="str">
        <f t="shared" si="529"/>
        <v/>
      </c>
      <c r="AV350" s="81">
        <f t="shared" si="501"/>
        <v>0</v>
      </c>
      <c r="AW350" s="81">
        <f t="shared" si="487"/>
        <v>0</v>
      </c>
      <c r="AX350" s="81">
        <f t="shared" si="488"/>
        <v>0</v>
      </c>
      <c r="AY350" s="81">
        <f t="shared" si="489"/>
        <v>0</v>
      </c>
      <c r="AZ350" s="81">
        <f t="shared" si="490"/>
        <v>0</v>
      </c>
      <c r="BA350" s="81">
        <f t="shared" si="491"/>
        <v>0</v>
      </c>
      <c r="BB350" s="81">
        <f t="shared" si="492"/>
        <v>0</v>
      </c>
      <c r="BC350" s="81">
        <f t="shared" si="493"/>
        <v>0</v>
      </c>
      <c r="BD350" s="81">
        <f t="shared" si="494"/>
        <v>0</v>
      </c>
      <c r="BE350" s="81">
        <f t="shared" si="495"/>
        <v>0</v>
      </c>
      <c r="BF350" s="81">
        <f t="shared" si="496"/>
        <v>0</v>
      </c>
      <c r="BG350" s="81">
        <f t="shared" si="497"/>
        <v>0</v>
      </c>
      <c r="BH350" s="81">
        <f t="shared" si="498"/>
        <v>0</v>
      </c>
      <c r="BI350" s="33">
        <f t="shared" si="499"/>
        <v>0</v>
      </c>
      <c r="BJ350" s="33">
        <f t="shared" si="527"/>
        <v>0</v>
      </c>
      <c r="BK350" s="13">
        <f t="shared" si="543"/>
        <v>0</v>
      </c>
      <c r="BL350" s="11">
        <f t="shared" si="483"/>
        <v>0</v>
      </c>
      <c r="BM350" s="63">
        <f t="shared" si="484"/>
        <v>0</v>
      </c>
      <c r="BN350" s="63">
        <f t="shared" si="485"/>
        <v>0</v>
      </c>
      <c r="BO350" s="63">
        <f t="shared" si="500"/>
        <v>0</v>
      </c>
      <c r="BP350" s="27" t="str">
        <f t="shared" si="466"/>
        <v/>
      </c>
      <c r="BQ350" s="27" t="str">
        <f t="shared" si="467"/>
        <v/>
      </c>
      <c r="BR350" s="27" t="str">
        <f t="shared" si="468"/>
        <v/>
      </c>
      <c r="BS350" s="27" t="str">
        <f t="shared" si="469"/>
        <v/>
      </c>
      <c r="BT350" s="27" t="str">
        <f t="shared" si="470"/>
        <v/>
      </c>
      <c r="BU350" s="27" t="str">
        <f t="shared" si="471"/>
        <v/>
      </c>
      <c r="BV350" s="27" t="str">
        <f t="shared" si="472"/>
        <v/>
      </c>
      <c r="BW350" s="27" t="str">
        <f t="shared" si="473"/>
        <v/>
      </c>
      <c r="BX350" s="27" t="str">
        <f t="shared" si="474"/>
        <v/>
      </c>
      <c r="BY350" s="27" t="str">
        <f t="shared" si="475"/>
        <v/>
      </c>
      <c r="BZ350" s="27" t="str">
        <f t="shared" si="476"/>
        <v/>
      </c>
      <c r="CA350" s="27" t="str">
        <f t="shared" si="477"/>
        <v/>
      </c>
      <c r="CB350" s="27" t="str">
        <f t="shared" si="502"/>
        <v/>
      </c>
      <c r="CC350" s="27" t="str">
        <f t="shared" si="503"/>
        <v/>
      </c>
      <c r="CD350" s="27" t="str">
        <f t="shared" si="504"/>
        <v/>
      </c>
      <c r="CE350" s="27" t="str">
        <f t="shared" si="505"/>
        <v/>
      </c>
      <c r="CF350" s="27" t="str">
        <f t="shared" si="506"/>
        <v/>
      </c>
      <c r="CG350" s="27" t="str">
        <f t="shared" si="507"/>
        <v/>
      </c>
      <c r="CH350" s="27" t="str">
        <f t="shared" si="508"/>
        <v/>
      </c>
      <c r="CI350" s="27" t="str">
        <f t="shared" si="509"/>
        <v/>
      </c>
      <c r="CJ350" s="27" t="str">
        <f t="shared" si="510"/>
        <v/>
      </c>
      <c r="CK350" s="27" t="str">
        <f t="shared" si="511"/>
        <v/>
      </c>
      <c r="CL350" s="27" t="str">
        <f t="shared" si="512"/>
        <v/>
      </c>
      <c r="CM350" s="27" t="str">
        <f t="shared" si="513"/>
        <v/>
      </c>
      <c r="CN350" s="41"/>
      <c r="CO350" s="5"/>
      <c r="CP350"/>
      <c r="CQ350"/>
      <c r="CR350"/>
      <c r="CS350"/>
      <c r="CT350"/>
      <c r="CU350" s="41"/>
      <c r="CV350" s="7"/>
      <c r="DI350" s="7"/>
      <c r="DP350" s="10">
        <f t="shared" ca="1" si="480"/>
        <v>21</v>
      </c>
    </row>
    <row r="351" spans="1:120">
      <c r="A351" s="142"/>
      <c r="B351" s="33" t="str">
        <f t="shared" si="478"/>
        <v/>
      </c>
      <c r="C351" s="7" t="str">
        <f t="shared" si="479"/>
        <v/>
      </c>
      <c r="D351" s="3">
        <f t="shared" si="481"/>
        <v>0</v>
      </c>
      <c r="E351" s="7" t="str">
        <f t="shared" si="486"/>
        <v/>
      </c>
      <c r="F351" s="60">
        <f t="shared" si="482"/>
        <v>0</v>
      </c>
      <c r="G351" s="7">
        <f t="shared" si="544"/>
        <v>0</v>
      </c>
      <c r="H351" s="7">
        <f t="shared" si="545"/>
        <v>0</v>
      </c>
      <c r="I351" s="7">
        <f t="shared" si="546"/>
        <v>0</v>
      </c>
      <c r="J351" s="7">
        <f t="shared" si="547"/>
        <v>0</v>
      </c>
      <c r="K351" s="7">
        <f t="shared" si="548"/>
        <v>0</v>
      </c>
      <c r="L351" s="7">
        <f t="shared" si="549"/>
        <v>0</v>
      </c>
      <c r="M351" s="7">
        <f t="shared" si="550"/>
        <v>0</v>
      </c>
      <c r="N351" s="7">
        <f t="shared" si="551"/>
        <v>0</v>
      </c>
      <c r="O351" s="7">
        <f t="shared" si="552"/>
        <v>0</v>
      </c>
      <c r="P351" s="7">
        <f t="shared" si="553"/>
        <v>0</v>
      </c>
      <c r="Q351" s="7">
        <f t="shared" si="554"/>
        <v>0</v>
      </c>
      <c r="R351" s="7">
        <f t="shared" si="555"/>
        <v>0</v>
      </c>
      <c r="S351" s="7">
        <f t="shared" si="530"/>
        <v>12</v>
      </c>
      <c r="T351" s="7" t="str">
        <f t="shared" si="514"/>
        <v/>
      </c>
      <c r="U351" s="7" t="str">
        <f t="shared" si="515"/>
        <v/>
      </c>
      <c r="V351" s="7" t="str">
        <f t="shared" si="516"/>
        <v/>
      </c>
      <c r="W351" s="7" t="str">
        <f t="shared" si="517"/>
        <v/>
      </c>
      <c r="X351" s="7" t="str">
        <f t="shared" si="518"/>
        <v/>
      </c>
      <c r="Y351" s="7" t="str">
        <f t="shared" si="519"/>
        <v/>
      </c>
      <c r="Z351" s="7" t="str">
        <f t="shared" si="520"/>
        <v/>
      </c>
      <c r="AA351" s="7" t="str">
        <f t="shared" si="521"/>
        <v/>
      </c>
      <c r="AB351" s="7" t="str">
        <f t="shared" si="522"/>
        <v/>
      </c>
      <c r="AC351" s="7" t="str">
        <f t="shared" si="523"/>
        <v/>
      </c>
      <c r="AD351" s="7" t="str">
        <f t="shared" si="524"/>
        <v/>
      </c>
      <c r="AE351" s="7" t="str">
        <f t="shared" si="525"/>
        <v/>
      </c>
      <c r="AF351" s="14" t="str">
        <f t="shared" si="526"/>
        <v/>
      </c>
      <c r="AG351" s="51" t="str">
        <f t="shared" si="556"/>
        <v/>
      </c>
      <c r="AH351" s="3" t="str">
        <f t="shared" si="528"/>
        <v/>
      </c>
      <c r="AI351" s="50" t="str">
        <f t="shared" si="531"/>
        <v/>
      </c>
      <c r="AJ351" s="50" t="str">
        <f t="shared" si="532"/>
        <v/>
      </c>
      <c r="AK351" s="50" t="str">
        <f t="shared" si="533"/>
        <v/>
      </c>
      <c r="AL351" s="50" t="str">
        <f t="shared" si="534"/>
        <v/>
      </c>
      <c r="AM351" s="50" t="str">
        <f t="shared" si="535"/>
        <v/>
      </c>
      <c r="AN351" s="50" t="str">
        <f t="shared" si="536"/>
        <v/>
      </c>
      <c r="AO351" s="50" t="str">
        <f t="shared" si="537"/>
        <v/>
      </c>
      <c r="AP351" s="50" t="str">
        <f t="shared" si="538"/>
        <v/>
      </c>
      <c r="AQ351" s="50" t="str">
        <f t="shared" si="539"/>
        <v/>
      </c>
      <c r="AR351" s="50" t="str">
        <f t="shared" si="540"/>
        <v/>
      </c>
      <c r="AS351" s="50" t="str">
        <f t="shared" si="541"/>
        <v/>
      </c>
      <c r="AT351" s="50" t="str">
        <f t="shared" si="542"/>
        <v/>
      </c>
      <c r="AU351" s="81" t="str">
        <f t="shared" si="529"/>
        <v/>
      </c>
      <c r="AV351" s="81">
        <f t="shared" si="501"/>
        <v>0</v>
      </c>
      <c r="AW351" s="81">
        <f t="shared" si="487"/>
        <v>0</v>
      </c>
      <c r="AX351" s="81">
        <f t="shared" si="488"/>
        <v>0</v>
      </c>
      <c r="AY351" s="81">
        <f t="shared" si="489"/>
        <v>0</v>
      </c>
      <c r="AZ351" s="81">
        <f t="shared" si="490"/>
        <v>0</v>
      </c>
      <c r="BA351" s="81">
        <f t="shared" si="491"/>
        <v>0</v>
      </c>
      <c r="BB351" s="81">
        <f t="shared" si="492"/>
        <v>0</v>
      </c>
      <c r="BC351" s="81">
        <f t="shared" si="493"/>
        <v>0</v>
      </c>
      <c r="BD351" s="81">
        <f t="shared" si="494"/>
        <v>0</v>
      </c>
      <c r="BE351" s="81">
        <f t="shared" si="495"/>
        <v>0</v>
      </c>
      <c r="BF351" s="81">
        <f t="shared" si="496"/>
        <v>0</v>
      </c>
      <c r="BG351" s="81">
        <f t="shared" si="497"/>
        <v>0</v>
      </c>
      <c r="BH351" s="81">
        <f t="shared" si="498"/>
        <v>0</v>
      </c>
      <c r="BI351" s="33">
        <f t="shared" si="499"/>
        <v>0</v>
      </c>
      <c r="BJ351" s="33">
        <f t="shared" si="527"/>
        <v>0</v>
      </c>
      <c r="BK351" s="13">
        <f t="shared" si="543"/>
        <v>0</v>
      </c>
      <c r="BL351" s="11">
        <f t="shared" si="483"/>
        <v>0</v>
      </c>
      <c r="BM351" s="63">
        <f t="shared" si="484"/>
        <v>0</v>
      </c>
      <c r="BN351" s="63">
        <f t="shared" si="485"/>
        <v>0</v>
      </c>
      <c r="BO351" s="63">
        <f t="shared" si="500"/>
        <v>0</v>
      </c>
      <c r="BP351" s="27" t="str">
        <f t="shared" si="466"/>
        <v/>
      </c>
      <c r="BQ351" s="27" t="str">
        <f t="shared" si="467"/>
        <v/>
      </c>
      <c r="BR351" s="27" t="str">
        <f t="shared" si="468"/>
        <v/>
      </c>
      <c r="BS351" s="27" t="str">
        <f t="shared" si="469"/>
        <v/>
      </c>
      <c r="BT351" s="27" t="str">
        <f t="shared" si="470"/>
        <v/>
      </c>
      <c r="BU351" s="27" t="str">
        <f t="shared" si="471"/>
        <v/>
      </c>
      <c r="BV351" s="27" t="str">
        <f t="shared" si="472"/>
        <v/>
      </c>
      <c r="BW351" s="27" t="str">
        <f t="shared" si="473"/>
        <v/>
      </c>
      <c r="BX351" s="27" t="str">
        <f t="shared" si="474"/>
        <v/>
      </c>
      <c r="BY351" s="27" t="str">
        <f t="shared" si="475"/>
        <v/>
      </c>
      <c r="BZ351" s="27" t="str">
        <f t="shared" si="476"/>
        <v/>
      </c>
      <c r="CA351" s="27" t="str">
        <f t="shared" si="477"/>
        <v/>
      </c>
      <c r="CB351" s="27" t="str">
        <f t="shared" si="502"/>
        <v/>
      </c>
      <c r="CC351" s="27" t="str">
        <f t="shared" si="503"/>
        <v/>
      </c>
      <c r="CD351" s="27" t="str">
        <f t="shared" si="504"/>
        <v/>
      </c>
      <c r="CE351" s="27" t="str">
        <f t="shared" si="505"/>
        <v/>
      </c>
      <c r="CF351" s="27" t="str">
        <f t="shared" si="506"/>
        <v/>
      </c>
      <c r="CG351" s="27" t="str">
        <f t="shared" si="507"/>
        <v/>
      </c>
      <c r="CH351" s="27" t="str">
        <f t="shared" si="508"/>
        <v/>
      </c>
      <c r="CI351" s="27" t="str">
        <f t="shared" si="509"/>
        <v/>
      </c>
      <c r="CJ351" s="27" t="str">
        <f t="shared" si="510"/>
        <v/>
      </c>
      <c r="CK351" s="27" t="str">
        <f t="shared" si="511"/>
        <v/>
      </c>
      <c r="CL351" s="27" t="str">
        <f t="shared" si="512"/>
        <v/>
      </c>
      <c r="CM351" s="27" t="str">
        <f t="shared" si="513"/>
        <v/>
      </c>
      <c r="CN351" s="41"/>
      <c r="CO351"/>
      <c r="CP351"/>
      <c r="CQ351"/>
      <c r="CR351"/>
      <c r="CS351"/>
      <c r="CT351"/>
      <c r="CU351" s="41"/>
      <c r="CV351" s="7"/>
      <c r="DI351" s="7"/>
      <c r="DP351" s="10">
        <f t="shared" ca="1" si="480"/>
        <v>14</v>
      </c>
    </row>
    <row r="352" spans="1:120">
      <c r="A352" s="142"/>
      <c r="B352" s="33" t="str">
        <f t="shared" si="478"/>
        <v/>
      </c>
      <c r="C352" s="7" t="str">
        <f t="shared" si="479"/>
        <v/>
      </c>
      <c r="D352" s="3">
        <f t="shared" si="481"/>
        <v>0</v>
      </c>
      <c r="E352" s="7" t="str">
        <f t="shared" si="486"/>
        <v/>
      </c>
      <c r="F352" s="60">
        <f t="shared" si="482"/>
        <v>0</v>
      </c>
      <c r="G352" s="7">
        <f t="shared" si="544"/>
        <v>0</v>
      </c>
      <c r="H352" s="7">
        <f t="shared" si="545"/>
        <v>0</v>
      </c>
      <c r="I352" s="7">
        <f t="shared" si="546"/>
        <v>0</v>
      </c>
      <c r="J352" s="7">
        <f t="shared" si="547"/>
        <v>0</v>
      </c>
      <c r="K352" s="7">
        <f t="shared" si="548"/>
        <v>0</v>
      </c>
      <c r="L352" s="7">
        <f t="shared" si="549"/>
        <v>0</v>
      </c>
      <c r="M352" s="7">
        <f t="shared" si="550"/>
        <v>0</v>
      </c>
      <c r="N352" s="7">
        <f t="shared" si="551"/>
        <v>0</v>
      </c>
      <c r="O352" s="7">
        <f t="shared" si="552"/>
        <v>0</v>
      </c>
      <c r="P352" s="7">
        <f t="shared" si="553"/>
        <v>0</v>
      </c>
      <c r="Q352" s="7">
        <f t="shared" si="554"/>
        <v>0</v>
      </c>
      <c r="R352" s="7">
        <f t="shared" si="555"/>
        <v>0</v>
      </c>
      <c r="S352" s="7">
        <f t="shared" si="530"/>
        <v>12</v>
      </c>
      <c r="T352" s="7" t="str">
        <f t="shared" si="514"/>
        <v/>
      </c>
      <c r="U352" s="7" t="str">
        <f t="shared" si="515"/>
        <v/>
      </c>
      <c r="V352" s="7" t="str">
        <f t="shared" si="516"/>
        <v/>
      </c>
      <c r="W352" s="7" t="str">
        <f t="shared" si="517"/>
        <v/>
      </c>
      <c r="X352" s="7" t="str">
        <f t="shared" si="518"/>
        <v/>
      </c>
      <c r="Y352" s="7" t="str">
        <f t="shared" si="519"/>
        <v/>
      </c>
      <c r="Z352" s="7" t="str">
        <f t="shared" si="520"/>
        <v/>
      </c>
      <c r="AA352" s="7" t="str">
        <f t="shared" si="521"/>
        <v/>
      </c>
      <c r="AB352" s="7" t="str">
        <f t="shared" si="522"/>
        <v/>
      </c>
      <c r="AC352" s="7" t="str">
        <f t="shared" si="523"/>
        <v/>
      </c>
      <c r="AD352" s="7" t="str">
        <f t="shared" si="524"/>
        <v/>
      </c>
      <c r="AE352" s="7" t="str">
        <f t="shared" si="525"/>
        <v/>
      </c>
      <c r="AF352" s="14" t="str">
        <f t="shared" si="526"/>
        <v/>
      </c>
      <c r="AG352" s="51" t="str">
        <f t="shared" si="556"/>
        <v/>
      </c>
      <c r="AH352" s="3" t="str">
        <f t="shared" si="528"/>
        <v/>
      </c>
      <c r="AI352" s="50" t="str">
        <f t="shared" si="531"/>
        <v/>
      </c>
      <c r="AJ352" s="50" t="str">
        <f t="shared" si="532"/>
        <v/>
      </c>
      <c r="AK352" s="50" t="str">
        <f t="shared" si="533"/>
        <v/>
      </c>
      <c r="AL352" s="50" t="str">
        <f t="shared" si="534"/>
        <v/>
      </c>
      <c r="AM352" s="50" t="str">
        <f t="shared" si="535"/>
        <v/>
      </c>
      <c r="AN352" s="50" t="str">
        <f t="shared" si="536"/>
        <v/>
      </c>
      <c r="AO352" s="50" t="str">
        <f t="shared" si="537"/>
        <v/>
      </c>
      <c r="AP352" s="50" t="str">
        <f t="shared" si="538"/>
        <v/>
      </c>
      <c r="AQ352" s="50" t="str">
        <f t="shared" si="539"/>
        <v/>
      </c>
      <c r="AR352" s="50" t="str">
        <f t="shared" si="540"/>
        <v/>
      </c>
      <c r="AS352" s="50" t="str">
        <f t="shared" si="541"/>
        <v/>
      </c>
      <c r="AT352" s="50" t="str">
        <f t="shared" si="542"/>
        <v/>
      </c>
      <c r="AU352" s="81" t="str">
        <f t="shared" si="529"/>
        <v/>
      </c>
      <c r="AV352" s="81">
        <f t="shared" si="501"/>
        <v>0</v>
      </c>
      <c r="AW352" s="81">
        <f t="shared" si="487"/>
        <v>0</v>
      </c>
      <c r="AX352" s="81">
        <f t="shared" si="488"/>
        <v>0</v>
      </c>
      <c r="AY352" s="81">
        <f t="shared" si="489"/>
        <v>0</v>
      </c>
      <c r="AZ352" s="81">
        <f t="shared" si="490"/>
        <v>0</v>
      </c>
      <c r="BA352" s="81">
        <f t="shared" si="491"/>
        <v>0</v>
      </c>
      <c r="BB352" s="81">
        <f t="shared" si="492"/>
        <v>0</v>
      </c>
      <c r="BC352" s="81">
        <f t="shared" si="493"/>
        <v>0</v>
      </c>
      <c r="BD352" s="81">
        <f t="shared" si="494"/>
        <v>0</v>
      </c>
      <c r="BE352" s="81">
        <f t="shared" si="495"/>
        <v>0</v>
      </c>
      <c r="BF352" s="81">
        <f t="shared" si="496"/>
        <v>0</v>
      </c>
      <c r="BG352" s="81">
        <f t="shared" si="497"/>
        <v>0</v>
      </c>
      <c r="BH352" s="81">
        <f t="shared" si="498"/>
        <v>0</v>
      </c>
      <c r="BI352" s="33">
        <f t="shared" si="499"/>
        <v>0</v>
      </c>
      <c r="BJ352" s="33">
        <f t="shared" si="527"/>
        <v>0</v>
      </c>
      <c r="BK352" s="13">
        <f t="shared" si="543"/>
        <v>0</v>
      </c>
      <c r="BL352" s="11">
        <f t="shared" si="483"/>
        <v>0</v>
      </c>
      <c r="BM352" s="63">
        <f t="shared" si="484"/>
        <v>0</v>
      </c>
      <c r="BN352" s="63">
        <f t="shared" si="485"/>
        <v>0</v>
      </c>
      <c r="BO352" s="63">
        <f t="shared" si="500"/>
        <v>0</v>
      </c>
      <c r="BP352" s="27" t="str">
        <f t="shared" si="466"/>
        <v/>
      </c>
      <c r="BQ352" s="27" t="str">
        <f t="shared" si="467"/>
        <v/>
      </c>
      <c r="BR352" s="27" t="str">
        <f t="shared" si="468"/>
        <v/>
      </c>
      <c r="BS352" s="27" t="str">
        <f t="shared" si="469"/>
        <v/>
      </c>
      <c r="BT352" s="27" t="str">
        <f t="shared" si="470"/>
        <v/>
      </c>
      <c r="BU352" s="27" t="str">
        <f t="shared" si="471"/>
        <v/>
      </c>
      <c r="BV352" s="27" t="str">
        <f t="shared" si="472"/>
        <v/>
      </c>
      <c r="BW352" s="27" t="str">
        <f t="shared" si="473"/>
        <v/>
      </c>
      <c r="BX352" s="27" t="str">
        <f t="shared" si="474"/>
        <v/>
      </c>
      <c r="BY352" s="27" t="str">
        <f t="shared" si="475"/>
        <v/>
      </c>
      <c r="BZ352" s="27" t="str">
        <f t="shared" si="476"/>
        <v/>
      </c>
      <c r="CA352" s="27" t="str">
        <f t="shared" si="477"/>
        <v/>
      </c>
      <c r="CB352" s="27" t="str">
        <f t="shared" si="502"/>
        <v/>
      </c>
      <c r="CC352" s="27" t="str">
        <f t="shared" si="503"/>
        <v/>
      </c>
      <c r="CD352" s="27" t="str">
        <f t="shared" si="504"/>
        <v/>
      </c>
      <c r="CE352" s="27" t="str">
        <f t="shared" si="505"/>
        <v/>
      </c>
      <c r="CF352" s="27" t="str">
        <f t="shared" si="506"/>
        <v/>
      </c>
      <c r="CG352" s="27" t="str">
        <f t="shared" si="507"/>
        <v/>
      </c>
      <c r="CH352" s="27" t="str">
        <f t="shared" si="508"/>
        <v/>
      </c>
      <c r="CI352" s="27" t="str">
        <f t="shared" si="509"/>
        <v/>
      </c>
      <c r="CJ352" s="27" t="str">
        <f t="shared" si="510"/>
        <v/>
      </c>
      <c r="CK352" s="27" t="str">
        <f t="shared" si="511"/>
        <v/>
      </c>
      <c r="CL352" s="27" t="str">
        <f t="shared" si="512"/>
        <v/>
      </c>
      <c r="CM352" s="27" t="str">
        <f t="shared" si="513"/>
        <v/>
      </c>
      <c r="CN352" s="41"/>
      <c r="CO352"/>
      <c r="CP352"/>
      <c r="CQ352"/>
      <c r="CR352"/>
      <c r="CS352"/>
      <c r="CT352"/>
      <c r="CU352" s="41"/>
      <c r="CV352" s="7"/>
      <c r="DI352" s="7"/>
      <c r="DP352" s="10">
        <f t="shared" ca="1" si="480"/>
        <v>17</v>
      </c>
    </row>
    <row r="353" spans="1:120">
      <c r="A353" s="142"/>
      <c r="B353" s="33" t="str">
        <f t="shared" si="478"/>
        <v/>
      </c>
      <c r="C353" s="7" t="str">
        <f t="shared" si="479"/>
        <v/>
      </c>
      <c r="D353" s="3">
        <f t="shared" si="481"/>
        <v>0</v>
      </c>
      <c r="E353" s="7" t="str">
        <f t="shared" si="486"/>
        <v/>
      </c>
      <c r="F353" s="60">
        <f t="shared" si="482"/>
        <v>0</v>
      </c>
      <c r="G353" s="7">
        <f t="shared" si="544"/>
        <v>0</v>
      </c>
      <c r="H353" s="7">
        <f t="shared" si="545"/>
        <v>0</v>
      </c>
      <c r="I353" s="7">
        <f t="shared" si="546"/>
        <v>0</v>
      </c>
      <c r="J353" s="7">
        <f t="shared" si="547"/>
        <v>0</v>
      </c>
      <c r="K353" s="7">
        <f t="shared" si="548"/>
        <v>0</v>
      </c>
      <c r="L353" s="7">
        <f t="shared" si="549"/>
        <v>0</v>
      </c>
      <c r="M353" s="7">
        <f t="shared" si="550"/>
        <v>0</v>
      </c>
      <c r="N353" s="7">
        <f t="shared" si="551"/>
        <v>0</v>
      </c>
      <c r="O353" s="7">
        <f t="shared" si="552"/>
        <v>0</v>
      </c>
      <c r="P353" s="7">
        <f t="shared" si="553"/>
        <v>0</v>
      </c>
      <c r="Q353" s="7">
        <f t="shared" si="554"/>
        <v>0</v>
      </c>
      <c r="R353" s="7">
        <f t="shared" si="555"/>
        <v>0</v>
      </c>
      <c r="S353" s="7">
        <f t="shared" si="530"/>
        <v>12</v>
      </c>
      <c r="T353" s="7" t="str">
        <f t="shared" si="514"/>
        <v/>
      </c>
      <c r="U353" s="7" t="str">
        <f t="shared" si="515"/>
        <v/>
      </c>
      <c r="V353" s="7" t="str">
        <f t="shared" si="516"/>
        <v/>
      </c>
      <c r="W353" s="7" t="str">
        <f t="shared" si="517"/>
        <v/>
      </c>
      <c r="X353" s="7" t="str">
        <f t="shared" si="518"/>
        <v/>
      </c>
      <c r="Y353" s="7" t="str">
        <f t="shared" si="519"/>
        <v/>
      </c>
      <c r="Z353" s="7" t="str">
        <f t="shared" si="520"/>
        <v/>
      </c>
      <c r="AA353" s="7" t="str">
        <f t="shared" si="521"/>
        <v/>
      </c>
      <c r="AB353" s="7" t="str">
        <f t="shared" si="522"/>
        <v/>
      </c>
      <c r="AC353" s="7" t="str">
        <f t="shared" si="523"/>
        <v/>
      </c>
      <c r="AD353" s="7" t="str">
        <f t="shared" si="524"/>
        <v/>
      </c>
      <c r="AE353" s="7" t="str">
        <f t="shared" si="525"/>
        <v/>
      </c>
      <c r="AF353" s="14" t="str">
        <f t="shared" si="526"/>
        <v/>
      </c>
      <c r="AG353" s="51" t="str">
        <f t="shared" si="556"/>
        <v/>
      </c>
      <c r="AH353" s="3" t="str">
        <f t="shared" si="528"/>
        <v/>
      </c>
      <c r="AI353" s="50" t="str">
        <f t="shared" si="531"/>
        <v/>
      </c>
      <c r="AJ353" s="50" t="str">
        <f t="shared" si="532"/>
        <v/>
      </c>
      <c r="AK353" s="50" t="str">
        <f t="shared" si="533"/>
        <v/>
      </c>
      <c r="AL353" s="50" t="str">
        <f t="shared" si="534"/>
        <v/>
      </c>
      <c r="AM353" s="50" t="str">
        <f t="shared" si="535"/>
        <v/>
      </c>
      <c r="AN353" s="50" t="str">
        <f t="shared" si="536"/>
        <v/>
      </c>
      <c r="AO353" s="50" t="str">
        <f t="shared" si="537"/>
        <v/>
      </c>
      <c r="AP353" s="50" t="str">
        <f t="shared" si="538"/>
        <v/>
      </c>
      <c r="AQ353" s="50" t="str">
        <f t="shared" si="539"/>
        <v/>
      </c>
      <c r="AR353" s="50" t="str">
        <f t="shared" si="540"/>
        <v/>
      </c>
      <c r="AS353" s="50" t="str">
        <f t="shared" si="541"/>
        <v/>
      </c>
      <c r="AT353" s="50" t="str">
        <f t="shared" si="542"/>
        <v/>
      </c>
      <c r="AU353" s="81" t="str">
        <f t="shared" si="529"/>
        <v/>
      </c>
      <c r="AV353" s="81">
        <f t="shared" si="501"/>
        <v>0</v>
      </c>
      <c r="AW353" s="81">
        <f t="shared" si="487"/>
        <v>0</v>
      </c>
      <c r="AX353" s="81">
        <f t="shared" si="488"/>
        <v>0</v>
      </c>
      <c r="AY353" s="81">
        <f t="shared" si="489"/>
        <v>0</v>
      </c>
      <c r="AZ353" s="81">
        <f t="shared" si="490"/>
        <v>0</v>
      </c>
      <c r="BA353" s="81">
        <f t="shared" si="491"/>
        <v>0</v>
      </c>
      <c r="BB353" s="81">
        <f t="shared" si="492"/>
        <v>0</v>
      </c>
      <c r="BC353" s="81">
        <f t="shared" si="493"/>
        <v>0</v>
      </c>
      <c r="BD353" s="81">
        <f t="shared" si="494"/>
        <v>0</v>
      </c>
      <c r="BE353" s="81">
        <f t="shared" si="495"/>
        <v>0</v>
      </c>
      <c r="BF353" s="81">
        <f t="shared" si="496"/>
        <v>0</v>
      </c>
      <c r="BG353" s="81">
        <f t="shared" si="497"/>
        <v>0</v>
      </c>
      <c r="BH353" s="81">
        <f t="shared" si="498"/>
        <v>0</v>
      </c>
      <c r="BI353" s="33">
        <f t="shared" si="499"/>
        <v>0</v>
      </c>
      <c r="BJ353" s="33">
        <f t="shared" si="527"/>
        <v>0</v>
      </c>
      <c r="BK353" s="13">
        <f t="shared" si="543"/>
        <v>0</v>
      </c>
      <c r="BL353" s="11">
        <f t="shared" si="483"/>
        <v>0</v>
      </c>
      <c r="BM353" s="63">
        <f t="shared" si="484"/>
        <v>0</v>
      </c>
      <c r="BN353" s="63">
        <f t="shared" si="485"/>
        <v>0</v>
      </c>
      <c r="BO353" s="63">
        <f t="shared" si="500"/>
        <v>0</v>
      </c>
      <c r="BP353" s="27" t="str">
        <f t="shared" ref="BP353:BP416" si="557">IF(AI353&lt;&gt;"","S"&amp;RIGHT(AI353)&amp;",","")</f>
        <v/>
      </c>
      <c r="BQ353" s="27" t="str">
        <f t="shared" ref="BQ353:BQ416" si="558">IF(AJ353&lt;&gt;"","S"&amp;RIGHT(AJ353)&amp;",","")</f>
        <v/>
      </c>
      <c r="BR353" s="27" t="str">
        <f t="shared" ref="BR353:BR416" si="559">IF(AK353&lt;&gt;"","S"&amp;RIGHT(AK353)&amp;",","")</f>
        <v/>
      </c>
      <c r="BS353" s="27" t="str">
        <f t="shared" ref="BS353:BS416" si="560">IF(AL353&lt;&gt;"","S"&amp;RIGHT(AL353)&amp;",","")</f>
        <v/>
      </c>
      <c r="BT353" s="27" t="str">
        <f t="shared" ref="BT353:BT416" si="561">IF(AM353&lt;&gt;"","S"&amp;RIGHT(AM353)&amp;",","")</f>
        <v/>
      </c>
      <c r="BU353" s="27" t="str">
        <f t="shared" ref="BU353:BU416" si="562">IF(AN353&lt;&gt;"","S"&amp;RIGHT(AN353)&amp;",","")</f>
        <v/>
      </c>
      <c r="BV353" s="27" t="str">
        <f t="shared" ref="BV353:BV416" si="563">IF(AO353&lt;&gt;"","S"&amp;RIGHT(AO353)&amp;",","")</f>
        <v/>
      </c>
      <c r="BW353" s="27" t="str">
        <f t="shared" ref="BW353:BW416" si="564">IF(AP353&lt;&gt;"","S"&amp;RIGHT(AP353)&amp;",","")</f>
        <v/>
      </c>
      <c r="BX353" s="27" t="str">
        <f t="shared" ref="BX353:BX416" si="565">IF(AQ353&lt;&gt;"","S"&amp;RIGHT(AQ353)&amp;",","")</f>
        <v/>
      </c>
      <c r="BY353" s="27" t="str">
        <f t="shared" ref="BY353:BY416" si="566">IF(AR353&lt;&gt;"","S"&amp;AR353&amp;",","")</f>
        <v/>
      </c>
      <c r="BZ353" s="27" t="str">
        <f t="shared" ref="BZ353:BZ416" si="567">IF(AS353&lt;&gt;"","S"&amp;AS353&amp;",","")</f>
        <v/>
      </c>
      <c r="CA353" s="27" t="str">
        <f t="shared" ref="CA353:CA416" si="568">IF(AT353&lt;&gt;"","S"&amp;AT353&amp;",","")</f>
        <v/>
      </c>
      <c r="CB353" s="27" t="str">
        <f t="shared" si="502"/>
        <v/>
      </c>
      <c r="CC353" s="27" t="str">
        <f t="shared" si="503"/>
        <v/>
      </c>
      <c r="CD353" s="27" t="str">
        <f t="shared" si="504"/>
        <v/>
      </c>
      <c r="CE353" s="27" t="str">
        <f t="shared" si="505"/>
        <v/>
      </c>
      <c r="CF353" s="27" t="str">
        <f t="shared" si="506"/>
        <v/>
      </c>
      <c r="CG353" s="27" t="str">
        <f t="shared" si="507"/>
        <v/>
      </c>
      <c r="CH353" s="27" t="str">
        <f t="shared" si="508"/>
        <v/>
      </c>
      <c r="CI353" s="27" t="str">
        <f t="shared" si="509"/>
        <v/>
      </c>
      <c r="CJ353" s="27" t="str">
        <f t="shared" si="510"/>
        <v/>
      </c>
      <c r="CK353" s="27" t="str">
        <f t="shared" si="511"/>
        <v/>
      </c>
      <c r="CL353" s="27" t="str">
        <f t="shared" si="512"/>
        <v/>
      </c>
      <c r="CM353" s="27" t="str">
        <f t="shared" si="513"/>
        <v/>
      </c>
      <c r="CN353" s="41"/>
      <c r="CO353"/>
      <c r="CP353"/>
      <c r="CQ353"/>
      <c r="CR353"/>
      <c r="CS353"/>
      <c r="CT353"/>
      <c r="CU353" s="41"/>
      <c r="CV353" s="7"/>
      <c r="DI353" s="7"/>
      <c r="DP353" s="10">
        <f t="shared" ca="1" si="480"/>
        <v>4</v>
      </c>
    </row>
    <row r="354" spans="1:120">
      <c r="A354" s="142"/>
      <c r="B354" s="33" t="str">
        <f t="shared" si="478"/>
        <v/>
      </c>
      <c r="C354" s="7" t="str">
        <f t="shared" si="479"/>
        <v/>
      </c>
      <c r="D354" s="3">
        <f t="shared" si="481"/>
        <v>0</v>
      </c>
      <c r="E354" s="7" t="str">
        <f t="shared" si="486"/>
        <v/>
      </c>
      <c r="F354" s="60">
        <f t="shared" si="482"/>
        <v>0</v>
      </c>
      <c r="G354" s="7">
        <f t="shared" si="544"/>
        <v>0</v>
      </c>
      <c r="H354" s="7">
        <f t="shared" si="545"/>
        <v>0</v>
      </c>
      <c r="I354" s="7">
        <f t="shared" si="546"/>
        <v>0</v>
      </c>
      <c r="J354" s="7">
        <f t="shared" si="547"/>
        <v>0</v>
      </c>
      <c r="K354" s="7">
        <f t="shared" si="548"/>
        <v>0</v>
      </c>
      <c r="L354" s="7">
        <f t="shared" si="549"/>
        <v>0</v>
      </c>
      <c r="M354" s="7">
        <f t="shared" si="550"/>
        <v>0</v>
      </c>
      <c r="N354" s="7">
        <f t="shared" si="551"/>
        <v>0</v>
      </c>
      <c r="O354" s="7">
        <f t="shared" si="552"/>
        <v>0</v>
      </c>
      <c r="P354" s="7">
        <f t="shared" si="553"/>
        <v>0</v>
      </c>
      <c r="Q354" s="7">
        <f t="shared" si="554"/>
        <v>0</v>
      </c>
      <c r="R354" s="7">
        <f t="shared" si="555"/>
        <v>0</v>
      </c>
      <c r="S354" s="7">
        <f t="shared" si="530"/>
        <v>12</v>
      </c>
      <c r="T354" s="7" t="str">
        <f t="shared" si="514"/>
        <v/>
      </c>
      <c r="U354" s="7" t="str">
        <f t="shared" si="515"/>
        <v/>
      </c>
      <c r="V354" s="7" t="str">
        <f t="shared" si="516"/>
        <v/>
      </c>
      <c r="W354" s="7" t="str">
        <f t="shared" si="517"/>
        <v/>
      </c>
      <c r="X354" s="7" t="str">
        <f t="shared" si="518"/>
        <v/>
      </c>
      <c r="Y354" s="7" t="str">
        <f t="shared" si="519"/>
        <v/>
      </c>
      <c r="Z354" s="7" t="str">
        <f t="shared" si="520"/>
        <v/>
      </c>
      <c r="AA354" s="7" t="str">
        <f t="shared" si="521"/>
        <v/>
      </c>
      <c r="AB354" s="7" t="str">
        <f t="shared" si="522"/>
        <v/>
      </c>
      <c r="AC354" s="7" t="str">
        <f t="shared" si="523"/>
        <v/>
      </c>
      <c r="AD354" s="7" t="str">
        <f t="shared" si="524"/>
        <v/>
      </c>
      <c r="AE354" s="7" t="str">
        <f t="shared" si="525"/>
        <v/>
      </c>
      <c r="AF354" s="14" t="str">
        <f t="shared" si="526"/>
        <v/>
      </c>
      <c r="AG354" s="51" t="str">
        <f t="shared" si="556"/>
        <v/>
      </c>
      <c r="AH354" s="3" t="str">
        <f t="shared" si="528"/>
        <v/>
      </c>
      <c r="AI354" s="50" t="str">
        <f t="shared" si="531"/>
        <v/>
      </c>
      <c r="AJ354" s="50" t="str">
        <f t="shared" si="532"/>
        <v/>
      </c>
      <c r="AK354" s="50" t="str">
        <f t="shared" si="533"/>
        <v/>
      </c>
      <c r="AL354" s="50" t="str">
        <f t="shared" si="534"/>
        <v/>
      </c>
      <c r="AM354" s="50" t="str">
        <f t="shared" si="535"/>
        <v/>
      </c>
      <c r="AN354" s="50" t="str">
        <f t="shared" si="536"/>
        <v/>
      </c>
      <c r="AO354" s="50" t="str">
        <f t="shared" si="537"/>
        <v/>
      </c>
      <c r="AP354" s="50" t="str">
        <f t="shared" si="538"/>
        <v/>
      </c>
      <c r="AQ354" s="50" t="str">
        <f t="shared" si="539"/>
        <v/>
      </c>
      <c r="AR354" s="50" t="str">
        <f t="shared" si="540"/>
        <v/>
      </c>
      <c r="AS354" s="50" t="str">
        <f t="shared" si="541"/>
        <v/>
      </c>
      <c r="AT354" s="50" t="str">
        <f t="shared" si="542"/>
        <v/>
      </c>
      <c r="AU354" s="81" t="str">
        <f t="shared" si="529"/>
        <v/>
      </c>
      <c r="AV354" s="81">
        <f t="shared" si="501"/>
        <v>0</v>
      </c>
      <c r="AW354" s="81">
        <f t="shared" si="487"/>
        <v>0</v>
      </c>
      <c r="AX354" s="81">
        <f t="shared" si="488"/>
        <v>0</v>
      </c>
      <c r="AY354" s="81">
        <f t="shared" si="489"/>
        <v>0</v>
      </c>
      <c r="AZ354" s="81">
        <f t="shared" si="490"/>
        <v>0</v>
      </c>
      <c r="BA354" s="81">
        <f t="shared" si="491"/>
        <v>0</v>
      </c>
      <c r="BB354" s="81">
        <f t="shared" si="492"/>
        <v>0</v>
      </c>
      <c r="BC354" s="81">
        <f t="shared" si="493"/>
        <v>0</v>
      </c>
      <c r="BD354" s="81">
        <f t="shared" si="494"/>
        <v>0</v>
      </c>
      <c r="BE354" s="81">
        <f t="shared" si="495"/>
        <v>0</v>
      </c>
      <c r="BF354" s="81">
        <f t="shared" si="496"/>
        <v>0</v>
      </c>
      <c r="BG354" s="81">
        <f t="shared" si="497"/>
        <v>0</v>
      </c>
      <c r="BH354" s="81">
        <f t="shared" si="498"/>
        <v>0</v>
      </c>
      <c r="BI354" s="33">
        <f t="shared" si="499"/>
        <v>0</v>
      </c>
      <c r="BJ354" s="33">
        <f t="shared" si="527"/>
        <v>0</v>
      </c>
      <c r="BK354" s="13">
        <f t="shared" si="543"/>
        <v>0</v>
      </c>
      <c r="BL354" s="11">
        <f t="shared" si="483"/>
        <v>0</v>
      </c>
      <c r="BM354" s="63">
        <f t="shared" si="484"/>
        <v>0</v>
      </c>
      <c r="BN354" s="63">
        <f t="shared" si="485"/>
        <v>0</v>
      </c>
      <c r="BO354" s="63">
        <f t="shared" si="500"/>
        <v>0</v>
      </c>
      <c r="BP354" s="27" t="str">
        <f t="shared" si="557"/>
        <v/>
      </c>
      <c r="BQ354" s="27" t="str">
        <f t="shared" si="558"/>
        <v/>
      </c>
      <c r="BR354" s="27" t="str">
        <f t="shared" si="559"/>
        <v/>
      </c>
      <c r="BS354" s="27" t="str">
        <f t="shared" si="560"/>
        <v/>
      </c>
      <c r="BT354" s="27" t="str">
        <f t="shared" si="561"/>
        <v/>
      </c>
      <c r="BU354" s="27" t="str">
        <f t="shared" si="562"/>
        <v/>
      </c>
      <c r="BV354" s="27" t="str">
        <f t="shared" si="563"/>
        <v/>
      </c>
      <c r="BW354" s="27" t="str">
        <f t="shared" si="564"/>
        <v/>
      </c>
      <c r="BX354" s="27" t="str">
        <f t="shared" si="565"/>
        <v/>
      </c>
      <c r="BY354" s="27" t="str">
        <f t="shared" si="566"/>
        <v/>
      </c>
      <c r="BZ354" s="27" t="str">
        <f t="shared" si="567"/>
        <v/>
      </c>
      <c r="CA354" s="27" t="str">
        <f t="shared" si="568"/>
        <v/>
      </c>
      <c r="CB354" s="27" t="str">
        <f t="shared" si="502"/>
        <v/>
      </c>
      <c r="CC354" s="27" t="str">
        <f t="shared" si="503"/>
        <v/>
      </c>
      <c r="CD354" s="27" t="str">
        <f t="shared" si="504"/>
        <v/>
      </c>
      <c r="CE354" s="27" t="str">
        <f t="shared" si="505"/>
        <v/>
      </c>
      <c r="CF354" s="27" t="str">
        <f t="shared" si="506"/>
        <v/>
      </c>
      <c r="CG354" s="27" t="str">
        <f t="shared" si="507"/>
        <v/>
      </c>
      <c r="CH354" s="27" t="str">
        <f t="shared" si="508"/>
        <v/>
      </c>
      <c r="CI354" s="27" t="str">
        <f t="shared" si="509"/>
        <v/>
      </c>
      <c r="CJ354" s="27" t="str">
        <f t="shared" si="510"/>
        <v/>
      </c>
      <c r="CK354" s="27" t="str">
        <f t="shared" si="511"/>
        <v/>
      </c>
      <c r="CL354" s="27" t="str">
        <f t="shared" si="512"/>
        <v/>
      </c>
      <c r="CM354" s="27" t="str">
        <f t="shared" si="513"/>
        <v/>
      </c>
      <c r="CN354" s="41"/>
      <c r="CO354"/>
      <c r="CP354"/>
      <c r="CQ354"/>
      <c r="CR354"/>
      <c r="CS354"/>
      <c r="CT354"/>
      <c r="CU354" s="41"/>
      <c r="CV354" s="7"/>
      <c r="DI354" s="7"/>
      <c r="DP354" s="10">
        <f t="shared" ca="1" si="480"/>
        <v>21</v>
      </c>
    </row>
    <row r="355" spans="1:120">
      <c r="A355" s="142"/>
      <c r="B355" s="33" t="str">
        <f t="shared" si="478"/>
        <v/>
      </c>
      <c r="C355" s="7" t="str">
        <f t="shared" si="479"/>
        <v/>
      </c>
      <c r="D355" s="3">
        <f t="shared" si="481"/>
        <v>0</v>
      </c>
      <c r="E355" s="7" t="str">
        <f t="shared" si="486"/>
        <v/>
      </c>
      <c r="F355" s="60">
        <f t="shared" si="482"/>
        <v>0</v>
      </c>
      <c r="G355" s="7">
        <f t="shared" si="544"/>
        <v>0</v>
      </c>
      <c r="H355" s="7">
        <f t="shared" si="545"/>
        <v>0</v>
      </c>
      <c r="I355" s="7">
        <f t="shared" si="546"/>
        <v>0</v>
      </c>
      <c r="J355" s="7">
        <f t="shared" si="547"/>
        <v>0</v>
      </c>
      <c r="K355" s="7">
        <f t="shared" si="548"/>
        <v>0</v>
      </c>
      <c r="L355" s="7">
        <f t="shared" si="549"/>
        <v>0</v>
      </c>
      <c r="M355" s="7">
        <f t="shared" si="550"/>
        <v>0</v>
      </c>
      <c r="N355" s="7">
        <f t="shared" si="551"/>
        <v>0</v>
      </c>
      <c r="O355" s="7">
        <f t="shared" si="552"/>
        <v>0</v>
      </c>
      <c r="P355" s="7">
        <f t="shared" si="553"/>
        <v>0</v>
      </c>
      <c r="Q355" s="7">
        <f t="shared" si="554"/>
        <v>0</v>
      </c>
      <c r="R355" s="7">
        <f t="shared" si="555"/>
        <v>0</v>
      </c>
      <c r="S355" s="7">
        <f t="shared" si="530"/>
        <v>12</v>
      </c>
      <c r="T355" s="7" t="str">
        <f t="shared" si="514"/>
        <v/>
      </c>
      <c r="U355" s="7" t="str">
        <f t="shared" si="515"/>
        <v/>
      </c>
      <c r="V355" s="7" t="str">
        <f t="shared" si="516"/>
        <v/>
      </c>
      <c r="W355" s="7" t="str">
        <f t="shared" si="517"/>
        <v/>
      </c>
      <c r="X355" s="7" t="str">
        <f t="shared" si="518"/>
        <v/>
      </c>
      <c r="Y355" s="7" t="str">
        <f t="shared" si="519"/>
        <v/>
      </c>
      <c r="Z355" s="7" t="str">
        <f t="shared" si="520"/>
        <v/>
      </c>
      <c r="AA355" s="7" t="str">
        <f t="shared" si="521"/>
        <v/>
      </c>
      <c r="AB355" s="7" t="str">
        <f t="shared" si="522"/>
        <v/>
      </c>
      <c r="AC355" s="7" t="str">
        <f t="shared" si="523"/>
        <v/>
      </c>
      <c r="AD355" s="7" t="str">
        <f t="shared" si="524"/>
        <v/>
      </c>
      <c r="AE355" s="7" t="str">
        <f t="shared" si="525"/>
        <v/>
      </c>
      <c r="AF355" s="14" t="str">
        <f t="shared" si="526"/>
        <v/>
      </c>
      <c r="AG355" s="51" t="str">
        <f t="shared" si="556"/>
        <v/>
      </c>
      <c r="AH355" s="3" t="str">
        <f t="shared" si="528"/>
        <v/>
      </c>
      <c r="AI355" s="50" t="str">
        <f t="shared" si="531"/>
        <v/>
      </c>
      <c r="AJ355" s="50" t="str">
        <f t="shared" si="532"/>
        <v/>
      </c>
      <c r="AK355" s="50" t="str">
        <f t="shared" si="533"/>
        <v/>
      </c>
      <c r="AL355" s="50" t="str">
        <f t="shared" si="534"/>
        <v/>
      </c>
      <c r="AM355" s="50" t="str">
        <f t="shared" si="535"/>
        <v/>
      </c>
      <c r="AN355" s="50" t="str">
        <f t="shared" si="536"/>
        <v/>
      </c>
      <c r="AO355" s="50" t="str">
        <f t="shared" si="537"/>
        <v/>
      </c>
      <c r="AP355" s="50" t="str">
        <f t="shared" si="538"/>
        <v/>
      </c>
      <c r="AQ355" s="50" t="str">
        <f t="shared" si="539"/>
        <v/>
      </c>
      <c r="AR355" s="50" t="str">
        <f t="shared" si="540"/>
        <v/>
      </c>
      <c r="AS355" s="50" t="str">
        <f t="shared" si="541"/>
        <v/>
      </c>
      <c r="AT355" s="50" t="str">
        <f t="shared" si="542"/>
        <v/>
      </c>
      <c r="AU355" s="81" t="str">
        <f t="shared" si="529"/>
        <v/>
      </c>
      <c r="AV355" s="81">
        <f t="shared" si="501"/>
        <v>0</v>
      </c>
      <c r="AW355" s="81">
        <f t="shared" si="487"/>
        <v>0</v>
      </c>
      <c r="AX355" s="81">
        <f t="shared" si="488"/>
        <v>0</v>
      </c>
      <c r="AY355" s="81">
        <f t="shared" si="489"/>
        <v>0</v>
      </c>
      <c r="AZ355" s="81">
        <f t="shared" si="490"/>
        <v>0</v>
      </c>
      <c r="BA355" s="81">
        <f t="shared" si="491"/>
        <v>0</v>
      </c>
      <c r="BB355" s="81">
        <f t="shared" si="492"/>
        <v>0</v>
      </c>
      <c r="BC355" s="81">
        <f t="shared" si="493"/>
        <v>0</v>
      </c>
      <c r="BD355" s="81">
        <f t="shared" si="494"/>
        <v>0</v>
      </c>
      <c r="BE355" s="81">
        <f t="shared" si="495"/>
        <v>0</v>
      </c>
      <c r="BF355" s="81">
        <f t="shared" si="496"/>
        <v>0</v>
      </c>
      <c r="BG355" s="81">
        <f t="shared" si="497"/>
        <v>0</v>
      </c>
      <c r="BH355" s="81">
        <f t="shared" si="498"/>
        <v>0</v>
      </c>
      <c r="BI355" s="33">
        <f t="shared" si="499"/>
        <v>0</v>
      </c>
      <c r="BJ355" s="33">
        <f t="shared" si="527"/>
        <v>0</v>
      </c>
      <c r="BK355" s="13">
        <f t="shared" si="543"/>
        <v>0</v>
      </c>
      <c r="BL355" s="11">
        <f t="shared" si="483"/>
        <v>0</v>
      </c>
      <c r="BM355" s="63">
        <f t="shared" si="484"/>
        <v>0</v>
      </c>
      <c r="BN355" s="63">
        <f t="shared" si="485"/>
        <v>0</v>
      </c>
      <c r="BO355" s="63">
        <f t="shared" si="500"/>
        <v>0</v>
      </c>
      <c r="BP355" s="27" t="str">
        <f t="shared" si="557"/>
        <v/>
      </c>
      <c r="BQ355" s="27" t="str">
        <f t="shared" si="558"/>
        <v/>
      </c>
      <c r="BR355" s="27" t="str">
        <f t="shared" si="559"/>
        <v/>
      </c>
      <c r="BS355" s="27" t="str">
        <f t="shared" si="560"/>
        <v/>
      </c>
      <c r="BT355" s="27" t="str">
        <f t="shared" si="561"/>
        <v/>
      </c>
      <c r="BU355" s="27" t="str">
        <f t="shared" si="562"/>
        <v/>
      </c>
      <c r="BV355" s="27" t="str">
        <f t="shared" si="563"/>
        <v/>
      </c>
      <c r="BW355" s="27" t="str">
        <f t="shared" si="564"/>
        <v/>
      </c>
      <c r="BX355" s="27" t="str">
        <f t="shared" si="565"/>
        <v/>
      </c>
      <c r="BY355" s="27" t="str">
        <f t="shared" si="566"/>
        <v/>
      </c>
      <c r="BZ355" s="27" t="str">
        <f t="shared" si="567"/>
        <v/>
      </c>
      <c r="CA355" s="27" t="str">
        <f t="shared" si="568"/>
        <v/>
      </c>
      <c r="CB355" s="27" t="str">
        <f t="shared" si="502"/>
        <v/>
      </c>
      <c r="CC355" s="27" t="str">
        <f t="shared" si="503"/>
        <v/>
      </c>
      <c r="CD355" s="27" t="str">
        <f t="shared" si="504"/>
        <v/>
      </c>
      <c r="CE355" s="27" t="str">
        <f t="shared" si="505"/>
        <v/>
      </c>
      <c r="CF355" s="27" t="str">
        <f t="shared" si="506"/>
        <v/>
      </c>
      <c r="CG355" s="27" t="str">
        <f t="shared" si="507"/>
        <v/>
      </c>
      <c r="CH355" s="27" t="str">
        <f t="shared" si="508"/>
        <v/>
      </c>
      <c r="CI355" s="27" t="str">
        <f t="shared" si="509"/>
        <v/>
      </c>
      <c r="CJ355" s="27" t="str">
        <f t="shared" si="510"/>
        <v/>
      </c>
      <c r="CK355" s="27" t="str">
        <f t="shared" si="511"/>
        <v/>
      </c>
      <c r="CL355" s="27" t="str">
        <f t="shared" si="512"/>
        <v/>
      </c>
      <c r="CM355" s="27" t="str">
        <f t="shared" si="513"/>
        <v/>
      </c>
      <c r="CN355" s="41"/>
      <c r="CO355"/>
      <c r="CP355"/>
      <c r="CQ355"/>
      <c r="CR355"/>
      <c r="CS355"/>
      <c r="CT355"/>
      <c r="CU355" s="41"/>
      <c r="CV355" s="7"/>
      <c r="DI355" s="7"/>
      <c r="DP355" s="10">
        <f t="shared" ca="1" si="480"/>
        <v>27</v>
      </c>
    </row>
    <row r="356" spans="1:120">
      <c r="A356" s="142"/>
      <c r="B356" s="33" t="str">
        <f t="shared" si="478"/>
        <v/>
      </c>
      <c r="C356" s="7" t="str">
        <f t="shared" si="479"/>
        <v/>
      </c>
      <c r="D356" s="3">
        <f t="shared" si="481"/>
        <v>0</v>
      </c>
      <c r="E356" s="7" t="str">
        <f t="shared" si="486"/>
        <v/>
      </c>
      <c r="F356" s="60">
        <f t="shared" si="482"/>
        <v>0</v>
      </c>
      <c r="G356" s="7">
        <f t="shared" si="544"/>
        <v>0</v>
      </c>
      <c r="H356" s="7">
        <f t="shared" si="545"/>
        <v>0</v>
      </c>
      <c r="I356" s="7">
        <f t="shared" si="546"/>
        <v>0</v>
      </c>
      <c r="J356" s="7">
        <f t="shared" si="547"/>
        <v>0</v>
      </c>
      <c r="K356" s="7">
        <f t="shared" si="548"/>
        <v>0</v>
      </c>
      <c r="L356" s="7">
        <f t="shared" si="549"/>
        <v>0</v>
      </c>
      <c r="M356" s="7">
        <f t="shared" si="550"/>
        <v>0</v>
      </c>
      <c r="N356" s="7">
        <f t="shared" si="551"/>
        <v>0</v>
      </c>
      <c r="O356" s="7">
        <f t="shared" si="552"/>
        <v>0</v>
      </c>
      <c r="P356" s="7">
        <f t="shared" si="553"/>
        <v>0</v>
      </c>
      <c r="Q356" s="7">
        <f t="shared" si="554"/>
        <v>0</v>
      </c>
      <c r="R356" s="7">
        <f t="shared" si="555"/>
        <v>0</v>
      </c>
      <c r="S356" s="7">
        <f t="shared" si="530"/>
        <v>12</v>
      </c>
      <c r="T356" s="7" t="str">
        <f t="shared" si="514"/>
        <v/>
      </c>
      <c r="U356" s="7" t="str">
        <f t="shared" si="515"/>
        <v/>
      </c>
      <c r="V356" s="7" t="str">
        <f t="shared" si="516"/>
        <v/>
      </c>
      <c r="W356" s="7" t="str">
        <f t="shared" si="517"/>
        <v/>
      </c>
      <c r="X356" s="7" t="str">
        <f t="shared" si="518"/>
        <v/>
      </c>
      <c r="Y356" s="7" t="str">
        <f t="shared" si="519"/>
        <v/>
      </c>
      <c r="Z356" s="7" t="str">
        <f t="shared" si="520"/>
        <v/>
      </c>
      <c r="AA356" s="7" t="str">
        <f t="shared" si="521"/>
        <v/>
      </c>
      <c r="AB356" s="7" t="str">
        <f t="shared" si="522"/>
        <v/>
      </c>
      <c r="AC356" s="7" t="str">
        <f t="shared" si="523"/>
        <v/>
      </c>
      <c r="AD356" s="7" t="str">
        <f t="shared" si="524"/>
        <v/>
      </c>
      <c r="AE356" s="7" t="str">
        <f t="shared" si="525"/>
        <v/>
      </c>
      <c r="AF356" s="14" t="str">
        <f t="shared" si="526"/>
        <v/>
      </c>
      <c r="AG356" s="51" t="str">
        <f t="shared" si="556"/>
        <v/>
      </c>
      <c r="AH356" s="3" t="str">
        <f t="shared" si="528"/>
        <v/>
      </c>
      <c r="AI356" s="50" t="str">
        <f t="shared" si="531"/>
        <v/>
      </c>
      <c r="AJ356" s="50" t="str">
        <f t="shared" si="532"/>
        <v/>
      </c>
      <c r="AK356" s="50" t="str">
        <f t="shared" si="533"/>
        <v/>
      </c>
      <c r="AL356" s="50" t="str">
        <f t="shared" si="534"/>
        <v/>
      </c>
      <c r="AM356" s="50" t="str">
        <f t="shared" si="535"/>
        <v/>
      </c>
      <c r="AN356" s="50" t="str">
        <f t="shared" si="536"/>
        <v/>
      </c>
      <c r="AO356" s="50" t="str">
        <f t="shared" si="537"/>
        <v/>
      </c>
      <c r="AP356" s="50" t="str">
        <f t="shared" si="538"/>
        <v/>
      </c>
      <c r="AQ356" s="50" t="str">
        <f t="shared" si="539"/>
        <v/>
      </c>
      <c r="AR356" s="50" t="str">
        <f t="shared" si="540"/>
        <v/>
      </c>
      <c r="AS356" s="50" t="str">
        <f t="shared" si="541"/>
        <v/>
      </c>
      <c r="AT356" s="50" t="str">
        <f t="shared" si="542"/>
        <v/>
      </c>
      <c r="AU356" s="81" t="str">
        <f t="shared" si="529"/>
        <v/>
      </c>
      <c r="AV356" s="81">
        <f t="shared" si="501"/>
        <v>0</v>
      </c>
      <c r="AW356" s="81">
        <f t="shared" si="487"/>
        <v>0</v>
      </c>
      <c r="AX356" s="81">
        <f t="shared" si="488"/>
        <v>0</v>
      </c>
      <c r="AY356" s="81">
        <f t="shared" si="489"/>
        <v>0</v>
      </c>
      <c r="AZ356" s="81">
        <f t="shared" si="490"/>
        <v>0</v>
      </c>
      <c r="BA356" s="81">
        <f t="shared" si="491"/>
        <v>0</v>
      </c>
      <c r="BB356" s="81">
        <f t="shared" si="492"/>
        <v>0</v>
      </c>
      <c r="BC356" s="81">
        <f t="shared" si="493"/>
        <v>0</v>
      </c>
      <c r="BD356" s="81">
        <f t="shared" si="494"/>
        <v>0</v>
      </c>
      <c r="BE356" s="81">
        <f t="shared" si="495"/>
        <v>0</v>
      </c>
      <c r="BF356" s="81">
        <f t="shared" si="496"/>
        <v>0</v>
      </c>
      <c r="BG356" s="81">
        <f t="shared" si="497"/>
        <v>0</v>
      </c>
      <c r="BH356" s="81">
        <f t="shared" si="498"/>
        <v>0</v>
      </c>
      <c r="BI356" s="33">
        <f t="shared" si="499"/>
        <v>0</v>
      </c>
      <c r="BJ356" s="33">
        <f t="shared" si="527"/>
        <v>0</v>
      </c>
      <c r="BK356" s="13">
        <f t="shared" si="543"/>
        <v>0</v>
      </c>
      <c r="BL356" s="11">
        <f t="shared" si="483"/>
        <v>0</v>
      </c>
      <c r="BM356" s="63">
        <f t="shared" si="484"/>
        <v>0</v>
      </c>
      <c r="BN356" s="63">
        <f t="shared" si="485"/>
        <v>0</v>
      </c>
      <c r="BO356" s="63">
        <f t="shared" si="500"/>
        <v>0</v>
      </c>
      <c r="BP356" s="27" t="str">
        <f t="shared" si="557"/>
        <v/>
      </c>
      <c r="BQ356" s="27" t="str">
        <f t="shared" si="558"/>
        <v/>
      </c>
      <c r="BR356" s="27" t="str">
        <f t="shared" si="559"/>
        <v/>
      </c>
      <c r="BS356" s="27" t="str">
        <f t="shared" si="560"/>
        <v/>
      </c>
      <c r="BT356" s="27" t="str">
        <f t="shared" si="561"/>
        <v/>
      </c>
      <c r="BU356" s="27" t="str">
        <f t="shared" si="562"/>
        <v/>
      </c>
      <c r="BV356" s="27" t="str">
        <f t="shared" si="563"/>
        <v/>
      </c>
      <c r="BW356" s="27" t="str">
        <f t="shared" si="564"/>
        <v/>
      </c>
      <c r="BX356" s="27" t="str">
        <f t="shared" si="565"/>
        <v/>
      </c>
      <c r="BY356" s="27" t="str">
        <f t="shared" si="566"/>
        <v/>
      </c>
      <c r="BZ356" s="27" t="str">
        <f t="shared" si="567"/>
        <v/>
      </c>
      <c r="CA356" s="27" t="str">
        <f t="shared" si="568"/>
        <v/>
      </c>
      <c r="CB356" s="27" t="str">
        <f t="shared" si="502"/>
        <v/>
      </c>
      <c r="CC356" s="27" t="str">
        <f t="shared" si="503"/>
        <v/>
      </c>
      <c r="CD356" s="27" t="str">
        <f t="shared" si="504"/>
        <v/>
      </c>
      <c r="CE356" s="27" t="str">
        <f t="shared" si="505"/>
        <v/>
      </c>
      <c r="CF356" s="27" t="str">
        <f t="shared" si="506"/>
        <v/>
      </c>
      <c r="CG356" s="27" t="str">
        <f t="shared" si="507"/>
        <v/>
      </c>
      <c r="CH356" s="27" t="str">
        <f t="shared" si="508"/>
        <v/>
      </c>
      <c r="CI356" s="27" t="str">
        <f t="shared" si="509"/>
        <v/>
      </c>
      <c r="CJ356" s="27" t="str">
        <f t="shared" si="510"/>
        <v/>
      </c>
      <c r="CK356" s="27" t="str">
        <f t="shared" si="511"/>
        <v/>
      </c>
      <c r="CL356" s="27" t="str">
        <f t="shared" si="512"/>
        <v/>
      </c>
      <c r="CM356" s="27" t="str">
        <f t="shared" si="513"/>
        <v/>
      </c>
      <c r="CN356" s="41"/>
      <c r="CO356"/>
      <c r="CP356"/>
      <c r="CQ356"/>
      <c r="CR356"/>
      <c r="CS356"/>
      <c r="CT356"/>
      <c r="CU356" s="41"/>
      <c r="CV356" s="7"/>
      <c r="DI356" s="7"/>
      <c r="DP356" s="10">
        <f t="shared" ca="1" si="480"/>
        <v>9</v>
      </c>
    </row>
    <row r="357" spans="1:120">
      <c r="A357" s="142"/>
      <c r="B357" s="33" t="str">
        <f t="shared" si="478"/>
        <v/>
      </c>
      <c r="C357" s="7" t="str">
        <f t="shared" si="479"/>
        <v/>
      </c>
      <c r="D357" s="3">
        <f t="shared" si="481"/>
        <v>0</v>
      </c>
      <c r="E357" s="7" t="str">
        <f t="shared" si="486"/>
        <v/>
      </c>
      <c r="F357" s="60">
        <f t="shared" si="482"/>
        <v>0</v>
      </c>
      <c r="G357" s="7">
        <f t="shared" si="544"/>
        <v>0</v>
      </c>
      <c r="H357" s="7">
        <f t="shared" si="545"/>
        <v>0</v>
      </c>
      <c r="I357" s="7">
        <f t="shared" si="546"/>
        <v>0</v>
      </c>
      <c r="J357" s="7">
        <f t="shared" si="547"/>
        <v>0</v>
      </c>
      <c r="K357" s="7">
        <f t="shared" si="548"/>
        <v>0</v>
      </c>
      <c r="L357" s="7">
        <f t="shared" si="549"/>
        <v>0</v>
      </c>
      <c r="M357" s="7">
        <f t="shared" si="550"/>
        <v>0</v>
      </c>
      <c r="N357" s="7">
        <f t="shared" si="551"/>
        <v>0</v>
      </c>
      <c r="O357" s="7">
        <f t="shared" si="552"/>
        <v>0</v>
      </c>
      <c r="P357" s="7">
        <f t="shared" si="553"/>
        <v>0</v>
      </c>
      <c r="Q357" s="7">
        <f t="shared" si="554"/>
        <v>0</v>
      </c>
      <c r="R357" s="7">
        <f t="shared" si="555"/>
        <v>0</v>
      </c>
      <c r="S357" s="7">
        <f t="shared" si="530"/>
        <v>12</v>
      </c>
      <c r="T357" s="7" t="str">
        <f t="shared" si="514"/>
        <v/>
      </c>
      <c r="U357" s="7" t="str">
        <f t="shared" si="515"/>
        <v/>
      </c>
      <c r="V357" s="7" t="str">
        <f t="shared" si="516"/>
        <v/>
      </c>
      <c r="W357" s="7" t="str">
        <f t="shared" si="517"/>
        <v/>
      </c>
      <c r="X357" s="7" t="str">
        <f t="shared" si="518"/>
        <v/>
      </c>
      <c r="Y357" s="7" t="str">
        <f t="shared" si="519"/>
        <v/>
      </c>
      <c r="Z357" s="7" t="str">
        <f t="shared" si="520"/>
        <v/>
      </c>
      <c r="AA357" s="7" t="str">
        <f t="shared" si="521"/>
        <v/>
      </c>
      <c r="AB357" s="7" t="str">
        <f t="shared" si="522"/>
        <v/>
      </c>
      <c r="AC357" s="7" t="str">
        <f t="shared" si="523"/>
        <v/>
      </c>
      <c r="AD357" s="7" t="str">
        <f t="shared" si="524"/>
        <v/>
      </c>
      <c r="AE357" s="7" t="str">
        <f t="shared" si="525"/>
        <v/>
      </c>
      <c r="AF357" s="14" t="str">
        <f t="shared" si="526"/>
        <v/>
      </c>
      <c r="AG357" s="51" t="str">
        <f t="shared" si="556"/>
        <v/>
      </c>
      <c r="AH357" s="3" t="str">
        <f t="shared" si="528"/>
        <v/>
      </c>
      <c r="AI357" s="50" t="str">
        <f t="shared" si="531"/>
        <v/>
      </c>
      <c r="AJ357" s="50" t="str">
        <f t="shared" si="532"/>
        <v/>
      </c>
      <c r="AK357" s="50" t="str">
        <f t="shared" si="533"/>
        <v/>
      </c>
      <c r="AL357" s="50" t="str">
        <f t="shared" si="534"/>
        <v/>
      </c>
      <c r="AM357" s="50" t="str">
        <f t="shared" si="535"/>
        <v/>
      </c>
      <c r="AN357" s="50" t="str">
        <f t="shared" si="536"/>
        <v/>
      </c>
      <c r="AO357" s="50" t="str">
        <f t="shared" si="537"/>
        <v/>
      </c>
      <c r="AP357" s="50" t="str">
        <f t="shared" si="538"/>
        <v/>
      </c>
      <c r="AQ357" s="50" t="str">
        <f t="shared" si="539"/>
        <v/>
      </c>
      <c r="AR357" s="50" t="str">
        <f t="shared" si="540"/>
        <v/>
      </c>
      <c r="AS357" s="50" t="str">
        <f t="shared" si="541"/>
        <v/>
      </c>
      <c r="AT357" s="50" t="str">
        <f t="shared" si="542"/>
        <v/>
      </c>
      <c r="AU357" s="81" t="str">
        <f t="shared" si="529"/>
        <v/>
      </c>
      <c r="AV357" s="81">
        <f t="shared" si="501"/>
        <v>0</v>
      </c>
      <c r="AW357" s="81">
        <f t="shared" si="487"/>
        <v>0</v>
      </c>
      <c r="AX357" s="81">
        <f t="shared" si="488"/>
        <v>0</v>
      </c>
      <c r="AY357" s="81">
        <f t="shared" si="489"/>
        <v>0</v>
      </c>
      <c r="AZ357" s="81">
        <f t="shared" si="490"/>
        <v>0</v>
      </c>
      <c r="BA357" s="81">
        <f t="shared" si="491"/>
        <v>0</v>
      </c>
      <c r="BB357" s="81">
        <f t="shared" si="492"/>
        <v>0</v>
      </c>
      <c r="BC357" s="81">
        <f t="shared" si="493"/>
        <v>0</v>
      </c>
      <c r="BD357" s="81">
        <f t="shared" si="494"/>
        <v>0</v>
      </c>
      <c r="BE357" s="81">
        <f t="shared" si="495"/>
        <v>0</v>
      </c>
      <c r="BF357" s="81">
        <f t="shared" si="496"/>
        <v>0</v>
      </c>
      <c r="BG357" s="81">
        <f t="shared" si="497"/>
        <v>0</v>
      </c>
      <c r="BH357" s="81">
        <f t="shared" si="498"/>
        <v>0</v>
      </c>
      <c r="BI357" s="33">
        <f t="shared" si="499"/>
        <v>0</v>
      </c>
      <c r="BJ357" s="33">
        <f t="shared" si="527"/>
        <v>0</v>
      </c>
      <c r="BK357" s="13">
        <f t="shared" si="543"/>
        <v>0</v>
      </c>
      <c r="BL357" s="11">
        <f t="shared" si="483"/>
        <v>0</v>
      </c>
      <c r="BM357" s="63">
        <f t="shared" si="484"/>
        <v>0</v>
      </c>
      <c r="BN357" s="63">
        <f t="shared" si="485"/>
        <v>0</v>
      </c>
      <c r="BO357" s="63">
        <f t="shared" si="500"/>
        <v>0</v>
      </c>
      <c r="BP357" s="27" t="str">
        <f t="shared" si="557"/>
        <v/>
      </c>
      <c r="BQ357" s="27" t="str">
        <f t="shared" si="558"/>
        <v/>
      </c>
      <c r="BR357" s="27" t="str">
        <f t="shared" si="559"/>
        <v/>
      </c>
      <c r="BS357" s="27" t="str">
        <f t="shared" si="560"/>
        <v/>
      </c>
      <c r="BT357" s="27" t="str">
        <f t="shared" si="561"/>
        <v/>
      </c>
      <c r="BU357" s="27" t="str">
        <f t="shared" si="562"/>
        <v/>
      </c>
      <c r="BV357" s="27" t="str">
        <f t="shared" si="563"/>
        <v/>
      </c>
      <c r="BW357" s="27" t="str">
        <f t="shared" si="564"/>
        <v/>
      </c>
      <c r="BX357" s="27" t="str">
        <f t="shared" si="565"/>
        <v/>
      </c>
      <c r="BY357" s="27" t="str">
        <f t="shared" si="566"/>
        <v/>
      </c>
      <c r="BZ357" s="27" t="str">
        <f t="shared" si="567"/>
        <v/>
      </c>
      <c r="CA357" s="27" t="str">
        <f t="shared" si="568"/>
        <v/>
      </c>
      <c r="CB357" s="27" t="str">
        <f t="shared" si="502"/>
        <v/>
      </c>
      <c r="CC357" s="27" t="str">
        <f t="shared" si="503"/>
        <v/>
      </c>
      <c r="CD357" s="27" t="str">
        <f t="shared" si="504"/>
        <v/>
      </c>
      <c r="CE357" s="27" t="str">
        <f t="shared" si="505"/>
        <v/>
      </c>
      <c r="CF357" s="27" t="str">
        <f t="shared" si="506"/>
        <v/>
      </c>
      <c r="CG357" s="27" t="str">
        <f t="shared" si="507"/>
        <v/>
      </c>
      <c r="CH357" s="27" t="str">
        <f t="shared" si="508"/>
        <v/>
      </c>
      <c r="CI357" s="27" t="str">
        <f t="shared" si="509"/>
        <v/>
      </c>
      <c r="CJ357" s="27" t="str">
        <f t="shared" si="510"/>
        <v/>
      </c>
      <c r="CK357" s="27" t="str">
        <f t="shared" si="511"/>
        <v/>
      </c>
      <c r="CL357" s="27" t="str">
        <f t="shared" si="512"/>
        <v/>
      </c>
      <c r="CM357" s="27" t="str">
        <f t="shared" si="513"/>
        <v/>
      </c>
      <c r="CN357" s="41"/>
      <c r="CO357"/>
      <c r="CP357"/>
      <c r="CQ357"/>
      <c r="CR357"/>
      <c r="CS357"/>
      <c r="CT357"/>
      <c r="CU357" s="41"/>
      <c r="CV357" s="7"/>
      <c r="DI357" s="7"/>
      <c r="DP357" s="10">
        <f t="shared" ca="1" si="480"/>
        <v>24</v>
      </c>
    </row>
    <row r="358" spans="1:120">
      <c r="A358" s="142"/>
      <c r="B358" s="33" t="str">
        <f t="shared" si="478"/>
        <v/>
      </c>
      <c r="C358" s="7" t="str">
        <f t="shared" si="479"/>
        <v/>
      </c>
      <c r="D358" s="3">
        <f t="shared" si="481"/>
        <v>0</v>
      </c>
      <c r="E358" s="7" t="str">
        <f t="shared" si="486"/>
        <v/>
      </c>
      <c r="F358" s="60">
        <f t="shared" si="482"/>
        <v>0</v>
      </c>
      <c r="G358" s="7">
        <f t="shared" si="544"/>
        <v>0</v>
      </c>
      <c r="H358" s="7">
        <f t="shared" si="545"/>
        <v>0</v>
      </c>
      <c r="I358" s="7">
        <f t="shared" si="546"/>
        <v>0</v>
      </c>
      <c r="J358" s="7">
        <f t="shared" si="547"/>
        <v>0</v>
      </c>
      <c r="K358" s="7">
        <f t="shared" si="548"/>
        <v>0</v>
      </c>
      <c r="L358" s="7">
        <f t="shared" si="549"/>
        <v>0</v>
      </c>
      <c r="M358" s="7">
        <f t="shared" si="550"/>
        <v>0</v>
      </c>
      <c r="N358" s="7">
        <f t="shared" si="551"/>
        <v>0</v>
      </c>
      <c r="O358" s="7">
        <f t="shared" si="552"/>
        <v>0</v>
      </c>
      <c r="P358" s="7">
        <f t="shared" si="553"/>
        <v>0</v>
      </c>
      <c r="Q358" s="7">
        <f t="shared" si="554"/>
        <v>0</v>
      </c>
      <c r="R358" s="7">
        <f t="shared" si="555"/>
        <v>0</v>
      </c>
      <c r="S358" s="7">
        <f t="shared" si="530"/>
        <v>12</v>
      </c>
      <c r="T358" s="7" t="str">
        <f t="shared" si="514"/>
        <v/>
      </c>
      <c r="U358" s="7" t="str">
        <f t="shared" si="515"/>
        <v/>
      </c>
      <c r="V358" s="7" t="str">
        <f t="shared" si="516"/>
        <v/>
      </c>
      <c r="W358" s="7" t="str">
        <f t="shared" si="517"/>
        <v/>
      </c>
      <c r="X358" s="7" t="str">
        <f t="shared" si="518"/>
        <v/>
      </c>
      <c r="Y358" s="7" t="str">
        <f t="shared" si="519"/>
        <v/>
      </c>
      <c r="Z358" s="7" t="str">
        <f t="shared" si="520"/>
        <v/>
      </c>
      <c r="AA358" s="7" t="str">
        <f t="shared" si="521"/>
        <v/>
      </c>
      <c r="AB358" s="7" t="str">
        <f t="shared" si="522"/>
        <v/>
      </c>
      <c r="AC358" s="7" t="str">
        <f t="shared" si="523"/>
        <v/>
      </c>
      <c r="AD358" s="7" t="str">
        <f t="shared" si="524"/>
        <v/>
      </c>
      <c r="AE358" s="7" t="str">
        <f t="shared" si="525"/>
        <v/>
      </c>
      <c r="AF358" s="14" t="str">
        <f t="shared" si="526"/>
        <v/>
      </c>
      <c r="AG358" s="51" t="str">
        <f t="shared" si="556"/>
        <v/>
      </c>
      <c r="AH358" s="3" t="str">
        <f t="shared" si="528"/>
        <v/>
      </c>
      <c r="AI358" s="50" t="str">
        <f t="shared" si="531"/>
        <v/>
      </c>
      <c r="AJ358" s="50" t="str">
        <f t="shared" si="532"/>
        <v/>
      </c>
      <c r="AK358" s="50" t="str">
        <f t="shared" si="533"/>
        <v/>
      </c>
      <c r="AL358" s="50" t="str">
        <f t="shared" si="534"/>
        <v/>
      </c>
      <c r="AM358" s="50" t="str">
        <f t="shared" si="535"/>
        <v/>
      </c>
      <c r="AN358" s="50" t="str">
        <f t="shared" si="536"/>
        <v/>
      </c>
      <c r="AO358" s="50" t="str">
        <f t="shared" si="537"/>
        <v/>
      </c>
      <c r="AP358" s="50" t="str">
        <f t="shared" si="538"/>
        <v/>
      </c>
      <c r="AQ358" s="50" t="str">
        <f t="shared" si="539"/>
        <v/>
      </c>
      <c r="AR358" s="50" t="str">
        <f t="shared" si="540"/>
        <v/>
      </c>
      <c r="AS358" s="50" t="str">
        <f t="shared" si="541"/>
        <v/>
      </c>
      <c r="AT358" s="50" t="str">
        <f t="shared" si="542"/>
        <v/>
      </c>
      <c r="AU358" s="81" t="str">
        <f t="shared" si="529"/>
        <v/>
      </c>
      <c r="AV358" s="81">
        <f t="shared" si="501"/>
        <v>0</v>
      </c>
      <c r="AW358" s="81">
        <f t="shared" si="487"/>
        <v>0</v>
      </c>
      <c r="AX358" s="81">
        <f t="shared" si="488"/>
        <v>0</v>
      </c>
      <c r="AY358" s="81">
        <f t="shared" si="489"/>
        <v>0</v>
      </c>
      <c r="AZ358" s="81">
        <f t="shared" si="490"/>
        <v>0</v>
      </c>
      <c r="BA358" s="81">
        <f t="shared" si="491"/>
        <v>0</v>
      </c>
      <c r="BB358" s="81">
        <f t="shared" si="492"/>
        <v>0</v>
      </c>
      <c r="BC358" s="81">
        <f t="shared" si="493"/>
        <v>0</v>
      </c>
      <c r="BD358" s="81">
        <f t="shared" si="494"/>
        <v>0</v>
      </c>
      <c r="BE358" s="81">
        <f t="shared" si="495"/>
        <v>0</v>
      </c>
      <c r="BF358" s="81">
        <f t="shared" si="496"/>
        <v>0</v>
      </c>
      <c r="BG358" s="81">
        <f t="shared" si="497"/>
        <v>0</v>
      </c>
      <c r="BH358" s="81">
        <f t="shared" si="498"/>
        <v>0</v>
      </c>
      <c r="BI358" s="33">
        <f t="shared" si="499"/>
        <v>0</v>
      </c>
      <c r="BJ358" s="33">
        <f t="shared" si="527"/>
        <v>0</v>
      </c>
      <c r="BK358" s="13">
        <f t="shared" si="543"/>
        <v>0</v>
      </c>
      <c r="BL358" s="11">
        <f t="shared" si="483"/>
        <v>0</v>
      </c>
      <c r="BM358" s="63">
        <f t="shared" si="484"/>
        <v>0</v>
      </c>
      <c r="BN358" s="63">
        <f t="shared" si="485"/>
        <v>0</v>
      </c>
      <c r="BO358" s="63">
        <f t="shared" si="500"/>
        <v>0</v>
      </c>
      <c r="BP358" s="27" t="str">
        <f t="shared" si="557"/>
        <v/>
      </c>
      <c r="BQ358" s="27" t="str">
        <f t="shared" si="558"/>
        <v/>
      </c>
      <c r="BR358" s="27" t="str">
        <f t="shared" si="559"/>
        <v/>
      </c>
      <c r="BS358" s="27" t="str">
        <f t="shared" si="560"/>
        <v/>
      </c>
      <c r="BT358" s="27" t="str">
        <f t="shared" si="561"/>
        <v/>
      </c>
      <c r="BU358" s="27" t="str">
        <f t="shared" si="562"/>
        <v/>
      </c>
      <c r="BV358" s="27" t="str">
        <f t="shared" si="563"/>
        <v/>
      </c>
      <c r="BW358" s="27" t="str">
        <f t="shared" si="564"/>
        <v/>
      </c>
      <c r="BX358" s="27" t="str">
        <f t="shared" si="565"/>
        <v/>
      </c>
      <c r="BY358" s="27" t="str">
        <f t="shared" si="566"/>
        <v/>
      </c>
      <c r="BZ358" s="27" t="str">
        <f t="shared" si="567"/>
        <v/>
      </c>
      <c r="CA358" s="27" t="str">
        <f t="shared" si="568"/>
        <v/>
      </c>
      <c r="CB358" s="27" t="str">
        <f t="shared" si="502"/>
        <v/>
      </c>
      <c r="CC358" s="27" t="str">
        <f t="shared" si="503"/>
        <v/>
      </c>
      <c r="CD358" s="27" t="str">
        <f t="shared" si="504"/>
        <v/>
      </c>
      <c r="CE358" s="27" t="str">
        <f t="shared" si="505"/>
        <v/>
      </c>
      <c r="CF358" s="27" t="str">
        <f t="shared" si="506"/>
        <v/>
      </c>
      <c r="CG358" s="27" t="str">
        <f t="shared" si="507"/>
        <v/>
      </c>
      <c r="CH358" s="27" t="str">
        <f t="shared" si="508"/>
        <v/>
      </c>
      <c r="CI358" s="27" t="str">
        <f t="shared" si="509"/>
        <v/>
      </c>
      <c r="CJ358" s="27" t="str">
        <f t="shared" si="510"/>
        <v/>
      </c>
      <c r="CK358" s="27" t="str">
        <f t="shared" si="511"/>
        <v/>
      </c>
      <c r="CL358" s="27" t="str">
        <f t="shared" si="512"/>
        <v/>
      </c>
      <c r="CM358" s="27" t="str">
        <f t="shared" si="513"/>
        <v/>
      </c>
      <c r="CN358" s="41"/>
      <c r="CO358" s="41"/>
      <c r="CP358"/>
      <c r="CQ358"/>
      <c r="CR358"/>
      <c r="CS358"/>
      <c r="CT358"/>
      <c r="CU358" s="41"/>
      <c r="CV358" s="7"/>
      <c r="DI358" s="7"/>
      <c r="DP358" s="10">
        <f t="shared" ca="1" si="480"/>
        <v>32</v>
      </c>
    </row>
    <row r="359" spans="1:120">
      <c r="A359" s="142"/>
      <c r="B359" s="33" t="str">
        <f t="shared" si="478"/>
        <v/>
      </c>
      <c r="C359" s="7" t="str">
        <f t="shared" si="479"/>
        <v/>
      </c>
      <c r="D359" s="3">
        <f t="shared" si="481"/>
        <v>0</v>
      </c>
      <c r="E359" s="7" t="str">
        <f t="shared" si="486"/>
        <v/>
      </c>
      <c r="F359" s="60">
        <f t="shared" si="482"/>
        <v>0</v>
      </c>
      <c r="G359" s="7">
        <f t="shared" si="544"/>
        <v>0</v>
      </c>
      <c r="H359" s="7">
        <f t="shared" si="545"/>
        <v>0</v>
      </c>
      <c r="I359" s="7">
        <f t="shared" si="546"/>
        <v>0</v>
      </c>
      <c r="J359" s="7">
        <f t="shared" si="547"/>
        <v>0</v>
      </c>
      <c r="K359" s="7">
        <f t="shared" si="548"/>
        <v>0</v>
      </c>
      <c r="L359" s="7">
        <f t="shared" si="549"/>
        <v>0</v>
      </c>
      <c r="M359" s="7">
        <f t="shared" si="550"/>
        <v>0</v>
      </c>
      <c r="N359" s="7">
        <f t="shared" si="551"/>
        <v>0</v>
      </c>
      <c r="O359" s="7">
        <f t="shared" si="552"/>
        <v>0</v>
      </c>
      <c r="P359" s="7">
        <f t="shared" si="553"/>
        <v>0</v>
      </c>
      <c r="Q359" s="7">
        <f t="shared" si="554"/>
        <v>0</v>
      </c>
      <c r="R359" s="7">
        <f t="shared" si="555"/>
        <v>0</v>
      </c>
      <c r="S359" s="7">
        <f t="shared" si="530"/>
        <v>12</v>
      </c>
      <c r="T359" s="7" t="str">
        <f t="shared" si="514"/>
        <v/>
      </c>
      <c r="U359" s="7" t="str">
        <f t="shared" si="515"/>
        <v/>
      </c>
      <c r="V359" s="7" t="str">
        <f t="shared" si="516"/>
        <v/>
      </c>
      <c r="W359" s="7" t="str">
        <f t="shared" si="517"/>
        <v/>
      </c>
      <c r="X359" s="7" t="str">
        <f t="shared" si="518"/>
        <v/>
      </c>
      <c r="Y359" s="7" t="str">
        <f t="shared" si="519"/>
        <v/>
      </c>
      <c r="Z359" s="7" t="str">
        <f t="shared" si="520"/>
        <v/>
      </c>
      <c r="AA359" s="7" t="str">
        <f t="shared" si="521"/>
        <v/>
      </c>
      <c r="AB359" s="7" t="str">
        <f t="shared" si="522"/>
        <v/>
      </c>
      <c r="AC359" s="7" t="str">
        <f t="shared" si="523"/>
        <v/>
      </c>
      <c r="AD359" s="7" t="str">
        <f t="shared" si="524"/>
        <v/>
      </c>
      <c r="AE359" s="7" t="str">
        <f t="shared" si="525"/>
        <v/>
      </c>
      <c r="AF359" s="14" t="str">
        <f t="shared" si="526"/>
        <v/>
      </c>
      <c r="AG359" s="51" t="str">
        <f t="shared" si="556"/>
        <v/>
      </c>
      <c r="AH359" s="3" t="str">
        <f t="shared" si="528"/>
        <v/>
      </c>
      <c r="AI359" s="50" t="str">
        <f t="shared" si="531"/>
        <v/>
      </c>
      <c r="AJ359" s="50" t="str">
        <f t="shared" si="532"/>
        <v/>
      </c>
      <c r="AK359" s="50" t="str">
        <f t="shared" si="533"/>
        <v/>
      </c>
      <c r="AL359" s="50" t="str">
        <f t="shared" si="534"/>
        <v/>
      </c>
      <c r="AM359" s="50" t="str">
        <f t="shared" si="535"/>
        <v/>
      </c>
      <c r="AN359" s="50" t="str">
        <f t="shared" si="536"/>
        <v/>
      </c>
      <c r="AO359" s="50" t="str">
        <f t="shared" si="537"/>
        <v/>
      </c>
      <c r="AP359" s="50" t="str">
        <f t="shared" si="538"/>
        <v/>
      </c>
      <c r="AQ359" s="50" t="str">
        <f t="shared" si="539"/>
        <v/>
      </c>
      <c r="AR359" s="50" t="str">
        <f t="shared" si="540"/>
        <v/>
      </c>
      <c r="AS359" s="50" t="str">
        <f t="shared" si="541"/>
        <v/>
      </c>
      <c r="AT359" s="50" t="str">
        <f t="shared" si="542"/>
        <v/>
      </c>
      <c r="AU359" s="81" t="str">
        <f t="shared" si="529"/>
        <v/>
      </c>
      <c r="AV359" s="81">
        <f t="shared" si="501"/>
        <v>0</v>
      </c>
      <c r="AW359" s="81">
        <f t="shared" si="487"/>
        <v>0</v>
      </c>
      <c r="AX359" s="81">
        <f t="shared" si="488"/>
        <v>0</v>
      </c>
      <c r="AY359" s="81">
        <f t="shared" si="489"/>
        <v>0</v>
      </c>
      <c r="AZ359" s="81">
        <f t="shared" si="490"/>
        <v>0</v>
      </c>
      <c r="BA359" s="81">
        <f t="shared" si="491"/>
        <v>0</v>
      </c>
      <c r="BB359" s="81">
        <f t="shared" si="492"/>
        <v>0</v>
      </c>
      <c r="BC359" s="81">
        <f t="shared" si="493"/>
        <v>0</v>
      </c>
      <c r="BD359" s="81">
        <f t="shared" si="494"/>
        <v>0</v>
      </c>
      <c r="BE359" s="81">
        <f t="shared" si="495"/>
        <v>0</v>
      </c>
      <c r="BF359" s="81">
        <f t="shared" si="496"/>
        <v>0</v>
      </c>
      <c r="BG359" s="81">
        <f t="shared" si="497"/>
        <v>0</v>
      </c>
      <c r="BH359" s="81">
        <f t="shared" si="498"/>
        <v>0</v>
      </c>
      <c r="BI359" s="33">
        <f t="shared" si="499"/>
        <v>0</v>
      </c>
      <c r="BJ359" s="33">
        <f t="shared" si="527"/>
        <v>0</v>
      </c>
      <c r="BK359" s="13">
        <f t="shared" si="543"/>
        <v>0</v>
      </c>
      <c r="BL359" s="11">
        <f t="shared" si="483"/>
        <v>0</v>
      </c>
      <c r="BM359" s="63">
        <f t="shared" si="484"/>
        <v>0</v>
      </c>
      <c r="BN359" s="63">
        <f t="shared" si="485"/>
        <v>0</v>
      </c>
      <c r="BO359" s="63">
        <f t="shared" si="500"/>
        <v>0</v>
      </c>
      <c r="BP359" s="27" t="str">
        <f t="shared" si="557"/>
        <v/>
      </c>
      <c r="BQ359" s="27" t="str">
        <f t="shared" si="558"/>
        <v/>
      </c>
      <c r="BR359" s="27" t="str">
        <f t="shared" si="559"/>
        <v/>
      </c>
      <c r="BS359" s="27" t="str">
        <f t="shared" si="560"/>
        <v/>
      </c>
      <c r="BT359" s="27" t="str">
        <f t="shared" si="561"/>
        <v/>
      </c>
      <c r="BU359" s="27" t="str">
        <f t="shared" si="562"/>
        <v/>
      </c>
      <c r="BV359" s="27" t="str">
        <f t="shared" si="563"/>
        <v/>
      </c>
      <c r="BW359" s="27" t="str">
        <f t="shared" si="564"/>
        <v/>
      </c>
      <c r="BX359" s="27" t="str">
        <f t="shared" si="565"/>
        <v/>
      </c>
      <c r="BY359" s="27" t="str">
        <f t="shared" si="566"/>
        <v/>
      </c>
      <c r="BZ359" s="27" t="str">
        <f t="shared" si="567"/>
        <v/>
      </c>
      <c r="CA359" s="27" t="str">
        <f t="shared" si="568"/>
        <v/>
      </c>
      <c r="CB359" s="27" t="str">
        <f t="shared" si="502"/>
        <v/>
      </c>
      <c r="CC359" s="27" t="str">
        <f t="shared" si="503"/>
        <v/>
      </c>
      <c r="CD359" s="27" t="str">
        <f t="shared" si="504"/>
        <v/>
      </c>
      <c r="CE359" s="27" t="str">
        <f t="shared" si="505"/>
        <v/>
      </c>
      <c r="CF359" s="27" t="str">
        <f t="shared" si="506"/>
        <v/>
      </c>
      <c r="CG359" s="27" t="str">
        <f t="shared" si="507"/>
        <v/>
      </c>
      <c r="CH359" s="27" t="str">
        <f t="shared" si="508"/>
        <v/>
      </c>
      <c r="CI359" s="27" t="str">
        <f t="shared" si="509"/>
        <v/>
      </c>
      <c r="CJ359" s="27" t="str">
        <f t="shared" si="510"/>
        <v/>
      </c>
      <c r="CK359" s="27" t="str">
        <f t="shared" si="511"/>
        <v/>
      </c>
      <c r="CL359" s="27" t="str">
        <f t="shared" si="512"/>
        <v/>
      </c>
      <c r="CM359" s="27" t="str">
        <f t="shared" si="513"/>
        <v/>
      </c>
      <c r="CN359" s="41"/>
      <c r="CO359" s="41"/>
      <c r="CP359"/>
      <c r="CQ359"/>
      <c r="CR359"/>
      <c r="CS359"/>
      <c r="CT359"/>
      <c r="CU359" s="41"/>
      <c r="CV359" s="7"/>
      <c r="DI359" s="7"/>
      <c r="DP359" s="10">
        <f t="shared" ca="1" si="480"/>
        <v>21</v>
      </c>
    </row>
    <row r="360" spans="1:120">
      <c r="A360" s="142"/>
      <c r="B360" s="33" t="str">
        <f t="shared" si="478"/>
        <v/>
      </c>
      <c r="C360" s="7" t="str">
        <f t="shared" si="479"/>
        <v/>
      </c>
      <c r="D360" s="3">
        <f t="shared" si="481"/>
        <v>0</v>
      </c>
      <c r="E360" s="7" t="str">
        <f t="shared" si="486"/>
        <v/>
      </c>
      <c r="F360" s="60">
        <f t="shared" si="482"/>
        <v>0</v>
      </c>
      <c r="G360" s="7">
        <f t="shared" si="544"/>
        <v>0</v>
      </c>
      <c r="H360" s="7">
        <f t="shared" si="545"/>
        <v>0</v>
      </c>
      <c r="I360" s="7">
        <f t="shared" si="546"/>
        <v>0</v>
      </c>
      <c r="J360" s="7">
        <f t="shared" si="547"/>
        <v>0</v>
      </c>
      <c r="K360" s="7">
        <f t="shared" si="548"/>
        <v>0</v>
      </c>
      <c r="L360" s="7">
        <f t="shared" si="549"/>
        <v>0</v>
      </c>
      <c r="M360" s="7">
        <f t="shared" si="550"/>
        <v>0</v>
      </c>
      <c r="N360" s="7">
        <f t="shared" si="551"/>
        <v>0</v>
      </c>
      <c r="O360" s="7">
        <f t="shared" si="552"/>
        <v>0</v>
      </c>
      <c r="P360" s="7">
        <f t="shared" si="553"/>
        <v>0</v>
      </c>
      <c r="Q360" s="7">
        <f t="shared" si="554"/>
        <v>0</v>
      </c>
      <c r="R360" s="7">
        <f t="shared" si="555"/>
        <v>0</v>
      </c>
      <c r="S360" s="7">
        <f t="shared" si="530"/>
        <v>12</v>
      </c>
      <c r="T360" s="7" t="str">
        <f t="shared" si="514"/>
        <v/>
      </c>
      <c r="U360" s="7" t="str">
        <f t="shared" si="515"/>
        <v/>
      </c>
      <c r="V360" s="7" t="str">
        <f t="shared" si="516"/>
        <v/>
      </c>
      <c r="W360" s="7" t="str">
        <f t="shared" si="517"/>
        <v/>
      </c>
      <c r="X360" s="7" t="str">
        <f t="shared" si="518"/>
        <v/>
      </c>
      <c r="Y360" s="7" t="str">
        <f t="shared" si="519"/>
        <v/>
      </c>
      <c r="Z360" s="7" t="str">
        <f t="shared" si="520"/>
        <v/>
      </c>
      <c r="AA360" s="7" t="str">
        <f t="shared" si="521"/>
        <v/>
      </c>
      <c r="AB360" s="7" t="str">
        <f t="shared" si="522"/>
        <v/>
      </c>
      <c r="AC360" s="7" t="str">
        <f t="shared" si="523"/>
        <v/>
      </c>
      <c r="AD360" s="7" t="str">
        <f t="shared" si="524"/>
        <v/>
      </c>
      <c r="AE360" s="7" t="str">
        <f t="shared" si="525"/>
        <v/>
      </c>
      <c r="AF360" s="14" t="str">
        <f t="shared" si="526"/>
        <v/>
      </c>
      <c r="AG360" s="51" t="str">
        <f t="shared" si="556"/>
        <v/>
      </c>
      <c r="AH360" s="3" t="str">
        <f t="shared" si="528"/>
        <v/>
      </c>
      <c r="AI360" s="50" t="str">
        <f t="shared" si="531"/>
        <v/>
      </c>
      <c r="AJ360" s="50" t="str">
        <f t="shared" si="532"/>
        <v/>
      </c>
      <c r="AK360" s="50" t="str">
        <f t="shared" si="533"/>
        <v/>
      </c>
      <c r="AL360" s="50" t="str">
        <f t="shared" si="534"/>
        <v/>
      </c>
      <c r="AM360" s="50" t="str">
        <f t="shared" si="535"/>
        <v/>
      </c>
      <c r="AN360" s="50" t="str">
        <f t="shared" si="536"/>
        <v/>
      </c>
      <c r="AO360" s="50" t="str">
        <f t="shared" si="537"/>
        <v/>
      </c>
      <c r="AP360" s="50" t="str">
        <f t="shared" si="538"/>
        <v/>
      </c>
      <c r="AQ360" s="50" t="str">
        <f t="shared" si="539"/>
        <v/>
      </c>
      <c r="AR360" s="50" t="str">
        <f t="shared" si="540"/>
        <v/>
      </c>
      <c r="AS360" s="50" t="str">
        <f t="shared" si="541"/>
        <v/>
      </c>
      <c r="AT360" s="50" t="str">
        <f t="shared" si="542"/>
        <v/>
      </c>
      <c r="AU360" s="81" t="str">
        <f t="shared" si="529"/>
        <v/>
      </c>
      <c r="AV360" s="81">
        <f t="shared" si="501"/>
        <v>0</v>
      </c>
      <c r="AW360" s="81">
        <f t="shared" si="487"/>
        <v>0</v>
      </c>
      <c r="AX360" s="81">
        <f t="shared" si="488"/>
        <v>0</v>
      </c>
      <c r="AY360" s="81">
        <f t="shared" si="489"/>
        <v>0</v>
      </c>
      <c r="AZ360" s="81">
        <f t="shared" si="490"/>
        <v>0</v>
      </c>
      <c r="BA360" s="81">
        <f t="shared" si="491"/>
        <v>0</v>
      </c>
      <c r="BB360" s="81">
        <f t="shared" si="492"/>
        <v>0</v>
      </c>
      <c r="BC360" s="81">
        <f t="shared" si="493"/>
        <v>0</v>
      </c>
      <c r="BD360" s="81">
        <f t="shared" si="494"/>
        <v>0</v>
      </c>
      <c r="BE360" s="81">
        <f t="shared" si="495"/>
        <v>0</v>
      </c>
      <c r="BF360" s="81">
        <f t="shared" si="496"/>
        <v>0</v>
      </c>
      <c r="BG360" s="81">
        <f t="shared" si="497"/>
        <v>0</v>
      </c>
      <c r="BH360" s="81">
        <f t="shared" si="498"/>
        <v>0</v>
      </c>
      <c r="BI360" s="33">
        <f t="shared" si="499"/>
        <v>0</v>
      </c>
      <c r="BJ360" s="33">
        <f t="shared" si="527"/>
        <v>0</v>
      </c>
      <c r="BK360" s="13">
        <f t="shared" si="543"/>
        <v>0</v>
      </c>
      <c r="BL360" s="11">
        <f t="shared" si="483"/>
        <v>0</v>
      </c>
      <c r="BM360" s="63">
        <f t="shared" si="484"/>
        <v>0</v>
      </c>
      <c r="BN360" s="63">
        <f t="shared" si="485"/>
        <v>0</v>
      </c>
      <c r="BO360" s="63">
        <f t="shared" si="500"/>
        <v>0</v>
      </c>
      <c r="BP360" s="27" t="str">
        <f t="shared" si="557"/>
        <v/>
      </c>
      <c r="BQ360" s="27" t="str">
        <f t="shared" si="558"/>
        <v/>
      </c>
      <c r="BR360" s="27" t="str">
        <f t="shared" si="559"/>
        <v/>
      </c>
      <c r="BS360" s="27" t="str">
        <f t="shared" si="560"/>
        <v/>
      </c>
      <c r="BT360" s="27" t="str">
        <f t="shared" si="561"/>
        <v/>
      </c>
      <c r="BU360" s="27" t="str">
        <f t="shared" si="562"/>
        <v/>
      </c>
      <c r="BV360" s="27" t="str">
        <f t="shared" si="563"/>
        <v/>
      </c>
      <c r="BW360" s="27" t="str">
        <f t="shared" si="564"/>
        <v/>
      </c>
      <c r="BX360" s="27" t="str">
        <f t="shared" si="565"/>
        <v/>
      </c>
      <c r="BY360" s="27" t="str">
        <f t="shared" si="566"/>
        <v/>
      </c>
      <c r="BZ360" s="27" t="str">
        <f t="shared" si="567"/>
        <v/>
      </c>
      <c r="CA360" s="27" t="str">
        <f t="shared" si="568"/>
        <v/>
      </c>
      <c r="CB360" s="27" t="str">
        <f t="shared" si="502"/>
        <v/>
      </c>
      <c r="CC360" s="27" t="str">
        <f t="shared" si="503"/>
        <v/>
      </c>
      <c r="CD360" s="27" t="str">
        <f t="shared" si="504"/>
        <v/>
      </c>
      <c r="CE360" s="27" t="str">
        <f t="shared" si="505"/>
        <v/>
      </c>
      <c r="CF360" s="27" t="str">
        <f t="shared" si="506"/>
        <v/>
      </c>
      <c r="CG360" s="27" t="str">
        <f t="shared" si="507"/>
        <v/>
      </c>
      <c r="CH360" s="27" t="str">
        <f t="shared" si="508"/>
        <v/>
      </c>
      <c r="CI360" s="27" t="str">
        <f t="shared" si="509"/>
        <v/>
      </c>
      <c r="CJ360" s="27" t="str">
        <f t="shared" si="510"/>
        <v/>
      </c>
      <c r="CK360" s="27" t="str">
        <f t="shared" si="511"/>
        <v/>
      </c>
      <c r="CL360" s="27" t="str">
        <f t="shared" si="512"/>
        <v/>
      </c>
      <c r="CM360" s="27" t="str">
        <f t="shared" si="513"/>
        <v/>
      </c>
      <c r="CN360" s="41"/>
      <c r="CO360" s="41"/>
      <c r="CP360"/>
      <c r="CQ360"/>
      <c r="CR360"/>
      <c r="CS360"/>
      <c r="CT360"/>
      <c r="CU360" s="41"/>
      <c r="CV360" s="7"/>
      <c r="DI360" s="7"/>
      <c r="DP360" s="10">
        <f t="shared" ca="1" si="480"/>
        <v>34</v>
      </c>
    </row>
    <row r="361" spans="1:120">
      <c r="A361" s="142"/>
      <c r="B361" s="33" t="str">
        <f t="shared" si="478"/>
        <v/>
      </c>
      <c r="C361" s="7" t="str">
        <f t="shared" si="479"/>
        <v/>
      </c>
      <c r="D361" s="3">
        <f t="shared" si="481"/>
        <v>0</v>
      </c>
      <c r="E361" s="7" t="str">
        <f t="shared" si="486"/>
        <v/>
      </c>
      <c r="F361" s="60">
        <f t="shared" si="482"/>
        <v>0</v>
      </c>
      <c r="G361" s="7">
        <f t="shared" si="544"/>
        <v>0</v>
      </c>
      <c r="H361" s="7">
        <f t="shared" si="545"/>
        <v>0</v>
      </c>
      <c r="I361" s="7">
        <f t="shared" si="546"/>
        <v>0</v>
      </c>
      <c r="J361" s="7">
        <f t="shared" si="547"/>
        <v>0</v>
      </c>
      <c r="K361" s="7">
        <f t="shared" si="548"/>
        <v>0</v>
      </c>
      <c r="L361" s="7">
        <f t="shared" si="549"/>
        <v>0</v>
      </c>
      <c r="M361" s="7">
        <f t="shared" si="550"/>
        <v>0</v>
      </c>
      <c r="N361" s="7">
        <f t="shared" si="551"/>
        <v>0</v>
      </c>
      <c r="O361" s="7">
        <f t="shared" si="552"/>
        <v>0</v>
      </c>
      <c r="P361" s="7">
        <f t="shared" si="553"/>
        <v>0</v>
      </c>
      <c r="Q361" s="7">
        <f t="shared" si="554"/>
        <v>0</v>
      </c>
      <c r="R361" s="7">
        <f t="shared" si="555"/>
        <v>0</v>
      </c>
      <c r="S361" s="7">
        <f t="shared" si="530"/>
        <v>12</v>
      </c>
      <c r="T361" s="7" t="str">
        <f t="shared" si="514"/>
        <v/>
      </c>
      <c r="U361" s="7" t="str">
        <f t="shared" si="515"/>
        <v/>
      </c>
      <c r="V361" s="7" t="str">
        <f t="shared" si="516"/>
        <v/>
      </c>
      <c r="W361" s="7" t="str">
        <f t="shared" si="517"/>
        <v/>
      </c>
      <c r="X361" s="7" t="str">
        <f t="shared" si="518"/>
        <v/>
      </c>
      <c r="Y361" s="7" t="str">
        <f t="shared" si="519"/>
        <v/>
      </c>
      <c r="Z361" s="7" t="str">
        <f t="shared" si="520"/>
        <v/>
      </c>
      <c r="AA361" s="7" t="str">
        <f t="shared" si="521"/>
        <v/>
      </c>
      <c r="AB361" s="7" t="str">
        <f t="shared" si="522"/>
        <v/>
      </c>
      <c r="AC361" s="7" t="str">
        <f t="shared" si="523"/>
        <v/>
      </c>
      <c r="AD361" s="7" t="str">
        <f t="shared" si="524"/>
        <v/>
      </c>
      <c r="AE361" s="7" t="str">
        <f t="shared" si="525"/>
        <v/>
      </c>
      <c r="AF361" s="14" t="str">
        <f t="shared" si="526"/>
        <v/>
      </c>
      <c r="AG361" s="51" t="str">
        <f t="shared" si="556"/>
        <v/>
      </c>
      <c r="AH361" s="3" t="str">
        <f t="shared" si="528"/>
        <v/>
      </c>
      <c r="AI361" s="50" t="str">
        <f t="shared" si="531"/>
        <v/>
      </c>
      <c r="AJ361" s="50" t="str">
        <f t="shared" si="532"/>
        <v/>
      </c>
      <c r="AK361" s="50" t="str">
        <f t="shared" si="533"/>
        <v/>
      </c>
      <c r="AL361" s="50" t="str">
        <f t="shared" si="534"/>
        <v/>
      </c>
      <c r="AM361" s="50" t="str">
        <f t="shared" si="535"/>
        <v/>
      </c>
      <c r="AN361" s="50" t="str">
        <f t="shared" si="536"/>
        <v/>
      </c>
      <c r="AO361" s="50" t="str">
        <f t="shared" si="537"/>
        <v/>
      </c>
      <c r="AP361" s="50" t="str">
        <f t="shared" si="538"/>
        <v/>
      </c>
      <c r="AQ361" s="50" t="str">
        <f t="shared" si="539"/>
        <v/>
      </c>
      <c r="AR361" s="50" t="str">
        <f t="shared" si="540"/>
        <v/>
      </c>
      <c r="AS361" s="50" t="str">
        <f t="shared" si="541"/>
        <v/>
      </c>
      <c r="AT361" s="50" t="str">
        <f t="shared" si="542"/>
        <v/>
      </c>
      <c r="AU361" s="81" t="str">
        <f t="shared" si="529"/>
        <v/>
      </c>
      <c r="AV361" s="81">
        <f t="shared" si="501"/>
        <v>0</v>
      </c>
      <c r="AW361" s="81">
        <f t="shared" si="487"/>
        <v>0</v>
      </c>
      <c r="AX361" s="81">
        <f t="shared" si="488"/>
        <v>0</v>
      </c>
      <c r="AY361" s="81">
        <f t="shared" si="489"/>
        <v>0</v>
      </c>
      <c r="AZ361" s="81">
        <f t="shared" si="490"/>
        <v>0</v>
      </c>
      <c r="BA361" s="81">
        <f t="shared" si="491"/>
        <v>0</v>
      </c>
      <c r="BB361" s="81">
        <f t="shared" si="492"/>
        <v>0</v>
      </c>
      <c r="BC361" s="81">
        <f t="shared" si="493"/>
        <v>0</v>
      </c>
      <c r="BD361" s="81">
        <f t="shared" si="494"/>
        <v>0</v>
      </c>
      <c r="BE361" s="81">
        <f t="shared" si="495"/>
        <v>0</v>
      </c>
      <c r="BF361" s="81">
        <f t="shared" si="496"/>
        <v>0</v>
      </c>
      <c r="BG361" s="81">
        <f t="shared" si="497"/>
        <v>0</v>
      </c>
      <c r="BH361" s="81">
        <f t="shared" si="498"/>
        <v>0</v>
      </c>
      <c r="BI361" s="33">
        <f t="shared" si="499"/>
        <v>0</v>
      </c>
      <c r="BJ361" s="33">
        <f t="shared" si="527"/>
        <v>0</v>
      </c>
      <c r="BK361" s="13">
        <f t="shared" si="543"/>
        <v>0</v>
      </c>
      <c r="BL361" s="11">
        <f t="shared" si="483"/>
        <v>0</v>
      </c>
      <c r="BM361" s="63">
        <f t="shared" si="484"/>
        <v>0</v>
      </c>
      <c r="BN361" s="63">
        <f t="shared" si="485"/>
        <v>0</v>
      </c>
      <c r="BO361" s="63">
        <f t="shared" si="500"/>
        <v>0</v>
      </c>
      <c r="BP361" s="27" t="str">
        <f t="shared" si="557"/>
        <v/>
      </c>
      <c r="BQ361" s="27" t="str">
        <f t="shared" si="558"/>
        <v/>
      </c>
      <c r="BR361" s="27" t="str">
        <f t="shared" si="559"/>
        <v/>
      </c>
      <c r="BS361" s="27" t="str">
        <f t="shared" si="560"/>
        <v/>
      </c>
      <c r="BT361" s="27" t="str">
        <f t="shared" si="561"/>
        <v/>
      </c>
      <c r="BU361" s="27" t="str">
        <f t="shared" si="562"/>
        <v/>
      </c>
      <c r="BV361" s="27" t="str">
        <f t="shared" si="563"/>
        <v/>
      </c>
      <c r="BW361" s="27" t="str">
        <f t="shared" si="564"/>
        <v/>
      </c>
      <c r="BX361" s="27" t="str">
        <f t="shared" si="565"/>
        <v/>
      </c>
      <c r="BY361" s="27" t="str">
        <f t="shared" si="566"/>
        <v/>
      </c>
      <c r="BZ361" s="27" t="str">
        <f t="shared" si="567"/>
        <v/>
      </c>
      <c r="CA361" s="27" t="str">
        <f t="shared" si="568"/>
        <v/>
      </c>
      <c r="CB361" s="27" t="str">
        <f t="shared" si="502"/>
        <v/>
      </c>
      <c r="CC361" s="27" t="str">
        <f t="shared" si="503"/>
        <v/>
      </c>
      <c r="CD361" s="27" t="str">
        <f t="shared" si="504"/>
        <v/>
      </c>
      <c r="CE361" s="27" t="str">
        <f t="shared" si="505"/>
        <v/>
      </c>
      <c r="CF361" s="27" t="str">
        <f t="shared" si="506"/>
        <v/>
      </c>
      <c r="CG361" s="27" t="str">
        <f t="shared" si="507"/>
        <v/>
      </c>
      <c r="CH361" s="27" t="str">
        <f t="shared" si="508"/>
        <v/>
      </c>
      <c r="CI361" s="27" t="str">
        <f t="shared" si="509"/>
        <v/>
      </c>
      <c r="CJ361" s="27" t="str">
        <f t="shared" si="510"/>
        <v/>
      </c>
      <c r="CK361" s="27" t="str">
        <f t="shared" si="511"/>
        <v/>
      </c>
      <c r="CL361" s="27" t="str">
        <f t="shared" si="512"/>
        <v/>
      </c>
      <c r="CM361" s="27" t="str">
        <f t="shared" si="513"/>
        <v/>
      </c>
      <c r="CN361" s="41"/>
      <c r="CO361" s="41"/>
      <c r="CP361"/>
      <c r="CQ361"/>
      <c r="CR361"/>
      <c r="CS361"/>
      <c r="CT361"/>
      <c r="CU361" s="41"/>
      <c r="CV361" s="7"/>
      <c r="DI361" s="7"/>
      <c r="DP361" s="10">
        <f t="shared" ca="1" si="480"/>
        <v>4</v>
      </c>
    </row>
    <row r="362" spans="1:120">
      <c r="A362" s="142"/>
      <c r="B362" s="33" t="str">
        <f t="shared" si="478"/>
        <v/>
      </c>
      <c r="C362" s="7" t="str">
        <f t="shared" si="479"/>
        <v/>
      </c>
      <c r="D362" s="3">
        <f t="shared" si="481"/>
        <v>0</v>
      </c>
      <c r="E362" s="7" t="str">
        <f t="shared" si="486"/>
        <v/>
      </c>
      <c r="F362" s="60">
        <f t="shared" si="482"/>
        <v>0</v>
      </c>
      <c r="G362" s="7">
        <f t="shared" si="544"/>
        <v>0</v>
      </c>
      <c r="H362" s="7">
        <f t="shared" si="545"/>
        <v>0</v>
      </c>
      <c r="I362" s="7">
        <f t="shared" si="546"/>
        <v>0</v>
      </c>
      <c r="J362" s="7">
        <f t="shared" si="547"/>
        <v>0</v>
      </c>
      <c r="K362" s="7">
        <f t="shared" si="548"/>
        <v>0</v>
      </c>
      <c r="L362" s="7">
        <f t="shared" si="549"/>
        <v>0</v>
      </c>
      <c r="M362" s="7">
        <f t="shared" si="550"/>
        <v>0</v>
      </c>
      <c r="N362" s="7">
        <f t="shared" si="551"/>
        <v>0</v>
      </c>
      <c r="O362" s="7">
        <f t="shared" si="552"/>
        <v>0</v>
      </c>
      <c r="P362" s="7">
        <f t="shared" si="553"/>
        <v>0</v>
      </c>
      <c r="Q362" s="7">
        <f t="shared" si="554"/>
        <v>0</v>
      </c>
      <c r="R362" s="7">
        <f t="shared" si="555"/>
        <v>0</v>
      </c>
      <c r="S362" s="7">
        <f t="shared" si="530"/>
        <v>12</v>
      </c>
      <c r="T362" s="7" t="str">
        <f t="shared" si="514"/>
        <v/>
      </c>
      <c r="U362" s="7" t="str">
        <f t="shared" si="515"/>
        <v/>
      </c>
      <c r="V362" s="7" t="str">
        <f t="shared" si="516"/>
        <v/>
      </c>
      <c r="W362" s="7" t="str">
        <f t="shared" si="517"/>
        <v/>
      </c>
      <c r="X362" s="7" t="str">
        <f t="shared" si="518"/>
        <v/>
      </c>
      <c r="Y362" s="7" t="str">
        <f t="shared" si="519"/>
        <v/>
      </c>
      <c r="Z362" s="7" t="str">
        <f t="shared" si="520"/>
        <v/>
      </c>
      <c r="AA362" s="7" t="str">
        <f t="shared" si="521"/>
        <v/>
      </c>
      <c r="AB362" s="7" t="str">
        <f t="shared" si="522"/>
        <v/>
      </c>
      <c r="AC362" s="7" t="str">
        <f t="shared" si="523"/>
        <v/>
      </c>
      <c r="AD362" s="7" t="str">
        <f t="shared" si="524"/>
        <v/>
      </c>
      <c r="AE362" s="7" t="str">
        <f t="shared" si="525"/>
        <v/>
      </c>
      <c r="AF362" s="14" t="str">
        <f t="shared" si="526"/>
        <v/>
      </c>
      <c r="AG362" s="51" t="str">
        <f t="shared" si="556"/>
        <v/>
      </c>
      <c r="AH362" s="3" t="str">
        <f t="shared" si="528"/>
        <v/>
      </c>
      <c r="AI362" s="50" t="str">
        <f t="shared" si="531"/>
        <v/>
      </c>
      <c r="AJ362" s="50" t="str">
        <f t="shared" si="532"/>
        <v/>
      </c>
      <c r="AK362" s="50" t="str">
        <f t="shared" si="533"/>
        <v/>
      </c>
      <c r="AL362" s="50" t="str">
        <f t="shared" si="534"/>
        <v/>
      </c>
      <c r="AM362" s="50" t="str">
        <f t="shared" si="535"/>
        <v/>
      </c>
      <c r="AN362" s="50" t="str">
        <f t="shared" si="536"/>
        <v/>
      </c>
      <c r="AO362" s="50" t="str">
        <f t="shared" si="537"/>
        <v/>
      </c>
      <c r="AP362" s="50" t="str">
        <f t="shared" si="538"/>
        <v/>
      </c>
      <c r="AQ362" s="50" t="str">
        <f t="shared" si="539"/>
        <v/>
      </c>
      <c r="AR362" s="50" t="str">
        <f t="shared" si="540"/>
        <v/>
      </c>
      <c r="AS362" s="50" t="str">
        <f t="shared" si="541"/>
        <v/>
      </c>
      <c r="AT362" s="50" t="str">
        <f t="shared" si="542"/>
        <v/>
      </c>
      <c r="AU362" s="81" t="str">
        <f t="shared" si="529"/>
        <v/>
      </c>
      <c r="AV362" s="81">
        <f t="shared" si="501"/>
        <v>0</v>
      </c>
      <c r="AW362" s="81">
        <f t="shared" si="487"/>
        <v>0</v>
      </c>
      <c r="AX362" s="81">
        <f t="shared" si="488"/>
        <v>0</v>
      </c>
      <c r="AY362" s="81">
        <f t="shared" si="489"/>
        <v>0</v>
      </c>
      <c r="AZ362" s="81">
        <f t="shared" si="490"/>
        <v>0</v>
      </c>
      <c r="BA362" s="81">
        <f t="shared" si="491"/>
        <v>0</v>
      </c>
      <c r="BB362" s="81">
        <f t="shared" si="492"/>
        <v>0</v>
      </c>
      <c r="BC362" s="81">
        <f t="shared" si="493"/>
        <v>0</v>
      </c>
      <c r="BD362" s="81">
        <f t="shared" si="494"/>
        <v>0</v>
      </c>
      <c r="BE362" s="81">
        <f t="shared" si="495"/>
        <v>0</v>
      </c>
      <c r="BF362" s="81">
        <f t="shared" si="496"/>
        <v>0</v>
      </c>
      <c r="BG362" s="81">
        <f t="shared" si="497"/>
        <v>0</v>
      </c>
      <c r="BH362" s="81">
        <f t="shared" si="498"/>
        <v>0</v>
      </c>
      <c r="BI362" s="33">
        <f t="shared" si="499"/>
        <v>0</v>
      </c>
      <c r="BJ362" s="33">
        <f t="shared" si="527"/>
        <v>0</v>
      </c>
      <c r="BK362" s="13">
        <f t="shared" si="543"/>
        <v>0</v>
      </c>
      <c r="BL362" s="11">
        <f t="shared" si="483"/>
        <v>0</v>
      </c>
      <c r="BM362" s="63">
        <f t="shared" si="484"/>
        <v>0</v>
      </c>
      <c r="BN362" s="63">
        <f t="shared" si="485"/>
        <v>0</v>
      </c>
      <c r="BO362" s="63">
        <f t="shared" si="500"/>
        <v>0</v>
      </c>
      <c r="BP362" s="27" t="str">
        <f t="shared" si="557"/>
        <v/>
      </c>
      <c r="BQ362" s="27" t="str">
        <f t="shared" si="558"/>
        <v/>
      </c>
      <c r="BR362" s="27" t="str">
        <f t="shared" si="559"/>
        <v/>
      </c>
      <c r="BS362" s="27" t="str">
        <f t="shared" si="560"/>
        <v/>
      </c>
      <c r="BT362" s="27" t="str">
        <f t="shared" si="561"/>
        <v/>
      </c>
      <c r="BU362" s="27" t="str">
        <f t="shared" si="562"/>
        <v/>
      </c>
      <c r="BV362" s="27" t="str">
        <f t="shared" si="563"/>
        <v/>
      </c>
      <c r="BW362" s="27" t="str">
        <f t="shared" si="564"/>
        <v/>
      </c>
      <c r="BX362" s="27" t="str">
        <f t="shared" si="565"/>
        <v/>
      </c>
      <c r="BY362" s="27" t="str">
        <f t="shared" si="566"/>
        <v/>
      </c>
      <c r="BZ362" s="27" t="str">
        <f t="shared" si="567"/>
        <v/>
      </c>
      <c r="CA362" s="27" t="str">
        <f t="shared" si="568"/>
        <v/>
      </c>
      <c r="CB362" s="27" t="str">
        <f t="shared" si="502"/>
        <v/>
      </c>
      <c r="CC362" s="27" t="str">
        <f t="shared" si="503"/>
        <v/>
      </c>
      <c r="CD362" s="27" t="str">
        <f t="shared" si="504"/>
        <v/>
      </c>
      <c r="CE362" s="27" t="str">
        <f t="shared" si="505"/>
        <v/>
      </c>
      <c r="CF362" s="27" t="str">
        <f t="shared" si="506"/>
        <v/>
      </c>
      <c r="CG362" s="27" t="str">
        <f t="shared" si="507"/>
        <v/>
      </c>
      <c r="CH362" s="27" t="str">
        <f t="shared" si="508"/>
        <v/>
      </c>
      <c r="CI362" s="27" t="str">
        <f t="shared" si="509"/>
        <v/>
      </c>
      <c r="CJ362" s="27" t="str">
        <f t="shared" si="510"/>
        <v/>
      </c>
      <c r="CK362" s="27" t="str">
        <f t="shared" si="511"/>
        <v/>
      </c>
      <c r="CL362" s="27" t="str">
        <f t="shared" si="512"/>
        <v/>
      </c>
      <c r="CM362" s="27" t="str">
        <f t="shared" si="513"/>
        <v/>
      </c>
      <c r="CN362" s="41"/>
      <c r="CO362" s="41"/>
      <c r="CP362"/>
      <c r="CQ362"/>
      <c r="CR362"/>
      <c r="CS362"/>
      <c r="CT362"/>
      <c r="CU362" s="41"/>
      <c r="CV362" s="7"/>
      <c r="DI362" s="7"/>
      <c r="DP362" s="10">
        <f t="shared" ca="1" si="480"/>
        <v>27</v>
      </c>
    </row>
    <row r="363" spans="1:120">
      <c r="A363" s="142"/>
      <c r="B363" s="33" t="str">
        <f t="shared" si="478"/>
        <v/>
      </c>
      <c r="C363" s="7" t="str">
        <f t="shared" si="479"/>
        <v/>
      </c>
      <c r="D363" s="3">
        <f t="shared" si="481"/>
        <v>0</v>
      </c>
      <c r="E363" s="7" t="str">
        <f t="shared" si="486"/>
        <v/>
      </c>
      <c r="F363" s="60">
        <f t="shared" si="482"/>
        <v>0</v>
      </c>
      <c r="G363" s="7">
        <f t="shared" si="544"/>
        <v>0</v>
      </c>
      <c r="H363" s="7">
        <f t="shared" si="545"/>
        <v>0</v>
      </c>
      <c r="I363" s="7">
        <f t="shared" si="546"/>
        <v>0</v>
      </c>
      <c r="J363" s="7">
        <f t="shared" si="547"/>
        <v>0</v>
      </c>
      <c r="K363" s="7">
        <f t="shared" si="548"/>
        <v>0</v>
      </c>
      <c r="L363" s="7">
        <f t="shared" si="549"/>
        <v>0</v>
      </c>
      <c r="M363" s="7">
        <f t="shared" si="550"/>
        <v>0</v>
      </c>
      <c r="N363" s="7">
        <f t="shared" si="551"/>
        <v>0</v>
      </c>
      <c r="O363" s="7">
        <f t="shared" si="552"/>
        <v>0</v>
      </c>
      <c r="P363" s="7">
        <f t="shared" si="553"/>
        <v>0</v>
      </c>
      <c r="Q363" s="7">
        <f t="shared" si="554"/>
        <v>0</v>
      </c>
      <c r="R363" s="7">
        <f t="shared" si="555"/>
        <v>0</v>
      </c>
      <c r="S363" s="7">
        <f t="shared" si="530"/>
        <v>12</v>
      </c>
      <c r="T363" s="7" t="str">
        <f t="shared" si="514"/>
        <v/>
      </c>
      <c r="U363" s="7" t="str">
        <f t="shared" si="515"/>
        <v/>
      </c>
      <c r="V363" s="7" t="str">
        <f t="shared" si="516"/>
        <v/>
      </c>
      <c r="W363" s="7" t="str">
        <f t="shared" si="517"/>
        <v/>
      </c>
      <c r="X363" s="7" t="str">
        <f t="shared" si="518"/>
        <v/>
      </c>
      <c r="Y363" s="7" t="str">
        <f t="shared" si="519"/>
        <v/>
      </c>
      <c r="Z363" s="7" t="str">
        <f t="shared" si="520"/>
        <v/>
      </c>
      <c r="AA363" s="7" t="str">
        <f t="shared" si="521"/>
        <v/>
      </c>
      <c r="AB363" s="7" t="str">
        <f t="shared" si="522"/>
        <v/>
      </c>
      <c r="AC363" s="7" t="str">
        <f t="shared" si="523"/>
        <v/>
      </c>
      <c r="AD363" s="7" t="str">
        <f t="shared" si="524"/>
        <v/>
      </c>
      <c r="AE363" s="7" t="str">
        <f t="shared" si="525"/>
        <v/>
      </c>
      <c r="AF363" s="14" t="str">
        <f t="shared" si="526"/>
        <v/>
      </c>
      <c r="AG363" s="51" t="str">
        <f t="shared" si="556"/>
        <v/>
      </c>
      <c r="AH363" s="3" t="str">
        <f t="shared" si="528"/>
        <v/>
      </c>
      <c r="AI363" s="50" t="str">
        <f t="shared" si="531"/>
        <v/>
      </c>
      <c r="AJ363" s="50" t="str">
        <f t="shared" si="532"/>
        <v/>
      </c>
      <c r="AK363" s="50" t="str">
        <f t="shared" si="533"/>
        <v/>
      </c>
      <c r="AL363" s="50" t="str">
        <f t="shared" si="534"/>
        <v/>
      </c>
      <c r="AM363" s="50" t="str">
        <f t="shared" si="535"/>
        <v/>
      </c>
      <c r="AN363" s="50" t="str">
        <f t="shared" si="536"/>
        <v/>
      </c>
      <c r="AO363" s="50" t="str">
        <f t="shared" si="537"/>
        <v/>
      </c>
      <c r="AP363" s="50" t="str">
        <f t="shared" si="538"/>
        <v/>
      </c>
      <c r="AQ363" s="50" t="str">
        <f t="shared" si="539"/>
        <v/>
      </c>
      <c r="AR363" s="50" t="str">
        <f t="shared" si="540"/>
        <v/>
      </c>
      <c r="AS363" s="50" t="str">
        <f t="shared" si="541"/>
        <v/>
      </c>
      <c r="AT363" s="50" t="str">
        <f t="shared" si="542"/>
        <v/>
      </c>
      <c r="AU363" s="81" t="str">
        <f t="shared" si="529"/>
        <v/>
      </c>
      <c r="AV363" s="81">
        <f t="shared" si="501"/>
        <v>0</v>
      </c>
      <c r="AW363" s="81">
        <f t="shared" si="487"/>
        <v>0</v>
      </c>
      <c r="AX363" s="81">
        <f t="shared" si="488"/>
        <v>0</v>
      </c>
      <c r="AY363" s="81">
        <f t="shared" si="489"/>
        <v>0</v>
      </c>
      <c r="AZ363" s="81">
        <f t="shared" si="490"/>
        <v>0</v>
      </c>
      <c r="BA363" s="81">
        <f t="shared" si="491"/>
        <v>0</v>
      </c>
      <c r="BB363" s="81">
        <f t="shared" si="492"/>
        <v>0</v>
      </c>
      <c r="BC363" s="81">
        <f t="shared" si="493"/>
        <v>0</v>
      </c>
      <c r="BD363" s="81">
        <f t="shared" si="494"/>
        <v>0</v>
      </c>
      <c r="BE363" s="81">
        <f t="shared" si="495"/>
        <v>0</v>
      </c>
      <c r="BF363" s="81">
        <f t="shared" si="496"/>
        <v>0</v>
      </c>
      <c r="BG363" s="81">
        <f t="shared" si="497"/>
        <v>0</v>
      </c>
      <c r="BH363" s="81">
        <f t="shared" si="498"/>
        <v>0</v>
      </c>
      <c r="BI363" s="33">
        <f t="shared" si="499"/>
        <v>0</v>
      </c>
      <c r="BJ363" s="33">
        <f t="shared" si="527"/>
        <v>0</v>
      </c>
      <c r="BK363" s="13">
        <f t="shared" si="543"/>
        <v>0</v>
      </c>
      <c r="BL363" s="11">
        <f t="shared" si="483"/>
        <v>0</v>
      </c>
      <c r="BM363" s="63">
        <f t="shared" si="484"/>
        <v>0</v>
      </c>
      <c r="BN363" s="63">
        <f t="shared" si="485"/>
        <v>0</v>
      </c>
      <c r="BO363" s="63">
        <f t="shared" si="500"/>
        <v>0</v>
      </c>
      <c r="BP363" s="27" t="str">
        <f t="shared" si="557"/>
        <v/>
      </c>
      <c r="BQ363" s="27" t="str">
        <f t="shared" si="558"/>
        <v/>
      </c>
      <c r="BR363" s="27" t="str">
        <f t="shared" si="559"/>
        <v/>
      </c>
      <c r="BS363" s="27" t="str">
        <f t="shared" si="560"/>
        <v/>
      </c>
      <c r="BT363" s="27" t="str">
        <f t="shared" si="561"/>
        <v/>
      </c>
      <c r="BU363" s="27" t="str">
        <f t="shared" si="562"/>
        <v/>
      </c>
      <c r="BV363" s="27" t="str">
        <f t="shared" si="563"/>
        <v/>
      </c>
      <c r="BW363" s="27" t="str">
        <f t="shared" si="564"/>
        <v/>
      </c>
      <c r="BX363" s="27" t="str">
        <f t="shared" si="565"/>
        <v/>
      </c>
      <c r="BY363" s="27" t="str">
        <f t="shared" si="566"/>
        <v/>
      </c>
      <c r="BZ363" s="27" t="str">
        <f t="shared" si="567"/>
        <v/>
      </c>
      <c r="CA363" s="27" t="str">
        <f t="shared" si="568"/>
        <v/>
      </c>
      <c r="CB363" s="27" t="str">
        <f t="shared" si="502"/>
        <v/>
      </c>
      <c r="CC363" s="27" t="str">
        <f t="shared" si="503"/>
        <v/>
      </c>
      <c r="CD363" s="27" t="str">
        <f t="shared" si="504"/>
        <v/>
      </c>
      <c r="CE363" s="27" t="str">
        <f t="shared" si="505"/>
        <v/>
      </c>
      <c r="CF363" s="27" t="str">
        <f t="shared" si="506"/>
        <v/>
      </c>
      <c r="CG363" s="27" t="str">
        <f t="shared" si="507"/>
        <v/>
      </c>
      <c r="CH363" s="27" t="str">
        <f t="shared" si="508"/>
        <v/>
      </c>
      <c r="CI363" s="27" t="str">
        <f t="shared" si="509"/>
        <v/>
      </c>
      <c r="CJ363" s="27" t="str">
        <f t="shared" si="510"/>
        <v/>
      </c>
      <c r="CK363" s="27" t="str">
        <f t="shared" si="511"/>
        <v/>
      </c>
      <c r="CL363" s="27" t="str">
        <f t="shared" si="512"/>
        <v/>
      </c>
      <c r="CM363" s="27" t="str">
        <f t="shared" si="513"/>
        <v/>
      </c>
      <c r="CN363" s="41"/>
      <c r="CO363" s="41"/>
      <c r="CP363"/>
      <c r="CQ363"/>
      <c r="CR363"/>
      <c r="CS363"/>
      <c r="CT363"/>
      <c r="CU363" s="41"/>
      <c r="CV363" s="7"/>
      <c r="DI363" s="7"/>
      <c r="DP363" s="10">
        <f t="shared" ca="1" si="480"/>
        <v>32</v>
      </c>
    </row>
    <row r="364" spans="1:120">
      <c r="A364" s="142"/>
      <c r="B364" s="33" t="str">
        <f t="shared" si="478"/>
        <v/>
      </c>
      <c r="C364" s="7" t="str">
        <f t="shared" si="479"/>
        <v/>
      </c>
      <c r="D364" s="3">
        <f t="shared" si="481"/>
        <v>0</v>
      </c>
      <c r="E364" s="7" t="str">
        <f t="shared" si="486"/>
        <v/>
      </c>
      <c r="F364" s="60">
        <f t="shared" si="482"/>
        <v>0</v>
      </c>
      <c r="G364" s="7">
        <f t="shared" si="544"/>
        <v>0</v>
      </c>
      <c r="H364" s="7">
        <f t="shared" si="545"/>
        <v>0</v>
      </c>
      <c r="I364" s="7">
        <f t="shared" si="546"/>
        <v>0</v>
      </c>
      <c r="J364" s="7">
        <f t="shared" si="547"/>
        <v>0</v>
      </c>
      <c r="K364" s="7">
        <f t="shared" si="548"/>
        <v>0</v>
      </c>
      <c r="L364" s="7">
        <f t="shared" si="549"/>
        <v>0</v>
      </c>
      <c r="M364" s="7">
        <f t="shared" si="550"/>
        <v>0</v>
      </c>
      <c r="N364" s="7">
        <f t="shared" si="551"/>
        <v>0</v>
      </c>
      <c r="O364" s="7">
        <f t="shared" si="552"/>
        <v>0</v>
      </c>
      <c r="P364" s="7">
        <f t="shared" si="553"/>
        <v>0</v>
      </c>
      <c r="Q364" s="7">
        <f t="shared" si="554"/>
        <v>0</v>
      </c>
      <c r="R364" s="7">
        <f t="shared" si="555"/>
        <v>0</v>
      </c>
      <c r="S364" s="7">
        <f t="shared" si="530"/>
        <v>12</v>
      </c>
      <c r="T364" s="7" t="str">
        <f t="shared" si="514"/>
        <v/>
      </c>
      <c r="U364" s="7" t="str">
        <f t="shared" si="515"/>
        <v/>
      </c>
      <c r="V364" s="7" t="str">
        <f t="shared" si="516"/>
        <v/>
      </c>
      <c r="W364" s="7" t="str">
        <f t="shared" si="517"/>
        <v/>
      </c>
      <c r="X364" s="7" t="str">
        <f t="shared" si="518"/>
        <v/>
      </c>
      <c r="Y364" s="7" t="str">
        <f t="shared" si="519"/>
        <v/>
      </c>
      <c r="Z364" s="7" t="str">
        <f t="shared" si="520"/>
        <v/>
      </c>
      <c r="AA364" s="7" t="str">
        <f t="shared" si="521"/>
        <v/>
      </c>
      <c r="AB364" s="7" t="str">
        <f t="shared" si="522"/>
        <v/>
      </c>
      <c r="AC364" s="7" t="str">
        <f t="shared" si="523"/>
        <v/>
      </c>
      <c r="AD364" s="7" t="str">
        <f t="shared" si="524"/>
        <v/>
      </c>
      <c r="AE364" s="7" t="str">
        <f t="shared" si="525"/>
        <v/>
      </c>
      <c r="AF364" s="14" t="str">
        <f t="shared" si="526"/>
        <v/>
      </c>
      <c r="AG364" s="51" t="str">
        <f t="shared" si="556"/>
        <v/>
      </c>
      <c r="AH364" s="3" t="str">
        <f t="shared" si="528"/>
        <v/>
      </c>
      <c r="AI364" s="50" t="str">
        <f t="shared" si="531"/>
        <v/>
      </c>
      <c r="AJ364" s="50" t="str">
        <f t="shared" si="532"/>
        <v/>
      </c>
      <c r="AK364" s="50" t="str">
        <f t="shared" si="533"/>
        <v/>
      </c>
      <c r="AL364" s="50" t="str">
        <f t="shared" si="534"/>
        <v/>
      </c>
      <c r="AM364" s="50" t="str">
        <f t="shared" si="535"/>
        <v/>
      </c>
      <c r="AN364" s="50" t="str">
        <f t="shared" si="536"/>
        <v/>
      </c>
      <c r="AO364" s="50" t="str">
        <f t="shared" si="537"/>
        <v/>
      </c>
      <c r="AP364" s="50" t="str">
        <f t="shared" si="538"/>
        <v/>
      </c>
      <c r="AQ364" s="50" t="str">
        <f t="shared" si="539"/>
        <v/>
      </c>
      <c r="AR364" s="50" t="str">
        <f t="shared" si="540"/>
        <v/>
      </c>
      <c r="AS364" s="50" t="str">
        <f t="shared" si="541"/>
        <v/>
      </c>
      <c r="AT364" s="50" t="str">
        <f t="shared" si="542"/>
        <v/>
      </c>
      <c r="AU364" s="81" t="str">
        <f t="shared" si="529"/>
        <v/>
      </c>
      <c r="AV364" s="81">
        <f t="shared" si="501"/>
        <v>0</v>
      </c>
      <c r="AW364" s="81">
        <f t="shared" si="487"/>
        <v>0</v>
      </c>
      <c r="AX364" s="81">
        <f t="shared" si="488"/>
        <v>0</v>
      </c>
      <c r="AY364" s="81">
        <f t="shared" si="489"/>
        <v>0</v>
      </c>
      <c r="AZ364" s="81">
        <f t="shared" si="490"/>
        <v>0</v>
      </c>
      <c r="BA364" s="81">
        <f t="shared" si="491"/>
        <v>0</v>
      </c>
      <c r="BB364" s="81">
        <f t="shared" si="492"/>
        <v>0</v>
      </c>
      <c r="BC364" s="81">
        <f t="shared" si="493"/>
        <v>0</v>
      </c>
      <c r="BD364" s="81">
        <f t="shared" si="494"/>
        <v>0</v>
      </c>
      <c r="BE364" s="81">
        <f t="shared" si="495"/>
        <v>0</v>
      </c>
      <c r="BF364" s="81">
        <f t="shared" si="496"/>
        <v>0</v>
      </c>
      <c r="BG364" s="81">
        <f t="shared" si="497"/>
        <v>0</v>
      </c>
      <c r="BH364" s="81">
        <f t="shared" si="498"/>
        <v>0</v>
      </c>
      <c r="BI364" s="33">
        <f t="shared" si="499"/>
        <v>0</v>
      </c>
      <c r="BJ364" s="33">
        <f t="shared" si="527"/>
        <v>0</v>
      </c>
      <c r="BK364" s="13">
        <f t="shared" si="543"/>
        <v>0</v>
      </c>
      <c r="BL364" s="11">
        <f t="shared" si="483"/>
        <v>0</v>
      </c>
      <c r="BM364" s="63">
        <f t="shared" si="484"/>
        <v>0</v>
      </c>
      <c r="BN364" s="63">
        <f t="shared" si="485"/>
        <v>0</v>
      </c>
      <c r="BO364" s="63">
        <f t="shared" si="500"/>
        <v>0</v>
      </c>
      <c r="BP364" s="27" t="str">
        <f t="shared" si="557"/>
        <v/>
      </c>
      <c r="BQ364" s="27" t="str">
        <f t="shared" si="558"/>
        <v/>
      </c>
      <c r="BR364" s="27" t="str">
        <f t="shared" si="559"/>
        <v/>
      </c>
      <c r="BS364" s="27" t="str">
        <f t="shared" si="560"/>
        <v/>
      </c>
      <c r="BT364" s="27" t="str">
        <f t="shared" si="561"/>
        <v/>
      </c>
      <c r="BU364" s="27" t="str">
        <f t="shared" si="562"/>
        <v/>
      </c>
      <c r="BV364" s="27" t="str">
        <f t="shared" si="563"/>
        <v/>
      </c>
      <c r="BW364" s="27" t="str">
        <f t="shared" si="564"/>
        <v/>
      </c>
      <c r="BX364" s="27" t="str">
        <f t="shared" si="565"/>
        <v/>
      </c>
      <c r="BY364" s="27" t="str">
        <f t="shared" si="566"/>
        <v/>
      </c>
      <c r="BZ364" s="27" t="str">
        <f t="shared" si="567"/>
        <v/>
      </c>
      <c r="CA364" s="27" t="str">
        <f t="shared" si="568"/>
        <v/>
      </c>
      <c r="CB364" s="27" t="str">
        <f t="shared" si="502"/>
        <v/>
      </c>
      <c r="CC364" s="27" t="str">
        <f t="shared" si="503"/>
        <v/>
      </c>
      <c r="CD364" s="27" t="str">
        <f t="shared" si="504"/>
        <v/>
      </c>
      <c r="CE364" s="27" t="str">
        <f t="shared" si="505"/>
        <v/>
      </c>
      <c r="CF364" s="27" t="str">
        <f t="shared" si="506"/>
        <v/>
      </c>
      <c r="CG364" s="27" t="str">
        <f t="shared" si="507"/>
        <v/>
      </c>
      <c r="CH364" s="27" t="str">
        <f t="shared" si="508"/>
        <v/>
      </c>
      <c r="CI364" s="27" t="str">
        <f t="shared" si="509"/>
        <v/>
      </c>
      <c r="CJ364" s="27" t="str">
        <f t="shared" si="510"/>
        <v/>
      </c>
      <c r="CK364" s="27" t="str">
        <f t="shared" si="511"/>
        <v/>
      </c>
      <c r="CL364" s="27" t="str">
        <f t="shared" si="512"/>
        <v/>
      </c>
      <c r="CM364" s="27" t="str">
        <f t="shared" si="513"/>
        <v/>
      </c>
      <c r="CN364" s="41"/>
      <c r="CO364" s="41"/>
      <c r="CP364"/>
      <c r="CQ364"/>
      <c r="CR364"/>
      <c r="CS364"/>
      <c r="CT364"/>
      <c r="CU364" s="41"/>
      <c r="CV364" s="7"/>
      <c r="DI364" s="7"/>
      <c r="DP364" s="10">
        <f t="shared" ca="1" si="480"/>
        <v>25</v>
      </c>
    </row>
    <row r="365" spans="1:120">
      <c r="A365" s="142"/>
      <c r="B365" s="33" t="str">
        <f t="shared" si="478"/>
        <v/>
      </c>
      <c r="C365" s="7" t="str">
        <f t="shared" si="479"/>
        <v/>
      </c>
      <c r="D365" s="3">
        <f t="shared" si="481"/>
        <v>0</v>
      </c>
      <c r="E365" s="7" t="str">
        <f t="shared" si="486"/>
        <v/>
      </c>
      <c r="F365" s="60">
        <f t="shared" si="482"/>
        <v>0</v>
      </c>
      <c r="G365" s="7">
        <f t="shared" si="544"/>
        <v>0</v>
      </c>
      <c r="H365" s="7">
        <f t="shared" si="545"/>
        <v>0</v>
      </c>
      <c r="I365" s="7">
        <f t="shared" si="546"/>
        <v>0</v>
      </c>
      <c r="J365" s="7">
        <f t="shared" si="547"/>
        <v>0</v>
      </c>
      <c r="K365" s="7">
        <f t="shared" si="548"/>
        <v>0</v>
      </c>
      <c r="L365" s="7">
        <f t="shared" si="549"/>
        <v>0</v>
      </c>
      <c r="M365" s="7">
        <f t="shared" si="550"/>
        <v>0</v>
      </c>
      <c r="N365" s="7">
        <f t="shared" si="551"/>
        <v>0</v>
      </c>
      <c r="O365" s="7">
        <f t="shared" si="552"/>
        <v>0</v>
      </c>
      <c r="P365" s="7">
        <f t="shared" si="553"/>
        <v>0</v>
      </c>
      <c r="Q365" s="7">
        <f t="shared" si="554"/>
        <v>0</v>
      </c>
      <c r="R365" s="7">
        <f t="shared" si="555"/>
        <v>0</v>
      </c>
      <c r="S365" s="7">
        <f t="shared" si="530"/>
        <v>12</v>
      </c>
      <c r="T365" s="7" t="str">
        <f t="shared" si="514"/>
        <v/>
      </c>
      <c r="U365" s="7" t="str">
        <f t="shared" si="515"/>
        <v/>
      </c>
      <c r="V365" s="7" t="str">
        <f t="shared" si="516"/>
        <v/>
      </c>
      <c r="W365" s="7" t="str">
        <f t="shared" si="517"/>
        <v/>
      </c>
      <c r="X365" s="7" t="str">
        <f t="shared" si="518"/>
        <v/>
      </c>
      <c r="Y365" s="7" t="str">
        <f t="shared" si="519"/>
        <v/>
      </c>
      <c r="Z365" s="7" t="str">
        <f t="shared" si="520"/>
        <v/>
      </c>
      <c r="AA365" s="7" t="str">
        <f t="shared" si="521"/>
        <v/>
      </c>
      <c r="AB365" s="7" t="str">
        <f t="shared" si="522"/>
        <v/>
      </c>
      <c r="AC365" s="7" t="str">
        <f t="shared" si="523"/>
        <v/>
      </c>
      <c r="AD365" s="7" t="str">
        <f t="shared" si="524"/>
        <v/>
      </c>
      <c r="AE365" s="7" t="str">
        <f t="shared" si="525"/>
        <v/>
      </c>
      <c r="AF365" s="14" t="str">
        <f t="shared" si="526"/>
        <v/>
      </c>
      <c r="AG365" s="51" t="str">
        <f t="shared" si="556"/>
        <v/>
      </c>
      <c r="AH365" s="3" t="str">
        <f t="shared" si="528"/>
        <v/>
      </c>
      <c r="AI365" s="50" t="str">
        <f t="shared" si="531"/>
        <v/>
      </c>
      <c r="AJ365" s="50" t="str">
        <f t="shared" si="532"/>
        <v/>
      </c>
      <c r="AK365" s="50" t="str">
        <f t="shared" si="533"/>
        <v/>
      </c>
      <c r="AL365" s="50" t="str">
        <f t="shared" si="534"/>
        <v/>
      </c>
      <c r="AM365" s="50" t="str">
        <f t="shared" si="535"/>
        <v/>
      </c>
      <c r="AN365" s="50" t="str">
        <f t="shared" si="536"/>
        <v/>
      </c>
      <c r="AO365" s="50" t="str">
        <f t="shared" si="537"/>
        <v/>
      </c>
      <c r="AP365" s="50" t="str">
        <f t="shared" si="538"/>
        <v/>
      </c>
      <c r="AQ365" s="50" t="str">
        <f t="shared" si="539"/>
        <v/>
      </c>
      <c r="AR365" s="50" t="str">
        <f t="shared" si="540"/>
        <v/>
      </c>
      <c r="AS365" s="50" t="str">
        <f t="shared" si="541"/>
        <v/>
      </c>
      <c r="AT365" s="50" t="str">
        <f t="shared" si="542"/>
        <v/>
      </c>
      <c r="AU365" s="81" t="str">
        <f t="shared" si="529"/>
        <v/>
      </c>
      <c r="AV365" s="81">
        <f t="shared" si="501"/>
        <v>0</v>
      </c>
      <c r="AW365" s="81">
        <f t="shared" si="487"/>
        <v>0</v>
      </c>
      <c r="AX365" s="81">
        <f t="shared" si="488"/>
        <v>0</v>
      </c>
      <c r="AY365" s="81">
        <f t="shared" si="489"/>
        <v>0</v>
      </c>
      <c r="AZ365" s="81">
        <f t="shared" si="490"/>
        <v>0</v>
      </c>
      <c r="BA365" s="81">
        <f t="shared" si="491"/>
        <v>0</v>
      </c>
      <c r="BB365" s="81">
        <f t="shared" si="492"/>
        <v>0</v>
      </c>
      <c r="BC365" s="81">
        <f t="shared" si="493"/>
        <v>0</v>
      </c>
      <c r="BD365" s="81">
        <f t="shared" si="494"/>
        <v>0</v>
      </c>
      <c r="BE365" s="81">
        <f t="shared" si="495"/>
        <v>0</v>
      </c>
      <c r="BF365" s="81">
        <f t="shared" si="496"/>
        <v>0</v>
      </c>
      <c r="BG365" s="81">
        <f t="shared" si="497"/>
        <v>0</v>
      </c>
      <c r="BH365" s="81">
        <f t="shared" si="498"/>
        <v>0</v>
      </c>
      <c r="BI365" s="33">
        <f t="shared" si="499"/>
        <v>0</v>
      </c>
      <c r="BJ365" s="33">
        <f t="shared" si="527"/>
        <v>0</v>
      </c>
      <c r="BK365" s="13">
        <f t="shared" si="543"/>
        <v>0</v>
      </c>
      <c r="BL365" s="11">
        <f t="shared" si="483"/>
        <v>0</v>
      </c>
      <c r="BM365" s="63">
        <f t="shared" si="484"/>
        <v>0</v>
      </c>
      <c r="BN365" s="63">
        <f t="shared" si="485"/>
        <v>0</v>
      </c>
      <c r="BO365" s="63">
        <f t="shared" si="500"/>
        <v>0</v>
      </c>
      <c r="BP365" s="27" t="str">
        <f t="shared" si="557"/>
        <v/>
      </c>
      <c r="BQ365" s="27" t="str">
        <f t="shared" si="558"/>
        <v/>
      </c>
      <c r="BR365" s="27" t="str">
        <f t="shared" si="559"/>
        <v/>
      </c>
      <c r="BS365" s="27" t="str">
        <f t="shared" si="560"/>
        <v/>
      </c>
      <c r="BT365" s="27" t="str">
        <f t="shared" si="561"/>
        <v/>
      </c>
      <c r="BU365" s="27" t="str">
        <f t="shared" si="562"/>
        <v/>
      </c>
      <c r="BV365" s="27" t="str">
        <f t="shared" si="563"/>
        <v/>
      </c>
      <c r="BW365" s="27" t="str">
        <f t="shared" si="564"/>
        <v/>
      </c>
      <c r="BX365" s="27" t="str">
        <f t="shared" si="565"/>
        <v/>
      </c>
      <c r="BY365" s="27" t="str">
        <f t="shared" si="566"/>
        <v/>
      </c>
      <c r="BZ365" s="27" t="str">
        <f t="shared" si="567"/>
        <v/>
      </c>
      <c r="CA365" s="27" t="str">
        <f t="shared" si="568"/>
        <v/>
      </c>
      <c r="CB365" s="27" t="str">
        <f t="shared" si="502"/>
        <v/>
      </c>
      <c r="CC365" s="27" t="str">
        <f t="shared" si="503"/>
        <v/>
      </c>
      <c r="CD365" s="27" t="str">
        <f t="shared" si="504"/>
        <v/>
      </c>
      <c r="CE365" s="27" t="str">
        <f t="shared" si="505"/>
        <v/>
      </c>
      <c r="CF365" s="27" t="str">
        <f t="shared" si="506"/>
        <v/>
      </c>
      <c r="CG365" s="27" t="str">
        <f t="shared" si="507"/>
        <v/>
      </c>
      <c r="CH365" s="27" t="str">
        <f t="shared" si="508"/>
        <v/>
      </c>
      <c r="CI365" s="27" t="str">
        <f t="shared" si="509"/>
        <v/>
      </c>
      <c r="CJ365" s="27" t="str">
        <f t="shared" si="510"/>
        <v/>
      </c>
      <c r="CK365" s="27" t="str">
        <f t="shared" si="511"/>
        <v/>
      </c>
      <c r="CL365" s="27" t="str">
        <f t="shared" si="512"/>
        <v/>
      </c>
      <c r="CM365" s="27" t="str">
        <f t="shared" si="513"/>
        <v/>
      </c>
      <c r="CN365" s="41"/>
      <c r="CO365" s="41"/>
      <c r="CP365"/>
      <c r="CQ365"/>
      <c r="CR365"/>
      <c r="CS365"/>
      <c r="CT365"/>
      <c r="CU365" s="41"/>
      <c r="CV365" s="7"/>
      <c r="DI365" s="7"/>
      <c r="DP365" s="10">
        <f t="shared" ca="1" si="480"/>
        <v>12</v>
      </c>
    </row>
    <row r="366" spans="1:120">
      <c r="A366" s="142"/>
      <c r="B366" s="33" t="str">
        <f t="shared" si="478"/>
        <v/>
      </c>
      <c r="C366" s="7" t="str">
        <f t="shared" si="479"/>
        <v/>
      </c>
      <c r="D366" s="3">
        <f t="shared" si="481"/>
        <v>0</v>
      </c>
      <c r="E366" s="7" t="str">
        <f t="shared" si="486"/>
        <v/>
      </c>
      <c r="F366" s="60">
        <f t="shared" si="482"/>
        <v>0</v>
      </c>
      <c r="G366" s="7">
        <f t="shared" si="544"/>
        <v>0</v>
      </c>
      <c r="H366" s="7">
        <f t="shared" si="545"/>
        <v>0</v>
      </c>
      <c r="I366" s="7">
        <f t="shared" si="546"/>
        <v>0</v>
      </c>
      <c r="J366" s="7">
        <f t="shared" si="547"/>
        <v>0</v>
      </c>
      <c r="K366" s="7">
        <f t="shared" si="548"/>
        <v>0</v>
      </c>
      <c r="L366" s="7">
        <f t="shared" si="549"/>
        <v>0</v>
      </c>
      <c r="M366" s="7">
        <f t="shared" si="550"/>
        <v>0</v>
      </c>
      <c r="N366" s="7">
        <f t="shared" si="551"/>
        <v>0</v>
      </c>
      <c r="O366" s="7">
        <f t="shared" si="552"/>
        <v>0</v>
      </c>
      <c r="P366" s="7">
        <f t="shared" si="553"/>
        <v>0</v>
      </c>
      <c r="Q366" s="7">
        <f t="shared" si="554"/>
        <v>0</v>
      </c>
      <c r="R366" s="7">
        <f t="shared" si="555"/>
        <v>0</v>
      </c>
      <c r="S366" s="7">
        <f t="shared" si="530"/>
        <v>12</v>
      </c>
      <c r="T366" s="7" t="str">
        <f t="shared" si="514"/>
        <v/>
      </c>
      <c r="U366" s="7" t="str">
        <f t="shared" si="515"/>
        <v/>
      </c>
      <c r="V366" s="7" t="str">
        <f t="shared" si="516"/>
        <v/>
      </c>
      <c r="W366" s="7" t="str">
        <f t="shared" si="517"/>
        <v/>
      </c>
      <c r="X366" s="7" t="str">
        <f t="shared" si="518"/>
        <v/>
      </c>
      <c r="Y366" s="7" t="str">
        <f t="shared" si="519"/>
        <v/>
      </c>
      <c r="Z366" s="7" t="str">
        <f t="shared" si="520"/>
        <v/>
      </c>
      <c r="AA366" s="7" t="str">
        <f t="shared" si="521"/>
        <v/>
      </c>
      <c r="AB366" s="7" t="str">
        <f t="shared" si="522"/>
        <v/>
      </c>
      <c r="AC366" s="7" t="str">
        <f t="shared" si="523"/>
        <v/>
      </c>
      <c r="AD366" s="7" t="str">
        <f t="shared" si="524"/>
        <v/>
      </c>
      <c r="AE366" s="7" t="str">
        <f t="shared" si="525"/>
        <v/>
      </c>
      <c r="AF366" s="14" t="str">
        <f t="shared" si="526"/>
        <v/>
      </c>
      <c r="AG366" s="51" t="str">
        <f t="shared" si="556"/>
        <v/>
      </c>
      <c r="AH366" s="3" t="str">
        <f t="shared" si="528"/>
        <v/>
      </c>
      <c r="AI366" s="50" t="str">
        <f t="shared" si="531"/>
        <v/>
      </c>
      <c r="AJ366" s="50" t="str">
        <f t="shared" si="532"/>
        <v/>
      </c>
      <c r="AK366" s="50" t="str">
        <f t="shared" si="533"/>
        <v/>
      </c>
      <c r="AL366" s="50" t="str">
        <f t="shared" si="534"/>
        <v/>
      </c>
      <c r="AM366" s="50" t="str">
        <f t="shared" si="535"/>
        <v/>
      </c>
      <c r="AN366" s="50" t="str">
        <f t="shared" si="536"/>
        <v/>
      </c>
      <c r="AO366" s="50" t="str">
        <f t="shared" si="537"/>
        <v/>
      </c>
      <c r="AP366" s="50" t="str">
        <f t="shared" si="538"/>
        <v/>
      </c>
      <c r="AQ366" s="50" t="str">
        <f t="shared" si="539"/>
        <v/>
      </c>
      <c r="AR366" s="50" t="str">
        <f t="shared" si="540"/>
        <v/>
      </c>
      <c r="AS366" s="50" t="str">
        <f t="shared" si="541"/>
        <v/>
      </c>
      <c r="AT366" s="50" t="str">
        <f t="shared" si="542"/>
        <v/>
      </c>
      <c r="AU366" s="81" t="str">
        <f t="shared" si="529"/>
        <v/>
      </c>
      <c r="AV366" s="81">
        <f t="shared" si="501"/>
        <v>0</v>
      </c>
      <c r="AW366" s="81">
        <f t="shared" si="487"/>
        <v>0</v>
      </c>
      <c r="AX366" s="81">
        <f t="shared" si="488"/>
        <v>0</v>
      </c>
      <c r="AY366" s="81">
        <f t="shared" si="489"/>
        <v>0</v>
      </c>
      <c r="AZ366" s="81">
        <f t="shared" si="490"/>
        <v>0</v>
      </c>
      <c r="BA366" s="81">
        <f t="shared" si="491"/>
        <v>0</v>
      </c>
      <c r="BB366" s="81">
        <f t="shared" si="492"/>
        <v>0</v>
      </c>
      <c r="BC366" s="81">
        <f t="shared" si="493"/>
        <v>0</v>
      </c>
      <c r="BD366" s="81">
        <f t="shared" si="494"/>
        <v>0</v>
      </c>
      <c r="BE366" s="81">
        <f t="shared" si="495"/>
        <v>0</v>
      </c>
      <c r="BF366" s="81">
        <f t="shared" si="496"/>
        <v>0</v>
      </c>
      <c r="BG366" s="81">
        <f t="shared" si="497"/>
        <v>0</v>
      </c>
      <c r="BH366" s="81">
        <f t="shared" si="498"/>
        <v>0</v>
      </c>
      <c r="BI366" s="33">
        <f t="shared" si="499"/>
        <v>0</v>
      </c>
      <c r="BJ366" s="33">
        <f t="shared" si="527"/>
        <v>0</v>
      </c>
      <c r="BK366" s="13">
        <f t="shared" si="543"/>
        <v>0</v>
      </c>
      <c r="BL366" s="11">
        <f t="shared" si="483"/>
        <v>0</v>
      </c>
      <c r="BM366" s="63">
        <f t="shared" si="484"/>
        <v>0</v>
      </c>
      <c r="BN366" s="63">
        <f t="shared" si="485"/>
        <v>0</v>
      </c>
      <c r="BO366" s="63">
        <f t="shared" si="500"/>
        <v>0</v>
      </c>
      <c r="BP366" s="27" t="str">
        <f t="shared" si="557"/>
        <v/>
      </c>
      <c r="BQ366" s="27" t="str">
        <f t="shared" si="558"/>
        <v/>
      </c>
      <c r="BR366" s="27" t="str">
        <f t="shared" si="559"/>
        <v/>
      </c>
      <c r="BS366" s="27" t="str">
        <f t="shared" si="560"/>
        <v/>
      </c>
      <c r="BT366" s="27" t="str">
        <f t="shared" si="561"/>
        <v/>
      </c>
      <c r="BU366" s="27" t="str">
        <f t="shared" si="562"/>
        <v/>
      </c>
      <c r="BV366" s="27" t="str">
        <f t="shared" si="563"/>
        <v/>
      </c>
      <c r="BW366" s="27" t="str">
        <f t="shared" si="564"/>
        <v/>
      </c>
      <c r="BX366" s="27" t="str">
        <f t="shared" si="565"/>
        <v/>
      </c>
      <c r="BY366" s="27" t="str">
        <f t="shared" si="566"/>
        <v/>
      </c>
      <c r="BZ366" s="27" t="str">
        <f t="shared" si="567"/>
        <v/>
      </c>
      <c r="CA366" s="27" t="str">
        <f t="shared" si="568"/>
        <v/>
      </c>
      <c r="CB366" s="27" t="str">
        <f t="shared" si="502"/>
        <v/>
      </c>
      <c r="CC366" s="27" t="str">
        <f t="shared" si="503"/>
        <v/>
      </c>
      <c r="CD366" s="27" t="str">
        <f t="shared" si="504"/>
        <v/>
      </c>
      <c r="CE366" s="27" t="str">
        <f t="shared" si="505"/>
        <v/>
      </c>
      <c r="CF366" s="27" t="str">
        <f t="shared" si="506"/>
        <v/>
      </c>
      <c r="CG366" s="27" t="str">
        <f t="shared" si="507"/>
        <v/>
      </c>
      <c r="CH366" s="27" t="str">
        <f t="shared" si="508"/>
        <v/>
      </c>
      <c r="CI366" s="27" t="str">
        <f t="shared" si="509"/>
        <v/>
      </c>
      <c r="CJ366" s="27" t="str">
        <f t="shared" si="510"/>
        <v/>
      </c>
      <c r="CK366" s="27" t="str">
        <f t="shared" si="511"/>
        <v/>
      </c>
      <c r="CL366" s="27" t="str">
        <f t="shared" si="512"/>
        <v/>
      </c>
      <c r="CM366" s="27" t="str">
        <f t="shared" si="513"/>
        <v/>
      </c>
      <c r="CN366" s="41"/>
      <c r="CO366" s="41"/>
      <c r="CP366"/>
      <c r="CQ366"/>
      <c r="CR366"/>
      <c r="CS366"/>
      <c r="CT366"/>
      <c r="CU366" s="41"/>
      <c r="CV366" s="7"/>
      <c r="DI366" s="7"/>
      <c r="DP366" s="10">
        <f t="shared" ca="1" si="480"/>
        <v>28</v>
      </c>
    </row>
    <row r="367" spans="1:120">
      <c r="A367" s="142"/>
      <c r="B367" s="33" t="str">
        <f t="shared" si="478"/>
        <v/>
      </c>
      <c r="C367" s="7" t="str">
        <f t="shared" si="479"/>
        <v/>
      </c>
      <c r="D367" s="3">
        <f t="shared" si="481"/>
        <v>0</v>
      </c>
      <c r="E367" s="7" t="str">
        <f t="shared" si="486"/>
        <v/>
      </c>
      <c r="F367" s="60">
        <f t="shared" si="482"/>
        <v>0</v>
      </c>
      <c r="G367" s="7">
        <f t="shared" si="544"/>
        <v>0</v>
      </c>
      <c r="H367" s="7">
        <f t="shared" si="545"/>
        <v>0</v>
      </c>
      <c r="I367" s="7">
        <f t="shared" si="546"/>
        <v>0</v>
      </c>
      <c r="J367" s="7">
        <f t="shared" si="547"/>
        <v>0</v>
      </c>
      <c r="K367" s="7">
        <f t="shared" si="548"/>
        <v>0</v>
      </c>
      <c r="L367" s="7">
        <f t="shared" si="549"/>
        <v>0</v>
      </c>
      <c r="M367" s="7">
        <f t="shared" si="550"/>
        <v>0</v>
      </c>
      <c r="N367" s="7">
        <f t="shared" si="551"/>
        <v>0</v>
      </c>
      <c r="O367" s="7">
        <f t="shared" si="552"/>
        <v>0</v>
      </c>
      <c r="P367" s="7">
        <f t="shared" si="553"/>
        <v>0</v>
      </c>
      <c r="Q367" s="7">
        <f t="shared" si="554"/>
        <v>0</v>
      </c>
      <c r="R367" s="7">
        <f t="shared" si="555"/>
        <v>0</v>
      </c>
      <c r="S367" s="7">
        <f t="shared" si="530"/>
        <v>12</v>
      </c>
      <c r="T367" s="7" t="str">
        <f t="shared" si="514"/>
        <v/>
      </c>
      <c r="U367" s="7" t="str">
        <f t="shared" si="515"/>
        <v/>
      </c>
      <c r="V367" s="7" t="str">
        <f t="shared" si="516"/>
        <v/>
      </c>
      <c r="W367" s="7" t="str">
        <f t="shared" si="517"/>
        <v/>
      </c>
      <c r="X367" s="7" t="str">
        <f t="shared" si="518"/>
        <v/>
      </c>
      <c r="Y367" s="7" t="str">
        <f t="shared" si="519"/>
        <v/>
      </c>
      <c r="Z367" s="7" t="str">
        <f t="shared" si="520"/>
        <v/>
      </c>
      <c r="AA367" s="7" t="str">
        <f t="shared" si="521"/>
        <v/>
      </c>
      <c r="AB367" s="7" t="str">
        <f t="shared" si="522"/>
        <v/>
      </c>
      <c r="AC367" s="7" t="str">
        <f t="shared" si="523"/>
        <v/>
      </c>
      <c r="AD367" s="7" t="str">
        <f t="shared" si="524"/>
        <v/>
      </c>
      <c r="AE367" s="7" t="str">
        <f t="shared" si="525"/>
        <v/>
      </c>
      <c r="AF367" s="14" t="str">
        <f t="shared" si="526"/>
        <v/>
      </c>
      <c r="AG367" s="51" t="str">
        <f t="shared" si="556"/>
        <v/>
      </c>
      <c r="AH367" s="3" t="str">
        <f t="shared" si="528"/>
        <v/>
      </c>
      <c r="AI367" s="50" t="str">
        <f t="shared" si="531"/>
        <v/>
      </c>
      <c r="AJ367" s="50" t="str">
        <f t="shared" si="532"/>
        <v/>
      </c>
      <c r="AK367" s="50" t="str">
        <f t="shared" si="533"/>
        <v/>
      </c>
      <c r="AL367" s="50" t="str">
        <f t="shared" si="534"/>
        <v/>
      </c>
      <c r="AM367" s="50" t="str">
        <f t="shared" si="535"/>
        <v/>
      </c>
      <c r="AN367" s="50" t="str">
        <f t="shared" si="536"/>
        <v/>
      </c>
      <c r="AO367" s="50" t="str">
        <f t="shared" si="537"/>
        <v/>
      </c>
      <c r="AP367" s="50" t="str">
        <f t="shared" si="538"/>
        <v/>
      </c>
      <c r="AQ367" s="50" t="str">
        <f t="shared" si="539"/>
        <v/>
      </c>
      <c r="AR367" s="50" t="str">
        <f t="shared" si="540"/>
        <v/>
      </c>
      <c r="AS367" s="50" t="str">
        <f t="shared" si="541"/>
        <v/>
      </c>
      <c r="AT367" s="50" t="str">
        <f t="shared" si="542"/>
        <v/>
      </c>
      <c r="AU367" s="81" t="str">
        <f t="shared" si="529"/>
        <v/>
      </c>
      <c r="AV367" s="81">
        <f t="shared" si="501"/>
        <v>0</v>
      </c>
      <c r="AW367" s="81">
        <f t="shared" si="487"/>
        <v>0</v>
      </c>
      <c r="AX367" s="81">
        <f t="shared" si="488"/>
        <v>0</v>
      </c>
      <c r="AY367" s="81">
        <f t="shared" si="489"/>
        <v>0</v>
      </c>
      <c r="AZ367" s="81">
        <f t="shared" si="490"/>
        <v>0</v>
      </c>
      <c r="BA367" s="81">
        <f t="shared" si="491"/>
        <v>0</v>
      </c>
      <c r="BB367" s="81">
        <f t="shared" si="492"/>
        <v>0</v>
      </c>
      <c r="BC367" s="81">
        <f t="shared" si="493"/>
        <v>0</v>
      </c>
      <c r="BD367" s="81">
        <f t="shared" si="494"/>
        <v>0</v>
      </c>
      <c r="BE367" s="81">
        <f t="shared" si="495"/>
        <v>0</v>
      </c>
      <c r="BF367" s="81">
        <f t="shared" si="496"/>
        <v>0</v>
      </c>
      <c r="BG367" s="81">
        <f t="shared" si="497"/>
        <v>0</v>
      </c>
      <c r="BH367" s="81">
        <f t="shared" si="498"/>
        <v>0</v>
      </c>
      <c r="BI367" s="33">
        <f t="shared" si="499"/>
        <v>0</v>
      </c>
      <c r="BJ367" s="33">
        <f t="shared" si="527"/>
        <v>0</v>
      </c>
      <c r="BK367" s="13">
        <f t="shared" si="543"/>
        <v>0</v>
      </c>
      <c r="BL367" s="11">
        <f t="shared" si="483"/>
        <v>0</v>
      </c>
      <c r="BM367" s="63">
        <f t="shared" si="484"/>
        <v>0</v>
      </c>
      <c r="BN367" s="63">
        <f t="shared" si="485"/>
        <v>0</v>
      </c>
      <c r="BO367" s="63">
        <f t="shared" si="500"/>
        <v>0</v>
      </c>
      <c r="BP367" s="27" t="str">
        <f t="shared" si="557"/>
        <v/>
      </c>
      <c r="BQ367" s="27" t="str">
        <f t="shared" si="558"/>
        <v/>
      </c>
      <c r="BR367" s="27" t="str">
        <f t="shared" si="559"/>
        <v/>
      </c>
      <c r="BS367" s="27" t="str">
        <f t="shared" si="560"/>
        <v/>
      </c>
      <c r="BT367" s="27" t="str">
        <f t="shared" si="561"/>
        <v/>
      </c>
      <c r="BU367" s="27" t="str">
        <f t="shared" si="562"/>
        <v/>
      </c>
      <c r="BV367" s="27" t="str">
        <f t="shared" si="563"/>
        <v/>
      </c>
      <c r="BW367" s="27" t="str">
        <f t="shared" si="564"/>
        <v/>
      </c>
      <c r="BX367" s="27" t="str">
        <f t="shared" si="565"/>
        <v/>
      </c>
      <c r="BY367" s="27" t="str">
        <f t="shared" si="566"/>
        <v/>
      </c>
      <c r="BZ367" s="27" t="str">
        <f t="shared" si="567"/>
        <v/>
      </c>
      <c r="CA367" s="27" t="str">
        <f t="shared" si="568"/>
        <v/>
      </c>
      <c r="CB367" s="27" t="str">
        <f t="shared" si="502"/>
        <v/>
      </c>
      <c r="CC367" s="27" t="str">
        <f t="shared" si="503"/>
        <v/>
      </c>
      <c r="CD367" s="27" t="str">
        <f t="shared" si="504"/>
        <v/>
      </c>
      <c r="CE367" s="27" t="str">
        <f t="shared" si="505"/>
        <v/>
      </c>
      <c r="CF367" s="27" t="str">
        <f t="shared" si="506"/>
        <v/>
      </c>
      <c r="CG367" s="27" t="str">
        <f t="shared" si="507"/>
        <v/>
      </c>
      <c r="CH367" s="27" t="str">
        <f t="shared" si="508"/>
        <v/>
      </c>
      <c r="CI367" s="27" t="str">
        <f t="shared" si="509"/>
        <v/>
      </c>
      <c r="CJ367" s="27" t="str">
        <f t="shared" si="510"/>
        <v/>
      </c>
      <c r="CK367" s="27" t="str">
        <f t="shared" si="511"/>
        <v/>
      </c>
      <c r="CL367" s="27" t="str">
        <f t="shared" si="512"/>
        <v/>
      </c>
      <c r="CM367" s="27" t="str">
        <f t="shared" si="513"/>
        <v/>
      </c>
      <c r="CN367" s="41"/>
      <c r="CO367" s="41"/>
      <c r="CP367"/>
      <c r="CQ367"/>
      <c r="CR367"/>
      <c r="CS367"/>
      <c r="CT367"/>
      <c r="CU367" s="41"/>
      <c r="CV367" s="7"/>
      <c r="DI367" s="7"/>
      <c r="DP367" s="10">
        <f t="shared" ca="1" si="480"/>
        <v>1</v>
      </c>
    </row>
    <row r="368" spans="1:120">
      <c r="A368" s="142"/>
      <c r="B368" s="33" t="str">
        <f t="shared" si="478"/>
        <v/>
      </c>
      <c r="C368" s="7" t="str">
        <f t="shared" si="479"/>
        <v/>
      </c>
      <c r="D368" s="3">
        <f t="shared" si="481"/>
        <v>0</v>
      </c>
      <c r="E368" s="7" t="str">
        <f t="shared" si="486"/>
        <v/>
      </c>
      <c r="F368" s="60">
        <f t="shared" si="482"/>
        <v>0</v>
      </c>
      <c r="G368" s="7">
        <f t="shared" si="544"/>
        <v>0</v>
      </c>
      <c r="H368" s="7">
        <f t="shared" si="545"/>
        <v>0</v>
      </c>
      <c r="I368" s="7">
        <f t="shared" si="546"/>
        <v>0</v>
      </c>
      <c r="J368" s="7">
        <f t="shared" si="547"/>
        <v>0</v>
      </c>
      <c r="K368" s="7">
        <f t="shared" si="548"/>
        <v>0</v>
      </c>
      <c r="L368" s="7">
        <f t="shared" si="549"/>
        <v>0</v>
      </c>
      <c r="M368" s="7">
        <f t="shared" si="550"/>
        <v>0</v>
      </c>
      <c r="N368" s="7">
        <f t="shared" si="551"/>
        <v>0</v>
      </c>
      <c r="O368" s="7">
        <f t="shared" si="552"/>
        <v>0</v>
      </c>
      <c r="P368" s="7">
        <f t="shared" si="553"/>
        <v>0</v>
      </c>
      <c r="Q368" s="7">
        <f t="shared" si="554"/>
        <v>0</v>
      </c>
      <c r="R368" s="7">
        <f t="shared" si="555"/>
        <v>0</v>
      </c>
      <c r="S368" s="7">
        <f t="shared" si="530"/>
        <v>12</v>
      </c>
      <c r="T368" s="7" t="str">
        <f t="shared" si="514"/>
        <v/>
      </c>
      <c r="U368" s="7" t="str">
        <f t="shared" si="515"/>
        <v/>
      </c>
      <c r="V368" s="7" t="str">
        <f t="shared" si="516"/>
        <v/>
      </c>
      <c r="W368" s="7" t="str">
        <f t="shared" si="517"/>
        <v/>
      </c>
      <c r="X368" s="7" t="str">
        <f t="shared" si="518"/>
        <v/>
      </c>
      <c r="Y368" s="7" t="str">
        <f t="shared" si="519"/>
        <v/>
      </c>
      <c r="Z368" s="7" t="str">
        <f t="shared" si="520"/>
        <v/>
      </c>
      <c r="AA368" s="7" t="str">
        <f t="shared" si="521"/>
        <v/>
      </c>
      <c r="AB368" s="7" t="str">
        <f t="shared" si="522"/>
        <v/>
      </c>
      <c r="AC368" s="7" t="str">
        <f t="shared" si="523"/>
        <v/>
      </c>
      <c r="AD368" s="7" t="str">
        <f t="shared" si="524"/>
        <v/>
      </c>
      <c r="AE368" s="7" t="str">
        <f t="shared" si="525"/>
        <v/>
      </c>
      <c r="AF368" s="14" t="str">
        <f t="shared" si="526"/>
        <v/>
      </c>
      <c r="AG368" s="51" t="str">
        <f t="shared" si="556"/>
        <v/>
      </c>
      <c r="AH368" s="3" t="str">
        <f t="shared" si="528"/>
        <v/>
      </c>
      <c r="AI368" s="50" t="str">
        <f t="shared" si="531"/>
        <v/>
      </c>
      <c r="AJ368" s="50" t="str">
        <f t="shared" si="532"/>
        <v/>
      </c>
      <c r="AK368" s="50" t="str">
        <f t="shared" si="533"/>
        <v/>
      </c>
      <c r="AL368" s="50" t="str">
        <f t="shared" si="534"/>
        <v/>
      </c>
      <c r="AM368" s="50" t="str">
        <f t="shared" si="535"/>
        <v/>
      </c>
      <c r="AN368" s="50" t="str">
        <f t="shared" si="536"/>
        <v/>
      </c>
      <c r="AO368" s="50" t="str">
        <f t="shared" si="537"/>
        <v/>
      </c>
      <c r="AP368" s="50" t="str">
        <f t="shared" si="538"/>
        <v/>
      </c>
      <c r="AQ368" s="50" t="str">
        <f t="shared" si="539"/>
        <v/>
      </c>
      <c r="AR368" s="50" t="str">
        <f t="shared" si="540"/>
        <v/>
      </c>
      <c r="AS368" s="50" t="str">
        <f t="shared" si="541"/>
        <v/>
      </c>
      <c r="AT368" s="50" t="str">
        <f t="shared" si="542"/>
        <v/>
      </c>
      <c r="AU368" s="81" t="str">
        <f t="shared" si="529"/>
        <v/>
      </c>
      <c r="AV368" s="81">
        <f t="shared" si="501"/>
        <v>0</v>
      </c>
      <c r="AW368" s="81">
        <f t="shared" si="487"/>
        <v>0</v>
      </c>
      <c r="AX368" s="81">
        <f t="shared" si="488"/>
        <v>0</v>
      </c>
      <c r="AY368" s="81">
        <f t="shared" si="489"/>
        <v>0</v>
      </c>
      <c r="AZ368" s="81">
        <f t="shared" si="490"/>
        <v>0</v>
      </c>
      <c r="BA368" s="81">
        <f t="shared" si="491"/>
        <v>0</v>
      </c>
      <c r="BB368" s="81">
        <f t="shared" si="492"/>
        <v>0</v>
      </c>
      <c r="BC368" s="81">
        <f t="shared" si="493"/>
        <v>0</v>
      </c>
      <c r="BD368" s="81">
        <f t="shared" si="494"/>
        <v>0</v>
      </c>
      <c r="BE368" s="81">
        <f t="shared" si="495"/>
        <v>0</v>
      </c>
      <c r="BF368" s="81">
        <f t="shared" si="496"/>
        <v>0</v>
      </c>
      <c r="BG368" s="81">
        <f t="shared" si="497"/>
        <v>0</v>
      </c>
      <c r="BH368" s="81">
        <f t="shared" si="498"/>
        <v>0</v>
      </c>
      <c r="BI368" s="33">
        <f t="shared" si="499"/>
        <v>0</v>
      </c>
      <c r="BJ368" s="33">
        <f t="shared" si="527"/>
        <v>0</v>
      </c>
      <c r="BK368" s="13">
        <f t="shared" si="543"/>
        <v>0</v>
      </c>
      <c r="BL368" s="11">
        <f t="shared" si="483"/>
        <v>0</v>
      </c>
      <c r="BM368" s="63">
        <f t="shared" si="484"/>
        <v>0</v>
      </c>
      <c r="BN368" s="63">
        <f t="shared" si="485"/>
        <v>0</v>
      </c>
      <c r="BO368" s="63">
        <f t="shared" si="500"/>
        <v>0</v>
      </c>
      <c r="BP368" s="27" t="str">
        <f t="shared" si="557"/>
        <v/>
      </c>
      <c r="BQ368" s="27" t="str">
        <f t="shared" si="558"/>
        <v/>
      </c>
      <c r="BR368" s="27" t="str">
        <f t="shared" si="559"/>
        <v/>
      </c>
      <c r="BS368" s="27" t="str">
        <f t="shared" si="560"/>
        <v/>
      </c>
      <c r="BT368" s="27" t="str">
        <f t="shared" si="561"/>
        <v/>
      </c>
      <c r="BU368" s="27" t="str">
        <f t="shared" si="562"/>
        <v/>
      </c>
      <c r="BV368" s="27" t="str">
        <f t="shared" si="563"/>
        <v/>
      </c>
      <c r="BW368" s="27" t="str">
        <f t="shared" si="564"/>
        <v/>
      </c>
      <c r="BX368" s="27" t="str">
        <f t="shared" si="565"/>
        <v/>
      </c>
      <c r="BY368" s="27" t="str">
        <f t="shared" si="566"/>
        <v/>
      </c>
      <c r="BZ368" s="27" t="str">
        <f t="shared" si="567"/>
        <v/>
      </c>
      <c r="CA368" s="27" t="str">
        <f t="shared" si="568"/>
        <v/>
      </c>
      <c r="CB368" s="27" t="str">
        <f t="shared" si="502"/>
        <v/>
      </c>
      <c r="CC368" s="27" t="str">
        <f t="shared" si="503"/>
        <v/>
      </c>
      <c r="CD368" s="27" t="str">
        <f t="shared" si="504"/>
        <v/>
      </c>
      <c r="CE368" s="27" t="str">
        <f t="shared" si="505"/>
        <v/>
      </c>
      <c r="CF368" s="27" t="str">
        <f t="shared" si="506"/>
        <v/>
      </c>
      <c r="CG368" s="27" t="str">
        <f t="shared" si="507"/>
        <v/>
      </c>
      <c r="CH368" s="27" t="str">
        <f t="shared" si="508"/>
        <v/>
      </c>
      <c r="CI368" s="27" t="str">
        <f t="shared" si="509"/>
        <v/>
      </c>
      <c r="CJ368" s="27" t="str">
        <f t="shared" si="510"/>
        <v/>
      </c>
      <c r="CK368" s="27" t="str">
        <f t="shared" si="511"/>
        <v/>
      </c>
      <c r="CL368" s="27" t="str">
        <f t="shared" si="512"/>
        <v/>
      </c>
      <c r="CM368" s="27" t="str">
        <f t="shared" si="513"/>
        <v/>
      </c>
      <c r="CN368" s="41"/>
      <c r="CO368" s="41"/>
      <c r="CP368"/>
      <c r="CQ368"/>
      <c r="CR368"/>
      <c r="CS368"/>
      <c r="CT368"/>
      <c r="CU368" s="41"/>
      <c r="CV368" s="7"/>
      <c r="DI368" s="7"/>
      <c r="DP368" s="10">
        <f t="shared" ca="1" si="480"/>
        <v>19</v>
      </c>
    </row>
    <row r="369" spans="1:120">
      <c r="A369" s="142"/>
      <c r="B369" s="33" t="str">
        <f t="shared" si="478"/>
        <v/>
      </c>
      <c r="C369" s="7" t="str">
        <f t="shared" si="479"/>
        <v/>
      </c>
      <c r="D369" s="3">
        <f t="shared" si="481"/>
        <v>0</v>
      </c>
      <c r="E369" s="7" t="str">
        <f t="shared" si="486"/>
        <v/>
      </c>
      <c r="F369" s="60">
        <f t="shared" si="482"/>
        <v>0</v>
      </c>
      <c r="G369" s="7">
        <f t="shared" si="544"/>
        <v>0</v>
      </c>
      <c r="H369" s="7">
        <f t="shared" si="545"/>
        <v>0</v>
      </c>
      <c r="I369" s="7">
        <f t="shared" si="546"/>
        <v>0</v>
      </c>
      <c r="J369" s="7">
        <f t="shared" si="547"/>
        <v>0</v>
      </c>
      <c r="K369" s="7">
        <f t="shared" si="548"/>
        <v>0</v>
      </c>
      <c r="L369" s="7">
        <f t="shared" si="549"/>
        <v>0</v>
      </c>
      <c r="M369" s="7">
        <f t="shared" si="550"/>
        <v>0</v>
      </c>
      <c r="N369" s="7">
        <f t="shared" si="551"/>
        <v>0</v>
      </c>
      <c r="O369" s="7">
        <f t="shared" si="552"/>
        <v>0</v>
      </c>
      <c r="P369" s="7">
        <f t="shared" si="553"/>
        <v>0</v>
      </c>
      <c r="Q369" s="7">
        <f t="shared" si="554"/>
        <v>0</v>
      </c>
      <c r="R369" s="7">
        <f t="shared" si="555"/>
        <v>0</v>
      </c>
      <c r="S369" s="7">
        <f t="shared" si="530"/>
        <v>12</v>
      </c>
      <c r="T369" s="7" t="str">
        <f t="shared" si="514"/>
        <v/>
      </c>
      <c r="U369" s="7" t="str">
        <f t="shared" si="515"/>
        <v/>
      </c>
      <c r="V369" s="7" t="str">
        <f t="shared" si="516"/>
        <v/>
      </c>
      <c r="W369" s="7" t="str">
        <f t="shared" si="517"/>
        <v/>
      </c>
      <c r="X369" s="7" t="str">
        <f t="shared" si="518"/>
        <v/>
      </c>
      <c r="Y369" s="7" t="str">
        <f t="shared" si="519"/>
        <v/>
      </c>
      <c r="Z369" s="7" t="str">
        <f t="shared" si="520"/>
        <v/>
      </c>
      <c r="AA369" s="7" t="str">
        <f t="shared" si="521"/>
        <v/>
      </c>
      <c r="AB369" s="7" t="str">
        <f t="shared" si="522"/>
        <v/>
      </c>
      <c r="AC369" s="7" t="str">
        <f t="shared" si="523"/>
        <v/>
      </c>
      <c r="AD369" s="7" t="str">
        <f t="shared" si="524"/>
        <v/>
      </c>
      <c r="AE369" s="7" t="str">
        <f t="shared" si="525"/>
        <v/>
      </c>
      <c r="AF369" s="14" t="str">
        <f t="shared" si="526"/>
        <v/>
      </c>
      <c r="AG369" s="51" t="str">
        <f t="shared" si="556"/>
        <v/>
      </c>
      <c r="AH369" s="3" t="str">
        <f t="shared" si="528"/>
        <v/>
      </c>
      <c r="AI369" s="50" t="str">
        <f t="shared" si="531"/>
        <v/>
      </c>
      <c r="AJ369" s="50" t="str">
        <f t="shared" si="532"/>
        <v/>
      </c>
      <c r="AK369" s="50" t="str">
        <f t="shared" si="533"/>
        <v/>
      </c>
      <c r="AL369" s="50" t="str">
        <f t="shared" si="534"/>
        <v/>
      </c>
      <c r="AM369" s="50" t="str">
        <f t="shared" si="535"/>
        <v/>
      </c>
      <c r="AN369" s="50" t="str">
        <f t="shared" si="536"/>
        <v/>
      </c>
      <c r="AO369" s="50" t="str">
        <f t="shared" si="537"/>
        <v/>
      </c>
      <c r="AP369" s="50" t="str">
        <f t="shared" si="538"/>
        <v/>
      </c>
      <c r="AQ369" s="50" t="str">
        <f t="shared" si="539"/>
        <v/>
      </c>
      <c r="AR369" s="50" t="str">
        <f t="shared" si="540"/>
        <v/>
      </c>
      <c r="AS369" s="50" t="str">
        <f t="shared" si="541"/>
        <v/>
      </c>
      <c r="AT369" s="50" t="str">
        <f t="shared" si="542"/>
        <v/>
      </c>
      <c r="AU369" s="81" t="str">
        <f t="shared" si="529"/>
        <v/>
      </c>
      <c r="AV369" s="81">
        <f t="shared" si="501"/>
        <v>0</v>
      </c>
      <c r="AW369" s="81">
        <f t="shared" si="487"/>
        <v>0</v>
      </c>
      <c r="AX369" s="81">
        <f t="shared" si="488"/>
        <v>0</v>
      </c>
      <c r="AY369" s="81">
        <f t="shared" si="489"/>
        <v>0</v>
      </c>
      <c r="AZ369" s="81">
        <f t="shared" si="490"/>
        <v>0</v>
      </c>
      <c r="BA369" s="81">
        <f t="shared" si="491"/>
        <v>0</v>
      </c>
      <c r="BB369" s="81">
        <f t="shared" si="492"/>
        <v>0</v>
      </c>
      <c r="BC369" s="81">
        <f t="shared" si="493"/>
        <v>0</v>
      </c>
      <c r="BD369" s="81">
        <f t="shared" si="494"/>
        <v>0</v>
      </c>
      <c r="BE369" s="81">
        <f t="shared" si="495"/>
        <v>0</v>
      </c>
      <c r="BF369" s="81">
        <f t="shared" si="496"/>
        <v>0</v>
      </c>
      <c r="BG369" s="81">
        <f t="shared" si="497"/>
        <v>0</v>
      </c>
      <c r="BH369" s="81">
        <f t="shared" si="498"/>
        <v>0</v>
      </c>
      <c r="BI369" s="33">
        <f t="shared" si="499"/>
        <v>0</v>
      </c>
      <c r="BJ369" s="33">
        <f t="shared" si="527"/>
        <v>0</v>
      </c>
      <c r="BK369" s="13">
        <f t="shared" si="543"/>
        <v>0</v>
      </c>
      <c r="BL369" s="11">
        <f t="shared" si="483"/>
        <v>0</v>
      </c>
      <c r="BM369" s="63">
        <f t="shared" si="484"/>
        <v>0</v>
      </c>
      <c r="BN369" s="63">
        <f t="shared" si="485"/>
        <v>0</v>
      </c>
      <c r="BO369" s="63">
        <f t="shared" si="500"/>
        <v>0</v>
      </c>
      <c r="BP369" s="27" t="str">
        <f t="shared" si="557"/>
        <v/>
      </c>
      <c r="BQ369" s="27" t="str">
        <f t="shared" si="558"/>
        <v/>
      </c>
      <c r="BR369" s="27" t="str">
        <f t="shared" si="559"/>
        <v/>
      </c>
      <c r="BS369" s="27" t="str">
        <f t="shared" si="560"/>
        <v/>
      </c>
      <c r="BT369" s="27" t="str">
        <f t="shared" si="561"/>
        <v/>
      </c>
      <c r="BU369" s="27" t="str">
        <f t="shared" si="562"/>
        <v/>
      </c>
      <c r="BV369" s="27" t="str">
        <f t="shared" si="563"/>
        <v/>
      </c>
      <c r="BW369" s="27" t="str">
        <f t="shared" si="564"/>
        <v/>
      </c>
      <c r="BX369" s="27" t="str">
        <f t="shared" si="565"/>
        <v/>
      </c>
      <c r="BY369" s="27" t="str">
        <f t="shared" si="566"/>
        <v/>
      </c>
      <c r="BZ369" s="27" t="str">
        <f t="shared" si="567"/>
        <v/>
      </c>
      <c r="CA369" s="27" t="str">
        <f t="shared" si="568"/>
        <v/>
      </c>
      <c r="CB369" s="27" t="str">
        <f t="shared" si="502"/>
        <v/>
      </c>
      <c r="CC369" s="27" t="str">
        <f t="shared" si="503"/>
        <v/>
      </c>
      <c r="CD369" s="27" t="str">
        <f t="shared" si="504"/>
        <v/>
      </c>
      <c r="CE369" s="27" t="str">
        <f t="shared" si="505"/>
        <v/>
      </c>
      <c r="CF369" s="27" t="str">
        <f t="shared" si="506"/>
        <v/>
      </c>
      <c r="CG369" s="27" t="str">
        <f t="shared" si="507"/>
        <v/>
      </c>
      <c r="CH369" s="27" t="str">
        <f t="shared" si="508"/>
        <v/>
      </c>
      <c r="CI369" s="27" t="str">
        <f t="shared" si="509"/>
        <v/>
      </c>
      <c r="CJ369" s="27" t="str">
        <f t="shared" si="510"/>
        <v/>
      </c>
      <c r="CK369" s="27" t="str">
        <f t="shared" si="511"/>
        <v/>
      </c>
      <c r="CL369" s="27" t="str">
        <f t="shared" si="512"/>
        <v/>
      </c>
      <c r="CM369" s="27" t="str">
        <f t="shared" si="513"/>
        <v/>
      </c>
      <c r="CN369" s="41"/>
      <c r="CO369" s="41"/>
      <c r="CP369"/>
      <c r="CQ369"/>
      <c r="CR369"/>
      <c r="CS369"/>
      <c r="CT369"/>
      <c r="CU369" s="41"/>
      <c r="CV369" s="7"/>
      <c r="DI369" s="7"/>
      <c r="DP369" s="10">
        <f t="shared" ca="1" si="480"/>
        <v>19</v>
      </c>
    </row>
    <row r="370" spans="1:120">
      <c r="A370" s="142"/>
      <c r="B370" s="33" t="str">
        <f t="shared" si="478"/>
        <v/>
      </c>
      <c r="C370" s="7" t="str">
        <f t="shared" si="479"/>
        <v/>
      </c>
      <c r="D370" s="3">
        <f t="shared" si="481"/>
        <v>0</v>
      </c>
      <c r="E370" s="7" t="str">
        <f t="shared" si="486"/>
        <v/>
      </c>
      <c r="F370" s="60">
        <f t="shared" si="482"/>
        <v>0</v>
      </c>
      <c r="G370" s="7">
        <f t="shared" si="544"/>
        <v>0</v>
      </c>
      <c r="H370" s="7">
        <f t="shared" si="545"/>
        <v>0</v>
      </c>
      <c r="I370" s="7">
        <f t="shared" si="546"/>
        <v>0</v>
      </c>
      <c r="J370" s="7">
        <f t="shared" si="547"/>
        <v>0</v>
      </c>
      <c r="K370" s="7">
        <f t="shared" si="548"/>
        <v>0</v>
      </c>
      <c r="L370" s="7">
        <f t="shared" si="549"/>
        <v>0</v>
      </c>
      <c r="M370" s="7">
        <f t="shared" si="550"/>
        <v>0</v>
      </c>
      <c r="N370" s="7">
        <f t="shared" si="551"/>
        <v>0</v>
      </c>
      <c r="O370" s="7">
        <f t="shared" si="552"/>
        <v>0</v>
      </c>
      <c r="P370" s="7">
        <f t="shared" si="553"/>
        <v>0</v>
      </c>
      <c r="Q370" s="7">
        <f t="shared" si="554"/>
        <v>0</v>
      </c>
      <c r="R370" s="7">
        <f t="shared" si="555"/>
        <v>0</v>
      </c>
      <c r="S370" s="7">
        <f t="shared" si="530"/>
        <v>12</v>
      </c>
      <c r="T370" s="7" t="str">
        <f t="shared" si="514"/>
        <v/>
      </c>
      <c r="U370" s="7" t="str">
        <f t="shared" si="515"/>
        <v/>
      </c>
      <c r="V370" s="7" t="str">
        <f t="shared" si="516"/>
        <v/>
      </c>
      <c r="W370" s="7" t="str">
        <f t="shared" si="517"/>
        <v/>
      </c>
      <c r="X370" s="7" t="str">
        <f t="shared" si="518"/>
        <v/>
      </c>
      <c r="Y370" s="7" t="str">
        <f t="shared" si="519"/>
        <v/>
      </c>
      <c r="Z370" s="7" t="str">
        <f t="shared" si="520"/>
        <v/>
      </c>
      <c r="AA370" s="7" t="str">
        <f t="shared" si="521"/>
        <v/>
      </c>
      <c r="AB370" s="7" t="str">
        <f t="shared" si="522"/>
        <v/>
      </c>
      <c r="AC370" s="7" t="str">
        <f t="shared" si="523"/>
        <v/>
      </c>
      <c r="AD370" s="7" t="str">
        <f t="shared" si="524"/>
        <v/>
      </c>
      <c r="AE370" s="7" t="str">
        <f t="shared" si="525"/>
        <v/>
      </c>
      <c r="AF370" s="14" t="str">
        <f t="shared" si="526"/>
        <v/>
      </c>
      <c r="AG370" s="51" t="str">
        <f t="shared" si="556"/>
        <v/>
      </c>
      <c r="AH370" s="3" t="str">
        <f t="shared" si="528"/>
        <v/>
      </c>
      <c r="AI370" s="50" t="str">
        <f t="shared" si="531"/>
        <v/>
      </c>
      <c r="AJ370" s="50" t="str">
        <f t="shared" si="532"/>
        <v/>
      </c>
      <c r="AK370" s="50" t="str">
        <f t="shared" si="533"/>
        <v/>
      </c>
      <c r="AL370" s="50" t="str">
        <f t="shared" si="534"/>
        <v/>
      </c>
      <c r="AM370" s="50" t="str">
        <f t="shared" si="535"/>
        <v/>
      </c>
      <c r="AN370" s="50" t="str">
        <f t="shared" si="536"/>
        <v/>
      </c>
      <c r="AO370" s="50" t="str">
        <f t="shared" si="537"/>
        <v/>
      </c>
      <c r="AP370" s="50" t="str">
        <f t="shared" si="538"/>
        <v/>
      </c>
      <c r="AQ370" s="50" t="str">
        <f t="shared" si="539"/>
        <v/>
      </c>
      <c r="AR370" s="50" t="str">
        <f t="shared" si="540"/>
        <v/>
      </c>
      <c r="AS370" s="50" t="str">
        <f t="shared" si="541"/>
        <v/>
      </c>
      <c r="AT370" s="50" t="str">
        <f t="shared" si="542"/>
        <v/>
      </c>
      <c r="AU370" s="81" t="str">
        <f t="shared" si="529"/>
        <v/>
      </c>
      <c r="AV370" s="81">
        <f t="shared" si="501"/>
        <v>0</v>
      </c>
      <c r="AW370" s="81">
        <f t="shared" si="487"/>
        <v>0</v>
      </c>
      <c r="AX370" s="81">
        <f t="shared" si="488"/>
        <v>0</v>
      </c>
      <c r="AY370" s="81">
        <f t="shared" si="489"/>
        <v>0</v>
      </c>
      <c r="AZ370" s="81">
        <f t="shared" si="490"/>
        <v>0</v>
      </c>
      <c r="BA370" s="81">
        <f t="shared" si="491"/>
        <v>0</v>
      </c>
      <c r="BB370" s="81">
        <f t="shared" si="492"/>
        <v>0</v>
      </c>
      <c r="BC370" s="81">
        <f t="shared" si="493"/>
        <v>0</v>
      </c>
      <c r="BD370" s="81">
        <f t="shared" si="494"/>
        <v>0</v>
      </c>
      <c r="BE370" s="81">
        <f t="shared" si="495"/>
        <v>0</v>
      </c>
      <c r="BF370" s="81">
        <f t="shared" si="496"/>
        <v>0</v>
      </c>
      <c r="BG370" s="81">
        <f t="shared" si="497"/>
        <v>0</v>
      </c>
      <c r="BH370" s="81">
        <f t="shared" si="498"/>
        <v>0</v>
      </c>
      <c r="BI370" s="33">
        <f t="shared" si="499"/>
        <v>0</v>
      </c>
      <c r="BJ370" s="33">
        <f t="shared" si="527"/>
        <v>0</v>
      </c>
      <c r="BK370" s="13">
        <f t="shared" si="543"/>
        <v>0</v>
      </c>
      <c r="BL370" s="11">
        <f t="shared" si="483"/>
        <v>0</v>
      </c>
      <c r="BM370" s="63">
        <f t="shared" si="484"/>
        <v>0</v>
      </c>
      <c r="BN370" s="63">
        <f t="shared" si="485"/>
        <v>0</v>
      </c>
      <c r="BO370" s="63">
        <f t="shared" si="500"/>
        <v>0</v>
      </c>
      <c r="BP370" s="27" t="str">
        <f t="shared" si="557"/>
        <v/>
      </c>
      <c r="BQ370" s="27" t="str">
        <f t="shared" si="558"/>
        <v/>
      </c>
      <c r="BR370" s="27" t="str">
        <f t="shared" si="559"/>
        <v/>
      </c>
      <c r="BS370" s="27" t="str">
        <f t="shared" si="560"/>
        <v/>
      </c>
      <c r="BT370" s="27" t="str">
        <f t="shared" si="561"/>
        <v/>
      </c>
      <c r="BU370" s="27" t="str">
        <f t="shared" si="562"/>
        <v/>
      </c>
      <c r="BV370" s="27" t="str">
        <f t="shared" si="563"/>
        <v/>
      </c>
      <c r="BW370" s="27" t="str">
        <f t="shared" si="564"/>
        <v/>
      </c>
      <c r="BX370" s="27" t="str">
        <f t="shared" si="565"/>
        <v/>
      </c>
      <c r="BY370" s="27" t="str">
        <f t="shared" si="566"/>
        <v/>
      </c>
      <c r="BZ370" s="27" t="str">
        <f t="shared" si="567"/>
        <v/>
      </c>
      <c r="CA370" s="27" t="str">
        <f t="shared" si="568"/>
        <v/>
      </c>
      <c r="CB370" s="27" t="str">
        <f t="shared" si="502"/>
        <v/>
      </c>
      <c r="CC370" s="27" t="str">
        <f t="shared" si="503"/>
        <v/>
      </c>
      <c r="CD370" s="27" t="str">
        <f t="shared" si="504"/>
        <v/>
      </c>
      <c r="CE370" s="27" t="str">
        <f t="shared" si="505"/>
        <v/>
      </c>
      <c r="CF370" s="27" t="str">
        <f t="shared" si="506"/>
        <v/>
      </c>
      <c r="CG370" s="27" t="str">
        <f t="shared" si="507"/>
        <v/>
      </c>
      <c r="CH370" s="27" t="str">
        <f t="shared" si="508"/>
        <v/>
      </c>
      <c r="CI370" s="27" t="str">
        <f t="shared" si="509"/>
        <v/>
      </c>
      <c r="CJ370" s="27" t="str">
        <f t="shared" si="510"/>
        <v/>
      </c>
      <c r="CK370" s="27" t="str">
        <f t="shared" si="511"/>
        <v/>
      </c>
      <c r="CL370" s="27" t="str">
        <f t="shared" si="512"/>
        <v/>
      </c>
      <c r="CM370" s="27" t="str">
        <f t="shared" si="513"/>
        <v/>
      </c>
      <c r="CN370" s="41"/>
      <c r="CO370" s="41"/>
      <c r="CP370"/>
      <c r="CQ370"/>
      <c r="CR370"/>
      <c r="CS370"/>
      <c r="CT370"/>
      <c r="CU370" s="41"/>
      <c r="CV370" s="7"/>
      <c r="DI370" s="7"/>
      <c r="DP370" s="10">
        <f t="shared" ca="1" si="480"/>
        <v>28</v>
      </c>
    </row>
    <row r="371" spans="1:120">
      <c r="A371" s="142"/>
      <c r="B371" s="33" t="str">
        <f t="shared" si="478"/>
        <v/>
      </c>
      <c r="C371" s="7" t="str">
        <f t="shared" si="479"/>
        <v/>
      </c>
      <c r="D371" s="3">
        <f t="shared" si="481"/>
        <v>0</v>
      </c>
      <c r="E371" s="7" t="str">
        <f t="shared" si="486"/>
        <v/>
      </c>
      <c r="F371" s="60">
        <f t="shared" si="482"/>
        <v>0</v>
      </c>
      <c r="G371" s="7">
        <f t="shared" si="544"/>
        <v>0</v>
      </c>
      <c r="H371" s="7">
        <f t="shared" si="545"/>
        <v>0</v>
      </c>
      <c r="I371" s="7">
        <f t="shared" si="546"/>
        <v>0</v>
      </c>
      <c r="J371" s="7">
        <f t="shared" si="547"/>
        <v>0</v>
      </c>
      <c r="K371" s="7">
        <f t="shared" si="548"/>
        <v>0</v>
      </c>
      <c r="L371" s="7">
        <f t="shared" si="549"/>
        <v>0</v>
      </c>
      <c r="M371" s="7">
        <f t="shared" si="550"/>
        <v>0</v>
      </c>
      <c r="N371" s="7">
        <f t="shared" si="551"/>
        <v>0</v>
      </c>
      <c r="O371" s="7">
        <f t="shared" si="552"/>
        <v>0</v>
      </c>
      <c r="P371" s="7">
        <f t="shared" si="553"/>
        <v>0</v>
      </c>
      <c r="Q371" s="7">
        <f t="shared" si="554"/>
        <v>0</v>
      </c>
      <c r="R371" s="7">
        <f t="shared" si="555"/>
        <v>0</v>
      </c>
      <c r="S371" s="7">
        <f t="shared" si="530"/>
        <v>12</v>
      </c>
      <c r="T371" s="7" t="str">
        <f t="shared" si="514"/>
        <v/>
      </c>
      <c r="U371" s="7" t="str">
        <f t="shared" si="515"/>
        <v/>
      </c>
      <c r="V371" s="7" t="str">
        <f t="shared" si="516"/>
        <v/>
      </c>
      <c r="W371" s="7" t="str">
        <f t="shared" si="517"/>
        <v/>
      </c>
      <c r="X371" s="7" t="str">
        <f t="shared" si="518"/>
        <v/>
      </c>
      <c r="Y371" s="7" t="str">
        <f t="shared" si="519"/>
        <v/>
      </c>
      <c r="Z371" s="7" t="str">
        <f t="shared" si="520"/>
        <v/>
      </c>
      <c r="AA371" s="7" t="str">
        <f t="shared" si="521"/>
        <v/>
      </c>
      <c r="AB371" s="7" t="str">
        <f t="shared" si="522"/>
        <v/>
      </c>
      <c r="AC371" s="7" t="str">
        <f t="shared" si="523"/>
        <v/>
      </c>
      <c r="AD371" s="7" t="str">
        <f t="shared" si="524"/>
        <v/>
      </c>
      <c r="AE371" s="7" t="str">
        <f t="shared" si="525"/>
        <v/>
      </c>
      <c r="AF371" s="14" t="str">
        <f t="shared" si="526"/>
        <v/>
      </c>
      <c r="AG371" s="51" t="str">
        <f t="shared" si="556"/>
        <v/>
      </c>
      <c r="AH371" s="3" t="str">
        <f t="shared" si="528"/>
        <v/>
      </c>
      <c r="AI371" s="50" t="str">
        <f t="shared" si="531"/>
        <v/>
      </c>
      <c r="AJ371" s="50" t="str">
        <f t="shared" si="532"/>
        <v/>
      </c>
      <c r="AK371" s="50" t="str">
        <f t="shared" si="533"/>
        <v/>
      </c>
      <c r="AL371" s="50" t="str">
        <f t="shared" si="534"/>
        <v/>
      </c>
      <c r="AM371" s="50" t="str">
        <f t="shared" si="535"/>
        <v/>
      </c>
      <c r="AN371" s="50" t="str">
        <f t="shared" si="536"/>
        <v/>
      </c>
      <c r="AO371" s="50" t="str">
        <f t="shared" si="537"/>
        <v/>
      </c>
      <c r="AP371" s="50" t="str">
        <f t="shared" si="538"/>
        <v/>
      </c>
      <c r="AQ371" s="50" t="str">
        <f t="shared" si="539"/>
        <v/>
      </c>
      <c r="AR371" s="50" t="str">
        <f t="shared" si="540"/>
        <v/>
      </c>
      <c r="AS371" s="50" t="str">
        <f t="shared" si="541"/>
        <v/>
      </c>
      <c r="AT371" s="50" t="str">
        <f t="shared" si="542"/>
        <v/>
      </c>
      <c r="AU371" s="81" t="str">
        <f t="shared" si="529"/>
        <v/>
      </c>
      <c r="AV371" s="81">
        <f t="shared" si="501"/>
        <v>0</v>
      </c>
      <c r="AW371" s="81">
        <f t="shared" si="487"/>
        <v>0</v>
      </c>
      <c r="AX371" s="81">
        <f t="shared" si="488"/>
        <v>0</v>
      </c>
      <c r="AY371" s="81">
        <f t="shared" si="489"/>
        <v>0</v>
      </c>
      <c r="AZ371" s="81">
        <f t="shared" si="490"/>
        <v>0</v>
      </c>
      <c r="BA371" s="81">
        <f t="shared" si="491"/>
        <v>0</v>
      </c>
      <c r="BB371" s="81">
        <f t="shared" si="492"/>
        <v>0</v>
      </c>
      <c r="BC371" s="81">
        <f t="shared" si="493"/>
        <v>0</v>
      </c>
      <c r="BD371" s="81">
        <f t="shared" si="494"/>
        <v>0</v>
      </c>
      <c r="BE371" s="81">
        <f t="shared" si="495"/>
        <v>0</v>
      </c>
      <c r="BF371" s="81">
        <f t="shared" si="496"/>
        <v>0</v>
      </c>
      <c r="BG371" s="81">
        <f t="shared" si="497"/>
        <v>0</v>
      </c>
      <c r="BH371" s="81">
        <f t="shared" si="498"/>
        <v>0</v>
      </c>
      <c r="BI371" s="33">
        <f t="shared" si="499"/>
        <v>0</v>
      </c>
      <c r="BJ371" s="33">
        <f t="shared" si="527"/>
        <v>0</v>
      </c>
      <c r="BK371" s="13">
        <f t="shared" si="543"/>
        <v>0</v>
      </c>
      <c r="BL371" s="11">
        <f t="shared" si="483"/>
        <v>0</v>
      </c>
      <c r="BM371" s="63">
        <f t="shared" si="484"/>
        <v>0</v>
      </c>
      <c r="BN371" s="63">
        <f t="shared" si="485"/>
        <v>0</v>
      </c>
      <c r="BO371" s="63">
        <f t="shared" si="500"/>
        <v>0</v>
      </c>
      <c r="BP371" s="27" t="str">
        <f t="shared" si="557"/>
        <v/>
      </c>
      <c r="BQ371" s="27" t="str">
        <f t="shared" si="558"/>
        <v/>
      </c>
      <c r="BR371" s="27" t="str">
        <f t="shared" si="559"/>
        <v/>
      </c>
      <c r="BS371" s="27" t="str">
        <f t="shared" si="560"/>
        <v/>
      </c>
      <c r="BT371" s="27" t="str">
        <f t="shared" si="561"/>
        <v/>
      </c>
      <c r="BU371" s="27" t="str">
        <f t="shared" si="562"/>
        <v/>
      </c>
      <c r="BV371" s="27" t="str">
        <f t="shared" si="563"/>
        <v/>
      </c>
      <c r="BW371" s="27" t="str">
        <f t="shared" si="564"/>
        <v/>
      </c>
      <c r="BX371" s="27" t="str">
        <f t="shared" si="565"/>
        <v/>
      </c>
      <c r="BY371" s="27" t="str">
        <f t="shared" si="566"/>
        <v/>
      </c>
      <c r="BZ371" s="27" t="str">
        <f t="shared" si="567"/>
        <v/>
      </c>
      <c r="CA371" s="27" t="str">
        <f t="shared" si="568"/>
        <v/>
      </c>
      <c r="CB371" s="27" t="str">
        <f t="shared" si="502"/>
        <v/>
      </c>
      <c r="CC371" s="27" t="str">
        <f t="shared" si="503"/>
        <v/>
      </c>
      <c r="CD371" s="27" t="str">
        <f t="shared" si="504"/>
        <v/>
      </c>
      <c r="CE371" s="27" t="str">
        <f t="shared" si="505"/>
        <v/>
      </c>
      <c r="CF371" s="27" t="str">
        <f t="shared" si="506"/>
        <v/>
      </c>
      <c r="CG371" s="27" t="str">
        <f t="shared" si="507"/>
        <v/>
      </c>
      <c r="CH371" s="27" t="str">
        <f t="shared" si="508"/>
        <v/>
      </c>
      <c r="CI371" s="27" t="str">
        <f t="shared" si="509"/>
        <v/>
      </c>
      <c r="CJ371" s="27" t="str">
        <f t="shared" si="510"/>
        <v/>
      </c>
      <c r="CK371" s="27" t="str">
        <f t="shared" si="511"/>
        <v/>
      </c>
      <c r="CL371" s="27" t="str">
        <f t="shared" si="512"/>
        <v/>
      </c>
      <c r="CM371" s="27" t="str">
        <f t="shared" si="513"/>
        <v/>
      </c>
      <c r="CN371" s="41"/>
      <c r="CO371" s="41"/>
      <c r="CP371"/>
      <c r="CQ371"/>
      <c r="CR371"/>
      <c r="CS371"/>
      <c r="CT371"/>
      <c r="CU371" s="41"/>
      <c r="CV371" s="7"/>
      <c r="DI371" s="7"/>
      <c r="DP371" s="10">
        <f t="shared" ca="1" si="480"/>
        <v>13</v>
      </c>
    </row>
    <row r="372" spans="1:120">
      <c r="A372" s="142"/>
      <c r="B372" s="33" t="str">
        <f t="shared" si="478"/>
        <v/>
      </c>
      <c r="C372" s="7" t="str">
        <f t="shared" si="479"/>
        <v/>
      </c>
      <c r="D372" s="3">
        <f t="shared" si="481"/>
        <v>0</v>
      </c>
      <c r="E372" s="7" t="str">
        <f t="shared" si="486"/>
        <v/>
      </c>
      <c r="F372" s="60">
        <f t="shared" si="482"/>
        <v>0</v>
      </c>
      <c r="G372" s="7">
        <f t="shared" si="544"/>
        <v>0</v>
      </c>
      <c r="H372" s="7">
        <f t="shared" si="545"/>
        <v>0</v>
      </c>
      <c r="I372" s="7">
        <f t="shared" si="546"/>
        <v>0</v>
      </c>
      <c r="J372" s="7">
        <f t="shared" si="547"/>
        <v>0</v>
      </c>
      <c r="K372" s="7">
        <f t="shared" si="548"/>
        <v>0</v>
      </c>
      <c r="L372" s="7">
        <f t="shared" si="549"/>
        <v>0</v>
      </c>
      <c r="M372" s="7">
        <f t="shared" si="550"/>
        <v>0</v>
      </c>
      <c r="N372" s="7">
        <f t="shared" si="551"/>
        <v>0</v>
      </c>
      <c r="O372" s="7">
        <f t="shared" si="552"/>
        <v>0</v>
      </c>
      <c r="P372" s="7">
        <f t="shared" si="553"/>
        <v>0</v>
      </c>
      <c r="Q372" s="7">
        <f t="shared" si="554"/>
        <v>0</v>
      </c>
      <c r="R372" s="7">
        <f t="shared" si="555"/>
        <v>0</v>
      </c>
      <c r="S372" s="7">
        <f t="shared" si="530"/>
        <v>12</v>
      </c>
      <c r="T372" s="7" t="str">
        <f t="shared" si="514"/>
        <v/>
      </c>
      <c r="U372" s="7" t="str">
        <f t="shared" si="515"/>
        <v/>
      </c>
      <c r="V372" s="7" t="str">
        <f t="shared" si="516"/>
        <v/>
      </c>
      <c r="W372" s="7" t="str">
        <f t="shared" si="517"/>
        <v/>
      </c>
      <c r="X372" s="7" t="str">
        <f t="shared" si="518"/>
        <v/>
      </c>
      <c r="Y372" s="7" t="str">
        <f t="shared" si="519"/>
        <v/>
      </c>
      <c r="Z372" s="7" t="str">
        <f t="shared" si="520"/>
        <v/>
      </c>
      <c r="AA372" s="7" t="str">
        <f t="shared" si="521"/>
        <v/>
      </c>
      <c r="AB372" s="7" t="str">
        <f t="shared" si="522"/>
        <v/>
      </c>
      <c r="AC372" s="7" t="str">
        <f t="shared" si="523"/>
        <v/>
      </c>
      <c r="AD372" s="7" t="str">
        <f t="shared" si="524"/>
        <v/>
      </c>
      <c r="AE372" s="7" t="str">
        <f t="shared" si="525"/>
        <v/>
      </c>
      <c r="AF372" s="14" t="str">
        <f t="shared" si="526"/>
        <v/>
      </c>
      <c r="AG372" s="51" t="str">
        <f t="shared" si="556"/>
        <v/>
      </c>
      <c r="AH372" s="3" t="str">
        <f t="shared" si="528"/>
        <v/>
      </c>
      <c r="AI372" s="50" t="str">
        <f t="shared" si="531"/>
        <v/>
      </c>
      <c r="AJ372" s="50" t="str">
        <f t="shared" si="532"/>
        <v/>
      </c>
      <c r="AK372" s="50" t="str">
        <f t="shared" si="533"/>
        <v/>
      </c>
      <c r="AL372" s="50" t="str">
        <f t="shared" si="534"/>
        <v/>
      </c>
      <c r="AM372" s="50" t="str">
        <f t="shared" si="535"/>
        <v/>
      </c>
      <c r="AN372" s="50" t="str">
        <f t="shared" si="536"/>
        <v/>
      </c>
      <c r="AO372" s="50" t="str">
        <f t="shared" si="537"/>
        <v/>
      </c>
      <c r="AP372" s="50" t="str">
        <f t="shared" si="538"/>
        <v/>
      </c>
      <c r="AQ372" s="50" t="str">
        <f t="shared" si="539"/>
        <v/>
      </c>
      <c r="AR372" s="50" t="str">
        <f t="shared" si="540"/>
        <v/>
      </c>
      <c r="AS372" s="50" t="str">
        <f t="shared" si="541"/>
        <v/>
      </c>
      <c r="AT372" s="50" t="str">
        <f t="shared" si="542"/>
        <v/>
      </c>
      <c r="AU372" s="81" t="str">
        <f t="shared" si="529"/>
        <v/>
      </c>
      <c r="AV372" s="81">
        <f t="shared" si="501"/>
        <v>0</v>
      </c>
      <c r="AW372" s="81">
        <f t="shared" si="487"/>
        <v>0</v>
      </c>
      <c r="AX372" s="81">
        <f t="shared" si="488"/>
        <v>0</v>
      </c>
      <c r="AY372" s="81">
        <f t="shared" si="489"/>
        <v>0</v>
      </c>
      <c r="AZ372" s="81">
        <f t="shared" si="490"/>
        <v>0</v>
      </c>
      <c r="BA372" s="81">
        <f t="shared" si="491"/>
        <v>0</v>
      </c>
      <c r="BB372" s="81">
        <f t="shared" si="492"/>
        <v>0</v>
      </c>
      <c r="BC372" s="81">
        <f t="shared" si="493"/>
        <v>0</v>
      </c>
      <c r="BD372" s="81">
        <f t="shared" si="494"/>
        <v>0</v>
      </c>
      <c r="BE372" s="81">
        <f t="shared" si="495"/>
        <v>0</v>
      </c>
      <c r="BF372" s="81">
        <f t="shared" si="496"/>
        <v>0</v>
      </c>
      <c r="BG372" s="81">
        <f t="shared" si="497"/>
        <v>0</v>
      </c>
      <c r="BH372" s="81">
        <f t="shared" si="498"/>
        <v>0</v>
      </c>
      <c r="BI372" s="33">
        <f t="shared" si="499"/>
        <v>0</v>
      </c>
      <c r="BJ372" s="33">
        <f t="shared" si="527"/>
        <v>0</v>
      </c>
      <c r="BK372" s="13">
        <f t="shared" si="543"/>
        <v>0</v>
      </c>
      <c r="BL372" s="11">
        <f t="shared" si="483"/>
        <v>0</v>
      </c>
      <c r="BM372" s="63">
        <f t="shared" si="484"/>
        <v>0</v>
      </c>
      <c r="BN372" s="63">
        <f t="shared" si="485"/>
        <v>0</v>
      </c>
      <c r="BO372" s="63">
        <f t="shared" si="500"/>
        <v>0</v>
      </c>
      <c r="BP372" s="27" t="str">
        <f t="shared" si="557"/>
        <v/>
      </c>
      <c r="BQ372" s="27" t="str">
        <f t="shared" si="558"/>
        <v/>
      </c>
      <c r="BR372" s="27" t="str">
        <f t="shared" si="559"/>
        <v/>
      </c>
      <c r="BS372" s="27" t="str">
        <f t="shared" si="560"/>
        <v/>
      </c>
      <c r="BT372" s="27" t="str">
        <f t="shared" si="561"/>
        <v/>
      </c>
      <c r="BU372" s="27" t="str">
        <f t="shared" si="562"/>
        <v/>
      </c>
      <c r="BV372" s="27" t="str">
        <f t="shared" si="563"/>
        <v/>
      </c>
      <c r="BW372" s="27" t="str">
        <f t="shared" si="564"/>
        <v/>
      </c>
      <c r="BX372" s="27" t="str">
        <f t="shared" si="565"/>
        <v/>
      </c>
      <c r="BY372" s="27" t="str">
        <f t="shared" si="566"/>
        <v/>
      </c>
      <c r="BZ372" s="27" t="str">
        <f t="shared" si="567"/>
        <v/>
      </c>
      <c r="CA372" s="27" t="str">
        <f t="shared" si="568"/>
        <v/>
      </c>
      <c r="CB372" s="27" t="str">
        <f t="shared" si="502"/>
        <v/>
      </c>
      <c r="CC372" s="27" t="str">
        <f t="shared" si="503"/>
        <v/>
      </c>
      <c r="CD372" s="27" t="str">
        <f t="shared" si="504"/>
        <v/>
      </c>
      <c r="CE372" s="27" t="str">
        <f t="shared" si="505"/>
        <v/>
      </c>
      <c r="CF372" s="27" t="str">
        <f t="shared" si="506"/>
        <v/>
      </c>
      <c r="CG372" s="27" t="str">
        <f t="shared" si="507"/>
        <v/>
      </c>
      <c r="CH372" s="27" t="str">
        <f t="shared" si="508"/>
        <v/>
      </c>
      <c r="CI372" s="27" t="str">
        <f t="shared" si="509"/>
        <v/>
      </c>
      <c r="CJ372" s="27" t="str">
        <f t="shared" si="510"/>
        <v/>
      </c>
      <c r="CK372" s="27" t="str">
        <f t="shared" si="511"/>
        <v/>
      </c>
      <c r="CL372" s="27" t="str">
        <f t="shared" si="512"/>
        <v/>
      </c>
      <c r="CM372" s="27" t="str">
        <f t="shared" si="513"/>
        <v/>
      </c>
      <c r="CN372" s="41"/>
      <c r="CO372" s="41"/>
      <c r="CP372"/>
      <c r="CQ372"/>
      <c r="CR372"/>
      <c r="CS372"/>
      <c r="CT372"/>
      <c r="CU372" s="41"/>
      <c r="CV372" s="7"/>
      <c r="DI372" s="7"/>
      <c r="DP372" s="10">
        <f t="shared" ca="1" si="480"/>
        <v>27</v>
      </c>
    </row>
    <row r="373" spans="1:120">
      <c r="A373" s="142"/>
      <c r="B373" s="33" t="str">
        <f t="shared" si="478"/>
        <v/>
      </c>
      <c r="C373" s="7" t="str">
        <f t="shared" si="479"/>
        <v/>
      </c>
      <c r="D373" s="3">
        <f t="shared" si="481"/>
        <v>0</v>
      </c>
      <c r="E373" s="7" t="str">
        <f t="shared" si="486"/>
        <v/>
      </c>
      <c r="F373" s="60">
        <f t="shared" si="482"/>
        <v>0</v>
      </c>
      <c r="G373" s="7">
        <f t="shared" si="544"/>
        <v>0</v>
      </c>
      <c r="H373" s="7">
        <f t="shared" si="545"/>
        <v>0</v>
      </c>
      <c r="I373" s="7">
        <f t="shared" si="546"/>
        <v>0</v>
      </c>
      <c r="J373" s="7">
        <f t="shared" si="547"/>
        <v>0</v>
      </c>
      <c r="K373" s="7">
        <f t="shared" si="548"/>
        <v>0</v>
      </c>
      <c r="L373" s="7">
        <f t="shared" si="549"/>
        <v>0</v>
      </c>
      <c r="M373" s="7">
        <f t="shared" si="550"/>
        <v>0</v>
      </c>
      <c r="N373" s="7">
        <f t="shared" si="551"/>
        <v>0</v>
      </c>
      <c r="O373" s="7">
        <f t="shared" si="552"/>
        <v>0</v>
      </c>
      <c r="P373" s="7">
        <f t="shared" si="553"/>
        <v>0</v>
      </c>
      <c r="Q373" s="7">
        <f t="shared" si="554"/>
        <v>0</v>
      </c>
      <c r="R373" s="7">
        <f t="shared" si="555"/>
        <v>0</v>
      </c>
      <c r="S373" s="7">
        <f t="shared" si="530"/>
        <v>12</v>
      </c>
      <c r="T373" s="7" t="str">
        <f t="shared" si="514"/>
        <v/>
      </c>
      <c r="U373" s="7" t="str">
        <f t="shared" si="515"/>
        <v/>
      </c>
      <c r="V373" s="7" t="str">
        <f t="shared" si="516"/>
        <v/>
      </c>
      <c r="W373" s="7" t="str">
        <f t="shared" si="517"/>
        <v/>
      </c>
      <c r="X373" s="7" t="str">
        <f t="shared" si="518"/>
        <v/>
      </c>
      <c r="Y373" s="7" t="str">
        <f t="shared" si="519"/>
        <v/>
      </c>
      <c r="Z373" s="7" t="str">
        <f t="shared" si="520"/>
        <v/>
      </c>
      <c r="AA373" s="7" t="str">
        <f t="shared" si="521"/>
        <v/>
      </c>
      <c r="AB373" s="7" t="str">
        <f t="shared" si="522"/>
        <v/>
      </c>
      <c r="AC373" s="7" t="str">
        <f t="shared" si="523"/>
        <v/>
      </c>
      <c r="AD373" s="7" t="str">
        <f t="shared" si="524"/>
        <v/>
      </c>
      <c r="AE373" s="7" t="str">
        <f t="shared" si="525"/>
        <v/>
      </c>
      <c r="AF373" s="14" t="str">
        <f t="shared" si="526"/>
        <v/>
      </c>
      <c r="AG373" s="51" t="str">
        <f t="shared" si="556"/>
        <v/>
      </c>
      <c r="AH373" s="3" t="str">
        <f t="shared" si="528"/>
        <v/>
      </c>
      <c r="AI373" s="50" t="str">
        <f t="shared" si="531"/>
        <v/>
      </c>
      <c r="AJ373" s="50" t="str">
        <f t="shared" si="532"/>
        <v/>
      </c>
      <c r="AK373" s="50" t="str">
        <f t="shared" si="533"/>
        <v/>
      </c>
      <c r="AL373" s="50" t="str">
        <f t="shared" si="534"/>
        <v/>
      </c>
      <c r="AM373" s="50" t="str">
        <f t="shared" si="535"/>
        <v/>
      </c>
      <c r="AN373" s="50" t="str">
        <f t="shared" si="536"/>
        <v/>
      </c>
      <c r="AO373" s="50" t="str">
        <f t="shared" si="537"/>
        <v/>
      </c>
      <c r="AP373" s="50" t="str">
        <f t="shared" si="538"/>
        <v/>
      </c>
      <c r="AQ373" s="50" t="str">
        <f t="shared" si="539"/>
        <v/>
      </c>
      <c r="AR373" s="50" t="str">
        <f t="shared" si="540"/>
        <v/>
      </c>
      <c r="AS373" s="50" t="str">
        <f t="shared" si="541"/>
        <v/>
      </c>
      <c r="AT373" s="50" t="str">
        <f t="shared" si="542"/>
        <v/>
      </c>
      <c r="AU373" s="81" t="str">
        <f t="shared" si="529"/>
        <v/>
      </c>
      <c r="AV373" s="81">
        <f t="shared" si="501"/>
        <v>0</v>
      </c>
      <c r="AW373" s="81">
        <f t="shared" si="487"/>
        <v>0</v>
      </c>
      <c r="AX373" s="81">
        <f t="shared" si="488"/>
        <v>0</v>
      </c>
      <c r="AY373" s="81">
        <f t="shared" si="489"/>
        <v>0</v>
      </c>
      <c r="AZ373" s="81">
        <f t="shared" si="490"/>
        <v>0</v>
      </c>
      <c r="BA373" s="81">
        <f t="shared" si="491"/>
        <v>0</v>
      </c>
      <c r="BB373" s="81">
        <f t="shared" si="492"/>
        <v>0</v>
      </c>
      <c r="BC373" s="81">
        <f t="shared" si="493"/>
        <v>0</v>
      </c>
      <c r="BD373" s="81">
        <f t="shared" si="494"/>
        <v>0</v>
      </c>
      <c r="BE373" s="81">
        <f t="shared" si="495"/>
        <v>0</v>
      </c>
      <c r="BF373" s="81">
        <f t="shared" si="496"/>
        <v>0</v>
      </c>
      <c r="BG373" s="81">
        <f t="shared" si="497"/>
        <v>0</v>
      </c>
      <c r="BH373" s="81">
        <f t="shared" si="498"/>
        <v>0</v>
      </c>
      <c r="BI373" s="33">
        <f t="shared" si="499"/>
        <v>0</v>
      </c>
      <c r="BJ373" s="33">
        <f t="shared" si="527"/>
        <v>0</v>
      </c>
      <c r="BK373" s="13">
        <f t="shared" si="543"/>
        <v>0</v>
      </c>
      <c r="BL373" s="11">
        <f t="shared" si="483"/>
        <v>0</v>
      </c>
      <c r="BM373" s="63">
        <f t="shared" si="484"/>
        <v>0</v>
      </c>
      <c r="BN373" s="63">
        <f t="shared" si="485"/>
        <v>0</v>
      </c>
      <c r="BO373" s="63">
        <f t="shared" si="500"/>
        <v>0</v>
      </c>
      <c r="BP373" s="27" t="str">
        <f t="shared" si="557"/>
        <v/>
      </c>
      <c r="BQ373" s="27" t="str">
        <f t="shared" si="558"/>
        <v/>
      </c>
      <c r="BR373" s="27" t="str">
        <f t="shared" si="559"/>
        <v/>
      </c>
      <c r="BS373" s="27" t="str">
        <f t="shared" si="560"/>
        <v/>
      </c>
      <c r="BT373" s="27" t="str">
        <f t="shared" si="561"/>
        <v/>
      </c>
      <c r="BU373" s="27" t="str">
        <f t="shared" si="562"/>
        <v/>
      </c>
      <c r="BV373" s="27" t="str">
        <f t="shared" si="563"/>
        <v/>
      </c>
      <c r="BW373" s="27" t="str">
        <f t="shared" si="564"/>
        <v/>
      </c>
      <c r="BX373" s="27" t="str">
        <f t="shared" si="565"/>
        <v/>
      </c>
      <c r="BY373" s="27" t="str">
        <f t="shared" si="566"/>
        <v/>
      </c>
      <c r="BZ373" s="27" t="str">
        <f t="shared" si="567"/>
        <v/>
      </c>
      <c r="CA373" s="27" t="str">
        <f t="shared" si="568"/>
        <v/>
      </c>
      <c r="CB373" s="27" t="str">
        <f t="shared" si="502"/>
        <v/>
      </c>
      <c r="CC373" s="27" t="str">
        <f t="shared" si="503"/>
        <v/>
      </c>
      <c r="CD373" s="27" t="str">
        <f t="shared" si="504"/>
        <v/>
      </c>
      <c r="CE373" s="27" t="str">
        <f t="shared" si="505"/>
        <v/>
      </c>
      <c r="CF373" s="27" t="str">
        <f t="shared" si="506"/>
        <v/>
      </c>
      <c r="CG373" s="27" t="str">
        <f t="shared" si="507"/>
        <v/>
      </c>
      <c r="CH373" s="27" t="str">
        <f t="shared" si="508"/>
        <v/>
      </c>
      <c r="CI373" s="27" t="str">
        <f t="shared" si="509"/>
        <v/>
      </c>
      <c r="CJ373" s="27" t="str">
        <f t="shared" si="510"/>
        <v/>
      </c>
      <c r="CK373" s="27" t="str">
        <f t="shared" si="511"/>
        <v/>
      </c>
      <c r="CL373" s="27" t="str">
        <f t="shared" si="512"/>
        <v/>
      </c>
      <c r="CM373" s="27" t="str">
        <f t="shared" si="513"/>
        <v/>
      </c>
      <c r="CN373" s="41"/>
      <c r="CO373" s="41"/>
      <c r="CP373"/>
      <c r="CQ373"/>
      <c r="CR373"/>
      <c r="CS373"/>
      <c r="CT373"/>
      <c r="CU373" s="41"/>
      <c r="CV373" s="7"/>
      <c r="DI373" s="7"/>
      <c r="DP373" s="10">
        <f t="shared" ca="1" si="480"/>
        <v>4</v>
      </c>
    </row>
    <row r="374" spans="1:120">
      <c r="A374" s="142"/>
      <c r="B374" s="33" t="str">
        <f t="shared" si="478"/>
        <v/>
      </c>
      <c r="C374" s="7" t="str">
        <f t="shared" si="479"/>
        <v/>
      </c>
      <c r="D374" s="3">
        <f t="shared" si="481"/>
        <v>0</v>
      </c>
      <c r="E374" s="7" t="str">
        <f t="shared" si="486"/>
        <v/>
      </c>
      <c r="F374" s="60">
        <f t="shared" si="482"/>
        <v>0</v>
      </c>
      <c r="G374" s="7">
        <f t="shared" si="544"/>
        <v>0</v>
      </c>
      <c r="H374" s="7">
        <f t="shared" si="545"/>
        <v>0</v>
      </c>
      <c r="I374" s="7">
        <f t="shared" si="546"/>
        <v>0</v>
      </c>
      <c r="J374" s="7">
        <f t="shared" si="547"/>
        <v>0</v>
      </c>
      <c r="K374" s="7">
        <f t="shared" si="548"/>
        <v>0</v>
      </c>
      <c r="L374" s="7">
        <f t="shared" si="549"/>
        <v>0</v>
      </c>
      <c r="M374" s="7">
        <f t="shared" si="550"/>
        <v>0</v>
      </c>
      <c r="N374" s="7">
        <f t="shared" si="551"/>
        <v>0</v>
      </c>
      <c r="O374" s="7">
        <f t="shared" si="552"/>
        <v>0</v>
      </c>
      <c r="P374" s="7">
        <f t="shared" si="553"/>
        <v>0</v>
      </c>
      <c r="Q374" s="7">
        <f t="shared" si="554"/>
        <v>0</v>
      </c>
      <c r="R374" s="7">
        <f t="shared" si="555"/>
        <v>0</v>
      </c>
      <c r="S374" s="7">
        <f t="shared" si="530"/>
        <v>12</v>
      </c>
      <c r="T374" s="7" t="str">
        <f t="shared" si="514"/>
        <v/>
      </c>
      <c r="U374" s="7" t="str">
        <f t="shared" si="515"/>
        <v/>
      </c>
      <c r="V374" s="7" t="str">
        <f t="shared" si="516"/>
        <v/>
      </c>
      <c r="W374" s="7" t="str">
        <f t="shared" si="517"/>
        <v/>
      </c>
      <c r="X374" s="7" t="str">
        <f t="shared" si="518"/>
        <v/>
      </c>
      <c r="Y374" s="7" t="str">
        <f t="shared" si="519"/>
        <v/>
      </c>
      <c r="Z374" s="7" t="str">
        <f t="shared" si="520"/>
        <v/>
      </c>
      <c r="AA374" s="7" t="str">
        <f t="shared" si="521"/>
        <v/>
      </c>
      <c r="AB374" s="7" t="str">
        <f t="shared" si="522"/>
        <v/>
      </c>
      <c r="AC374" s="7" t="str">
        <f t="shared" si="523"/>
        <v/>
      </c>
      <c r="AD374" s="7" t="str">
        <f t="shared" si="524"/>
        <v/>
      </c>
      <c r="AE374" s="7" t="str">
        <f t="shared" si="525"/>
        <v/>
      </c>
      <c r="AF374" s="14" t="str">
        <f t="shared" si="526"/>
        <v/>
      </c>
      <c r="AG374" s="51" t="str">
        <f t="shared" si="556"/>
        <v/>
      </c>
      <c r="AH374" s="3" t="str">
        <f t="shared" si="528"/>
        <v/>
      </c>
      <c r="AI374" s="50" t="str">
        <f t="shared" si="531"/>
        <v/>
      </c>
      <c r="AJ374" s="50" t="str">
        <f t="shared" si="532"/>
        <v/>
      </c>
      <c r="AK374" s="50" t="str">
        <f t="shared" si="533"/>
        <v/>
      </c>
      <c r="AL374" s="50" t="str">
        <f t="shared" si="534"/>
        <v/>
      </c>
      <c r="AM374" s="50" t="str">
        <f t="shared" si="535"/>
        <v/>
      </c>
      <c r="AN374" s="50" t="str">
        <f t="shared" si="536"/>
        <v/>
      </c>
      <c r="AO374" s="50" t="str">
        <f t="shared" si="537"/>
        <v/>
      </c>
      <c r="AP374" s="50" t="str">
        <f t="shared" si="538"/>
        <v/>
      </c>
      <c r="AQ374" s="50" t="str">
        <f t="shared" si="539"/>
        <v/>
      </c>
      <c r="AR374" s="50" t="str">
        <f t="shared" si="540"/>
        <v/>
      </c>
      <c r="AS374" s="50" t="str">
        <f t="shared" si="541"/>
        <v/>
      </c>
      <c r="AT374" s="50" t="str">
        <f t="shared" si="542"/>
        <v/>
      </c>
      <c r="AU374" s="81" t="str">
        <f t="shared" si="529"/>
        <v/>
      </c>
      <c r="AV374" s="81">
        <f t="shared" si="501"/>
        <v>0</v>
      </c>
      <c r="AW374" s="81">
        <f t="shared" si="487"/>
        <v>0</v>
      </c>
      <c r="AX374" s="81">
        <f t="shared" si="488"/>
        <v>0</v>
      </c>
      <c r="AY374" s="81">
        <f t="shared" si="489"/>
        <v>0</v>
      </c>
      <c r="AZ374" s="81">
        <f t="shared" si="490"/>
        <v>0</v>
      </c>
      <c r="BA374" s="81">
        <f t="shared" si="491"/>
        <v>0</v>
      </c>
      <c r="BB374" s="81">
        <f t="shared" si="492"/>
        <v>0</v>
      </c>
      <c r="BC374" s="81">
        <f t="shared" si="493"/>
        <v>0</v>
      </c>
      <c r="BD374" s="81">
        <f t="shared" si="494"/>
        <v>0</v>
      </c>
      <c r="BE374" s="81">
        <f t="shared" si="495"/>
        <v>0</v>
      </c>
      <c r="BF374" s="81">
        <f t="shared" si="496"/>
        <v>0</v>
      </c>
      <c r="BG374" s="81">
        <f t="shared" si="497"/>
        <v>0</v>
      </c>
      <c r="BH374" s="81">
        <f t="shared" si="498"/>
        <v>0</v>
      </c>
      <c r="BI374" s="33">
        <f t="shared" si="499"/>
        <v>0</v>
      </c>
      <c r="BJ374" s="33">
        <f t="shared" si="527"/>
        <v>0</v>
      </c>
      <c r="BK374" s="13">
        <f t="shared" si="543"/>
        <v>0</v>
      </c>
      <c r="BL374" s="11">
        <f t="shared" si="483"/>
        <v>0</v>
      </c>
      <c r="BM374" s="63">
        <f t="shared" si="484"/>
        <v>0</v>
      </c>
      <c r="BN374" s="63">
        <f t="shared" si="485"/>
        <v>0</v>
      </c>
      <c r="BO374" s="63">
        <f t="shared" si="500"/>
        <v>0</v>
      </c>
      <c r="BP374" s="27" t="str">
        <f t="shared" si="557"/>
        <v/>
      </c>
      <c r="BQ374" s="27" t="str">
        <f t="shared" si="558"/>
        <v/>
      </c>
      <c r="BR374" s="27" t="str">
        <f t="shared" si="559"/>
        <v/>
      </c>
      <c r="BS374" s="27" t="str">
        <f t="shared" si="560"/>
        <v/>
      </c>
      <c r="BT374" s="27" t="str">
        <f t="shared" si="561"/>
        <v/>
      </c>
      <c r="BU374" s="27" t="str">
        <f t="shared" si="562"/>
        <v/>
      </c>
      <c r="BV374" s="27" t="str">
        <f t="shared" si="563"/>
        <v/>
      </c>
      <c r="BW374" s="27" t="str">
        <f t="shared" si="564"/>
        <v/>
      </c>
      <c r="BX374" s="27" t="str">
        <f t="shared" si="565"/>
        <v/>
      </c>
      <c r="BY374" s="27" t="str">
        <f t="shared" si="566"/>
        <v/>
      </c>
      <c r="BZ374" s="27" t="str">
        <f t="shared" si="567"/>
        <v/>
      </c>
      <c r="CA374" s="27" t="str">
        <f t="shared" si="568"/>
        <v/>
      </c>
      <c r="CB374" s="27" t="str">
        <f t="shared" si="502"/>
        <v/>
      </c>
      <c r="CC374" s="27" t="str">
        <f t="shared" si="503"/>
        <v/>
      </c>
      <c r="CD374" s="27" t="str">
        <f t="shared" si="504"/>
        <v/>
      </c>
      <c r="CE374" s="27" t="str">
        <f t="shared" si="505"/>
        <v/>
      </c>
      <c r="CF374" s="27" t="str">
        <f t="shared" si="506"/>
        <v/>
      </c>
      <c r="CG374" s="27" t="str">
        <f t="shared" si="507"/>
        <v/>
      </c>
      <c r="CH374" s="27" t="str">
        <f t="shared" si="508"/>
        <v/>
      </c>
      <c r="CI374" s="27" t="str">
        <f t="shared" si="509"/>
        <v/>
      </c>
      <c r="CJ374" s="27" t="str">
        <f t="shared" si="510"/>
        <v/>
      </c>
      <c r="CK374" s="27" t="str">
        <f t="shared" si="511"/>
        <v/>
      </c>
      <c r="CL374" s="27" t="str">
        <f t="shared" si="512"/>
        <v/>
      </c>
      <c r="CM374" s="27" t="str">
        <f t="shared" si="513"/>
        <v/>
      </c>
      <c r="CN374" s="41"/>
      <c r="CO374" s="41"/>
      <c r="CP374"/>
      <c r="CQ374"/>
      <c r="CR374"/>
      <c r="CS374"/>
      <c r="CT374"/>
      <c r="CU374" s="41"/>
      <c r="CV374" s="7"/>
      <c r="DI374" s="7"/>
      <c r="DP374" s="10">
        <f t="shared" ca="1" si="480"/>
        <v>13</v>
      </c>
    </row>
    <row r="375" spans="1:120">
      <c r="A375" s="142"/>
      <c r="B375" s="33" t="str">
        <f t="shared" si="478"/>
        <v/>
      </c>
      <c r="C375" s="7" t="str">
        <f t="shared" si="479"/>
        <v/>
      </c>
      <c r="D375" s="3">
        <f t="shared" si="481"/>
        <v>0</v>
      </c>
      <c r="E375" s="7" t="str">
        <f t="shared" si="486"/>
        <v/>
      </c>
      <c r="F375" s="60">
        <f t="shared" si="482"/>
        <v>0</v>
      </c>
      <c r="G375" s="7">
        <f t="shared" si="544"/>
        <v>0</v>
      </c>
      <c r="H375" s="7">
        <f t="shared" si="545"/>
        <v>0</v>
      </c>
      <c r="I375" s="7">
        <f t="shared" si="546"/>
        <v>0</v>
      </c>
      <c r="J375" s="7">
        <f t="shared" si="547"/>
        <v>0</v>
      </c>
      <c r="K375" s="7">
        <f t="shared" si="548"/>
        <v>0</v>
      </c>
      <c r="L375" s="7">
        <f t="shared" si="549"/>
        <v>0</v>
      </c>
      <c r="M375" s="7">
        <f t="shared" si="550"/>
        <v>0</v>
      </c>
      <c r="N375" s="7">
        <f t="shared" si="551"/>
        <v>0</v>
      </c>
      <c r="O375" s="7">
        <f t="shared" si="552"/>
        <v>0</v>
      </c>
      <c r="P375" s="7">
        <f t="shared" si="553"/>
        <v>0</v>
      </c>
      <c r="Q375" s="7">
        <f t="shared" si="554"/>
        <v>0</v>
      </c>
      <c r="R375" s="7">
        <f t="shared" si="555"/>
        <v>0</v>
      </c>
      <c r="S375" s="7">
        <f t="shared" si="530"/>
        <v>12</v>
      </c>
      <c r="T375" s="7" t="str">
        <f t="shared" si="514"/>
        <v/>
      </c>
      <c r="U375" s="7" t="str">
        <f t="shared" si="515"/>
        <v/>
      </c>
      <c r="V375" s="7" t="str">
        <f t="shared" si="516"/>
        <v/>
      </c>
      <c r="W375" s="7" t="str">
        <f t="shared" si="517"/>
        <v/>
      </c>
      <c r="X375" s="7" t="str">
        <f t="shared" si="518"/>
        <v/>
      </c>
      <c r="Y375" s="7" t="str">
        <f t="shared" si="519"/>
        <v/>
      </c>
      <c r="Z375" s="7" t="str">
        <f t="shared" si="520"/>
        <v/>
      </c>
      <c r="AA375" s="7" t="str">
        <f t="shared" si="521"/>
        <v/>
      </c>
      <c r="AB375" s="7" t="str">
        <f t="shared" si="522"/>
        <v/>
      </c>
      <c r="AC375" s="7" t="str">
        <f t="shared" si="523"/>
        <v/>
      </c>
      <c r="AD375" s="7" t="str">
        <f t="shared" si="524"/>
        <v/>
      </c>
      <c r="AE375" s="7" t="str">
        <f t="shared" si="525"/>
        <v/>
      </c>
      <c r="AF375" s="14" t="str">
        <f t="shared" si="526"/>
        <v/>
      </c>
      <c r="AG375" s="51" t="str">
        <f t="shared" si="556"/>
        <v/>
      </c>
      <c r="AH375" s="3" t="str">
        <f t="shared" si="528"/>
        <v/>
      </c>
      <c r="AI375" s="50" t="str">
        <f t="shared" si="531"/>
        <v/>
      </c>
      <c r="AJ375" s="50" t="str">
        <f t="shared" si="532"/>
        <v/>
      </c>
      <c r="AK375" s="50" t="str">
        <f t="shared" si="533"/>
        <v/>
      </c>
      <c r="AL375" s="50" t="str">
        <f t="shared" si="534"/>
        <v/>
      </c>
      <c r="AM375" s="50" t="str">
        <f t="shared" si="535"/>
        <v/>
      </c>
      <c r="AN375" s="50" t="str">
        <f t="shared" si="536"/>
        <v/>
      </c>
      <c r="AO375" s="50" t="str">
        <f t="shared" si="537"/>
        <v/>
      </c>
      <c r="AP375" s="50" t="str">
        <f t="shared" si="538"/>
        <v/>
      </c>
      <c r="AQ375" s="50" t="str">
        <f t="shared" si="539"/>
        <v/>
      </c>
      <c r="AR375" s="50" t="str">
        <f t="shared" si="540"/>
        <v/>
      </c>
      <c r="AS375" s="50" t="str">
        <f t="shared" si="541"/>
        <v/>
      </c>
      <c r="AT375" s="50" t="str">
        <f t="shared" si="542"/>
        <v/>
      </c>
      <c r="AU375" s="81" t="str">
        <f t="shared" si="529"/>
        <v/>
      </c>
      <c r="AV375" s="81">
        <f t="shared" si="501"/>
        <v>0</v>
      </c>
      <c r="AW375" s="81">
        <f t="shared" si="487"/>
        <v>0</v>
      </c>
      <c r="AX375" s="81">
        <f t="shared" si="488"/>
        <v>0</v>
      </c>
      <c r="AY375" s="81">
        <f t="shared" si="489"/>
        <v>0</v>
      </c>
      <c r="AZ375" s="81">
        <f t="shared" si="490"/>
        <v>0</v>
      </c>
      <c r="BA375" s="81">
        <f t="shared" si="491"/>
        <v>0</v>
      </c>
      <c r="BB375" s="81">
        <f t="shared" si="492"/>
        <v>0</v>
      </c>
      <c r="BC375" s="81">
        <f t="shared" si="493"/>
        <v>0</v>
      </c>
      <c r="BD375" s="81">
        <f t="shared" si="494"/>
        <v>0</v>
      </c>
      <c r="BE375" s="81">
        <f t="shared" si="495"/>
        <v>0</v>
      </c>
      <c r="BF375" s="81">
        <f t="shared" si="496"/>
        <v>0</v>
      </c>
      <c r="BG375" s="81">
        <f t="shared" si="497"/>
        <v>0</v>
      </c>
      <c r="BH375" s="81">
        <f t="shared" si="498"/>
        <v>0</v>
      </c>
      <c r="BI375" s="33">
        <f t="shared" si="499"/>
        <v>0</v>
      </c>
      <c r="BJ375" s="33">
        <f t="shared" si="527"/>
        <v>0</v>
      </c>
      <c r="BK375" s="13">
        <f t="shared" si="543"/>
        <v>0</v>
      </c>
      <c r="BL375" s="11">
        <f t="shared" si="483"/>
        <v>0</v>
      </c>
      <c r="BM375" s="63">
        <f t="shared" si="484"/>
        <v>0</v>
      </c>
      <c r="BN375" s="63">
        <f t="shared" si="485"/>
        <v>0</v>
      </c>
      <c r="BO375" s="63">
        <f t="shared" si="500"/>
        <v>0</v>
      </c>
      <c r="BP375" s="27" t="str">
        <f t="shared" si="557"/>
        <v/>
      </c>
      <c r="BQ375" s="27" t="str">
        <f t="shared" si="558"/>
        <v/>
      </c>
      <c r="BR375" s="27" t="str">
        <f t="shared" si="559"/>
        <v/>
      </c>
      <c r="BS375" s="27" t="str">
        <f t="shared" si="560"/>
        <v/>
      </c>
      <c r="BT375" s="27" t="str">
        <f t="shared" si="561"/>
        <v/>
      </c>
      <c r="BU375" s="27" t="str">
        <f t="shared" si="562"/>
        <v/>
      </c>
      <c r="BV375" s="27" t="str">
        <f t="shared" si="563"/>
        <v/>
      </c>
      <c r="BW375" s="27" t="str">
        <f t="shared" si="564"/>
        <v/>
      </c>
      <c r="BX375" s="27" t="str">
        <f t="shared" si="565"/>
        <v/>
      </c>
      <c r="BY375" s="27" t="str">
        <f t="shared" si="566"/>
        <v/>
      </c>
      <c r="BZ375" s="27" t="str">
        <f t="shared" si="567"/>
        <v/>
      </c>
      <c r="CA375" s="27" t="str">
        <f t="shared" si="568"/>
        <v/>
      </c>
      <c r="CB375" s="27" t="str">
        <f t="shared" si="502"/>
        <v/>
      </c>
      <c r="CC375" s="27" t="str">
        <f t="shared" si="503"/>
        <v/>
      </c>
      <c r="CD375" s="27" t="str">
        <f t="shared" si="504"/>
        <v/>
      </c>
      <c r="CE375" s="27" t="str">
        <f t="shared" si="505"/>
        <v/>
      </c>
      <c r="CF375" s="27" t="str">
        <f t="shared" si="506"/>
        <v/>
      </c>
      <c r="CG375" s="27" t="str">
        <f t="shared" si="507"/>
        <v/>
      </c>
      <c r="CH375" s="27" t="str">
        <f t="shared" si="508"/>
        <v/>
      </c>
      <c r="CI375" s="27" t="str">
        <f t="shared" si="509"/>
        <v/>
      </c>
      <c r="CJ375" s="27" t="str">
        <f t="shared" si="510"/>
        <v/>
      </c>
      <c r="CK375" s="27" t="str">
        <f t="shared" si="511"/>
        <v/>
      </c>
      <c r="CL375" s="27" t="str">
        <f t="shared" si="512"/>
        <v/>
      </c>
      <c r="CM375" s="27" t="str">
        <f t="shared" si="513"/>
        <v/>
      </c>
      <c r="CN375" s="41"/>
      <c r="CO375" s="41"/>
      <c r="CP375"/>
      <c r="CQ375"/>
      <c r="CR375"/>
      <c r="CS375"/>
      <c r="CT375"/>
      <c r="CU375" s="41"/>
      <c r="CV375" s="7"/>
      <c r="DI375" s="7"/>
      <c r="DP375" s="10">
        <f t="shared" ca="1" si="480"/>
        <v>10</v>
      </c>
    </row>
    <row r="376" spans="1:120">
      <c r="A376" s="142"/>
      <c r="B376" s="33" t="str">
        <f t="shared" si="478"/>
        <v/>
      </c>
      <c r="C376" s="7" t="str">
        <f t="shared" si="479"/>
        <v/>
      </c>
      <c r="D376" s="3">
        <f t="shared" si="481"/>
        <v>0</v>
      </c>
      <c r="E376" s="7" t="str">
        <f t="shared" si="486"/>
        <v/>
      </c>
      <c r="F376" s="60">
        <f t="shared" si="482"/>
        <v>0</v>
      </c>
      <c r="G376" s="7">
        <f t="shared" si="544"/>
        <v>0</v>
      </c>
      <c r="H376" s="7">
        <f t="shared" si="545"/>
        <v>0</v>
      </c>
      <c r="I376" s="7">
        <f t="shared" si="546"/>
        <v>0</v>
      </c>
      <c r="J376" s="7">
        <f t="shared" si="547"/>
        <v>0</v>
      </c>
      <c r="K376" s="7">
        <f t="shared" si="548"/>
        <v>0</v>
      </c>
      <c r="L376" s="7">
        <f t="shared" si="549"/>
        <v>0</v>
      </c>
      <c r="M376" s="7">
        <f t="shared" si="550"/>
        <v>0</v>
      </c>
      <c r="N376" s="7">
        <f t="shared" si="551"/>
        <v>0</v>
      </c>
      <c r="O376" s="7">
        <f t="shared" si="552"/>
        <v>0</v>
      </c>
      <c r="P376" s="7">
        <f t="shared" si="553"/>
        <v>0</v>
      </c>
      <c r="Q376" s="7">
        <f t="shared" si="554"/>
        <v>0</v>
      </c>
      <c r="R376" s="7">
        <f t="shared" si="555"/>
        <v>0</v>
      </c>
      <c r="S376" s="7">
        <f t="shared" si="530"/>
        <v>12</v>
      </c>
      <c r="T376" s="7" t="str">
        <f t="shared" si="514"/>
        <v/>
      </c>
      <c r="U376" s="7" t="str">
        <f t="shared" si="515"/>
        <v/>
      </c>
      <c r="V376" s="7" t="str">
        <f t="shared" si="516"/>
        <v/>
      </c>
      <c r="W376" s="7" t="str">
        <f t="shared" si="517"/>
        <v/>
      </c>
      <c r="X376" s="7" t="str">
        <f t="shared" si="518"/>
        <v/>
      </c>
      <c r="Y376" s="7" t="str">
        <f t="shared" si="519"/>
        <v/>
      </c>
      <c r="Z376" s="7" t="str">
        <f t="shared" si="520"/>
        <v/>
      </c>
      <c r="AA376" s="7" t="str">
        <f t="shared" si="521"/>
        <v/>
      </c>
      <c r="AB376" s="7" t="str">
        <f t="shared" si="522"/>
        <v/>
      </c>
      <c r="AC376" s="7" t="str">
        <f t="shared" si="523"/>
        <v/>
      </c>
      <c r="AD376" s="7" t="str">
        <f t="shared" si="524"/>
        <v/>
      </c>
      <c r="AE376" s="7" t="str">
        <f t="shared" si="525"/>
        <v/>
      </c>
      <c r="AF376" s="14" t="str">
        <f t="shared" si="526"/>
        <v/>
      </c>
      <c r="AG376" s="51" t="str">
        <f t="shared" si="556"/>
        <v/>
      </c>
      <c r="AH376" s="3" t="str">
        <f t="shared" si="528"/>
        <v/>
      </c>
      <c r="AI376" s="50" t="str">
        <f t="shared" si="531"/>
        <v/>
      </c>
      <c r="AJ376" s="50" t="str">
        <f t="shared" si="532"/>
        <v/>
      </c>
      <c r="AK376" s="50" t="str">
        <f t="shared" si="533"/>
        <v/>
      </c>
      <c r="AL376" s="50" t="str">
        <f t="shared" si="534"/>
        <v/>
      </c>
      <c r="AM376" s="50" t="str">
        <f t="shared" si="535"/>
        <v/>
      </c>
      <c r="AN376" s="50" t="str">
        <f t="shared" si="536"/>
        <v/>
      </c>
      <c r="AO376" s="50" t="str">
        <f t="shared" si="537"/>
        <v/>
      </c>
      <c r="AP376" s="50" t="str">
        <f t="shared" si="538"/>
        <v/>
      </c>
      <c r="AQ376" s="50" t="str">
        <f t="shared" si="539"/>
        <v/>
      </c>
      <c r="AR376" s="50" t="str">
        <f t="shared" si="540"/>
        <v/>
      </c>
      <c r="AS376" s="50" t="str">
        <f t="shared" si="541"/>
        <v/>
      </c>
      <c r="AT376" s="50" t="str">
        <f t="shared" si="542"/>
        <v/>
      </c>
      <c r="AU376" s="81" t="str">
        <f t="shared" si="529"/>
        <v/>
      </c>
      <c r="AV376" s="81">
        <f t="shared" si="501"/>
        <v>0</v>
      </c>
      <c r="AW376" s="81">
        <f t="shared" si="487"/>
        <v>0</v>
      </c>
      <c r="AX376" s="81">
        <f t="shared" si="488"/>
        <v>0</v>
      </c>
      <c r="AY376" s="81">
        <f t="shared" si="489"/>
        <v>0</v>
      </c>
      <c r="AZ376" s="81">
        <f t="shared" si="490"/>
        <v>0</v>
      </c>
      <c r="BA376" s="81">
        <f t="shared" si="491"/>
        <v>0</v>
      </c>
      <c r="BB376" s="81">
        <f t="shared" si="492"/>
        <v>0</v>
      </c>
      <c r="BC376" s="81">
        <f t="shared" si="493"/>
        <v>0</v>
      </c>
      <c r="BD376" s="81">
        <f t="shared" si="494"/>
        <v>0</v>
      </c>
      <c r="BE376" s="81">
        <f t="shared" si="495"/>
        <v>0</v>
      </c>
      <c r="BF376" s="81">
        <f t="shared" si="496"/>
        <v>0</v>
      </c>
      <c r="BG376" s="81">
        <f t="shared" si="497"/>
        <v>0</v>
      </c>
      <c r="BH376" s="81">
        <f t="shared" si="498"/>
        <v>0</v>
      </c>
      <c r="BI376" s="33">
        <f t="shared" si="499"/>
        <v>0</v>
      </c>
      <c r="BJ376" s="33">
        <f t="shared" si="527"/>
        <v>0</v>
      </c>
      <c r="BK376" s="13">
        <f t="shared" si="543"/>
        <v>0</v>
      </c>
      <c r="BL376" s="11">
        <f t="shared" si="483"/>
        <v>0</v>
      </c>
      <c r="BM376" s="63">
        <f t="shared" si="484"/>
        <v>0</v>
      </c>
      <c r="BN376" s="63">
        <f t="shared" si="485"/>
        <v>0</v>
      </c>
      <c r="BO376" s="63">
        <f t="shared" si="500"/>
        <v>0</v>
      </c>
      <c r="BP376" s="27" t="str">
        <f t="shared" si="557"/>
        <v/>
      </c>
      <c r="BQ376" s="27" t="str">
        <f t="shared" si="558"/>
        <v/>
      </c>
      <c r="BR376" s="27" t="str">
        <f t="shared" si="559"/>
        <v/>
      </c>
      <c r="BS376" s="27" t="str">
        <f t="shared" si="560"/>
        <v/>
      </c>
      <c r="BT376" s="27" t="str">
        <f t="shared" si="561"/>
        <v/>
      </c>
      <c r="BU376" s="27" t="str">
        <f t="shared" si="562"/>
        <v/>
      </c>
      <c r="BV376" s="27" t="str">
        <f t="shared" si="563"/>
        <v/>
      </c>
      <c r="BW376" s="27" t="str">
        <f t="shared" si="564"/>
        <v/>
      </c>
      <c r="BX376" s="27" t="str">
        <f t="shared" si="565"/>
        <v/>
      </c>
      <c r="BY376" s="27" t="str">
        <f t="shared" si="566"/>
        <v/>
      </c>
      <c r="BZ376" s="27" t="str">
        <f t="shared" si="567"/>
        <v/>
      </c>
      <c r="CA376" s="27" t="str">
        <f t="shared" si="568"/>
        <v/>
      </c>
      <c r="CB376" s="27" t="str">
        <f t="shared" si="502"/>
        <v/>
      </c>
      <c r="CC376" s="27" t="str">
        <f t="shared" si="503"/>
        <v/>
      </c>
      <c r="CD376" s="27" t="str">
        <f t="shared" si="504"/>
        <v/>
      </c>
      <c r="CE376" s="27" t="str">
        <f t="shared" si="505"/>
        <v/>
      </c>
      <c r="CF376" s="27" t="str">
        <f t="shared" si="506"/>
        <v/>
      </c>
      <c r="CG376" s="27" t="str">
        <f t="shared" si="507"/>
        <v/>
      </c>
      <c r="CH376" s="27" t="str">
        <f t="shared" si="508"/>
        <v/>
      </c>
      <c r="CI376" s="27" t="str">
        <f t="shared" si="509"/>
        <v/>
      </c>
      <c r="CJ376" s="27" t="str">
        <f t="shared" si="510"/>
        <v/>
      </c>
      <c r="CK376" s="27" t="str">
        <f t="shared" si="511"/>
        <v/>
      </c>
      <c r="CL376" s="27" t="str">
        <f t="shared" si="512"/>
        <v/>
      </c>
      <c r="CM376" s="27" t="str">
        <f t="shared" si="513"/>
        <v/>
      </c>
      <c r="CN376" s="41"/>
      <c r="CO376" s="41"/>
      <c r="CP376"/>
      <c r="CQ376"/>
      <c r="CR376"/>
      <c r="CS376"/>
      <c r="CT376"/>
      <c r="CU376" s="41"/>
      <c r="CV376" s="7"/>
      <c r="DI376" s="7"/>
      <c r="DP376" s="10">
        <f t="shared" ca="1" si="480"/>
        <v>27</v>
      </c>
    </row>
    <row r="377" spans="1:120">
      <c r="A377" s="142"/>
      <c r="B377" s="33" t="str">
        <f t="shared" si="478"/>
        <v/>
      </c>
      <c r="C377" s="7" t="str">
        <f t="shared" si="479"/>
        <v/>
      </c>
      <c r="D377" s="3">
        <f t="shared" si="481"/>
        <v>0</v>
      </c>
      <c r="E377" s="7" t="str">
        <f t="shared" si="486"/>
        <v/>
      </c>
      <c r="F377" s="60">
        <f t="shared" si="482"/>
        <v>0</v>
      </c>
      <c r="G377" s="7">
        <f t="shared" si="544"/>
        <v>0</v>
      </c>
      <c r="H377" s="7">
        <f t="shared" si="545"/>
        <v>0</v>
      </c>
      <c r="I377" s="7">
        <f t="shared" si="546"/>
        <v>0</v>
      </c>
      <c r="J377" s="7">
        <f t="shared" si="547"/>
        <v>0</v>
      </c>
      <c r="K377" s="7">
        <f t="shared" si="548"/>
        <v>0</v>
      </c>
      <c r="L377" s="7">
        <f t="shared" si="549"/>
        <v>0</v>
      </c>
      <c r="M377" s="7">
        <f t="shared" si="550"/>
        <v>0</v>
      </c>
      <c r="N377" s="7">
        <f t="shared" si="551"/>
        <v>0</v>
      </c>
      <c r="O377" s="7">
        <f t="shared" si="552"/>
        <v>0</v>
      </c>
      <c r="P377" s="7">
        <f t="shared" si="553"/>
        <v>0</v>
      </c>
      <c r="Q377" s="7">
        <f t="shared" si="554"/>
        <v>0</v>
      </c>
      <c r="R377" s="7">
        <f t="shared" si="555"/>
        <v>0</v>
      </c>
      <c r="S377" s="7">
        <f t="shared" si="530"/>
        <v>12</v>
      </c>
      <c r="T377" s="7" t="str">
        <f t="shared" si="514"/>
        <v/>
      </c>
      <c r="U377" s="7" t="str">
        <f t="shared" si="515"/>
        <v/>
      </c>
      <c r="V377" s="7" t="str">
        <f t="shared" si="516"/>
        <v/>
      </c>
      <c r="W377" s="7" t="str">
        <f t="shared" si="517"/>
        <v/>
      </c>
      <c r="X377" s="7" t="str">
        <f t="shared" si="518"/>
        <v/>
      </c>
      <c r="Y377" s="7" t="str">
        <f t="shared" si="519"/>
        <v/>
      </c>
      <c r="Z377" s="7" t="str">
        <f t="shared" si="520"/>
        <v/>
      </c>
      <c r="AA377" s="7" t="str">
        <f t="shared" si="521"/>
        <v/>
      </c>
      <c r="AB377" s="7" t="str">
        <f t="shared" si="522"/>
        <v/>
      </c>
      <c r="AC377" s="7" t="str">
        <f t="shared" si="523"/>
        <v/>
      </c>
      <c r="AD377" s="7" t="str">
        <f t="shared" si="524"/>
        <v/>
      </c>
      <c r="AE377" s="7" t="str">
        <f t="shared" si="525"/>
        <v/>
      </c>
      <c r="AF377" s="14" t="str">
        <f t="shared" si="526"/>
        <v/>
      </c>
      <c r="AG377" s="51" t="str">
        <f t="shared" si="556"/>
        <v/>
      </c>
      <c r="AH377" s="3" t="str">
        <f t="shared" si="528"/>
        <v/>
      </c>
      <c r="AI377" s="50" t="str">
        <f t="shared" si="531"/>
        <v/>
      </c>
      <c r="AJ377" s="50" t="str">
        <f t="shared" si="532"/>
        <v/>
      </c>
      <c r="AK377" s="50" t="str">
        <f t="shared" si="533"/>
        <v/>
      </c>
      <c r="AL377" s="50" t="str">
        <f t="shared" si="534"/>
        <v/>
      </c>
      <c r="AM377" s="50" t="str">
        <f t="shared" si="535"/>
        <v/>
      </c>
      <c r="AN377" s="50" t="str">
        <f t="shared" si="536"/>
        <v/>
      </c>
      <c r="AO377" s="50" t="str">
        <f t="shared" si="537"/>
        <v/>
      </c>
      <c r="AP377" s="50" t="str">
        <f t="shared" si="538"/>
        <v/>
      </c>
      <c r="AQ377" s="50" t="str">
        <f t="shared" si="539"/>
        <v/>
      </c>
      <c r="AR377" s="50" t="str">
        <f t="shared" si="540"/>
        <v/>
      </c>
      <c r="AS377" s="50" t="str">
        <f t="shared" si="541"/>
        <v/>
      </c>
      <c r="AT377" s="50" t="str">
        <f t="shared" si="542"/>
        <v/>
      </c>
      <c r="AU377" s="81" t="str">
        <f t="shared" si="529"/>
        <v/>
      </c>
      <c r="AV377" s="81">
        <f t="shared" si="501"/>
        <v>0</v>
      </c>
      <c r="AW377" s="81">
        <f t="shared" si="487"/>
        <v>0</v>
      </c>
      <c r="AX377" s="81">
        <f t="shared" si="488"/>
        <v>0</v>
      </c>
      <c r="AY377" s="81">
        <f t="shared" si="489"/>
        <v>0</v>
      </c>
      <c r="AZ377" s="81">
        <f t="shared" si="490"/>
        <v>0</v>
      </c>
      <c r="BA377" s="81">
        <f t="shared" si="491"/>
        <v>0</v>
      </c>
      <c r="BB377" s="81">
        <f t="shared" si="492"/>
        <v>0</v>
      </c>
      <c r="BC377" s="81">
        <f t="shared" si="493"/>
        <v>0</v>
      </c>
      <c r="BD377" s="81">
        <f t="shared" si="494"/>
        <v>0</v>
      </c>
      <c r="BE377" s="81">
        <f t="shared" si="495"/>
        <v>0</v>
      </c>
      <c r="BF377" s="81">
        <f t="shared" si="496"/>
        <v>0</v>
      </c>
      <c r="BG377" s="81">
        <f t="shared" si="497"/>
        <v>0</v>
      </c>
      <c r="BH377" s="81">
        <f t="shared" si="498"/>
        <v>0</v>
      </c>
      <c r="BI377" s="33">
        <f t="shared" si="499"/>
        <v>0</v>
      </c>
      <c r="BJ377" s="33">
        <f t="shared" si="527"/>
        <v>0</v>
      </c>
      <c r="BK377" s="13">
        <f t="shared" si="543"/>
        <v>0</v>
      </c>
      <c r="BL377" s="11">
        <f t="shared" si="483"/>
        <v>0</v>
      </c>
      <c r="BM377" s="63">
        <f t="shared" si="484"/>
        <v>0</v>
      </c>
      <c r="BN377" s="63">
        <f t="shared" si="485"/>
        <v>0</v>
      </c>
      <c r="BO377" s="63">
        <f t="shared" si="500"/>
        <v>0</v>
      </c>
      <c r="BP377" s="27" t="str">
        <f t="shared" si="557"/>
        <v/>
      </c>
      <c r="BQ377" s="27" t="str">
        <f t="shared" si="558"/>
        <v/>
      </c>
      <c r="BR377" s="27" t="str">
        <f t="shared" si="559"/>
        <v/>
      </c>
      <c r="BS377" s="27" t="str">
        <f t="shared" si="560"/>
        <v/>
      </c>
      <c r="BT377" s="27" t="str">
        <f t="shared" si="561"/>
        <v/>
      </c>
      <c r="BU377" s="27" t="str">
        <f t="shared" si="562"/>
        <v/>
      </c>
      <c r="BV377" s="27" t="str">
        <f t="shared" si="563"/>
        <v/>
      </c>
      <c r="BW377" s="27" t="str">
        <f t="shared" si="564"/>
        <v/>
      </c>
      <c r="BX377" s="27" t="str">
        <f t="shared" si="565"/>
        <v/>
      </c>
      <c r="BY377" s="27" t="str">
        <f t="shared" si="566"/>
        <v/>
      </c>
      <c r="BZ377" s="27" t="str">
        <f t="shared" si="567"/>
        <v/>
      </c>
      <c r="CA377" s="27" t="str">
        <f t="shared" si="568"/>
        <v/>
      </c>
      <c r="CB377" s="27" t="str">
        <f t="shared" si="502"/>
        <v/>
      </c>
      <c r="CC377" s="27" t="str">
        <f t="shared" si="503"/>
        <v/>
      </c>
      <c r="CD377" s="27" t="str">
        <f t="shared" si="504"/>
        <v/>
      </c>
      <c r="CE377" s="27" t="str">
        <f t="shared" si="505"/>
        <v/>
      </c>
      <c r="CF377" s="27" t="str">
        <f t="shared" si="506"/>
        <v/>
      </c>
      <c r="CG377" s="27" t="str">
        <f t="shared" si="507"/>
        <v/>
      </c>
      <c r="CH377" s="27" t="str">
        <f t="shared" si="508"/>
        <v/>
      </c>
      <c r="CI377" s="27" t="str">
        <f t="shared" si="509"/>
        <v/>
      </c>
      <c r="CJ377" s="27" t="str">
        <f t="shared" si="510"/>
        <v/>
      </c>
      <c r="CK377" s="27" t="str">
        <f t="shared" si="511"/>
        <v/>
      </c>
      <c r="CL377" s="27" t="str">
        <f t="shared" si="512"/>
        <v/>
      </c>
      <c r="CM377" s="27" t="str">
        <f t="shared" si="513"/>
        <v/>
      </c>
      <c r="CN377" s="41"/>
      <c r="CO377" s="41"/>
      <c r="CP377"/>
      <c r="CQ377"/>
      <c r="CR377"/>
      <c r="CS377"/>
      <c r="CT377"/>
      <c r="CU377" s="41"/>
      <c r="CV377" s="7"/>
      <c r="DI377" s="7"/>
      <c r="DP377" s="10">
        <f t="shared" ca="1" si="480"/>
        <v>5</v>
      </c>
    </row>
    <row r="378" spans="1:120">
      <c r="A378" s="142"/>
      <c r="B378" s="33" t="str">
        <f t="shared" si="478"/>
        <v/>
      </c>
      <c r="C378" s="7" t="str">
        <f t="shared" si="479"/>
        <v/>
      </c>
      <c r="D378" s="3">
        <f t="shared" si="481"/>
        <v>0</v>
      </c>
      <c r="E378" s="7" t="str">
        <f t="shared" si="486"/>
        <v/>
      </c>
      <c r="F378" s="60">
        <f t="shared" si="482"/>
        <v>0</v>
      </c>
      <c r="G378" s="7">
        <f t="shared" si="544"/>
        <v>0</v>
      </c>
      <c r="H378" s="7">
        <f t="shared" si="545"/>
        <v>0</v>
      </c>
      <c r="I378" s="7">
        <f t="shared" si="546"/>
        <v>0</v>
      </c>
      <c r="J378" s="7">
        <f t="shared" si="547"/>
        <v>0</v>
      </c>
      <c r="K378" s="7">
        <f t="shared" si="548"/>
        <v>0</v>
      </c>
      <c r="L378" s="7">
        <f t="shared" si="549"/>
        <v>0</v>
      </c>
      <c r="M378" s="7">
        <f t="shared" si="550"/>
        <v>0</v>
      </c>
      <c r="N378" s="7">
        <f t="shared" si="551"/>
        <v>0</v>
      </c>
      <c r="O378" s="7">
        <f t="shared" si="552"/>
        <v>0</v>
      </c>
      <c r="P378" s="7">
        <f t="shared" si="553"/>
        <v>0</v>
      </c>
      <c r="Q378" s="7">
        <f t="shared" si="554"/>
        <v>0</v>
      </c>
      <c r="R378" s="7">
        <f t="shared" si="555"/>
        <v>0</v>
      </c>
      <c r="S378" s="7">
        <f t="shared" si="530"/>
        <v>12</v>
      </c>
      <c r="T378" s="7" t="str">
        <f t="shared" si="514"/>
        <v/>
      </c>
      <c r="U378" s="7" t="str">
        <f t="shared" si="515"/>
        <v/>
      </c>
      <c r="V378" s="7" t="str">
        <f t="shared" si="516"/>
        <v/>
      </c>
      <c r="W378" s="7" t="str">
        <f t="shared" si="517"/>
        <v/>
      </c>
      <c r="X378" s="7" t="str">
        <f t="shared" si="518"/>
        <v/>
      </c>
      <c r="Y378" s="7" t="str">
        <f t="shared" si="519"/>
        <v/>
      </c>
      <c r="Z378" s="7" t="str">
        <f t="shared" si="520"/>
        <v/>
      </c>
      <c r="AA378" s="7" t="str">
        <f t="shared" si="521"/>
        <v/>
      </c>
      <c r="AB378" s="7" t="str">
        <f t="shared" si="522"/>
        <v/>
      </c>
      <c r="AC378" s="7" t="str">
        <f t="shared" si="523"/>
        <v/>
      </c>
      <c r="AD378" s="7" t="str">
        <f t="shared" si="524"/>
        <v/>
      </c>
      <c r="AE378" s="7" t="str">
        <f t="shared" si="525"/>
        <v/>
      </c>
      <c r="AF378" s="14" t="str">
        <f t="shared" si="526"/>
        <v/>
      </c>
      <c r="AG378" s="51" t="str">
        <f t="shared" si="556"/>
        <v/>
      </c>
      <c r="AH378" s="3" t="str">
        <f t="shared" si="528"/>
        <v/>
      </c>
      <c r="AI378" s="50" t="str">
        <f t="shared" si="531"/>
        <v/>
      </c>
      <c r="AJ378" s="50" t="str">
        <f t="shared" si="532"/>
        <v/>
      </c>
      <c r="AK378" s="50" t="str">
        <f t="shared" si="533"/>
        <v/>
      </c>
      <c r="AL378" s="50" t="str">
        <f t="shared" si="534"/>
        <v/>
      </c>
      <c r="AM378" s="50" t="str">
        <f t="shared" si="535"/>
        <v/>
      </c>
      <c r="AN378" s="50" t="str">
        <f t="shared" si="536"/>
        <v/>
      </c>
      <c r="AO378" s="50" t="str">
        <f t="shared" si="537"/>
        <v/>
      </c>
      <c r="AP378" s="50" t="str">
        <f t="shared" si="538"/>
        <v/>
      </c>
      <c r="AQ378" s="50" t="str">
        <f t="shared" si="539"/>
        <v/>
      </c>
      <c r="AR378" s="50" t="str">
        <f t="shared" si="540"/>
        <v/>
      </c>
      <c r="AS378" s="50" t="str">
        <f t="shared" si="541"/>
        <v/>
      </c>
      <c r="AT378" s="50" t="str">
        <f t="shared" si="542"/>
        <v/>
      </c>
      <c r="AU378" s="81" t="str">
        <f t="shared" si="529"/>
        <v/>
      </c>
      <c r="AV378" s="81">
        <f t="shared" si="501"/>
        <v>0</v>
      </c>
      <c r="AW378" s="81">
        <f t="shared" si="487"/>
        <v>0</v>
      </c>
      <c r="AX378" s="81">
        <f t="shared" si="488"/>
        <v>0</v>
      </c>
      <c r="AY378" s="81">
        <f t="shared" si="489"/>
        <v>0</v>
      </c>
      <c r="AZ378" s="81">
        <f t="shared" si="490"/>
        <v>0</v>
      </c>
      <c r="BA378" s="81">
        <f t="shared" si="491"/>
        <v>0</v>
      </c>
      <c r="BB378" s="81">
        <f t="shared" si="492"/>
        <v>0</v>
      </c>
      <c r="BC378" s="81">
        <f t="shared" si="493"/>
        <v>0</v>
      </c>
      <c r="BD378" s="81">
        <f t="shared" si="494"/>
        <v>0</v>
      </c>
      <c r="BE378" s="81">
        <f t="shared" si="495"/>
        <v>0</v>
      </c>
      <c r="BF378" s="81">
        <f t="shared" si="496"/>
        <v>0</v>
      </c>
      <c r="BG378" s="81">
        <f t="shared" si="497"/>
        <v>0</v>
      </c>
      <c r="BH378" s="81">
        <f t="shared" si="498"/>
        <v>0</v>
      </c>
      <c r="BI378" s="33">
        <f t="shared" si="499"/>
        <v>0</v>
      </c>
      <c r="BJ378" s="33">
        <f t="shared" si="527"/>
        <v>0</v>
      </c>
      <c r="BK378" s="13">
        <f t="shared" si="543"/>
        <v>0</v>
      </c>
      <c r="BL378" s="11">
        <f t="shared" si="483"/>
        <v>0</v>
      </c>
      <c r="BM378" s="63">
        <f t="shared" si="484"/>
        <v>0</v>
      </c>
      <c r="BN378" s="63">
        <f t="shared" si="485"/>
        <v>0</v>
      </c>
      <c r="BO378" s="63">
        <f t="shared" si="500"/>
        <v>0</v>
      </c>
      <c r="BP378" s="27" t="str">
        <f t="shared" si="557"/>
        <v/>
      </c>
      <c r="BQ378" s="27" t="str">
        <f t="shared" si="558"/>
        <v/>
      </c>
      <c r="BR378" s="27" t="str">
        <f t="shared" si="559"/>
        <v/>
      </c>
      <c r="BS378" s="27" t="str">
        <f t="shared" si="560"/>
        <v/>
      </c>
      <c r="BT378" s="27" t="str">
        <f t="shared" si="561"/>
        <v/>
      </c>
      <c r="BU378" s="27" t="str">
        <f t="shared" si="562"/>
        <v/>
      </c>
      <c r="BV378" s="27" t="str">
        <f t="shared" si="563"/>
        <v/>
      </c>
      <c r="BW378" s="27" t="str">
        <f t="shared" si="564"/>
        <v/>
      </c>
      <c r="BX378" s="27" t="str">
        <f t="shared" si="565"/>
        <v/>
      </c>
      <c r="BY378" s="27" t="str">
        <f t="shared" si="566"/>
        <v/>
      </c>
      <c r="BZ378" s="27" t="str">
        <f t="shared" si="567"/>
        <v/>
      </c>
      <c r="CA378" s="27" t="str">
        <f t="shared" si="568"/>
        <v/>
      </c>
      <c r="CB378" s="27" t="str">
        <f t="shared" si="502"/>
        <v/>
      </c>
      <c r="CC378" s="27" t="str">
        <f t="shared" si="503"/>
        <v/>
      </c>
      <c r="CD378" s="27" t="str">
        <f t="shared" si="504"/>
        <v/>
      </c>
      <c r="CE378" s="27" t="str">
        <f t="shared" si="505"/>
        <v/>
      </c>
      <c r="CF378" s="27" t="str">
        <f t="shared" si="506"/>
        <v/>
      </c>
      <c r="CG378" s="27" t="str">
        <f t="shared" si="507"/>
        <v/>
      </c>
      <c r="CH378" s="27" t="str">
        <f t="shared" si="508"/>
        <v/>
      </c>
      <c r="CI378" s="27" t="str">
        <f t="shared" si="509"/>
        <v/>
      </c>
      <c r="CJ378" s="27" t="str">
        <f t="shared" si="510"/>
        <v/>
      </c>
      <c r="CK378" s="27" t="str">
        <f t="shared" si="511"/>
        <v/>
      </c>
      <c r="CL378" s="27" t="str">
        <f t="shared" si="512"/>
        <v/>
      </c>
      <c r="CM378" s="27" t="str">
        <f t="shared" si="513"/>
        <v/>
      </c>
      <c r="CN378" s="41"/>
      <c r="CO378" s="41"/>
      <c r="CP378"/>
      <c r="CQ378"/>
      <c r="CR378"/>
      <c r="CS378"/>
      <c r="CT378"/>
      <c r="CU378" s="41"/>
      <c r="CV378" s="7"/>
      <c r="DI378" s="7"/>
      <c r="DP378" s="10">
        <f t="shared" ca="1" si="480"/>
        <v>11</v>
      </c>
    </row>
    <row r="379" spans="1:120">
      <c r="A379" s="142"/>
      <c r="B379" s="33" t="str">
        <f t="shared" si="478"/>
        <v/>
      </c>
      <c r="C379" s="7" t="str">
        <f t="shared" si="479"/>
        <v/>
      </c>
      <c r="D379" s="3">
        <f t="shared" si="481"/>
        <v>0</v>
      </c>
      <c r="E379" s="7" t="str">
        <f t="shared" si="486"/>
        <v/>
      </c>
      <c r="F379" s="60">
        <f t="shared" si="482"/>
        <v>0</v>
      </c>
      <c r="G379" s="7">
        <f t="shared" si="544"/>
        <v>0</v>
      </c>
      <c r="H379" s="7">
        <f t="shared" si="545"/>
        <v>0</v>
      </c>
      <c r="I379" s="7">
        <f t="shared" si="546"/>
        <v>0</v>
      </c>
      <c r="J379" s="7">
        <f t="shared" si="547"/>
        <v>0</v>
      </c>
      <c r="K379" s="7">
        <f t="shared" si="548"/>
        <v>0</v>
      </c>
      <c r="L379" s="7">
        <f t="shared" si="549"/>
        <v>0</v>
      </c>
      <c r="M379" s="7">
        <f t="shared" si="550"/>
        <v>0</v>
      </c>
      <c r="N379" s="7">
        <f t="shared" si="551"/>
        <v>0</v>
      </c>
      <c r="O379" s="7">
        <f t="shared" si="552"/>
        <v>0</v>
      </c>
      <c r="P379" s="7">
        <f t="shared" si="553"/>
        <v>0</v>
      </c>
      <c r="Q379" s="7">
        <f t="shared" si="554"/>
        <v>0</v>
      </c>
      <c r="R379" s="7">
        <f t="shared" si="555"/>
        <v>0</v>
      </c>
      <c r="S379" s="7">
        <f t="shared" si="530"/>
        <v>12</v>
      </c>
      <c r="T379" s="7" t="str">
        <f t="shared" si="514"/>
        <v/>
      </c>
      <c r="U379" s="7" t="str">
        <f t="shared" si="515"/>
        <v/>
      </c>
      <c r="V379" s="7" t="str">
        <f t="shared" si="516"/>
        <v/>
      </c>
      <c r="W379" s="7" t="str">
        <f t="shared" si="517"/>
        <v/>
      </c>
      <c r="X379" s="7" t="str">
        <f t="shared" si="518"/>
        <v/>
      </c>
      <c r="Y379" s="7" t="str">
        <f t="shared" si="519"/>
        <v/>
      </c>
      <c r="Z379" s="7" t="str">
        <f t="shared" si="520"/>
        <v/>
      </c>
      <c r="AA379" s="7" t="str">
        <f t="shared" si="521"/>
        <v/>
      </c>
      <c r="AB379" s="7" t="str">
        <f t="shared" si="522"/>
        <v/>
      </c>
      <c r="AC379" s="7" t="str">
        <f t="shared" si="523"/>
        <v/>
      </c>
      <c r="AD379" s="7" t="str">
        <f t="shared" si="524"/>
        <v/>
      </c>
      <c r="AE379" s="7" t="str">
        <f t="shared" si="525"/>
        <v/>
      </c>
      <c r="AF379" s="14" t="str">
        <f t="shared" si="526"/>
        <v/>
      </c>
      <c r="AG379" s="51" t="str">
        <f t="shared" si="556"/>
        <v/>
      </c>
      <c r="AH379" s="3" t="str">
        <f t="shared" si="528"/>
        <v/>
      </c>
      <c r="AI379" s="50" t="str">
        <f t="shared" si="531"/>
        <v/>
      </c>
      <c r="AJ379" s="50" t="str">
        <f t="shared" si="532"/>
        <v/>
      </c>
      <c r="AK379" s="50" t="str">
        <f t="shared" si="533"/>
        <v/>
      </c>
      <c r="AL379" s="50" t="str">
        <f t="shared" si="534"/>
        <v/>
      </c>
      <c r="AM379" s="50" t="str">
        <f t="shared" si="535"/>
        <v/>
      </c>
      <c r="AN379" s="50" t="str">
        <f t="shared" si="536"/>
        <v/>
      </c>
      <c r="AO379" s="50" t="str">
        <f t="shared" si="537"/>
        <v/>
      </c>
      <c r="AP379" s="50" t="str">
        <f t="shared" si="538"/>
        <v/>
      </c>
      <c r="AQ379" s="50" t="str">
        <f t="shared" si="539"/>
        <v/>
      </c>
      <c r="AR379" s="50" t="str">
        <f t="shared" si="540"/>
        <v/>
      </c>
      <c r="AS379" s="50" t="str">
        <f t="shared" si="541"/>
        <v/>
      </c>
      <c r="AT379" s="50" t="str">
        <f t="shared" si="542"/>
        <v/>
      </c>
      <c r="AU379" s="81" t="str">
        <f t="shared" si="529"/>
        <v/>
      </c>
      <c r="AV379" s="81">
        <f t="shared" si="501"/>
        <v>0</v>
      </c>
      <c r="AW379" s="81">
        <f t="shared" si="487"/>
        <v>0</v>
      </c>
      <c r="AX379" s="81">
        <f t="shared" si="488"/>
        <v>0</v>
      </c>
      <c r="AY379" s="81">
        <f t="shared" si="489"/>
        <v>0</v>
      </c>
      <c r="AZ379" s="81">
        <f t="shared" si="490"/>
        <v>0</v>
      </c>
      <c r="BA379" s="81">
        <f t="shared" si="491"/>
        <v>0</v>
      </c>
      <c r="BB379" s="81">
        <f t="shared" si="492"/>
        <v>0</v>
      </c>
      <c r="BC379" s="81">
        <f t="shared" si="493"/>
        <v>0</v>
      </c>
      <c r="BD379" s="81">
        <f t="shared" si="494"/>
        <v>0</v>
      </c>
      <c r="BE379" s="81">
        <f t="shared" si="495"/>
        <v>0</v>
      </c>
      <c r="BF379" s="81">
        <f t="shared" si="496"/>
        <v>0</v>
      </c>
      <c r="BG379" s="81">
        <f t="shared" si="497"/>
        <v>0</v>
      </c>
      <c r="BH379" s="81">
        <f t="shared" si="498"/>
        <v>0</v>
      </c>
      <c r="BI379" s="33">
        <f t="shared" si="499"/>
        <v>0</v>
      </c>
      <c r="BJ379" s="33">
        <f t="shared" si="527"/>
        <v>0</v>
      </c>
      <c r="BK379" s="13">
        <f t="shared" si="543"/>
        <v>0</v>
      </c>
      <c r="BL379" s="11">
        <f t="shared" si="483"/>
        <v>0</v>
      </c>
      <c r="BM379" s="63">
        <f t="shared" si="484"/>
        <v>0</v>
      </c>
      <c r="BN379" s="63">
        <f t="shared" si="485"/>
        <v>0</v>
      </c>
      <c r="BO379" s="63">
        <f t="shared" si="500"/>
        <v>0</v>
      </c>
      <c r="BP379" s="27" t="str">
        <f t="shared" si="557"/>
        <v/>
      </c>
      <c r="BQ379" s="27" t="str">
        <f t="shared" si="558"/>
        <v/>
      </c>
      <c r="BR379" s="27" t="str">
        <f t="shared" si="559"/>
        <v/>
      </c>
      <c r="BS379" s="27" t="str">
        <f t="shared" si="560"/>
        <v/>
      </c>
      <c r="BT379" s="27" t="str">
        <f t="shared" si="561"/>
        <v/>
      </c>
      <c r="BU379" s="27" t="str">
        <f t="shared" si="562"/>
        <v/>
      </c>
      <c r="BV379" s="27" t="str">
        <f t="shared" si="563"/>
        <v/>
      </c>
      <c r="BW379" s="27" t="str">
        <f t="shared" si="564"/>
        <v/>
      </c>
      <c r="BX379" s="27" t="str">
        <f t="shared" si="565"/>
        <v/>
      </c>
      <c r="BY379" s="27" t="str">
        <f t="shared" si="566"/>
        <v/>
      </c>
      <c r="BZ379" s="27" t="str">
        <f t="shared" si="567"/>
        <v/>
      </c>
      <c r="CA379" s="27" t="str">
        <f t="shared" si="568"/>
        <v/>
      </c>
      <c r="CB379" s="27" t="str">
        <f t="shared" si="502"/>
        <v/>
      </c>
      <c r="CC379" s="27" t="str">
        <f t="shared" si="503"/>
        <v/>
      </c>
      <c r="CD379" s="27" t="str">
        <f t="shared" si="504"/>
        <v/>
      </c>
      <c r="CE379" s="27" t="str">
        <f t="shared" si="505"/>
        <v/>
      </c>
      <c r="CF379" s="27" t="str">
        <f t="shared" si="506"/>
        <v/>
      </c>
      <c r="CG379" s="27" t="str">
        <f t="shared" si="507"/>
        <v/>
      </c>
      <c r="CH379" s="27" t="str">
        <f t="shared" si="508"/>
        <v/>
      </c>
      <c r="CI379" s="27" t="str">
        <f t="shared" si="509"/>
        <v/>
      </c>
      <c r="CJ379" s="27" t="str">
        <f t="shared" si="510"/>
        <v/>
      </c>
      <c r="CK379" s="27" t="str">
        <f t="shared" si="511"/>
        <v/>
      </c>
      <c r="CL379" s="27" t="str">
        <f t="shared" si="512"/>
        <v/>
      </c>
      <c r="CM379" s="27" t="str">
        <f t="shared" si="513"/>
        <v/>
      </c>
      <c r="CN379" s="41"/>
      <c r="CO379" s="41"/>
      <c r="CP379"/>
      <c r="CQ379"/>
      <c r="CR379"/>
      <c r="CS379"/>
      <c r="CT379"/>
      <c r="CU379" s="41"/>
      <c r="CV379" s="7"/>
      <c r="DI379" s="7"/>
      <c r="DP379" s="10">
        <f t="shared" ca="1" si="480"/>
        <v>27</v>
      </c>
    </row>
    <row r="380" spans="1:120">
      <c r="A380" s="142"/>
      <c r="B380" s="33" t="str">
        <f t="shared" si="478"/>
        <v/>
      </c>
      <c r="C380" s="7" t="str">
        <f t="shared" si="479"/>
        <v/>
      </c>
      <c r="D380" s="3">
        <f t="shared" si="481"/>
        <v>0</v>
      </c>
      <c r="E380" s="7" t="str">
        <f t="shared" si="486"/>
        <v/>
      </c>
      <c r="F380" s="60">
        <f t="shared" si="482"/>
        <v>0</v>
      </c>
      <c r="G380" s="7">
        <f t="shared" si="544"/>
        <v>0</v>
      </c>
      <c r="H380" s="7">
        <f t="shared" si="545"/>
        <v>0</v>
      </c>
      <c r="I380" s="7">
        <f t="shared" si="546"/>
        <v>0</v>
      </c>
      <c r="J380" s="7">
        <f t="shared" si="547"/>
        <v>0</v>
      </c>
      <c r="K380" s="7">
        <f t="shared" si="548"/>
        <v>0</v>
      </c>
      <c r="L380" s="7">
        <f t="shared" si="549"/>
        <v>0</v>
      </c>
      <c r="M380" s="7">
        <f t="shared" si="550"/>
        <v>0</v>
      </c>
      <c r="N380" s="7">
        <f t="shared" si="551"/>
        <v>0</v>
      </c>
      <c r="O380" s="7">
        <f t="shared" si="552"/>
        <v>0</v>
      </c>
      <c r="P380" s="7">
        <f t="shared" si="553"/>
        <v>0</v>
      </c>
      <c r="Q380" s="7">
        <f t="shared" si="554"/>
        <v>0</v>
      </c>
      <c r="R380" s="7">
        <f t="shared" si="555"/>
        <v>0</v>
      </c>
      <c r="S380" s="7">
        <f t="shared" si="530"/>
        <v>12</v>
      </c>
      <c r="T380" s="7" t="str">
        <f t="shared" si="514"/>
        <v/>
      </c>
      <c r="U380" s="7" t="str">
        <f t="shared" si="515"/>
        <v/>
      </c>
      <c r="V380" s="7" t="str">
        <f t="shared" si="516"/>
        <v/>
      </c>
      <c r="W380" s="7" t="str">
        <f t="shared" si="517"/>
        <v/>
      </c>
      <c r="X380" s="7" t="str">
        <f t="shared" si="518"/>
        <v/>
      </c>
      <c r="Y380" s="7" t="str">
        <f t="shared" si="519"/>
        <v/>
      </c>
      <c r="Z380" s="7" t="str">
        <f t="shared" si="520"/>
        <v/>
      </c>
      <c r="AA380" s="7" t="str">
        <f t="shared" si="521"/>
        <v/>
      </c>
      <c r="AB380" s="7" t="str">
        <f t="shared" si="522"/>
        <v/>
      </c>
      <c r="AC380" s="7" t="str">
        <f t="shared" si="523"/>
        <v/>
      </c>
      <c r="AD380" s="7" t="str">
        <f t="shared" si="524"/>
        <v/>
      </c>
      <c r="AE380" s="7" t="str">
        <f t="shared" si="525"/>
        <v/>
      </c>
      <c r="AF380" s="14" t="str">
        <f t="shared" si="526"/>
        <v/>
      </c>
      <c r="AG380" s="51" t="str">
        <f t="shared" si="556"/>
        <v/>
      </c>
      <c r="AH380" s="3" t="str">
        <f t="shared" si="528"/>
        <v/>
      </c>
      <c r="AI380" s="50" t="str">
        <f t="shared" si="531"/>
        <v/>
      </c>
      <c r="AJ380" s="50" t="str">
        <f t="shared" si="532"/>
        <v/>
      </c>
      <c r="AK380" s="50" t="str">
        <f t="shared" si="533"/>
        <v/>
      </c>
      <c r="AL380" s="50" t="str">
        <f t="shared" si="534"/>
        <v/>
      </c>
      <c r="AM380" s="50" t="str">
        <f t="shared" si="535"/>
        <v/>
      </c>
      <c r="AN380" s="50" t="str">
        <f t="shared" si="536"/>
        <v/>
      </c>
      <c r="AO380" s="50" t="str">
        <f t="shared" si="537"/>
        <v/>
      </c>
      <c r="AP380" s="50" t="str">
        <f t="shared" si="538"/>
        <v/>
      </c>
      <c r="AQ380" s="50" t="str">
        <f t="shared" si="539"/>
        <v/>
      </c>
      <c r="AR380" s="50" t="str">
        <f t="shared" si="540"/>
        <v/>
      </c>
      <c r="AS380" s="50" t="str">
        <f t="shared" si="541"/>
        <v/>
      </c>
      <c r="AT380" s="50" t="str">
        <f t="shared" si="542"/>
        <v/>
      </c>
      <c r="AU380" s="81" t="str">
        <f t="shared" si="529"/>
        <v/>
      </c>
      <c r="AV380" s="81">
        <f t="shared" si="501"/>
        <v>0</v>
      </c>
      <c r="AW380" s="81">
        <f t="shared" si="487"/>
        <v>0</v>
      </c>
      <c r="AX380" s="81">
        <f t="shared" si="488"/>
        <v>0</v>
      </c>
      <c r="AY380" s="81">
        <f t="shared" si="489"/>
        <v>0</v>
      </c>
      <c r="AZ380" s="81">
        <f t="shared" si="490"/>
        <v>0</v>
      </c>
      <c r="BA380" s="81">
        <f t="shared" si="491"/>
        <v>0</v>
      </c>
      <c r="BB380" s="81">
        <f t="shared" si="492"/>
        <v>0</v>
      </c>
      <c r="BC380" s="81">
        <f t="shared" si="493"/>
        <v>0</v>
      </c>
      <c r="BD380" s="81">
        <f t="shared" si="494"/>
        <v>0</v>
      </c>
      <c r="BE380" s="81">
        <f t="shared" si="495"/>
        <v>0</v>
      </c>
      <c r="BF380" s="81">
        <f t="shared" si="496"/>
        <v>0</v>
      </c>
      <c r="BG380" s="81">
        <f t="shared" si="497"/>
        <v>0</v>
      </c>
      <c r="BH380" s="81">
        <f t="shared" si="498"/>
        <v>0</v>
      </c>
      <c r="BI380" s="33">
        <f t="shared" si="499"/>
        <v>0</v>
      </c>
      <c r="BJ380" s="33">
        <f t="shared" si="527"/>
        <v>0</v>
      </c>
      <c r="BK380" s="13">
        <f t="shared" si="543"/>
        <v>0</v>
      </c>
      <c r="BL380" s="11">
        <f t="shared" si="483"/>
        <v>0</v>
      </c>
      <c r="BM380" s="63">
        <f t="shared" si="484"/>
        <v>0</v>
      </c>
      <c r="BN380" s="63">
        <f t="shared" si="485"/>
        <v>0</v>
      </c>
      <c r="BO380" s="63">
        <f t="shared" si="500"/>
        <v>0</v>
      </c>
      <c r="BP380" s="27" t="str">
        <f t="shared" si="557"/>
        <v/>
      </c>
      <c r="BQ380" s="27" t="str">
        <f t="shared" si="558"/>
        <v/>
      </c>
      <c r="BR380" s="27" t="str">
        <f t="shared" si="559"/>
        <v/>
      </c>
      <c r="BS380" s="27" t="str">
        <f t="shared" si="560"/>
        <v/>
      </c>
      <c r="BT380" s="27" t="str">
        <f t="shared" si="561"/>
        <v/>
      </c>
      <c r="BU380" s="27" t="str">
        <f t="shared" si="562"/>
        <v/>
      </c>
      <c r="BV380" s="27" t="str">
        <f t="shared" si="563"/>
        <v/>
      </c>
      <c r="BW380" s="27" t="str">
        <f t="shared" si="564"/>
        <v/>
      </c>
      <c r="BX380" s="27" t="str">
        <f t="shared" si="565"/>
        <v/>
      </c>
      <c r="BY380" s="27" t="str">
        <f t="shared" si="566"/>
        <v/>
      </c>
      <c r="BZ380" s="27" t="str">
        <f t="shared" si="567"/>
        <v/>
      </c>
      <c r="CA380" s="27" t="str">
        <f t="shared" si="568"/>
        <v/>
      </c>
      <c r="CB380" s="27" t="str">
        <f t="shared" si="502"/>
        <v/>
      </c>
      <c r="CC380" s="27" t="str">
        <f t="shared" si="503"/>
        <v/>
      </c>
      <c r="CD380" s="27" t="str">
        <f t="shared" si="504"/>
        <v/>
      </c>
      <c r="CE380" s="27" t="str">
        <f t="shared" si="505"/>
        <v/>
      </c>
      <c r="CF380" s="27" t="str">
        <f t="shared" si="506"/>
        <v/>
      </c>
      <c r="CG380" s="27" t="str">
        <f t="shared" si="507"/>
        <v/>
      </c>
      <c r="CH380" s="27" t="str">
        <f t="shared" si="508"/>
        <v/>
      </c>
      <c r="CI380" s="27" t="str">
        <f t="shared" si="509"/>
        <v/>
      </c>
      <c r="CJ380" s="27" t="str">
        <f t="shared" si="510"/>
        <v/>
      </c>
      <c r="CK380" s="27" t="str">
        <f t="shared" si="511"/>
        <v/>
      </c>
      <c r="CL380" s="27" t="str">
        <f t="shared" si="512"/>
        <v/>
      </c>
      <c r="CM380" s="27" t="str">
        <f t="shared" si="513"/>
        <v/>
      </c>
      <c r="CN380" s="41"/>
      <c r="CO380" s="41"/>
      <c r="CP380"/>
      <c r="CQ380"/>
      <c r="CR380"/>
      <c r="CS380"/>
      <c r="CT380"/>
      <c r="CU380" s="41"/>
      <c r="CV380" s="7"/>
      <c r="DI380" s="7"/>
      <c r="DP380" s="10">
        <f t="shared" ca="1" si="480"/>
        <v>29</v>
      </c>
    </row>
    <row r="381" spans="1:120">
      <c r="A381" s="142"/>
      <c r="B381" s="33" t="str">
        <f t="shared" si="478"/>
        <v/>
      </c>
      <c r="C381" s="7" t="str">
        <f t="shared" si="479"/>
        <v/>
      </c>
      <c r="D381" s="3">
        <f t="shared" si="481"/>
        <v>0</v>
      </c>
      <c r="E381" s="7" t="str">
        <f t="shared" si="486"/>
        <v/>
      </c>
      <c r="F381" s="60">
        <f t="shared" si="482"/>
        <v>0</v>
      </c>
      <c r="G381" s="7">
        <f t="shared" si="544"/>
        <v>0</v>
      </c>
      <c r="H381" s="7">
        <f t="shared" si="545"/>
        <v>0</v>
      </c>
      <c r="I381" s="7">
        <f t="shared" si="546"/>
        <v>0</v>
      </c>
      <c r="J381" s="7">
        <f t="shared" si="547"/>
        <v>0</v>
      </c>
      <c r="K381" s="7">
        <f t="shared" si="548"/>
        <v>0</v>
      </c>
      <c r="L381" s="7">
        <f t="shared" si="549"/>
        <v>0</v>
      </c>
      <c r="M381" s="7">
        <f t="shared" si="550"/>
        <v>0</v>
      </c>
      <c r="N381" s="7">
        <f t="shared" si="551"/>
        <v>0</v>
      </c>
      <c r="O381" s="7">
        <f t="shared" si="552"/>
        <v>0</v>
      </c>
      <c r="P381" s="7">
        <f t="shared" si="553"/>
        <v>0</v>
      </c>
      <c r="Q381" s="7">
        <f t="shared" si="554"/>
        <v>0</v>
      </c>
      <c r="R381" s="7">
        <f t="shared" si="555"/>
        <v>0</v>
      </c>
      <c r="S381" s="7">
        <f t="shared" si="530"/>
        <v>12</v>
      </c>
      <c r="T381" s="7" t="str">
        <f t="shared" si="514"/>
        <v/>
      </c>
      <c r="U381" s="7" t="str">
        <f t="shared" si="515"/>
        <v/>
      </c>
      <c r="V381" s="7" t="str">
        <f t="shared" si="516"/>
        <v/>
      </c>
      <c r="W381" s="7" t="str">
        <f t="shared" si="517"/>
        <v/>
      </c>
      <c r="X381" s="7" t="str">
        <f t="shared" si="518"/>
        <v/>
      </c>
      <c r="Y381" s="7" t="str">
        <f t="shared" si="519"/>
        <v/>
      </c>
      <c r="Z381" s="7" t="str">
        <f t="shared" si="520"/>
        <v/>
      </c>
      <c r="AA381" s="7" t="str">
        <f t="shared" si="521"/>
        <v/>
      </c>
      <c r="AB381" s="7" t="str">
        <f t="shared" si="522"/>
        <v/>
      </c>
      <c r="AC381" s="7" t="str">
        <f t="shared" si="523"/>
        <v/>
      </c>
      <c r="AD381" s="7" t="str">
        <f t="shared" si="524"/>
        <v/>
      </c>
      <c r="AE381" s="7" t="str">
        <f t="shared" si="525"/>
        <v/>
      </c>
      <c r="AF381" s="14" t="str">
        <f t="shared" si="526"/>
        <v/>
      </c>
      <c r="AG381" s="51" t="str">
        <f t="shared" si="556"/>
        <v/>
      </c>
      <c r="AH381" s="3" t="str">
        <f t="shared" si="528"/>
        <v/>
      </c>
      <c r="AI381" s="50" t="str">
        <f t="shared" si="531"/>
        <v/>
      </c>
      <c r="AJ381" s="50" t="str">
        <f t="shared" si="532"/>
        <v/>
      </c>
      <c r="AK381" s="50" t="str">
        <f t="shared" si="533"/>
        <v/>
      </c>
      <c r="AL381" s="50" t="str">
        <f t="shared" si="534"/>
        <v/>
      </c>
      <c r="AM381" s="50" t="str">
        <f t="shared" si="535"/>
        <v/>
      </c>
      <c r="AN381" s="50" t="str">
        <f t="shared" si="536"/>
        <v/>
      </c>
      <c r="AO381" s="50" t="str">
        <f t="shared" si="537"/>
        <v/>
      </c>
      <c r="AP381" s="50" t="str">
        <f t="shared" si="538"/>
        <v/>
      </c>
      <c r="AQ381" s="50" t="str">
        <f t="shared" si="539"/>
        <v/>
      </c>
      <c r="AR381" s="50" t="str">
        <f t="shared" si="540"/>
        <v/>
      </c>
      <c r="AS381" s="50" t="str">
        <f t="shared" si="541"/>
        <v/>
      </c>
      <c r="AT381" s="50" t="str">
        <f t="shared" si="542"/>
        <v/>
      </c>
      <c r="AU381" s="81" t="str">
        <f t="shared" si="529"/>
        <v/>
      </c>
      <c r="AV381" s="81">
        <f t="shared" si="501"/>
        <v>0</v>
      </c>
      <c r="AW381" s="81">
        <f t="shared" si="487"/>
        <v>0</v>
      </c>
      <c r="AX381" s="81">
        <f t="shared" si="488"/>
        <v>0</v>
      </c>
      <c r="AY381" s="81">
        <f t="shared" si="489"/>
        <v>0</v>
      </c>
      <c r="AZ381" s="81">
        <f t="shared" si="490"/>
        <v>0</v>
      </c>
      <c r="BA381" s="81">
        <f t="shared" si="491"/>
        <v>0</v>
      </c>
      <c r="BB381" s="81">
        <f t="shared" si="492"/>
        <v>0</v>
      </c>
      <c r="BC381" s="81">
        <f t="shared" si="493"/>
        <v>0</v>
      </c>
      <c r="BD381" s="81">
        <f t="shared" si="494"/>
        <v>0</v>
      </c>
      <c r="BE381" s="81">
        <f t="shared" si="495"/>
        <v>0</v>
      </c>
      <c r="BF381" s="81">
        <f t="shared" si="496"/>
        <v>0</v>
      </c>
      <c r="BG381" s="81">
        <f t="shared" si="497"/>
        <v>0</v>
      </c>
      <c r="BH381" s="81">
        <f t="shared" si="498"/>
        <v>0</v>
      </c>
      <c r="BI381" s="33">
        <f t="shared" si="499"/>
        <v>0</v>
      </c>
      <c r="BJ381" s="33">
        <f t="shared" si="527"/>
        <v>0</v>
      </c>
      <c r="BK381" s="13">
        <f t="shared" si="543"/>
        <v>0</v>
      </c>
      <c r="BL381" s="11">
        <f t="shared" si="483"/>
        <v>0</v>
      </c>
      <c r="BM381" s="63">
        <f t="shared" si="484"/>
        <v>0</v>
      </c>
      <c r="BN381" s="63">
        <f t="shared" si="485"/>
        <v>0</v>
      </c>
      <c r="BO381" s="63">
        <f t="shared" si="500"/>
        <v>0</v>
      </c>
      <c r="BP381" s="27" t="str">
        <f t="shared" si="557"/>
        <v/>
      </c>
      <c r="BQ381" s="27" t="str">
        <f t="shared" si="558"/>
        <v/>
      </c>
      <c r="BR381" s="27" t="str">
        <f t="shared" si="559"/>
        <v/>
      </c>
      <c r="BS381" s="27" t="str">
        <f t="shared" si="560"/>
        <v/>
      </c>
      <c r="BT381" s="27" t="str">
        <f t="shared" si="561"/>
        <v/>
      </c>
      <c r="BU381" s="27" t="str">
        <f t="shared" si="562"/>
        <v/>
      </c>
      <c r="BV381" s="27" t="str">
        <f t="shared" si="563"/>
        <v/>
      </c>
      <c r="BW381" s="27" t="str">
        <f t="shared" si="564"/>
        <v/>
      </c>
      <c r="BX381" s="27" t="str">
        <f t="shared" si="565"/>
        <v/>
      </c>
      <c r="BY381" s="27" t="str">
        <f t="shared" si="566"/>
        <v/>
      </c>
      <c r="BZ381" s="27" t="str">
        <f t="shared" si="567"/>
        <v/>
      </c>
      <c r="CA381" s="27" t="str">
        <f t="shared" si="568"/>
        <v/>
      </c>
      <c r="CB381" s="27" t="str">
        <f t="shared" si="502"/>
        <v/>
      </c>
      <c r="CC381" s="27" t="str">
        <f t="shared" si="503"/>
        <v/>
      </c>
      <c r="CD381" s="27" t="str">
        <f t="shared" si="504"/>
        <v/>
      </c>
      <c r="CE381" s="27" t="str">
        <f t="shared" si="505"/>
        <v/>
      </c>
      <c r="CF381" s="27" t="str">
        <f t="shared" si="506"/>
        <v/>
      </c>
      <c r="CG381" s="27" t="str">
        <f t="shared" si="507"/>
        <v/>
      </c>
      <c r="CH381" s="27" t="str">
        <f t="shared" si="508"/>
        <v/>
      </c>
      <c r="CI381" s="27" t="str">
        <f t="shared" si="509"/>
        <v/>
      </c>
      <c r="CJ381" s="27" t="str">
        <f t="shared" si="510"/>
        <v/>
      </c>
      <c r="CK381" s="27" t="str">
        <f t="shared" si="511"/>
        <v/>
      </c>
      <c r="CL381" s="27" t="str">
        <f t="shared" si="512"/>
        <v/>
      </c>
      <c r="CM381" s="27" t="str">
        <f t="shared" si="513"/>
        <v/>
      </c>
      <c r="CN381" s="41"/>
      <c r="CO381" s="41"/>
      <c r="CP381"/>
      <c r="CQ381"/>
      <c r="CR381"/>
      <c r="CS381"/>
      <c r="CT381"/>
      <c r="CU381" s="41"/>
      <c r="CV381" s="7"/>
      <c r="DI381" s="7"/>
      <c r="DP381" s="10">
        <f t="shared" ca="1" si="480"/>
        <v>29</v>
      </c>
    </row>
    <row r="382" spans="1:120">
      <c r="A382" s="142"/>
      <c r="B382" s="33" t="str">
        <f t="shared" si="478"/>
        <v/>
      </c>
      <c r="C382" s="7" t="str">
        <f t="shared" si="479"/>
        <v/>
      </c>
      <c r="D382" s="3">
        <f t="shared" si="481"/>
        <v>0</v>
      </c>
      <c r="E382" s="7" t="str">
        <f t="shared" si="486"/>
        <v/>
      </c>
      <c r="F382" s="60">
        <f t="shared" si="482"/>
        <v>0</v>
      </c>
      <c r="G382" s="7">
        <f t="shared" si="544"/>
        <v>0</v>
      </c>
      <c r="H382" s="7">
        <f t="shared" si="545"/>
        <v>0</v>
      </c>
      <c r="I382" s="7">
        <f t="shared" si="546"/>
        <v>0</v>
      </c>
      <c r="J382" s="7">
        <f t="shared" si="547"/>
        <v>0</v>
      </c>
      <c r="K382" s="7">
        <f t="shared" si="548"/>
        <v>0</v>
      </c>
      <c r="L382" s="7">
        <f t="shared" si="549"/>
        <v>0</v>
      </c>
      <c r="M382" s="7">
        <f t="shared" si="550"/>
        <v>0</v>
      </c>
      <c r="N382" s="7">
        <f t="shared" si="551"/>
        <v>0</v>
      </c>
      <c r="O382" s="7">
        <f t="shared" si="552"/>
        <v>0</v>
      </c>
      <c r="P382" s="7">
        <f t="shared" si="553"/>
        <v>0</v>
      </c>
      <c r="Q382" s="7">
        <f t="shared" si="554"/>
        <v>0</v>
      </c>
      <c r="R382" s="7">
        <f t="shared" si="555"/>
        <v>0</v>
      </c>
      <c r="S382" s="7">
        <f t="shared" si="530"/>
        <v>12</v>
      </c>
      <c r="T382" s="7" t="str">
        <f t="shared" si="514"/>
        <v/>
      </c>
      <c r="U382" s="7" t="str">
        <f t="shared" si="515"/>
        <v/>
      </c>
      <c r="V382" s="7" t="str">
        <f t="shared" si="516"/>
        <v/>
      </c>
      <c r="W382" s="7" t="str">
        <f t="shared" si="517"/>
        <v/>
      </c>
      <c r="X382" s="7" t="str">
        <f t="shared" si="518"/>
        <v/>
      </c>
      <c r="Y382" s="7" t="str">
        <f t="shared" si="519"/>
        <v/>
      </c>
      <c r="Z382" s="7" t="str">
        <f t="shared" si="520"/>
        <v/>
      </c>
      <c r="AA382" s="7" t="str">
        <f t="shared" si="521"/>
        <v/>
      </c>
      <c r="AB382" s="7" t="str">
        <f t="shared" si="522"/>
        <v/>
      </c>
      <c r="AC382" s="7" t="str">
        <f t="shared" si="523"/>
        <v/>
      </c>
      <c r="AD382" s="7" t="str">
        <f t="shared" si="524"/>
        <v/>
      </c>
      <c r="AE382" s="7" t="str">
        <f t="shared" si="525"/>
        <v/>
      </c>
      <c r="AF382" s="14" t="str">
        <f t="shared" si="526"/>
        <v/>
      </c>
      <c r="AG382" s="51" t="str">
        <f t="shared" si="556"/>
        <v/>
      </c>
      <c r="AH382" s="3" t="str">
        <f t="shared" si="528"/>
        <v/>
      </c>
      <c r="AI382" s="50" t="str">
        <f t="shared" si="531"/>
        <v/>
      </c>
      <c r="AJ382" s="50" t="str">
        <f t="shared" si="532"/>
        <v/>
      </c>
      <c r="AK382" s="50" t="str">
        <f t="shared" si="533"/>
        <v/>
      </c>
      <c r="AL382" s="50" t="str">
        <f t="shared" si="534"/>
        <v/>
      </c>
      <c r="AM382" s="50" t="str">
        <f t="shared" si="535"/>
        <v/>
      </c>
      <c r="AN382" s="50" t="str">
        <f t="shared" si="536"/>
        <v/>
      </c>
      <c r="AO382" s="50" t="str">
        <f t="shared" si="537"/>
        <v/>
      </c>
      <c r="AP382" s="50" t="str">
        <f t="shared" si="538"/>
        <v/>
      </c>
      <c r="AQ382" s="50" t="str">
        <f t="shared" si="539"/>
        <v/>
      </c>
      <c r="AR382" s="50" t="str">
        <f t="shared" si="540"/>
        <v/>
      </c>
      <c r="AS382" s="50" t="str">
        <f t="shared" si="541"/>
        <v/>
      </c>
      <c r="AT382" s="50" t="str">
        <f t="shared" si="542"/>
        <v/>
      </c>
      <c r="AU382" s="81" t="str">
        <f t="shared" si="529"/>
        <v/>
      </c>
      <c r="AV382" s="81">
        <f t="shared" si="501"/>
        <v>0</v>
      </c>
      <c r="AW382" s="81">
        <f t="shared" si="487"/>
        <v>0</v>
      </c>
      <c r="AX382" s="81">
        <f t="shared" si="488"/>
        <v>0</v>
      </c>
      <c r="AY382" s="81">
        <f t="shared" si="489"/>
        <v>0</v>
      </c>
      <c r="AZ382" s="81">
        <f t="shared" si="490"/>
        <v>0</v>
      </c>
      <c r="BA382" s="81">
        <f t="shared" si="491"/>
        <v>0</v>
      </c>
      <c r="BB382" s="81">
        <f t="shared" si="492"/>
        <v>0</v>
      </c>
      <c r="BC382" s="81">
        <f t="shared" si="493"/>
        <v>0</v>
      </c>
      <c r="BD382" s="81">
        <f t="shared" si="494"/>
        <v>0</v>
      </c>
      <c r="BE382" s="81">
        <f t="shared" si="495"/>
        <v>0</v>
      </c>
      <c r="BF382" s="81">
        <f t="shared" si="496"/>
        <v>0</v>
      </c>
      <c r="BG382" s="81">
        <f t="shared" si="497"/>
        <v>0</v>
      </c>
      <c r="BH382" s="81">
        <f t="shared" si="498"/>
        <v>0</v>
      </c>
      <c r="BI382" s="33">
        <f t="shared" si="499"/>
        <v>0</v>
      </c>
      <c r="BJ382" s="33">
        <f t="shared" si="527"/>
        <v>0</v>
      </c>
      <c r="BK382" s="13">
        <f t="shared" si="543"/>
        <v>0</v>
      </c>
      <c r="BL382" s="11">
        <f t="shared" si="483"/>
        <v>0</v>
      </c>
      <c r="BM382" s="63">
        <f t="shared" si="484"/>
        <v>0</v>
      </c>
      <c r="BN382" s="63">
        <f t="shared" si="485"/>
        <v>0</v>
      </c>
      <c r="BO382" s="63">
        <f t="shared" si="500"/>
        <v>0</v>
      </c>
      <c r="BP382" s="27" t="str">
        <f t="shared" si="557"/>
        <v/>
      </c>
      <c r="BQ382" s="27" t="str">
        <f t="shared" si="558"/>
        <v/>
      </c>
      <c r="BR382" s="27" t="str">
        <f t="shared" si="559"/>
        <v/>
      </c>
      <c r="BS382" s="27" t="str">
        <f t="shared" si="560"/>
        <v/>
      </c>
      <c r="BT382" s="27" t="str">
        <f t="shared" si="561"/>
        <v/>
      </c>
      <c r="BU382" s="27" t="str">
        <f t="shared" si="562"/>
        <v/>
      </c>
      <c r="BV382" s="27" t="str">
        <f t="shared" si="563"/>
        <v/>
      </c>
      <c r="BW382" s="27" t="str">
        <f t="shared" si="564"/>
        <v/>
      </c>
      <c r="BX382" s="27" t="str">
        <f t="shared" si="565"/>
        <v/>
      </c>
      <c r="BY382" s="27" t="str">
        <f t="shared" si="566"/>
        <v/>
      </c>
      <c r="BZ382" s="27" t="str">
        <f t="shared" si="567"/>
        <v/>
      </c>
      <c r="CA382" s="27" t="str">
        <f t="shared" si="568"/>
        <v/>
      </c>
      <c r="CB382" s="27" t="str">
        <f t="shared" si="502"/>
        <v/>
      </c>
      <c r="CC382" s="27" t="str">
        <f t="shared" si="503"/>
        <v/>
      </c>
      <c r="CD382" s="27" t="str">
        <f t="shared" si="504"/>
        <v/>
      </c>
      <c r="CE382" s="27" t="str">
        <f t="shared" si="505"/>
        <v/>
      </c>
      <c r="CF382" s="27" t="str">
        <f t="shared" si="506"/>
        <v/>
      </c>
      <c r="CG382" s="27" t="str">
        <f t="shared" si="507"/>
        <v/>
      </c>
      <c r="CH382" s="27" t="str">
        <f t="shared" si="508"/>
        <v/>
      </c>
      <c r="CI382" s="27" t="str">
        <f t="shared" si="509"/>
        <v/>
      </c>
      <c r="CJ382" s="27" t="str">
        <f t="shared" si="510"/>
        <v/>
      </c>
      <c r="CK382" s="27" t="str">
        <f t="shared" si="511"/>
        <v/>
      </c>
      <c r="CL382" s="27" t="str">
        <f t="shared" si="512"/>
        <v/>
      </c>
      <c r="CM382" s="27" t="str">
        <f t="shared" si="513"/>
        <v/>
      </c>
      <c r="CN382" s="41"/>
      <c r="CO382" s="41"/>
      <c r="CP382"/>
      <c r="CQ382"/>
      <c r="CR382"/>
      <c r="CS382"/>
      <c r="CT382"/>
      <c r="CU382" s="41"/>
      <c r="CV382" s="7"/>
      <c r="DI382" s="7"/>
      <c r="DP382" s="10">
        <f t="shared" ca="1" si="480"/>
        <v>5</v>
      </c>
    </row>
    <row r="383" spans="1:120">
      <c r="A383" s="142"/>
      <c r="B383" s="33" t="str">
        <f t="shared" si="478"/>
        <v/>
      </c>
      <c r="C383" s="7" t="str">
        <f t="shared" si="479"/>
        <v/>
      </c>
      <c r="D383" s="3">
        <f t="shared" si="481"/>
        <v>0</v>
      </c>
      <c r="E383" s="7" t="str">
        <f t="shared" si="486"/>
        <v/>
      </c>
      <c r="F383" s="60">
        <f t="shared" si="482"/>
        <v>0</v>
      </c>
      <c r="G383" s="7">
        <f t="shared" si="544"/>
        <v>0</v>
      </c>
      <c r="H383" s="7">
        <f t="shared" si="545"/>
        <v>0</v>
      </c>
      <c r="I383" s="7">
        <f t="shared" si="546"/>
        <v>0</v>
      </c>
      <c r="J383" s="7">
        <f t="shared" si="547"/>
        <v>0</v>
      </c>
      <c r="K383" s="7">
        <f t="shared" si="548"/>
        <v>0</v>
      </c>
      <c r="L383" s="7">
        <f t="shared" si="549"/>
        <v>0</v>
      </c>
      <c r="M383" s="7">
        <f t="shared" si="550"/>
        <v>0</v>
      </c>
      <c r="N383" s="7">
        <f t="shared" si="551"/>
        <v>0</v>
      </c>
      <c r="O383" s="7">
        <f t="shared" si="552"/>
        <v>0</v>
      </c>
      <c r="P383" s="7">
        <f t="shared" si="553"/>
        <v>0</v>
      </c>
      <c r="Q383" s="7">
        <f t="shared" si="554"/>
        <v>0</v>
      </c>
      <c r="R383" s="7">
        <f t="shared" si="555"/>
        <v>0</v>
      </c>
      <c r="S383" s="7">
        <f t="shared" si="530"/>
        <v>12</v>
      </c>
      <c r="T383" s="7" t="str">
        <f t="shared" si="514"/>
        <v/>
      </c>
      <c r="U383" s="7" t="str">
        <f t="shared" si="515"/>
        <v/>
      </c>
      <c r="V383" s="7" t="str">
        <f t="shared" si="516"/>
        <v/>
      </c>
      <c r="W383" s="7" t="str">
        <f t="shared" si="517"/>
        <v/>
      </c>
      <c r="X383" s="7" t="str">
        <f t="shared" si="518"/>
        <v/>
      </c>
      <c r="Y383" s="7" t="str">
        <f t="shared" si="519"/>
        <v/>
      </c>
      <c r="Z383" s="7" t="str">
        <f t="shared" si="520"/>
        <v/>
      </c>
      <c r="AA383" s="7" t="str">
        <f t="shared" si="521"/>
        <v/>
      </c>
      <c r="AB383" s="7" t="str">
        <f t="shared" si="522"/>
        <v/>
      </c>
      <c r="AC383" s="7" t="str">
        <f t="shared" si="523"/>
        <v/>
      </c>
      <c r="AD383" s="7" t="str">
        <f t="shared" si="524"/>
        <v/>
      </c>
      <c r="AE383" s="7" t="str">
        <f t="shared" si="525"/>
        <v/>
      </c>
      <c r="AF383" s="14" t="str">
        <f t="shared" si="526"/>
        <v/>
      </c>
      <c r="AG383" s="51" t="str">
        <f t="shared" si="556"/>
        <v/>
      </c>
      <c r="AH383" s="3" t="str">
        <f t="shared" si="528"/>
        <v/>
      </c>
      <c r="AI383" s="50" t="str">
        <f t="shared" si="531"/>
        <v/>
      </c>
      <c r="AJ383" s="50" t="str">
        <f t="shared" si="532"/>
        <v/>
      </c>
      <c r="AK383" s="50" t="str">
        <f t="shared" si="533"/>
        <v/>
      </c>
      <c r="AL383" s="50" t="str">
        <f t="shared" si="534"/>
        <v/>
      </c>
      <c r="AM383" s="50" t="str">
        <f t="shared" si="535"/>
        <v/>
      </c>
      <c r="AN383" s="50" t="str">
        <f t="shared" si="536"/>
        <v/>
      </c>
      <c r="AO383" s="50" t="str">
        <f t="shared" si="537"/>
        <v/>
      </c>
      <c r="AP383" s="50" t="str">
        <f t="shared" si="538"/>
        <v/>
      </c>
      <c r="AQ383" s="50" t="str">
        <f t="shared" si="539"/>
        <v/>
      </c>
      <c r="AR383" s="50" t="str">
        <f t="shared" si="540"/>
        <v/>
      </c>
      <c r="AS383" s="50" t="str">
        <f t="shared" si="541"/>
        <v/>
      </c>
      <c r="AT383" s="50" t="str">
        <f t="shared" si="542"/>
        <v/>
      </c>
      <c r="AU383" s="81" t="str">
        <f t="shared" si="529"/>
        <v/>
      </c>
      <c r="AV383" s="81">
        <f t="shared" si="501"/>
        <v>0</v>
      </c>
      <c r="AW383" s="81">
        <f t="shared" si="487"/>
        <v>0</v>
      </c>
      <c r="AX383" s="81">
        <f t="shared" si="488"/>
        <v>0</v>
      </c>
      <c r="AY383" s="81">
        <f t="shared" si="489"/>
        <v>0</v>
      </c>
      <c r="AZ383" s="81">
        <f t="shared" si="490"/>
        <v>0</v>
      </c>
      <c r="BA383" s="81">
        <f t="shared" si="491"/>
        <v>0</v>
      </c>
      <c r="BB383" s="81">
        <f t="shared" si="492"/>
        <v>0</v>
      </c>
      <c r="BC383" s="81">
        <f t="shared" si="493"/>
        <v>0</v>
      </c>
      <c r="BD383" s="81">
        <f t="shared" si="494"/>
        <v>0</v>
      </c>
      <c r="BE383" s="81">
        <f t="shared" si="495"/>
        <v>0</v>
      </c>
      <c r="BF383" s="81">
        <f t="shared" si="496"/>
        <v>0</v>
      </c>
      <c r="BG383" s="81">
        <f t="shared" si="497"/>
        <v>0</v>
      </c>
      <c r="BH383" s="81">
        <f t="shared" si="498"/>
        <v>0</v>
      </c>
      <c r="BI383" s="33">
        <f t="shared" si="499"/>
        <v>0</v>
      </c>
      <c r="BJ383" s="33">
        <f t="shared" si="527"/>
        <v>0</v>
      </c>
      <c r="BK383" s="13">
        <f t="shared" si="543"/>
        <v>0</v>
      </c>
      <c r="BL383" s="11">
        <f t="shared" si="483"/>
        <v>0</v>
      </c>
      <c r="BM383" s="63">
        <f t="shared" si="484"/>
        <v>0</v>
      </c>
      <c r="BN383" s="63">
        <f t="shared" si="485"/>
        <v>0</v>
      </c>
      <c r="BO383" s="63">
        <f t="shared" si="500"/>
        <v>0</v>
      </c>
      <c r="BP383" s="27" t="str">
        <f t="shared" si="557"/>
        <v/>
      </c>
      <c r="BQ383" s="27" t="str">
        <f t="shared" si="558"/>
        <v/>
      </c>
      <c r="BR383" s="27" t="str">
        <f t="shared" si="559"/>
        <v/>
      </c>
      <c r="BS383" s="27" t="str">
        <f t="shared" si="560"/>
        <v/>
      </c>
      <c r="BT383" s="27" t="str">
        <f t="shared" si="561"/>
        <v/>
      </c>
      <c r="BU383" s="27" t="str">
        <f t="shared" si="562"/>
        <v/>
      </c>
      <c r="BV383" s="27" t="str">
        <f t="shared" si="563"/>
        <v/>
      </c>
      <c r="BW383" s="27" t="str">
        <f t="shared" si="564"/>
        <v/>
      </c>
      <c r="BX383" s="27" t="str">
        <f t="shared" si="565"/>
        <v/>
      </c>
      <c r="BY383" s="27" t="str">
        <f t="shared" si="566"/>
        <v/>
      </c>
      <c r="BZ383" s="27" t="str">
        <f t="shared" si="567"/>
        <v/>
      </c>
      <c r="CA383" s="27" t="str">
        <f t="shared" si="568"/>
        <v/>
      </c>
      <c r="CB383" s="27" t="str">
        <f t="shared" si="502"/>
        <v/>
      </c>
      <c r="CC383" s="27" t="str">
        <f t="shared" si="503"/>
        <v/>
      </c>
      <c r="CD383" s="27" t="str">
        <f t="shared" si="504"/>
        <v/>
      </c>
      <c r="CE383" s="27" t="str">
        <f t="shared" si="505"/>
        <v/>
      </c>
      <c r="CF383" s="27" t="str">
        <f t="shared" si="506"/>
        <v/>
      </c>
      <c r="CG383" s="27" t="str">
        <f t="shared" si="507"/>
        <v/>
      </c>
      <c r="CH383" s="27" t="str">
        <f t="shared" si="508"/>
        <v/>
      </c>
      <c r="CI383" s="27" t="str">
        <f t="shared" si="509"/>
        <v/>
      </c>
      <c r="CJ383" s="27" t="str">
        <f t="shared" si="510"/>
        <v/>
      </c>
      <c r="CK383" s="27" t="str">
        <f t="shared" si="511"/>
        <v/>
      </c>
      <c r="CL383" s="27" t="str">
        <f t="shared" si="512"/>
        <v/>
      </c>
      <c r="CM383" s="27" t="str">
        <f t="shared" si="513"/>
        <v/>
      </c>
      <c r="CN383" s="41"/>
      <c r="CO383" s="41"/>
      <c r="CP383"/>
      <c r="CQ383"/>
      <c r="CR383"/>
      <c r="CS383"/>
      <c r="CT383"/>
      <c r="CU383" s="41"/>
      <c r="CV383" s="7"/>
      <c r="DI383" s="7"/>
      <c r="DP383" s="10">
        <f t="shared" ca="1" si="480"/>
        <v>24</v>
      </c>
    </row>
    <row r="384" spans="1:120">
      <c r="A384" s="142"/>
      <c r="B384" s="33" t="str">
        <f t="shared" si="478"/>
        <v/>
      </c>
      <c r="C384" s="7" t="str">
        <f t="shared" si="479"/>
        <v/>
      </c>
      <c r="D384" s="3">
        <f t="shared" si="481"/>
        <v>0</v>
      </c>
      <c r="E384" s="7" t="str">
        <f t="shared" si="486"/>
        <v/>
      </c>
      <c r="F384" s="60">
        <f t="shared" si="482"/>
        <v>0</v>
      </c>
      <c r="G384" s="7">
        <f t="shared" si="544"/>
        <v>0</v>
      </c>
      <c r="H384" s="7">
        <f t="shared" si="545"/>
        <v>0</v>
      </c>
      <c r="I384" s="7">
        <f t="shared" si="546"/>
        <v>0</v>
      </c>
      <c r="J384" s="7">
        <f t="shared" si="547"/>
        <v>0</v>
      </c>
      <c r="K384" s="7">
        <f t="shared" si="548"/>
        <v>0</v>
      </c>
      <c r="L384" s="7">
        <f t="shared" si="549"/>
        <v>0</v>
      </c>
      <c r="M384" s="7">
        <f t="shared" si="550"/>
        <v>0</v>
      </c>
      <c r="N384" s="7">
        <f t="shared" si="551"/>
        <v>0</v>
      </c>
      <c r="O384" s="7">
        <f t="shared" si="552"/>
        <v>0</v>
      </c>
      <c r="P384" s="7">
        <f t="shared" si="553"/>
        <v>0</v>
      </c>
      <c r="Q384" s="7">
        <f t="shared" si="554"/>
        <v>0</v>
      </c>
      <c r="R384" s="7">
        <f t="shared" si="555"/>
        <v>0</v>
      </c>
      <c r="S384" s="7">
        <f t="shared" si="530"/>
        <v>12</v>
      </c>
      <c r="T384" s="7" t="str">
        <f t="shared" si="514"/>
        <v/>
      </c>
      <c r="U384" s="7" t="str">
        <f t="shared" si="515"/>
        <v/>
      </c>
      <c r="V384" s="7" t="str">
        <f t="shared" si="516"/>
        <v/>
      </c>
      <c r="W384" s="7" t="str">
        <f t="shared" si="517"/>
        <v/>
      </c>
      <c r="X384" s="7" t="str">
        <f t="shared" si="518"/>
        <v/>
      </c>
      <c r="Y384" s="7" t="str">
        <f t="shared" si="519"/>
        <v/>
      </c>
      <c r="Z384" s="7" t="str">
        <f t="shared" si="520"/>
        <v/>
      </c>
      <c r="AA384" s="7" t="str">
        <f t="shared" si="521"/>
        <v/>
      </c>
      <c r="AB384" s="7" t="str">
        <f t="shared" si="522"/>
        <v/>
      </c>
      <c r="AC384" s="7" t="str">
        <f t="shared" si="523"/>
        <v/>
      </c>
      <c r="AD384" s="7" t="str">
        <f t="shared" si="524"/>
        <v/>
      </c>
      <c r="AE384" s="7" t="str">
        <f t="shared" si="525"/>
        <v/>
      </c>
      <c r="AF384" s="14" t="str">
        <f t="shared" si="526"/>
        <v/>
      </c>
      <c r="AG384" s="51" t="str">
        <f t="shared" si="556"/>
        <v/>
      </c>
      <c r="AH384" s="3" t="str">
        <f t="shared" si="528"/>
        <v/>
      </c>
      <c r="AI384" s="50" t="str">
        <f t="shared" si="531"/>
        <v/>
      </c>
      <c r="AJ384" s="50" t="str">
        <f t="shared" si="532"/>
        <v/>
      </c>
      <c r="AK384" s="50" t="str">
        <f t="shared" si="533"/>
        <v/>
      </c>
      <c r="AL384" s="50" t="str">
        <f t="shared" si="534"/>
        <v/>
      </c>
      <c r="AM384" s="50" t="str">
        <f t="shared" si="535"/>
        <v/>
      </c>
      <c r="AN384" s="50" t="str">
        <f t="shared" si="536"/>
        <v/>
      </c>
      <c r="AO384" s="50" t="str">
        <f t="shared" si="537"/>
        <v/>
      </c>
      <c r="AP384" s="50" t="str">
        <f t="shared" si="538"/>
        <v/>
      </c>
      <c r="AQ384" s="50" t="str">
        <f t="shared" si="539"/>
        <v/>
      </c>
      <c r="AR384" s="50" t="str">
        <f t="shared" si="540"/>
        <v/>
      </c>
      <c r="AS384" s="50" t="str">
        <f t="shared" si="541"/>
        <v/>
      </c>
      <c r="AT384" s="50" t="str">
        <f t="shared" si="542"/>
        <v/>
      </c>
      <c r="AU384" s="81" t="str">
        <f t="shared" si="529"/>
        <v/>
      </c>
      <c r="AV384" s="81">
        <f t="shared" si="501"/>
        <v>0</v>
      </c>
      <c r="AW384" s="81">
        <f t="shared" si="487"/>
        <v>0</v>
      </c>
      <c r="AX384" s="81">
        <f t="shared" si="488"/>
        <v>0</v>
      </c>
      <c r="AY384" s="81">
        <f t="shared" si="489"/>
        <v>0</v>
      </c>
      <c r="AZ384" s="81">
        <f t="shared" si="490"/>
        <v>0</v>
      </c>
      <c r="BA384" s="81">
        <f t="shared" si="491"/>
        <v>0</v>
      </c>
      <c r="BB384" s="81">
        <f t="shared" si="492"/>
        <v>0</v>
      </c>
      <c r="BC384" s="81">
        <f t="shared" si="493"/>
        <v>0</v>
      </c>
      <c r="BD384" s="81">
        <f t="shared" si="494"/>
        <v>0</v>
      </c>
      <c r="BE384" s="81">
        <f t="shared" si="495"/>
        <v>0</v>
      </c>
      <c r="BF384" s="81">
        <f t="shared" si="496"/>
        <v>0</v>
      </c>
      <c r="BG384" s="81">
        <f t="shared" si="497"/>
        <v>0</v>
      </c>
      <c r="BH384" s="81">
        <f t="shared" si="498"/>
        <v>0</v>
      </c>
      <c r="BI384" s="33">
        <f t="shared" si="499"/>
        <v>0</v>
      </c>
      <c r="BJ384" s="33">
        <f t="shared" si="527"/>
        <v>0</v>
      </c>
      <c r="BK384" s="13">
        <f t="shared" si="543"/>
        <v>0</v>
      </c>
      <c r="BL384" s="11">
        <f t="shared" si="483"/>
        <v>0</v>
      </c>
      <c r="BM384" s="63">
        <f t="shared" si="484"/>
        <v>0</v>
      </c>
      <c r="BN384" s="63">
        <f t="shared" si="485"/>
        <v>0</v>
      </c>
      <c r="BO384" s="63">
        <f t="shared" si="500"/>
        <v>0</v>
      </c>
      <c r="BP384" s="27" t="str">
        <f t="shared" si="557"/>
        <v/>
      </c>
      <c r="BQ384" s="27" t="str">
        <f t="shared" si="558"/>
        <v/>
      </c>
      <c r="BR384" s="27" t="str">
        <f t="shared" si="559"/>
        <v/>
      </c>
      <c r="BS384" s="27" t="str">
        <f t="shared" si="560"/>
        <v/>
      </c>
      <c r="BT384" s="27" t="str">
        <f t="shared" si="561"/>
        <v/>
      </c>
      <c r="BU384" s="27" t="str">
        <f t="shared" si="562"/>
        <v/>
      </c>
      <c r="BV384" s="27" t="str">
        <f t="shared" si="563"/>
        <v/>
      </c>
      <c r="BW384" s="27" t="str">
        <f t="shared" si="564"/>
        <v/>
      </c>
      <c r="BX384" s="27" t="str">
        <f t="shared" si="565"/>
        <v/>
      </c>
      <c r="BY384" s="27" t="str">
        <f t="shared" si="566"/>
        <v/>
      </c>
      <c r="BZ384" s="27" t="str">
        <f t="shared" si="567"/>
        <v/>
      </c>
      <c r="CA384" s="27" t="str">
        <f t="shared" si="568"/>
        <v/>
      </c>
      <c r="CB384" s="27" t="str">
        <f t="shared" si="502"/>
        <v/>
      </c>
      <c r="CC384" s="27" t="str">
        <f t="shared" si="503"/>
        <v/>
      </c>
      <c r="CD384" s="27" t="str">
        <f t="shared" si="504"/>
        <v/>
      </c>
      <c r="CE384" s="27" t="str">
        <f t="shared" si="505"/>
        <v/>
      </c>
      <c r="CF384" s="27" t="str">
        <f t="shared" si="506"/>
        <v/>
      </c>
      <c r="CG384" s="27" t="str">
        <f t="shared" si="507"/>
        <v/>
      </c>
      <c r="CH384" s="27" t="str">
        <f t="shared" si="508"/>
        <v/>
      </c>
      <c r="CI384" s="27" t="str">
        <f t="shared" si="509"/>
        <v/>
      </c>
      <c r="CJ384" s="27" t="str">
        <f t="shared" si="510"/>
        <v/>
      </c>
      <c r="CK384" s="27" t="str">
        <f t="shared" si="511"/>
        <v/>
      </c>
      <c r="CL384" s="27" t="str">
        <f t="shared" si="512"/>
        <v/>
      </c>
      <c r="CM384" s="27" t="str">
        <f t="shared" si="513"/>
        <v/>
      </c>
      <c r="CN384" s="41"/>
      <c r="CO384" s="41"/>
      <c r="CP384"/>
      <c r="CQ384"/>
      <c r="CR384"/>
      <c r="CS384"/>
      <c r="CT384"/>
      <c r="CU384" s="41"/>
      <c r="CV384" s="7"/>
      <c r="DI384" s="7"/>
      <c r="DP384" s="10">
        <f t="shared" ca="1" si="480"/>
        <v>1</v>
      </c>
    </row>
    <row r="385" spans="1:120">
      <c r="A385" s="142"/>
      <c r="B385" s="33" t="str">
        <f t="shared" si="478"/>
        <v/>
      </c>
      <c r="C385" s="7" t="str">
        <f t="shared" si="479"/>
        <v/>
      </c>
      <c r="D385" s="3">
        <f t="shared" si="481"/>
        <v>0</v>
      </c>
      <c r="E385" s="7" t="str">
        <f t="shared" si="486"/>
        <v/>
      </c>
      <c r="F385" s="60">
        <f t="shared" si="482"/>
        <v>0</v>
      </c>
      <c r="G385" s="7">
        <f t="shared" si="544"/>
        <v>0</v>
      </c>
      <c r="H385" s="7">
        <f t="shared" si="545"/>
        <v>0</v>
      </c>
      <c r="I385" s="7">
        <f t="shared" si="546"/>
        <v>0</v>
      </c>
      <c r="J385" s="7">
        <f t="shared" si="547"/>
        <v>0</v>
      </c>
      <c r="K385" s="7">
        <f t="shared" si="548"/>
        <v>0</v>
      </c>
      <c r="L385" s="7">
        <f t="shared" si="549"/>
        <v>0</v>
      </c>
      <c r="M385" s="7">
        <f t="shared" si="550"/>
        <v>0</v>
      </c>
      <c r="N385" s="7">
        <f t="shared" si="551"/>
        <v>0</v>
      </c>
      <c r="O385" s="7">
        <f t="shared" si="552"/>
        <v>0</v>
      </c>
      <c r="P385" s="7">
        <f t="shared" si="553"/>
        <v>0</v>
      </c>
      <c r="Q385" s="7">
        <f t="shared" si="554"/>
        <v>0</v>
      </c>
      <c r="R385" s="7">
        <f t="shared" si="555"/>
        <v>0</v>
      </c>
      <c r="S385" s="7">
        <f t="shared" si="530"/>
        <v>12</v>
      </c>
      <c r="T385" s="7" t="str">
        <f t="shared" si="514"/>
        <v/>
      </c>
      <c r="U385" s="7" t="str">
        <f t="shared" si="515"/>
        <v/>
      </c>
      <c r="V385" s="7" t="str">
        <f t="shared" si="516"/>
        <v/>
      </c>
      <c r="W385" s="7" t="str">
        <f t="shared" si="517"/>
        <v/>
      </c>
      <c r="X385" s="7" t="str">
        <f t="shared" si="518"/>
        <v/>
      </c>
      <c r="Y385" s="7" t="str">
        <f t="shared" si="519"/>
        <v/>
      </c>
      <c r="Z385" s="7" t="str">
        <f t="shared" si="520"/>
        <v/>
      </c>
      <c r="AA385" s="7" t="str">
        <f t="shared" si="521"/>
        <v/>
      </c>
      <c r="AB385" s="7" t="str">
        <f t="shared" si="522"/>
        <v/>
      </c>
      <c r="AC385" s="7" t="str">
        <f t="shared" si="523"/>
        <v/>
      </c>
      <c r="AD385" s="7" t="str">
        <f t="shared" si="524"/>
        <v/>
      </c>
      <c r="AE385" s="7" t="str">
        <f t="shared" si="525"/>
        <v/>
      </c>
      <c r="AF385" s="14" t="str">
        <f t="shared" si="526"/>
        <v/>
      </c>
      <c r="AG385" s="51" t="str">
        <f t="shared" si="556"/>
        <v/>
      </c>
      <c r="AH385" s="3" t="str">
        <f t="shared" si="528"/>
        <v/>
      </c>
      <c r="AI385" s="50" t="str">
        <f t="shared" si="531"/>
        <v/>
      </c>
      <c r="AJ385" s="50" t="str">
        <f t="shared" si="532"/>
        <v/>
      </c>
      <c r="AK385" s="50" t="str">
        <f t="shared" si="533"/>
        <v/>
      </c>
      <c r="AL385" s="50" t="str">
        <f t="shared" si="534"/>
        <v/>
      </c>
      <c r="AM385" s="50" t="str">
        <f t="shared" si="535"/>
        <v/>
      </c>
      <c r="AN385" s="50" t="str">
        <f t="shared" si="536"/>
        <v/>
      </c>
      <c r="AO385" s="50" t="str">
        <f t="shared" si="537"/>
        <v/>
      </c>
      <c r="AP385" s="50" t="str">
        <f t="shared" si="538"/>
        <v/>
      </c>
      <c r="AQ385" s="50" t="str">
        <f t="shared" si="539"/>
        <v/>
      </c>
      <c r="AR385" s="50" t="str">
        <f t="shared" si="540"/>
        <v/>
      </c>
      <c r="AS385" s="50" t="str">
        <f t="shared" si="541"/>
        <v/>
      </c>
      <c r="AT385" s="50" t="str">
        <f t="shared" si="542"/>
        <v/>
      </c>
      <c r="AU385" s="81" t="str">
        <f t="shared" si="529"/>
        <v/>
      </c>
      <c r="AV385" s="81">
        <f t="shared" si="501"/>
        <v>0</v>
      </c>
      <c r="AW385" s="81">
        <f t="shared" si="487"/>
        <v>0</v>
      </c>
      <c r="AX385" s="81">
        <f t="shared" si="488"/>
        <v>0</v>
      </c>
      <c r="AY385" s="81">
        <f t="shared" si="489"/>
        <v>0</v>
      </c>
      <c r="AZ385" s="81">
        <f t="shared" si="490"/>
        <v>0</v>
      </c>
      <c r="BA385" s="81">
        <f t="shared" si="491"/>
        <v>0</v>
      </c>
      <c r="BB385" s="81">
        <f t="shared" si="492"/>
        <v>0</v>
      </c>
      <c r="BC385" s="81">
        <f t="shared" si="493"/>
        <v>0</v>
      </c>
      <c r="BD385" s="81">
        <f t="shared" si="494"/>
        <v>0</v>
      </c>
      <c r="BE385" s="81">
        <f t="shared" si="495"/>
        <v>0</v>
      </c>
      <c r="BF385" s="81">
        <f t="shared" si="496"/>
        <v>0</v>
      </c>
      <c r="BG385" s="81">
        <f t="shared" si="497"/>
        <v>0</v>
      </c>
      <c r="BH385" s="81">
        <f t="shared" si="498"/>
        <v>0</v>
      </c>
      <c r="BI385" s="33">
        <f t="shared" si="499"/>
        <v>0</v>
      </c>
      <c r="BJ385" s="33">
        <f t="shared" si="527"/>
        <v>0</v>
      </c>
      <c r="BK385" s="13">
        <f t="shared" si="543"/>
        <v>0</v>
      </c>
      <c r="BL385" s="11">
        <f t="shared" si="483"/>
        <v>0</v>
      </c>
      <c r="BM385" s="63">
        <f t="shared" si="484"/>
        <v>0</v>
      </c>
      <c r="BN385" s="63">
        <f t="shared" si="485"/>
        <v>0</v>
      </c>
      <c r="BO385" s="63">
        <f t="shared" si="500"/>
        <v>0</v>
      </c>
      <c r="BP385" s="27" t="str">
        <f t="shared" si="557"/>
        <v/>
      </c>
      <c r="BQ385" s="27" t="str">
        <f t="shared" si="558"/>
        <v/>
      </c>
      <c r="BR385" s="27" t="str">
        <f t="shared" si="559"/>
        <v/>
      </c>
      <c r="BS385" s="27" t="str">
        <f t="shared" si="560"/>
        <v/>
      </c>
      <c r="BT385" s="27" t="str">
        <f t="shared" si="561"/>
        <v/>
      </c>
      <c r="BU385" s="27" t="str">
        <f t="shared" si="562"/>
        <v/>
      </c>
      <c r="BV385" s="27" t="str">
        <f t="shared" si="563"/>
        <v/>
      </c>
      <c r="BW385" s="27" t="str">
        <f t="shared" si="564"/>
        <v/>
      </c>
      <c r="BX385" s="27" t="str">
        <f t="shared" si="565"/>
        <v/>
      </c>
      <c r="BY385" s="27" t="str">
        <f t="shared" si="566"/>
        <v/>
      </c>
      <c r="BZ385" s="27" t="str">
        <f t="shared" si="567"/>
        <v/>
      </c>
      <c r="CA385" s="27" t="str">
        <f t="shared" si="568"/>
        <v/>
      </c>
      <c r="CB385" s="27" t="str">
        <f t="shared" si="502"/>
        <v/>
      </c>
      <c r="CC385" s="27" t="str">
        <f t="shared" si="503"/>
        <v/>
      </c>
      <c r="CD385" s="27" t="str">
        <f t="shared" si="504"/>
        <v/>
      </c>
      <c r="CE385" s="27" t="str">
        <f t="shared" si="505"/>
        <v/>
      </c>
      <c r="CF385" s="27" t="str">
        <f t="shared" si="506"/>
        <v/>
      </c>
      <c r="CG385" s="27" t="str">
        <f t="shared" si="507"/>
        <v/>
      </c>
      <c r="CH385" s="27" t="str">
        <f t="shared" si="508"/>
        <v/>
      </c>
      <c r="CI385" s="27" t="str">
        <f t="shared" si="509"/>
        <v/>
      </c>
      <c r="CJ385" s="27" t="str">
        <f t="shared" si="510"/>
        <v/>
      </c>
      <c r="CK385" s="27" t="str">
        <f t="shared" si="511"/>
        <v/>
      </c>
      <c r="CL385" s="27" t="str">
        <f t="shared" si="512"/>
        <v/>
      </c>
      <c r="CM385" s="27" t="str">
        <f t="shared" si="513"/>
        <v/>
      </c>
      <c r="CN385" s="41"/>
      <c r="CO385" s="41"/>
      <c r="CP385"/>
      <c r="CQ385"/>
      <c r="CR385"/>
      <c r="CS385"/>
      <c r="CT385"/>
      <c r="CU385" s="41"/>
      <c r="CV385" s="7"/>
      <c r="DI385" s="7"/>
      <c r="DP385" s="10">
        <f t="shared" ca="1" si="480"/>
        <v>19</v>
      </c>
    </row>
    <row r="386" spans="1:120">
      <c r="A386" s="142"/>
      <c r="B386" s="33" t="str">
        <f t="shared" si="478"/>
        <v/>
      </c>
      <c r="C386" s="7" t="str">
        <f t="shared" si="479"/>
        <v/>
      </c>
      <c r="D386" s="3">
        <f t="shared" si="481"/>
        <v>0</v>
      </c>
      <c r="E386" s="7" t="str">
        <f t="shared" si="486"/>
        <v/>
      </c>
      <c r="F386" s="60">
        <f t="shared" si="482"/>
        <v>0</v>
      </c>
      <c r="G386" s="7">
        <f t="shared" si="544"/>
        <v>0</v>
      </c>
      <c r="H386" s="7">
        <f t="shared" si="545"/>
        <v>0</v>
      </c>
      <c r="I386" s="7">
        <f t="shared" si="546"/>
        <v>0</v>
      </c>
      <c r="J386" s="7">
        <f t="shared" si="547"/>
        <v>0</v>
      </c>
      <c r="K386" s="7">
        <f t="shared" si="548"/>
        <v>0</v>
      </c>
      <c r="L386" s="7">
        <f t="shared" si="549"/>
        <v>0</v>
      </c>
      <c r="M386" s="7">
        <f t="shared" si="550"/>
        <v>0</v>
      </c>
      <c r="N386" s="7">
        <f t="shared" si="551"/>
        <v>0</v>
      </c>
      <c r="O386" s="7">
        <f t="shared" si="552"/>
        <v>0</v>
      </c>
      <c r="P386" s="7">
        <f t="shared" si="553"/>
        <v>0</v>
      </c>
      <c r="Q386" s="7">
        <f t="shared" si="554"/>
        <v>0</v>
      </c>
      <c r="R386" s="7">
        <f t="shared" si="555"/>
        <v>0</v>
      </c>
      <c r="S386" s="7">
        <f t="shared" si="530"/>
        <v>12</v>
      </c>
      <c r="T386" s="7" t="str">
        <f t="shared" si="514"/>
        <v/>
      </c>
      <c r="U386" s="7" t="str">
        <f t="shared" si="515"/>
        <v/>
      </c>
      <c r="V386" s="7" t="str">
        <f t="shared" si="516"/>
        <v/>
      </c>
      <c r="W386" s="7" t="str">
        <f t="shared" si="517"/>
        <v/>
      </c>
      <c r="X386" s="7" t="str">
        <f t="shared" si="518"/>
        <v/>
      </c>
      <c r="Y386" s="7" t="str">
        <f t="shared" si="519"/>
        <v/>
      </c>
      <c r="Z386" s="7" t="str">
        <f t="shared" si="520"/>
        <v/>
      </c>
      <c r="AA386" s="7" t="str">
        <f t="shared" si="521"/>
        <v/>
      </c>
      <c r="AB386" s="7" t="str">
        <f t="shared" si="522"/>
        <v/>
      </c>
      <c r="AC386" s="7" t="str">
        <f t="shared" si="523"/>
        <v/>
      </c>
      <c r="AD386" s="7" t="str">
        <f t="shared" si="524"/>
        <v/>
      </c>
      <c r="AE386" s="7" t="str">
        <f t="shared" si="525"/>
        <v/>
      </c>
      <c r="AF386" s="14" t="str">
        <f t="shared" si="526"/>
        <v/>
      </c>
      <c r="AG386" s="51" t="str">
        <f t="shared" si="556"/>
        <v/>
      </c>
      <c r="AH386" s="3" t="str">
        <f t="shared" si="528"/>
        <v/>
      </c>
      <c r="AI386" s="50" t="str">
        <f t="shared" si="531"/>
        <v/>
      </c>
      <c r="AJ386" s="50" t="str">
        <f t="shared" si="532"/>
        <v/>
      </c>
      <c r="AK386" s="50" t="str">
        <f t="shared" si="533"/>
        <v/>
      </c>
      <c r="AL386" s="50" t="str">
        <f t="shared" si="534"/>
        <v/>
      </c>
      <c r="AM386" s="50" t="str">
        <f t="shared" si="535"/>
        <v/>
      </c>
      <c r="AN386" s="50" t="str">
        <f t="shared" si="536"/>
        <v/>
      </c>
      <c r="AO386" s="50" t="str">
        <f t="shared" si="537"/>
        <v/>
      </c>
      <c r="AP386" s="50" t="str">
        <f t="shared" si="538"/>
        <v/>
      </c>
      <c r="AQ386" s="50" t="str">
        <f t="shared" si="539"/>
        <v/>
      </c>
      <c r="AR386" s="50" t="str">
        <f t="shared" si="540"/>
        <v/>
      </c>
      <c r="AS386" s="50" t="str">
        <f t="shared" si="541"/>
        <v/>
      </c>
      <c r="AT386" s="50" t="str">
        <f t="shared" si="542"/>
        <v/>
      </c>
      <c r="AU386" s="81" t="str">
        <f t="shared" si="529"/>
        <v/>
      </c>
      <c r="AV386" s="81">
        <f t="shared" si="501"/>
        <v>0</v>
      </c>
      <c r="AW386" s="81">
        <f t="shared" si="487"/>
        <v>0</v>
      </c>
      <c r="AX386" s="81">
        <f t="shared" si="488"/>
        <v>0</v>
      </c>
      <c r="AY386" s="81">
        <f t="shared" si="489"/>
        <v>0</v>
      </c>
      <c r="AZ386" s="81">
        <f t="shared" si="490"/>
        <v>0</v>
      </c>
      <c r="BA386" s="81">
        <f t="shared" si="491"/>
        <v>0</v>
      </c>
      <c r="BB386" s="81">
        <f t="shared" si="492"/>
        <v>0</v>
      </c>
      <c r="BC386" s="81">
        <f t="shared" si="493"/>
        <v>0</v>
      </c>
      <c r="BD386" s="81">
        <f t="shared" si="494"/>
        <v>0</v>
      </c>
      <c r="BE386" s="81">
        <f t="shared" si="495"/>
        <v>0</v>
      </c>
      <c r="BF386" s="81">
        <f t="shared" si="496"/>
        <v>0</v>
      </c>
      <c r="BG386" s="81">
        <f t="shared" si="497"/>
        <v>0</v>
      </c>
      <c r="BH386" s="81">
        <f t="shared" si="498"/>
        <v>0</v>
      </c>
      <c r="BI386" s="33">
        <f t="shared" si="499"/>
        <v>0</v>
      </c>
      <c r="BJ386" s="33">
        <f t="shared" si="527"/>
        <v>0</v>
      </c>
      <c r="BK386" s="13">
        <f t="shared" si="543"/>
        <v>0</v>
      </c>
      <c r="BL386" s="11">
        <f t="shared" si="483"/>
        <v>0</v>
      </c>
      <c r="BM386" s="63">
        <f t="shared" si="484"/>
        <v>0</v>
      </c>
      <c r="BN386" s="63">
        <f t="shared" si="485"/>
        <v>0</v>
      </c>
      <c r="BO386" s="63">
        <f t="shared" si="500"/>
        <v>0</v>
      </c>
      <c r="BP386" s="27" t="str">
        <f t="shared" si="557"/>
        <v/>
      </c>
      <c r="BQ386" s="27" t="str">
        <f t="shared" si="558"/>
        <v/>
      </c>
      <c r="BR386" s="27" t="str">
        <f t="shared" si="559"/>
        <v/>
      </c>
      <c r="BS386" s="27" t="str">
        <f t="shared" si="560"/>
        <v/>
      </c>
      <c r="BT386" s="27" t="str">
        <f t="shared" si="561"/>
        <v/>
      </c>
      <c r="BU386" s="27" t="str">
        <f t="shared" si="562"/>
        <v/>
      </c>
      <c r="BV386" s="27" t="str">
        <f t="shared" si="563"/>
        <v/>
      </c>
      <c r="BW386" s="27" t="str">
        <f t="shared" si="564"/>
        <v/>
      </c>
      <c r="BX386" s="27" t="str">
        <f t="shared" si="565"/>
        <v/>
      </c>
      <c r="BY386" s="27" t="str">
        <f t="shared" si="566"/>
        <v/>
      </c>
      <c r="BZ386" s="27" t="str">
        <f t="shared" si="567"/>
        <v/>
      </c>
      <c r="CA386" s="27" t="str">
        <f t="shared" si="568"/>
        <v/>
      </c>
      <c r="CB386" s="27" t="str">
        <f t="shared" si="502"/>
        <v/>
      </c>
      <c r="CC386" s="27" t="str">
        <f t="shared" si="503"/>
        <v/>
      </c>
      <c r="CD386" s="27" t="str">
        <f t="shared" si="504"/>
        <v/>
      </c>
      <c r="CE386" s="27" t="str">
        <f t="shared" si="505"/>
        <v/>
      </c>
      <c r="CF386" s="27" t="str">
        <f t="shared" si="506"/>
        <v/>
      </c>
      <c r="CG386" s="27" t="str">
        <f t="shared" si="507"/>
        <v/>
      </c>
      <c r="CH386" s="27" t="str">
        <f t="shared" si="508"/>
        <v/>
      </c>
      <c r="CI386" s="27" t="str">
        <f t="shared" si="509"/>
        <v/>
      </c>
      <c r="CJ386" s="27" t="str">
        <f t="shared" si="510"/>
        <v/>
      </c>
      <c r="CK386" s="27" t="str">
        <f t="shared" si="511"/>
        <v/>
      </c>
      <c r="CL386" s="27" t="str">
        <f t="shared" si="512"/>
        <v/>
      </c>
      <c r="CM386" s="27" t="str">
        <f t="shared" si="513"/>
        <v/>
      </c>
      <c r="CN386" s="41"/>
      <c r="CO386" s="41"/>
      <c r="CP386"/>
      <c r="CQ386"/>
      <c r="CR386"/>
      <c r="CS386"/>
      <c r="CT386"/>
      <c r="CU386" s="41"/>
      <c r="CV386" s="7"/>
      <c r="DI386" s="7"/>
      <c r="DP386" s="10">
        <f t="shared" ca="1" si="480"/>
        <v>13</v>
      </c>
    </row>
    <row r="387" spans="1:120">
      <c r="A387" s="142"/>
      <c r="B387" s="33" t="str">
        <f t="shared" si="478"/>
        <v/>
      </c>
      <c r="C387" s="7" t="str">
        <f t="shared" si="479"/>
        <v/>
      </c>
      <c r="D387" s="3">
        <f t="shared" si="481"/>
        <v>0</v>
      </c>
      <c r="E387" s="7" t="str">
        <f t="shared" si="486"/>
        <v/>
      </c>
      <c r="F387" s="60">
        <f t="shared" si="482"/>
        <v>0</v>
      </c>
      <c r="G387" s="7">
        <f t="shared" si="544"/>
        <v>0</v>
      </c>
      <c r="H387" s="7">
        <f t="shared" si="545"/>
        <v>0</v>
      </c>
      <c r="I387" s="7">
        <f t="shared" si="546"/>
        <v>0</v>
      </c>
      <c r="J387" s="7">
        <f t="shared" si="547"/>
        <v>0</v>
      </c>
      <c r="K387" s="7">
        <f t="shared" si="548"/>
        <v>0</v>
      </c>
      <c r="L387" s="7">
        <f t="shared" si="549"/>
        <v>0</v>
      </c>
      <c r="M387" s="7">
        <f t="shared" si="550"/>
        <v>0</v>
      </c>
      <c r="N387" s="7">
        <f t="shared" si="551"/>
        <v>0</v>
      </c>
      <c r="O387" s="7">
        <f t="shared" si="552"/>
        <v>0</v>
      </c>
      <c r="P387" s="7">
        <f t="shared" si="553"/>
        <v>0</v>
      </c>
      <c r="Q387" s="7">
        <f t="shared" si="554"/>
        <v>0</v>
      </c>
      <c r="R387" s="7">
        <f t="shared" si="555"/>
        <v>0</v>
      </c>
      <c r="S387" s="7">
        <f t="shared" si="530"/>
        <v>12</v>
      </c>
      <c r="T387" s="7" t="str">
        <f t="shared" si="514"/>
        <v/>
      </c>
      <c r="U387" s="7" t="str">
        <f t="shared" si="515"/>
        <v/>
      </c>
      <c r="V387" s="7" t="str">
        <f t="shared" si="516"/>
        <v/>
      </c>
      <c r="W387" s="7" t="str">
        <f t="shared" si="517"/>
        <v/>
      </c>
      <c r="X387" s="7" t="str">
        <f t="shared" si="518"/>
        <v/>
      </c>
      <c r="Y387" s="7" t="str">
        <f t="shared" si="519"/>
        <v/>
      </c>
      <c r="Z387" s="7" t="str">
        <f t="shared" si="520"/>
        <v/>
      </c>
      <c r="AA387" s="7" t="str">
        <f t="shared" si="521"/>
        <v/>
      </c>
      <c r="AB387" s="7" t="str">
        <f t="shared" si="522"/>
        <v/>
      </c>
      <c r="AC387" s="7" t="str">
        <f t="shared" si="523"/>
        <v/>
      </c>
      <c r="AD387" s="7" t="str">
        <f t="shared" si="524"/>
        <v/>
      </c>
      <c r="AE387" s="7" t="str">
        <f t="shared" si="525"/>
        <v/>
      </c>
      <c r="AF387" s="14" t="str">
        <f t="shared" si="526"/>
        <v/>
      </c>
      <c r="AG387" s="51" t="str">
        <f t="shared" si="556"/>
        <v/>
      </c>
      <c r="AH387" s="3" t="str">
        <f t="shared" si="528"/>
        <v/>
      </c>
      <c r="AI387" s="50" t="str">
        <f t="shared" si="531"/>
        <v/>
      </c>
      <c r="AJ387" s="50" t="str">
        <f t="shared" si="532"/>
        <v/>
      </c>
      <c r="AK387" s="50" t="str">
        <f t="shared" si="533"/>
        <v/>
      </c>
      <c r="AL387" s="50" t="str">
        <f t="shared" si="534"/>
        <v/>
      </c>
      <c r="AM387" s="50" t="str">
        <f t="shared" si="535"/>
        <v/>
      </c>
      <c r="AN387" s="50" t="str">
        <f t="shared" si="536"/>
        <v/>
      </c>
      <c r="AO387" s="50" t="str">
        <f t="shared" si="537"/>
        <v/>
      </c>
      <c r="AP387" s="50" t="str">
        <f t="shared" si="538"/>
        <v/>
      </c>
      <c r="AQ387" s="50" t="str">
        <f t="shared" si="539"/>
        <v/>
      </c>
      <c r="AR387" s="50" t="str">
        <f t="shared" si="540"/>
        <v/>
      </c>
      <c r="AS387" s="50" t="str">
        <f t="shared" si="541"/>
        <v/>
      </c>
      <c r="AT387" s="50" t="str">
        <f t="shared" si="542"/>
        <v/>
      </c>
      <c r="AU387" s="81" t="str">
        <f t="shared" si="529"/>
        <v/>
      </c>
      <c r="AV387" s="81">
        <f t="shared" si="501"/>
        <v>0</v>
      </c>
      <c r="AW387" s="81">
        <f t="shared" si="487"/>
        <v>0</v>
      </c>
      <c r="AX387" s="81">
        <f t="shared" si="488"/>
        <v>0</v>
      </c>
      <c r="AY387" s="81">
        <f t="shared" si="489"/>
        <v>0</v>
      </c>
      <c r="AZ387" s="81">
        <f t="shared" si="490"/>
        <v>0</v>
      </c>
      <c r="BA387" s="81">
        <f t="shared" si="491"/>
        <v>0</v>
      </c>
      <c r="BB387" s="81">
        <f t="shared" si="492"/>
        <v>0</v>
      </c>
      <c r="BC387" s="81">
        <f t="shared" si="493"/>
        <v>0</v>
      </c>
      <c r="BD387" s="81">
        <f t="shared" si="494"/>
        <v>0</v>
      </c>
      <c r="BE387" s="81">
        <f t="shared" si="495"/>
        <v>0</v>
      </c>
      <c r="BF387" s="81">
        <f t="shared" si="496"/>
        <v>0</v>
      </c>
      <c r="BG387" s="81">
        <f t="shared" si="497"/>
        <v>0</v>
      </c>
      <c r="BH387" s="81">
        <f t="shared" si="498"/>
        <v>0</v>
      </c>
      <c r="BI387" s="33">
        <f t="shared" si="499"/>
        <v>0</v>
      </c>
      <c r="BJ387" s="33">
        <f t="shared" si="527"/>
        <v>0</v>
      </c>
      <c r="BK387" s="13">
        <f t="shared" si="543"/>
        <v>0</v>
      </c>
      <c r="BL387" s="11">
        <f t="shared" si="483"/>
        <v>0</v>
      </c>
      <c r="BM387" s="63">
        <f t="shared" si="484"/>
        <v>0</v>
      </c>
      <c r="BN387" s="63">
        <f t="shared" si="485"/>
        <v>0</v>
      </c>
      <c r="BO387" s="63">
        <f t="shared" si="500"/>
        <v>0</v>
      </c>
      <c r="BP387" s="27" t="str">
        <f t="shared" si="557"/>
        <v/>
      </c>
      <c r="BQ387" s="27" t="str">
        <f t="shared" si="558"/>
        <v/>
      </c>
      <c r="BR387" s="27" t="str">
        <f t="shared" si="559"/>
        <v/>
      </c>
      <c r="BS387" s="27" t="str">
        <f t="shared" si="560"/>
        <v/>
      </c>
      <c r="BT387" s="27" t="str">
        <f t="shared" si="561"/>
        <v/>
      </c>
      <c r="BU387" s="27" t="str">
        <f t="shared" si="562"/>
        <v/>
      </c>
      <c r="BV387" s="27" t="str">
        <f t="shared" si="563"/>
        <v/>
      </c>
      <c r="BW387" s="27" t="str">
        <f t="shared" si="564"/>
        <v/>
      </c>
      <c r="BX387" s="27" t="str">
        <f t="shared" si="565"/>
        <v/>
      </c>
      <c r="BY387" s="27" t="str">
        <f t="shared" si="566"/>
        <v/>
      </c>
      <c r="BZ387" s="27" t="str">
        <f t="shared" si="567"/>
        <v/>
      </c>
      <c r="CA387" s="27" t="str">
        <f t="shared" si="568"/>
        <v/>
      </c>
      <c r="CB387" s="27" t="str">
        <f t="shared" si="502"/>
        <v/>
      </c>
      <c r="CC387" s="27" t="str">
        <f t="shared" si="503"/>
        <v/>
      </c>
      <c r="CD387" s="27" t="str">
        <f t="shared" si="504"/>
        <v/>
      </c>
      <c r="CE387" s="27" t="str">
        <f t="shared" si="505"/>
        <v/>
      </c>
      <c r="CF387" s="27" t="str">
        <f t="shared" si="506"/>
        <v/>
      </c>
      <c r="CG387" s="27" t="str">
        <f t="shared" si="507"/>
        <v/>
      </c>
      <c r="CH387" s="27" t="str">
        <f t="shared" si="508"/>
        <v/>
      </c>
      <c r="CI387" s="27" t="str">
        <f t="shared" si="509"/>
        <v/>
      </c>
      <c r="CJ387" s="27" t="str">
        <f t="shared" si="510"/>
        <v/>
      </c>
      <c r="CK387" s="27" t="str">
        <f t="shared" si="511"/>
        <v/>
      </c>
      <c r="CL387" s="27" t="str">
        <f t="shared" si="512"/>
        <v/>
      </c>
      <c r="CM387" s="27" t="str">
        <f t="shared" si="513"/>
        <v/>
      </c>
      <c r="CN387" s="41"/>
      <c r="CO387" s="41"/>
      <c r="CP387"/>
      <c r="CQ387"/>
      <c r="CR387"/>
      <c r="CS387"/>
      <c r="CT387"/>
      <c r="CU387" s="41"/>
      <c r="CV387" s="7"/>
      <c r="DI387" s="7"/>
      <c r="DP387" s="10">
        <f t="shared" ca="1" si="480"/>
        <v>14</v>
      </c>
    </row>
    <row r="388" spans="1:120">
      <c r="A388" s="142"/>
      <c r="B388" s="33" t="str">
        <f t="shared" si="478"/>
        <v/>
      </c>
      <c r="C388" s="7" t="str">
        <f t="shared" si="479"/>
        <v/>
      </c>
      <c r="D388" s="3">
        <f t="shared" si="481"/>
        <v>0</v>
      </c>
      <c r="E388" s="7" t="str">
        <f t="shared" si="486"/>
        <v/>
      </c>
      <c r="F388" s="60">
        <f t="shared" si="482"/>
        <v>0</v>
      </c>
      <c r="G388" s="7">
        <f t="shared" si="544"/>
        <v>0</v>
      </c>
      <c r="H388" s="7">
        <f t="shared" si="545"/>
        <v>0</v>
      </c>
      <c r="I388" s="7">
        <f t="shared" si="546"/>
        <v>0</v>
      </c>
      <c r="J388" s="7">
        <f t="shared" si="547"/>
        <v>0</v>
      </c>
      <c r="K388" s="7">
        <f t="shared" si="548"/>
        <v>0</v>
      </c>
      <c r="L388" s="7">
        <f t="shared" si="549"/>
        <v>0</v>
      </c>
      <c r="M388" s="7">
        <f t="shared" si="550"/>
        <v>0</v>
      </c>
      <c r="N388" s="7">
        <f t="shared" si="551"/>
        <v>0</v>
      </c>
      <c r="O388" s="7">
        <f t="shared" si="552"/>
        <v>0</v>
      </c>
      <c r="P388" s="7">
        <f t="shared" si="553"/>
        <v>0</v>
      </c>
      <c r="Q388" s="7">
        <f t="shared" si="554"/>
        <v>0</v>
      </c>
      <c r="R388" s="7">
        <f t="shared" si="555"/>
        <v>0</v>
      </c>
      <c r="S388" s="7">
        <f t="shared" si="530"/>
        <v>12</v>
      </c>
      <c r="T388" s="7" t="str">
        <f t="shared" si="514"/>
        <v/>
      </c>
      <c r="U388" s="7" t="str">
        <f t="shared" si="515"/>
        <v/>
      </c>
      <c r="V388" s="7" t="str">
        <f t="shared" si="516"/>
        <v/>
      </c>
      <c r="W388" s="7" t="str">
        <f t="shared" si="517"/>
        <v/>
      </c>
      <c r="X388" s="7" t="str">
        <f t="shared" si="518"/>
        <v/>
      </c>
      <c r="Y388" s="7" t="str">
        <f t="shared" si="519"/>
        <v/>
      </c>
      <c r="Z388" s="7" t="str">
        <f t="shared" si="520"/>
        <v/>
      </c>
      <c r="AA388" s="7" t="str">
        <f t="shared" si="521"/>
        <v/>
      </c>
      <c r="AB388" s="7" t="str">
        <f t="shared" si="522"/>
        <v/>
      </c>
      <c r="AC388" s="7" t="str">
        <f t="shared" si="523"/>
        <v/>
      </c>
      <c r="AD388" s="7" t="str">
        <f t="shared" si="524"/>
        <v/>
      </c>
      <c r="AE388" s="7" t="str">
        <f t="shared" si="525"/>
        <v/>
      </c>
      <c r="AF388" s="14" t="str">
        <f t="shared" si="526"/>
        <v/>
      </c>
      <c r="AG388" s="51" t="str">
        <f t="shared" si="556"/>
        <v/>
      </c>
      <c r="AH388" s="3" t="str">
        <f t="shared" si="528"/>
        <v/>
      </c>
      <c r="AI388" s="50" t="str">
        <f t="shared" si="531"/>
        <v/>
      </c>
      <c r="AJ388" s="50" t="str">
        <f t="shared" si="532"/>
        <v/>
      </c>
      <c r="AK388" s="50" t="str">
        <f t="shared" si="533"/>
        <v/>
      </c>
      <c r="AL388" s="50" t="str">
        <f t="shared" si="534"/>
        <v/>
      </c>
      <c r="AM388" s="50" t="str">
        <f t="shared" si="535"/>
        <v/>
      </c>
      <c r="AN388" s="50" t="str">
        <f t="shared" si="536"/>
        <v/>
      </c>
      <c r="AO388" s="50" t="str">
        <f t="shared" si="537"/>
        <v/>
      </c>
      <c r="AP388" s="50" t="str">
        <f t="shared" si="538"/>
        <v/>
      </c>
      <c r="AQ388" s="50" t="str">
        <f t="shared" si="539"/>
        <v/>
      </c>
      <c r="AR388" s="50" t="str">
        <f t="shared" si="540"/>
        <v/>
      </c>
      <c r="AS388" s="50" t="str">
        <f t="shared" si="541"/>
        <v/>
      </c>
      <c r="AT388" s="50" t="str">
        <f t="shared" si="542"/>
        <v/>
      </c>
      <c r="AU388" s="81" t="str">
        <f t="shared" si="529"/>
        <v/>
      </c>
      <c r="AV388" s="81">
        <f t="shared" si="501"/>
        <v>0</v>
      </c>
      <c r="AW388" s="81">
        <f t="shared" si="487"/>
        <v>0</v>
      </c>
      <c r="AX388" s="81">
        <f t="shared" si="488"/>
        <v>0</v>
      </c>
      <c r="AY388" s="81">
        <f t="shared" si="489"/>
        <v>0</v>
      </c>
      <c r="AZ388" s="81">
        <f t="shared" si="490"/>
        <v>0</v>
      </c>
      <c r="BA388" s="81">
        <f t="shared" si="491"/>
        <v>0</v>
      </c>
      <c r="BB388" s="81">
        <f t="shared" si="492"/>
        <v>0</v>
      </c>
      <c r="BC388" s="81">
        <f t="shared" si="493"/>
        <v>0</v>
      </c>
      <c r="BD388" s="81">
        <f t="shared" si="494"/>
        <v>0</v>
      </c>
      <c r="BE388" s="81">
        <f t="shared" si="495"/>
        <v>0</v>
      </c>
      <c r="BF388" s="81">
        <f t="shared" si="496"/>
        <v>0</v>
      </c>
      <c r="BG388" s="81">
        <f t="shared" si="497"/>
        <v>0</v>
      </c>
      <c r="BH388" s="81">
        <f t="shared" si="498"/>
        <v>0</v>
      </c>
      <c r="BI388" s="33">
        <f t="shared" si="499"/>
        <v>0</v>
      </c>
      <c r="BJ388" s="33">
        <f t="shared" si="527"/>
        <v>0</v>
      </c>
      <c r="BK388" s="13">
        <f t="shared" si="543"/>
        <v>0</v>
      </c>
      <c r="BL388" s="11">
        <f t="shared" si="483"/>
        <v>0</v>
      </c>
      <c r="BM388" s="63">
        <f t="shared" si="484"/>
        <v>0</v>
      </c>
      <c r="BN388" s="63">
        <f t="shared" si="485"/>
        <v>0</v>
      </c>
      <c r="BO388" s="63">
        <f t="shared" si="500"/>
        <v>0</v>
      </c>
      <c r="BP388" s="27" t="str">
        <f t="shared" si="557"/>
        <v/>
      </c>
      <c r="BQ388" s="27" t="str">
        <f t="shared" si="558"/>
        <v/>
      </c>
      <c r="BR388" s="27" t="str">
        <f t="shared" si="559"/>
        <v/>
      </c>
      <c r="BS388" s="27" t="str">
        <f t="shared" si="560"/>
        <v/>
      </c>
      <c r="BT388" s="27" t="str">
        <f t="shared" si="561"/>
        <v/>
      </c>
      <c r="BU388" s="27" t="str">
        <f t="shared" si="562"/>
        <v/>
      </c>
      <c r="BV388" s="27" t="str">
        <f t="shared" si="563"/>
        <v/>
      </c>
      <c r="BW388" s="27" t="str">
        <f t="shared" si="564"/>
        <v/>
      </c>
      <c r="BX388" s="27" t="str">
        <f t="shared" si="565"/>
        <v/>
      </c>
      <c r="BY388" s="27" t="str">
        <f t="shared" si="566"/>
        <v/>
      </c>
      <c r="BZ388" s="27" t="str">
        <f t="shared" si="567"/>
        <v/>
      </c>
      <c r="CA388" s="27" t="str">
        <f t="shared" si="568"/>
        <v/>
      </c>
      <c r="CB388" s="27" t="str">
        <f t="shared" si="502"/>
        <v/>
      </c>
      <c r="CC388" s="27" t="str">
        <f t="shared" si="503"/>
        <v/>
      </c>
      <c r="CD388" s="27" t="str">
        <f t="shared" si="504"/>
        <v/>
      </c>
      <c r="CE388" s="27" t="str">
        <f t="shared" si="505"/>
        <v/>
      </c>
      <c r="CF388" s="27" t="str">
        <f t="shared" si="506"/>
        <v/>
      </c>
      <c r="CG388" s="27" t="str">
        <f t="shared" si="507"/>
        <v/>
      </c>
      <c r="CH388" s="27" t="str">
        <f t="shared" si="508"/>
        <v/>
      </c>
      <c r="CI388" s="27" t="str">
        <f t="shared" si="509"/>
        <v/>
      </c>
      <c r="CJ388" s="27" t="str">
        <f t="shared" si="510"/>
        <v/>
      </c>
      <c r="CK388" s="27" t="str">
        <f t="shared" si="511"/>
        <v/>
      </c>
      <c r="CL388" s="27" t="str">
        <f t="shared" si="512"/>
        <v/>
      </c>
      <c r="CM388" s="27" t="str">
        <f t="shared" si="513"/>
        <v/>
      </c>
      <c r="CN388" s="41"/>
      <c r="CO388" s="41"/>
      <c r="CP388"/>
      <c r="CQ388"/>
      <c r="CR388"/>
      <c r="CS388"/>
      <c r="CT388"/>
      <c r="CU388" s="41"/>
      <c r="CV388" s="7"/>
      <c r="DI388" s="7"/>
      <c r="DP388" s="10">
        <f t="shared" ca="1" si="480"/>
        <v>10</v>
      </c>
    </row>
    <row r="389" spans="1:120">
      <c r="A389" s="142"/>
      <c r="B389" s="33" t="str">
        <f t="shared" ref="B389:B452" si="569">IF(A389="","",IF(COUNTBLANK(BP390:CA390)=12,"DB",BP390&amp;BQ390&amp;BR390&amp;BS390&amp;BT390&amp;BU390&amp;BV390&amp;BW390&amp;BX390&amp;BY390&amp;BZ390&amp;CA390))</f>
        <v/>
      </c>
      <c r="C389" s="7" t="str">
        <f t="shared" ref="C389:C452" si="570">IF(AND(BM389=0,BN389=0),"",IF(BM389="Profit Target","profit target",IF(BN389="Stop Loss","stop loss","")))</f>
        <v/>
      </c>
      <c r="D389" s="3">
        <f t="shared" si="481"/>
        <v>0</v>
      </c>
      <c r="E389" s="7" t="str">
        <f t="shared" si="486"/>
        <v/>
      </c>
      <c r="F389" s="60">
        <f t="shared" si="482"/>
        <v>0</v>
      </c>
      <c r="G389" s="7">
        <f t="shared" si="544"/>
        <v>0</v>
      </c>
      <c r="H389" s="7">
        <f t="shared" si="545"/>
        <v>0</v>
      </c>
      <c r="I389" s="7">
        <f t="shared" si="546"/>
        <v>0</v>
      </c>
      <c r="J389" s="7">
        <f t="shared" si="547"/>
        <v>0</v>
      </c>
      <c r="K389" s="7">
        <f t="shared" si="548"/>
        <v>0</v>
      </c>
      <c r="L389" s="7">
        <f t="shared" si="549"/>
        <v>0</v>
      </c>
      <c r="M389" s="7">
        <f t="shared" si="550"/>
        <v>0</v>
      </c>
      <c r="N389" s="7">
        <f t="shared" si="551"/>
        <v>0</v>
      </c>
      <c r="O389" s="7">
        <f t="shared" si="552"/>
        <v>0</v>
      </c>
      <c r="P389" s="7">
        <f t="shared" si="553"/>
        <v>0</v>
      </c>
      <c r="Q389" s="7">
        <f t="shared" si="554"/>
        <v>0</v>
      </c>
      <c r="R389" s="7">
        <f t="shared" si="555"/>
        <v>0</v>
      </c>
      <c r="S389" s="7">
        <f t="shared" si="530"/>
        <v>12</v>
      </c>
      <c r="T389" s="7" t="str">
        <f t="shared" si="514"/>
        <v/>
      </c>
      <c r="U389" s="7" t="str">
        <f t="shared" si="515"/>
        <v/>
      </c>
      <c r="V389" s="7" t="str">
        <f t="shared" si="516"/>
        <v/>
      </c>
      <c r="W389" s="7" t="str">
        <f t="shared" si="517"/>
        <v/>
      </c>
      <c r="X389" s="7" t="str">
        <f t="shared" si="518"/>
        <v/>
      </c>
      <c r="Y389" s="7" t="str">
        <f t="shared" si="519"/>
        <v/>
      </c>
      <c r="Z389" s="7" t="str">
        <f t="shared" si="520"/>
        <v/>
      </c>
      <c r="AA389" s="7" t="str">
        <f t="shared" si="521"/>
        <v/>
      </c>
      <c r="AB389" s="7" t="str">
        <f t="shared" si="522"/>
        <v/>
      </c>
      <c r="AC389" s="7" t="str">
        <f t="shared" si="523"/>
        <v/>
      </c>
      <c r="AD389" s="7" t="str">
        <f t="shared" si="524"/>
        <v/>
      </c>
      <c r="AE389" s="7" t="str">
        <f t="shared" si="525"/>
        <v/>
      </c>
      <c r="AF389" s="14" t="str">
        <f t="shared" si="526"/>
        <v/>
      </c>
      <c r="AG389" s="51" t="str">
        <f t="shared" si="556"/>
        <v/>
      </c>
      <c r="AH389" s="3" t="str">
        <f t="shared" si="528"/>
        <v/>
      </c>
      <c r="AI389" s="50" t="str">
        <f t="shared" si="531"/>
        <v/>
      </c>
      <c r="AJ389" s="50" t="str">
        <f t="shared" si="532"/>
        <v/>
      </c>
      <c r="AK389" s="50" t="str">
        <f t="shared" si="533"/>
        <v/>
      </c>
      <c r="AL389" s="50" t="str">
        <f t="shared" si="534"/>
        <v/>
      </c>
      <c r="AM389" s="50" t="str">
        <f t="shared" si="535"/>
        <v/>
      </c>
      <c r="AN389" s="50" t="str">
        <f t="shared" si="536"/>
        <v/>
      </c>
      <c r="AO389" s="50" t="str">
        <f t="shared" si="537"/>
        <v/>
      </c>
      <c r="AP389" s="50" t="str">
        <f t="shared" si="538"/>
        <v/>
      </c>
      <c r="AQ389" s="50" t="str">
        <f t="shared" si="539"/>
        <v/>
      </c>
      <c r="AR389" s="50" t="str">
        <f t="shared" si="540"/>
        <v/>
      </c>
      <c r="AS389" s="50" t="str">
        <f t="shared" si="541"/>
        <v/>
      </c>
      <c r="AT389" s="50" t="str">
        <f t="shared" si="542"/>
        <v/>
      </c>
      <c r="AU389" s="81" t="str">
        <f t="shared" si="529"/>
        <v/>
      </c>
      <c r="AV389" s="81">
        <f t="shared" si="501"/>
        <v>0</v>
      </c>
      <c r="AW389" s="81">
        <f t="shared" si="487"/>
        <v>0</v>
      </c>
      <c r="AX389" s="81">
        <f t="shared" si="488"/>
        <v>0</v>
      </c>
      <c r="AY389" s="81">
        <f t="shared" si="489"/>
        <v>0</v>
      </c>
      <c r="AZ389" s="81">
        <f t="shared" si="490"/>
        <v>0</v>
      </c>
      <c r="BA389" s="81">
        <f t="shared" si="491"/>
        <v>0</v>
      </c>
      <c r="BB389" s="81">
        <f t="shared" si="492"/>
        <v>0</v>
      </c>
      <c r="BC389" s="81">
        <f t="shared" si="493"/>
        <v>0</v>
      </c>
      <c r="BD389" s="81">
        <f t="shared" si="494"/>
        <v>0</v>
      </c>
      <c r="BE389" s="81">
        <f t="shared" si="495"/>
        <v>0</v>
      </c>
      <c r="BF389" s="81">
        <f t="shared" si="496"/>
        <v>0</v>
      </c>
      <c r="BG389" s="81">
        <f t="shared" si="497"/>
        <v>0</v>
      </c>
      <c r="BH389" s="81">
        <f t="shared" si="498"/>
        <v>0</v>
      </c>
      <c r="BI389" s="33">
        <f t="shared" si="499"/>
        <v>0</v>
      </c>
      <c r="BJ389" s="33">
        <f t="shared" si="527"/>
        <v>0</v>
      </c>
      <c r="BK389" s="13">
        <f t="shared" si="543"/>
        <v>0</v>
      </c>
      <c r="BL389" s="11">
        <f t="shared" si="483"/>
        <v>0</v>
      </c>
      <c r="BM389" s="63">
        <f t="shared" si="484"/>
        <v>0</v>
      </c>
      <c r="BN389" s="63">
        <f t="shared" si="485"/>
        <v>0</v>
      </c>
      <c r="BO389" s="63">
        <f t="shared" si="500"/>
        <v>0</v>
      </c>
      <c r="BP389" s="27" t="str">
        <f t="shared" si="557"/>
        <v/>
      </c>
      <c r="BQ389" s="27" t="str">
        <f t="shared" si="558"/>
        <v/>
      </c>
      <c r="BR389" s="27" t="str">
        <f t="shared" si="559"/>
        <v/>
      </c>
      <c r="BS389" s="27" t="str">
        <f t="shared" si="560"/>
        <v/>
      </c>
      <c r="BT389" s="27" t="str">
        <f t="shared" si="561"/>
        <v/>
      </c>
      <c r="BU389" s="27" t="str">
        <f t="shared" si="562"/>
        <v/>
      </c>
      <c r="BV389" s="27" t="str">
        <f t="shared" si="563"/>
        <v/>
      </c>
      <c r="BW389" s="27" t="str">
        <f t="shared" si="564"/>
        <v/>
      </c>
      <c r="BX389" s="27" t="str">
        <f t="shared" si="565"/>
        <v/>
      </c>
      <c r="BY389" s="27" t="str">
        <f t="shared" si="566"/>
        <v/>
      </c>
      <c r="BZ389" s="27" t="str">
        <f t="shared" si="567"/>
        <v/>
      </c>
      <c r="CA389" s="27" t="str">
        <f t="shared" si="568"/>
        <v/>
      </c>
      <c r="CB389" s="27" t="str">
        <f t="shared" si="502"/>
        <v/>
      </c>
      <c r="CC389" s="27" t="str">
        <f t="shared" si="503"/>
        <v/>
      </c>
      <c r="CD389" s="27" t="str">
        <f t="shared" si="504"/>
        <v/>
      </c>
      <c r="CE389" s="27" t="str">
        <f t="shared" si="505"/>
        <v/>
      </c>
      <c r="CF389" s="27" t="str">
        <f t="shared" si="506"/>
        <v/>
      </c>
      <c r="CG389" s="27" t="str">
        <f t="shared" si="507"/>
        <v/>
      </c>
      <c r="CH389" s="27" t="str">
        <f t="shared" si="508"/>
        <v/>
      </c>
      <c r="CI389" s="27" t="str">
        <f t="shared" si="509"/>
        <v/>
      </c>
      <c r="CJ389" s="27" t="str">
        <f t="shared" si="510"/>
        <v/>
      </c>
      <c r="CK389" s="27" t="str">
        <f t="shared" si="511"/>
        <v/>
      </c>
      <c r="CL389" s="27" t="str">
        <f t="shared" si="512"/>
        <v/>
      </c>
      <c r="CM389" s="27" t="str">
        <f t="shared" si="513"/>
        <v/>
      </c>
      <c r="CN389" s="41"/>
      <c r="CO389" s="41"/>
      <c r="CP389"/>
      <c r="CQ389"/>
      <c r="CR389"/>
      <c r="CS389"/>
      <c r="CT389"/>
      <c r="CU389" s="41"/>
      <c r="CV389" s="7"/>
      <c r="DI389" s="7"/>
      <c r="DP389" s="10">
        <f t="shared" ref="DP389:DP452" ca="1" si="571">IF($A$2="no",INT(RAND()*36+1),INT(RAND()*37))</f>
        <v>2</v>
      </c>
    </row>
    <row r="390" spans="1:120">
      <c r="A390" s="142"/>
      <c r="B390" s="33" t="str">
        <f t="shared" si="569"/>
        <v/>
      </c>
      <c r="C390" s="7" t="str">
        <f t="shared" si="570"/>
        <v/>
      </c>
      <c r="D390" s="3">
        <f t="shared" ref="D390:D453" si="572">BK390</f>
        <v>0</v>
      </c>
      <c r="E390" s="7" t="str">
        <f t="shared" si="486"/>
        <v/>
      </c>
      <c r="F390" s="60">
        <f t="shared" ref="F390:F453" si="573">VLOOKUP(A390,$DF$107:$DN$144,4,0)</f>
        <v>0</v>
      </c>
      <c r="G390" s="7">
        <f t="shared" si="544"/>
        <v>0</v>
      </c>
      <c r="H390" s="7">
        <f t="shared" si="545"/>
        <v>0</v>
      </c>
      <c r="I390" s="7">
        <f t="shared" si="546"/>
        <v>0</v>
      </c>
      <c r="J390" s="7">
        <f t="shared" si="547"/>
        <v>0</v>
      </c>
      <c r="K390" s="7">
        <f t="shared" si="548"/>
        <v>0</v>
      </c>
      <c r="L390" s="7">
        <f t="shared" si="549"/>
        <v>0</v>
      </c>
      <c r="M390" s="7">
        <f t="shared" si="550"/>
        <v>0</v>
      </c>
      <c r="N390" s="7">
        <f t="shared" si="551"/>
        <v>0</v>
      </c>
      <c r="O390" s="7">
        <f t="shared" si="552"/>
        <v>0</v>
      </c>
      <c r="P390" s="7">
        <f t="shared" si="553"/>
        <v>0</v>
      </c>
      <c r="Q390" s="7">
        <f t="shared" si="554"/>
        <v>0</v>
      </c>
      <c r="R390" s="7">
        <f t="shared" si="555"/>
        <v>0</v>
      </c>
      <c r="S390" s="7">
        <f t="shared" si="530"/>
        <v>12</v>
      </c>
      <c r="T390" s="7" t="str">
        <f t="shared" si="514"/>
        <v/>
      </c>
      <c r="U390" s="7" t="str">
        <f t="shared" si="515"/>
        <v/>
      </c>
      <c r="V390" s="7" t="str">
        <f t="shared" si="516"/>
        <v/>
      </c>
      <c r="W390" s="7" t="str">
        <f t="shared" si="517"/>
        <v/>
      </c>
      <c r="X390" s="7" t="str">
        <f t="shared" si="518"/>
        <v/>
      </c>
      <c r="Y390" s="7" t="str">
        <f t="shared" si="519"/>
        <v/>
      </c>
      <c r="Z390" s="7" t="str">
        <f t="shared" si="520"/>
        <v/>
      </c>
      <c r="AA390" s="7" t="str">
        <f t="shared" si="521"/>
        <v/>
      </c>
      <c r="AB390" s="7" t="str">
        <f t="shared" si="522"/>
        <v/>
      </c>
      <c r="AC390" s="7" t="str">
        <f t="shared" si="523"/>
        <v/>
      </c>
      <c r="AD390" s="7" t="str">
        <f t="shared" si="524"/>
        <v/>
      </c>
      <c r="AE390" s="7" t="str">
        <f t="shared" si="525"/>
        <v/>
      </c>
      <c r="AF390" s="14" t="str">
        <f t="shared" si="526"/>
        <v/>
      </c>
      <c r="AG390" s="51" t="str">
        <f t="shared" si="556"/>
        <v/>
      </c>
      <c r="AH390" s="3" t="str">
        <f t="shared" si="528"/>
        <v/>
      </c>
      <c r="AI390" s="50" t="str">
        <f t="shared" si="531"/>
        <v/>
      </c>
      <c r="AJ390" s="50" t="str">
        <f t="shared" si="532"/>
        <v/>
      </c>
      <c r="AK390" s="50" t="str">
        <f t="shared" si="533"/>
        <v/>
      </c>
      <c r="AL390" s="50" t="str">
        <f t="shared" si="534"/>
        <v/>
      </c>
      <c r="AM390" s="50" t="str">
        <f t="shared" si="535"/>
        <v/>
      </c>
      <c r="AN390" s="50" t="str">
        <f t="shared" si="536"/>
        <v/>
      </c>
      <c r="AO390" s="50" t="str">
        <f t="shared" si="537"/>
        <v/>
      </c>
      <c r="AP390" s="50" t="str">
        <f t="shared" si="538"/>
        <v/>
      </c>
      <c r="AQ390" s="50" t="str">
        <f t="shared" si="539"/>
        <v/>
      </c>
      <c r="AR390" s="50" t="str">
        <f t="shared" si="540"/>
        <v/>
      </c>
      <c r="AS390" s="50" t="str">
        <f t="shared" si="541"/>
        <v/>
      </c>
      <c r="AT390" s="50" t="str">
        <f t="shared" si="542"/>
        <v/>
      </c>
      <c r="AU390" s="81" t="str">
        <f t="shared" si="529"/>
        <v/>
      </c>
      <c r="AV390" s="81">
        <f t="shared" si="501"/>
        <v>0</v>
      </c>
      <c r="AW390" s="81">
        <f t="shared" si="487"/>
        <v>0</v>
      </c>
      <c r="AX390" s="81">
        <f t="shared" si="488"/>
        <v>0</v>
      </c>
      <c r="AY390" s="81">
        <f t="shared" si="489"/>
        <v>0</v>
      </c>
      <c r="AZ390" s="81">
        <f t="shared" si="490"/>
        <v>0</v>
      </c>
      <c r="BA390" s="81">
        <f t="shared" si="491"/>
        <v>0</v>
      </c>
      <c r="BB390" s="81">
        <f t="shared" si="492"/>
        <v>0</v>
      </c>
      <c r="BC390" s="81">
        <f t="shared" si="493"/>
        <v>0</v>
      </c>
      <c r="BD390" s="81">
        <f t="shared" si="494"/>
        <v>0</v>
      </c>
      <c r="BE390" s="81">
        <f t="shared" si="495"/>
        <v>0</v>
      </c>
      <c r="BF390" s="81">
        <f t="shared" si="496"/>
        <v>0</v>
      </c>
      <c r="BG390" s="81">
        <f t="shared" si="497"/>
        <v>0</v>
      </c>
      <c r="BH390" s="81">
        <f t="shared" si="498"/>
        <v>0</v>
      </c>
      <c r="BI390" s="33">
        <f t="shared" si="499"/>
        <v>0</v>
      </c>
      <c r="BJ390" s="33">
        <f t="shared" si="527"/>
        <v>0</v>
      </c>
      <c r="BK390" s="13">
        <f t="shared" si="543"/>
        <v>0</v>
      </c>
      <c r="BL390" s="11">
        <f t="shared" ref="BL390:BL453" si="574">IF(A390&lt;&gt;"",BK390+BL389,0)</f>
        <v>0</v>
      </c>
      <c r="BM390" s="63">
        <f t="shared" ref="BM390:BM453" si="575">IF($A390&lt;&gt;"",IF(BM389&gt;0,BM389,IF(AND(BO389&gt;=$BO$1,$BO$2*BO389&gt;=BL390),"Profit Target",IF(BL390&gt;=$AL$1,"Profit Target",0))),0)</f>
        <v>0</v>
      </c>
      <c r="BN390" s="63">
        <f t="shared" ref="BN390:BN453" si="576">IF($A390&lt;&gt;"",IF(BN389&lt;&gt;0,BN389,IF(BM389&lt;&gt;0,BN389,IF(BL390&lt;=$AL$2,"Stop Loss",0))),0)</f>
        <v>0</v>
      </c>
      <c r="BO390" s="63">
        <f t="shared" si="500"/>
        <v>0</v>
      </c>
      <c r="BP390" s="27" t="str">
        <f t="shared" si="557"/>
        <v/>
      </c>
      <c r="BQ390" s="27" t="str">
        <f t="shared" si="558"/>
        <v/>
      </c>
      <c r="BR390" s="27" t="str">
        <f t="shared" si="559"/>
        <v/>
      </c>
      <c r="BS390" s="27" t="str">
        <f t="shared" si="560"/>
        <v/>
      </c>
      <c r="BT390" s="27" t="str">
        <f t="shared" si="561"/>
        <v/>
      </c>
      <c r="BU390" s="27" t="str">
        <f t="shared" si="562"/>
        <v/>
      </c>
      <c r="BV390" s="27" t="str">
        <f t="shared" si="563"/>
        <v/>
      </c>
      <c r="BW390" s="27" t="str">
        <f t="shared" si="564"/>
        <v/>
      </c>
      <c r="BX390" s="27" t="str">
        <f t="shared" si="565"/>
        <v/>
      </c>
      <c r="BY390" s="27" t="str">
        <f t="shared" si="566"/>
        <v/>
      </c>
      <c r="BZ390" s="27" t="str">
        <f t="shared" si="567"/>
        <v/>
      </c>
      <c r="CA390" s="27" t="str">
        <f t="shared" si="568"/>
        <v/>
      </c>
      <c r="CB390" s="27" t="str">
        <f t="shared" si="502"/>
        <v/>
      </c>
      <c r="CC390" s="27" t="str">
        <f t="shared" si="503"/>
        <v/>
      </c>
      <c r="CD390" s="27" t="str">
        <f t="shared" si="504"/>
        <v/>
      </c>
      <c r="CE390" s="27" t="str">
        <f t="shared" si="505"/>
        <v/>
      </c>
      <c r="CF390" s="27" t="str">
        <f t="shared" si="506"/>
        <v/>
      </c>
      <c r="CG390" s="27" t="str">
        <f t="shared" si="507"/>
        <v/>
      </c>
      <c r="CH390" s="27" t="str">
        <f t="shared" si="508"/>
        <v/>
      </c>
      <c r="CI390" s="27" t="str">
        <f t="shared" si="509"/>
        <v/>
      </c>
      <c r="CJ390" s="27" t="str">
        <f t="shared" si="510"/>
        <v/>
      </c>
      <c r="CK390" s="27" t="str">
        <f t="shared" si="511"/>
        <v/>
      </c>
      <c r="CL390" s="27" t="str">
        <f t="shared" si="512"/>
        <v/>
      </c>
      <c r="CM390" s="27" t="str">
        <f t="shared" si="513"/>
        <v/>
      </c>
      <c r="CN390" s="41"/>
      <c r="CO390" s="41"/>
      <c r="CP390"/>
      <c r="CQ390"/>
      <c r="CR390"/>
      <c r="CS390"/>
      <c r="CT390"/>
      <c r="CU390" s="41"/>
      <c r="CV390" s="7"/>
      <c r="DI390" s="7"/>
      <c r="DP390" s="10">
        <f t="shared" ca="1" si="571"/>
        <v>16</v>
      </c>
    </row>
    <row r="391" spans="1:120">
      <c r="A391" s="142"/>
      <c r="B391" s="33" t="str">
        <f t="shared" si="569"/>
        <v/>
      </c>
      <c r="C391" s="7" t="str">
        <f t="shared" si="570"/>
        <v/>
      </c>
      <c r="D391" s="3">
        <f t="shared" si="572"/>
        <v>0</v>
      </c>
      <c r="E391" s="7" t="str">
        <f t="shared" ref="E391:E454" si="577">CB392&amp;CC392&amp;CD392&amp;CE392&amp;CF392&amp;CG392&amp;CH392&amp;CI392&amp;CJ392&amp;CK392&amp;CL392&amp;CM392</f>
        <v/>
      </c>
      <c r="F391" s="60">
        <f t="shared" si="573"/>
        <v>0</v>
      </c>
      <c r="G391" s="7">
        <f t="shared" si="544"/>
        <v>0</v>
      </c>
      <c r="H391" s="7">
        <f t="shared" si="545"/>
        <v>0</v>
      </c>
      <c r="I391" s="7">
        <f t="shared" si="546"/>
        <v>0</v>
      </c>
      <c r="J391" s="7">
        <f t="shared" si="547"/>
        <v>0</v>
      </c>
      <c r="K391" s="7">
        <f t="shared" si="548"/>
        <v>0</v>
      </c>
      <c r="L391" s="7">
        <f t="shared" si="549"/>
        <v>0</v>
      </c>
      <c r="M391" s="7">
        <f t="shared" si="550"/>
        <v>0</v>
      </c>
      <c r="N391" s="7">
        <f t="shared" si="551"/>
        <v>0</v>
      </c>
      <c r="O391" s="7">
        <f t="shared" si="552"/>
        <v>0</v>
      </c>
      <c r="P391" s="7">
        <f t="shared" si="553"/>
        <v>0</v>
      </c>
      <c r="Q391" s="7">
        <f t="shared" si="554"/>
        <v>0</v>
      </c>
      <c r="R391" s="7">
        <f t="shared" si="555"/>
        <v>0</v>
      </c>
      <c r="S391" s="7">
        <f t="shared" si="530"/>
        <v>12</v>
      </c>
      <c r="T391" s="7" t="str">
        <f t="shared" si="514"/>
        <v/>
      </c>
      <c r="U391" s="7" t="str">
        <f t="shared" si="515"/>
        <v/>
      </c>
      <c r="V391" s="7" t="str">
        <f t="shared" si="516"/>
        <v/>
      </c>
      <c r="W391" s="7" t="str">
        <f t="shared" si="517"/>
        <v/>
      </c>
      <c r="X391" s="7" t="str">
        <f t="shared" si="518"/>
        <v/>
      </c>
      <c r="Y391" s="7" t="str">
        <f t="shared" si="519"/>
        <v/>
      </c>
      <c r="Z391" s="7" t="str">
        <f t="shared" si="520"/>
        <v/>
      </c>
      <c r="AA391" s="7" t="str">
        <f t="shared" si="521"/>
        <v/>
      </c>
      <c r="AB391" s="7" t="str">
        <f t="shared" si="522"/>
        <v/>
      </c>
      <c r="AC391" s="7" t="str">
        <f t="shared" si="523"/>
        <v/>
      </c>
      <c r="AD391" s="7" t="str">
        <f t="shared" si="524"/>
        <v/>
      </c>
      <c r="AE391" s="7" t="str">
        <f t="shared" si="525"/>
        <v/>
      </c>
      <c r="AF391" s="14" t="str">
        <f t="shared" si="526"/>
        <v/>
      </c>
      <c r="AG391" s="51" t="str">
        <f t="shared" si="556"/>
        <v/>
      </c>
      <c r="AH391" s="3" t="str">
        <f t="shared" si="528"/>
        <v/>
      </c>
      <c r="AI391" s="50" t="str">
        <f t="shared" si="531"/>
        <v/>
      </c>
      <c r="AJ391" s="50" t="str">
        <f t="shared" si="532"/>
        <v/>
      </c>
      <c r="AK391" s="50" t="str">
        <f t="shared" si="533"/>
        <v/>
      </c>
      <c r="AL391" s="50" t="str">
        <f t="shared" si="534"/>
        <v/>
      </c>
      <c r="AM391" s="50" t="str">
        <f t="shared" si="535"/>
        <v/>
      </c>
      <c r="AN391" s="50" t="str">
        <f t="shared" si="536"/>
        <v/>
      </c>
      <c r="AO391" s="50" t="str">
        <f t="shared" si="537"/>
        <v/>
      </c>
      <c r="AP391" s="50" t="str">
        <f t="shared" si="538"/>
        <v/>
      </c>
      <c r="AQ391" s="50" t="str">
        <f t="shared" si="539"/>
        <v/>
      </c>
      <c r="AR391" s="50" t="str">
        <f t="shared" si="540"/>
        <v/>
      </c>
      <c r="AS391" s="50" t="str">
        <f t="shared" si="541"/>
        <v/>
      </c>
      <c r="AT391" s="50" t="str">
        <f t="shared" si="542"/>
        <v/>
      </c>
      <c r="AU391" s="81" t="str">
        <f t="shared" si="529"/>
        <v/>
      </c>
      <c r="AV391" s="81">
        <f t="shared" si="501"/>
        <v>0</v>
      </c>
      <c r="AW391" s="81">
        <f t="shared" ref="AW391:AW454" si="578">IF(AI391&lt;&gt;"",IF(ABS($F391)=ABS(AI391),11*$AG391,-1*$AG391),0)</f>
        <v>0</v>
      </c>
      <c r="AX391" s="81">
        <f t="shared" ref="AX391:AX454" si="579">IF(AJ391&lt;&gt;"",IF(ABS($F391)=ABS(AJ391),11*$AG391,-1*$AG391),0)</f>
        <v>0</v>
      </c>
      <c r="AY391" s="81">
        <f t="shared" ref="AY391:AY454" si="580">IF(AK391&lt;&gt;"",IF(ABS($F391)=ABS(AK391),11*$AG391,-1*$AG391),0)</f>
        <v>0</v>
      </c>
      <c r="AZ391" s="81">
        <f t="shared" ref="AZ391:AZ454" si="581">IF(AL391&lt;&gt;"",IF(ABS($F391)=ABS(AL391),11*$AG391,-1*$AG391),0)</f>
        <v>0</v>
      </c>
      <c r="BA391" s="81">
        <f t="shared" ref="BA391:BA454" si="582">IF(AM391&lt;&gt;"",IF(ABS($F391)=ABS(AM391),11*$AG391,-1*$AG391),0)</f>
        <v>0</v>
      </c>
      <c r="BB391" s="81">
        <f t="shared" ref="BB391:BB454" si="583">IF(AN391&lt;&gt;"",IF(ABS($F391)=ABS(AN391),11*$AG391,-1*$AG391),0)</f>
        <v>0</v>
      </c>
      <c r="BC391" s="81">
        <f t="shared" ref="BC391:BC454" si="584">IF(AO391&lt;&gt;"",IF(ABS($F391)=ABS(AO391),11*$AG391,-1*$AG391),0)</f>
        <v>0</v>
      </c>
      <c r="BD391" s="81">
        <f t="shared" ref="BD391:BD454" si="585">IF(AP391&lt;&gt;"",IF(ABS($F391)=ABS(AP391),11*$AG391,-1*$AG391),0)</f>
        <v>0</v>
      </c>
      <c r="BE391" s="81">
        <f t="shared" ref="BE391:BE454" si="586">IF(AQ391&lt;&gt;"",IF(ABS($F391)=ABS(AQ391),11*$AG391,-1*$AG391),0)</f>
        <v>0</v>
      </c>
      <c r="BF391" s="81">
        <f t="shared" ref="BF391:BF454" si="587">IF(AR391&lt;&gt;"",IF(ABS($F391)=ABS(AR391),11*$AG391,-1*$AG391),0)</f>
        <v>0</v>
      </c>
      <c r="BG391" s="81">
        <f t="shared" ref="BG391:BG454" si="588">IF(AS391&lt;&gt;"",IF(ABS($F391)=ABS(AS391),11*$AG391,-1*$AG391),0)</f>
        <v>0</v>
      </c>
      <c r="BH391" s="81">
        <f t="shared" ref="BH391:BH454" si="589">IF(AT391&lt;&gt;"",IF(ABS($F391)=ABS(AT391),11*$AG391,-1*$AG391),0)</f>
        <v>0</v>
      </c>
      <c r="BI391" s="33">
        <f t="shared" ref="BI391:BI454" si="590">IF(A391&lt;&gt;"",IF(OR($BM390&lt;&gt;0,$BN390&lt;&gt;0),"0",SUM(AW391:BH391)),0)</f>
        <v>0</v>
      </c>
      <c r="BJ391" s="33">
        <f t="shared" si="527"/>
        <v>0</v>
      </c>
      <c r="BK391" s="13">
        <f t="shared" si="543"/>
        <v>0</v>
      </c>
      <c r="BL391" s="11">
        <f t="shared" si="574"/>
        <v>0</v>
      </c>
      <c r="BM391" s="63">
        <f t="shared" si="575"/>
        <v>0</v>
      </c>
      <c r="BN391" s="63">
        <f t="shared" si="576"/>
        <v>0</v>
      </c>
      <c r="BO391" s="63">
        <f t="shared" ref="BO391:BO454" si="591">IF(BL391&gt;BO390,BL391,BO390)</f>
        <v>0</v>
      </c>
      <c r="BP391" s="27" t="str">
        <f t="shared" si="557"/>
        <v/>
      </c>
      <c r="BQ391" s="27" t="str">
        <f t="shared" si="558"/>
        <v/>
      </c>
      <c r="BR391" s="27" t="str">
        <f t="shared" si="559"/>
        <v/>
      </c>
      <c r="BS391" s="27" t="str">
        <f t="shared" si="560"/>
        <v/>
      </c>
      <c r="BT391" s="27" t="str">
        <f t="shared" si="561"/>
        <v/>
      </c>
      <c r="BU391" s="27" t="str">
        <f t="shared" si="562"/>
        <v/>
      </c>
      <c r="BV391" s="27" t="str">
        <f t="shared" si="563"/>
        <v/>
      </c>
      <c r="BW391" s="27" t="str">
        <f t="shared" si="564"/>
        <v/>
      </c>
      <c r="BX391" s="27" t="str">
        <f t="shared" si="565"/>
        <v/>
      </c>
      <c r="BY391" s="27" t="str">
        <f t="shared" si="566"/>
        <v/>
      </c>
      <c r="BZ391" s="27" t="str">
        <f t="shared" si="567"/>
        <v/>
      </c>
      <c r="CA391" s="27" t="str">
        <f t="shared" si="568"/>
        <v/>
      </c>
      <c r="CB391" s="27" t="str">
        <f t="shared" si="502"/>
        <v/>
      </c>
      <c r="CC391" s="27" t="str">
        <f t="shared" si="503"/>
        <v/>
      </c>
      <c r="CD391" s="27" t="str">
        <f t="shared" si="504"/>
        <v/>
      </c>
      <c r="CE391" s="27" t="str">
        <f t="shared" si="505"/>
        <v/>
      </c>
      <c r="CF391" s="27" t="str">
        <f t="shared" si="506"/>
        <v/>
      </c>
      <c r="CG391" s="27" t="str">
        <f t="shared" si="507"/>
        <v/>
      </c>
      <c r="CH391" s="27" t="str">
        <f t="shared" si="508"/>
        <v/>
      </c>
      <c r="CI391" s="27" t="str">
        <f t="shared" si="509"/>
        <v/>
      </c>
      <c r="CJ391" s="27" t="str">
        <f t="shared" si="510"/>
        <v/>
      </c>
      <c r="CK391" s="27" t="str">
        <f t="shared" si="511"/>
        <v/>
      </c>
      <c r="CL391" s="27" t="str">
        <f t="shared" si="512"/>
        <v/>
      </c>
      <c r="CM391" s="27" t="str">
        <f t="shared" si="513"/>
        <v/>
      </c>
      <c r="CN391" s="41"/>
      <c r="CO391" s="41"/>
      <c r="CP391"/>
      <c r="CQ391"/>
      <c r="CR391"/>
      <c r="CS391"/>
      <c r="CT391"/>
      <c r="CU391" s="41"/>
      <c r="CV391" s="7"/>
      <c r="DI391" s="7"/>
      <c r="DP391" s="10">
        <f t="shared" ca="1" si="571"/>
        <v>31</v>
      </c>
    </row>
    <row r="392" spans="1:120">
      <c r="A392" s="142"/>
      <c r="B392" s="33" t="str">
        <f t="shared" si="569"/>
        <v/>
      </c>
      <c r="C392" s="7" t="str">
        <f t="shared" si="570"/>
        <v/>
      </c>
      <c r="D392" s="3">
        <f t="shared" si="572"/>
        <v>0</v>
      </c>
      <c r="E392" s="7" t="str">
        <f t="shared" si="577"/>
        <v/>
      </c>
      <c r="F392" s="60">
        <f t="shared" si="573"/>
        <v>0</v>
      </c>
      <c r="G392" s="7">
        <f t="shared" si="544"/>
        <v>0</v>
      </c>
      <c r="H392" s="7">
        <f t="shared" si="545"/>
        <v>0</v>
      </c>
      <c r="I392" s="7">
        <f t="shared" si="546"/>
        <v>0</v>
      </c>
      <c r="J392" s="7">
        <f t="shared" si="547"/>
        <v>0</v>
      </c>
      <c r="K392" s="7">
        <f t="shared" si="548"/>
        <v>0</v>
      </c>
      <c r="L392" s="7">
        <f t="shared" si="549"/>
        <v>0</v>
      </c>
      <c r="M392" s="7">
        <f t="shared" si="550"/>
        <v>0</v>
      </c>
      <c r="N392" s="7">
        <f t="shared" si="551"/>
        <v>0</v>
      </c>
      <c r="O392" s="7">
        <f t="shared" si="552"/>
        <v>0</v>
      </c>
      <c r="P392" s="7">
        <f t="shared" si="553"/>
        <v>0</v>
      </c>
      <c r="Q392" s="7">
        <f t="shared" si="554"/>
        <v>0</v>
      </c>
      <c r="R392" s="7">
        <f t="shared" si="555"/>
        <v>0</v>
      </c>
      <c r="S392" s="7">
        <f t="shared" si="530"/>
        <v>12</v>
      </c>
      <c r="T392" s="7" t="str">
        <f t="shared" si="514"/>
        <v/>
      </c>
      <c r="U392" s="7" t="str">
        <f t="shared" si="515"/>
        <v/>
      </c>
      <c r="V392" s="7" t="str">
        <f t="shared" si="516"/>
        <v/>
      </c>
      <c r="W392" s="7" t="str">
        <f t="shared" si="517"/>
        <v/>
      </c>
      <c r="X392" s="7" t="str">
        <f t="shared" si="518"/>
        <v/>
      </c>
      <c r="Y392" s="7" t="str">
        <f t="shared" si="519"/>
        <v/>
      </c>
      <c r="Z392" s="7" t="str">
        <f t="shared" si="520"/>
        <v/>
      </c>
      <c r="AA392" s="7" t="str">
        <f t="shared" si="521"/>
        <v/>
      </c>
      <c r="AB392" s="7" t="str">
        <f t="shared" si="522"/>
        <v/>
      </c>
      <c r="AC392" s="7" t="str">
        <f t="shared" si="523"/>
        <v/>
      </c>
      <c r="AD392" s="7" t="str">
        <f t="shared" si="524"/>
        <v/>
      </c>
      <c r="AE392" s="7" t="str">
        <f t="shared" si="525"/>
        <v/>
      </c>
      <c r="AF392" s="14" t="str">
        <f t="shared" si="526"/>
        <v/>
      </c>
      <c r="AG392" s="51" t="str">
        <f t="shared" si="556"/>
        <v/>
      </c>
      <c r="AH392" s="3" t="str">
        <f t="shared" si="528"/>
        <v/>
      </c>
      <c r="AI392" s="50" t="str">
        <f t="shared" si="531"/>
        <v/>
      </c>
      <c r="AJ392" s="50" t="str">
        <f t="shared" si="532"/>
        <v/>
      </c>
      <c r="AK392" s="50" t="str">
        <f t="shared" si="533"/>
        <v/>
      </c>
      <c r="AL392" s="50" t="str">
        <f t="shared" si="534"/>
        <v/>
      </c>
      <c r="AM392" s="50" t="str">
        <f t="shared" si="535"/>
        <v/>
      </c>
      <c r="AN392" s="50" t="str">
        <f t="shared" si="536"/>
        <v/>
      </c>
      <c r="AO392" s="50" t="str">
        <f t="shared" si="537"/>
        <v/>
      </c>
      <c r="AP392" s="50" t="str">
        <f t="shared" si="538"/>
        <v/>
      </c>
      <c r="AQ392" s="50" t="str">
        <f t="shared" si="539"/>
        <v/>
      </c>
      <c r="AR392" s="50" t="str">
        <f t="shared" si="540"/>
        <v/>
      </c>
      <c r="AS392" s="50" t="str">
        <f t="shared" si="541"/>
        <v/>
      </c>
      <c r="AT392" s="50" t="str">
        <f t="shared" si="542"/>
        <v/>
      </c>
      <c r="AU392" s="81" t="str">
        <f t="shared" si="529"/>
        <v/>
      </c>
      <c r="AV392" s="81">
        <f t="shared" ref="AV392:AV455" si="592">IF(AU392="W",0,IF(AND(A392&lt;&gt;0,A391&lt;&gt;0,AU391="L",AU392="L"),1,0))</f>
        <v>0</v>
      </c>
      <c r="AW392" s="81">
        <f t="shared" si="578"/>
        <v>0</v>
      </c>
      <c r="AX392" s="81">
        <f t="shared" si="579"/>
        <v>0</v>
      </c>
      <c r="AY392" s="81">
        <f t="shared" si="580"/>
        <v>0</v>
      </c>
      <c r="AZ392" s="81">
        <f t="shared" si="581"/>
        <v>0</v>
      </c>
      <c r="BA392" s="81">
        <f t="shared" si="582"/>
        <v>0</v>
      </c>
      <c r="BB392" s="81">
        <f t="shared" si="583"/>
        <v>0</v>
      </c>
      <c r="BC392" s="81">
        <f t="shared" si="584"/>
        <v>0</v>
      </c>
      <c r="BD392" s="81">
        <f t="shared" si="585"/>
        <v>0</v>
      </c>
      <c r="BE392" s="81">
        <f t="shared" si="586"/>
        <v>0</v>
      </c>
      <c r="BF392" s="81">
        <f t="shared" si="587"/>
        <v>0</v>
      </c>
      <c r="BG392" s="81">
        <f t="shared" si="588"/>
        <v>0</v>
      </c>
      <c r="BH392" s="81">
        <f t="shared" si="589"/>
        <v>0</v>
      </c>
      <c r="BI392" s="33">
        <f t="shared" si="590"/>
        <v>0</v>
      </c>
      <c r="BJ392" s="33">
        <f t="shared" si="527"/>
        <v>0</v>
      </c>
      <c r="BK392" s="13">
        <f t="shared" si="543"/>
        <v>0</v>
      </c>
      <c r="BL392" s="11">
        <f t="shared" si="574"/>
        <v>0</v>
      </c>
      <c r="BM392" s="63">
        <f t="shared" si="575"/>
        <v>0</v>
      </c>
      <c r="BN392" s="63">
        <f t="shared" si="576"/>
        <v>0</v>
      </c>
      <c r="BO392" s="63">
        <f t="shared" si="591"/>
        <v>0</v>
      </c>
      <c r="BP392" s="27" t="str">
        <f t="shared" si="557"/>
        <v/>
      </c>
      <c r="BQ392" s="27" t="str">
        <f t="shared" si="558"/>
        <v/>
      </c>
      <c r="BR392" s="27" t="str">
        <f t="shared" si="559"/>
        <v/>
      </c>
      <c r="BS392" s="27" t="str">
        <f t="shared" si="560"/>
        <v/>
      </c>
      <c r="BT392" s="27" t="str">
        <f t="shared" si="561"/>
        <v/>
      </c>
      <c r="BU392" s="27" t="str">
        <f t="shared" si="562"/>
        <v/>
      </c>
      <c r="BV392" s="27" t="str">
        <f t="shared" si="563"/>
        <v/>
      </c>
      <c r="BW392" s="27" t="str">
        <f t="shared" si="564"/>
        <v/>
      </c>
      <c r="BX392" s="27" t="str">
        <f t="shared" si="565"/>
        <v/>
      </c>
      <c r="BY392" s="27" t="str">
        <f t="shared" si="566"/>
        <v/>
      </c>
      <c r="BZ392" s="27" t="str">
        <f t="shared" si="567"/>
        <v/>
      </c>
      <c r="CA392" s="27" t="str">
        <f t="shared" si="568"/>
        <v/>
      </c>
      <c r="CB392" s="27" t="str">
        <f t="shared" si="502"/>
        <v/>
      </c>
      <c r="CC392" s="27" t="str">
        <f t="shared" si="503"/>
        <v/>
      </c>
      <c r="CD392" s="27" t="str">
        <f t="shared" si="504"/>
        <v/>
      </c>
      <c r="CE392" s="27" t="str">
        <f t="shared" si="505"/>
        <v/>
      </c>
      <c r="CF392" s="27" t="str">
        <f t="shared" si="506"/>
        <v/>
      </c>
      <c r="CG392" s="27" t="str">
        <f t="shared" si="507"/>
        <v/>
      </c>
      <c r="CH392" s="27" t="str">
        <f t="shared" si="508"/>
        <v/>
      </c>
      <c r="CI392" s="27" t="str">
        <f t="shared" si="509"/>
        <v/>
      </c>
      <c r="CJ392" s="27" t="str">
        <f t="shared" si="510"/>
        <v/>
      </c>
      <c r="CK392" s="27" t="str">
        <f t="shared" si="511"/>
        <v/>
      </c>
      <c r="CL392" s="27" t="str">
        <f t="shared" si="512"/>
        <v/>
      </c>
      <c r="CM392" s="27" t="str">
        <f t="shared" si="513"/>
        <v/>
      </c>
      <c r="CN392" s="41"/>
      <c r="CO392" s="41"/>
      <c r="CP392"/>
      <c r="CQ392"/>
      <c r="CR392"/>
      <c r="CS392"/>
      <c r="CT392"/>
      <c r="CU392" s="41"/>
      <c r="CV392" s="7"/>
      <c r="DI392" s="7"/>
      <c r="DP392" s="10">
        <f t="shared" ca="1" si="571"/>
        <v>26</v>
      </c>
    </row>
    <row r="393" spans="1:120">
      <c r="A393" s="142"/>
      <c r="B393" s="33" t="str">
        <f t="shared" si="569"/>
        <v/>
      </c>
      <c r="C393" s="7" t="str">
        <f t="shared" si="570"/>
        <v/>
      </c>
      <c r="D393" s="3">
        <f t="shared" si="572"/>
        <v>0</v>
      </c>
      <c r="E393" s="7" t="str">
        <f t="shared" si="577"/>
        <v/>
      </c>
      <c r="F393" s="60">
        <f t="shared" si="573"/>
        <v>0</v>
      </c>
      <c r="G393" s="7">
        <f t="shared" si="544"/>
        <v>0</v>
      </c>
      <c r="H393" s="7">
        <f t="shared" si="545"/>
        <v>0</v>
      </c>
      <c r="I393" s="7">
        <f t="shared" si="546"/>
        <v>0</v>
      </c>
      <c r="J393" s="7">
        <f t="shared" si="547"/>
        <v>0</v>
      </c>
      <c r="K393" s="7">
        <f t="shared" si="548"/>
        <v>0</v>
      </c>
      <c r="L393" s="7">
        <f t="shared" si="549"/>
        <v>0</v>
      </c>
      <c r="M393" s="7">
        <f t="shared" si="550"/>
        <v>0</v>
      </c>
      <c r="N393" s="7">
        <f t="shared" si="551"/>
        <v>0</v>
      </c>
      <c r="O393" s="7">
        <f t="shared" si="552"/>
        <v>0</v>
      </c>
      <c r="P393" s="7">
        <f t="shared" si="553"/>
        <v>0</v>
      </c>
      <c r="Q393" s="7">
        <f t="shared" si="554"/>
        <v>0</v>
      </c>
      <c r="R393" s="7">
        <f t="shared" si="555"/>
        <v>0</v>
      </c>
      <c r="S393" s="7">
        <f t="shared" si="530"/>
        <v>12</v>
      </c>
      <c r="T393" s="7" t="str">
        <f t="shared" si="514"/>
        <v/>
      </c>
      <c r="U393" s="7" t="str">
        <f t="shared" si="515"/>
        <v/>
      </c>
      <c r="V393" s="7" t="str">
        <f t="shared" si="516"/>
        <v/>
      </c>
      <c r="W393" s="7" t="str">
        <f t="shared" si="517"/>
        <v/>
      </c>
      <c r="X393" s="7" t="str">
        <f t="shared" si="518"/>
        <v/>
      </c>
      <c r="Y393" s="7" t="str">
        <f t="shared" si="519"/>
        <v/>
      </c>
      <c r="Z393" s="7" t="str">
        <f t="shared" si="520"/>
        <v/>
      </c>
      <c r="AA393" s="7" t="str">
        <f t="shared" si="521"/>
        <v/>
      </c>
      <c r="AB393" s="7" t="str">
        <f t="shared" si="522"/>
        <v/>
      </c>
      <c r="AC393" s="7" t="str">
        <f t="shared" si="523"/>
        <v/>
      </c>
      <c r="AD393" s="7" t="str">
        <f t="shared" si="524"/>
        <v/>
      </c>
      <c r="AE393" s="7" t="str">
        <f t="shared" si="525"/>
        <v/>
      </c>
      <c r="AF393" s="14" t="str">
        <f t="shared" si="526"/>
        <v/>
      </c>
      <c r="AG393" s="51" t="str">
        <f t="shared" si="556"/>
        <v/>
      </c>
      <c r="AH393" s="3" t="str">
        <f t="shared" si="528"/>
        <v/>
      </c>
      <c r="AI393" s="50" t="str">
        <f t="shared" si="531"/>
        <v/>
      </c>
      <c r="AJ393" s="50" t="str">
        <f t="shared" si="532"/>
        <v/>
      </c>
      <c r="AK393" s="50" t="str">
        <f t="shared" si="533"/>
        <v/>
      </c>
      <c r="AL393" s="50" t="str">
        <f t="shared" si="534"/>
        <v/>
      </c>
      <c r="AM393" s="50" t="str">
        <f t="shared" si="535"/>
        <v/>
      </c>
      <c r="AN393" s="50" t="str">
        <f t="shared" si="536"/>
        <v/>
      </c>
      <c r="AO393" s="50" t="str">
        <f t="shared" si="537"/>
        <v/>
      </c>
      <c r="AP393" s="50" t="str">
        <f t="shared" si="538"/>
        <v/>
      </c>
      <c r="AQ393" s="50" t="str">
        <f t="shared" si="539"/>
        <v/>
      </c>
      <c r="AR393" s="50" t="str">
        <f t="shared" si="540"/>
        <v/>
      </c>
      <c r="AS393" s="50" t="str">
        <f t="shared" si="541"/>
        <v/>
      </c>
      <c r="AT393" s="50" t="str">
        <f t="shared" si="542"/>
        <v/>
      </c>
      <c r="AU393" s="81" t="str">
        <f t="shared" si="529"/>
        <v/>
      </c>
      <c r="AV393" s="81">
        <f t="shared" si="592"/>
        <v>0</v>
      </c>
      <c r="AW393" s="81">
        <f t="shared" si="578"/>
        <v>0</v>
      </c>
      <c r="AX393" s="81">
        <f t="shared" si="579"/>
        <v>0</v>
      </c>
      <c r="AY393" s="81">
        <f t="shared" si="580"/>
        <v>0</v>
      </c>
      <c r="AZ393" s="81">
        <f t="shared" si="581"/>
        <v>0</v>
      </c>
      <c r="BA393" s="81">
        <f t="shared" si="582"/>
        <v>0</v>
      </c>
      <c r="BB393" s="81">
        <f t="shared" si="583"/>
        <v>0</v>
      </c>
      <c r="BC393" s="81">
        <f t="shared" si="584"/>
        <v>0</v>
      </c>
      <c r="BD393" s="81">
        <f t="shared" si="585"/>
        <v>0</v>
      </c>
      <c r="BE393" s="81">
        <f t="shared" si="586"/>
        <v>0</v>
      </c>
      <c r="BF393" s="81">
        <f t="shared" si="587"/>
        <v>0</v>
      </c>
      <c r="BG393" s="81">
        <f t="shared" si="588"/>
        <v>0</v>
      </c>
      <c r="BH393" s="81">
        <f t="shared" si="589"/>
        <v>0</v>
      </c>
      <c r="BI393" s="33">
        <f t="shared" si="590"/>
        <v>0</v>
      </c>
      <c r="BJ393" s="33">
        <f t="shared" si="527"/>
        <v>0</v>
      </c>
      <c r="BK393" s="13">
        <f t="shared" si="543"/>
        <v>0</v>
      </c>
      <c r="BL393" s="11">
        <f t="shared" si="574"/>
        <v>0</v>
      </c>
      <c r="BM393" s="63">
        <f t="shared" si="575"/>
        <v>0</v>
      </c>
      <c r="BN393" s="63">
        <f t="shared" si="576"/>
        <v>0</v>
      </c>
      <c r="BO393" s="63">
        <f t="shared" si="591"/>
        <v>0</v>
      </c>
      <c r="BP393" s="27" t="str">
        <f t="shared" si="557"/>
        <v/>
      </c>
      <c r="BQ393" s="27" t="str">
        <f t="shared" si="558"/>
        <v/>
      </c>
      <c r="BR393" s="27" t="str">
        <f t="shared" si="559"/>
        <v/>
      </c>
      <c r="BS393" s="27" t="str">
        <f t="shared" si="560"/>
        <v/>
      </c>
      <c r="BT393" s="27" t="str">
        <f t="shared" si="561"/>
        <v/>
      </c>
      <c r="BU393" s="27" t="str">
        <f t="shared" si="562"/>
        <v/>
      </c>
      <c r="BV393" s="27" t="str">
        <f t="shared" si="563"/>
        <v/>
      </c>
      <c r="BW393" s="27" t="str">
        <f t="shared" si="564"/>
        <v/>
      </c>
      <c r="BX393" s="27" t="str">
        <f t="shared" si="565"/>
        <v/>
      </c>
      <c r="BY393" s="27" t="str">
        <f t="shared" si="566"/>
        <v/>
      </c>
      <c r="BZ393" s="27" t="str">
        <f t="shared" si="567"/>
        <v/>
      </c>
      <c r="CA393" s="27" t="str">
        <f t="shared" si="568"/>
        <v/>
      </c>
      <c r="CB393" s="27" t="str">
        <f t="shared" ref="CB393:CB456" si="593">IF(AI393="","",CONCATENATE($AG393,","))</f>
        <v/>
      </c>
      <c r="CC393" s="27" t="str">
        <f t="shared" ref="CC393:CC456" si="594">IF(AJ393="","",CONCATENATE($AG393,","))</f>
        <v/>
      </c>
      <c r="CD393" s="27" t="str">
        <f t="shared" ref="CD393:CD456" si="595">IF(AK393="","",CONCATENATE($AG393,","))</f>
        <v/>
      </c>
      <c r="CE393" s="27" t="str">
        <f t="shared" ref="CE393:CE456" si="596">IF(AL393="","",CONCATENATE($AG393,","))</f>
        <v/>
      </c>
      <c r="CF393" s="27" t="str">
        <f t="shared" ref="CF393:CF456" si="597">IF(AM393="","",CONCATENATE($AG393,","))</f>
        <v/>
      </c>
      <c r="CG393" s="27" t="str">
        <f t="shared" ref="CG393:CG456" si="598">IF(AN393="","",CONCATENATE($AG393,","))</f>
        <v/>
      </c>
      <c r="CH393" s="27" t="str">
        <f t="shared" ref="CH393:CH456" si="599">IF(AO393="","",CONCATENATE($AG393,","))</f>
        <v/>
      </c>
      <c r="CI393" s="27" t="str">
        <f t="shared" ref="CI393:CI456" si="600">IF(AP393="","",CONCATENATE($AG393,","))</f>
        <v/>
      </c>
      <c r="CJ393" s="27" t="str">
        <f t="shared" ref="CJ393:CJ456" si="601">IF(AQ393="","",CONCATENATE($AG393,","))</f>
        <v/>
      </c>
      <c r="CK393" s="27" t="str">
        <f t="shared" ref="CK393:CK456" si="602">IF(AR393="","",CONCATENATE($AG393,","))</f>
        <v/>
      </c>
      <c r="CL393" s="27" t="str">
        <f t="shared" ref="CL393:CL456" si="603">IF(AS393="","",CONCATENATE($AG393,","))</f>
        <v/>
      </c>
      <c r="CM393" s="27" t="str">
        <f t="shared" ref="CM393:CM456" si="604">IF(AT393="","",CONCATENATE($AG393,","))</f>
        <v/>
      </c>
      <c r="CN393" s="41"/>
      <c r="CO393" s="41"/>
      <c r="CP393"/>
      <c r="CQ393"/>
      <c r="CR393"/>
      <c r="CS393"/>
      <c r="CT393"/>
      <c r="CU393" s="41"/>
      <c r="CV393" s="7"/>
      <c r="DI393" s="7"/>
      <c r="DP393" s="10">
        <f t="shared" ca="1" si="571"/>
        <v>22</v>
      </c>
    </row>
    <row r="394" spans="1:120">
      <c r="A394" s="142"/>
      <c r="B394" s="33" t="str">
        <f t="shared" si="569"/>
        <v/>
      </c>
      <c r="C394" s="7" t="str">
        <f t="shared" si="570"/>
        <v/>
      </c>
      <c r="D394" s="3">
        <f t="shared" si="572"/>
        <v>0</v>
      </c>
      <c r="E394" s="7" t="str">
        <f t="shared" si="577"/>
        <v/>
      </c>
      <c r="F394" s="60">
        <f t="shared" si="573"/>
        <v>0</v>
      </c>
      <c r="G394" s="7">
        <f t="shared" si="544"/>
        <v>0</v>
      </c>
      <c r="H394" s="7">
        <f t="shared" si="545"/>
        <v>0</v>
      </c>
      <c r="I394" s="7">
        <f t="shared" si="546"/>
        <v>0</v>
      </c>
      <c r="J394" s="7">
        <f t="shared" si="547"/>
        <v>0</v>
      </c>
      <c r="K394" s="7">
        <f t="shared" si="548"/>
        <v>0</v>
      </c>
      <c r="L394" s="7">
        <f t="shared" si="549"/>
        <v>0</v>
      </c>
      <c r="M394" s="7">
        <f t="shared" si="550"/>
        <v>0</v>
      </c>
      <c r="N394" s="7">
        <f t="shared" si="551"/>
        <v>0</v>
      </c>
      <c r="O394" s="7">
        <f t="shared" si="552"/>
        <v>0</v>
      </c>
      <c r="P394" s="7">
        <f t="shared" si="553"/>
        <v>0</v>
      </c>
      <c r="Q394" s="7">
        <f t="shared" si="554"/>
        <v>0</v>
      </c>
      <c r="R394" s="7">
        <f t="shared" si="555"/>
        <v>0</v>
      </c>
      <c r="S394" s="7">
        <f t="shared" si="530"/>
        <v>12</v>
      </c>
      <c r="T394" s="7" t="str">
        <f t="shared" ref="T394:T457" si="605">IF(G394&lt;&gt;0,1,"")</f>
        <v/>
      </c>
      <c r="U394" s="7" t="str">
        <f t="shared" ref="U394:U457" si="606">IF(H394&lt;&gt;0,2,"")</f>
        <v/>
      </c>
      <c r="V394" s="7" t="str">
        <f t="shared" ref="V394:V457" si="607">IF(I394&lt;&gt;0,3,"")</f>
        <v/>
      </c>
      <c r="W394" s="7" t="str">
        <f t="shared" ref="W394:W457" si="608">IF(J394&lt;&gt;0,4,"")</f>
        <v/>
      </c>
      <c r="X394" s="7" t="str">
        <f t="shared" ref="X394:X457" si="609">IF(K394&lt;&gt;0,5,"")</f>
        <v/>
      </c>
      <c r="Y394" s="7" t="str">
        <f t="shared" ref="Y394:Y457" si="610">IF(L394&lt;&gt;0,6,"")</f>
        <v/>
      </c>
      <c r="Z394" s="7" t="str">
        <f t="shared" ref="Z394:Z457" si="611">IF(M394&lt;&gt;0,7,"")</f>
        <v/>
      </c>
      <c r="AA394" s="7" t="str">
        <f t="shared" ref="AA394:AA457" si="612">IF(N394&lt;&gt;0,8,"")</f>
        <v/>
      </c>
      <c r="AB394" s="7" t="str">
        <f t="shared" ref="AB394:AB457" si="613">IF(O394&lt;&gt;0,9,"")</f>
        <v/>
      </c>
      <c r="AC394" s="7" t="str">
        <f t="shared" ref="AC394:AC457" si="614">IF(P394&lt;&gt;0,10,"")</f>
        <v/>
      </c>
      <c r="AD394" s="7" t="str">
        <f t="shared" ref="AD394:AD457" si="615">IF(Q394&lt;&gt;0,11,"")</f>
        <v/>
      </c>
      <c r="AE394" s="7" t="str">
        <f t="shared" ref="AE394:AE457" si="616">IF(R394&lt;&gt;0,2,"")</f>
        <v/>
      </c>
      <c r="AF394" s="14" t="str">
        <f t="shared" ref="AF394:AF457" si="617">T394&amp;U394&amp;V394&amp;W394&amp;X394&amp;Y394&amp;Z394&amp;AA394&amp;AB394&amp;AC394&amp;AD394&amp;AE394</f>
        <v/>
      </c>
      <c r="AG394" s="51" t="str">
        <f t="shared" si="556"/>
        <v/>
      </c>
      <c r="AH394" s="3" t="str">
        <f t="shared" si="528"/>
        <v/>
      </c>
      <c r="AI394" s="50" t="str">
        <f t="shared" si="531"/>
        <v/>
      </c>
      <c r="AJ394" s="50" t="str">
        <f t="shared" si="532"/>
        <v/>
      </c>
      <c r="AK394" s="50" t="str">
        <f t="shared" si="533"/>
        <v/>
      </c>
      <c r="AL394" s="50" t="str">
        <f t="shared" si="534"/>
        <v/>
      </c>
      <c r="AM394" s="50" t="str">
        <f t="shared" si="535"/>
        <v/>
      </c>
      <c r="AN394" s="50" t="str">
        <f t="shared" si="536"/>
        <v/>
      </c>
      <c r="AO394" s="50" t="str">
        <f t="shared" si="537"/>
        <v/>
      </c>
      <c r="AP394" s="50" t="str">
        <f t="shared" si="538"/>
        <v/>
      </c>
      <c r="AQ394" s="50" t="str">
        <f t="shared" si="539"/>
        <v/>
      </c>
      <c r="AR394" s="50" t="str">
        <f t="shared" si="540"/>
        <v/>
      </c>
      <c r="AS394" s="50" t="str">
        <f t="shared" si="541"/>
        <v/>
      </c>
      <c r="AT394" s="50" t="str">
        <f t="shared" si="542"/>
        <v/>
      </c>
      <c r="AU394" s="81" t="str">
        <f t="shared" si="529"/>
        <v/>
      </c>
      <c r="AV394" s="81">
        <f t="shared" si="592"/>
        <v>0</v>
      </c>
      <c r="AW394" s="81">
        <f t="shared" si="578"/>
        <v>0</v>
      </c>
      <c r="AX394" s="81">
        <f t="shared" si="579"/>
        <v>0</v>
      </c>
      <c r="AY394" s="81">
        <f t="shared" si="580"/>
        <v>0</v>
      </c>
      <c r="AZ394" s="81">
        <f t="shared" si="581"/>
        <v>0</v>
      </c>
      <c r="BA394" s="81">
        <f t="shared" si="582"/>
        <v>0</v>
      </c>
      <c r="BB394" s="81">
        <f t="shared" si="583"/>
        <v>0</v>
      </c>
      <c r="BC394" s="81">
        <f t="shared" si="584"/>
        <v>0</v>
      </c>
      <c r="BD394" s="81">
        <f t="shared" si="585"/>
        <v>0</v>
      </c>
      <c r="BE394" s="81">
        <f t="shared" si="586"/>
        <v>0</v>
      </c>
      <c r="BF394" s="81">
        <f t="shared" si="587"/>
        <v>0</v>
      </c>
      <c r="BG394" s="81">
        <f t="shared" si="588"/>
        <v>0</v>
      </c>
      <c r="BH394" s="81">
        <f t="shared" si="589"/>
        <v>0</v>
      </c>
      <c r="BI394" s="33">
        <f t="shared" si="590"/>
        <v>0</v>
      </c>
      <c r="BJ394" s="33">
        <f t="shared" si="527"/>
        <v>0</v>
      </c>
      <c r="BK394" s="13">
        <f t="shared" si="543"/>
        <v>0</v>
      </c>
      <c r="BL394" s="11">
        <f t="shared" si="574"/>
        <v>0</v>
      </c>
      <c r="BM394" s="63">
        <f t="shared" si="575"/>
        <v>0</v>
      </c>
      <c r="BN394" s="63">
        <f t="shared" si="576"/>
        <v>0</v>
      </c>
      <c r="BO394" s="63">
        <f t="shared" si="591"/>
        <v>0</v>
      </c>
      <c r="BP394" s="27" t="str">
        <f t="shared" si="557"/>
        <v/>
      </c>
      <c r="BQ394" s="27" t="str">
        <f t="shared" si="558"/>
        <v/>
      </c>
      <c r="BR394" s="27" t="str">
        <f t="shared" si="559"/>
        <v/>
      </c>
      <c r="BS394" s="27" t="str">
        <f t="shared" si="560"/>
        <v/>
      </c>
      <c r="BT394" s="27" t="str">
        <f t="shared" si="561"/>
        <v/>
      </c>
      <c r="BU394" s="27" t="str">
        <f t="shared" si="562"/>
        <v/>
      </c>
      <c r="BV394" s="27" t="str">
        <f t="shared" si="563"/>
        <v/>
      </c>
      <c r="BW394" s="27" t="str">
        <f t="shared" si="564"/>
        <v/>
      </c>
      <c r="BX394" s="27" t="str">
        <f t="shared" si="565"/>
        <v/>
      </c>
      <c r="BY394" s="27" t="str">
        <f t="shared" si="566"/>
        <v/>
      </c>
      <c r="BZ394" s="27" t="str">
        <f t="shared" si="567"/>
        <v/>
      </c>
      <c r="CA394" s="27" t="str">
        <f t="shared" si="568"/>
        <v/>
      </c>
      <c r="CB394" s="27" t="str">
        <f t="shared" si="593"/>
        <v/>
      </c>
      <c r="CC394" s="27" t="str">
        <f t="shared" si="594"/>
        <v/>
      </c>
      <c r="CD394" s="27" t="str">
        <f t="shared" si="595"/>
        <v/>
      </c>
      <c r="CE394" s="27" t="str">
        <f t="shared" si="596"/>
        <v/>
      </c>
      <c r="CF394" s="27" t="str">
        <f t="shared" si="597"/>
        <v/>
      </c>
      <c r="CG394" s="27" t="str">
        <f t="shared" si="598"/>
        <v/>
      </c>
      <c r="CH394" s="27" t="str">
        <f t="shared" si="599"/>
        <v/>
      </c>
      <c r="CI394" s="27" t="str">
        <f t="shared" si="600"/>
        <v/>
      </c>
      <c r="CJ394" s="27" t="str">
        <f t="shared" si="601"/>
        <v/>
      </c>
      <c r="CK394" s="27" t="str">
        <f t="shared" si="602"/>
        <v/>
      </c>
      <c r="CL394" s="27" t="str">
        <f t="shared" si="603"/>
        <v/>
      </c>
      <c r="CM394" s="27" t="str">
        <f t="shared" si="604"/>
        <v/>
      </c>
      <c r="CN394" s="41"/>
      <c r="CO394" s="41"/>
      <c r="CP394"/>
      <c r="CQ394"/>
      <c r="CR394"/>
      <c r="CS394"/>
      <c r="CT394"/>
      <c r="CU394" s="41"/>
      <c r="CV394" s="7"/>
      <c r="DI394" s="7"/>
      <c r="DP394" s="10">
        <f t="shared" ca="1" si="571"/>
        <v>7</v>
      </c>
    </row>
    <row r="395" spans="1:120">
      <c r="A395" s="142"/>
      <c r="B395" s="33" t="str">
        <f t="shared" si="569"/>
        <v/>
      </c>
      <c r="C395" s="7" t="str">
        <f t="shared" si="570"/>
        <v/>
      </c>
      <c r="D395" s="3">
        <f t="shared" si="572"/>
        <v>0</v>
      </c>
      <c r="E395" s="7" t="str">
        <f t="shared" si="577"/>
        <v/>
      </c>
      <c r="F395" s="60">
        <f t="shared" si="573"/>
        <v>0</v>
      </c>
      <c r="G395" s="7">
        <f t="shared" si="544"/>
        <v>0</v>
      </c>
      <c r="H395" s="7">
        <f t="shared" si="545"/>
        <v>0</v>
      </c>
      <c r="I395" s="7">
        <f t="shared" si="546"/>
        <v>0</v>
      </c>
      <c r="J395" s="7">
        <f t="shared" si="547"/>
        <v>0</v>
      </c>
      <c r="K395" s="7">
        <f t="shared" si="548"/>
        <v>0</v>
      </c>
      <c r="L395" s="7">
        <f t="shared" si="549"/>
        <v>0</v>
      </c>
      <c r="M395" s="7">
        <f t="shared" si="550"/>
        <v>0</v>
      </c>
      <c r="N395" s="7">
        <f t="shared" si="551"/>
        <v>0</v>
      </c>
      <c r="O395" s="7">
        <f t="shared" si="552"/>
        <v>0</v>
      </c>
      <c r="P395" s="7">
        <f t="shared" si="553"/>
        <v>0</v>
      </c>
      <c r="Q395" s="7">
        <f t="shared" si="554"/>
        <v>0</v>
      </c>
      <c r="R395" s="7">
        <f t="shared" si="555"/>
        <v>0</v>
      </c>
      <c r="S395" s="7">
        <f t="shared" si="530"/>
        <v>12</v>
      </c>
      <c r="T395" s="7" t="str">
        <f t="shared" si="605"/>
        <v/>
      </c>
      <c r="U395" s="7" t="str">
        <f t="shared" si="606"/>
        <v/>
      </c>
      <c r="V395" s="7" t="str">
        <f t="shared" si="607"/>
        <v/>
      </c>
      <c r="W395" s="7" t="str">
        <f t="shared" si="608"/>
        <v/>
      </c>
      <c r="X395" s="7" t="str">
        <f t="shared" si="609"/>
        <v/>
      </c>
      <c r="Y395" s="7" t="str">
        <f t="shared" si="610"/>
        <v/>
      </c>
      <c r="Z395" s="7" t="str">
        <f t="shared" si="611"/>
        <v/>
      </c>
      <c r="AA395" s="7" t="str">
        <f t="shared" si="612"/>
        <v/>
      </c>
      <c r="AB395" s="7" t="str">
        <f t="shared" si="613"/>
        <v/>
      </c>
      <c r="AC395" s="7" t="str">
        <f t="shared" si="614"/>
        <v/>
      </c>
      <c r="AD395" s="7" t="str">
        <f t="shared" si="615"/>
        <v/>
      </c>
      <c r="AE395" s="7" t="str">
        <f t="shared" si="616"/>
        <v/>
      </c>
      <c r="AF395" s="14" t="str">
        <f t="shared" si="617"/>
        <v/>
      </c>
      <c r="AG395" s="51" t="str">
        <f t="shared" si="556"/>
        <v/>
      </c>
      <c r="AH395" s="3" t="str">
        <f t="shared" si="528"/>
        <v/>
      </c>
      <c r="AI395" s="50" t="str">
        <f t="shared" si="531"/>
        <v/>
      </c>
      <c r="AJ395" s="50" t="str">
        <f t="shared" si="532"/>
        <v/>
      </c>
      <c r="AK395" s="50" t="str">
        <f t="shared" si="533"/>
        <v/>
      </c>
      <c r="AL395" s="50" t="str">
        <f t="shared" si="534"/>
        <v/>
      </c>
      <c r="AM395" s="50" t="str">
        <f t="shared" si="535"/>
        <v/>
      </c>
      <c r="AN395" s="50" t="str">
        <f t="shared" si="536"/>
        <v/>
      </c>
      <c r="AO395" s="50" t="str">
        <f t="shared" si="537"/>
        <v/>
      </c>
      <c r="AP395" s="50" t="str">
        <f t="shared" si="538"/>
        <v/>
      </c>
      <c r="AQ395" s="50" t="str">
        <f t="shared" si="539"/>
        <v/>
      </c>
      <c r="AR395" s="50" t="str">
        <f t="shared" si="540"/>
        <v/>
      </c>
      <c r="AS395" s="50" t="str">
        <f t="shared" si="541"/>
        <v/>
      </c>
      <c r="AT395" s="50" t="str">
        <f t="shared" si="542"/>
        <v/>
      </c>
      <c r="AU395" s="81" t="str">
        <f t="shared" si="529"/>
        <v/>
      </c>
      <c r="AV395" s="81">
        <f t="shared" si="592"/>
        <v>0</v>
      </c>
      <c r="AW395" s="81">
        <f t="shared" si="578"/>
        <v>0</v>
      </c>
      <c r="AX395" s="81">
        <f t="shared" si="579"/>
        <v>0</v>
      </c>
      <c r="AY395" s="81">
        <f t="shared" si="580"/>
        <v>0</v>
      </c>
      <c r="AZ395" s="81">
        <f t="shared" si="581"/>
        <v>0</v>
      </c>
      <c r="BA395" s="81">
        <f t="shared" si="582"/>
        <v>0</v>
      </c>
      <c r="BB395" s="81">
        <f t="shared" si="583"/>
        <v>0</v>
      </c>
      <c r="BC395" s="81">
        <f t="shared" si="584"/>
        <v>0</v>
      </c>
      <c r="BD395" s="81">
        <f t="shared" si="585"/>
        <v>0</v>
      </c>
      <c r="BE395" s="81">
        <f t="shared" si="586"/>
        <v>0</v>
      </c>
      <c r="BF395" s="81">
        <f t="shared" si="587"/>
        <v>0</v>
      </c>
      <c r="BG395" s="81">
        <f t="shared" si="588"/>
        <v>0</v>
      </c>
      <c r="BH395" s="81">
        <f t="shared" si="589"/>
        <v>0</v>
      </c>
      <c r="BI395" s="33">
        <f t="shared" si="590"/>
        <v>0</v>
      </c>
      <c r="BJ395" s="33">
        <f t="shared" ref="BJ395:BJ458" si="618">IF(AF395=5,SUM(BI391:BI395),0)</f>
        <v>0</v>
      </c>
      <c r="BK395" s="13">
        <f t="shared" si="543"/>
        <v>0</v>
      </c>
      <c r="BL395" s="11">
        <f t="shared" si="574"/>
        <v>0</v>
      </c>
      <c r="BM395" s="63">
        <f t="shared" si="575"/>
        <v>0</v>
      </c>
      <c r="BN395" s="63">
        <f t="shared" si="576"/>
        <v>0</v>
      </c>
      <c r="BO395" s="63">
        <f t="shared" si="591"/>
        <v>0</v>
      </c>
      <c r="BP395" s="27" t="str">
        <f t="shared" si="557"/>
        <v/>
      </c>
      <c r="BQ395" s="27" t="str">
        <f t="shared" si="558"/>
        <v/>
      </c>
      <c r="BR395" s="27" t="str">
        <f t="shared" si="559"/>
        <v/>
      </c>
      <c r="BS395" s="27" t="str">
        <f t="shared" si="560"/>
        <v/>
      </c>
      <c r="BT395" s="27" t="str">
        <f t="shared" si="561"/>
        <v/>
      </c>
      <c r="BU395" s="27" t="str">
        <f t="shared" si="562"/>
        <v/>
      </c>
      <c r="BV395" s="27" t="str">
        <f t="shared" si="563"/>
        <v/>
      </c>
      <c r="BW395" s="27" t="str">
        <f t="shared" si="564"/>
        <v/>
      </c>
      <c r="BX395" s="27" t="str">
        <f t="shared" si="565"/>
        <v/>
      </c>
      <c r="BY395" s="27" t="str">
        <f t="shared" si="566"/>
        <v/>
      </c>
      <c r="BZ395" s="27" t="str">
        <f t="shared" si="567"/>
        <v/>
      </c>
      <c r="CA395" s="27" t="str">
        <f t="shared" si="568"/>
        <v/>
      </c>
      <c r="CB395" s="27" t="str">
        <f t="shared" si="593"/>
        <v/>
      </c>
      <c r="CC395" s="27" t="str">
        <f t="shared" si="594"/>
        <v/>
      </c>
      <c r="CD395" s="27" t="str">
        <f t="shared" si="595"/>
        <v/>
      </c>
      <c r="CE395" s="27" t="str">
        <f t="shared" si="596"/>
        <v/>
      </c>
      <c r="CF395" s="27" t="str">
        <f t="shared" si="597"/>
        <v/>
      </c>
      <c r="CG395" s="27" t="str">
        <f t="shared" si="598"/>
        <v/>
      </c>
      <c r="CH395" s="27" t="str">
        <f t="shared" si="599"/>
        <v/>
      </c>
      <c r="CI395" s="27" t="str">
        <f t="shared" si="600"/>
        <v/>
      </c>
      <c r="CJ395" s="27" t="str">
        <f t="shared" si="601"/>
        <v/>
      </c>
      <c r="CK395" s="27" t="str">
        <f t="shared" si="602"/>
        <v/>
      </c>
      <c r="CL395" s="27" t="str">
        <f t="shared" si="603"/>
        <v/>
      </c>
      <c r="CM395" s="27" t="str">
        <f t="shared" si="604"/>
        <v/>
      </c>
      <c r="CN395" s="41"/>
      <c r="CO395" s="41"/>
      <c r="CP395"/>
      <c r="CQ395"/>
      <c r="CR395"/>
      <c r="CS395"/>
      <c r="CT395"/>
      <c r="CU395" s="41"/>
      <c r="CV395" s="7"/>
      <c r="DI395" s="7"/>
      <c r="DP395" s="10">
        <f t="shared" ca="1" si="571"/>
        <v>1</v>
      </c>
    </row>
    <row r="396" spans="1:120">
      <c r="A396" s="142"/>
      <c r="B396" s="33" t="str">
        <f t="shared" si="569"/>
        <v/>
      </c>
      <c r="C396" s="7" t="str">
        <f t="shared" si="570"/>
        <v/>
      </c>
      <c r="D396" s="3">
        <f t="shared" si="572"/>
        <v>0</v>
      </c>
      <c r="E396" s="7" t="str">
        <f t="shared" si="577"/>
        <v/>
      </c>
      <c r="F396" s="60">
        <f t="shared" si="573"/>
        <v>0</v>
      </c>
      <c r="G396" s="7">
        <f t="shared" si="544"/>
        <v>0</v>
      </c>
      <c r="H396" s="7">
        <f t="shared" si="545"/>
        <v>0</v>
      </c>
      <c r="I396" s="7">
        <f t="shared" si="546"/>
        <v>0</v>
      </c>
      <c r="J396" s="7">
        <f t="shared" si="547"/>
        <v>0</v>
      </c>
      <c r="K396" s="7">
        <f t="shared" si="548"/>
        <v>0</v>
      </c>
      <c r="L396" s="7">
        <f t="shared" si="549"/>
        <v>0</v>
      </c>
      <c r="M396" s="7">
        <f t="shared" si="550"/>
        <v>0</v>
      </c>
      <c r="N396" s="7">
        <f t="shared" si="551"/>
        <v>0</v>
      </c>
      <c r="O396" s="7">
        <f t="shared" si="552"/>
        <v>0</v>
      </c>
      <c r="P396" s="7">
        <f t="shared" si="553"/>
        <v>0</v>
      </c>
      <c r="Q396" s="7">
        <f t="shared" si="554"/>
        <v>0</v>
      </c>
      <c r="R396" s="7">
        <f t="shared" si="555"/>
        <v>0</v>
      </c>
      <c r="S396" s="7">
        <f t="shared" si="530"/>
        <v>12</v>
      </c>
      <c r="T396" s="7" t="str">
        <f t="shared" si="605"/>
        <v/>
      </c>
      <c r="U396" s="7" t="str">
        <f t="shared" si="606"/>
        <v/>
      </c>
      <c r="V396" s="7" t="str">
        <f t="shared" si="607"/>
        <v/>
      </c>
      <c r="W396" s="7" t="str">
        <f t="shared" si="608"/>
        <v/>
      </c>
      <c r="X396" s="7" t="str">
        <f t="shared" si="609"/>
        <v/>
      </c>
      <c r="Y396" s="7" t="str">
        <f t="shared" si="610"/>
        <v/>
      </c>
      <c r="Z396" s="7" t="str">
        <f t="shared" si="611"/>
        <v/>
      </c>
      <c r="AA396" s="7" t="str">
        <f t="shared" si="612"/>
        <v/>
      </c>
      <c r="AB396" s="7" t="str">
        <f t="shared" si="613"/>
        <v/>
      </c>
      <c r="AC396" s="7" t="str">
        <f t="shared" si="614"/>
        <v/>
      </c>
      <c r="AD396" s="7" t="str">
        <f t="shared" si="615"/>
        <v/>
      </c>
      <c r="AE396" s="7" t="str">
        <f t="shared" si="616"/>
        <v/>
      </c>
      <c r="AF396" s="14" t="str">
        <f t="shared" si="617"/>
        <v/>
      </c>
      <c r="AG396" s="51" t="str">
        <f t="shared" si="556"/>
        <v/>
      </c>
      <c r="AH396" s="3" t="str">
        <f t="shared" si="528"/>
        <v/>
      </c>
      <c r="AI396" s="50" t="str">
        <f t="shared" si="531"/>
        <v/>
      </c>
      <c r="AJ396" s="50" t="str">
        <f t="shared" si="532"/>
        <v/>
      </c>
      <c r="AK396" s="50" t="str">
        <f t="shared" si="533"/>
        <v/>
      </c>
      <c r="AL396" s="50" t="str">
        <f t="shared" si="534"/>
        <v/>
      </c>
      <c r="AM396" s="50" t="str">
        <f t="shared" si="535"/>
        <v/>
      </c>
      <c r="AN396" s="50" t="str">
        <f t="shared" si="536"/>
        <v/>
      </c>
      <c r="AO396" s="50" t="str">
        <f t="shared" si="537"/>
        <v/>
      </c>
      <c r="AP396" s="50" t="str">
        <f t="shared" si="538"/>
        <v/>
      </c>
      <c r="AQ396" s="50" t="str">
        <f t="shared" si="539"/>
        <v/>
      </c>
      <c r="AR396" s="50" t="str">
        <f t="shared" si="540"/>
        <v/>
      </c>
      <c r="AS396" s="50" t="str">
        <f t="shared" si="541"/>
        <v/>
      </c>
      <c r="AT396" s="50" t="str">
        <f t="shared" si="542"/>
        <v/>
      </c>
      <c r="AU396" s="81" t="str">
        <f t="shared" si="529"/>
        <v/>
      </c>
      <c r="AV396" s="81">
        <f t="shared" si="592"/>
        <v>0</v>
      </c>
      <c r="AW396" s="81">
        <f t="shared" si="578"/>
        <v>0</v>
      </c>
      <c r="AX396" s="81">
        <f t="shared" si="579"/>
        <v>0</v>
      </c>
      <c r="AY396" s="81">
        <f t="shared" si="580"/>
        <v>0</v>
      </c>
      <c r="AZ396" s="81">
        <f t="shared" si="581"/>
        <v>0</v>
      </c>
      <c r="BA396" s="81">
        <f t="shared" si="582"/>
        <v>0</v>
      </c>
      <c r="BB396" s="81">
        <f t="shared" si="583"/>
        <v>0</v>
      </c>
      <c r="BC396" s="81">
        <f t="shared" si="584"/>
        <v>0</v>
      </c>
      <c r="BD396" s="81">
        <f t="shared" si="585"/>
        <v>0</v>
      </c>
      <c r="BE396" s="81">
        <f t="shared" si="586"/>
        <v>0</v>
      </c>
      <c r="BF396" s="81">
        <f t="shared" si="587"/>
        <v>0</v>
      </c>
      <c r="BG396" s="81">
        <f t="shared" si="588"/>
        <v>0</v>
      </c>
      <c r="BH396" s="81">
        <f t="shared" si="589"/>
        <v>0</v>
      </c>
      <c r="BI396" s="33">
        <f t="shared" si="590"/>
        <v>0</v>
      </c>
      <c r="BJ396" s="33">
        <f t="shared" si="618"/>
        <v>0</v>
      </c>
      <c r="BK396" s="13">
        <f t="shared" si="543"/>
        <v>0</v>
      </c>
      <c r="BL396" s="11">
        <f t="shared" si="574"/>
        <v>0</v>
      </c>
      <c r="BM396" s="63">
        <f t="shared" si="575"/>
        <v>0</v>
      </c>
      <c r="BN396" s="63">
        <f t="shared" si="576"/>
        <v>0</v>
      </c>
      <c r="BO396" s="63">
        <f t="shared" si="591"/>
        <v>0</v>
      </c>
      <c r="BP396" s="27" t="str">
        <f t="shared" si="557"/>
        <v/>
      </c>
      <c r="BQ396" s="27" t="str">
        <f t="shared" si="558"/>
        <v/>
      </c>
      <c r="BR396" s="27" t="str">
        <f t="shared" si="559"/>
        <v/>
      </c>
      <c r="BS396" s="27" t="str">
        <f t="shared" si="560"/>
        <v/>
      </c>
      <c r="BT396" s="27" t="str">
        <f t="shared" si="561"/>
        <v/>
      </c>
      <c r="BU396" s="27" t="str">
        <f t="shared" si="562"/>
        <v/>
      </c>
      <c r="BV396" s="27" t="str">
        <f t="shared" si="563"/>
        <v/>
      </c>
      <c r="BW396" s="27" t="str">
        <f t="shared" si="564"/>
        <v/>
      </c>
      <c r="BX396" s="27" t="str">
        <f t="shared" si="565"/>
        <v/>
      </c>
      <c r="BY396" s="27" t="str">
        <f t="shared" si="566"/>
        <v/>
      </c>
      <c r="BZ396" s="27" t="str">
        <f t="shared" si="567"/>
        <v/>
      </c>
      <c r="CA396" s="27" t="str">
        <f t="shared" si="568"/>
        <v/>
      </c>
      <c r="CB396" s="27" t="str">
        <f t="shared" si="593"/>
        <v/>
      </c>
      <c r="CC396" s="27" t="str">
        <f t="shared" si="594"/>
        <v/>
      </c>
      <c r="CD396" s="27" t="str">
        <f t="shared" si="595"/>
        <v/>
      </c>
      <c r="CE396" s="27" t="str">
        <f t="shared" si="596"/>
        <v/>
      </c>
      <c r="CF396" s="27" t="str">
        <f t="shared" si="597"/>
        <v/>
      </c>
      <c r="CG396" s="27" t="str">
        <f t="shared" si="598"/>
        <v/>
      </c>
      <c r="CH396" s="27" t="str">
        <f t="shared" si="599"/>
        <v/>
      </c>
      <c r="CI396" s="27" t="str">
        <f t="shared" si="600"/>
        <v/>
      </c>
      <c r="CJ396" s="27" t="str">
        <f t="shared" si="601"/>
        <v/>
      </c>
      <c r="CK396" s="27" t="str">
        <f t="shared" si="602"/>
        <v/>
      </c>
      <c r="CL396" s="27" t="str">
        <f t="shared" si="603"/>
        <v/>
      </c>
      <c r="CM396" s="27" t="str">
        <f t="shared" si="604"/>
        <v/>
      </c>
      <c r="CN396" s="41"/>
      <c r="CO396" s="41"/>
      <c r="CP396"/>
      <c r="CQ396"/>
      <c r="CR396"/>
      <c r="CS396"/>
      <c r="CT396"/>
      <c r="CU396" s="41"/>
      <c r="CV396" s="7"/>
      <c r="DI396" s="7"/>
      <c r="DP396" s="10">
        <f t="shared" ca="1" si="571"/>
        <v>29</v>
      </c>
    </row>
    <row r="397" spans="1:120">
      <c r="A397" s="142"/>
      <c r="B397" s="33" t="str">
        <f t="shared" si="569"/>
        <v/>
      </c>
      <c r="C397" s="7" t="str">
        <f t="shared" si="570"/>
        <v/>
      </c>
      <c r="D397" s="3">
        <f t="shared" si="572"/>
        <v>0</v>
      </c>
      <c r="E397" s="7" t="str">
        <f t="shared" si="577"/>
        <v/>
      </c>
      <c r="F397" s="60">
        <f t="shared" si="573"/>
        <v>0</v>
      </c>
      <c r="G397" s="7">
        <f t="shared" si="544"/>
        <v>0</v>
      </c>
      <c r="H397" s="7">
        <f t="shared" si="545"/>
        <v>0</v>
      </c>
      <c r="I397" s="7">
        <f t="shared" si="546"/>
        <v>0</v>
      </c>
      <c r="J397" s="7">
        <f t="shared" si="547"/>
        <v>0</v>
      </c>
      <c r="K397" s="7">
        <f t="shared" si="548"/>
        <v>0</v>
      </c>
      <c r="L397" s="7">
        <f t="shared" si="549"/>
        <v>0</v>
      </c>
      <c r="M397" s="7">
        <f t="shared" si="550"/>
        <v>0</v>
      </c>
      <c r="N397" s="7">
        <f t="shared" si="551"/>
        <v>0</v>
      </c>
      <c r="O397" s="7">
        <f t="shared" si="552"/>
        <v>0</v>
      </c>
      <c r="P397" s="7">
        <f t="shared" si="553"/>
        <v>0</v>
      </c>
      <c r="Q397" s="7">
        <f t="shared" si="554"/>
        <v>0</v>
      </c>
      <c r="R397" s="7">
        <f t="shared" si="555"/>
        <v>0</v>
      </c>
      <c r="S397" s="7">
        <f t="shared" si="530"/>
        <v>12</v>
      </c>
      <c r="T397" s="7" t="str">
        <f t="shared" si="605"/>
        <v/>
      </c>
      <c r="U397" s="7" t="str">
        <f t="shared" si="606"/>
        <v/>
      </c>
      <c r="V397" s="7" t="str">
        <f t="shared" si="607"/>
        <v/>
      </c>
      <c r="W397" s="7" t="str">
        <f t="shared" si="608"/>
        <v/>
      </c>
      <c r="X397" s="7" t="str">
        <f t="shared" si="609"/>
        <v/>
      </c>
      <c r="Y397" s="7" t="str">
        <f t="shared" si="610"/>
        <v/>
      </c>
      <c r="Z397" s="7" t="str">
        <f t="shared" si="611"/>
        <v/>
      </c>
      <c r="AA397" s="7" t="str">
        <f t="shared" si="612"/>
        <v/>
      </c>
      <c r="AB397" s="7" t="str">
        <f t="shared" si="613"/>
        <v/>
      </c>
      <c r="AC397" s="7" t="str">
        <f t="shared" si="614"/>
        <v/>
      </c>
      <c r="AD397" s="7" t="str">
        <f t="shared" si="615"/>
        <v/>
      </c>
      <c r="AE397" s="7" t="str">
        <f t="shared" si="616"/>
        <v/>
      </c>
      <c r="AF397" s="14" t="str">
        <f t="shared" si="617"/>
        <v/>
      </c>
      <c r="AG397" s="51" t="str">
        <f t="shared" si="556"/>
        <v/>
      </c>
      <c r="AH397" s="3" t="str">
        <f t="shared" ref="AH397:AH460" si="619">IF($A396&lt;&gt;"",IF(AND(BJ396&lt;&gt;0,BJ396&lt;0),AH396+1,IF(AND(BJ396&lt;&gt;0,BJ396&gt;0,AH396&gt;1),AH396-1,AH396)),"")</f>
        <v/>
      </c>
      <c r="AI397" s="50" t="str">
        <f t="shared" si="531"/>
        <v/>
      </c>
      <c r="AJ397" s="50" t="str">
        <f t="shared" si="532"/>
        <v/>
      </c>
      <c r="AK397" s="50" t="str">
        <f t="shared" si="533"/>
        <v/>
      </c>
      <c r="AL397" s="50" t="str">
        <f t="shared" si="534"/>
        <v/>
      </c>
      <c r="AM397" s="50" t="str">
        <f t="shared" si="535"/>
        <v/>
      </c>
      <c r="AN397" s="50" t="str">
        <f t="shared" si="536"/>
        <v/>
      </c>
      <c r="AO397" s="50" t="str">
        <f t="shared" si="537"/>
        <v/>
      </c>
      <c r="AP397" s="50" t="str">
        <f t="shared" si="538"/>
        <v/>
      </c>
      <c r="AQ397" s="50" t="str">
        <f t="shared" si="539"/>
        <v/>
      </c>
      <c r="AR397" s="50" t="str">
        <f t="shared" si="540"/>
        <v/>
      </c>
      <c r="AS397" s="50" t="str">
        <f t="shared" si="541"/>
        <v/>
      </c>
      <c r="AT397" s="50" t="str">
        <f t="shared" si="542"/>
        <v/>
      </c>
      <c r="AU397" s="81" t="str">
        <f t="shared" si="529"/>
        <v/>
      </c>
      <c r="AV397" s="81">
        <f t="shared" si="592"/>
        <v>0</v>
      </c>
      <c r="AW397" s="81">
        <f t="shared" si="578"/>
        <v>0</v>
      </c>
      <c r="AX397" s="81">
        <f t="shared" si="579"/>
        <v>0</v>
      </c>
      <c r="AY397" s="81">
        <f t="shared" si="580"/>
        <v>0</v>
      </c>
      <c r="AZ397" s="81">
        <f t="shared" si="581"/>
        <v>0</v>
      </c>
      <c r="BA397" s="81">
        <f t="shared" si="582"/>
        <v>0</v>
      </c>
      <c r="BB397" s="81">
        <f t="shared" si="583"/>
        <v>0</v>
      </c>
      <c r="BC397" s="81">
        <f t="shared" si="584"/>
        <v>0</v>
      </c>
      <c r="BD397" s="81">
        <f t="shared" si="585"/>
        <v>0</v>
      </c>
      <c r="BE397" s="81">
        <f t="shared" si="586"/>
        <v>0</v>
      </c>
      <c r="BF397" s="81">
        <f t="shared" si="587"/>
        <v>0</v>
      </c>
      <c r="BG397" s="81">
        <f t="shared" si="588"/>
        <v>0</v>
      </c>
      <c r="BH397" s="81">
        <f t="shared" si="589"/>
        <v>0</v>
      </c>
      <c r="BI397" s="33">
        <f t="shared" si="590"/>
        <v>0</v>
      </c>
      <c r="BJ397" s="33">
        <f t="shared" si="618"/>
        <v>0</v>
      </c>
      <c r="BK397" s="13">
        <f t="shared" si="543"/>
        <v>0</v>
      </c>
      <c r="BL397" s="11">
        <f t="shared" si="574"/>
        <v>0</v>
      </c>
      <c r="BM397" s="63">
        <f t="shared" si="575"/>
        <v>0</v>
      </c>
      <c r="BN397" s="63">
        <f t="shared" si="576"/>
        <v>0</v>
      </c>
      <c r="BO397" s="63">
        <f t="shared" si="591"/>
        <v>0</v>
      </c>
      <c r="BP397" s="27" t="str">
        <f t="shared" si="557"/>
        <v/>
      </c>
      <c r="BQ397" s="27" t="str">
        <f t="shared" si="558"/>
        <v/>
      </c>
      <c r="BR397" s="27" t="str">
        <f t="shared" si="559"/>
        <v/>
      </c>
      <c r="BS397" s="27" t="str">
        <f t="shared" si="560"/>
        <v/>
      </c>
      <c r="BT397" s="27" t="str">
        <f t="shared" si="561"/>
        <v/>
      </c>
      <c r="BU397" s="27" t="str">
        <f t="shared" si="562"/>
        <v/>
      </c>
      <c r="BV397" s="27" t="str">
        <f t="shared" si="563"/>
        <v/>
      </c>
      <c r="BW397" s="27" t="str">
        <f t="shared" si="564"/>
        <v/>
      </c>
      <c r="BX397" s="27" t="str">
        <f t="shared" si="565"/>
        <v/>
      </c>
      <c r="BY397" s="27" t="str">
        <f t="shared" si="566"/>
        <v/>
      </c>
      <c r="BZ397" s="27" t="str">
        <f t="shared" si="567"/>
        <v/>
      </c>
      <c r="CA397" s="27" t="str">
        <f t="shared" si="568"/>
        <v/>
      </c>
      <c r="CB397" s="27" t="str">
        <f t="shared" si="593"/>
        <v/>
      </c>
      <c r="CC397" s="27" t="str">
        <f t="shared" si="594"/>
        <v/>
      </c>
      <c r="CD397" s="27" t="str">
        <f t="shared" si="595"/>
        <v/>
      </c>
      <c r="CE397" s="27" t="str">
        <f t="shared" si="596"/>
        <v/>
      </c>
      <c r="CF397" s="27" t="str">
        <f t="shared" si="597"/>
        <v/>
      </c>
      <c r="CG397" s="27" t="str">
        <f t="shared" si="598"/>
        <v/>
      </c>
      <c r="CH397" s="27" t="str">
        <f t="shared" si="599"/>
        <v/>
      </c>
      <c r="CI397" s="27" t="str">
        <f t="shared" si="600"/>
        <v/>
      </c>
      <c r="CJ397" s="27" t="str">
        <f t="shared" si="601"/>
        <v/>
      </c>
      <c r="CK397" s="27" t="str">
        <f t="shared" si="602"/>
        <v/>
      </c>
      <c r="CL397" s="27" t="str">
        <f t="shared" si="603"/>
        <v/>
      </c>
      <c r="CM397" s="27" t="str">
        <f t="shared" si="604"/>
        <v/>
      </c>
      <c r="CN397" s="41"/>
      <c r="CO397" s="41"/>
      <c r="CP397"/>
      <c r="CQ397"/>
      <c r="CR397"/>
      <c r="CS397"/>
      <c r="CT397"/>
      <c r="CU397" s="41"/>
      <c r="CV397" s="7"/>
      <c r="DI397" s="7"/>
      <c r="DP397" s="10">
        <f t="shared" ca="1" si="571"/>
        <v>2</v>
      </c>
    </row>
    <row r="398" spans="1:120">
      <c r="A398" s="142"/>
      <c r="B398" s="33" t="str">
        <f t="shared" si="569"/>
        <v/>
      </c>
      <c r="C398" s="7" t="str">
        <f t="shared" si="570"/>
        <v/>
      </c>
      <c r="D398" s="3">
        <f t="shared" si="572"/>
        <v>0</v>
      </c>
      <c r="E398" s="7" t="str">
        <f t="shared" si="577"/>
        <v/>
      </c>
      <c r="F398" s="60">
        <f t="shared" si="573"/>
        <v>0</v>
      </c>
      <c r="G398" s="7">
        <f t="shared" si="544"/>
        <v>0</v>
      </c>
      <c r="H398" s="7">
        <f t="shared" si="545"/>
        <v>0</v>
      </c>
      <c r="I398" s="7">
        <f t="shared" si="546"/>
        <v>0</v>
      </c>
      <c r="J398" s="7">
        <f t="shared" si="547"/>
        <v>0</v>
      </c>
      <c r="K398" s="7">
        <f t="shared" si="548"/>
        <v>0</v>
      </c>
      <c r="L398" s="7">
        <f t="shared" si="549"/>
        <v>0</v>
      </c>
      <c r="M398" s="7">
        <f t="shared" si="550"/>
        <v>0</v>
      </c>
      <c r="N398" s="7">
        <f t="shared" si="551"/>
        <v>0</v>
      </c>
      <c r="O398" s="7">
        <f t="shared" si="552"/>
        <v>0</v>
      </c>
      <c r="P398" s="7">
        <f t="shared" si="553"/>
        <v>0</v>
      </c>
      <c r="Q398" s="7">
        <f t="shared" si="554"/>
        <v>0</v>
      </c>
      <c r="R398" s="7">
        <f t="shared" si="555"/>
        <v>0</v>
      </c>
      <c r="S398" s="7">
        <f t="shared" si="530"/>
        <v>12</v>
      </c>
      <c r="T398" s="7" t="str">
        <f t="shared" si="605"/>
        <v/>
      </c>
      <c r="U398" s="7" t="str">
        <f t="shared" si="606"/>
        <v/>
      </c>
      <c r="V398" s="7" t="str">
        <f t="shared" si="607"/>
        <v/>
      </c>
      <c r="W398" s="7" t="str">
        <f t="shared" si="608"/>
        <v/>
      </c>
      <c r="X398" s="7" t="str">
        <f t="shared" si="609"/>
        <v/>
      </c>
      <c r="Y398" s="7" t="str">
        <f t="shared" si="610"/>
        <v/>
      </c>
      <c r="Z398" s="7" t="str">
        <f t="shared" si="611"/>
        <v/>
      </c>
      <c r="AA398" s="7" t="str">
        <f t="shared" si="612"/>
        <v/>
      </c>
      <c r="AB398" s="7" t="str">
        <f t="shared" si="613"/>
        <v/>
      </c>
      <c r="AC398" s="7" t="str">
        <f t="shared" si="614"/>
        <v/>
      </c>
      <c r="AD398" s="7" t="str">
        <f t="shared" si="615"/>
        <v/>
      </c>
      <c r="AE398" s="7" t="str">
        <f t="shared" si="616"/>
        <v/>
      </c>
      <c r="AF398" s="14" t="str">
        <f t="shared" si="617"/>
        <v/>
      </c>
      <c r="AG398" s="51" t="str">
        <f t="shared" si="556"/>
        <v/>
      </c>
      <c r="AH398" s="3" t="str">
        <f t="shared" si="619"/>
        <v/>
      </c>
      <c r="AI398" s="50" t="str">
        <f t="shared" si="531"/>
        <v/>
      </c>
      <c r="AJ398" s="50" t="str">
        <f t="shared" si="532"/>
        <v/>
      </c>
      <c r="AK398" s="50" t="str">
        <f t="shared" si="533"/>
        <v/>
      </c>
      <c r="AL398" s="50" t="str">
        <f t="shared" si="534"/>
        <v/>
      </c>
      <c r="AM398" s="50" t="str">
        <f t="shared" si="535"/>
        <v/>
      </c>
      <c r="AN398" s="50" t="str">
        <f t="shared" si="536"/>
        <v/>
      </c>
      <c r="AO398" s="50" t="str">
        <f t="shared" si="537"/>
        <v/>
      </c>
      <c r="AP398" s="50" t="str">
        <f t="shared" si="538"/>
        <v/>
      </c>
      <c r="AQ398" s="50" t="str">
        <f t="shared" si="539"/>
        <v/>
      </c>
      <c r="AR398" s="50" t="str">
        <f t="shared" si="540"/>
        <v/>
      </c>
      <c r="AS398" s="50" t="str">
        <f t="shared" si="541"/>
        <v/>
      </c>
      <c r="AT398" s="50" t="str">
        <f t="shared" si="542"/>
        <v/>
      </c>
      <c r="AU398" s="81" t="str">
        <f t="shared" si="529"/>
        <v/>
      </c>
      <c r="AV398" s="81">
        <f t="shared" si="592"/>
        <v>0</v>
      </c>
      <c r="AW398" s="81">
        <f t="shared" si="578"/>
        <v>0</v>
      </c>
      <c r="AX398" s="81">
        <f t="shared" si="579"/>
        <v>0</v>
      </c>
      <c r="AY398" s="81">
        <f t="shared" si="580"/>
        <v>0</v>
      </c>
      <c r="AZ398" s="81">
        <f t="shared" si="581"/>
        <v>0</v>
      </c>
      <c r="BA398" s="81">
        <f t="shared" si="582"/>
        <v>0</v>
      </c>
      <c r="BB398" s="81">
        <f t="shared" si="583"/>
        <v>0</v>
      </c>
      <c r="BC398" s="81">
        <f t="shared" si="584"/>
        <v>0</v>
      </c>
      <c r="BD398" s="81">
        <f t="shared" si="585"/>
        <v>0</v>
      </c>
      <c r="BE398" s="81">
        <f t="shared" si="586"/>
        <v>0</v>
      </c>
      <c r="BF398" s="81">
        <f t="shared" si="587"/>
        <v>0</v>
      </c>
      <c r="BG398" s="81">
        <f t="shared" si="588"/>
        <v>0</v>
      </c>
      <c r="BH398" s="81">
        <f t="shared" si="589"/>
        <v>0</v>
      </c>
      <c r="BI398" s="33">
        <f t="shared" si="590"/>
        <v>0</v>
      </c>
      <c r="BJ398" s="33">
        <f t="shared" si="618"/>
        <v>0</v>
      </c>
      <c r="BK398" s="13">
        <f t="shared" si="543"/>
        <v>0</v>
      </c>
      <c r="BL398" s="11">
        <f t="shared" si="574"/>
        <v>0</v>
      </c>
      <c r="BM398" s="63">
        <f t="shared" si="575"/>
        <v>0</v>
      </c>
      <c r="BN398" s="63">
        <f t="shared" si="576"/>
        <v>0</v>
      </c>
      <c r="BO398" s="63">
        <f t="shared" si="591"/>
        <v>0</v>
      </c>
      <c r="BP398" s="27" t="str">
        <f t="shared" si="557"/>
        <v/>
      </c>
      <c r="BQ398" s="27" t="str">
        <f t="shared" si="558"/>
        <v/>
      </c>
      <c r="BR398" s="27" t="str">
        <f t="shared" si="559"/>
        <v/>
      </c>
      <c r="BS398" s="27" t="str">
        <f t="shared" si="560"/>
        <v/>
      </c>
      <c r="BT398" s="27" t="str">
        <f t="shared" si="561"/>
        <v/>
      </c>
      <c r="BU398" s="27" t="str">
        <f t="shared" si="562"/>
        <v/>
      </c>
      <c r="BV398" s="27" t="str">
        <f t="shared" si="563"/>
        <v/>
      </c>
      <c r="BW398" s="27" t="str">
        <f t="shared" si="564"/>
        <v/>
      </c>
      <c r="BX398" s="27" t="str">
        <f t="shared" si="565"/>
        <v/>
      </c>
      <c r="BY398" s="27" t="str">
        <f t="shared" si="566"/>
        <v/>
      </c>
      <c r="BZ398" s="27" t="str">
        <f t="shared" si="567"/>
        <v/>
      </c>
      <c r="CA398" s="27" t="str">
        <f t="shared" si="568"/>
        <v/>
      </c>
      <c r="CB398" s="27" t="str">
        <f t="shared" si="593"/>
        <v/>
      </c>
      <c r="CC398" s="27" t="str">
        <f t="shared" si="594"/>
        <v/>
      </c>
      <c r="CD398" s="27" t="str">
        <f t="shared" si="595"/>
        <v/>
      </c>
      <c r="CE398" s="27" t="str">
        <f t="shared" si="596"/>
        <v/>
      </c>
      <c r="CF398" s="27" t="str">
        <f t="shared" si="597"/>
        <v/>
      </c>
      <c r="CG398" s="27" t="str">
        <f t="shared" si="598"/>
        <v/>
      </c>
      <c r="CH398" s="27" t="str">
        <f t="shared" si="599"/>
        <v/>
      </c>
      <c r="CI398" s="27" t="str">
        <f t="shared" si="600"/>
        <v/>
      </c>
      <c r="CJ398" s="27" t="str">
        <f t="shared" si="601"/>
        <v/>
      </c>
      <c r="CK398" s="27" t="str">
        <f t="shared" si="602"/>
        <v/>
      </c>
      <c r="CL398" s="27" t="str">
        <f t="shared" si="603"/>
        <v/>
      </c>
      <c r="CM398" s="27" t="str">
        <f t="shared" si="604"/>
        <v/>
      </c>
      <c r="CN398" s="41"/>
      <c r="CO398" s="41"/>
      <c r="CP398"/>
      <c r="CQ398"/>
      <c r="CR398"/>
      <c r="CS398"/>
      <c r="CT398"/>
      <c r="CU398" s="41"/>
      <c r="CV398" s="7"/>
      <c r="DI398" s="7"/>
      <c r="DP398" s="10">
        <f t="shared" ca="1" si="571"/>
        <v>6</v>
      </c>
    </row>
    <row r="399" spans="1:120">
      <c r="A399" s="142"/>
      <c r="B399" s="33" t="str">
        <f t="shared" si="569"/>
        <v/>
      </c>
      <c r="C399" s="7" t="str">
        <f t="shared" si="570"/>
        <v/>
      </c>
      <c r="D399" s="3">
        <f t="shared" si="572"/>
        <v>0</v>
      </c>
      <c r="E399" s="7" t="str">
        <f t="shared" si="577"/>
        <v/>
      </c>
      <c r="F399" s="60">
        <f t="shared" si="573"/>
        <v>0</v>
      </c>
      <c r="G399" s="7">
        <f t="shared" si="544"/>
        <v>0</v>
      </c>
      <c r="H399" s="7">
        <f t="shared" si="545"/>
        <v>0</v>
      </c>
      <c r="I399" s="7">
        <f t="shared" si="546"/>
        <v>0</v>
      </c>
      <c r="J399" s="7">
        <f t="shared" si="547"/>
        <v>0</v>
      </c>
      <c r="K399" s="7">
        <f t="shared" si="548"/>
        <v>0</v>
      </c>
      <c r="L399" s="7">
        <f t="shared" si="549"/>
        <v>0</v>
      </c>
      <c r="M399" s="7">
        <f t="shared" si="550"/>
        <v>0</v>
      </c>
      <c r="N399" s="7">
        <f t="shared" si="551"/>
        <v>0</v>
      </c>
      <c r="O399" s="7">
        <f t="shared" si="552"/>
        <v>0</v>
      </c>
      <c r="P399" s="7">
        <f t="shared" si="553"/>
        <v>0</v>
      </c>
      <c r="Q399" s="7">
        <f t="shared" si="554"/>
        <v>0</v>
      </c>
      <c r="R399" s="7">
        <f t="shared" si="555"/>
        <v>0</v>
      </c>
      <c r="S399" s="7">
        <f t="shared" si="530"/>
        <v>12</v>
      </c>
      <c r="T399" s="7" t="str">
        <f t="shared" si="605"/>
        <v/>
      </c>
      <c r="U399" s="7" t="str">
        <f t="shared" si="606"/>
        <v/>
      </c>
      <c r="V399" s="7" t="str">
        <f t="shared" si="607"/>
        <v/>
      </c>
      <c r="W399" s="7" t="str">
        <f t="shared" si="608"/>
        <v/>
      </c>
      <c r="X399" s="7" t="str">
        <f t="shared" si="609"/>
        <v/>
      </c>
      <c r="Y399" s="7" t="str">
        <f t="shared" si="610"/>
        <v/>
      </c>
      <c r="Z399" s="7" t="str">
        <f t="shared" si="611"/>
        <v/>
      </c>
      <c r="AA399" s="7" t="str">
        <f t="shared" si="612"/>
        <v/>
      </c>
      <c r="AB399" s="7" t="str">
        <f t="shared" si="613"/>
        <v/>
      </c>
      <c r="AC399" s="7" t="str">
        <f t="shared" si="614"/>
        <v/>
      </c>
      <c r="AD399" s="7" t="str">
        <f t="shared" si="615"/>
        <v/>
      </c>
      <c r="AE399" s="7" t="str">
        <f t="shared" si="616"/>
        <v/>
      </c>
      <c r="AF399" s="14" t="str">
        <f t="shared" si="617"/>
        <v/>
      </c>
      <c r="AG399" s="51" t="str">
        <f t="shared" si="556"/>
        <v/>
      </c>
      <c r="AH399" s="3" t="str">
        <f t="shared" si="619"/>
        <v/>
      </c>
      <c r="AI399" s="50" t="str">
        <f t="shared" si="531"/>
        <v/>
      </c>
      <c r="AJ399" s="50" t="str">
        <f t="shared" si="532"/>
        <v/>
      </c>
      <c r="AK399" s="50" t="str">
        <f t="shared" si="533"/>
        <v/>
      </c>
      <c r="AL399" s="50" t="str">
        <f t="shared" si="534"/>
        <v/>
      </c>
      <c r="AM399" s="50" t="str">
        <f t="shared" si="535"/>
        <v/>
      </c>
      <c r="AN399" s="50" t="str">
        <f t="shared" si="536"/>
        <v/>
      </c>
      <c r="AO399" s="50" t="str">
        <f t="shared" si="537"/>
        <v/>
      </c>
      <c r="AP399" s="50" t="str">
        <f t="shared" si="538"/>
        <v/>
      </c>
      <c r="AQ399" s="50" t="str">
        <f t="shared" si="539"/>
        <v/>
      </c>
      <c r="AR399" s="50" t="str">
        <f t="shared" si="540"/>
        <v/>
      </c>
      <c r="AS399" s="50" t="str">
        <f t="shared" si="541"/>
        <v/>
      </c>
      <c r="AT399" s="50" t="str">
        <f t="shared" si="542"/>
        <v/>
      </c>
      <c r="AU399" s="81" t="str">
        <f t="shared" si="529"/>
        <v/>
      </c>
      <c r="AV399" s="81">
        <f t="shared" si="592"/>
        <v>0</v>
      </c>
      <c r="AW399" s="81">
        <f t="shared" si="578"/>
        <v>0</v>
      </c>
      <c r="AX399" s="81">
        <f t="shared" si="579"/>
        <v>0</v>
      </c>
      <c r="AY399" s="81">
        <f t="shared" si="580"/>
        <v>0</v>
      </c>
      <c r="AZ399" s="81">
        <f t="shared" si="581"/>
        <v>0</v>
      </c>
      <c r="BA399" s="81">
        <f t="shared" si="582"/>
        <v>0</v>
      </c>
      <c r="BB399" s="81">
        <f t="shared" si="583"/>
        <v>0</v>
      </c>
      <c r="BC399" s="81">
        <f t="shared" si="584"/>
        <v>0</v>
      </c>
      <c r="BD399" s="81">
        <f t="shared" si="585"/>
        <v>0</v>
      </c>
      <c r="BE399" s="81">
        <f t="shared" si="586"/>
        <v>0</v>
      </c>
      <c r="BF399" s="81">
        <f t="shared" si="587"/>
        <v>0</v>
      </c>
      <c r="BG399" s="81">
        <f t="shared" si="588"/>
        <v>0</v>
      </c>
      <c r="BH399" s="81">
        <f t="shared" si="589"/>
        <v>0</v>
      </c>
      <c r="BI399" s="33">
        <f t="shared" si="590"/>
        <v>0</v>
      </c>
      <c r="BJ399" s="33">
        <f t="shared" si="618"/>
        <v>0</v>
      </c>
      <c r="BK399" s="13">
        <f t="shared" si="543"/>
        <v>0</v>
      </c>
      <c r="BL399" s="11">
        <f t="shared" si="574"/>
        <v>0</v>
      </c>
      <c r="BM399" s="63">
        <f t="shared" si="575"/>
        <v>0</v>
      </c>
      <c r="BN399" s="63">
        <f t="shared" si="576"/>
        <v>0</v>
      </c>
      <c r="BO399" s="63">
        <f t="shared" si="591"/>
        <v>0</v>
      </c>
      <c r="BP399" s="27" t="str">
        <f t="shared" si="557"/>
        <v/>
      </c>
      <c r="BQ399" s="27" t="str">
        <f t="shared" si="558"/>
        <v/>
      </c>
      <c r="BR399" s="27" t="str">
        <f t="shared" si="559"/>
        <v/>
      </c>
      <c r="BS399" s="27" t="str">
        <f t="shared" si="560"/>
        <v/>
      </c>
      <c r="BT399" s="27" t="str">
        <f t="shared" si="561"/>
        <v/>
      </c>
      <c r="BU399" s="27" t="str">
        <f t="shared" si="562"/>
        <v/>
      </c>
      <c r="BV399" s="27" t="str">
        <f t="shared" si="563"/>
        <v/>
      </c>
      <c r="BW399" s="27" t="str">
        <f t="shared" si="564"/>
        <v/>
      </c>
      <c r="BX399" s="27" t="str">
        <f t="shared" si="565"/>
        <v/>
      </c>
      <c r="BY399" s="27" t="str">
        <f t="shared" si="566"/>
        <v/>
      </c>
      <c r="BZ399" s="27" t="str">
        <f t="shared" si="567"/>
        <v/>
      </c>
      <c r="CA399" s="27" t="str">
        <f t="shared" si="568"/>
        <v/>
      </c>
      <c r="CB399" s="27" t="str">
        <f t="shared" si="593"/>
        <v/>
      </c>
      <c r="CC399" s="27" t="str">
        <f t="shared" si="594"/>
        <v/>
      </c>
      <c r="CD399" s="27" t="str">
        <f t="shared" si="595"/>
        <v/>
      </c>
      <c r="CE399" s="27" t="str">
        <f t="shared" si="596"/>
        <v/>
      </c>
      <c r="CF399" s="27" t="str">
        <f t="shared" si="597"/>
        <v/>
      </c>
      <c r="CG399" s="27" t="str">
        <f t="shared" si="598"/>
        <v/>
      </c>
      <c r="CH399" s="27" t="str">
        <f t="shared" si="599"/>
        <v/>
      </c>
      <c r="CI399" s="27" t="str">
        <f t="shared" si="600"/>
        <v/>
      </c>
      <c r="CJ399" s="27" t="str">
        <f t="shared" si="601"/>
        <v/>
      </c>
      <c r="CK399" s="27" t="str">
        <f t="shared" si="602"/>
        <v/>
      </c>
      <c r="CL399" s="27" t="str">
        <f t="shared" si="603"/>
        <v/>
      </c>
      <c r="CM399" s="27" t="str">
        <f t="shared" si="604"/>
        <v/>
      </c>
      <c r="CN399" s="41"/>
      <c r="CO399" s="41"/>
      <c r="CP399"/>
      <c r="CQ399"/>
      <c r="CR399"/>
      <c r="CS399"/>
      <c r="CT399"/>
      <c r="CU399" s="41"/>
      <c r="CV399" s="7"/>
      <c r="DI399" s="7"/>
      <c r="DP399" s="10">
        <f t="shared" ca="1" si="571"/>
        <v>35</v>
      </c>
    </row>
    <row r="400" spans="1:120">
      <c r="A400" s="142"/>
      <c r="B400" s="33" t="str">
        <f t="shared" si="569"/>
        <v/>
      </c>
      <c r="C400" s="7" t="str">
        <f t="shared" si="570"/>
        <v/>
      </c>
      <c r="D400" s="3">
        <f t="shared" si="572"/>
        <v>0</v>
      </c>
      <c r="E400" s="7" t="str">
        <f t="shared" si="577"/>
        <v/>
      </c>
      <c r="F400" s="60">
        <f t="shared" si="573"/>
        <v>0</v>
      </c>
      <c r="G400" s="7">
        <f t="shared" si="544"/>
        <v>0</v>
      </c>
      <c r="H400" s="7">
        <f t="shared" si="545"/>
        <v>0</v>
      </c>
      <c r="I400" s="7">
        <f t="shared" si="546"/>
        <v>0</v>
      </c>
      <c r="J400" s="7">
        <f t="shared" si="547"/>
        <v>0</v>
      </c>
      <c r="K400" s="7">
        <f t="shared" si="548"/>
        <v>0</v>
      </c>
      <c r="L400" s="7">
        <f t="shared" si="549"/>
        <v>0</v>
      </c>
      <c r="M400" s="7">
        <f t="shared" si="550"/>
        <v>0</v>
      </c>
      <c r="N400" s="7">
        <f t="shared" si="551"/>
        <v>0</v>
      </c>
      <c r="O400" s="7">
        <f t="shared" si="552"/>
        <v>0</v>
      </c>
      <c r="P400" s="7">
        <f t="shared" si="553"/>
        <v>0</v>
      </c>
      <c r="Q400" s="7">
        <f t="shared" si="554"/>
        <v>0</v>
      </c>
      <c r="R400" s="7">
        <f t="shared" si="555"/>
        <v>0</v>
      </c>
      <c r="S400" s="7">
        <f t="shared" si="530"/>
        <v>12</v>
      </c>
      <c r="T400" s="7" t="str">
        <f t="shared" si="605"/>
        <v/>
      </c>
      <c r="U400" s="7" t="str">
        <f t="shared" si="606"/>
        <v/>
      </c>
      <c r="V400" s="7" t="str">
        <f t="shared" si="607"/>
        <v/>
      </c>
      <c r="W400" s="7" t="str">
        <f t="shared" si="608"/>
        <v/>
      </c>
      <c r="X400" s="7" t="str">
        <f t="shared" si="609"/>
        <v/>
      </c>
      <c r="Y400" s="7" t="str">
        <f t="shared" si="610"/>
        <v/>
      </c>
      <c r="Z400" s="7" t="str">
        <f t="shared" si="611"/>
        <v/>
      </c>
      <c r="AA400" s="7" t="str">
        <f t="shared" si="612"/>
        <v/>
      </c>
      <c r="AB400" s="7" t="str">
        <f t="shared" si="613"/>
        <v/>
      </c>
      <c r="AC400" s="7" t="str">
        <f t="shared" si="614"/>
        <v/>
      </c>
      <c r="AD400" s="7" t="str">
        <f t="shared" si="615"/>
        <v/>
      </c>
      <c r="AE400" s="7" t="str">
        <f t="shared" si="616"/>
        <v/>
      </c>
      <c r="AF400" s="14" t="str">
        <f t="shared" si="617"/>
        <v/>
      </c>
      <c r="AG400" s="51" t="str">
        <f t="shared" si="556"/>
        <v/>
      </c>
      <c r="AH400" s="3" t="str">
        <f t="shared" si="619"/>
        <v/>
      </c>
      <c r="AI400" s="50" t="str">
        <f t="shared" si="531"/>
        <v/>
      </c>
      <c r="AJ400" s="50" t="str">
        <f t="shared" si="532"/>
        <v/>
      </c>
      <c r="AK400" s="50" t="str">
        <f t="shared" si="533"/>
        <v/>
      </c>
      <c r="AL400" s="50" t="str">
        <f t="shared" si="534"/>
        <v/>
      </c>
      <c r="AM400" s="50" t="str">
        <f t="shared" si="535"/>
        <v/>
      </c>
      <c r="AN400" s="50" t="str">
        <f t="shared" si="536"/>
        <v/>
      </c>
      <c r="AO400" s="50" t="str">
        <f t="shared" si="537"/>
        <v/>
      </c>
      <c r="AP400" s="50" t="str">
        <f t="shared" si="538"/>
        <v/>
      </c>
      <c r="AQ400" s="50" t="str">
        <f t="shared" si="539"/>
        <v/>
      </c>
      <c r="AR400" s="50" t="str">
        <f t="shared" si="540"/>
        <v/>
      </c>
      <c r="AS400" s="50" t="str">
        <f t="shared" si="541"/>
        <v/>
      </c>
      <c r="AT400" s="50" t="str">
        <f t="shared" si="542"/>
        <v/>
      </c>
      <c r="AU400" s="81" t="str">
        <f t="shared" si="529"/>
        <v/>
      </c>
      <c r="AV400" s="81">
        <f t="shared" si="592"/>
        <v>0</v>
      </c>
      <c r="AW400" s="81">
        <f t="shared" si="578"/>
        <v>0</v>
      </c>
      <c r="AX400" s="81">
        <f t="shared" si="579"/>
        <v>0</v>
      </c>
      <c r="AY400" s="81">
        <f t="shared" si="580"/>
        <v>0</v>
      </c>
      <c r="AZ400" s="81">
        <f t="shared" si="581"/>
        <v>0</v>
      </c>
      <c r="BA400" s="81">
        <f t="shared" si="582"/>
        <v>0</v>
      </c>
      <c r="BB400" s="81">
        <f t="shared" si="583"/>
        <v>0</v>
      </c>
      <c r="BC400" s="81">
        <f t="shared" si="584"/>
        <v>0</v>
      </c>
      <c r="BD400" s="81">
        <f t="shared" si="585"/>
        <v>0</v>
      </c>
      <c r="BE400" s="81">
        <f t="shared" si="586"/>
        <v>0</v>
      </c>
      <c r="BF400" s="81">
        <f t="shared" si="587"/>
        <v>0</v>
      </c>
      <c r="BG400" s="81">
        <f t="shared" si="588"/>
        <v>0</v>
      </c>
      <c r="BH400" s="81">
        <f t="shared" si="589"/>
        <v>0</v>
      </c>
      <c r="BI400" s="33">
        <f t="shared" si="590"/>
        <v>0</v>
      </c>
      <c r="BJ400" s="33">
        <f t="shared" si="618"/>
        <v>0</v>
      </c>
      <c r="BK400" s="13">
        <f t="shared" si="543"/>
        <v>0</v>
      </c>
      <c r="BL400" s="11">
        <f t="shared" si="574"/>
        <v>0</v>
      </c>
      <c r="BM400" s="63">
        <f t="shared" si="575"/>
        <v>0</v>
      </c>
      <c r="BN400" s="63">
        <f t="shared" si="576"/>
        <v>0</v>
      </c>
      <c r="BO400" s="63">
        <f t="shared" si="591"/>
        <v>0</v>
      </c>
      <c r="BP400" s="27" t="str">
        <f t="shared" si="557"/>
        <v/>
      </c>
      <c r="BQ400" s="27" t="str">
        <f t="shared" si="558"/>
        <v/>
      </c>
      <c r="BR400" s="27" t="str">
        <f t="shared" si="559"/>
        <v/>
      </c>
      <c r="BS400" s="27" t="str">
        <f t="shared" si="560"/>
        <v/>
      </c>
      <c r="BT400" s="27" t="str">
        <f t="shared" si="561"/>
        <v/>
      </c>
      <c r="BU400" s="27" t="str">
        <f t="shared" si="562"/>
        <v/>
      </c>
      <c r="BV400" s="27" t="str">
        <f t="shared" si="563"/>
        <v/>
      </c>
      <c r="BW400" s="27" t="str">
        <f t="shared" si="564"/>
        <v/>
      </c>
      <c r="BX400" s="27" t="str">
        <f t="shared" si="565"/>
        <v/>
      </c>
      <c r="BY400" s="27" t="str">
        <f t="shared" si="566"/>
        <v/>
      </c>
      <c r="BZ400" s="27" t="str">
        <f t="shared" si="567"/>
        <v/>
      </c>
      <c r="CA400" s="27" t="str">
        <f t="shared" si="568"/>
        <v/>
      </c>
      <c r="CB400" s="27" t="str">
        <f t="shared" si="593"/>
        <v/>
      </c>
      <c r="CC400" s="27" t="str">
        <f t="shared" si="594"/>
        <v/>
      </c>
      <c r="CD400" s="27" t="str">
        <f t="shared" si="595"/>
        <v/>
      </c>
      <c r="CE400" s="27" t="str">
        <f t="shared" si="596"/>
        <v/>
      </c>
      <c r="CF400" s="27" t="str">
        <f t="shared" si="597"/>
        <v/>
      </c>
      <c r="CG400" s="27" t="str">
        <f t="shared" si="598"/>
        <v/>
      </c>
      <c r="CH400" s="27" t="str">
        <f t="shared" si="599"/>
        <v/>
      </c>
      <c r="CI400" s="27" t="str">
        <f t="shared" si="600"/>
        <v/>
      </c>
      <c r="CJ400" s="27" t="str">
        <f t="shared" si="601"/>
        <v/>
      </c>
      <c r="CK400" s="27" t="str">
        <f t="shared" si="602"/>
        <v/>
      </c>
      <c r="CL400" s="27" t="str">
        <f t="shared" si="603"/>
        <v/>
      </c>
      <c r="CM400" s="27" t="str">
        <f t="shared" si="604"/>
        <v/>
      </c>
      <c r="CN400" s="41"/>
      <c r="CO400" s="41"/>
      <c r="CP400"/>
      <c r="CQ400"/>
      <c r="CR400"/>
      <c r="CS400"/>
      <c r="CT400"/>
      <c r="CU400" s="41"/>
      <c r="CV400" s="7"/>
      <c r="DI400" s="7"/>
      <c r="DP400" s="10">
        <f t="shared" ca="1" si="571"/>
        <v>35</v>
      </c>
    </row>
    <row r="401" spans="1:120">
      <c r="A401" s="142"/>
      <c r="B401" s="33" t="str">
        <f t="shared" si="569"/>
        <v/>
      </c>
      <c r="C401" s="7" t="str">
        <f t="shared" si="570"/>
        <v/>
      </c>
      <c r="D401" s="3">
        <f t="shared" si="572"/>
        <v>0</v>
      </c>
      <c r="E401" s="7" t="str">
        <f t="shared" si="577"/>
        <v/>
      </c>
      <c r="F401" s="60">
        <f t="shared" si="573"/>
        <v>0</v>
      </c>
      <c r="G401" s="7">
        <f t="shared" si="544"/>
        <v>0</v>
      </c>
      <c r="H401" s="7">
        <f t="shared" si="545"/>
        <v>0</v>
      </c>
      <c r="I401" s="7">
        <f t="shared" si="546"/>
        <v>0</v>
      </c>
      <c r="J401" s="7">
        <f t="shared" si="547"/>
        <v>0</v>
      </c>
      <c r="K401" s="7">
        <f t="shared" si="548"/>
        <v>0</v>
      </c>
      <c r="L401" s="7">
        <f t="shared" si="549"/>
        <v>0</v>
      </c>
      <c r="M401" s="7">
        <f t="shared" si="550"/>
        <v>0</v>
      </c>
      <c r="N401" s="7">
        <f t="shared" si="551"/>
        <v>0</v>
      </c>
      <c r="O401" s="7">
        <f t="shared" si="552"/>
        <v>0</v>
      </c>
      <c r="P401" s="7">
        <f t="shared" si="553"/>
        <v>0</v>
      </c>
      <c r="Q401" s="7">
        <f t="shared" si="554"/>
        <v>0</v>
      </c>
      <c r="R401" s="7">
        <f t="shared" si="555"/>
        <v>0</v>
      </c>
      <c r="S401" s="7">
        <f t="shared" si="530"/>
        <v>12</v>
      </c>
      <c r="T401" s="7" t="str">
        <f t="shared" si="605"/>
        <v/>
      </c>
      <c r="U401" s="7" t="str">
        <f t="shared" si="606"/>
        <v/>
      </c>
      <c r="V401" s="7" t="str">
        <f t="shared" si="607"/>
        <v/>
      </c>
      <c r="W401" s="7" t="str">
        <f t="shared" si="608"/>
        <v/>
      </c>
      <c r="X401" s="7" t="str">
        <f t="shared" si="609"/>
        <v/>
      </c>
      <c r="Y401" s="7" t="str">
        <f t="shared" si="610"/>
        <v/>
      </c>
      <c r="Z401" s="7" t="str">
        <f t="shared" si="611"/>
        <v/>
      </c>
      <c r="AA401" s="7" t="str">
        <f t="shared" si="612"/>
        <v/>
      </c>
      <c r="AB401" s="7" t="str">
        <f t="shared" si="613"/>
        <v/>
      </c>
      <c r="AC401" s="7" t="str">
        <f t="shared" si="614"/>
        <v/>
      </c>
      <c r="AD401" s="7" t="str">
        <f t="shared" si="615"/>
        <v/>
      </c>
      <c r="AE401" s="7" t="str">
        <f t="shared" si="616"/>
        <v/>
      </c>
      <c r="AF401" s="14" t="str">
        <f t="shared" si="617"/>
        <v/>
      </c>
      <c r="AG401" s="51" t="str">
        <f t="shared" si="556"/>
        <v/>
      </c>
      <c r="AH401" s="3" t="str">
        <f t="shared" si="619"/>
        <v/>
      </c>
      <c r="AI401" s="50" t="str">
        <f t="shared" si="531"/>
        <v/>
      </c>
      <c r="AJ401" s="50" t="str">
        <f t="shared" si="532"/>
        <v/>
      </c>
      <c r="AK401" s="50" t="str">
        <f t="shared" si="533"/>
        <v/>
      </c>
      <c r="AL401" s="50" t="str">
        <f t="shared" si="534"/>
        <v/>
      </c>
      <c r="AM401" s="50" t="str">
        <f t="shared" si="535"/>
        <v/>
      </c>
      <c r="AN401" s="50" t="str">
        <f t="shared" si="536"/>
        <v/>
      </c>
      <c r="AO401" s="50" t="str">
        <f t="shared" si="537"/>
        <v/>
      </c>
      <c r="AP401" s="50" t="str">
        <f t="shared" si="538"/>
        <v/>
      </c>
      <c r="AQ401" s="50" t="str">
        <f t="shared" si="539"/>
        <v/>
      </c>
      <c r="AR401" s="50" t="str">
        <f t="shared" si="540"/>
        <v/>
      </c>
      <c r="AS401" s="50" t="str">
        <f t="shared" si="541"/>
        <v/>
      </c>
      <c r="AT401" s="50" t="str">
        <f t="shared" si="542"/>
        <v/>
      </c>
      <c r="AU401" s="81" t="str">
        <f t="shared" ref="AU401:AU464" si="620">IF(A401&lt;&gt;"",IF(A401=0,"L",IF(COUNTBLANK(AI401:AT401)=12,"",IF(OR(F401=(AI401),F401=(AJ401),F401=(AK401),F401=(AL401),F401=(AM401),F401=(AN401),F401=(AO401),F401=(AP401),F401=(AQ401),F401=(AR401),F401=(AS401),F401=(AT401)),"W","L"))),"")</f>
        <v/>
      </c>
      <c r="AV401" s="81">
        <f t="shared" si="592"/>
        <v>0</v>
      </c>
      <c r="AW401" s="81">
        <f t="shared" si="578"/>
        <v>0</v>
      </c>
      <c r="AX401" s="81">
        <f t="shared" si="579"/>
        <v>0</v>
      </c>
      <c r="AY401" s="81">
        <f t="shared" si="580"/>
        <v>0</v>
      </c>
      <c r="AZ401" s="81">
        <f t="shared" si="581"/>
        <v>0</v>
      </c>
      <c r="BA401" s="81">
        <f t="shared" si="582"/>
        <v>0</v>
      </c>
      <c r="BB401" s="81">
        <f t="shared" si="583"/>
        <v>0</v>
      </c>
      <c r="BC401" s="81">
        <f t="shared" si="584"/>
        <v>0</v>
      </c>
      <c r="BD401" s="81">
        <f t="shared" si="585"/>
        <v>0</v>
      </c>
      <c r="BE401" s="81">
        <f t="shared" si="586"/>
        <v>0</v>
      </c>
      <c r="BF401" s="81">
        <f t="shared" si="587"/>
        <v>0</v>
      </c>
      <c r="BG401" s="81">
        <f t="shared" si="588"/>
        <v>0</v>
      </c>
      <c r="BH401" s="81">
        <f t="shared" si="589"/>
        <v>0</v>
      </c>
      <c r="BI401" s="33">
        <f t="shared" si="590"/>
        <v>0</v>
      </c>
      <c r="BJ401" s="33">
        <f t="shared" si="618"/>
        <v>0</v>
      </c>
      <c r="BK401" s="13">
        <f t="shared" si="543"/>
        <v>0</v>
      </c>
      <c r="BL401" s="11">
        <f t="shared" si="574"/>
        <v>0</v>
      </c>
      <c r="BM401" s="63">
        <f t="shared" si="575"/>
        <v>0</v>
      </c>
      <c r="BN401" s="63">
        <f t="shared" si="576"/>
        <v>0</v>
      </c>
      <c r="BO401" s="63">
        <f t="shared" si="591"/>
        <v>0</v>
      </c>
      <c r="BP401" s="27" t="str">
        <f t="shared" si="557"/>
        <v/>
      </c>
      <c r="BQ401" s="27" t="str">
        <f t="shared" si="558"/>
        <v/>
      </c>
      <c r="BR401" s="27" t="str">
        <f t="shared" si="559"/>
        <v/>
      </c>
      <c r="BS401" s="27" t="str">
        <f t="shared" si="560"/>
        <v/>
      </c>
      <c r="BT401" s="27" t="str">
        <f t="shared" si="561"/>
        <v/>
      </c>
      <c r="BU401" s="27" t="str">
        <f t="shared" si="562"/>
        <v/>
      </c>
      <c r="BV401" s="27" t="str">
        <f t="shared" si="563"/>
        <v/>
      </c>
      <c r="BW401" s="27" t="str">
        <f t="shared" si="564"/>
        <v/>
      </c>
      <c r="BX401" s="27" t="str">
        <f t="shared" si="565"/>
        <v/>
      </c>
      <c r="BY401" s="27" t="str">
        <f t="shared" si="566"/>
        <v/>
      </c>
      <c r="BZ401" s="27" t="str">
        <f t="shared" si="567"/>
        <v/>
      </c>
      <c r="CA401" s="27" t="str">
        <f t="shared" si="568"/>
        <v/>
      </c>
      <c r="CB401" s="27" t="str">
        <f t="shared" si="593"/>
        <v/>
      </c>
      <c r="CC401" s="27" t="str">
        <f t="shared" si="594"/>
        <v/>
      </c>
      <c r="CD401" s="27" t="str">
        <f t="shared" si="595"/>
        <v/>
      </c>
      <c r="CE401" s="27" t="str">
        <f t="shared" si="596"/>
        <v/>
      </c>
      <c r="CF401" s="27" t="str">
        <f t="shared" si="597"/>
        <v/>
      </c>
      <c r="CG401" s="27" t="str">
        <f t="shared" si="598"/>
        <v/>
      </c>
      <c r="CH401" s="27" t="str">
        <f t="shared" si="599"/>
        <v/>
      </c>
      <c r="CI401" s="27" t="str">
        <f t="shared" si="600"/>
        <v/>
      </c>
      <c r="CJ401" s="27" t="str">
        <f t="shared" si="601"/>
        <v/>
      </c>
      <c r="CK401" s="27" t="str">
        <f t="shared" si="602"/>
        <v/>
      </c>
      <c r="CL401" s="27" t="str">
        <f t="shared" si="603"/>
        <v/>
      </c>
      <c r="CM401" s="27" t="str">
        <f t="shared" si="604"/>
        <v/>
      </c>
      <c r="CN401" s="41"/>
      <c r="CO401" s="41"/>
      <c r="CP401"/>
      <c r="CQ401"/>
      <c r="CR401"/>
      <c r="CS401"/>
      <c r="CT401"/>
      <c r="CU401" s="41"/>
      <c r="CV401" s="7"/>
      <c r="DI401" s="7"/>
      <c r="DP401" s="10">
        <f t="shared" ca="1" si="571"/>
        <v>20</v>
      </c>
    </row>
    <row r="402" spans="1:120">
      <c r="A402" s="142"/>
      <c r="B402" s="33" t="str">
        <f t="shared" si="569"/>
        <v/>
      </c>
      <c r="C402" s="7" t="str">
        <f t="shared" si="570"/>
        <v/>
      </c>
      <c r="D402" s="3">
        <f t="shared" si="572"/>
        <v>0</v>
      </c>
      <c r="E402" s="7" t="str">
        <f t="shared" si="577"/>
        <v/>
      </c>
      <c r="F402" s="60">
        <f t="shared" si="573"/>
        <v>0</v>
      </c>
      <c r="G402" s="7">
        <f t="shared" si="544"/>
        <v>0</v>
      </c>
      <c r="H402" s="7">
        <f t="shared" si="545"/>
        <v>0</v>
      </c>
      <c r="I402" s="7">
        <f t="shared" si="546"/>
        <v>0</v>
      </c>
      <c r="J402" s="7">
        <f t="shared" si="547"/>
        <v>0</v>
      </c>
      <c r="K402" s="7">
        <f t="shared" si="548"/>
        <v>0</v>
      </c>
      <c r="L402" s="7">
        <f t="shared" si="549"/>
        <v>0</v>
      </c>
      <c r="M402" s="7">
        <f t="shared" si="550"/>
        <v>0</v>
      </c>
      <c r="N402" s="7">
        <f t="shared" si="551"/>
        <v>0</v>
      </c>
      <c r="O402" s="7">
        <f t="shared" si="552"/>
        <v>0</v>
      </c>
      <c r="P402" s="7">
        <f t="shared" si="553"/>
        <v>0</v>
      </c>
      <c r="Q402" s="7">
        <f t="shared" si="554"/>
        <v>0</v>
      </c>
      <c r="R402" s="7">
        <f t="shared" si="555"/>
        <v>0</v>
      </c>
      <c r="S402" s="7">
        <f t="shared" ref="S402:S465" si="621">COUNTIF(G402:R402,"0")</f>
        <v>12</v>
      </c>
      <c r="T402" s="7" t="str">
        <f t="shared" si="605"/>
        <v/>
      </c>
      <c r="U402" s="7" t="str">
        <f t="shared" si="606"/>
        <v/>
      </c>
      <c r="V402" s="7" t="str">
        <f t="shared" si="607"/>
        <v/>
      </c>
      <c r="W402" s="7" t="str">
        <f t="shared" si="608"/>
        <v/>
      </c>
      <c r="X402" s="7" t="str">
        <f t="shared" si="609"/>
        <v/>
      </c>
      <c r="Y402" s="7" t="str">
        <f t="shared" si="610"/>
        <v/>
      </c>
      <c r="Z402" s="7" t="str">
        <f t="shared" si="611"/>
        <v/>
      </c>
      <c r="AA402" s="7" t="str">
        <f t="shared" si="612"/>
        <v/>
      </c>
      <c r="AB402" s="7" t="str">
        <f t="shared" si="613"/>
        <v/>
      </c>
      <c r="AC402" s="7" t="str">
        <f t="shared" si="614"/>
        <v/>
      </c>
      <c r="AD402" s="7" t="str">
        <f t="shared" si="615"/>
        <v/>
      </c>
      <c r="AE402" s="7" t="str">
        <f t="shared" si="616"/>
        <v/>
      </c>
      <c r="AF402" s="14" t="str">
        <f t="shared" si="617"/>
        <v/>
      </c>
      <c r="AG402" s="51" t="str">
        <f t="shared" si="556"/>
        <v/>
      </c>
      <c r="AH402" s="3" t="str">
        <f t="shared" si="619"/>
        <v/>
      </c>
      <c r="AI402" s="50" t="str">
        <f t="shared" ref="AI402:AI465" si="622">IF($A401&lt;&gt;"",IF(OR($BM401&lt;&gt;0,$BN401&lt;&gt;0,S401=0),"",IF(G401&lt;&gt;0,"1","")),"")</f>
        <v/>
      </c>
      <c r="AJ402" s="50" t="str">
        <f t="shared" ref="AJ402:AJ465" si="623">IF($A401&lt;&gt;"",IF(OR($BM401&lt;&gt;0,$BN401&lt;&gt;0,S401=0),"",IF(H401&lt;&gt;0,"2","")),"")</f>
        <v/>
      </c>
      <c r="AK402" s="50" t="str">
        <f t="shared" ref="AK402:AK465" si="624">IF($A401&lt;&gt;"",IF(OR($BM401&lt;&gt;0,$BN401&lt;&gt;0,S401=0),"",IF(I401&lt;&gt;0,"3","")),"")</f>
        <v/>
      </c>
      <c r="AL402" s="50" t="str">
        <f t="shared" ref="AL402:AL465" si="625">IF($A401&lt;&gt;"",IF(OR($BM401&lt;&gt;0,$BN401&lt;&gt;0,S401=0),"",IF(J401&lt;&gt;0,"4","")),"")</f>
        <v/>
      </c>
      <c r="AM402" s="50" t="str">
        <f t="shared" ref="AM402:AM465" si="626">IF($A401&lt;&gt;"",IF(OR($BM401&lt;&gt;0,$BN401&lt;&gt;0,S401=0),"",IF(K401&lt;&gt;0,"5","")),"")</f>
        <v/>
      </c>
      <c r="AN402" s="50" t="str">
        <f t="shared" ref="AN402:AN465" si="627">IF($A401&lt;&gt;"",IF(OR($BM401&lt;&gt;0,$BN401&lt;&gt;0,S401=0),"",IF(L401&lt;&gt;0,"6","")),"")</f>
        <v/>
      </c>
      <c r="AO402" s="50" t="str">
        <f t="shared" ref="AO402:AO465" si="628">IF($A401&lt;&gt;"",IF(OR($BM401&lt;&gt;0,$BN401&lt;&gt;0,S401=0),"",IF(M401&lt;&gt;0,"7","")),"")</f>
        <v/>
      </c>
      <c r="AP402" s="50" t="str">
        <f t="shared" ref="AP402:AP465" si="629">IF($A401&lt;&gt;"",IF(OR($BM401&lt;&gt;0,$BN401&lt;&gt;0,S401=0),"",IF(N401&lt;&gt;0,"8","")),"")</f>
        <v/>
      </c>
      <c r="AQ402" s="50" t="str">
        <f t="shared" ref="AQ402:AQ465" si="630">IF($A401&lt;&gt;"",IF(OR($BM401&lt;&gt;0,$BN401&lt;&gt;0,S401=0),"",IF(O401&lt;&gt;0,"9","")),"")</f>
        <v/>
      </c>
      <c r="AR402" s="50" t="str">
        <f t="shared" ref="AR402:AR465" si="631">IF($A401&lt;&gt;"",IF(OR($BM401&lt;&gt;0,$BN401&lt;&gt;0,S401=0),"",IF(P401&lt;&gt;0,"10","")),"")</f>
        <v/>
      </c>
      <c r="AS402" s="50" t="str">
        <f t="shared" ref="AS402:AS465" si="632">IF($A401&lt;&gt;"",IF(OR($BM401&lt;&gt;0,$BN401&lt;&gt;0,S401=0),"",IF(Q401&lt;&gt;0,"11","")),"")</f>
        <v/>
      </c>
      <c r="AT402" s="50" t="str">
        <f t="shared" ref="AT402:AT465" si="633">IF($A401&lt;&gt;"",IF(OR($BM401&lt;&gt;0,$BN401&lt;&gt;0,S401=0),"",IF(R401&lt;&gt;0,"12","")),"")</f>
        <v/>
      </c>
      <c r="AU402" s="81" t="str">
        <f t="shared" si="620"/>
        <v/>
      </c>
      <c r="AV402" s="81">
        <f t="shared" si="592"/>
        <v>0</v>
      </c>
      <c r="AW402" s="81">
        <f t="shared" si="578"/>
        <v>0</v>
      </c>
      <c r="AX402" s="81">
        <f t="shared" si="579"/>
        <v>0</v>
      </c>
      <c r="AY402" s="81">
        <f t="shared" si="580"/>
        <v>0</v>
      </c>
      <c r="AZ402" s="81">
        <f t="shared" si="581"/>
        <v>0</v>
      </c>
      <c r="BA402" s="81">
        <f t="shared" si="582"/>
        <v>0</v>
      </c>
      <c r="BB402" s="81">
        <f t="shared" si="583"/>
        <v>0</v>
      </c>
      <c r="BC402" s="81">
        <f t="shared" si="584"/>
        <v>0</v>
      </c>
      <c r="BD402" s="81">
        <f t="shared" si="585"/>
        <v>0</v>
      </c>
      <c r="BE402" s="81">
        <f t="shared" si="586"/>
        <v>0</v>
      </c>
      <c r="BF402" s="81">
        <f t="shared" si="587"/>
        <v>0</v>
      </c>
      <c r="BG402" s="81">
        <f t="shared" si="588"/>
        <v>0</v>
      </c>
      <c r="BH402" s="81">
        <f t="shared" si="589"/>
        <v>0</v>
      </c>
      <c r="BI402" s="33">
        <f t="shared" si="590"/>
        <v>0</v>
      </c>
      <c r="BJ402" s="33">
        <f t="shared" si="618"/>
        <v>0</v>
      </c>
      <c r="BK402" s="13">
        <f t="shared" ref="BK402:BK465" si="634">IF(A402&lt;&gt;"",IF(OR(BM401&lt;&gt;0,BN401&lt;&gt;0),0,BI402),0)</f>
        <v>0</v>
      </c>
      <c r="BL402" s="11">
        <f t="shared" si="574"/>
        <v>0</v>
      </c>
      <c r="BM402" s="63">
        <f t="shared" si="575"/>
        <v>0</v>
      </c>
      <c r="BN402" s="63">
        <f t="shared" si="576"/>
        <v>0</v>
      </c>
      <c r="BO402" s="63">
        <f t="shared" si="591"/>
        <v>0</v>
      </c>
      <c r="BP402" s="27" t="str">
        <f t="shared" si="557"/>
        <v/>
      </c>
      <c r="BQ402" s="27" t="str">
        <f t="shared" si="558"/>
        <v/>
      </c>
      <c r="BR402" s="27" t="str">
        <f t="shared" si="559"/>
        <v/>
      </c>
      <c r="BS402" s="27" t="str">
        <f t="shared" si="560"/>
        <v/>
      </c>
      <c r="BT402" s="27" t="str">
        <f t="shared" si="561"/>
        <v/>
      </c>
      <c r="BU402" s="27" t="str">
        <f t="shared" si="562"/>
        <v/>
      </c>
      <c r="BV402" s="27" t="str">
        <f t="shared" si="563"/>
        <v/>
      </c>
      <c r="BW402" s="27" t="str">
        <f t="shared" si="564"/>
        <v/>
      </c>
      <c r="BX402" s="27" t="str">
        <f t="shared" si="565"/>
        <v/>
      </c>
      <c r="BY402" s="27" t="str">
        <f t="shared" si="566"/>
        <v/>
      </c>
      <c r="BZ402" s="27" t="str">
        <f t="shared" si="567"/>
        <v/>
      </c>
      <c r="CA402" s="27" t="str">
        <f t="shared" si="568"/>
        <v/>
      </c>
      <c r="CB402" s="27" t="str">
        <f t="shared" si="593"/>
        <v/>
      </c>
      <c r="CC402" s="27" t="str">
        <f t="shared" si="594"/>
        <v/>
      </c>
      <c r="CD402" s="27" t="str">
        <f t="shared" si="595"/>
        <v/>
      </c>
      <c r="CE402" s="27" t="str">
        <f t="shared" si="596"/>
        <v/>
      </c>
      <c r="CF402" s="27" t="str">
        <f t="shared" si="597"/>
        <v/>
      </c>
      <c r="CG402" s="27" t="str">
        <f t="shared" si="598"/>
        <v/>
      </c>
      <c r="CH402" s="27" t="str">
        <f t="shared" si="599"/>
        <v/>
      </c>
      <c r="CI402" s="27" t="str">
        <f t="shared" si="600"/>
        <v/>
      </c>
      <c r="CJ402" s="27" t="str">
        <f t="shared" si="601"/>
        <v/>
      </c>
      <c r="CK402" s="27" t="str">
        <f t="shared" si="602"/>
        <v/>
      </c>
      <c r="CL402" s="27" t="str">
        <f t="shared" si="603"/>
        <v/>
      </c>
      <c r="CM402" s="27" t="str">
        <f t="shared" si="604"/>
        <v/>
      </c>
      <c r="CN402" s="41"/>
      <c r="CO402" s="41"/>
      <c r="CP402"/>
      <c r="CQ402"/>
      <c r="CR402"/>
      <c r="CS402"/>
      <c r="CT402"/>
      <c r="CU402" s="41"/>
      <c r="CV402" s="7"/>
      <c r="DI402" s="7"/>
      <c r="DP402" s="10">
        <f t="shared" ca="1" si="571"/>
        <v>17</v>
      </c>
    </row>
    <row r="403" spans="1:120">
      <c r="A403" s="142"/>
      <c r="B403" s="33" t="str">
        <f t="shared" si="569"/>
        <v/>
      </c>
      <c r="C403" s="7" t="str">
        <f t="shared" si="570"/>
        <v/>
      </c>
      <c r="D403" s="3">
        <f t="shared" si="572"/>
        <v>0</v>
      </c>
      <c r="E403" s="7" t="str">
        <f t="shared" si="577"/>
        <v/>
      </c>
      <c r="F403" s="60">
        <f t="shared" si="573"/>
        <v>0</v>
      </c>
      <c r="G403" s="7">
        <f t="shared" ref="G403:G466" si="635">COUNTIF($F392:$F403,"1")</f>
        <v>0</v>
      </c>
      <c r="H403" s="7">
        <f t="shared" ref="H403:H466" si="636">COUNTIF($F391:$F403,"2")</f>
        <v>0</v>
      </c>
      <c r="I403" s="7">
        <f t="shared" ref="I403:I466" si="637">COUNTIF($F391:$F403,"3")</f>
        <v>0</v>
      </c>
      <c r="J403" s="7">
        <f t="shared" ref="J403:J466" si="638">COUNTIF($F391:$F403,"4")</f>
        <v>0</v>
      </c>
      <c r="K403" s="7">
        <f t="shared" ref="K403:K466" si="639">COUNTIF($F391:$F403,"5")</f>
        <v>0</v>
      </c>
      <c r="L403" s="7">
        <f t="shared" ref="L403:L466" si="640">COUNTIF($F391:$F403,"6")</f>
        <v>0</v>
      </c>
      <c r="M403" s="7">
        <f t="shared" ref="M403:M466" si="641">COUNTIF($F391:$F403,"7")</f>
        <v>0</v>
      </c>
      <c r="N403" s="7">
        <f t="shared" ref="N403:N466" si="642">COUNTIF($F391:$F403,"8")</f>
        <v>0</v>
      </c>
      <c r="O403" s="7">
        <f t="shared" ref="O403:O466" si="643">COUNTIF($F391:$F403,"9")</f>
        <v>0</v>
      </c>
      <c r="P403" s="7">
        <f t="shared" ref="P403:P466" si="644">COUNTIF($F391:$F403,"10")</f>
        <v>0</v>
      </c>
      <c r="Q403" s="7">
        <f t="shared" ref="Q403:Q466" si="645">COUNTIF($F391:$F403,"11")</f>
        <v>0</v>
      </c>
      <c r="R403" s="7">
        <f t="shared" ref="R403:R466" si="646">COUNTIF($F391:$F403,"12")</f>
        <v>0</v>
      </c>
      <c r="S403" s="7">
        <f t="shared" si="621"/>
        <v>12</v>
      </c>
      <c r="T403" s="7" t="str">
        <f t="shared" si="605"/>
        <v/>
      </c>
      <c r="U403" s="7" t="str">
        <f t="shared" si="606"/>
        <v/>
      </c>
      <c r="V403" s="7" t="str">
        <f t="shared" si="607"/>
        <v/>
      </c>
      <c r="W403" s="7" t="str">
        <f t="shared" si="608"/>
        <v/>
      </c>
      <c r="X403" s="7" t="str">
        <f t="shared" si="609"/>
        <v/>
      </c>
      <c r="Y403" s="7" t="str">
        <f t="shared" si="610"/>
        <v/>
      </c>
      <c r="Z403" s="7" t="str">
        <f t="shared" si="611"/>
        <v/>
      </c>
      <c r="AA403" s="7" t="str">
        <f t="shared" si="612"/>
        <v/>
      </c>
      <c r="AB403" s="7" t="str">
        <f t="shared" si="613"/>
        <v/>
      </c>
      <c r="AC403" s="7" t="str">
        <f t="shared" si="614"/>
        <v/>
      </c>
      <c r="AD403" s="7" t="str">
        <f t="shared" si="615"/>
        <v/>
      </c>
      <c r="AE403" s="7" t="str">
        <f t="shared" si="616"/>
        <v/>
      </c>
      <c r="AF403" s="14" t="str">
        <f t="shared" si="617"/>
        <v/>
      </c>
      <c r="AG403" s="51" t="str">
        <f t="shared" ref="AG403:AG466" si="647">IF(A402="","",IF(BO402&gt;BO401,1,IF(AND(AF401&lt;&gt;AF402,S401&gt;=S402),AG402+1,AG402)))</f>
        <v/>
      </c>
      <c r="AH403" s="3" t="str">
        <f t="shared" si="619"/>
        <v/>
      </c>
      <c r="AI403" s="50" t="str">
        <f t="shared" si="622"/>
        <v/>
      </c>
      <c r="AJ403" s="50" t="str">
        <f t="shared" si="623"/>
        <v/>
      </c>
      <c r="AK403" s="50" t="str">
        <f t="shared" si="624"/>
        <v/>
      </c>
      <c r="AL403" s="50" t="str">
        <f t="shared" si="625"/>
        <v/>
      </c>
      <c r="AM403" s="50" t="str">
        <f t="shared" si="626"/>
        <v/>
      </c>
      <c r="AN403" s="50" t="str">
        <f t="shared" si="627"/>
        <v/>
      </c>
      <c r="AO403" s="50" t="str">
        <f t="shared" si="628"/>
        <v/>
      </c>
      <c r="AP403" s="50" t="str">
        <f t="shared" si="629"/>
        <v/>
      </c>
      <c r="AQ403" s="50" t="str">
        <f t="shared" si="630"/>
        <v/>
      </c>
      <c r="AR403" s="50" t="str">
        <f t="shared" si="631"/>
        <v/>
      </c>
      <c r="AS403" s="50" t="str">
        <f t="shared" si="632"/>
        <v/>
      </c>
      <c r="AT403" s="50" t="str">
        <f t="shared" si="633"/>
        <v/>
      </c>
      <c r="AU403" s="81" t="str">
        <f t="shared" si="620"/>
        <v/>
      </c>
      <c r="AV403" s="81">
        <f t="shared" si="592"/>
        <v>0</v>
      </c>
      <c r="AW403" s="81">
        <f t="shared" si="578"/>
        <v>0</v>
      </c>
      <c r="AX403" s="81">
        <f t="shared" si="579"/>
        <v>0</v>
      </c>
      <c r="AY403" s="81">
        <f t="shared" si="580"/>
        <v>0</v>
      </c>
      <c r="AZ403" s="81">
        <f t="shared" si="581"/>
        <v>0</v>
      </c>
      <c r="BA403" s="81">
        <f t="shared" si="582"/>
        <v>0</v>
      </c>
      <c r="BB403" s="81">
        <f t="shared" si="583"/>
        <v>0</v>
      </c>
      <c r="BC403" s="81">
        <f t="shared" si="584"/>
        <v>0</v>
      </c>
      <c r="BD403" s="81">
        <f t="shared" si="585"/>
        <v>0</v>
      </c>
      <c r="BE403" s="81">
        <f t="shared" si="586"/>
        <v>0</v>
      </c>
      <c r="BF403" s="81">
        <f t="shared" si="587"/>
        <v>0</v>
      </c>
      <c r="BG403" s="81">
        <f t="shared" si="588"/>
        <v>0</v>
      </c>
      <c r="BH403" s="81">
        <f t="shared" si="589"/>
        <v>0</v>
      </c>
      <c r="BI403" s="33">
        <f t="shared" si="590"/>
        <v>0</v>
      </c>
      <c r="BJ403" s="33">
        <f t="shared" si="618"/>
        <v>0</v>
      </c>
      <c r="BK403" s="13">
        <f t="shared" si="634"/>
        <v>0</v>
      </c>
      <c r="BL403" s="11">
        <f t="shared" si="574"/>
        <v>0</v>
      </c>
      <c r="BM403" s="63">
        <f t="shared" si="575"/>
        <v>0</v>
      </c>
      <c r="BN403" s="63">
        <f t="shared" si="576"/>
        <v>0</v>
      </c>
      <c r="BO403" s="63">
        <f t="shared" si="591"/>
        <v>0</v>
      </c>
      <c r="BP403" s="27" t="str">
        <f t="shared" si="557"/>
        <v/>
      </c>
      <c r="BQ403" s="27" t="str">
        <f t="shared" si="558"/>
        <v/>
      </c>
      <c r="BR403" s="27" t="str">
        <f t="shared" si="559"/>
        <v/>
      </c>
      <c r="BS403" s="27" t="str">
        <f t="shared" si="560"/>
        <v/>
      </c>
      <c r="BT403" s="27" t="str">
        <f t="shared" si="561"/>
        <v/>
      </c>
      <c r="BU403" s="27" t="str">
        <f t="shared" si="562"/>
        <v/>
      </c>
      <c r="BV403" s="27" t="str">
        <f t="shared" si="563"/>
        <v/>
      </c>
      <c r="BW403" s="27" t="str">
        <f t="shared" si="564"/>
        <v/>
      </c>
      <c r="BX403" s="27" t="str">
        <f t="shared" si="565"/>
        <v/>
      </c>
      <c r="BY403" s="27" t="str">
        <f t="shared" si="566"/>
        <v/>
      </c>
      <c r="BZ403" s="27" t="str">
        <f t="shared" si="567"/>
        <v/>
      </c>
      <c r="CA403" s="27" t="str">
        <f t="shared" si="568"/>
        <v/>
      </c>
      <c r="CB403" s="27" t="str">
        <f t="shared" si="593"/>
        <v/>
      </c>
      <c r="CC403" s="27" t="str">
        <f t="shared" si="594"/>
        <v/>
      </c>
      <c r="CD403" s="27" t="str">
        <f t="shared" si="595"/>
        <v/>
      </c>
      <c r="CE403" s="27" t="str">
        <f t="shared" si="596"/>
        <v/>
      </c>
      <c r="CF403" s="27" t="str">
        <f t="shared" si="597"/>
        <v/>
      </c>
      <c r="CG403" s="27" t="str">
        <f t="shared" si="598"/>
        <v/>
      </c>
      <c r="CH403" s="27" t="str">
        <f t="shared" si="599"/>
        <v/>
      </c>
      <c r="CI403" s="27" t="str">
        <f t="shared" si="600"/>
        <v/>
      </c>
      <c r="CJ403" s="27" t="str">
        <f t="shared" si="601"/>
        <v/>
      </c>
      <c r="CK403" s="27" t="str">
        <f t="shared" si="602"/>
        <v/>
      </c>
      <c r="CL403" s="27" t="str">
        <f t="shared" si="603"/>
        <v/>
      </c>
      <c r="CM403" s="27" t="str">
        <f t="shared" si="604"/>
        <v/>
      </c>
      <c r="CN403" s="41"/>
      <c r="CO403" s="41"/>
      <c r="CP403"/>
      <c r="CQ403"/>
      <c r="CR403"/>
      <c r="CS403"/>
      <c r="CT403"/>
      <c r="CU403" s="41"/>
      <c r="CV403" s="7"/>
      <c r="DI403" s="7"/>
      <c r="DP403" s="10">
        <f t="shared" ca="1" si="571"/>
        <v>24</v>
      </c>
    </row>
    <row r="404" spans="1:120">
      <c r="A404" s="142"/>
      <c r="B404" s="33" t="str">
        <f t="shared" si="569"/>
        <v/>
      </c>
      <c r="C404" s="7" t="str">
        <f t="shared" si="570"/>
        <v/>
      </c>
      <c r="D404" s="3">
        <f t="shared" si="572"/>
        <v>0</v>
      </c>
      <c r="E404" s="7" t="str">
        <f t="shared" si="577"/>
        <v/>
      </c>
      <c r="F404" s="60">
        <f t="shared" si="573"/>
        <v>0</v>
      </c>
      <c r="G404" s="7">
        <f t="shared" si="635"/>
        <v>0</v>
      </c>
      <c r="H404" s="7">
        <f t="shared" si="636"/>
        <v>0</v>
      </c>
      <c r="I404" s="7">
        <f t="shared" si="637"/>
        <v>0</v>
      </c>
      <c r="J404" s="7">
        <f t="shared" si="638"/>
        <v>0</v>
      </c>
      <c r="K404" s="7">
        <f t="shared" si="639"/>
        <v>0</v>
      </c>
      <c r="L404" s="7">
        <f t="shared" si="640"/>
        <v>0</v>
      </c>
      <c r="M404" s="7">
        <f t="shared" si="641"/>
        <v>0</v>
      </c>
      <c r="N404" s="7">
        <f t="shared" si="642"/>
        <v>0</v>
      </c>
      <c r="O404" s="7">
        <f t="shared" si="643"/>
        <v>0</v>
      </c>
      <c r="P404" s="7">
        <f t="shared" si="644"/>
        <v>0</v>
      </c>
      <c r="Q404" s="7">
        <f t="shared" si="645"/>
        <v>0</v>
      </c>
      <c r="R404" s="7">
        <f t="shared" si="646"/>
        <v>0</v>
      </c>
      <c r="S404" s="7">
        <f t="shared" si="621"/>
        <v>12</v>
      </c>
      <c r="T404" s="7" t="str">
        <f t="shared" si="605"/>
        <v/>
      </c>
      <c r="U404" s="7" t="str">
        <f t="shared" si="606"/>
        <v/>
      </c>
      <c r="V404" s="7" t="str">
        <f t="shared" si="607"/>
        <v/>
      </c>
      <c r="W404" s="7" t="str">
        <f t="shared" si="608"/>
        <v/>
      </c>
      <c r="X404" s="7" t="str">
        <f t="shared" si="609"/>
        <v/>
      </c>
      <c r="Y404" s="7" t="str">
        <f t="shared" si="610"/>
        <v/>
      </c>
      <c r="Z404" s="7" t="str">
        <f t="shared" si="611"/>
        <v/>
      </c>
      <c r="AA404" s="7" t="str">
        <f t="shared" si="612"/>
        <v/>
      </c>
      <c r="AB404" s="7" t="str">
        <f t="shared" si="613"/>
        <v/>
      </c>
      <c r="AC404" s="7" t="str">
        <f t="shared" si="614"/>
        <v/>
      </c>
      <c r="AD404" s="7" t="str">
        <f t="shared" si="615"/>
        <v/>
      </c>
      <c r="AE404" s="7" t="str">
        <f t="shared" si="616"/>
        <v/>
      </c>
      <c r="AF404" s="14" t="str">
        <f t="shared" si="617"/>
        <v/>
      </c>
      <c r="AG404" s="51" t="str">
        <f t="shared" si="647"/>
        <v/>
      </c>
      <c r="AH404" s="3" t="str">
        <f t="shared" si="619"/>
        <v/>
      </c>
      <c r="AI404" s="50" t="str">
        <f t="shared" si="622"/>
        <v/>
      </c>
      <c r="AJ404" s="50" t="str">
        <f t="shared" si="623"/>
        <v/>
      </c>
      <c r="AK404" s="50" t="str">
        <f t="shared" si="624"/>
        <v/>
      </c>
      <c r="AL404" s="50" t="str">
        <f t="shared" si="625"/>
        <v/>
      </c>
      <c r="AM404" s="50" t="str">
        <f t="shared" si="626"/>
        <v/>
      </c>
      <c r="AN404" s="50" t="str">
        <f t="shared" si="627"/>
        <v/>
      </c>
      <c r="AO404" s="50" t="str">
        <f t="shared" si="628"/>
        <v/>
      </c>
      <c r="AP404" s="50" t="str">
        <f t="shared" si="629"/>
        <v/>
      </c>
      <c r="AQ404" s="50" t="str">
        <f t="shared" si="630"/>
        <v/>
      </c>
      <c r="AR404" s="50" t="str">
        <f t="shared" si="631"/>
        <v/>
      </c>
      <c r="AS404" s="50" t="str">
        <f t="shared" si="632"/>
        <v/>
      </c>
      <c r="AT404" s="50" t="str">
        <f t="shared" si="633"/>
        <v/>
      </c>
      <c r="AU404" s="81" t="str">
        <f t="shared" si="620"/>
        <v/>
      </c>
      <c r="AV404" s="81">
        <f t="shared" si="592"/>
        <v>0</v>
      </c>
      <c r="AW404" s="81">
        <f t="shared" si="578"/>
        <v>0</v>
      </c>
      <c r="AX404" s="81">
        <f t="shared" si="579"/>
        <v>0</v>
      </c>
      <c r="AY404" s="81">
        <f t="shared" si="580"/>
        <v>0</v>
      </c>
      <c r="AZ404" s="81">
        <f t="shared" si="581"/>
        <v>0</v>
      </c>
      <c r="BA404" s="81">
        <f t="shared" si="582"/>
        <v>0</v>
      </c>
      <c r="BB404" s="81">
        <f t="shared" si="583"/>
        <v>0</v>
      </c>
      <c r="BC404" s="81">
        <f t="shared" si="584"/>
        <v>0</v>
      </c>
      <c r="BD404" s="81">
        <f t="shared" si="585"/>
        <v>0</v>
      </c>
      <c r="BE404" s="81">
        <f t="shared" si="586"/>
        <v>0</v>
      </c>
      <c r="BF404" s="81">
        <f t="shared" si="587"/>
        <v>0</v>
      </c>
      <c r="BG404" s="81">
        <f t="shared" si="588"/>
        <v>0</v>
      </c>
      <c r="BH404" s="81">
        <f t="shared" si="589"/>
        <v>0</v>
      </c>
      <c r="BI404" s="33">
        <f t="shared" si="590"/>
        <v>0</v>
      </c>
      <c r="BJ404" s="33">
        <f t="shared" si="618"/>
        <v>0</v>
      </c>
      <c r="BK404" s="13">
        <f t="shared" si="634"/>
        <v>0</v>
      </c>
      <c r="BL404" s="11">
        <f t="shared" si="574"/>
        <v>0</v>
      </c>
      <c r="BM404" s="63">
        <f t="shared" si="575"/>
        <v>0</v>
      </c>
      <c r="BN404" s="63">
        <f t="shared" si="576"/>
        <v>0</v>
      </c>
      <c r="BO404" s="63">
        <f t="shared" si="591"/>
        <v>0</v>
      </c>
      <c r="BP404" s="27" t="str">
        <f t="shared" si="557"/>
        <v/>
      </c>
      <c r="BQ404" s="27" t="str">
        <f t="shared" si="558"/>
        <v/>
      </c>
      <c r="BR404" s="27" t="str">
        <f t="shared" si="559"/>
        <v/>
      </c>
      <c r="BS404" s="27" t="str">
        <f t="shared" si="560"/>
        <v/>
      </c>
      <c r="BT404" s="27" t="str">
        <f t="shared" si="561"/>
        <v/>
      </c>
      <c r="BU404" s="27" t="str">
        <f t="shared" si="562"/>
        <v/>
      </c>
      <c r="BV404" s="27" t="str">
        <f t="shared" si="563"/>
        <v/>
      </c>
      <c r="BW404" s="27" t="str">
        <f t="shared" si="564"/>
        <v/>
      </c>
      <c r="BX404" s="27" t="str">
        <f t="shared" si="565"/>
        <v/>
      </c>
      <c r="BY404" s="27" t="str">
        <f t="shared" si="566"/>
        <v/>
      </c>
      <c r="BZ404" s="27" t="str">
        <f t="shared" si="567"/>
        <v/>
      </c>
      <c r="CA404" s="27" t="str">
        <f t="shared" si="568"/>
        <v/>
      </c>
      <c r="CB404" s="27" t="str">
        <f t="shared" si="593"/>
        <v/>
      </c>
      <c r="CC404" s="27" t="str">
        <f t="shared" si="594"/>
        <v/>
      </c>
      <c r="CD404" s="27" t="str">
        <f t="shared" si="595"/>
        <v/>
      </c>
      <c r="CE404" s="27" t="str">
        <f t="shared" si="596"/>
        <v/>
      </c>
      <c r="CF404" s="27" t="str">
        <f t="shared" si="597"/>
        <v/>
      </c>
      <c r="CG404" s="27" t="str">
        <f t="shared" si="598"/>
        <v/>
      </c>
      <c r="CH404" s="27" t="str">
        <f t="shared" si="599"/>
        <v/>
      </c>
      <c r="CI404" s="27" t="str">
        <f t="shared" si="600"/>
        <v/>
      </c>
      <c r="CJ404" s="27" t="str">
        <f t="shared" si="601"/>
        <v/>
      </c>
      <c r="CK404" s="27" t="str">
        <f t="shared" si="602"/>
        <v/>
      </c>
      <c r="CL404" s="27" t="str">
        <f t="shared" si="603"/>
        <v/>
      </c>
      <c r="CM404" s="27" t="str">
        <f t="shared" si="604"/>
        <v/>
      </c>
      <c r="CN404" s="41"/>
      <c r="CO404" s="41"/>
      <c r="CP404"/>
      <c r="CQ404"/>
      <c r="CR404"/>
      <c r="CS404"/>
      <c r="CT404"/>
      <c r="CU404" s="41"/>
      <c r="CV404" s="7"/>
      <c r="DI404" s="7"/>
      <c r="DP404" s="10">
        <f t="shared" ca="1" si="571"/>
        <v>17</v>
      </c>
    </row>
    <row r="405" spans="1:120">
      <c r="A405" s="142"/>
      <c r="B405" s="33" t="str">
        <f t="shared" si="569"/>
        <v/>
      </c>
      <c r="C405" s="7" t="str">
        <f t="shared" si="570"/>
        <v/>
      </c>
      <c r="D405" s="3">
        <f t="shared" si="572"/>
        <v>0</v>
      </c>
      <c r="E405" s="7" t="str">
        <f t="shared" si="577"/>
        <v/>
      </c>
      <c r="F405" s="60">
        <f t="shared" si="573"/>
        <v>0</v>
      </c>
      <c r="G405" s="7">
        <f t="shared" si="635"/>
        <v>0</v>
      </c>
      <c r="H405" s="7">
        <f t="shared" si="636"/>
        <v>0</v>
      </c>
      <c r="I405" s="7">
        <f t="shared" si="637"/>
        <v>0</v>
      </c>
      <c r="J405" s="7">
        <f t="shared" si="638"/>
        <v>0</v>
      </c>
      <c r="K405" s="7">
        <f t="shared" si="639"/>
        <v>0</v>
      </c>
      <c r="L405" s="7">
        <f t="shared" si="640"/>
        <v>0</v>
      </c>
      <c r="M405" s="7">
        <f t="shared" si="641"/>
        <v>0</v>
      </c>
      <c r="N405" s="7">
        <f t="shared" si="642"/>
        <v>0</v>
      </c>
      <c r="O405" s="7">
        <f t="shared" si="643"/>
        <v>0</v>
      </c>
      <c r="P405" s="7">
        <f t="shared" si="644"/>
        <v>0</v>
      </c>
      <c r="Q405" s="7">
        <f t="shared" si="645"/>
        <v>0</v>
      </c>
      <c r="R405" s="7">
        <f t="shared" si="646"/>
        <v>0</v>
      </c>
      <c r="S405" s="7">
        <f t="shared" si="621"/>
        <v>12</v>
      </c>
      <c r="T405" s="7" t="str">
        <f t="shared" si="605"/>
        <v/>
      </c>
      <c r="U405" s="7" t="str">
        <f t="shared" si="606"/>
        <v/>
      </c>
      <c r="V405" s="7" t="str">
        <f t="shared" si="607"/>
        <v/>
      </c>
      <c r="W405" s="7" t="str">
        <f t="shared" si="608"/>
        <v/>
      </c>
      <c r="X405" s="7" t="str">
        <f t="shared" si="609"/>
        <v/>
      </c>
      <c r="Y405" s="7" t="str">
        <f t="shared" si="610"/>
        <v/>
      </c>
      <c r="Z405" s="7" t="str">
        <f t="shared" si="611"/>
        <v/>
      </c>
      <c r="AA405" s="7" t="str">
        <f t="shared" si="612"/>
        <v/>
      </c>
      <c r="AB405" s="7" t="str">
        <f t="shared" si="613"/>
        <v/>
      </c>
      <c r="AC405" s="7" t="str">
        <f t="shared" si="614"/>
        <v/>
      </c>
      <c r="AD405" s="7" t="str">
        <f t="shared" si="615"/>
        <v/>
      </c>
      <c r="AE405" s="7" t="str">
        <f t="shared" si="616"/>
        <v/>
      </c>
      <c r="AF405" s="14" t="str">
        <f t="shared" si="617"/>
        <v/>
      </c>
      <c r="AG405" s="51" t="str">
        <f t="shared" si="647"/>
        <v/>
      </c>
      <c r="AH405" s="3" t="str">
        <f t="shared" si="619"/>
        <v/>
      </c>
      <c r="AI405" s="50" t="str">
        <f t="shared" si="622"/>
        <v/>
      </c>
      <c r="AJ405" s="50" t="str">
        <f t="shared" si="623"/>
        <v/>
      </c>
      <c r="AK405" s="50" t="str">
        <f t="shared" si="624"/>
        <v/>
      </c>
      <c r="AL405" s="50" t="str">
        <f t="shared" si="625"/>
        <v/>
      </c>
      <c r="AM405" s="50" t="str">
        <f t="shared" si="626"/>
        <v/>
      </c>
      <c r="AN405" s="50" t="str">
        <f t="shared" si="627"/>
        <v/>
      </c>
      <c r="AO405" s="50" t="str">
        <f t="shared" si="628"/>
        <v/>
      </c>
      <c r="AP405" s="50" t="str">
        <f t="shared" si="629"/>
        <v/>
      </c>
      <c r="AQ405" s="50" t="str">
        <f t="shared" si="630"/>
        <v/>
      </c>
      <c r="AR405" s="50" t="str">
        <f t="shared" si="631"/>
        <v/>
      </c>
      <c r="AS405" s="50" t="str">
        <f t="shared" si="632"/>
        <v/>
      </c>
      <c r="AT405" s="50" t="str">
        <f t="shared" si="633"/>
        <v/>
      </c>
      <c r="AU405" s="81" t="str">
        <f t="shared" si="620"/>
        <v/>
      </c>
      <c r="AV405" s="81">
        <f t="shared" si="592"/>
        <v>0</v>
      </c>
      <c r="AW405" s="81">
        <f t="shared" si="578"/>
        <v>0</v>
      </c>
      <c r="AX405" s="81">
        <f t="shared" si="579"/>
        <v>0</v>
      </c>
      <c r="AY405" s="81">
        <f t="shared" si="580"/>
        <v>0</v>
      </c>
      <c r="AZ405" s="81">
        <f t="shared" si="581"/>
        <v>0</v>
      </c>
      <c r="BA405" s="81">
        <f t="shared" si="582"/>
        <v>0</v>
      </c>
      <c r="BB405" s="81">
        <f t="shared" si="583"/>
        <v>0</v>
      </c>
      <c r="BC405" s="81">
        <f t="shared" si="584"/>
        <v>0</v>
      </c>
      <c r="BD405" s="81">
        <f t="shared" si="585"/>
        <v>0</v>
      </c>
      <c r="BE405" s="81">
        <f t="shared" si="586"/>
        <v>0</v>
      </c>
      <c r="BF405" s="81">
        <f t="shared" si="587"/>
        <v>0</v>
      </c>
      <c r="BG405" s="81">
        <f t="shared" si="588"/>
        <v>0</v>
      </c>
      <c r="BH405" s="81">
        <f t="shared" si="589"/>
        <v>0</v>
      </c>
      <c r="BI405" s="33">
        <f t="shared" si="590"/>
        <v>0</v>
      </c>
      <c r="BJ405" s="33">
        <f t="shared" si="618"/>
        <v>0</v>
      </c>
      <c r="BK405" s="13">
        <f t="shared" si="634"/>
        <v>0</v>
      </c>
      <c r="BL405" s="11">
        <f t="shared" si="574"/>
        <v>0</v>
      </c>
      <c r="BM405" s="63">
        <f t="shared" si="575"/>
        <v>0</v>
      </c>
      <c r="BN405" s="63">
        <f t="shared" si="576"/>
        <v>0</v>
      </c>
      <c r="BO405" s="63">
        <f t="shared" si="591"/>
        <v>0</v>
      </c>
      <c r="BP405" s="27" t="str">
        <f t="shared" si="557"/>
        <v/>
      </c>
      <c r="BQ405" s="27" t="str">
        <f t="shared" si="558"/>
        <v/>
      </c>
      <c r="BR405" s="27" t="str">
        <f t="shared" si="559"/>
        <v/>
      </c>
      <c r="BS405" s="27" t="str">
        <f t="shared" si="560"/>
        <v/>
      </c>
      <c r="BT405" s="27" t="str">
        <f t="shared" si="561"/>
        <v/>
      </c>
      <c r="BU405" s="27" t="str">
        <f t="shared" si="562"/>
        <v/>
      </c>
      <c r="BV405" s="27" t="str">
        <f t="shared" si="563"/>
        <v/>
      </c>
      <c r="BW405" s="27" t="str">
        <f t="shared" si="564"/>
        <v/>
      </c>
      <c r="BX405" s="27" t="str">
        <f t="shared" si="565"/>
        <v/>
      </c>
      <c r="BY405" s="27" t="str">
        <f t="shared" si="566"/>
        <v/>
      </c>
      <c r="BZ405" s="27" t="str">
        <f t="shared" si="567"/>
        <v/>
      </c>
      <c r="CA405" s="27" t="str">
        <f t="shared" si="568"/>
        <v/>
      </c>
      <c r="CB405" s="27" t="str">
        <f t="shared" si="593"/>
        <v/>
      </c>
      <c r="CC405" s="27" t="str">
        <f t="shared" si="594"/>
        <v/>
      </c>
      <c r="CD405" s="27" t="str">
        <f t="shared" si="595"/>
        <v/>
      </c>
      <c r="CE405" s="27" t="str">
        <f t="shared" si="596"/>
        <v/>
      </c>
      <c r="CF405" s="27" t="str">
        <f t="shared" si="597"/>
        <v/>
      </c>
      <c r="CG405" s="27" t="str">
        <f t="shared" si="598"/>
        <v/>
      </c>
      <c r="CH405" s="27" t="str">
        <f t="shared" si="599"/>
        <v/>
      </c>
      <c r="CI405" s="27" t="str">
        <f t="shared" si="600"/>
        <v/>
      </c>
      <c r="CJ405" s="27" t="str">
        <f t="shared" si="601"/>
        <v/>
      </c>
      <c r="CK405" s="27" t="str">
        <f t="shared" si="602"/>
        <v/>
      </c>
      <c r="CL405" s="27" t="str">
        <f t="shared" si="603"/>
        <v/>
      </c>
      <c r="CM405" s="27" t="str">
        <f t="shared" si="604"/>
        <v/>
      </c>
      <c r="CN405" s="41"/>
      <c r="CO405" s="41"/>
      <c r="CP405"/>
      <c r="CQ405"/>
      <c r="CR405"/>
      <c r="CS405"/>
      <c r="CT405"/>
      <c r="CU405" s="41"/>
      <c r="CV405" s="7"/>
      <c r="DI405" s="7"/>
      <c r="DP405" s="10">
        <f t="shared" ca="1" si="571"/>
        <v>28</v>
      </c>
    </row>
    <row r="406" spans="1:120">
      <c r="A406" s="142"/>
      <c r="B406" s="33" t="str">
        <f t="shared" si="569"/>
        <v/>
      </c>
      <c r="C406" s="7" t="str">
        <f t="shared" si="570"/>
        <v/>
      </c>
      <c r="D406" s="3">
        <f t="shared" si="572"/>
        <v>0</v>
      </c>
      <c r="E406" s="7" t="str">
        <f t="shared" si="577"/>
        <v/>
      </c>
      <c r="F406" s="60">
        <f t="shared" si="573"/>
        <v>0</v>
      </c>
      <c r="G406" s="7">
        <f t="shared" si="635"/>
        <v>0</v>
      </c>
      <c r="H406" s="7">
        <f t="shared" si="636"/>
        <v>0</v>
      </c>
      <c r="I406" s="7">
        <f t="shared" si="637"/>
        <v>0</v>
      </c>
      <c r="J406" s="7">
        <f t="shared" si="638"/>
        <v>0</v>
      </c>
      <c r="K406" s="7">
        <f t="shared" si="639"/>
        <v>0</v>
      </c>
      <c r="L406" s="7">
        <f t="shared" si="640"/>
        <v>0</v>
      </c>
      <c r="M406" s="7">
        <f t="shared" si="641"/>
        <v>0</v>
      </c>
      <c r="N406" s="7">
        <f t="shared" si="642"/>
        <v>0</v>
      </c>
      <c r="O406" s="7">
        <f t="shared" si="643"/>
        <v>0</v>
      </c>
      <c r="P406" s="7">
        <f t="shared" si="644"/>
        <v>0</v>
      </c>
      <c r="Q406" s="7">
        <f t="shared" si="645"/>
        <v>0</v>
      </c>
      <c r="R406" s="7">
        <f t="shared" si="646"/>
        <v>0</v>
      </c>
      <c r="S406" s="7">
        <f t="shared" si="621"/>
        <v>12</v>
      </c>
      <c r="T406" s="7" t="str">
        <f t="shared" si="605"/>
        <v/>
      </c>
      <c r="U406" s="7" t="str">
        <f t="shared" si="606"/>
        <v/>
      </c>
      <c r="V406" s="7" t="str">
        <f t="shared" si="607"/>
        <v/>
      </c>
      <c r="W406" s="7" t="str">
        <f t="shared" si="608"/>
        <v/>
      </c>
      <c r="X406" s="7" t="str">
        <f t="shared" si="609"/>
        <v/>
      </c>
      <c r="Y406" s="7" t="str">
        <f t="shared" si="610"/>
        <v/>
      </c>
      <c r="Z406" s="7" t="str">
        <f t="shared" si="611"/>
        <v/>
      </c>
      <c r="AA406" s="7" t="str">
        <f t="shared" si="612"/>
        <v/>
      </c>
      <c r="AB406" s="7" t="str">
        <f t="shared" si="613"/>
        <v/>
      </c>
      <c r="AC406" s="7" t="str">
        <f t="shared" si="614"/>
        <v/>
      </c>
      <c r="AD406" s="7" t="str">
        <f t="shared" si="615"/>
        <v/>
      </c>
      <c r="AE406" s="7" t="str">
        <f t="shared" si="616"/>
        <v/>
      </c>
      <c r="AF406" s="14" t="str">
        <f t="shared" si="617"/>
        <v/>
      </c>
      <c r="AG406" s="51" t="str">
        <f t="shared" si="647"/>
        <v/>
      </c>
      <c r="AH406" s="3" t="str">
        <f t="shared" si="619"/>
        <v/>
      </c>
      <c r="AI406" s="50" t="str">
        <f t="shared" si="622"/>
        <v/>
      </c>
      <c r="AJ406" s="50" t="str">
        <f t="shared" si="623"/>
        <v/>
      </c>
      <c r="AK406" s="50" t="str">
        <f t="shared" si="624"/>
        <v/>
      </c>
      <c r="AL406" s="50" t="str">
        <f t="shared" si="625"/>
        <v/>
      </c>
      <c r="AM406" s="50" t="str">
        <f t="shared" si="626"/>
        <v/>
      </c>
      <c r="AN406" s="50" t="str">
        <f t="shared" si="627"/>
        <v/>
      </c>
      <c r="AO406" s="50" t="str">
        <f t="shared" si="628"/>
        <v/>
      </c>
      <c r="AP406" s="50" t="str">
        <f t="shared" si="629"/>
        <v/>
      </c>
      <c r="AQ406" s="50" t="str">
        <f t="shared" si="630"/>
        <v/>
      </c>
      <c r="AR406" s="50" t="str">
        <f t="shared" si="631"/>
        <v/>
      </c>
      <c r="AS406" s="50" t="str">
        <f t="shared" si="632"/>
        <v/>
      </c>
      <c r="AT406" s="50" t="str">
        <f t="shared" si="633"/>
        <v/>
      </c>
      <c r="AU406" s="81" t="str">
        <f t="shared" si="620"/>
        <v/>
      </c>
      <c r="AV406" s="81">
        <f t="shared" si="592"/>
        <v>0</v>
      </c>
      <c r="AW406" s="81">
        <f t="shared" si="578"/>
        <v>0</v>
      </c>
      <c r="AX406" s="81">
        <f t="shared" si="579"/>
        <v>0</v>
      </c>
      <c r="AY406" s="81">
        <f t="shared" si="580"/>
        <v>0</v>
      </c>
      <c r="AZ406" s="81">
        <f t="shared" si="581"/>
        <v>0</v>
      </c>
      <c r="BA406" s="81">
        <f t="shared" si="582"/>
        <v>0</v>
      </c>
      <c r="BB406" s="81">
        <f t="shared" si="583"/>
        <v>0</v>
      </c>
      <c r="BC406" s="81">
        <f t="shared" si="584"/>
        <v>0</v>
      </c>
      <c r="BD406" s="81">
        <f t="shared" si="585"/>
        <v>0</v>
      </c>
      <c r="BE406" s="81">
        <f t="shared" si="586"/>
        <v>0</v>
      </c>
      <c r="BF406" s="81">
        <f t="shared" si="587"/>
        <v>0</v>
      </c>
      <c r="BG406" s="81">
        <f t="shared" si="588"/>
        <v>0</v>
      </c>
      <c r="BH406" s="81">
        <f t="shared" si="589"/>
        <v>0</v>
      </c>
      <c r="BI406" s="33">
        <f t="shared" si="590"/>
        <v>0</v>
      </c>
      <c r="BJ406" s="33">
        <f t="shared" si="618"/>
        <v>0</v>
      </c>
      <c r="BK406" s="13">
        <f t="shared" si="634"/>
        <v>0</v>
      </c>
      <c r="BL406" s="11">
        <f t="shared" si="574"/>
        <v>0</v>
      </c>
      <c r="BM406" s="63">
        <f t="shared" si="575"/>
        <v>0</v>
      </c>
      <c r="BN406" s="63">
        <f t="shared" si="576"/>
        <v>0</v>
      </c>
      <c r="BO406" s="63">
        <f t="shared" si="591"/>
        <v>0</v>
      </c>
      <c r="BP406" s="27" t="str">
        <f t="shared" si="557"/>
        <v/>
      </c>
      <c r="BQ406" s="27" t="str">
        <f t="shared" si="558"/>
        <v/>
      </c>
      <c r="BR406" s="27" t="str">
        <f t="shared" si="559"/>
        <v/>
      </c>
      <c r="BS406" s="27" t="str">
        <f t="shared" si="560"/>
        <v/>
      </c>
      <c r="BT406" s="27" t="str">
        <f t="shared" si="561"/>
        <v/>
      </c>
      <c r="BU406" s="27" t="str">
        <f t="shared" si="562"/>
        <v/>
      </c>
      <c r="BV406" s="27" t="str">
        <f t="shared" si="563"/>
        <v/>
      </c>
      <c r="BW406" s="27" t="str">
        <f t="shared" si="564"/>
        <v/>
      </c>
      <c r="BX406" s="27" t="str">
        <f t="shared" si="565"/>
        <v/>
      </c>
      <c r="BY406" s="27" t="str">
        <f t="shared" si="566"/>
        <v/>
      </c>
      <c r="BZ406" s="27" t="str">
        <f t="shared" si="567"/>
        <v/>
      </c>
      <c r="CA406" s="27" t="str">
        <f t="shared" si="568"/>
        <v/>
      </c>
      <c r="CB406" s="27" t="str">
        <f t="shared" si="593"/>
        <v/>
      </c>
      <c r="CC406" s="27" t="str">
        <f t="shared" si="594"/>
        <v/>
      </c>
      <c r="CD406" s="27" t="str">
        <f t="shared" si="595"/>
        <v/>
      </c>
      <c r="CE406" s="27" t="str">
        <f t="shared" si="596"/>
        <v/>
      </c>
      <c r="CF406" s="27" t="str">
        <f t="shared" si="597"/>
        <v/>
      </c>
      <c r="CG406" s="27" t="str">
        <f t="shared" si="598"/>
        <v/>
      </c>
      <c r="CH406" s="27" t="str">
        <f t="shared" si="599"/>
        <v/>
      </c>
      <c r="CI406" s="27" t="str">
        <f t="shared" si="600"/>
        <v/>
      </c>
      <c r="CJ406" s="27" t="str">
        <f t="shared" si="601"/>
        <v/>
      </c>
      <c r="CK406" s="27" t="str">
        <f t="shared" si="602"/>
        <v/>
      </c>
      <c r="CL406" s="27" t="str">
        <f t="shared" si="603"/>
        <v/>
      </c>
      <c r="CM406" s="27" t="str">
        <f t="shared" si="604"/>
        <v/>
      </c>
      <c r="CN406" s="41"/>
      <c r="CO406" s="41"/>
      <c r="CP406"/>
      <c r="CQ406"/>
      <c r="CR406"/>
      <c r="CS406"/>
      <c r="CT406"/>
      <c r="CU406" s="41"/>
      <c r="CV406" s="7"/>
      <c r="DI406" s="7"/>
      <c r="DP406" s="10">
        <f t="shared" ca="1" si="571"/>
        <v>28</v>
      </c>
    </row>
    <row r="407" spans="1:120">
      <c r="A407" s="142"/>
      <c r="B407" s="33" t="str">
        <f t="shared" si="569"/>
        <v/>
      </c>
      <c r="C407" s="7" t="str">
        <f t="shared" si="570"/>
        <v/>
      </c>
      <c r="D407" s="3">
        <f t="shared" si="572"/>
        <v>0</v>
      </c>
      <c r="E407" s="7" t="str">
        <f t="shared" si="577"/>
        <v/>
      </c>
      <c r="F407" s="60">
        <f t="shared" si="573"/>
        <v>0</v>
      </c>
      <c r="G407" s="7">
        <f t="shared" si="635"/>
        <v>0</v>
      </c>
      <c r="H407" s="7">
        <f t="shared" si="636"/>
        <v>0</v>
      </c>
      <c r="I407" s="7">
        <f t="shared" si="637"/>
        <v>0</v>
      </c>
      <c r="J407" s="7">
        <f t="shared" si="638"/>
        <v>0</v>
      </c>
      <c r="K407" s="7">
        <f t="shared" si="639"/>
        <v>0</v>
      </c>
      <c r="L407" s="7">
        <f t="shared" si="640"/>
        <v>0</v>
      </c>
      <c r="M407" s="7">
        <f t="shared" si="641"/>
        <v>0</v>
      </c>
      <c r="N407" s="7">
        <f t="shared" si="642"/>
        <v>0</v>
      </c>
      <c r="O407" s="7">
        <f t="shared" si="643"/>
        <v>0</v>
      </c>
      <c r="P407" s="7">
        <f t="shared" si="644"/>
        <v>0</v>
      </c>
      <c r="Q407" s="7">
        <f t="shared" si="645"/>
        <v>0</v>
      </c>
      <c r="R407" s="7">
        <f t="shared" si="646"/>
        <v>0</v>
      </c>
      <c r="S407" s="7">
        <f t="shared" si="621"/>
        <v>12</v>
      </c>
      <c r="T407" s="7" t="str">
        <f t="shared" si="605"/>
        <v/>
      </c>
      <c r="U407" s="7" t="str">
        <f t="shared" si="606"/>
        <v/>
      </c>
      <c r="V407" s="7" t="str">
        <f t="shared" si="607"/>
        <v/>
      </c>
      <c r="W407" s="7" t="str">
        <f t="shared" si="608"/>
        <v/>
      </c>
      <c r="X407" s="7" t="str">
        <f t="shared" si="609"/>
        <v/>
      </c>
      <c r="Y407" s="7" t="str">
        <f t="shared" si="610"/>
        <v/>
      </c>
      <c r="Z407" s="7" t="str">
        <f t="shared" si="611"/>
        <v/>
      </c>
      <c r="AA407" s="7" t="str">
        <f t="shared" si="612"/>
        <v/>
      </c>
      <c r="AB407" s="7" t="str">
        <f t="shared" si="613"/>
        <v/>
      </c>
      <c r="AC407" s="7" t="str">
        <f t="shared" si="614"/>
        <v/>
      </c>
      <c r="AD407" s="7" t="str">
        <f t="shared" si="615"/>
        <v/>
      </c>
      <c r="AE407" s="7" t="str">
        <f t="shared" si="616"/>
        <v/>
      </c>
      <c r="AF407" s="14" t="str">
        <f t="shared" si="617"/>
        <v/>
      </c>
      <c r="AG407" s="51" t="str">
        <f t="shared" si="647"/>
        <v/>
      </c>
      <c r="AH407" s="3" t="str">
        <f t="shared" si="619"/>
        <v/>
      </c>
      <c r="AI407" s="50" t="str">
        <f t="shared" si="622"/>
        <v/>
      </c>
      <c r="AJ407" s="50" t="str">
        <f t="shared" si="623"/>
        <v/>
      </c>
      <c r="AK407" s="50" t="str">
        <f t="shared" si="624"/>
        <v/>
      </c>
      <c r="AL407" s="50" t="str">
        <f t="shared" si="625"/>
        <v/>
      </c>
      <c r="AM407" s="50" t="str">
        <f t="shared" si="626"/>
        <v/>
      </c>
      <c r="AN407" s="50" t="str">
        <f t="shared" si="627"/>
        <v/>
      </c>
      <c r="AO407" s="50" t="str">
        <f t="shared" si="628"/>
        <v/>
      </c>
      <c r="AP407" s="50" t="str">
        <f t="shared" si="629"/>
        <v/>
      </c>
      <c r="AQ407" s="50" t="str">
        <f t="shared" si="630"/>
        <v/>
      </c>
      <c r="AR407" s="50" t="str">
        <f t="shared" si="631"/>
        <v/>
      </c>
      <c r="AS407" s="50" t="str">
        <f t="shared" si="632"/>
        <v/>
      </c>
      <c r="AT407" s="50" t="str">
        <f t="shared" si="633"/>
        <v/>
      </c>
      <c r="AU407" s="81" t="str">
        <f t="shared" si="620"/>
        <v/>
      </c>
      <c r="AV407" s="81">
        <f t="shared" si="592"/>
        <v>0</v>
      </c>
      <c r="AW407" s="81">
        <f t="shared" si="578"/>
        <v>0</v>
      </c>
      <c r="AX407" s="81">
        <f t="shared" si="579"/>
        <v>0</v>
      </c>
      <c r="AY407" s="81">
        <f t="shared" si="580"/>
        <v>0</v>
      </c>
      <c r="AZ407" s="81">
        <f t="shared" si="581"/>
        <v>0</v>
      </c>
      <c r="BA407" s="81">
        <f t="shared" si="582"/>
        <v>0</v>
      </c>
      <c r="BB407" s="81">
        <f t="shared" si="583"/>
        <v>0</v>
      </c>
      <c r="BC407" s="81">
        <f t="shared" si="584"/>
        <v>0</v>
      </c>
      <c r="BD407" s="81">
        <f t="shared" si="585"/>
        <v>0</v>
      </c>
      <c r="BE407" s="81">
        <f t="shared" si="586"/>
        <v>0</v>
      </c>
      <c r="BF407" s="81">
        <f t="shared" si="587"/>
        <v>0</v>
      </c>
      <c r="BG407" s="81">
        <f t="shared" si="588"/>
        <v>0</v>
      </c>
      <c r="BH407" s="81">
        <f t="shared" si="589"/>
        <v>0</v>
      </c>
      <c r="BI407" s="33">
        <f t="shared" si="590"/>
        <v>0</v>
      </c>
      <c r="BJ407" s="33">
        <f t="shared" si="618"/>
        <v>0</v>
      </c>
      <c r="BK407" s="13">
        <f t="shared" si="634"/>
        <v>0</v>
      </c>
      <c r="BL407" s="11">
        <f t="shared" si="574"/>
        <v>0</v>
      </c>
      <c r="BM407" s="63">
        <f t="shared" si="575"/>
        <v>0</v>
      </c>
      <c r="BN407" s="63">
        <f t="shared" si="576"/>
        <v>0</v>
      </c>
      <c r="BO407" s="63">
        <f t="shared" si="591"/>
        <v>0</v>
      </c>
      <c r="BP407" s="27" t="str">
        <f t="shared" si="557"/>
        <v/>
      </c>
      <c r="BQ407" s="27" t="str">
        <f t="shared" si="558"/>
        <v/>
      </c>
      <c r="BR407" s="27" t="str">
        <f t="shared" si="559"/>
        <v/>
      </c>
      <c r="BS407" s="27" t="str">
        <f t="shared" si="560"/>
        <v/>
      </c>
      <c r="BT407" s="27" t="str">
        <f t="shared" si="561"/>
        <v/>
      </c>
      <c r="BU407" s="27" t="str">
        <f t="shared" si="562"/>
        <v/>
      </c>
      <c r="BV407" s="27" t="str">
        <f t="shared" si="563"/>
        <v/>
      </c>
      <c r="BW407" s="27" t="str">
        <f t="shared" si="564"/>
        <v/>
      </c>
      <c r="BX407" s="27" t="str">
        <f t="shared" si="565"/>
        <v/>
      </c>
      <c r="BY407" s="27" t="str">
        <f t="shared" si="566"/>
        <v/>
      </c>
      <c r="BZ407" s="27" t="str">
        <f t="shared" si="567"/>
        <v/>
      </c>
      <c r="CA407" s="27" t="str">
        <f t="shared" si="568"/>
        <v/>
      </c>
      <c r="CB407" s="27" t="str">
        <f t="shared" si="593"/>
        <v/>
      </c>
      <c r="CC407" s="27" t="str">
        <f t="shared" si="594"/>
        <v/>
      </c>
      <c r="CD407" s="27" t="str">
        <f t="shared" si="595"/>
        <v/>
      </c>
      <c r="CE407" s="27" t="str">
        <f t="shared" si="596"/>
        <v/>
      </c>
      <c r="CF407" s="27" t="str">
        <f t="shared" si="597"/>
        <v/>
      </c>
      <c r="CG407" s="27" t="str">
        <f t="shared" si="598"/>
        <v/>
      </c>
      <c r="CH407" s="27" t="str">
        <f t="shared" si="599"/>
        <v/>
      </c>
      <c r="CI407" s="27" t="str">
        <f t="shared" si="600"/>
        <v/>
      </c>
      <c r="CJ407" s="27" t="str">
        <f t="shared" si="601"/>
        <v/>
      </c>
      <c r="CK407" s="27" t="str">
        <f t="shared" si="602"/>
        <v/>
      </c>
      <c r="CL407" s="27" t="str">
        <f t="shared" si="603"/>
        <v/>
      </c>
      <c r="CM407" s="27" t="str">
        <f t="shared" si="604"/>
        <v/>
      </c>
      <c r="CN407" s="41"/>
      <c r="CO407" s="41"/>
      <c r="CP407"/>
      <c r="CQ407"/>
      <c r="CR407"/>
      <c r="CS407"/>
      <c r="CT407"/>
      <c r="CU407" s="41"/>
      <c r="CV407" s="7"/>
      <c r="DI407" s="7"/>
      <c r="DP407" s="10">
        <f t="shared" ca="1" si="571"/>
        <v>18</v>
      </c>
    </row>
    <row r="408" spans="1:120">
      <c r="A408" s="142"/>
      <c r="B408" s="33" t="str">
        <f t="shared" si="569"/>
        <v/>
      </c>
      <c r="C408" s="7" t="str">
        <f t="shared" si="570"/>
        <v/>
      </c>
      <c r="D408" s="3">
        <f t="shared" si="572"/>
        <v>0</v>
      </c>
      <c r="E408" s="7" t="str">
        <f t="shared" si="577"/>
        <v/>
      </c>
      <c r="F408" s="60">
        <f t="shared" si="573"/>
        <v>0</v>
      </c>
      <c r="G408" s="7">
        <f t="shared" si="635"/>
        <v>0</v>
      </c>
      <c r="H408" s="7">
        <f t="shared" si="636"/>
        <v>0</v>
      </c>
      <c r="I408" s="7">
        <f t="shared" si="637"/>
        <v>0</v>
      </c>
      <c r="J408" s="7">
        <f t="shared" si="638"/>
        <v>0</v>
      </c>
      <c r="K408" s="7">
        <f t="shared" si="639"/>
        <v>0</v>
      </c>
      <c r="L408" s="7">
        <f t="shared" si="640"/>
        <v>0</v>
      </c>
      <c r="M408" s="7">
        <f t="shared" si="641"/>
        <v>0</v>
      </c>
      <c r="N408" s="7">
        <f t="shared" si="642"/>
        <v>0</v>
      </c>
      <c r="O408" s="7">
        <f t="shared" si="643"/>
        <v>0</v>
      </c>
      <c r="P408" s="7">
        <f t="shared" si="644"/>
        <v>0</v>
      </c>
      <c r="Q408" s="7">
        <f t="shared" si="645"/>
        <v>0</v>
      </c>
      <c r="R408" s="7">
        <f t="shared" si="646"/>
        <v>0</v>
      </c>
      <c r="S408" s="7">
        <f t="shared" si="621"/>
        <v>12</v>
      </c>
      <c r="T408" s="7" t="str">
        <f t="shared" si="605"/>
        <v/>
      </c>
      <c r="U408" s="7" t="str">
        <f t="shared" si="606"/>
        <v/>
      </c>
      <c r="V408" s="7" t="str">
        <f t="shared" si="607"/>
        <v/>
      </c>
      <c r="W408" s="7" t="str">
        <f t="shared" si="608"/>
        <v/>
      </c>
      <c r="X408" s="7" t="str">
        <f t="shared" si="609"/>
        <v/>
      </c>
      <c r="Y408" s="7" t="str">
        <f t="shared" si="610"/>
        <v/>
      </c>
      <c r="Z408" s="7" t="str">
        <f t="shared" si="611"/>
        <v/>
      </c>
      <c r="AA408" s="7" t="str">
        <f t="shared" si="612"/>
        <v/>
      </c>
      <c r="AB408" s="7" t="str">
        <f t="shared" si="613"/>
        <v/>
      </c>
      <c r="AC408" s="7" t="str">
        <f t="shared" si="614"/>
        <v/>
      </c>
      <c r="AD408" s="7" t="str">
        <f t="shared" si="615"/>
        <v/>
      </c>
      <c r="AE408" s="7" t="str">
        <f t="shared" si="616"/>
        <v/>
      </c>
      <c r="AF408" s="14" t="str">
        <f t="shared" si="617"/>
        <v/>
      </c>
      <c r="AG408" s="51" t="str">
        <f t="shared" si="647"/>
        <v/>
      </c>
      <c r="AH408" s="3" t="str">
        <f t="shared" si="619"/>
        <v/>
      </c>
      <c r="AI408" s="50" t="str">
        <f t="shared" si="622"/>
        <v/>
      </c>
      <c r="AJ408" s="50" t="str">
        <f t="shared" si="623"/>
        <v/>
      </c>
      <c r="AK408" s="50" t="str">
        <f t="shared" si="624"/>
        <v/>
      </c>
      <c r="AL408" s="50" t="str">
        <f t="shared" si="625"/>
        <v/>
      </c>
      <c r="AM408" s="50" t="str">
        <f t="shared" si="626"/>
        <v/>
      </c>
      <c r="AN408" s="50" t="str">
        <f t="shared" si="627"/>
        <v/>
      </c>
      <c r="AO408" s="50" t="str">
        <f t="shared" si="628"/>
        <v/>
      </c>
      <c r="AP408" s="50" t="str">
        <f t="shared" si="629"/>
        <v/>
      </c>
      <c r="AQ408" s="50" t="str">
        <f t="shared" si="630"/>
        <v/>
      </c>
      <c r="AR408" s="50" t="str">
        <f t="shared" si="631"/>
        <v/>
      </c>
      <c r="AS408" s="50" t="str">
        <f t="shared" si="632"/>
        <v/>
      </c>
      <c r="AT408" s="50" t="str">
        <f t="shared" si="633"/>
        <v/>
      </c>
      <c r="AU408" s="81" t="str">
        <f t="shared" si="620"/>
        <v/>
      </c>
      <c r="AV408" s="81">
        <f t="shared" si="592"/>
        <v>0</v>
      </c>
      <c r="AW408" s="81">
        <f t="shared" si="578"/>
        <v>0</v>
      </c>
      <c r="AX408" s="81">
        <f t="shared" si="579"/>
        <v>0</v>
      </c>
      <c r="AY408" s="81">
        <f t="shared" si="580"/>
        <v>0</v>
      </c>
      <c r="AZ408" s="81">
        <f t="shared" si="581"/>
        <v>0</v>
      </c>
      <c r="BA408" s="81">
        <f t="shared" si="582"/>
        <v>0</v>
      </c>
      <c r="BB408" s="81">
        <f t="shared" si="583"/>
        <v>0</v>
      </c>
      <c r="BC408" s="81">
        <f t="shared" si="584"/>
        <v>0</v>
      </c>
      <c r="BD408" s="81">
        <f t="shared" si="585"/>
        <v>0</v>
      </c>
      <c r="BE408" s="81">
        <f t="shared" si="586"/>
        <v>0</v>
      </c>
      <c r="BF408" s="81">
        <f t="shared" si="587"/>
        <v>0</v>
      </c>
      <c r="BG408" s="81">
        <f t="shared" si="588"/>
        <v>0</v>
      </c>
      <c r="BH408" s="81">
        <f t="shared" si="589"/>
        <v>0</v>
      </c>
      <c r="BI408" s="33">
        <f t="shared" si="590"/>
        <v>0</v>
      </c>
      <c r="BJ408" s="33">
        <f t="shared" si="618"/>
        <v>0</v>
      </c>
      <c r="BK408" s="13">
        <f t="shared" si="634"/>
        <v>0</v>
      </c>
      <c r="BL408" s="11">
        <f t="shared" si="574"/>
        <v>0</v>
      </c>
      <c r="BM408" s="63">
        <f t="shared" si="575"/>
        <v>0</v>
      </c>
      <c r="BN408" s="63">
        <f t="shared" si="576"/>
        <v>0</v>
      </c>
      <c r="BO408" s="63">
        <f t="shared" si="591"/>
        <v>0</v>
      </c>
      <c r="BP408" s="27" t="str">
        <f t="shared" si="557"/>
        <v/>
      </c>
      <c r="BQ408" s="27" t="str">
        <f t="shared" si="558"/>
        <v/>
      </c>
      <c r="BR408" s="27" t="str">
        <f t="shared" si="559"/>
        <v/>
      </c>
      <c r="BS408" s="27" t="str">
        <f t="shared" si="560"/>
        <v/>
      </c>
      <c r="BT408" s="27" t="str">
        <f t="shared" si="561"/>
        <v/>
      </c>
      <c r="BU408" s="27" t="str">
        <f t="shared" si="562"/>
        <v/>
      </c>
      <c r="BV408" s="27" t="str">
        <f t="shared" si="563"/>
        <v/>
      </c>
      <c r="BW408" s="27" t="str">
        <f t="shared" si="564"/>
        <v/>
      </c>
      <c r="BX408" s="27" t="str">
        <f t="shared" si="565"/>
        <v/>
      </c>
      <c r="BY408" s="27" t="str">
        <f t="shared" si="566"/>
        <v/>
      </c>
      <c r="BZ408" s="27" t="str">
        <f t="shared" si="567"/>
        <v/>
      </c>
      <c r="CA408" s="27" t="str">
        <f t="shared" si="568"/>
        <v/>
      </c>
      <c r="CB408" s="27" t="str">
        <f t="shared" si="593"/>
        <v/>
      </c>
      <c r="CC408" s="27" t="str">
        <f t="shared" si="594"/>
        <v/>
      </c>
      <c r="CD408" s="27" t="str">
        <f t="shared" si="595"/>
        <v/>
      </c>
      <c r="CE408" s="27" t="str">
        <f t="shared" si="596"/>
        <v/>
      </c>
      <c r="CF408" s="27" t="str">
        <f t="shared" si="597"/>
        <v/>
      </c>
      <c r="CG408" s="27" t="str">
        <f t="shared" si="598"/>
        <v/>
      </c>
      <c r="CH408" s="27" t="str">
        <f t="shared" si="599"/>
        <v/>
      </c>
      <c r="CI408" s="27" t="str">
        <f t="shared" si="600"/>
        <v/>
      </c>
      <c r="CJ408" s="27" t="str">
        <f t="shared" si="601"/>
        <v/>
      </c>
      <c r="CK408" s="27" t="str">
        <f t="shared" si="602"/>
        <v/>
      </c>
      <c r="CL408" s="27" t="str">
        <f t="shared" si="603"/>
        <v/>
      </c>
      <c r="CM408" s="27" t="str">
        <f t="shared" si="604"/>
        <v/>
      </c>
      <c r="CN408" s="41"/>
      <c r="CO408" s="41"/>
      <c r="CP408"/>
      <c r="CQ408"/>
      <c r="CR408"/>
      <c r="CS408"/>
      <c r="CT408"/>
      <c r="CU408" s="41"/>
      <c r="CV408" s="7"/>
      <c r="DI408" s="7"/>
      <c r="DP408" s="10">
        <f t="shared" ca="1" si="571"/>
        <v>36</v>
      </c>
    </row>
    <row r="409" spans="1:120">
      <c r="A409" s="142"/>
      <c r="B409" s="33" t="str">
        <f t="shared" si="569"/>
        <v/>
      </c>
      <c r="C409" s="7" t="str">
        <f t="shared" si="570"/>
        <v/>
      </c>
      <c r="D409" s="3">
        <f t="shared" si="572"/>
        <v>0</v>
      </c>
      <c r="E409" s="7" t="str">
        <f t="shared" si="577"/>
        <v/>
      </c>
      <c r="F409" s="60">
        <f t="shared" si="573"/>
        <v>0</v>
      </c>
      <c r="G409" s="7">
        <f t="shared" si="635"/>
        <v>0</v>
      </c>
      <c r="H409" s="7">
        <f t="shared" si="636"/>
        <v>0</v>
      </c>
      <c r="I409" s="7">
        <f t="shared" si="637"/>
        <v>0</v>
      </c>
      <c r="J409" s="7">
        <f t="shared" si="638"/>
        <v>0</v>
      </c>
      <c r="K409" s="7">
        <f t="shared" si="639"/>
        <v>0</v>
      </c>
      <c r="L409" s="7">
        <f t="shared" si="640"/>
        <v>0</v>
      </c>
      <c r="M409" s="7">
        <f t="shared" si="641"/>
        <v>0</v>
      </c>
      <c r="N409" s="7">
        <f t="shared" si="642"/>
        <v>0</v>
      </c>
      <c r="O409" s="7">
        <f t="shared" si="643"/>
        <v>0</v>
      </c>
      <c r="P409" s="7">
        <f t="shared" si="644"/>
        <v>0</v>
      </c>
      <c r="Q409" s="7">
        <f t="shared" si="645"/>
        <v>0</v>
      </c>
      <c r="R409" s="7">
        <f t="shared" si="646"/>
        <v>0</v>
      </c>
      <c r="S409" s="7">
        <f t="shared" si="621"/>
        <v>12</v>
      </c>
      <c r="T409" s="7" t="str">
        <f t="shared" si="605"/>
        <v/>
      </c>
      <c r="U409" s="7" t="str">
        <f t="shared" si="606"/>
        <v/>
      </c>
      <c r="V409" s="7" t="str">
        <f t="shared" si="607"/>
        <v/>
      </c>
      <c r="W409" s="7" t="str">
        <f t="shared" si="608"/>
        <v/>
      </c>
      <c r="X409" s="7" t="str">
        <f t="shared" si="609"/>
        <v/>
      </c>
      <c r="Y409" s="7" t="str">
        <f t="shared" si="610"/>
        <v/>
      </c>
      <c r="Z409" s="7" t="str">
        <f t="shared" si="611"/>
        <v/>
      </c>
      <c r="AA409" s="7" t="str">
        <f t="shared" si="612"/>
        <v/>
      </c>
      <c r="AB409" s="7" t="str">
        <f t="shared" si="613"/>
        <v/>
      </c>
      <c r="AC409" s="7" t="str">
        <f t="shared" si="614"/>
        <v/>
      </c>
      <c r="AD409" s="7" t="str">
        <f t="shared" si="615"/>
        <v/>
      </c>
      <c r="AE409" s="7" t="str">
        <f t="shared" si="616"/>
        <v/>
      </c>
      <c r="AF409" s="14" t="str">
        <f t="shared" si="617"/>
        <v/>
      </c>
      <c r="AG409" s="51" t="str">
        <f t="shared" si="647"/>
        <v/>
      </c>
      <c r="AH409" s="3" t="str">
        <f t="shared" si="619"/>
        <v/>
      </c>
      <c r="AI409" s="50" t="str">
        <f t="shared" si="622"/>
        <v/>
      </c>
      <c r="AJ409" s="50" t="str">
        <f t="shared" si="623"/>
        <v/>
      </c>
      <c r="AK409" s="50" t="str">
        <f t="shared" si="624"/>
        <v/>
      </c>
      <c r="AL409" s="50" t="str">
        <f t="shared" si="625"/>
        <v/>
      </c>
      <c r="AM409" s="50" t="str">
        <f t="shared" si="626"/>
        <v/>
      </c>
      <c r="AN409" s="50" t="str">
        <f t="shared" si="627"/>
        <v/>
      </c>
      <c r="AO409" s="50" t="str">
        <f t="shared" si="628"/>
        <v/>
      </c>
      <c r="AP409" s="50" t="str">
        <f t="shared" si="629"/>
        <v/>
      </c>
      <c r="AQ409" s="50" t="str">
        <f t="shared" si="630"/>
        <v/>
      </c>
      <c r="AR409" s="50" t="str">
        <f t="shared" si="631"/>
        <v/>
      </c>
      <c r="AS409" s="50" t="str">
        <f t="shared" si="632"/>
        <v/>
      </c>
      <c r="AT409" s="50" t="str">
        <f t="shared" si="633"/>
        <v/>
      </c>
      <c r="AU409" s="81" t="str">
        <f t="shared" si="620"/>
        <v/>
      </c>
      <c r="AV409" s="81">
        <f t="shared" si="592"/>
        <v>0</v>
      </c>
      <c r="AW409" s="81">
        <f t="shared" si="578"/>
        <v>0</v>
      </c>
      <c r="AX409" s="81">
        <f t="shared" si="579"/>
        <v>0</v>
      </c>
      <c r="AY409" s="81">
        <f t="shared" si="580"/>
        <v>0</v>
      </c>
      <c r="AZ409" s="81">
        <f t="shared" si="581"/>
        <v>0</v>
      </c>
      <c r="BA409" s="81">
        <f t="shared" si="582"/>
        <v>0</v>
      </c>
      <c r="BB409" s="81">
        <f t="shared" si="583"/>
        <v>0</v>
      </c>
      <c r="BC409" s="81">
        <f t="shared" si="584"/>
        <v>0</v>
      </c>
      <c r="BD409" s="81">
        <f t="shared" si="585"/>
        <v>0</v>
      </c>
      <c r="BE409" s="81">
        <f t="shared" si="586"/>
        <v>0</v>
      </c>
      <c r="BF409" s="81">
        <f t="shared" si="587"/>
        <v>0</v>
      </c>
      <c r="BG409" s="81">
        <f t="shared" si="588"/>
        <v>0</v>
      </c>
      <c r="BH409" s="81">
        <f t="shared" si="589"/>
        <v>0</v>
      </c>
      <c r="BI409" s="33">
        <f t="shared" si="590"/>
        <v>0</v>
      </c>
      <c r="BJ409" s="33">
        <f t="shared" si="618"/>
        <v>0</v>
      </c>
      <c r="BK409" s="13">
        <f t="shared" si="634"/>
        <v>0</v>
      </c>
      <c r="BL409" s="11">
        <f t="shared" si="574"/>
        <v>0</v>
      </c>
      <c r="BM409" s="63">
        <f t="shared" si="575"/>
        <v>0</v>
      </c>
      <c r="BN409" s="63">
        <f t="shared" si="576"/>
        <v>0</v>
      </c>
      <c r="BO409" s="63">
        <f t="shared" si="591"/>
        <v>0</v>
      </c>
      <c r="BP409" s="27" t="str">
        <f t="shared" si="557"/>
        <v/>
      </c>
      <c r="BQ409" s="27" t="str">
        <f t="shared" si="558"/>
        <v/>
      </c>
      <c r="BR409" s="27" t="str">
        <f t="shared" si="559"/>
        <v/>
      </c>
      <c r="BS409" s="27" t="str">
        <f t="shared" si="560"/>
        <v/>
      </c>
      <c r="BT409" s="27" t="str">
        <f t="shared" si="561"/>
        <v/>
      </c>
      <c r="BU409" s="27" t="str">
        <f t="shared" si="562"/>
        <v/>
      </c>
      <c r="BV409" s="27" t="str">
        <f t="shared" si="563"/>
        <v/>
      </c>
      <c r="BW409" s="27" t="str">
        <f t="shared" si="564"/>
        <v/>
      </c>
      <c r="BX409" s="27" t="str">
        <f t="shared" si="565"/>
        <v/>
      </c>
      <c r="BY409" s="27" t="str">
        <f t="shared" si="566"/>
        <v/>
      </c>
      <c r="BZ409" s="27" t="str">
        <f t="shared" si="567"/>
        <v/>
      </c>
      <c r="CA409" s="27" t="str">
        <f t="shared" si="568"/>
        <v/>
      </c>
      <c r="CB409" s="27" t="str">
        <f t="shared" si="593"/>
        <v/>
      </c>
      <c r="CC409" s="27" t="str">
        <f t="shared" si="594"/>
        <v/>
      </c>
      <c r="CD409" s="27" t="str">
        <f t="shared" si="595"/>
        <v/>
      </c>
      <c r="CE409" s="27" t="str">
        <f t="shared" si="596"/>
        <v/>
      </c>
      <c r="CF409" s="27" t="str">
        <f t="shared" si="597"/>
        <v/>
      </c>
      <c r="CG409" s="27" t="str">
        <f t="shared" si="598"/>
        <v/>
      </c>
      <c r="CH409" s="27" t="str">
        <f t="shared" si="599"/>
        <v/>
      </c>
      <c r="CI409" s="27" t="str">
        <f t="shared" si="600"/>
        <v/>
      </c>
      <c r="CJ409" s="27" t="str">
        <f t="shared" si="601"/>
        <v/>
      </c>
      <c r="CK409" s="27" t="str">
        <f t="shared" si="602"/>
        <v/>
      </c>
      <c r="CL409" s="27" t="str">
        <f t="shared" si="603"/>
        <v/>
      </c>
      <c r="CM409" s="27" t="str">
        <f t="shared" si="604"/>
        <v/>
      </c>
      <c r="CN409" s="41"/>
      <c r="CO409" s="41"/>
      <c r="CP409"/>
      <c r="CQ409"/>
      <c r="CR409"/>
      <c r="CS409"/>
      <c r="CT409"/>
      <c r="CU409" s="41"/>
      <c r="CV409" s="7"/>
      <c r="DI409" s="7"/>
      <c r="DP409" s="10">
        <f t="shared" ca="1" si="571"/>
        <v>28</v>
      </c>
    </row>
    <row r="410" spans="1:120">
      <c r="A410" s="142"/>
      <c r="B410" s="33" t="str">
        <f t="shared" si="569"/>
        <v/>
      </c>
      <c r="C410" s="7" t="str">
        <f t="shared" si="570"/>
        <v/>
      </c>
      <c r="D410" s="3">
        <f t="shared" si="572"/>
        <v>0</v>
      </c>
      <c r="E410" s="7" t="str">
        <f t="shared" si="577"/>
        <v/>
      </c>
      <c r="F410" s="60">
        <f t="shared" si="573"/>
        <v>0</v>
      </c>
      <c r="G410" s="7">
        <f t="shared" si="635"/>
        <v>0</v>
      </c>
      <c r="H410" s="7">
        <f t="shared" si="636"/>
        <v>0</v>
      </c>
      <c r="I410" s="7">
        <f t="shared" si="637"/>
        <v>0</v>
      </c>
      <c r="J410" s="7">
        <f t="shared" si="638"/>
        <v>0</v>
      </c>
      <c r="K410" s="7">
        <f t="shared" si="639"/>
        <v>0</v>
      </c>
      <c r="L410" s="7">
        <f t="shared" si="640"/>
        <v>0</v>
      </c>
      <c r="M410" s="7">
        <f t="shared" si="641"/>
        <v>0</v>
      </c>
      <c r="N410" s="7">
        <f t="shared" si="642"/>
        <v>0</v>
      </c>
      <c r="O410" s="7">
        <f t="shared" si="643"/>
        <v>0</v>
      </c>
      <c r="P410" s="7">
        <f t="shared" si="644"/>
        <v>0</v>
      </c>
      <c r="Q410" s="7">
        <f t="shared" si="645"/>
        <v>0</v>
      </c>
      <c r="R410" s="7">
        <f t="shared" si="646"/>
        <v>0</v>
      </c>
      <c r="S410" s="7">
        <f t="shared" si="621"/>
        <v>12</v>
      </c>
      <c r="T410" s="7" t="str">
        <f t="shared" si="605"/>
        <v/>
      </c>
      <c r="U410" s="7" t="str">
        <f t="shared" si="606"/>
        <v/>
      </c>
      <c r="V410" s="7" t="str">
        <f t="shared" si="607"/>
        <v/>
      </c>
      <c r="W410" s="7" t="str">
        <f t="shared" si="608"/>
        <v/>
      </c>
      <c r="X410" s="7" t="str">
        <f t="shared" si="609"/>
        <v/>
      </c>
      <c r="Y410" s="7" t="str">
        <f t="shared" si="610"/>
        <v/>
      </c>
      <c r="Z410" s="7" t="str">
        <f t="shared" si="611"/>
        <v/>
      </c>
      <c r="AA410" s="7" t="str">
        <f t="shared" si="612"/>
        <v/>
      </c>
      <c r="AB410" s="7" t="str">
        <f t="shared" si="613"/>
        <v/>
      </c>
      <c r="AC410" s="7" t="str">
        <f t="shared" si="614"/>
        <v/>
      </c>
      <c r="AD410" s="7" t="str">
        <f t="shared" si="615"/>
        <v/>
      </c>
      <c r="AE410" s="7" t="str">
        <f t="shared" si="616"/>
        <v/>
      </c>
      <c r="AF410" s="14" t="str">
        <f t="shared" si="617"/>
        <v/>
      </c>
      <c r="AG410" s="51" t="str">
        <f t="shared" si="647"/>
        <v/>
      </c>
      <c r="AH410" s="3" t="str">
        <f t="shared" si="619"/>
        <v/>
      </c>
      <c r="AI410" s="50" t="str">
        <f t="shared" si="622"/>
        <v/>
      </c>
      <c r="AJ410" s="50" t="str">
        <f t="shared" si="623"/>
        <v/>
      </c>
      <c r="AK410" s="50" t="str">
        <f t="shared" si="624"/>
        <v/>
      </c>
      <c r="AL410" s="50" t="str">
        <f t="shared" si="625"/>
        <v/>
      </c>
      <c r="AM410" s="50" t="str">
        <f t="shared" si="626"/>
        <v/>
      </c>
      <c r="AN410" s="50" t="str">
        <f t="shared" si="627"/>
        <v/>
      </c>
      <c r="AO410" s="50" t="str">
        <f t="shared" si="628"/>
        <v/>
      </c>
      <c r="AP410" s="50" t="str">
        <f t="shared" si="629"/>
        <v/>
      </c>
      <c r="AQ410" s="50" t="str">
        <f t="shared" si="630"/>
        <v/>
      </c>
      <c r="AR410" s="50" t="str">
        <f t="shared" si="631"/>
        <v/>
      </c>
      <c r="AS410" s="50" t="str">
        <f t="shared" si="632"/>
        <v/>
      </c>
      <c r="AT410" s="50" t="str">
        <f t="shared" si="633"/>
        <v/>
      </c>
      <c r="AU410" s="81" t="str">
        <f t="shared" si="620"/>
        <v/>
      </c>
      <c r="AV410" s="81">
        <f t="shared" si="592"/>
        <v>0</v>
      </c>
      <c r="AW410" s="81">
        <f t="shared" si="578"/>
        <v>0</v>
      </c>
      <c r="AX410" s="81">
        <f t="shared" si="579"/>
        <v>0</v>
      </c>
      <c r="AY410" s="81">
        <f t="shared" si="580"/>
        <v>0</v>
      </c>
      <c r="AZ410" s="81">
        <f t="shared" si="581"/>
        <v>0</v>
      </c>
      <c r="BA410" s="81">
        <f t="shared" si="582"/>
        <v>0</v>
      </c>
      <c r="BB410" s="81">
        <f t="shared" si="583"/>
        <v>0</v>
      </c>
      <c r="BC410" s="81">
        <f t="shared" si="584"/>
        <v>0</v>
      </c>
      <c r="BD410" s="81">
        <f t="shared" si="585"/>
        <v>0</v>
      </c>
      <c r="BE410" s="81">
        <f t="shared" si="586"/>
        <v>0</v>
      </c>
      <c r="BF410" s="81">
        <f t="shared" si="587"/>
        <v>0</v>
      </c>
      <c r="BG410" s="81">
        <f t="shared" si="588"/>
        <v>0</v>
      </c>
      <c r="BH410" s="81">
        <f t="shared" si="589"/>
        <v>0</v>
      </c>
      <c r="BI410" s="33">
        <f t="shared" si="590"/>
        <v>0</v>
      </c>
      <c r="BJ410" s="33">
        <f t="shared" si="618"/>
        <v>0</v>
      </c>
      <c r="BK410" s="13">
        <f t="shared" si="634"/>
        <v>0</v>
      </c>
      <c r="BL410" s="11">
        <f t="shared" si="574"/>
        <v>0</v>
      </c>
      <c r="BM410" s="63">
        <f t="shared" si="575"/>
        <v>0</v>
      </c>
      <c r="BN410" s="63">
        <f t="shared" si="576"/>
        <v>0</v>
      </c>
      <c r="BO410" s="63">
        <f t="shared" si="591"/>
        <v>0</v>
      </c>
      <c r="BP410" s="27" t="str">
        <f t="shared" si="557"/>
        <v/>
      </c>
      <c r="BQ410" s="27" t="str">
        <f t="shared" si="558"/>
        <v/>
      </c>
      <c r="BR410" s="27" t="str">
        <f t="shared" si="559"/>
        <v/>
      </c>
      <c r="BS410" s="27" t="str">
        <f t="shared" si="560"/>
        <v/>
      </c>
      <c r="BT410" s="27" t="str">
        <f t="shared" si="561"/>
        <v/>
      </c>
      <c r="BU410" s="27" t="str">
        <f t="shared" si="562"/>
        <v/>
      </c>
      <c r="BV410" s="27" t="str">
        <f t="shared" si="563"/>
        <v/>
      </c>
      <c r="BW410" s="27" t="str">
        <f t="shared" si="564"/>
        <v/>
      </c>
      <c r="BX410" s="27" t="str">
        <f t="shared" si="565"/>
        <v/>
      </c>
      <c r="BY410" s="27" t="str">
        <f t="shared" si="566"/>
        <v/>
      </c>
      <c r="BZ410" s="27" t="str">
        <f t="shared" si="567"/>
        <v/>
      </c>
      <c r="CA410" s="27" t="str">
        <f t="shared" si="568"/>
        <v/>
      </c>
      <c r="CB410" s="27" t="str">
        <f t="shared" si="593"/>
        <v/>
      </c>
      <c r="CC410" s="27" t="str">
        <f t="shared" si="594"/>
        <v/>
      </c>
      <c r="CD410" s="27" t="str">
        <f t="shared" si="595"/>
        <v/>
      </c>
      <c r="CE410" s="27" t="str">
        <f t="shared" si="596"/>
        <v/>
      </c>
      <c r="CF410" s="27" t="str">
        <f t="shared" si="597"/>
        <v/>
      </c>
      <c r="CG410" s="27" t="str">
        <f t="shared" si="598"/>
        <v/>
      </c>
      <c r="CH410" s="27" t="str">
        <f t="shared" si="599"/>
        <v/>
      </c>
      <c r="CI410" s="27" t="str">
        <f t="shared" si="600"/>
        <v/>
      </c>
      <c r="CJ410" s="27" t="str">
        <f t="shared" si="601"/>
        <v/>
      </c>
      <c r="CK410" s="27" t="str">
        <f t="shared" si="602"/>
        <v/>
      </c>
      <c r="CL410" s="27" t="str">
        <f t="shared" si="603"/>
        <v/>
      </c>
      <c r="CM410" s="27" t="str">
        <f t="shared" si="604"/>
        <v/>
      </c>
      <c r="CN410" s="41"/>
      <c r="CO410" s="41"/>
      <c r="CP410"/>
      <c r="CQ410"/>
      <c r="CR410"/>
      <c r="CS410"/>
      <c r="CT410"/>
      <c r="CU410" s="41"/>
      <c r="CV410" s="7"/>
      <c r="DI410" s="7"/>
      <c r="DP410" s="10">
        <f t="shared" ca="1" si="571"/>
        <v>35</v>
      </c>
    </row>
    <row r="411" spans="1:120">
      <c r="A411" s="142"/>
      <c r="B411" s="33" t="str">
        <f t="shared" si="569"/>
        <v/>
      </c>
      <c r="C411" s="7" t="str">
        <f t="shared" si="570"/>
        <v/>
      </c>
      <c r="D411" s="3">
        <f t="shared" si="572"/>
        <v>0</v>
      </c>
      <c r="E411" s="7" t="str">
        <f t="shared" si="577"/>
        <v/>
      </c>
      <c r="F411" s="60">
        <f t="shared" si="573"/>
        <v>0</v>
      </c>
      <c r="G411" s="7">
        <f t="shared" si="635"/>
        <v>0</v>
      </c>
      <c r="H411" s="7">
        <f t="shared" si="636"/>
        <v>0</v>
      </c>
      <c r="I411" s="7">
        <f t="shared" si="637"/>
        <v>0</v>
      </c>
      <c r="J411" s="7">
        <f t="shared" si="638"/>
        <v>0</v>
      </c>
      <c r="K411" s="7">
        <f t="shared" si="639"/>
        <v>0</v>
      </c>
      <c r="L411" s="7">
        <f t="shared" si="640"/>
        <v>0</v>
      </c>
      <c r="M411" s="7">
        <f t="shared" si="641"/>
        <v>0</v>
      </c>
      <c r="N411" s="7">
        <f t="shared" si="642"/>
        <v>0</v>
      </c>
      <c r="O411" s="7">
        <f t="shared" si="643"/>
        <v>0</v>
      </c>
      <c r="P411" s="7">
        <f t="shared" si="644"/>
        <v>0</v>
      </c>
      <c r="Q411" s="7">
        <f t="shared" si="645"/>
        <v>0</v>
      </c>
      <c r="R411" s="7">
        <f t="shared" si="646"/>
        <v>0</v>
      </c>
      <c r="S411" s="7">
        <f t="shared" si="621"/>
        <v>12</v>
      </c>
      <c r="T411" s="7" t="str">
        <f t="shared" si="605"/>
        <v/>
      </c>
      <c r="U411" s="7" t="str">
        <f t="shared" si="606"/>
        <v/>
      </c>
      <c r="V411" s="7" t="str">
        <f t="shared" si="607"/>
        <v/>
      </c>
      <c r="W411" s="7" t="str">
        <f t="shared" si="608"/>
        <v/>
      </c>
      <c r="X411" s="7" t="str">
        <f t="shared" si="609"/>
        <v/>
      </c>
      <c r="Y411" s="7" t="str">
        <f t="shared" si="610"/>
        <v/>
      </c>
      <c r="Z411" s="7" t="str">
        <f t="shared" si="611"/>
        <v/>
      </c>
      <c r="AA411" s="7" t="str">
        <f t="shared" si="612"/>
        <v/>
      </c>
      <c r="AB411" s="7" t="str">
        <f t="shared" si="613"/>
        <v/>
      </c>
      <c r="AC411" s="7" t="str">
        <f t="shared" si="614"/>
        <v/>
      </c>
      <c r="AD411" s="7" t="str">
        <f t="shared" si="615"/>
        <v/>
      </c>
      <c r="AE411" s="7" t="str">
        <f t="shared" si="616"/>
        <v/>
      </c>
      <c r="AF411" s="14" t="str">
        <f t="shared" si="617"/>
        <v/>
      </c>
      <c r="AG411" s="51" t="str">
        <f t="shared" si="647"/>
        <v/>
      </c>
      <c r="AH411" s="3" t="str">
        <f t="shared" si="619"/>
        <v/>
      </c>
      <c r="AI411" s="50" t="str">
        <f t="shared" si="622"/>
        <v/>
      </c>
      <c r="AJ411" s="50" t="str">
        <f t="shared" si="623"/>
        <v/>
      </c>
      <c r="AK411" s="50" t="str">
        <f t="shared" si="624"/>
        <v/>
      </c>
      <c r="AL411" s="50" t="str">
        <f t="shared" si="625"/>
        <v/>
      </c>
      <c r="AM411" s="50" t="str">
        <f t="shared" si="626"/>
        <v/>
      </c>
      <c r="AN411" s="50" t="str">
        <f t="shared" si="627"/>
        <v/>
      </c>
      <c r="AO411" s="50" t="str">
        <f t="shared" si="628"/>
        <v/>
      </c>
      <c r="AP411" s="50" t="str">
        <f t="shared" si="629"/>
        <v/>
      </c>
      <c r="AQ411" s="50" t="str">
        <f t="shared" si="630"/>
        <v/>
      </c>
      <c r="AR411" s="50" t="str">
        <f t="shared" si="631"/>
        <v/>
      </c>
      <c r="AS411" s="50" t="str">
        <f t="shared" si="632"/>
        <v/>
      </c>
      <c r="AT411" s="50" t="str">
        <f t="shared" si="633"/>
        <v/>
      </c>
      <c r="AU411" s="81" t="str">
        <f t="shared" si="620"/>
        <v/>
      </c>
      <c r="AV411" s="81">
        <f t="shared" si="592"/>
        <v>0</v>
      </c>
      <c r="AW411" s="81">
        <f t="shared" si="578"/>
        <v>0</v>
      </c>
      <c r="AX411" s="81">
        <f t="shared" si="579"/>
        <v>0</v>
      </c>
      <c r="AY411" s="81">
        <f t="shared" si="580"/>
        <v>0</v>
      </c>
      <c r="AZ411" s="81">
        <f t="shared" si="581"/>
        <v>0</v>
      </c>
      <c r="BA411" s="81">
        <f t="shared" si="582"/>
        <v>0</v>
      </c>
      <c r="BB411" s="81">
        <f t="shared" si="583"/>
        <v>0</v>
      </c>
      <c r="BC411" s="81">
        <f t="shared" si="584"/>
        <v>0</v>
      </c>
      <c r="BD411" s="81">
        <f t="shared" si="585"/>
        <v>0</v>
      </c>
      <c r="BE411" s="81">
        <f t="shared" si="586"/>
        <v>0</v>
      </c>
      <c r="BF411" s="81">
        <f t="shared" si="587"/>
        <v>0</v>
      </c>
      <c r="BG411" s="81">
        <f t="shared" si="588"/>
        <v>0</v>
      </c>
      <c r="BH411" s="81">
        <f t="shared" si="589"/>
        <v>0</v>
      </c>
      <c r="BI411" s="33">
        <f t="shared" si="590"/>
        <v>0</v>
      </c>
      <c r="BJ411" s="33">
        <f t="shared" si="618"/>
        <v>0</v>
      </c>
      <c r="BK411" s="13">
        <f t="shared" si="634"/>
        <v>0</v>
      </c>
      <c r="BL411" s="11">
        <f t="shared" si="574"/>
        <v>0</v>
      </c>
      <c r="BM411" s="63">
        <f t="shared" si="575"/>
        <v>0</v>
      </c>
      <c r="BN411" s="63">
        <f t="shared" si="576"/>
        <v>0</v>
      </c>
      <c r="BO411" s="63">
        <f t="shared" si="591"/>
        <v>0</v>
      </c>
      <c r="BP411" s="27" t="str">
        <f t="shared" si="557"/>
        <v/>
      </c>
      <c r="BQ411" s="27" t="str">
        <f t="shared" si="558"/>
        <v/>
      </c>
      <c r="BR411" s="27" t="str">
        <f t="shared" si="559"/>
        <v/>
      </c>
      <c r="BS411" s="27" t="str">
        <f t="shared" si="560"/>
        <v/>
      </c>
      <c r="BT411" s="27" t="str">
        <f t="shared" si="561"/>
        <v/>
      </c>
      <c r="BU411" s="27" t="str">
        <f t="shared" si="562"/>
        <v/>
      </c>
      <c r="BV411" s="27" t="str">
        <f t="shared" si="563"/>
        <v/>
      </c>
      <c r="BW411" s="27" t="str">
        <f t="shared" si="564"/>
        <v/>
      </c>
      <c r="BX411" s="27" t="str">
        <f t="shared" si="565"/>
        <v/>
      </c>
      <c r="BY411" s="27" t="str">
        <f t="shared" si="566"/>
        <v/>
      </c>
      <c r="BZ411" s="27" t="str">
        <f t="shared" si="567"/>
        <v/>
      </c>
      <c r="CA411" s="27" t="str">
        <f t="shared" si="568"/>
        <v/>
      </c>
      <c r="CB411" s="27" t="str">
        <f t="shared" si="593"/>
        <v/>
      </c>
      <c r="CC411" s="27" t="str">
        <f t="shared" si="594"/>
        <v/>
      </c>
      <c r="CD411" s="27" t="str">
        <f t="shared" si="595"/>
        <v/>
      </c>
      <c r="CE411" s="27" t="str">
        <f t="shared" si="596"/>
        <v/>
      </c>
      <c r="CF411" s="27" t="str">
        <f t="shared" si="597"/>
        <v/>
      </c>
      <c r="CG411" s="27" t="str">
        <f t="shared" si="598"/>
        <v/>
      </c>
      <c r="CH411" s="27" t="str">
        <f t="shared" si="599"/>
        <v/>
      </c>
      <c r="CI411" s="27" t="str">
        <f t="shared" si="600"/>
        <v/>
      </c>
      <c r="CJ411" s="27" t="str">
        <f t="shared" si="601"/>
        <v/>
      </c>
      <c r="CK411" s="27" t="str">
        <f t="shared" si="602"/>
        <v/>
      </c>
      <c r="CL411" s="27" t="str">
        <f t="shared" si="603"/>
        <v/>
      </c>
      <c r="CM411" s="27" t="str">
        <f t="shared" si="604"/>
        <v/>
      </c>
      <c r="CN411" s="41"/>
      <c r="CO411" s="41"/>
      <c r="CP411"/>
      <c r="CQ411"/>
      <c r="CR411"/>
      <c r="CS411"/>
      <c r="CT411"/>
      <c r="CU411" s="41"/>
      <c r="CV411" s="7"/>
      <c r="DI411" s="7"/>
      <c r="DP411" s="10">
        <f t="shared" ca="1" si="571"/>
        <v>24</v>
      </c>
    </row>
    <row r="412" spans="1:120">
      <c r="A412" s="142"/>
      <c r="B412" s="33" t="str">
        <f t="shared" si="569"/>
        <v/>
      </c>
      <c r="C412" s="7" t="str">
        <f t="shared" si="570"/>
        <v/>
      </c>
      <c r="D412" s="3">
        <f t="shared" si="572"/>
        <v>0</v>
      </c>
      <c r="E412" s="7" t="str">
        <f t="shared" si="577"/>
        <v/>
      </c>
      <c r="F412" s="60">
        <f t="shared" si="573"/>
        <v>0</v>
      </c>
      <c r="G412" s="7">
        <f t="shared" si="635"/>
        <v>0</v>
      </c>
      <c r="H412" s="7">
        <f t="shared" si="636"/>
        <v>0</v>
      </c>
      <c r="I412" s="7">
        <f t="shared" si="637"/>
        <v>0</v>
      </c>
      <c r="J412" s="7">
        <f t="shared" si="638"/>
        <v>0</v>
      </c>
      <c r="K412" s="7">
        <f t="shared" si="639"/>
        <v>0</v>
      </c>
      <c r="L412" s="7">
        <f t="shared" si="640"/>
        <v>0</v>
      </c>
      <c r="M412" s="7">
        <f t="shared" si="641"/>
        <v>0</v>
      </c>
      <c r="N412" s="7">
        <f t="shared" si="642"/>
        <v>0</v>
      </c>
      <c r="O412" s="7">
        <f t="shared" si="643"/>
        <v>0</v>
      </c>
      <c r="P412" s="7">
        <f t="shared" si="644"/>
        <v>0</v>
      </c>
      <c r="Q412" s="7">
        <f t="shared" si="645"/>
        <v>0</v>
      </c>
      <c r="R412" s="7">
        <f t="shared" si="646"/>
        <v>0</v>
      </c>
      <c r="S412" s="7">
        <f t="shared" si="621"/>
        <v>12</v>
      </c>
      <c r="T412" s="7" t="str">
        <f t="shared" si="605"/>
        <v/>
      </c>
      <c r="U412" s="7" t="str">
        <f t="shared" si="606"/>
        <v/>
      </c>
      <c r="V412" s="7" t="str">
        <f t="shared" si="607"/>
        <v/>
      </c>
      <c r="W412" s="7" t="str">
        <f t="shared" si="608"/>
        <v/>
      </c>
      <c r="X412" s="7" t="str">
        <f t="shared" si="609"/>
        <v/>
      </c>
      <c r="Y412" s="7" t="str">
        <f t="shared" si="610"/>
        <v/>
      </c>
      <c r="Z412" s="7" t="str">
        <f t="shared" si="611"/>
        <v/>
      </c>
      <c r="AA412" s="7" t="str">
        <f t="shared" si="612"/>
        <v/>
      </c>
      <c r="AB412" s="7" t="str">
        <f t="shared" si="613"/>
        <v/>
      </c>
      <c r="AC412" s="7" t="str">
        <f t="shared" si="614"/>
        <v/>
      </c>
      <c r="AD412" s="7" t="str">
        <f t="shared" si="615"/>
        <v/>
      </c>
      <c r="AE412" s="7" t="str">
        <f t="shared" si="616"/>
        <v/>
      </c>
      <c r="AF412" s="14" t="str">
        <f t="shared" si="617"/>
        <v/>
      </c>
      <c r="AG412" s="51" t="str">
        <f t="shared" si="647"/>
        <v/>
      </c>
      <c r="AH412" s="3" t="str">
        <f t="shared" si="619"/>
        <v/>
      </c>
      <c r="AI412" s="50" t="str">
        <f t="shared" si="622"/>
        <v/>
      </c>
      <c r="AJ412" s="50" t="str">
        <f t="shared" si="623"/>
        <v/>
      </c>
      <c r="AK412" s="50" t="str">
        <f t="shared" si="624"/>
        <v/>
      </c>
      <c r="AL412" s="50" t="str">
        <f t="shared" si="625"/>
        <v/>
      </c>
      <c r="AM412" s="50" t="str">
        <f t="shared" si="626"/>
        <v/>
      </c>
      <c r="AN412" s="50" t="str">
        <f t="shared" si="627"/>
        <v/>
      </c>
      <c r="AO412" s="50" t="str">
        <f t="shared" si="628"/>
        <v/>
      </c>
      <c r="AP412" s="50" t="str">
        <f t="shared" si="629"/>
        <v/>
      </c>
      <c r="AQ412" s="50" t="str">
        <f t="shared" si="630"/>
        <v/>
      </c>
      <c r="AR412" s="50" t="str">
        <f t="shared" si="631"/>
        <v/>
      </c>
      <c r="AS412" s="50" t="str">
        <f t="shared" si="632"/>
        <v/>
      </c>
      <c r="AT412" s="50" t="str">
        <f t="shared" si="633"/>
        <v/>
      </c>
      <c r="AU412" s="81" t="str">
        <f t="shared" si="620"/>
        <v/>
      </c>
      <c r="AV412" s="81">
        <f t="shared" si="592"/>
        <v>0</v>
      </c>
      <c r="AW412" s="81">
        <f t="shared" si="578"/>
        <v>0</v>
      </c>
      <c r="AX412" s="81">
        <f t="shared" si="579"/>
        <v>0</v>
      </c>
      <c r="AY412" s="81">
        <f t="shared" si="580"/>
        <v>0</v>
      </c>
      <c r="AZ412" s="81">
        <f t="shared" si="581"/>
        <v>0</v>
      </c>
      <c r="BA412" s="81">
        <f t="shared" si="582"/>
        <v>0</v>
      </c>
      <c r="BB412" s="81">
        <f t="shared" si="583"/>
        <v>0</v>
      </c>
      <c r="BC412" s="81">
        <f t="shared" si="584"/>
        <v>0</v>
      </c>
      <c r="BD412" s="81">
        <f t="shared" si="585"/>
        <v>0</v>
      </c>
      <c r="BE412" s="81">
        <f t="shared" si="586"/>
        <v>0</v>
      </c>
      <c r="BF412" s="81">
        <f t="shared" si="587"/>
        <v>0</v>
      </c>
      <c r="BG412" s="81">
        <f t="shared" si="588"/>
        <v>0</v>
      </c>
      <c r="BH412" s="81">
        <f t="shared" si="589"/>
        <v>0</v>
      </c>
      <c r="BI412" s="33">
        <f t="shared" si="590"/>
        <v>0</v>
      </c>
      <c r="BJ412" s="33">
        <f t="shared" si="618"/>
        <v>0</v>
      </c>
      <c r="BK412" s="13">
        <f t="shared" si="634"/>
        <v>0</v>
      </c>
      <c r="BL412" s="11">
        <f t="shared" si="574"/>
        <v>0</v>
      </c>
      <c r="BM412" s="63">
        <f t="shared" si="575"/>
        <v>0</v>
      </c>
      <c r="BN412" s="63">
        <f t="shared" si="576"/>
        <v>0</v>
      </c>
      <c r="BO412" s="63">
        <f t="shared" si="591"/>
        <v>0</v>
      </c>
      <c r="BP412" s="27" t="str">
        <f t="shared" si="557"/>
        <v/>
      </c>
      <c r="BQ412" s="27" t="str">
        <f t="shared" si="558"/>
        <v/>
      </c>
      <c r="BR412" s="27" t="str">
        <f t="shared" si="559"/>
        <v/>
      </c>
      <c r="BS412" s="27" t="str">
        <f t="shared" si="560"/>
        <v/>
      </c>
      <c r="BT412" s="27" t="str">
        <f t="shared" si="561"/>
        <v/>
      </c>
      <c r="BU412" s="27" t="str">
        <f t="shared" si="562"/>
        <v/>
      </c>
      <c r="BV412" s="27" t="str">
        <f t="shared" si="563"/>
        <v/>
      </c>
      <c r="BW412" s="27" t="str">
        <f t="shared" si="564"/>
        <v/>
      </c>
      <c r="BX412" s="27" t="str">
        <f t="shared" si="565"/>
        <v/>
      </c>
      <c r="BY412" s="27" t="str">
        <f t="shared" si="566"/>
        <v/>
      </c>
      <c r="BZ412" s="27" t="str">
        <f t="shared" si="567"/>
        <v/>
      </c>
      <c r="CA412" s="27" t="str">
        <f t="shared" si="568"/>
        <v/>
      </c>
      <c r="CB412" s="27" t="str">
        <f t="shared" si="593"/>
        <v/>
      </c>
      <c r="CC412" s="27" t="str">
        <f t="shared" si="594"/>
        <v/>
      </c>
      <c r="CD412" s="27" t="str">
        <f t="shared" si="595"/>
        <v/>
      </c>
      <c r="CE412" s="27" t="str">
        <f t="shared" si="596"/>
        <v/>
      </c>
      <c r="CF412" s="27" t="str">
        <f t="shared" si="597"/>
        <v/>
      </c>
      <c r="CG412" s="27" t="str">
        <f t="shared" si="598"/>
        <v/>
      </c>
      <c r="CH412" s="27" t="str">
        <f t="shared" si="599"/>
        <v/>
      </c>
      <c r="CI412" s="27" t="str">
        <f t="shared" si="600"/>
        <v/>
      </c>
      <c r="CJ412" s="27" t="str">
        <f t="shared" si="601"/>
        <v/>
      </c>
      <c r="CK412" s="27" t="str">
        <f t="shared" si="602"/>
        <v/>
      </c>
      <c r="CL412" s="27" t="str">
        <f t="shared" si="603"/>
        <v/>
      </c>
      <c r="CM412" s="27" t="str">
        <f t="shared" si="604"/>
        <v/>
      </c>
      <c r="CN412" s="41"/>
      <c r="CO412" s="41"/>
      <c r="CP412" s="83"/>
      <c r="CQ412" s="83"/>
      <c r="CR412" s="83"/>
      <c r="CS412" s="83"/>
      <c r="CT412" s="83"/>
      <c r="CU412" s="83"/>
      <c r="CV412" s="7"/>
      <c r="DI412" s="7"/>
      <c r="DP412" s="10">
        <f t="shared" ca="1" si="571"/>
        <v>16</v>
      </c>
    </row>
    <row r="413" spans="1:120">
      <c r="A413" s="142"/>
      <c r="B413" s="33" t="str">
        <f t="shared" si="569"/>
        <v/>
      </c>
      <c r="C413" s="7" t="str">
        <f t="shared" si="570"/>
        <v/>
      </c>
      <c r="D413" s="3">
        <f t="shared" si="572"/>
        <v>0</v>
      </c>
      <c r="E413" s="7" t="str">
        <f t="shared" si="577"/>
        <v/>
      </c>
      <c r="F413" s="60">
        <f t="shared" si="573"/>
        <v>0</v>
      </c>
      <c r="G413" s="7">
        <f t="shared" si="635"/>
        <v>0</v>
      </c>
      <c r="H413" s="7">
        <f t="shared" si="636"/>
        <v>0</v>
      </c>
      <c r="I413" s="7">
        <f t="shared" si="637"/>
        <v>0</v>
      </c>
      <c r="J413" s="7">
        <f t="shared" si="638"/>
        <v>0</v>
      </c>
      <c r="K413" s="7">
        <f t="shared" si="639"/>
        <v>0</v>
      </c>
      <c r="L413" s="7">
        <f t="shared" si="640"/>
        <v>0</v>
      </c>
      <c r="M413" s="7">
        <f t="shared" si="641"/>
        <v>0</v>
      </c>
      <c r="N413" s="7">
        <f t="shared" si="642"/>
        <v>0</v>
      </c>
      <c r="O413" s="7">
        <f t="shared" si="643"/>
        <v>0</v>
      </c>
      <c r="P413" s="7">
        <f t="shared" si="644"/>
        <v>0</v>
      </c>
      <c r="Q413" s="7">
        <f t="shared" si="645"/>
        <v>0</v>
      </c>
      <c r="R413" s="7">
        <f t="shared" si="646"/>
        <v>0</v>
      </c>
      <c r="S413" s="7">
        <f t="shared" si="621"/>
        <v>12</v>
      </c>
      <c r="T413" s="7" t="str">
        <f t="shared" si="605"/>
        <v/>
      </c>
      <c r="U413" s="7" t="str">
        <f t="shared" si="606"/>
        <v/>
      </c>
      <c r="V413" s="7" t="str">
        <f t="shared" si="607"/>
        <v/>
      </c>
      <c r="W413" s="7" t="str">
        <f t="shared" si="608"/>
        <v/>
      </c>
      <c r="X413" s="7" t="str">
        <f t="shared" si="609"/>
        <v/>
      </c>
      <c r="Y413" s="7" t="str">
        <f t="shared" si="610"/>
        <v/>
      </c>
      <c r="Z413" s="7" t="str">
        <f t="shared" si="611"/>
        <v/>
      </c>
      <c r="AA413" s="7" t="str">
        <f t="shared" si="612"/>
        <v/>
      </c>
      <c r="AB413" s="7" t="str">
        <f t="shared" si="613"/>
        <v/>
      </c>
      <c r="AC413" s="7" t="str">
        <f t="shared" si="614"/>
        <v/>
      </c>
      <c r="AD413" s="7" t="str">
        <f t="shared" si="615"/>
        <v/>
      </c>
      <c r="AE413" s="7" t="str">
        <f t="shared" si="616"/>
        <v/>
      </c>
      <c r="AF413" s="14" t="str">
        <f t="shared" si="617"/>
        <v/>
      </c>
      <c r="AG413" s="51" t="str">
        <f t="shared" si="647"/>
        <v/>
      </c>
      <c r="AH413" s="3" t="str">
        <f t="shared" si="619"/>
        <v/>
      </c>
      <c r="AI413" s="50" t="str">
        <f t="shared" si="622"/>
        <v/>
      </c>
      <c r="AJ413" s="50" t="str">
        <f t="shared" si="623"/>
        <v/>
      </c>
      <c r="AK413" s="50" t="str">
        <f t="shared" si="624"/>
        <v/>
      </c>
      <c r="AL413" s="50" t="str">
        <f t="shared" si="625"/>
        <v/>
      </c>
      <c r="AM413" s="50" t="str">
        <f t="shared" si="626"/>
        <v/>
      </c>
      <c r="AN413" s="50" t="str">
        <f t="shared" si="627"/>
        <v/>
      </c>
      <c r="AO413" s="50" t="str">
        <f t="shared" si="628"/>
        <v/>
      </c>
      <c r="AP413" s="50" t="str">
        <f t="shared" si="629"/>
        <v/>
      </c>
      <c r="AQ413" s="50" t="str">
        <f t="shared" si="630"/>
        <v/>
      </c>
      <c r="AR413" s="50" t="str">
        <f t="shared" si="631"/>
        <v/>
      </c>
      <c r="AS413" s="50" t="str">
        <f t="shared" si="632"/>
        <v/>
      </c>
      <c r="AT413" s="50" t="str">
        <f t="shared" si="633"/>
        <v/>
      </c>
      <c r="AU413" s="81" t="str">
        <f t="shared" si="620"/>
        <v/>
      </c>
      <c r="AV413" s="81">
        <f t="shared" si="592"/>
        <v>0</v>
      </c>
      <c r="AW413" s="81">
        <f t="shared" si="578"/>
        <v>0</v>
      </c>
      <c r="AX413" s="81">
        <f t="shared" si="579"/>
        <v>0</v>
      </c>
      <c r="AY413" s="81">
        <f t="shared" si="580"/>
        <v>0</v>
      </c>
      <c r="AZ413" s="81">
        <f t="shared" si="581"/>
        <v>0</v>
      </c>
      <c r="BA413" s="81">
        <f t="shared" si="582"/>
        <v>0</v>
      </c>
      <c r="BB413" s="81">
        <f t="shared" si="583"/>
        <v>0</v>
      </c>
      <c r="BC413" s="81">
        <f t="shared" si="584"/>
        <v>0</v>
      </c>
      <c r="BD413" s="81">
        <f t="shared" si="585"/>
        <v>0</v>
      </c>
      <c r="BE413" s="81">
        <f t="shared" si="586"/>
        <v>0</v>
      </c>
      <c r="BF413" s="81">
        <f t="shared" si="587"/>
        <v>0</v>
      </c>
      <c r="BG413" s="81">
        <f t="shared" si="588"/>
        <v>0</v>
      </c>
      <c r="BH413" s="81">
        <f t="shared" si="589"/>
        <v>0</v>
      </c>
      <c r="BI413" s="33">
        <f t="shared" si="590"/>
        <v>0</v>
      </c>
      <c r="BJ413" s="33">
        <f t="shared" si="618"/>
        <v>0</v>
      </c>
      <c r="BK413" s="13">
        <f t="shared" si="634"/>
        <v>0</v>
      </c>
      <c r="BL413" s="11">
        <f t="shared" si="574"/>
        <v>0</v>
      </c>
      <c r="BM413" s="63">
        <f t="shared" si="575"/>
        <v>0</v>
      </c>
      <c r="BN413" s="63">
        <f t="shared" si="576"/>
        <v>0</v>
      </c>
      <c r="BO413" s="63">
        <f t="shared" si="591"/>
        <v>0</v>
      </c>
      <c r="BP413" s="27" t="str">
        <f t="shared" si="557"/>
        <v/>
      </c>
      <c r="BQ413" s="27" t="str">
        <f t="shared" si="558"/>
        <v/>
      </c>
      <c r="BR413" s="27" t="str">
        <f t="shared" si="559"/>
        <v/>
      </c>
      <c r="BS413" s="27" t="str">
        <f t="shared" si="560"/>
        <v/>
      </c>
      <c r="BT413" s="27" t="str">
        <f t="shared" si="561"/>
        <v/>
      </c>
      <c r="BU413" s="27" t="str">
        <f t="shared" si="562"/>
        <v/>
      </c>
      <c r="BV413" s="27" t="str">
        <f t="shared" si="563"/>
        <v/>
      </c>
      <c r="BW413" s="27" t="str">
        <f t="shared" si="564"/>
        <v/>
      </c>
      <c r="BX413" s="27" t="str">
        <f t="shared" si="565"/>
        <v/>
      </c>
      <c r="BY413" s="27" t="str">
        <f t="shared" si="566"/>
        <v/>
      </c>
      <c r="BZ413" s="27" t="str">
        <f t="shared" si="567"/>
        <v/>
      </c>
      <c r="CA413" s="27" t="str">
        <f t="shared" si="568"/>
        <v/>
      </c>
      <c r="CB413" s="27" t="str">
        <f t="shared" si="593"/>
        <v/>
      </c>
      <c r="CC413" s="27" t="str">
        <f t="shared" si="594"/>
        <v/>
      </c>
      <c r="CD413" s="27" t="str">
        <f t="shared" si="595"/>
        <v/>
      </c>
      <c r="CE413" s="27" t="str">
        <f t="shared" si="596"/>
        <v/>
      </c>
      <c r="CF413" s="27" t="str">
        <f t="shared" si="597"/>
        <v/>
      </c>
      <c r="CG413" s="27" t="str">
        <f t="shared" si="598"/>
        <v/>
      </c>
      <c r="CH413" s="27" t="str">
        <f t="shared" si="599"/>
        <v/>
      </c>
      <c r="CI413" s="27" t="str">
        <f t="shared" si="600"/>
        <v/>
      </c>
      <c r="CJ413" s="27" t="str">
        <f t="shared" si="601"/>
        <v/>
      </c>
      <c r="CK413" s="27" t="str">
        <f t="shared" si="602"/>
        <v/>
      </c>
      <c r="CL413" s="27" t="str">
        <f t="shared" si="603"/>
        <v/>
      </c>
      <c r="CM413" s="27" t="str">
        <f t="shared" si="604"/>
        <v/>
      </c>
      <c r="CN413" s="41"/>
      <c r="CO413" s="41"/>
      <c r="CP413" s="83"/>
      <c r="CQ413" s="83"/>
      <c r="CR413" s="83"/>
      <c r="CS413" s="83"/>
      <c r="CT413" s="83"/>
      <c r="CU413" s="83"/>
      <c r="CV413" s="7"/>
      <c r="DI413" s="7"/>
      <c r="DP413" s="10">
        <f t="shared" ca="1" si="571"/>
        <v>11</v>
      </c>
    </row>
    <row r="414" spans="1:120">
      <c r="A414" s="142"/>
      <c r="B414" s="33" t="str">
        <f t="shared" si="569"/>
        <v/>
      </c>
      <c r="C414" s="7" t="str">
        <f t="shared" si="570"/>
        <v/>
      </c>
      <c r="D414" s="3">
        <f t="shared" si="572"/>
        <v>0</v>
      </c>
      <c r="E414" s="7" t="str">
        <f t="shared" si="577"/>
        <v/>
      </c>
      <c r="F414" s="60">
        <f t="shared" si="573"/>
        <v>0</v>
      </c>
      <c r="G414" s="7">
        <f t="shared" si="635"/>
        <v>0</v>
      </c>
      <c r="H414" s="7">
        <f t="shared" si="636"/>
        <v>0</v>
      </c>
      <c r="I414" s="7">
        <f t="shared" si="637"/>
        <v>0</v>
      </c>
      <c r="J414" s="7">
        <f t="shared" si="638"/>
        <v>0</v>
      </c>
      <c r="K414" s="7">
        <f t="shared" si="639"/>
        <v>0</v>
      </c>
      <c r="L414" s="7">
        <f t="shared" si="640"/>
        <v>0</v>
      </c>
      <c r="M414" s="7">
        <f t="shared" si="641"/>
        <v>0</v>
      </c>
      <c r="N414" s="7">
        <f t="shared" si="642"/>
        <v>0</v>
      </c>
      <c r="O414" s="7">
        <f t="shared" si="643"/>
        <v>0</v>
      </c>
      <c r="P414" s="7">
        <f t="shared" si="644"/>
        <v>0</v>
      </c>
      <c r="Q414" s="7">
        <f t="shared" si="645"/>
        <v>0</v>
      </c>
      <c r="R414" s="7">
        <f t="shared" si="646"/>
        <v>0</v>
      </c>
      <c r="S414" s="7">
        <f t="shared" si="621"/>
        <v>12</v>
      </c>
      <c r="T414" s="7" t="str">
        <f t="shared" si="605"/>
        <v/>
      </c>
      <c r="U414" s="7" t="str">
        <f t="shared" si="606"/>
        <v/>
      </c>
      <c r="V414" s="7" t="str">
        <f t="shared" si="607"/>
        <v/>
      </c>
      <c r="W414" s="7" t="str">
        <f t="shared" si="608"/>
        <v/>
      </c>
      <c r="X414" s="7" t="str">
        <f t="shared" si="609"/>
        <v/>
      </c>
      <c r="Y414" s="7" t="str">
        <f t="shared" si="610"/>
        <v/>
      </c>
      <c r="Z414" s="7" t="str">
        <f t="shared" si="611"/>
        <v/>
      </c>
      <c r="AA414" s="7" t="str">
        <f t="shared" si="612"/>
        <v/>
      </c>
      <c r="AB414" s="7" t="str">
        <f t="shared" si="613"/>
        <v/>
      </c>
      <c r="AC414" s="7" t="str">
        <f t="shared" si="614"/>
        <v/>
      </c>
      <c r="AD414" s="7" t="str">
        <f t="shared" si="615"/>
        <v/>
      </c>
      <c r="AE414" s="7" t="str">
        <f t="shared" si="616"/>
        <v/>
      </c>
      <c r="AF414" s="14" t="str">
        <f t="shared" si="617"/>
        <v/>
      </c>
      <c r="AG414" s="51" t="str">
        <f t="shared" si="647"/>
        <v/>
      </c>
      <c r="AH414" s="3" t="str">
        <f t="shared" si="619"/>
        <v/>
      </c>
      <c r="AI414" s="50" t="str">
        <f t="shared" si="622"/>
        <v/>
      </c>
      <c r="AJ414" s="50" t="str">
        <f t="shared" si="623"/>
        <v/>
      </c>
      <c r="AK414" s="50" t="str">
        <f t="shared" si="624"/>
        <v/>
      </c>
      <c r="AL414" s="50" t="str">
        <f t="shared" si="625"/>
        <v/>
      </c>
      <c r="AM414" s="50" t="str">
        <f t="shared" si="626"/>
        <v/>
      </c>
      <c r="AN414" s="50" t="str">
        <f t="shared" si="627"/>
        <v/>
      </c>
      <c r="AO414" s="50" t="str">
        <f t="shared" si="628"/>
        <v/>
      </c>
      <c r="AP414" s="50" t="str">
        <f t="shared" si="629"/>
        <v/>
      </c>
      <c r="AQ414" s="50" t="str">
        <f t="shared" si="630"/>
        <v/>
      </c>
      <c r="AR414" s="50" t="str">
        <f t="shared" si="631"/>
        <v/>
      </c>
      <c r="AS414" s="50" t="str">
        <f t="shared" si="632"/>
        <v/>
      </c>
      <c r="AT414" s="50" t="str">
        <f t="shared" si="633"/>
        <v/>
      </c>
      <c r="AU414" s="81" t="str">
        <f t="shared" si="620"/>
        <v/>
      </c>
      <c r="AV414" s="81">
        <f t="shared" si="592"/>
        <v>0</v>
      </c>
      <c r="AW414" s="81">
        <f t="shared" si="578"/>
        <v>0</v>
      </c>
      <c r="AX414" s="81">
        <f t="shared" si="579"/>
        <v>0</v>
      </c>
      <c r="AY414" s="81">
        <f t="shared" si="580"/>
        <v>0</v>
      </c>
      <c r="AZ414" s="81">
        <f t="shared" si="581"/>
        <v>0</v>
      </c>
      <c r="BA414" s="81">
        <f t="shared" si="582"/>
        <v>0</v>
      </c>
      <c r="BB414" s="81">
        <f t="shared" si="583"/>
        <v>0</v>
      </c>
      <c r="BC414" s="81">
        <f t="shared" si="584"/>
        <v>0</v>
      </c>
      <c r="BD414" s="81">
        <f t="shared" si="585"/>
        <v>0</v>
      </c>
      <c r="BE414" s="81">
        <f t="shared" si="586"/>
        <v>0</v>
      </c>
      <c r="BF414" s="81">
        <f t="shared" si="587"/>
        <v>0</v>
      </c>
      <c r="BG414" s="81">
        <f t="shared" si="588"/>
        <v>0</v>
      </c>
      <c r="BH414" s="81">
        <f t="shared" si="589"/>
        <v>0</v>
      </c>
      <c r="BI414" s="33">
        <f t="shared" si="590"/>
        <v>0</v>
      </c>
      <c r="BJ414" s="33">
        <f t="shared" si="618"/>
        <v>0</v>
      </c>
      <c r="BK414" s="13">
        <f t="shared" si="634"/>
        <v>0</v>
      </c>
      <c r="BL414" s="11">
        <f t="shared" si="574"/>
        <v>0</v>
      </c>
      <c r="BM414" s="63">
        <f t="shared" si="575"/>
        <v>0</v>
      </c>
      <c r="BN414" s="63">
        <f t="shared" si="576"/>
        <v>0</v>
      </c>
      <c r="BO414" s="63">
        <f t="shared" si="591"/>
        <v>0</v>
      </c>
      <c r="BP414" s="27" t="str">
        <f t="shared" si="557"/>
        <v/>
      </c>
      <c r="BQ414" s="27" t="str">
        <f t="shared" si="558"/>
        <v/>
      </c>
      <c r="BR414" s="27" t="str">
        <f t="shared" si="559"/>
        <v/>
      </c>
      <c r="BS414" s="27" t="str">
        <f t="shared" si="560"/>
        <v/>
      </c>
      <c r="BT414" s="27" t="str">
        <f t="shared" si="561"/>
        <v/>
      </c>
      <c r="BU414" s="27" t="str">
        <f t="shared" si="562"/>
        <v/>
      </c>
      <c r="BV414" s="27" t="str">
        <f t="shared" si="563"/>
        <v/>
      </c>
      <c r="BW414" s="27" t="str">
        <f t="shared" si="564"/>
        <v/>
      </c>
      <c r="BX414" s="27" t="str">
        <f t="shared" si="565"/>
        <v/>
      </c>
      <c r="BY414" s="27" t="str">
        <f t="shared" si="566"/>
        <v/>
      </c>
      <c r="BZ414" s="27" t="str">
        <f t="shared" si="567"/>
        <v/>
      </c>
      <c r="CA414" s="27" t="str">
        <f t="shared" si="568"/>
        <v/>
      </c>
      <c r="CB414" s="27" t="str">
        <f t="shared" si="593"/>
        <v/>
      </c>
      <c r="CC414" s="27" t="str">
        <f t="shared" si="594"/>
        <v/>
      </c>
      <c r="CD414" s="27" t="str">
        <f t="shared" si="595"/>
        <v/>
      </c>
      <c r="CE414" s="27" t="str">
        <f t="shared" si="596"/>
        <v/>
      </c>
      <c r="CF414" s="27" t="str">
        <f t="shared" si="597"/>
        <v/>
      </c>
      <c r="CG414" s="27" t="str">
        <f t="shared" si="598"/>
        <v/>
      </c>
      <c r="CH414" s="27" t="str">
        <f t="shared" si="599"/>
        <v/>
      </c>
      <c r="CI414" s="27" t="str">
        <f t="shared" si="600"/>
        <v/>
      </c>
      <c r="CJ414" s="27" t="str">
        <f t="shared" si="601"/>
        <v/>
      </c>
      <c r="CK414" s="27" t="str">
        <f t="shared" si="602"/>
        <v/>
      </c>
      <c r="CL414" s="27" t="str">
        <f t="shared" si="603"/>
        <v/>
      </c>
      <c r="CM414" s="27" t="str">
        <f t="shared" si="604"/>
        <v/>
      </c>
      <c r="CN414" s="41"/>
      <c r="CO414" s="41"/>
      <c r="CP414" s="83"/>
      <c r="CQ414" s="83"/>
      <c r="CR414" s="83"/>
      <c r="CS414" s="83"/>
      <c r="CT414" s="83"/>
      <c r="CU414" s="83"/>
      <c r="CV414" s="7"/>
      <c r="DI414" s="7"/>
      <c r="DP414" s="10">
        <f t="shared" ca="1" si="571"/>
        <v>8</v>
      </c>
    </row>
    <row r="415" spans="1:120">
      <c r="A415" s="142"/>
      <c r="B415" s="33" t="str">
        <f t="shared" si="569"/>
        <v/>
      </c>
      <c r="C415" s="7" t="str">
        <f t="shared" si="570"/>
        <v/>
      </c>
      <c r="D415" s="3">
        <f t="shared" si="572"/>
        <v>0</v>
      </c>
      <c r="E415" s="7" t="str">
        <f t="shared" si="577"/>
        <v/>
      </c>
      <c r="F415" s="60">
        <f t="shared" si="573"/>
        <v>0</v>
      </c>
      <c r="G415" s="7">
        <f t="shared" si="635"/>
        <v>0</v>
      </c>
      <c r="H415" s="7">
        <f t="shared" si="636"/>
        <v>0</v>
      </c>
      <c r="I415" s="7">
        <f t="shared" si="637"/>
        <v>0</v>
      </c>
      <c r="J415" s="7">
        <f t="shared" si="638"/>
        <v>0</v>
      </c>
      <c r="K415" s="7">
        <f t="shared" si="639"/>
        <v>0</v>
      </c>
      <c r="L415" s="7">
        <f t="shared" si="640"/>
        <v>0</v>
      </c>
      <c r="M415" s="7">
        <f t="shared" si="641"/>
        <v>0</v>
      </c>
      <c r="N415" s="7">
        <f t="shared" si="642"/>
        <v>0</v>
      </c>
      <c r="O415" s="7">
        <f t="shared" si="643"/>
        <v>0</v>
      </c>
      <c r="P415" s="7">
        <f t="shared" si="644"/>
        <v>0</v>
      </c>
      <c r="Q415" s="7">
        <f t="shared" si="645"/>
        <v>0</v>
      </c>
      <c r="R415" s="7">
        <f t="shared" si="646"/>
        <v>0</v>
      </c>
      <c r="S415" s="7">
        <f t="shared" si="621"/>
        <v>12</v>
      </c>
      <c r="T415" s="7" t="str">
        <f t="shared" si="605"/>
        <v/>
      </c>
      <c r="U415" s="7" t="str">
        <f t="shared" si="606"/>
        <v/>
      </c>
      <c r="V415" s="7" t="str">
        <f t="shared" si="607"/>
        <v/>
      </c>
      <c r="W415" s="7" t="str">
        <f t="shared" si="608"/>
        <v/>
      </c>
      <c r="X415" s="7" t="str">
        <f t="shared" si="609"/>
        <v/>
      </c>
      <c r="Y415" s="7" t="str">
        <f t="shared" si="610"/>
        <v/>
      </c>
      <c r="Z415" s="7" t="str">
        <f t="shared" si="611"/>
        <v/>
      </c>
      <c r="AA415" s="7" t="str">
        <f t="shared" si="612"/>
        <v/>
      </c>
      <c r="AB415" s="7" t="str">
        <f t="shared" si="613"/>
        <v/>
      </c>
      <c r="AC415" s="7" t="str">
        <f t="shared" si="614"/>
        <v/>
      </c>
      <c r="AD415" s="7" t="str">
        <f t="shared" si="615"/>
        <v/>
      </c>
      <c r="AE415" s="7" t="str">
        <f t="shared" si="616"/>
        <v/>
      </c>
      <c r="AF415" s="14" t="str">
        <f t="shared" si="617"/>
        <v/>
      </c>
      <c r="AG415" s="51" t="str">
        <f t="shared" si="647"/>
        <v/>
      </c>
      <c r="AH415" s="3" t="str">
        <f t="shared" si="619"/>
        <v/>
      </c>
      <c r="AI415" s="50" t="str">
        <f t="shared" si="622"/>
        <v/>
      </c>
      <c r="AJ415" s="50" t="str">
        <f t="shared" si="623"/>
        <v/>
      </c>
      <c r="AK415" s="50" t="str">
        <f t="shared" si="624"/>
        <v/>
      </c>
      <c r="AL415" s="50" t="str">
        <f t="shared" si="625"/>
        <v/>
      </c>
      <c r="AM415" s="50" t="str">
        <f t="shared" si="626"/>
        <v/>
      </c>
      <c r="AN415" s="50" t="str">
        <f t="shared" si="627"/>
        <v/>
      </c>
      <c r="AO415" s="50" t="str">
        <f t="shared" si="628"/>
        <v/>
      </c>
      <c r="AP415" s="50" t="str">
        <f t="shared" si="629"/>
        <v/>
      </c>
      <c r="AQ415" s="50" t="str">
        <f t="shared" si="630"/>
        <v/>
      </c>
      <c r="AR415" s="50" t="str">
        <f t="shared" si="631"/>
        <v/>
      </c>
      <c r="AS415" s="50" t="str">
        <f t="shared" si="632"/>
        <v/>
      </c>
      <c r="AT415" s="50" t="str">
        <f t="shared" si="633"/>
        <v/>
      </c>
      <c r="AU415" s="81" t="str">
        <f t="shared" si="620"/>
        <v/>
      </c>
      <c r="AV415" s="81">
        <f t="shared" si="592"/>
        <v>0</v>
      </c>
      <c r="AW415" s="81">
        <f t="shared" si="578"/>
        <v>0</v>
      </c>
      <c r="AX415" s="81">
        <f t="shared" si="579"/>
        <v>0</v>
      </c>
      <c r="AY415" s="81">
        <f t="shared" si="580"/>
        <v>0</v>
      </c>
      <c r="AZ415" s="81">
        <f t="shared" si="581"/>
        <v>0</v>
      </c>
      <c r="BA415" s="81">
        <f t="shared" si="582"/>
        <v>0</v>
      </c>
      <c r="BB415" s="81">
        <f t="shared" si="583"/>
        <v>0</v>
      </c>
      <c r="BC415" s="81">
        <f t="shared" si="584"/>
        <v>0</v>
      </c>
      <c r="BD415" s="81">
        <f t="shared" si="585"/>
        <v>0</v>
      </c>
      <c r="BE415" s="81">
        <f t="shared" si="586"/>
        <v>0</v>
      </c>
      <c r="BF415" s="81">
        <f t="shared" si="587"/>
        <v>0</v>
      </c>
      <c r="BG415" s="81">
        <f t="shared" si="588"/>
        <v>0</v>
      </c>
      <c r="BH415" s="81">
        <f t="shared" si="589"/>
        <v>0</v>
      </c>
      <c r="BI415" s="33">
        <f t="shared" si="590"/>
        <v>0</v>
      </c>
      <c r="BJ415" s="33">
        <f t="shared" si="618"/>
        <v>0</v>
      </c>
      <c r="BK415" s="13">
        <f t="shared" si="634"/>
        <v>0</v>
      </c>
      <c r="BL415" s="11">
        <f t="shared" si="574"/>
        <v>0</v>
      </c>
      <c r="BM415" s="63">
        <f t="shared" si="575"/>
        <v>0</v>
      </c>
      <c r="BN415" s="63">
        <f t="shared" si="576"/>
        <v>0</v>
      </c>
      <c r="BO415" s="63">
        <f t="shared" si="591"/>
        <v>0</v>
      </c>
      <c r="BP415" s="27" t="str">
        <f t="shared" si="557"/>
        <v/>
      </c>
      <c r="BQ415" s="27" t="str">
        <f t="shared" si="558"/>
        <v/>
      </c>
      <c r="BR415" s="27" t="str">
        <f t="shared" si="559"/>
        <v/>
      </c>
      <c r="BS415" s="27" t="str">
        <f t="shared" si="560"/>
        <v/>
      </c>
      <c r="BT415" s="27" t="str">
        <f t="shared" si="561"/>
        <v/>
      </c>
      <c r="BU415" s="27" t="str">
        <f t="shared" si="562"/>
        <v/>
      </c>
      <c r="BV415" s="27" t="str">
        <f t="shared" si="563"/>
        <v/>
      </c>
      <c r="BW415" s="27" t="str">
        <f t="shared" si="564"/>
        <v/>
      </c>
      <c r="BX415" s="27" t="str">
        <f t="shared" si="565"/>
        <v/>
      </c>
      <c r="BY415" s="27" t="str">
        <f t="shared" si="566"/>
        <v/>
      </c>
      <c r="BZ415" s="27" t="str">
        <f t="shared" si="567"/>
        <v/>
      </c>
      <c r="CA415" s="27" t="str">
        <f t="shared" si="568"/>
        <v/>
      </c>
      <c r="CB415" s="27" t="str">
        <f t="shared" si="593"/>
        <v/>
      </c>
      <c r="CC415" s="27" t="str">
        <f t="shared" si="594"/>
        <v/>
      </c>
      <c r="CD415" s="27" t="str">
        <f t="shared" si="595"/>
        <v/>
      </c>
      <c r="CE415" s="27" t="str">
        <f t="shared" si="596"/>
        <v/>
      </c>
      <c r="CF415" s="27" t="str">
        <f t="shared" si="597"/>
        <v/>
      </c>
      <c r="CG415" s="27" t="str">
        <f t="shared" si="598"/>
        <v/>
      </c>
      <c r="CH415" s="27" t="str">
        <f t="shared" si="599"/>
        <v/>
      </c>
      <c r="CI415" s="27" t="str">
        <f t="shared" si="600"/>
        <v/>
      </c>
      <c r="CJ415" s="27" t="str">
        <f t="shared" si="601"/>
        <v/>
      </c>
      <c r="CK415" s="27" t="str">
        <f t="shared" si="602"/>
        <v/>
      </c>
      <c r="CL415" s="27" t="str">
        <f t="shared" si="603"/>
        <v/>
      </c>
      <c r="CM415" s="27" t="str">
        <f t="shared" si="604"/>
        <v/>
      </c>
      <c r="CN415" s="41"/>
      <c r="CO415" s="41"/>
      <c r="CP415" s="83"/>
      <c r="CQ415" s="83"/>
      <c r="CR415" s="83"/>
      <c r="CS415" s="83"/>
      <c r="CT415" s="83"/>
      <c r="CU415" s="83"/>
      <c r="CV415" s="7"/>
      <c r="DI415" s="7"/>
      <c r="DP415" s="10">
        <f t="shared" ca="1" si="571"/>
        <v>35</v>
      </c>
    </row>
    <row r="416" spans="1:120">
      <c r="A416" s="142"/>
      <c r="B416" s="33" t="str">
        <f t="shared" si="569"/>
        <v/>
      </c>
      <c r="C416" s="7" t="str">
        <f t="shared" si="570"/>
        <v/>
      </c>
      <c r="D416" s="3">
        <f t="shared" si="572"/>
        <v>0</v>
      </c>
      <c r="E416" s="7" t="str">
        <f t="shared" si="577"/>
        <v/>
      </c>
      <c r="F416" s="60">
        <f t="shared" si="573"/>
        <v>0</v>
      </c>
      <c r="G416" s="7">
        <f t="shared" si="635"/>
        <v>0</v>
      </c>
      <c r="H416" s="7">
        <f t="shared" si="636"/>
        <v>0</v>
      </c>
      <c r="I416" s="7">
        <f t="shared" si="637"/>
        <v>0</v>
      </c>
      <c r="J416" s="7">
        <f t="shared" si="638"/>
        <v>0</v>
      </c>
      <c r="K416" s="7">
        <f t="shared" si="639"/>
        <v>0</v>
      </c>
      <c r="L416" s="7">
        <f t="shared" si="640"/>
        <v>0</v>
      </c>
      <c r="M416" s="7">
        <f t="shared" si="641"/>
        <v>0</v>
      </c>
      <c r="N416" s="7">
        <f t="shared" si="642"/>
        <v>0</v>
      </c>
      <c r="O416" s="7">
        <f t="shared" si="643"/>
        <v>0</v>
      </c>
      <c r="P416" s="7">
        <f t="shared" si="644"/>
        <v>0</v>
      </c>
      <c r="Q416" s="7">
        <f t="shared" si="645"/>
        <v>0</v>
      </c>
      <c r="R416" s="7">
        <f t="shared" si="646"/>
        <v>0</v>
      </c>
      <c r="S416" s="7">
        <f t="shared" si="621"/>
        <v>12</v>
      </c>
      <c r="T416" s="7" t="str">
        <f t="shared" si="605"/>
        <v/>
      </c>
      <c r="U416" s="7" t="str">
        <f t="shared" si="606"/>
        <v/>
      </c>
      <c r="V416" s="7" t="str">
        <f t="shared" si="607"/>
        <v/>
      </c>
      <c r="W416" s="7" t="str">
        <f t="shared" si="608"/>
        <v/>
      </c>
      <c r="X416" s="7" t="str">
        <f t="shared" si="609"/>
        <v/>
      </c>
      <c r="Y416" s="7" t="str">
        <f t="shared" si="610"/>
        <v/>
      </c>
      <c r="Z416" s="7" t="str">
        <f t="shared" si="611"/>
        <v/>
      </c>
      <c r="AA416" s="7" t="str">
        <f t="shared" si="612"/>
        <v/>
      </c>
      <c r="AB416" s="7" t="str">
        <f t="shared" si="613"/>
        <v/>
      </c>
      <c r="AC416" s="7" t="str">
        <f t="shared" si="614"/>
        <v/>
      </c>
      <c r="AD416" s="7" t="str">
        <f t="shared" si="615"/>
        <v/>
      </c>
      <c r="AE416" s="7" t="str">
        <f t="shared" si="616"/>
        <v/>
      </c>
      <c r="AF416" s="14" t="str">
        <f t="shared" si="617"/>
        <v/>
      </c>
      <c r="AG416" s="51" t="str">
        <f t="shared" si="647"/>
        <v/>
      </c>
      <c r="AH416" s="3" t="str">
        <f t="shared" si="619"/>
        <v/>
      </c>
      <c r="AI416" s="50" t="str">
        <f t="shared" si="622"/>
        <v/>
      </c>
      <c r="AJ416" s="50" t="str">
        <f t="shared" si="623"/>
        <v/>
      </c>
      <c r="AK416" s="50" t="str">
        <f t="shared" si="624"/>
        <v/>
      </c>
      <c r="AL416" s="50" t="str">
        <f t="shared" si="625"/>
        <v/>
      </c>
      <c r="AM416" s="50" t="str">
        <f t="shared" si="626"/>
        <v/>
      </c>
      <c r="AN416" s="50" t="str">
        <f t="shared" si="627"/>
        <v/>
      </c>
      <c r="AO416" s="50" t="str">
        <f t="shared" si="628"/>
        <v/>
      </c>
      <c r="AP416" s="50" t="str">
        <f t="shared" si="629"/>
        <v/>
      </c>
      <c r="AQ416" s="50" t="str">
        <f t="shared" si="630"/>
        <v/>
      </c>
      <c r="AR416" s="50" t="str">
        <f t="shared" si="631"/>
        <v/>
      </c>
      <c r="AS416" s="50" t="str">
        <f t="shared" si="632"/>
        <v/>
      </c>
      <c r="AT416" s="50" t="str">
        <f t="shared" si="633"/>
        <v/>
      </c>
      <c r="AU416" s="81" t="str">
        <f t="shared" si="620"/>
        <v/>
      </c>
      <c r="AV416" s="81">
        <f t="shared" si="592"/>
        <v>0</v>
      </c>
      <c r="AW416" s="81">
        <f t="shared" si="578"/>
        <v>0</v>
      </c>
      <c r="AX416" s="81">
        <f t="shared" si="579"/>
        <v>0</v>
      </c>
      <c r="AY416" s="81">
        <f t="shared" si="580"/>
        <v>0</v>
      </c>
      <c r="AZ416" s="81">
        <f t="shared" si="581"/>
        <v>0</v>
      </c>
      <c r="BA416" s="81">
        <f t="shared" si="582"/>
        <v>0</v>
      </c>
      <c r="BB416" s="81">
        <f t="shared" si="583"/>
        <v>0</v>
      </c>
      <c r="BC416" s="81">
        <f t="shared" si="584"/>
        <v>0</v>
      </c>
      <c r="BD416" s="81">
        <f t="shared" si="585"/>
        <v>0</v>
      </c>
      <c r="BE416" s="81">
        <f t="shared" si="586"/>
        <v>0</v>
      </c>
      <c r="BF416" s="81">
        <f t="shared" si="587"/>
        <v>0</v>
      </c>
      <c r="BG416" s="81">
        <f t="shared" si="588"/>
        <v>0</v>
      </c>
      <c r="BH416" s="81">
        <f t="shared" si="589"/>
        <v>0</v>
      </c>
      <c r="BI416" s="33">
        <f t="shared" si="590"/>
        <v>0</v>
      </c>
      <c r="BJ416" s="33">
        <f t="shared" si="618"/>
        <v>0</v>
      </c>
      <c r="BK416" s="13">
        <f t="shared" si="634"/>
        <v>0</v>
      </c>
      <c r="BL416" s="11">
        <f t="shared" si="574"/>
        <v>0</v>
      </c>
      <c r="BM416" s="63">
        <f t="shared" si="575"/>
        <v>0</v>
      </c>
      <c r="BN416" s="63">
        <f t="shared" si="576"/>
        <v>0</v>
      </c>
      <c r="BO416" s="63">
        <f t="shared" si="591"/>
        <v>0</v>
      </c>
      <c r="BP416" s="27" t="str">
        <f t="shared" si="557"/>
        <v/>
      </c>
      <c r="BQ416" s="27" t="str">
        <f t="shared" si="558"/>
        <v/>
      </c>
      <c r="BR416" s="27" t="str">
        <f t="shared" si="559"/>
        <v/>
      </c>
      <c r="BS416" s="27" t="str">
        <f t="shared" si="560"/>
        <v/>
      </c>
      <c r="BT416" s="27" t="str">
        <f t="shared" si="561"/>
        <v/>
      </c>
      <c r="BU416" s="27" t="str">
        <f t="shared" si="562"/>
        <v/>
      </c>
      <c r="BV416" s="27" t="str">
        <f t="shared" si="563"/>
        <v/>
      </c>
      <c r="BW416" s="27" t="str">
        <f t="shared" si="564"/>
        <v/>
      </c>
      <c r="BX416" s="27" t="str">
        <f t="shared" si="565"/>
        <v/>
      </c>
      <c r="BY416" s="27" t="str">
        <f t="shared" si="566"/>
        <v/>
      </c>
      <c r="BZ416" s="27" t="str">
        <f t="shared" si="567"/>
        <v/>
      </c>
      <c r="CA416" s="27" t="str">
        <f t="shared" si="568"/>
        <v/>
      </c>
      <c r="CB416" s="27" t="str">
        <f t="shared" si="593"/>
        <v/>
      </c>
      <c r="CC416" s="27" t="str">
        <f t="shared" si="594"/>
        <v/>
      </c>
      <c r="CD416" s="27" t="str">
        <f t="shared" si="595"/>
        <v/>
      </c>
      <c r="CE416" s="27" t="str">
        <f t="shared" si="596"/>
        <v/>
      </c>
      <c r="CF416" s="27" t="str">
        <f t="shared" si="597"/>
        <v/>
      </c>
      <c r="CG416" s="27" t="str">
        <f t="shared" si="598"/>
        <v/>
      </c>
      <c r="CH416" s="27" t="str">
        <f t="shared" si="599"/>
        <v/>
      </c>
      <c r="CI416" s="27" t="str">
        <f t="shared" si="600"/>
        <v/>
      </c>
      <c r="CJ416" s="27" t="str">
        <f t="shared" si="601"/>
        <v/>
      </c>
      <c r="CK416" s="27" t="str">
        <f t="shared" si="602"/>
        <v/>
      </c>
      <c r="CL416" s="27" t="str">
        <f t="shared" si="603"/>
        <v/>
      </c>
      <c r="CM416" s="27" t="str">
        <f t="shared" si="604"/>
        <v/>
      </c>
      <c r="CN416" s="41"/>
      <c r="CO416" s="41"/>
      <c r="CP416" s="83"/>
      <c r="CQ416" s="83"/>
      <c r="CR416" s="83"/>
      <c r="CS416" s="83"/>
      <c r="CT416" s="83"/>
      <c r="CU416" s="83"/>
      <c r="CV416" s="7"/>
      <c r="DI416" s="7"/>
      <c r="DP416" s="10">
        <f t="shared" ca="1" si="571"/>
        <v>29</v>
      </c>
    </row>
    <row r="417" spans="1:120">
      <c r="A417" s="142"/>
      <c r="B417" s="33" t="str">
        <f t="shared" si="569"/>
        <v/>
      </c>
      <c r="C417" s="7" t="str">
        <f t="shared" si="570"/>
        <v/>
      </c>
      <c r="D417" s="3">
        <f t="shared" si="572"/>
        <v>0</v>
      </c>
      <c r="E417" s="7" t="str">
        <f t="shared" si="577"/>
        <v/>
      </c>
      <c r="F417" s="60">
        <f t="shared" si="573"/>
        <v>0</v>
      </c>
      <c r="G417" s="7">
        <f t="shared" si="635"/>
        <v>0</v>
      </c>
      <c r="H417" s="7">
        <f t="shared" si="636"/>
        <v>0</v>
      </c>
      <c r="I417" s="7">
        <f t="shared" si="637"/>
        <v>0</v>
      </c>
      <c r="J417" s="7">
        <f t="shared" si="638"/>
        <v>0</v>
      </c>
      <c r="K417" s="7">
        <f t="shared" si="639"/>
        <v>0</v>
      </c>
      <c r="L417" s="7">
        <f t="shared" si="640"/>
        <v>0</v>
      </c>
      <c r="M417" s="7">
        <f t="shared" si="641"/>
        <v>0</v>
      </c>
      <c r="N417" s="7">
        <f t="shared" si="642"/>
        <v>0</v>
      </c>
      <c r="O417" s="7">
        <f t="shared" si="643"/>
        <v>0</v>
      </c>
      <c r="P417" s="7">
        <f t="shared" si="644"/>
        <v>0</v>
      </c>
      <c r="Q417" s="7">
        <f t="shared" si="645"/>
        <v>0</v>
      </c>
      <c r="R417" s="7">
        <f t="shared" si="646"/>
        <v>0</v>
      </c>
      <c r="S417" s="7">
        <f t="shared" si="621"/>
        <v>12</v>
      </c>
      <c r="T417" s="7" t="str">
        <f t="shared" si="605"/>
        <v/>
      </c>
      <c r="U417" s="7" t="str">
        <f t="shared" si="606"/>
        <v/>
      </c>
      <c r="V417" s="7" t="str">
        <f t="shared" si="607"/>
        <v/>
      </c>
      <c r="W417" s="7" t="str">
        <f t="shared" si="608"/>
        <v/>
      </c>
      <c r="X417" s="7" t="str">
        <f t="shared" si="609"/>
        <v/>
      </c>
      <c r="Y417" s="7" t="str">
        <f t="shared" si="610"/>
        <v/>
      </c>
      <c r="Z417" s="7" t="str">
        <f t="shared" si="611"/>
        <v/>
      </c>
      <c r="AA417" s="7" t="str">
        <f t="shared" si="612"/>
        <v/>
      </c>
      <c r="AB417" s="7" t="str">
        <f t="shared" si="613"/>
        <v/>
      </c>
      <c r="AC417" s="7" t="str">
        <f t="shared" si="614"/>
        <v/>
      </c>
      <c r="AD417" s="7" t="str">
        <f t="shared" si="615"/>
        <v/>
      </c>
      <c r="AE417" s="7" t="str">
        <f t="shared" si="616"/>
        <v/>
      </c>
      <c r="AF417" s="14" t="str">
        <f t="shared" si="617"/>
        <v/>
      </c>
      <c r="AG417" s="51" t="str">
        <f t="shared" si="647"/>
        <v/>
      </c>
      <c r="AH417" s="3" t="str">
        <f t="shared" si="619"/>
        <v/>
      </c>
      <c r="AI417" s="50" t="str">
        <f t="shared" si="622"/>
        <v/>
      </c>
      <c r="AJ417" s="50" t="str">
        <f t="shared" si="623"/>
        <v/>
      </c>
      <c r="AK417" s="50" t="str">
        <f t="shared" si="624"/>
        <v/>
      </c>
      <c r="AL417" s="50" t="str">
        <f t="shared" si="625"/>
        <v/>
      </c>
      <c r="AM417" s="50" t="str">
        <f t="shared" si="626"/>
        <v/>
      </c>
      <c r="AN417" s="50" t="str">
        <f t="shared" si="627"/>
        <v/>
      </c>
      <c r="AO417" s="50" t="str">
        <f t="shared" si="628"/>
        <v/>
      </c>
      <c r="AP417" s="50" t="str">
        <f t="shared" si="629"/>
        <v/>
      </c>
      <c r="AQ417" s="50" t="str">
        <f t="shared" si="630"/>
        <v/>
      </c>
      <c r="AR417" s="50" t="str">
        <f t="shared" si="631"/>
        <v/>
      </c>
      <c r="AS417" s="50" t="str">
        <f t="shared" si="632"/>
        <v/>
      </c>
      <c r="AT417" s="50" t="str">
        <f t="shared" si="633"/>
        <v/>
      </c>
      <c r="AU417" s="81" t="str">
        <f t="shared" si="620"/>
        <v/>
      </c>
      <c r="AV417" s="81">
        <f t="shared" si="592"/>
        <v>0</v>
      </c>
      <c r="AW417" s="81">
        <f t="shared" si="578"/>
        <v>0</v>
      </c>
      <c r="AX417" s="81">
        <f t="shared" si="579"/>
        <v>0</v>
      </c>
      <c r="AY417" s="81">
        <f t="shared" si="580"/>
        <v>0</v>
      </c>
      <c r="AZ417" s="81">
        <f t="shared" si="581"/>
        <v>0</v>
      </c>
      <c r="BA417" s="81">
        <f t="shared" si="582"/>
        <v>0</v>
      </c>
      <c r="BB417" s="81">
        <f t="shared" si="583"/>
        <v>0</v>
      </c>
      <c r="BC417" s="81">
        <f t="shared" si="584"/>
        <v>0</v>
      </c>
      <c r="BD417" s="81">
        <f t="shared" si="585"/>
        <v>0</v>
      </c>
      <c r="BE417" s="81">
        <f t="shared" si="586"/>
        <v>0</v>
      </c>
      <c r="BF417" s="81">
        <f t="shared" si="587"/>
        <v>0</v>
      </c>
      <c r="BG417" s="81">
        <f t="shared" si="588"/>
        <v>0</v>
      </c>
      <c r="BH417" s="81">
        <f t="shared" si="589"/>
        <v>0</v>
      </c>
      <c r="BI417" s="33">
        <f t="shared" si="590"/>
        <v>0</v>
      </c>
      <c r="BJ417" s="33">
        <f t="shared" si="618"/>
        <v>0</v>
      </c>
      <c r="BK417" s="13">
        <f t="shared" si="634"/>
        <v>0</v>
      </c>
      <c r="BL417" s="11">
        <f t="shared" si="574"/>
        <v>0</v>
      </c>
      <c r="BM417" s="63">
        <f t="shared" si="575"/>
        <v>0</v>
      </c>
      <c r="BN417" s="63">
        <f t="shared" si="576"/>
        <v>0</v>
      </c>
      <c r="BO417" s="63">
        <f t="shared" si="591"/>
        <v>0</v>
      </c>
      <c r="BP417" s="27" t="str">
        <f t="shared" ref="BP417:BP480" si="648">IF(AI417&lt;&gt;"","S"&amp;RIGHT(AI417)&amp;",","")</f>
        <v/>
      </c>
      <c r="BQ417" s="27" t="str">
        <f t="shared" ref="BQ417:BQ480" si="649">IF(AJ417&lt;&gt;"","S"&amp;RIGHT(AJ417)&amp;",","")</f>
        <v/>
      </c>
      <c r="BR417" s="27" t="str">
        <f t="shared" ref="BR417:BR480" si="650">IF(AK417&lt;&gt;"","S"&amp;RIGHT(AK417)&amp;",","")</f>
        <v/>
      </c>
      <c r="BS417" s="27" t="str">
        <f t="shared" ref="BS417:BS480" si="651">IF(AL417&lt;&gt;"","S"&amp;RIGHT(AL417)&amp;",","")</f>
        <v/>
      </c>
      <c r="BT417" s="27" t="str">
        <f t="shared" ref="BT417:BT480" si="652">IF(AM417&lt;&gt;"","S"&amp;RIGHT(AM417)&amp;",","")</f>
        <v/>
      </c>
      <c r="BU417" s="27" t="str">
        <f t="shared" ref="BU417:BU480" si="653">IF(AN417&lt;&gt;"","S"&amp;RIGHT(AN417)&amp;",","")</f>
        <v/>
      </c>
      <c r="BV417" s="27" t="str">
        <f t="shared" ref="BV417:BV480" si="654">IF(AO417&lt;&gt;"","S"&amp;RIGHT(AO417)&amp;",","")</f>
        <v/>
      </c>
      <c r="BW417" s="27" t="str">
        <f t="shared" ref="BW417:BW480" si="655">IF(AP417&lt;&gt;"","S"&amp;RIGHT(AP417)&amp;",","")</f>
        <v/>
      </c>
      <c r="BX417" s="27" t="str">
        <f t="shared" ref="BX417:BX480" si="656">IF(AQ417&lt;&gt;"","S"&amp;RIGHT(AQ417)&amp;",","")</f>
        <v/>
      </c>
      <c r="BY417" s="27" t="str">
        <f t="shared" ref="BY417:BY480" si="657">IF(AR417&lt;&gt;"","S"&amp;AR417&amp;",","")</f>
        <v/>
      </c>
      <c r="BZ417" s="27" t="str">
        <f t="shared" ref="BZ417:BZ480" si="658">IF(AS417&lt;&gt;"","S"&amp;AS417&amp;",","")</f>
        <v/>
      </c>
      <c r="CA417" s="27" t="str">
        <f t="shared" ref="CA417:CA480" si="659">IF(AT417&lt;&gt;"","S"&amp;AT417&amp;",","")</f>
        <v/>
      </c>
      <c r="CB417" s="27" t="str">
        <f t="shared" si="593"/>
        <v/>
      </c>
      <c r="CC417" s="27" t="str">
        <f t="shared" si="594"/>
        <v/>
      </c>
      <c r="CD417" s="27" t="str">
        <f t="shared" si="595"/>
        <v/>
      </c>
      <c r="CE417" s="27" t="str">
        <f t="shared" si="596"/>
        <v/>
      </c>
      <c r="CF417" s="27" t="str">
        <f t="shared" si="597"/>
        <v/>
      </c>
      <c r="CG417" s="27" t="str">
        <f t="shared" si="598"/>
        <v/>
      </c>
      <c r="CH417" s="27" t="str">
        <f t="shared" si="599"/>
        <v/>
      </c>
      <c r="CI417" s="27" t="str">
        <f t="shared" si="600"/>
        <v/>
      </c>
      <c r="CJ417" s="27" t="str">
        <f t="shared" si="601"/>
        <v/>
      </c>
      <c r="CK417" s="27" t="str">
        <f t="shared" si="602"/>
        <v/>
      </c>
      <c r="CL417" s="27" t="str">
        <f t="shared" si="603"/>
        <v/>
      </c>
      <c r="CM417" s="27" t="str">
        <f t="shared" si="604"/>
        <v/>
      </c>
      <c r="CN417" s="41"/>
      <c r="CO417" s="41"/>
      <c r="CP417" s="83"/>
      <c r="CQ417" s="83"/>
      <c r="CR417" s="83"/>
      <c r="CS417" s="83"/>
      <c r="CT417" s="83"/>
      <c r="CU417" s="83"/>
      <c r="CV417" s="7"/>
      <c r="DI417" s="7"/>
      <c r="DP417" s="10">
        <f t="shared" ca="1" si="571"/>
        <v>32</v>
      </c>
    </row>
    <row r="418" spans="1:120">
      <c r="A418" s="142"/>
      <c r="B418" s="33" t="str">
        <f t="shared" si="569"/>
        <v/>
      </c>
      <c r="C418" s="7" t="str">
        <f t="shared" si="570"/>
        <v/>
      </c>
      <c r="D418" s="3">
        <f t="shared" si="572"/>
        <v>0</v>
      </c>
      <c r="E418" s="7" t="str">
        <f t="shared" si="577"/>
        <v/>
      </c>
      <c r="F418" s="60">
        <f t="shared" si="573"/>
        <v>0</v>
      </c>
      <c r="G418" s="7">
        <f t="shared" si="635"/>
        <v>0</v>
      </c>
      <c r="H418" s="7">
        <f t="shared" si="636"/>
        <v>0</v>
      </c>
      <c r="I418" s="7">
        <f t="shared" si="637"/>
        <v>0</v>
      </c>
      <c r="J418" s="7">
        <f t="shared" si="638"/>
        <v>0</v>
      </c>
      <c r="K418" s="7">
        <f t="shared" si="639"/>
        <v>0</v>
      </c>
      <c r="L418" s="7">
        <f t="shared" si="640"/>
        <v>0</v>
      </c>
      <c r="M418" s="7">
        <f t="shared" si="641"/>
        <v>0</v>
      </c>
      <c r="N418" s="7">
        <f t="shared" si="642"/>
        <v>0</v>
      </c>
      <c r="O418" s="7">
        <f t="shared" si="643"/>
        <v>0</v>
      </c>
      <c r="P418" s="7">
        <f t="shared" si="644"/>
        <v>0</v>
      </c>
      <c r="Q418" s="7">
        <f t="shared" si="645"/>
        <v>0</v>
      </c>
      <c r="R418" s="7">
        <f t="shared" si="646"/>
        <v>0</v>
      </c>
      <c r="S418" s="7">
        <f t="shared" si="621"/>
        <v>12</v>
      </c>
      <c r="T418" s="7" t="str">
        <f t="shared" si="605"/>
        <v/>
      </c>
      <c r="U418" s="7" t="str">
        <f t="shared" si="606"/>
        <v/>
      </c>
      <c r="V418" s="7" t="str">
        <f t="shared" si="607"/>
        <v/>
      </c>
      <c r="W418" s="7" t="str">
        <f t="shared" si="608"/>
        <v/>
      </c>
      <c r="X418" s="7" t="str">
        <f t="shared" si="609"/>
        <v/>
      </c>
      <c r="Y418" s="7" t="str">
        <f t="shared" si="610"/>
        <v/>
      </c>
      <c r="Z418" s="7" t="str">
        <f t="shared" si="611"/>
        <v/>
      </c>
      <c r="AA418" s="7" t="str">
        <f t="shared" si="612"/>
        <v/>
      </c>
      <c r="AB418" s="7" t="str">
        <f t="shared" si="613"/>
        <v/>
      </c>
      <c r="AC418" s="7" t="str">
        <f t="shared" si="614"/>
        <v/>
      </c>
      <c r="AD418" s="7" t="str">
        <f t="shared" si="615"/>
        <v/>
      </c>
      <c r="AE418" s="7" t="str">
        <f t="shared" si="616"/>
        <v/>
      </c>
      <c r="AF418" s="14" t="str">
        <f t="shared" si="617"/>
        <v/>
      </c>
      <c r="AG418" s="51" t="str">
        <f t="shared" si="647"/>
        <v/>
      </c>
      <c r="AH418" s="3" t="str">
        <f t="shared" si="619"/>
        <v/>
      </c>
      <c r="AI418" s="50" t="str">
        <f t="shared" si="622"/>
        <v/>
      </c>
      <c r="AJ418" s="50" t="str">
        <f t="shared" si="623"/>
        <v/>
      </c>
      <c r="AK418" s="50" t="str">
        <f t="shared" si="624"/>
        <v/>
      </c>
      <c r="AL418" s="50" t="str">
        <f t="shared" si="625"/>
        <v/>
      </c>
      <c r="AM418" s="50" t="str">
        <f t="shared" si="626"/>
        <v/>
      </c>
      <c r="AN418" s="50" t="str">
        <f t="shared" si="627"/>
        <v/>
      </c>
      <c r="AO418" s="50" t="str">
        <f t="shared" si="628"/>
        <v/>
      </c>
      <c r="AP418" s="50" t="str">
        <f t="shared" si="629"/>
        <v/>
      </c>
      <c r="AQ418" s="50" t="str">
        <f t="shared" si="630"/>
        <v/>
      </c>
      <c r="AR418" s="50" t="str">
        <f t="shared" si="631"/>
        <v/>
      </c>
      <c r="AS418" s="50" t="str">
        <f t="shared" si="632"/>
        <v/>
      </c>
      <c r="AT418" s="50" t="str">
        <f t="shared" si="633"/>
        <v/>
      </c>
      <c r="AU418" s="81" t="str">
        <f t="shared" si="620"/>
        <v/>
      </c>
      <c r="AV418" s="81">
        <f t="shared" si="592"/>
        <v>0</v>
      </c>
      <c r="AW418" s="81">
        <f t="shared" si="578"/>
        <v>0</v>
      </c>
      <c r="AX418" s="81">
        <f t="shared" si="579"/>
        <v>0</v>
      </c>
      <c r="AY418" s="81">
        <f t="shared" si="580"/>
        <v>0</v>
      </c>
      <c r="AZ418" s="81">
        <f t="shared" si="581"/>
        <v>0</v>
      </c>
      <c r="BA418" s="81">
        <f t="shared" si="582"/>
        <v>0</v>
      </c>
      <c r="BB418" s="81">
        <f t="shared" si="583"/>
        <v>0</v>
      </c>
      <c r="BC418" s="81">
        <f t="shared" si="584"/>
        <v>0</v>
      </c>
      <c r="BD418" s="81">
        <f t="shared" si="585"/>
        <v>0</v>
      </c>
      <c r="BE418" s="81">
        <f t="shared" si="586"/>
        <v>0</v>
      </c>
      <c r="BF418" s="81">
        <f t="shared" si="587"/>
        <v>0</v>
      </c>
      <c r="BG418" s="81">
        <f t="shared" si="588"/>
        <v>0</v>
      </c>
      <c r="BH418" s="81">
        <f t="shared" si="589"/>
        <v>0</v>
      </c>
      <c r="BI418" s="33">
        <f t="shared" si="590"/>
        <v>0</v>
      </c>
      <c r="BJ418" s="33">
        <f t="shared" si="618"/>
        <v>0</v>
      </c>
      <c r="BK418" s="13">
        <f t="shared" si="634"/>
        <v>0</v>
      </c>
      <c r="BL418" s="11">
        <f t="shared" si="574"/>
        <v>0</v>
      </c>
      <c r="BM418" s="63">
        <f t="shared" si="575"/>
        <v>0</v>
      </c>
      <c r="BN418" s="63">
        <f t="shared" si="576"/>
        <v>0</v>
      </c>
      <c r="BO418" s="63">
        <f t="shared" si="591"/>
        <v>0</v>
      </c>
      <c r="BP418" s="27" t="str">
        <f t="shared" si="648"/>
        <v/>
      </c>
      <c r="BQ418" s="27" t="str">
        <f t="shared" si="649"/>
        <v/>
      </c>
      <c r="BR418" s="27" t="str">
        <f t="shared" si="650"/>
        <v/>
      </c>
      <c r="BS418" s="27" t="str">
        <f t="shared" si="651"/>
        <v/>
      </c>
      <c r="BT418" s="27" t="str">
        <f t="shared" si="652"/>
        <v/>
      </c>
      <c r="BU418" s="27" t="str">
        <f t="shared" si="653"/>
        <v/>
      </c>
      <c r="BV418" s="27" t="str">
        <f t="shared" si="654"/>
        <v/>
      </c>
      <c r="BW418" s="27" t="str">
        <f t="shared" si="655"/>
        <v/>
      </c>
      <c r="BX418" s="27" t="str">
        <f t="shared" si="656"/>
        <v/>
      </c>
      <c r="BY418" s="27" t="str">
        <f t="shared" si="657"/>
        <v/>
      </c>
      <c r="BZ418" s="27" t="str">
        <f t="shared" si="658"/>
        <v/>
      </c>
      <c r="CA418" s="27" t="str">
        <f t="shared" si="659"/>
        <v/>
      </c>
      <c r="CB418" s="27" t="str">
        <f t="shared" si="593"/>
        <v/>
      </c>
      <c r="CC418" s="27" t="str">
        <f t="shared" si="594"/>
        <v/>
      </c>
      <c r="CD418" s="27" t="str">
        <f t="shared" si="595"/>
        <v/>
      </c>
      <c r="CE418" s="27" t="str">
        <f t="shared" si="596"/>
        <v/>
      </c>
      <c r="CF418" s="27" t="str">
        <f t="shared" si="597"/>
        <v/>
      </c>
      <c r="CG418" s="27" t="str">
        <f t="shared" si="598"/>
        <v/>
      </c>
      <c r="CH418" s="27" t="str">
        <f t="shared" si="599"/>
        <v/>
      </c>
      <c r="CI418" s="27" t="str">
        <f t="shared" si="600"/>
        <v/>
      </c>
      <c r="CJ418" s="27" t="str">
        <f t="shared" si="601"/>
        <v/>
      </c>
      <c r="CK418" s="27" t="str">
        <f t="shared" si="602"/>
        <v/>
      </c>
      <c r="CL418" s="27" t="str">
        <f t="shared" si="603"/>
        <v/>
      </c>
      <c r="CM418" s="27" t="str">
        <f t="shared" si="604"/>
        <v/>
      </c>
      <c r="CN418" s="41"/>
      <c r="CO418" s="41"/>
      <c r="CP418" s="83"/>
      <c r="CQ418" s="83"/>
      <c r="CR418" s="83"/>
      <c r="CS418" s="83"/>
      <c r="CT418" s="83"/>
      <c r="CU418" s="83"/>
      <c r="CV418" s="7"/>
      <c r="DI418" s="7"/>
      <c r="DP418" s="10">
        <f t="shared" ca="1" si="571"/>
        <v>23</v>
      </c>
    </row>
    <row r="419" spans="1:120">
      <c r="A419" s="142"/>
      <c r="B419" s="33" t="str">
        <f t="shared" si="569"/>
        <v/>
      </c>
      <c r="C419" s="7" t="str">
        <f t="shared" si="570"/>
        <v/>
      </c>
      <c r="D419" s="3">
        <f t="shared" si="572"/>
        <v>0</v>
      </c>
      <c r="E419" s="7" t="str">
        <f t="shared" si="577"/>
        <v/>
      </c>
      <c r="F419" s="60">
        <f t="shared" si="573"/>
        <v>0</v>
      </c>
      <c r="G419" s="7">
        <f t="shared" si="635"/>
        <v>0</v>
      </c>
      <c r="H419" s="7">
        <f t="shared" si="636"/>
        <v>0</v>
      </c>
      <c r="I419" s="7">
        <f t="shared" si="637"/>
        <v>0</v>
      </c>
      <c r="J419" s="7">
        <f t="shared" si="638"/>
        <v>0</v>
      </c>
      <c r="K419" s="7">
        <f t="shared" si="639"/>
        <v>0</v>
      </c>
      <c r="L419" s="7">
        <f t="shared" si="640"/>
        <v>0</v>
      </c>
      <c r="M419" s="7">
        <f t="shared" si="641"/>
        <v>0</v>
      </c>
      <c r="N419" s="7">
        <f t="shared" si="642"/>
        <v>0</v>
      </c>
      <c r="O419" s="7">
        <f t="shared" si="643"/>
        <v>0</v>
      </c>
      <c r="P419" s="7">
        <f t="shared" si="644"/>
        <v>0</v>
      </c>
      <c r="Q419" s="7">
        <f t="shared" si="645"/>
        <v>0</v>
      </c>
      <c r="R419" s="7">
        <f t="shared" si="646"/>
        <v>0</v>
      </c>
      <c r="S419" s="7">
        <f t="shared" si="621"/>
        <v>12</v>
      </c>
      <c r="T419" s="7" t="str">
        <f t="shared" si="605"/>
        <v/>
      </c>
      <c r="U419" s="7" t="str">
        <f t="shared" si="606"/>
        <v/>
      </c>
      <c r="V419" s="7" t="str">
        <f t="shared" si="607"/>
        <v/>
      </c>
      <c r="W419" s="7" t="str">
        <f t="shared" si="608"/>
        <v/>
      </c>
      <c r="X419" s="7" t="str">
        <f t="shared" si="609"/>
        <v/>
      </c>
      <c r="Y419" s="7" t="str">
        <f t="shared" si="610"/>
        <v/>
      </c>
      <c r="Z419" s="7" t="str">
        <f t="shared" si="611"/>
        <v/>
      </c>
      <c r="AA419" s="7" t="str">
        <f t="shared" si="612"/>
        <v/>
      </c>
      <c r="AB419" s="7" t="str">
        <f t="shared" si="613"/>
        <v/>
      </c>
      <c r="AC419" s="7" t="str">
        <f t="shared" si="614"/>
        <v/>
      </c>
      <c r="AD419" s="7" t="str">
        <f t="shared" si="615"/>
        <v/>
      </c>
      <c r="AE419" s="7" t="str">
        <f t="shared" si="616"/>
        <v/>
      </c>
      <c r="AF419" s="14" t="str">
        <f t="shared" si="617"/>
        <v/>
      </c>
      <c r="AG419" s="51" t="str">
        <f t="shared" si="647"/>
        <v/>
      </c>
      <c r="AH419" s="3" t="str">
        <f t="shared" si="619"/>
        <v/>
      </c>
      <c r="AI419" s="50" t="str">
        <f t="shared" si="622"/>
        <v/>
      </c>
      <c r="AJ419" s="50" t="str">
        <f t="shared" si="623"/>
        <v/>
      </c>
      <c r="AK419" s="50" t="str">
        <f t="shared" si="624"/>
        <v/>
      </c>
      <c r="AL419" s="50" t="str">
        <f t="shared" si="625"/>
        <v/>
      </c>
      <c r="AM419" s="50" t="str">
        <f t="shared" si="626"/>
        <v/>
      </c>
      <c r="AN419" s="50" t="str">
        <f t="shared" si="627"/>
        <v/>
      </c>
      <c r="AO419" s="50" t="str">
        <f t="shared" si="628"/>
        <v/>
      </c>
      <c r="AP419" s="50" t="str">
        <f t="shared" si="629"/>
        <v/>
      </c>
      <c r="AQ419" s="50" t="str">
        <f t="shared" si="630"/>
        <v/>
      </c>
      <c r="AR419" s="50" t="str">
        <f t="shared" si="631"/>
        <v/>
      </c>
      <c r="AS419" s="50" t="str">
        <f t="shared" si="632"/>
        <v/>
      </c>
      <c r="AT419" s="50" t="str">
        <f t="shared" si="633"/>
        <v/>
      </c>
      <c r="AU419" s="81" t="str">
        <f t="shared" si="620"/>
        <v/>
      </c>
      <c r="AV419" s="81">
        <f t="shared" si="592"/>
        <v>0</v>
      </c>
      <c r="AW419" s="81">
        <f t="shared" si="578"/>
        <v>0</v>
      </c>
      <c r="AX419" s="81">
        <f t="shared" si="579"/>
        <v>0</v>
      </c>
      <c r="AY419" s="81">
        <f t="shared" si="580"/>
        <v>0</v>
      </c>
      <c r="AZ419" s="81">
        <f t="shared" si="581"/>
        <v>0</v>
      </c>
      <c r="BA419" s="81">
        <f t="shared" si="582"/>
        <v>0</v>
      </c>
      <c r="BB419" s="81">
        <f t="shared" si="583"/>
        <v>0</v>
      </c>
      <c r="BC419" s="81">
        <f t="shared" si="584"/>
        <v>0</v>
      </c>
      <c r="BD419" s="81">
        <f t="shared" si="585"/>
        <v>0</v>
      </c>
      <c r="BE419" s="81">
        <f t="shared" si="586"/>
        <v>0</v>
      </c>
      <c r="BF419" s="81">
        <f t="shared" si="587"/>
        <v>0</v>
      </c>
      <c r="BG419" s="81">
        <f t="shared" si="588"/>
        <v>0</v>
      </c>
      <c r="BH419" s="81">
        <f t="shared" si="589"/>
        <v>0</v>
      </c>
      <c r="BI419" s="33">
        <f t="shared" si="590"/>
        <v>0</v>
      </c>
      <c r="BJ419" s="33">
        <f t="shared" si="618"/>
        <v>0</v>
      </c>
      <c r="BK419" s="13">
        <f t="shared" si="634"/>
        <v>0</v>
      </c>
      <c r="BL419" s="11">
        <f t="shared" si="574"/>
        <v>0</v>
      </c>
      <c r="BM419" s="63">
        <f t="shared" si="575"/>
        <v>0</v>
      </c>
      <c r="BN419" s="63">
        <f t="shared" si="576"/>
        <v>0</v>
      </c>
      <c r="BO419" s="63">
        <f t="shared" si="591"/>
        <v>0</v>
      </c>
      <c r="BP419" s="27" t="str">
        <f t="shared" si="648"/>
        <v/>
      </c>
      <c r="BQ419" s="27" t="str">
        <f t="shared" si="649"/>
        <v/>
      </c>
      <c r="BR419" s="27" t="str">
        <f t="shared" si="650"/>
        <v/>
      </c>
      <c r="BS419" s="27" t="str">
        <f t="shared" si="651"/>
        <v/>
      </c>
      <c r="BT419" s="27" t="str">
        <f t="shared" si="652"/>
        <v/>
      </c>
      <c r="BU419" s="27" t="str">
        <f t="shared" si="653"/>
        <v/>
      </c>
      <c r="BV419" s="27" t="str">
        <f t="shared" si="654"/>
        <v/>
      </c>
      <c r="BW419" s="27" t="str">
        <f t="shared" si="655"/>
        <v/>
      </c>
      <c r="BX419" s="27" t="str">
        <f t="shared" si="656"/>
        <v/>
      </c>
      <c r="BY419" s="27" t="str">
        <f t="shared" si="657"/>
        <v/>
      </c>
      <c r="BZ419" s="27" t="str">
        <f t="shared" si="658"/>
        <v/>
      </c>
      <c r="CA419" s="27" t="str">
        <f t="shared" si="659"/>
        <v/>
      </c>
      <c r="CB419" s="27" t="str">
        <f t="shared" si="593"/>
        <v/>
      </c>
      <c r="CC419" s="27" t="str">
        <f t="shared" si="594"/>
        <v/>
      </c>
      <c r="CD419" s="27" t="str">
        <f t="shared" si="595"/>
        <v/>
      </c>
      <c r="CE419" s="27" t="str">
        <f t="shared" si="596"/>
        <v/>
      </c>
      <c r="CF419" s="27" t="str">
        <f t="shared" si="597"/>
        <v/>
      </c>
      <c r="CG419" s="27" t="str">
        <f t="shared" si="598"/>
        <v/>
      </c>
      <c r="CH419" s="27" t="str">
        <f t="shared" si="599"/>
        <v/>
      </c>
      <c r="CI419" s="27" t="str">
        <f t="shared" si="600"/>
        <v/>
      </c>
      <c r="CJ419" s="27" t="str">
        <f t="shared" si="601"/>
        <v/>
      </c>
      <c r="CK419" s="27" t="str">
        <f t="shared" si="602"/>
        <v/>
      </c>
      <c r="CL419" s="27" t="str">
        <f t="shared" si="603"/>
        <v/>
      </c>
      <c r="CM419" s="27" t="str">
        <f t="shared" si="604"/>
        <v/>
      </c>
      <c r="CN419" s="41"/>
      <c r="CO419" s="41"/>
      <c r="CP419" s="83"/>
      <c r="CQ419" s="83"/>
      <c r="CR419" s="83"/>
      <c r="CS419" s="83"/>
      <c r="CT419" s="83"/>
      <c r="CU419" s="83"/>
      <c r="CV419" s="7"/>
      <c r="DI419" s="7"/>
      <c r="DP419" s="10">
        <f t="shared" ca="1" si="571"/>
        <v>30</v>
      </c>
    </row>
    <row r="420" spans="1:120">
      <c r="A420" s="142"/>
      <c r="B420" s="33" t="str">
        <f t="shared" si="569"/>
        <v/>
      </c>
      <c r="C420" s="7" t="str">
        <f t="shared" si="570"/>
        <v/>
      </c>
      <c r="D420" s="3">
        <f t="shared" si="572"/>
        <v>0</v>
      </c>
      <c r="E420" s="7" t="str">
        <f t="shared" si="577"/>
        <v/>
      </c>
      <c r="F420" s="60">
        <f t="shared" si="573"/>
        <v>0</v>
      </c>
      <c r="G420" s="7">
        <f t="shared" si="635"/>
        <v>0</v>
      </c>
      <c r="H420" s="7">
        <f t="shared" si="636"/>
        <v>0</v>
      </c>
      <c r="I420" s="7">
        <f t="shared" si="637"/>
        <v>0</v>
      </c>
      <c r="J420" s="7">
        <f t="shared" si="638"/>
        <v>0</v>
      </c>
      <c r="K420" s="7">
        <f t="shared" si="639"/>
        <v>0</v>
      </c>
      <c r="L420" s="7">
        <f t="shared" si="640"/>
        <v>0</v>
      </c>
      <c r="M420" s="7">
        <f t="shared" si="641"/>
        <v>0</v>
      </c>
      <c r="N420" s="7">
        <f t="shared" si="642"/>
        <v>0</v>
      </c>
      <c r="O420" s="7">
        <f t="shared" si="643"/>
        <v>0</v>
      </c>
      <c r="P420" s="7">
        <f t="shared" si="644"/>
        <v>0</v>
      </c>
      <c r="Q420" s="7">
        <f t="shared" si="645"/>
        <v>0</v>
      </c>
      <c r="R420" s="7">
        <f t="shared" si="646"/>
        <v>0</v>
      </c>
      <c r="S420" s="7">
        <f t="shared" si="621"/>
        <v>12</v>
      </c>
      <c r="T420" s="7" t="str">
        <f t="shared" si="605"/>
        <v/>
      </c>
      <c r="U420" s="7" t="str">
        <f t="shared" si="606"/>
        <v/>
      </c>
      <c r="V420" s="7" t="str">
        <f t="shared" si="607"/>
        <v/>
      </c>
      <c r="W420" s="7" t="str">
        <f t="shared" si="608"/>
        <v/>
      </c>
      <c r="X420" s="7" t="str">
        <f t="shared" si="609"/>
        <v/>
      </c>
      <c r="Y420" s="7" t="str">
        <f t="shared" si="610"/>
        <v/>
      </c>
      <c r="Z420" s="7" t="str">
        <f t="shared" si="611"/>
        <v/>
      </c>
      <c r="AA420" s="7" t="str">
        <f t="shared" si="612"/>
        <v/>
      </c>
      <c r="AB420" s="7" t="str">
        <f t="shared" si="613"/>
        <v/>
      </c>
      <c r="AC420" s="7" t="str">
        <f t="shared" si="614"/>
        <v/>
      </c>
      <c r="AD420" s="7" t="str">
        <f t="shared" si="615"/>
        <v/>
      </c>
      <c r="AE420" s="7" t="str">
        <f t="shared" si="616"/>
        <v/>
      </c>
      <c r="AF420" s="14" t="str">
        <f t="shared" si="617"/>
        <v/>
      </c>
      <c r="AG420" s="51" t="str">
        <f t="shared" si="647"/>
        <v/>
      </c>
      <c r="AH420" s="3" t="str">
        <f t="shared" si="619"/>
        <v/>
      </c>
      <c r="AI420" s="50" t="str">
        <f t="shared" si="622"/>
        <v/>
      </c>
      <c r="AJ420" s="50" t="str">
        <f t="shared" si="623"/>
        <v/>
      </c>
      <c r="AK420" s="50" t="str">
        <f t="shared" si="624"/>
        <v/>
      </c>
      <c r="AL420" s="50" t="str">
        <f t="shared" si="625"/>
        <v/>
      </c>
      <c r="AM420" s="50" t="str">
        <f t="shared" si="626"/>
        <v/>
      </c>
      <c r="AN420" s="50" t="str">
        <f t="shared" si="627"/>
        <v/>
      </c>
      <c r="AO420" s="50" t="str">
        <f t="shared" si="628"/>
        <v/>
      </c>
      <c r="AP420" s="50" t="str">
        <f t="shared" si="629"/>
        <v/>
      </c>
      <c r="AQ420" s="50" t="str">
        <f t="shared" si="630"/>
        <v/>
      </c>
      <c r="AR420" s="50" t="str">
        <f t="shared" si="631"/>
        <v/>
      </c>
      <c r="AS420" s="50" t="str">
        <f t="shared" si="632"/>
        <v/>
      </c>
      <c r="AT420" s="50" t="str">
        <f t="shared" si="633"/>
        <v/>
      </c>
      <c r="AU420" s="81" t="str">
        <f t="shared" si="620"/>
        <v/>
      </c>
      <c r="AV420" s="81">
        <f t="shared" si="592"/>
        <v>0</v>
      </c>
      <c r="AW420" s="81">
        <f t="shared" si="578"/>
        <v>0</v>
      </c>
      <c r="AX420" s="81">
        <f t="shared" si="579"/>
        <v>0</v>
      </c>
      <c r="AY420" s="81">
        <f t="shared" si="580"/>
        <v>0</v>
      </c>
      <c r="AZ420" s="81">
        <f t="shared" si="581"/>
        <v>0</v>
      </c>
      <c r="BA420" s="81">
        <f t="shared" si="582"/>
        <v>0</v>
      </c>
      <c r="BB420" s="81">
        <f t="shared" si="583"/>
        <v>0</v>
      </c>
      <c r="BC420" s="81">
        <f t="shared" si="584"/>
        <v>0</v>
      </c>
      <c r="BD420" s="81">
        <f t="shared" si="585"/>
        <v>0</v>
      </c>
      <c r="BE420" s="81">
        <f t="shared" si="586"/>
        <v>0</v>
      </c>
      <c r="BF420" s="81">
        <f t="shared" si="587"/>
        <v>0</v>
      </c>
      <c r="BG420" s="81">
        <f t="shared" si="588"/>
        <v>0</v>
      </c>
      <c r="BH420" s="81">
        <f t="shared" si="589"/>
        <v>0</v>
      </c>
      <c r="BI420" s="33">
        <f t="shared" si="590"/>
        <v>0</v>
      </c>
      <c r="BJ420" s="33">
        <f t="shared" si="618"/>
        <v>0</v>
      </c>
      <c r="BK420" s="13">
        <f t="shared" si="634"/>
        <v>0</v>
      </c>
      <c r="BL420" s="11">
        <f t="shared" si="574"/>
        <v>0</v>
      </c>
      <c r="BM420" s="63">
        <f t="shared" si="575"/>
        <v>0</v>
      </c>
      <c r="BN420" s="63">
        <f t="shared" si="576"/>
        <v>0</v>
      </c>
      <c r="BO420" s="63">
        <f t="shared" si="591"/>
        <v>0</v>
      </c>
      <c r="BP420" s="27" t="str">
        <f t="shared" si="648"/>
        <v/>
      </c>
      <c r="BQ420" s="27" t="str">
        <f t="shared" si="649"/>
        <v/>
      </c>
      <c r="BR420" s="27" t="str">
        <f t="shared" si="650"/>
        <v/>
      </c>
      <c r="BS420" s="27" t="str">
        <f t="shared" si="651"/>
        <v/>
      </c>
      <c r="BT420" s="27" t="str">
        <f t="shared" si="652"/>
        <v/>
      </c>
      <c r="BU420" s="27" t="str">
        <f t="shared" si="653"/>
        <v/>
      </c>
      <c r="BV420" s="27" t="str">
        <f t="shared" si="654"/>
        <v/>
      </c>
      <c r="BW420" s="27" t="str">
        <f t="shared" si="655"/>
        <v/>
      </c>
      <c r="BX420" s="27" t="str">
        <f t="shared" si="656"/>
        <v/>
      </c>
      <c r="BY420" s="27" t="str">
        <f t="shared" si="657"/>
        <v/>
      </c>
      <c r="BZ420" s="27" t="str">
        <f t="shared" si="658"/>
        <v/>
      </c>
      <c r="CA420" s="27" t="str">
        <f t="shared" si="659"/>
        <v/>
      </c>
      <c r="CB420" s="27" t="str">
        <f t="shared" si="593"/>
        <v/>
      </c>
      <c r="CC420" s="27" t="str">
        <f t="shared" si="594"/>
        <v/>
      </c>
      <c r="CD420" s="27" t="str">
        <f t="shared" si="595"/>
        <v/>
      </c>
      <c r="CE420" s="27" t="str">
        <f t="shared" si="596"/>
        <v/>
      </c>
      <c r="CF420" s="27" t="str">
        <f t="shared" si="597"/>
        <v/>
      </c>
      <c r="CG420" s="27" t="str">
        <f t="shared" si="598"/>
        <v/>
      </c>
      <c r="CH420" s="27" t="str">
        <f t="shared" si="599"/>
        <v/>
      </c>
      <c r="CI420" s="27" t="str">
        <f t="shared" si="600"/>
        <v/>
      </c>
      <c r="CJ420" s="27" t="str">
        <f t="shared" si="601"/>
        <v/>
      </c>
      <c r="CK420" s="27" t="str">
        <f t="shared" si="602"/>
        <v/>
      </c>
      <c r="CL420" s="27" t="str">
        <f t="shared" si="603"/>
        <v/>
      </c>
      <c r="CM420" s="27" t="str">
        <f t="shared" si="604"/>
        <v/>
      </c>
      <c r="CN420" s="41"/>
      <c r="CO420" s="41"/>
      <c r="CP420" s="83"/>
      <c r="CQ420" s="83"/>
      <c r="CR420" s="83"/>
      <c r="CS420" s="83"/>
      <c r="CT420" s="83"/>
      <c r="CU420" s="83"/>
      <c r="CV420" s="7"/>
      <c r="DI420" s="7"/>
      <c r="DP420" s="10">
        <f t="shared" ca="1" si="571"/>
        <v>24</v>
      </c>
    </row>
    <row r="421" spans="1:120">
      <c r="A421" s="142"/>
      <c r="B421" s="33" t="str">
        <f t="shared" si="569"/>
        <v/>
      </c>
      <c r="C421" s="7" t="str">
        <f t="shared" si="570"/>
        <v/>
      </c>
      <c r="D421" s="3">
        <f t="shared" si="572"/>
        <v>0</v>
      </c>
      <c r="E421" s="7" t="str">
        <f t="shared" si="577"/>
        <v/>
      </c>
      <c r="F421" s="60">
        <f t="shared" si="573"/>
        <v>0</v>
      </c>
      <c r="G421" s="7">
        <f t="shared" si="635"/>
        <v>0</v>
      </c>
      <c r="H421" s="7">
        <f t="shared" si="636"/>
        <v>0</v>
      </c>
      <c r="I421" s="7">
        <f t="shared" si="637"/>
        <v>0</v>
      </c>
      <c r="J421" s="7">
        <f t="shared" si="638"/>
        <v>0</v>
      </c>
      <c r="K421" s="7">
        <f t="shared" si="639"/>
        <v>0</v>
      </c>
      <c r="L421" s="7">
        <f t="shared" si="640"/>
        <v>0</v>
      </c>
      <c r="M421" s="7">
        <f t="shared" si="641"/>
        <v>0</v>
      </c>
      <c r="N421" s="7">
        <f t="shared" si="642"/>
        <v>0</v>
      </c>
      <c r="O421" s="7">
        <f t="shared" si="643"/>
        <v>0</v>
      </c>
      <c r="P421" s="7">
        <f t="shared" si="644"/>
        <v>0</v>
      </c>
      <c r="Q421" s="7">
        <f t="shared" si="645"/>
        <v>0</v>
      </c>
      <c r="R421" s="7">
        <f t="shared" si="646"/>
        <v>0</v>
      </c>
      <c r="S421" s="7">
        <f t="shared" si="621"/>
        <v>12</v>
      </c>
      <c r="T421" s="7" t="str">
        <f t="shared" si="605"/>
        <v/>
      </c>
      <c r="U421" s="7" t="str">
        <f t="shared" si="606"/>
        <v/>
      </c>
      <c r="V421" s="7" t="str">
        <f t="shared" si="607"/>
        <v/>
      </c>
      <c r="W421" s="7" t="str">
        <f t="shared" si="608"/>
        <v/>
      </c>
      <c r="X421" s="7" t="str">
        <f t="shared" si="609"/>
        <v/>
      </c>
      <c r="Y421" s="7" t="str">
        <f t="shared" si="610"/>
        <v/>
      </c>
      <c r="Z421" s="7" t="str">
        <f t="shared" si="611"/>
        <v/>
      </c>
      <c r="AA421" s="7" t="str">
        <f t="shared" si="612"/>
        <v/>
      </c>
      <c r="AB421" s="7" t="str">
        <f t="shared" si="613"/>
        <v/>
      </c>
      <c r="AC421" s="7" t="str">
        <f t="shared" si="614"/>
        <v/>
      </c>
      <c r="AD421" s="7" t="str">
        <f t="shared" si="615"/>
        <v/>
      </c>
      <c r="AE421" s="7" t="str">
        <f t="shared" si="616"/>
        <v/>
      </c>
      <c r="AF421" s="14" t="str">
        <f t="shared" si="617"/>
        <v/>
      </c>
      <c r="AG421" s="51" t="str">
        <f t="shared" si="647"/>
        <v/>
      </c>
      <c r="AH421" s="3" t="str">
        <f t="shared" si="619"/>
        <v/>
      </c>
      <c r="AI421" s="50" t="str">
        <f t="shared" si="622"/>
        <v/>
      </c>
      <c r="AJ421" s="50" t="str">
        <f t="shared" si="623"/>
        <v/>
      </c>
      <c r="AK421" s="50" t="str">
        <f t="shared" si="624"/>
        <v/>
      </c>
      <c r="AL421" s="50" t="str">
        <f t="shared" si="625"/>
        <v/>
      </c>
      <c r="AM421" s="50" t="str">
        <f t="shared" si="626"/>
        <v/>
      </c>
      <c r="AN421" s="50" t="str">
        <f t="shared" si="627"/>
        <v/>
      </c>
      <c r="AO421" s="50" t="str">
        <f t="shared" si="628"/>
        <v/>
      </c>
      <c r="AP421" s="50" t="str">
        <f t="shared" si="629"/>
        <v/>
      </c>
      <c r="AQ421" s="50" t="str">
        <f t="shared" si="630"/>
        <v/>
      </c>
      <c r="AR421" s="50" t="str">
        <f t="shared" si="631"/>
        <v/>
      </c>
      <c r="AS421" s="50" t="str">
        <f t="shared" si="632"/>
        <v/>
      </c>
      <c r="AT421" s="50" t="str">
        <f t="shared" si="633"/>
        <v/>
      </c>
      <c r="AU421" s="81" t="str">
        <f t="shared" si="620"/>
        <v/>
      </c>
      <c r="AV421" s="81">
        <f t="shared" si="592"/>
        <v>0</v>
      </c>
      <c r="AW421" s="81">
        <f t="shared" si="578"/>
        <v>0</v>
      </c>
      <c r="AX421" s="81">
        <f t="shared" si="579"/>
        <v>0</v>
      </c>
      <c r="AY421" s="81">
        <f t="shared" si="580"/>
        <v>0</v>
      </c>
      <c r="AZ421" s="81">
        <f t="shared" si="581"/>
        <v>0</v>
      </c>
      <c r="BA421" s="81">
        <f t="shared" si="582"/>
        <v>0</v>
      </c>
      <c r="BB421" s="81">
        <f t="shared" si="583"/>
        <v>0</v>
      </c>
      <c r="BC421" s="81">
        <f t="shared" si="584"/>
        <v>0</v>
      </c>
      <c r="BD421" s="81">
        <f t="shared" si="585"/>
        <v>0</v>
      </c>
      <c r="BE421" s="81">
        <f t="shared" si="586"/>
        <v>0</v>
      </c>
      <c r="BF421" s="81">
        <f t="shared" si="587"/>
        <v>0</v>
      </c>
      <c r="BG421" s="81">
        <f t="shared" si="588"/>
        <v>0</v>
      </c>
      <c r="BH421" s="81">
        <f t="shared" si="589"/>
        <v>0</v>
      </c>
      <c r="BI421" s="33">
        <f t="shared" si="590"/>
        <v>0</v>
      </c>
      <c r="BJ421" s="33">
        <f t="shared" si="618"/>
        <v>0</v>
      </c>
      <c r="BK421" s="13">
        <f t="shared" si="634"/>
        <v>0</v>
      </c>
      <c r="BL421" s="11">
        <f t="shared" si="574"/>
        <v>0</v>
      </c>
      <c r="BM421" s="63">
        <f t="shared" si="575"/>
        <v>0</v>
      </c>
      <c r="BN421" s="63">
        <f t="shared" si="576"/>
        <v>0</v>
      </c>
      <c r="BO421" s="63">
        <f t="shared" si="591"/>
        <v>0</v>
      </c>
      <c r="BP421" s="27" t="str">
        <f t="shared" si="648"/>
        <v/>
      </c>
      <c r="BQ421" s="27" t="str">
        <f t="shared" si="649"/>
        <v/>
      </c>
      <c r="BR421" s="27" t="str">
        <f t="shared" si="650"/>
        <v/>
      </c>
      <c r="BS421" s="27" t="str">
        <f t="shared" si="651"/>
        <v/>
      </c>
      <c r="BT421" s="27" t="str">
        <f t="shared" si="652"/>
        <v/>
      </c>
      <c r="BU421" s="27" t="str">
        <f t="shared" si="653"/>
        <v/>
      </c>
      <c r="BV421" s="27" t="str">
        <f t="shared" si="654"/>
        <v/>
      </c>
      <c r="BW421" s="27" t="str">
        <f t="shared" si="655"/>
        <v/>
      </c>
      <c r="BX421" s="27" t="str">
        <f t="shared" si="656"/>
        <v/>
      </c>
      <c r="BY421" s="27" t="str">
        <f t="shared" si="657"/>
        <v/>
      </c>
      <c r="BZ421" s="27" t="str">
        <f t="shared" si="658"/>
        <v/>
      </c>
      <c r="CA421" s="27" t="str">
        <f t="shared" si="659"/>
        <v/>
      </c>
      <c r="CB421" s="27" t="str">
        <f t="shared" si="593"/>
        <v/>
      </c>
      <c r="CC421" s="27" t="str">
        <f t="shared" si="594"/>
        <v/>
      </c>
      <c r="CD421" s="27" t="str">
        <f t="shared" si="595"/>
        <v/>
      </c>
      <c r="CE421" s="27" t="str">
        <f t="shared" si="596"/>
        <v/>
      </c>
      <c r="CF421" s="27" t="str">
        <f t="shared" si="597"/>
        <v/>
      </c>
      <c r="CG421" s="27" t="str">
        <f t="shared" si="598"/>
        <v/>
      </c>
      <c r="CH421" s="27" t="str">
        <f t="shared" si="599"/>
        <v/>
      </c>
      <c r="CI421" s="27" t="str">
        <f t="shared" si="600"/>
        <v/>
      </c>
      <c r="CJ421" s="27" t="str">
        <f t="shared" si="601"/>
        <v/>
      </c>
      <c r="CK421" s="27" t="str">
        <f t="shared" si="602"/>
        <v/>
      </c>
      <c r="CL421" s="27" t="str">
        <f t="shared" si="603"/>
        <v/>
      </c>
      <c r="CM421" s="27" t="str">
        <f t="shared" si="604"/>
        <v/>
      </c>
      <c r="CN421" s="41"/>
      <c r="CO421" s="41"/>
      <c r="CP421" s="83"/>
      <c r="CQ421" s="83"/>
      <c r="CR421" s="83"/>
      <c r="CS421" s="83"/>
      <c r="CT421" s="83"/>
      <c r="CU421" s="83"/>
      <c r="CV421" s="7"/>
      <c r="DI421" s="7"/>
      <c r="DP421" s="10">
        <f t="shared" ca="1" si="571"/>
        <v>27</v>
      </c>
    </row>
    <row r="422" spans="1:120">
      <c r="A422" s="142"/>
      <c r="B422" s="33" t="str">
        <f t="shared" si="569"/>
        <v/>
      </c>
      <c r="C422" s="7" t="str">
        <f t="shared" si="570"/>
        <v/>
      </c>
      <c r="D422" s="3">
        <f t="shared" si="572"/>
        <v>0</v>
      </c>
      <c r="E422" s="7" t="str">
        <f t="shared" si="577"/>
        <v/>
      </c>
      <c r="F422" s="60">
        <f t="shared" si="573"/>
        <v>0</v>
      </c>
      <c r="G422" s="7">
        <f t="shared" si="635"/>
        <v>0</v>
      </c>
      <c r="H422" s="7">
        <f t="shared" si="636"/>
        <v>0</v>
      </c>
      <c r="I422" s="7">
        <f t="shared" si="637"/>
        <v>0</v>
      </c>
      <c r="J422" s="7">
        <f t="shared" si="638"/>
        <v>0</v>
      </c>
      <c r="K422" s="7">
        <f t="shared" si="639"/>
        <v>0</v>
      </c>
      <c r="L422" s="7">
        <f t="shared" si="640"/>
        <v>0</v>
      </c>
      <c r="M422" s="7">
        <f t="shared" si="641"/>
        <v>0</v>
      </c>
      <c r="N422" s="7">
        <f t="shared" si="642"/>
        <v>0</v>
      </c>
      <c r="O422" s="7">
        <f t="shared" si="643"/>
        <v>0</v>
      </c>
      <c r="P422" s="7">
        <f t="shared" si="644"/>
        <v>0</v>
      </c>
      <c r="Q422" s="7">
        <f t="shared" si="645"/>
        <v>0</v>
      </c>
      <c r="R422" s="7">
        <f t="shared" si="646"/>
        <v>0</v>
      </c>
      <c r="S422" s="7">
        <f t="shared" si="621"/>
        <v>12</v>
      </c>
      <c r="T422" s="7" t="str">
        <f t="shared" si="605"/>
        <v/>
      </c>
      <c r="U422" s="7" t="str">
        <f t="shared" si="606"/>
        <v/>
      </c>
      <c r="V422" s="7" t="str">
        <f t="shared" si="607"/>
        <v/>
      </c>
      <c r="W422" s="7" t="str">
        <f t="shared" si="608"/>
        <v/>
      </c>
      <c r="X422" s="7" t="str">
        <f t="shared" si="609"/>
        <v/>
      </c>
      <c r="Y422" s="7" t="str">
        <f t="shared" si="610"/>
        <v/>
      </c>
      <c r="Z422" s="7" t="str">
        <f t="shared" si="611"/>
        <v/>
      </c>
      <c r="AA422" s="7" t="str">
        <f t="shared" si="612"/>
        <v/>
      </c>
      <c r="AB422" s="7" t="str">
        <f t="shared" si="613"/>
        <v/>
      </c>
      <c r="AC422" s="7" t="str">
        <f t="shared" si="614"/>
        <v/>
      </c>
      <c r="AD422" s="7" t="str">
        <f t="shared" si="615"/>
        <v/>
      </c>
      <c r="AE422" s="7" t="str">
        <f t="shared" si="616"/>
        <v/>
      </c>
      <c r="AF422" s="14" t="str">
        <f t="shared" si="617"/>
        <v/>
      </c>
      <c r="AG422" s="51" t="str">
        <f t="shared" si="647"/>
        <v/>
      </c>
      <c r="AH422" s="3" t="str">
        <f t="shared" si="619"/>
        <v/>
      </c>
      <c r="AI422" s="50" t="str">
        <f t="shared" si="622"/>
        <v/>
      </c>
      <c r="AJ422" s="50" t="str">
        <f t="shared" si="623"/>
        <v/>
      </c>
      <c r="AK422" s="50" t="str">
        <f t="shared" si="624"/>
        <v/>
      </c>
      <c r="AL422" s="50" t="str">
        <f t="shared" si="625"/>
        <v/>
      </c>
      <c r="AM422" s="50" t="str">
        <f t="shared" si="626"/>
        <v/>
      </c>
      <c r="AN422" s="50" t="str">
        <f t="shared" si="627"/>
        <v/>
      </c>
      <c r="AO422" s="50" t="str">
        <f t="shared" si="628"/>
        <v/>
      </c>
      <c r="AP422" s="50" t="str">
        <f t="shared" si="629"/>
        <v/>
      </c>
      <c r="AQ422" s="50" t="str">
        <f t="shared" si="630"/>
        <v/>
      </c>
      <c r="AR422" s="50" t="str">
        <f t="shared" si="631"/>
        <v/>
      </c>
      <c r="AS422" s="50" t="str">
        <f t="shared" si="632"/>
        <v/>
      </c>
      <c r="AT422" s="50" t="str">
        <f t="shared" si="633"/>
        <v/>
      </c>
      <c r="AU422" s="81" t="str">
        <f t="shared" si="620"/>
        <v/>
      </c>
      <c r="AV422" s="81">
        <f t="shared" si="592"/>
        <v>0</v>
      </c>
      <c r="AW422" s="81">
        <f t="shared" si="578"/>
        <v>0</v>
      </c>
      <c r="AX422" s="81">
        <f t="shared" si="579"/>
        <v>0</v>
      </c>
      <c r="AY422" s="81">
        <f t="shared" si="580"/>
        <v>0</v>
      </c>
      <c r="AZ422" s="81">
        <f t="shared" si="581"/>
        <v>0</v>
      </c>
      <c r="BA422" s="81">
        <f t="shared" si="582"/>
        <v>0</v>
      </c>
      <c r="BB422" s="81">
        <f t="shared" si="583"/>
        <v>0</v>
      </c>
      <c r="BC422" s="81">
        <f t="shared" si="584"/>
        <v>0</v>
      </c>
      <c r="BD422" s="81">
        <f t="shared" si="585"/>
        <v>0</v>
      </c>
      <c r="BE422" s="81">
        <f t="shared" si="586"/>
        <v>0</v>
      </c>
      <c r="BF422" s="81">
        <f t="shared" si="587"/>
        <v>0</v>
      </c>
      <c r="BG422" s="81">
        <f t="shared" si="588"/>
        <v>0</v>
      </c>
      <c r="BH422" s="81">
        <f t="shared" si="589"/>
        <v>0</v>
      </c>
      <c r="BI422" s="33">
        <f t="shared" si="590"/>
        <v>0</v>
      </c>
      <c r="BJ422" s="33">
        <f t="shared" si="618"/>
        <v>0</v>
      </c>
      <c r="BK422" s="13">
        <f t="shared" si="634"/>
        <v>0</v>
      </c>
      <c r="BL422" s="11">
        <f t="shared" si="574"/>
        <v>0</v>
      </c>
      <c r="BM422" s="63">
        <f t="shared" si="575"/>
        <v>0</v>
      </c>
      <c r="BN422" s="63">
        <f t="shared" si="576"/>
        <v>0</v>
      </c>
      <c r="BO422" s="63">
        <f t="shared" si="591"/>
        <v>0</v>
      </c>
      <c r="BP422" s="27" t="str">
        <f t="shared" si="648"/>
        <v/>
      </c>
      <c r="BQ422" s="27" t="str">
        <f t="shared" si="649"/>
        <v/>
      </c>
      <c r="BR422" s="27" t="str">
        <f t="shared" si="650"/>
        <v/>
      </c>
      <c r="BS422" s="27" t="str">
        <f t="shared" si="651"/>
        <v/>
      </c>
      <c r="BT422" s="27" t="str">
        <f t="shared" si="652"/>
        <v/>
      </c>
      <c r="BU422" s="27" t="str">
        <f t="shared" si="653"/>
        <v/>
      </c>
      <c r="BV422" s="27" t="str">
        <f t="shared" si="654"/>
        <v/>
      </c>
      <c r="BW422" s="27" t="str">
        <f t="shared" si="655"/>
        <v/>
      </c>
      <c r="BX422" s="27" t="str">
        <f t="shared" si="656"/>
        <v/>
      </c>
      <c r="BY422" s="27" t="str">
        <f t="shared" si="657"/>
        <v/>
      </c>
      <c r="BZ422" s="27" t="str">
        <f t="shared" si="658"/>
        <v/>
      </c>
      <c r="CA422" s="27" t="str">
        <f t="shared" si="659"/>
        <v/>
      </c>
      <c r="CB422" s="27" t="str">
        <f t="shared" si="593"/>
        <v/>
      </c>
      <c r="CC422" s="27" t="str">
        <f t="shared" si="594"/>
        <v/>
      </c>
      <c r="CD422" s="27" t="str">
        <f t="shared" si="595"/>
        <v/>
      </c>
      <c r="CE422" s="27" t="str">
        <f t="shared" si="596"/>
        <v/>
      </c>
      <c r="CF422" s="27" t="str">
        <f t="shared" si="597"/>
        <v/>
      </c>
      <c r="CG422" s="27" t="str">
        <f t="shared" si="598"/>
        <v/>
      </c>
      <c r="CH422" s="27" t="str">
        <f t="shared" si="599"/>
        <v/>
      </c>
      <c r="CI422" s="27" t="str">
        <f t="shared" si="600"/>
        <v/>
      </c>
      <c r="CJ422" s="27" t="str">
        <f t="shared" si="601"/>
        <v/>
      </c>
      <c r="CK422" s="27" t="str">
        <f t="shared" si="602"/>
        <v/>
      </c>
      <c r="CL422" s="27" t="str">
        <f t="shared" si="603"/>
        <v/>
      </c>
      <c r="CM422" s="27" t="str">
        <f t="shared" si="604"/>
        <v/>
      </c>
      <c r="CN422" s="41"/>
      <c r="CO422" s="41"/>
      <c r="CP422" s="83"/>
      <c r="CQ422" s="83"/>
      <c r="CR422" s="83"/>
      <c r="CS422" s="83"/>
      <c r="CT422" s="83"/>
      <c r="CU422" s="41"/>
      <c r="CV422" s="7"/>
      <c r="DI422" s="7"/>
      <c r="DP422" s="10">
        <f t="shared" ca="1" si="571"/>
        <v>5</v>
      </c>
    </row>
    <row r="423" spans="1:120">
      <c r="A423" s="142"/>
      <c r="B423" s="33" t="str">
        <f t="shared" si="569"/>
        <v/>
      </c>
      <c r="C423" s="7" t="str">
        <f t="shared" si="570"/>
        <v/>
      </c>
      <c r="D423" s="3">
        <f t="shared" si="572"/>
        <v>0</v>
      </c>
      <c r="E423" s="7" t="str">
        <f t="shared" si="577"/>
        <v/>
      </c>
      <c r="F423" s="60">
        <f t="shared" si="573"/>
        <v>0</v>
      </c>
      <c r="G423" s="7">
        <f t="shared" si="635"/>
        <v>0</v>
      </c>
      <c r="H423" s="7">
        <f t="shared" si="636"/>
        <v>0</v>
      </c>
      <c r="I423" s="7">
        <f t="shared" si="637"/>
        <v>0</v>
      </c>
      <c r="J423" s="7">
        <f t="shared" si="638"/>
        <v>0</v>
      </c>
      <c r="K423" s="7">
        <f t="shared" si="639"/>
        <v>0</v>
      </c>
      <c r="L423" s="7">
        <f t="shared" si="640"/>
        <v>0</v>
      </c>
      <c r="M423" s="7">
        <f t="shared" si="641"/>
        <v>0</v>
      </c>
      <c r="N423" s="7">
        <f t="shared" si="642"/>
        <v>0</v>
      </c>
      <c r="O423" s="7">
        <f t="shared" si="643"/>
        <v>0</v>
      </c>
      <c r="P423" s="7">
        <f t="shared" si="644"/>
        <v>0</v>
      </c>
      <c r="Q423" s="7">
        <f t="shared" si="645"/>
        <v>0</v>
      </c>
      <c r="R423" s="7">
        <f t="shared" si="646"/>
        <v>0</v>
      </c>
      <c r="S423" s="7">
        <f t="shared" si="621"/>
        <v>12</v>
      </c>
      <c r="T423" s="7" t="str">
        <f t="shared" si="605"/>
        <v/>
      </c>
      <c r="U423" s="7" t="str">
        <f t="shared" si="606"/>
        <v/>
      </c>
      <c r="V423" s="7" t="str">
        <f t="shared" si="607"/>
        <v/>
      </c>
      <c r="W423" s="7" t="str">
        <f t="shared" si="608"/>
        <v/>
      </c>
      <c r="X423" s="7" t="str">
        <f t="shared" si="609"/>
        <v/>
      </c>
      <c r="Y423" s="7" t="str">
        <f t="shared" si="610"/>
        <v/>
      </c>
      <c r="Z423" s="7" t="str">
        <f t="shared" si="611"/>
        <v/>
      </c>
      <c r="AA423" s="7" t="str">
        <f t="shared" si="612"/>
        <v/>
      </c>
      <c r="AB423" s="7" t="str">
        <f t="shared" si="613"/>
        <v/>
      </c>
      <c r="AC423" s="7" t="str">
        <f t="shared" si="614"/>
        <v/>
      </c>
      <c r="AD423" s="7" t="str">
        <f t="shared" si="615"/>
        <v/>
      </c>
      <c r="AE423" s="7" t="str">
        <f t="shared" si="616"/>
        <v/>
      </c>
      <c r="AF423" s="14" t="str">
        <f t="shared" si="617"/>
        <v/>
      </c>
      <c r="AG423" s="51" t="str">
        <f t="shared" si="647"/>
        <v/>
      </c>
      <c r="AH423" s="3" t="str">
        <f t="shared" si="619"/>
        <v/>
      </c>
      <c r="AI423" s="50" t="str">
        <f t="shared" si="622"/>
        <v/>
      </c>
      <c r="AJ423" s="50" t="str">
        <f t="shared" si="623"/>
        <v/>
      </c>
      <c r="AK423" s="50" t="str">
        <f t="shared" si="624"/>
        <v/>
      </c>
      <c r="AL423" s="50" t="str">
        <f t="shared" si="625"/>
        <v/>
      </c>
      <c r="AM423" s="50" t="str">
        <f t="shared" si="626"/>
        <v/>
      </c>
      <c r="AN423" s="50" t="str">
        <f t="shared" si="627"/>
        <v/>
      </c>
      <c r="AO423" s="50" t="str">
        <f t="shared" si="628"/>
        <v/>
      </c>
      <c r="AP423" s="50" t="str">
        <f t="shared" si="629"/>
        <v/>
      </c>
      <c r="AQ423" s="50" t="str">
        <f t="shared" si="630"/>
        <v/>
      </c>
      <c r="AR423" s="50" t="str">
        <f t="shared" si="631"/>
        <v/>
      </c>
      <c r="AS423" s="50" t="str">
        <f t="shared" si="632"/>
        <v/>
      </c>
      <c r="AT423" s="50" t="str">
        <f t="shared" si="633"/>
        <v/>
      </c>
      <c r="AU423" s="81" t="str">
        <f t="shared" si="620"/>
        <v/>
      </c>
      <c r="AV423" s="81">
        <f t="shared" si="592"/>
        <v>0</v>
      </c>
      <c r="AW423" s="81">
        <f t="shared" si="578"/>
        <v>0</v>
      </c>
      <c r="AX423" s="81">
        <f t="shared" si="579"/>
        <v>0</v>
      </c>
      <c r="AY423" s="81">
        <f t="shared" si="580"/>
        <v>0</v>
      </c>
      <c r="AZ423" s="81">
        <f t="shared" si="581"/>
        <v>0</v>
      </c>
      <c r="BA423" s="81">
        <f t="shared" si="582"/>
        <v>0</v>
      </c>
      <c r="BB423" s="81">
        <f t="shared" si="583"/>
        <v>0</v>
      </c>
      <c r="BC423" s="81">
        <f t="shared" si="584"/>
        <v>0</v>
      </c>
      <c r="BD423" s="81">
        <f t="shared" si="585"/>
        <v>0</v>
      </c>
      <c r="BE423" s="81">
        <f t="shared" si="586"/>
        <v>0</v>
      </c>
      <c r="BF423" s="81">
        <f t="shared" si="587"/>
        <v>0</v>
      </c>
      <c r="BG423" s="81">
        <f t="shared" si="588"/>
        <v>0</v>
      </c>
      <c r="BH423" s="81">
        <f t="shared" si="589"/>
        <v>0</v>
      </c>
      <c r="BI423" s="33">
        <f t="shared" si="590"/>
        <v>0</v>
      </c>
      <c r="BJ423" s="33">
        <f t="shared" si="618"/>
        <v>0</v>
      </c>
      <c r="BK423" s="13">
        <f t="shared" si="634"/>
        <v>0</v>
      </c>
      <c r="BL423" s="11">
        <f t="shared" si="574"/>
        <v>0</v>
      </c>
      <c r="BM423" s="63">
        <f t="shared" si="575"/>
        <v>0</v>
      </c>
      <c r="BN423" s="63">
        <f t="shared" si="576"/>
        <v>0</v>
      </c>
      <c r="BO423" s="63">
        <f t="shared" si="591"/>
        <v>0</v>
      </c>
      <c r="BP423" s="27" t="str">
        <f t="shared" si="648"/>
        <v/>
      </c>
      <c r="BQ423" s="27" t="str">
        <f t="shared" si="649"/>
        <v/>
      </c>
      <c r="BR423" s="27" t="str">
        <f t="shared" si="650"/>
        <v/>
      </c>
      <c r="BS423" s="27" t="str">
        <f t="shared" si="651"/>
        <v/>
      </c>
      <c r="BT423" s="27" t="str">
        <f t="shared" si="652"/>
        <v/>
      </c>
      <c r="BU423" s="27" t="str">
        <f t="shared" si="653"/>
        <v/>
      </c>
      <c r="BV423" s="27" t="str">
        <f t="shared" si="654"/>
        <v/>
      </c>
      <c r="BW423" s="27" t="str">
        <f t="shared" si="655"/>
        <v/>
      </c>
      <c r="BX423" s="27" t="str">
        <f t="shared" si="656"/>
        <v/>
      </c>
      <c r="BY423" s="27" t="str">
        <f t="shared" si="657"/>
        <v/>
      </c>
      <c r="BZ423" s="27" t="str">
        <f t="shared" si="658"/>
        <v/>
      </c>
      <c r="CA423" s="27" t="str">
        <f t="shared" si="659"/>
        <v/>
      </c>
      <c r="CB423" s="27" t="str">
        <f t="shared" si="593"/>
        <v/>
      </c>
      <c r="CC423" s="27" t="str">
        <f t="shared" si="594"/>
        <v/>
      </c>
      <c r="CD423" s="27" t="str">
        <f t="shared" si="595"/>
        <v/>
      </c>
      <c r="CE423" s="27" t="str">
        <f t="shared" si="596"/>
        <v/>
      </c>
      <c r="CF423" s="27" t="str">
        <f t="shared" si="597"/>
        <v/>
      </c>
      <c r="CG423" s="27" t="str">
        <f t="shared" si="598"/>
        <v/>
      </c>
      <c r="CH423" s="27" t="str">
        <f t="shared" si="599"/>
        <v/>
      </c>
      <c r="CI423" s="27" t="str">
        <f t="shared" si="600"/>
        <v/>
      </c>
      <c r="CJ423" s="27" t="str">
        <f t="shared" si="601"/>
        <v/>
      </c>
      <c r="CK423" s="27" t="str">
        <f t="shared" si="602"/>
        <v/>
      </c>
      <c r="CL423" s="27" t="str">
        <f t="shared" si="603"/>
        <v/>
      </c>
      <c r="CM423" s="27" t="str">
        <f t="shared" si="604"/>
        <v/>
      </c>
      <c r="CN423" s="41"/>
      <c r="CO423" s="41"/>
      <c r="CP423" s="41"/>
      <c r="CQ423" s="41"/>
      <c r="CR423" s="41"/>
      <c r="CS423" s="41"/>
      <c r="CT423" s="41"/>
      <c r="CU423" s="41"/>
      <c r="CV423" s="7"/>
      <c r="DI423" s="7"/>
      <c r="DP423" s="10">
        <f t="shared" ca="1" si="571"/>
        <v>22</v>
      </c>
    </row>
    <row r="424" spans="1:120">
      <c r="A424" s="142"/>
      <c r="B424" s="33" t="str">
        <f t="shared" si="569"/>
        <v/>
      </c>
      <c r="C424" s="7" t="str">
        <f t="shared" si="570"/>
        <v/>
      </c>
      <c r="D424" s="3">
        <f t="shared" si="572"/>
        <v>0</v>
      </c>
      <c r="E424" s="7" t="str">
        <f t="shared" si="577"/>
        <v/>
      </c>
      <c r="F424" s="60">
        <f t="shared" si="573"/>
        <v>0</v>
      </c>
      <c r="G424" s="7">
        <f t="shared" si="635"/>
        <v>0</v>
      </c>
      <c r="H424" s="7">
        <f t="shared" si="636"/>
        <v>0</v>
      </c>
      <c r="I424" s="7">
        <f t="shared" si="637"/>
        <v>0</v>
      </c>
      <c r="J424" s="7">
        <f t="shared" si="638"/>
        <v>0</v>
      </c>
      <c r="K424" s="7">
        <f t="shared" si="639"/>
        <v>0</v>
      </c>
      <c r="L424" s="7">
        <f t="shared" si="640"/>
        <v>0</v>
      </c>
      <c r="M424" s="7">
        <f t="shared" si="641"/>
        <v>0</v>
      </c>
      <c r="N424" s="7">
        <f t="shared" si="642"/>
        <v>0</v>
      </c>
      <c r="O424" s="7">
        <f t="shared" si="643"/>
        <v>0</v>
      </c>
      <c r="P424" s="7">
        <f t="shared" si="644"/>
        <v>0</v>
      </c>
      <c r="Q424" s="7">
        <f t="shared" si="645"/>
        <v>0</v>
      </c>
      <c r="R424" s="7">
        <f t="shared" si="646"/>
        <v>0</v>
      </c>
      <c r="S424" s="7">
        <f t="shared" si="621"/>
        <v>12</v>
      </c>
      <c r="T424" s="7" t="str">
        <f t="shared" si="605"/>
        <v/>
      </c>
      <c r="U424" s="7" t="str">
        <f t="shared" si="606"/>
        <v/>
      </c>
      <c r="V424" s="7" t="str">
        <f t="shared" si="607"/>
        <v/>
      </c>
      <c r="W424" s="7" t="str">
        <f t="shared" si="608"/>
        <v/>
      </c>
      <c r="X424" s="7" t="str">
        <f t="shared" si="609"/>
        <v/>
      </c>
      <c r="Y424" s="7" t="str">
        <f t="shared" si="610"/>
        <v/>
      </c>
      <c r="Z424" s="7" t="str">
        <f t="shared" si="611"/>
        <v/>
      </c>
      <c r="AA424" s="7" t="str">
        <f t="shared" si="612"/>
        <v/>
      </c>
      <c r="AB424" s="7" t="str">
        <f t="shared" si="613"/>
        <v/>
      </c>
      <c r="AC424" s="7" t="str">
        <f t="shared" si="614"/>
        <v/>
      </c>
      <c r="AD424" s="7" t="str">
        <f t="shared" si="615"/>
        <v/>
      </c>
      <c r="AE424" s="7" t="str">
        <f t="shared" si="616"/>
        <v/>
      </c>
      <c r="AF424" s="14" t="str">
        <f t="shared" si="617"/>
        <v/>
      </c>
      <c r="AG424" s="51" t="str">
        <f t="shared" si="647"/>
        <v/>
      </c>
      <c r="AH424" s="3" t="str">
        <f t="shared" si="619"/>
        <v/>
      </c>
      <c r="AI424" s="50" t="str">
        <f t="shared" si="622"/>
        <v/>
      </c>
      <c r="AJ424" s="50" t="str">
        <f t="shared" si="623"/>
        <v/>
      </c>
      <c r="AK424" s="50" t="str">
        <f t="shared" si="624"/>
        <v/>
      </c>
      <c r="AL424" s="50" t="str">
        <f t="shared" si="625"/>
        <v/>
      </c>
      <c r="AM424" s="50" t="str">
        <f t="shared" si="626"/>
        <v/>
      </c>
      <c r="AN424" s="50" t="str">
        <f t="shared" si="627"/>
        <v/>
      </c>
      <c r="AO424" s="50" t="str">
        <f t="shared" si="628"/>
        <v/>
      </c>
      <c r="AP424" s="50" t="str">
        <f t="shared" si="629"/>
        <v/>
      </c>
      <c r="AQ424" s="50" t="str">
        <f t="shared" si="630"/>
        <v/>
      </c>
      <c r="AR424" s="50" t="str">
        <f t="shared" si="631"/>
        <v/>
      </c>
      <c r="AS424" s="50" t="str">
        <f t="shared" si="632"/>
        <v/>
      </c>
      <c r="AT424" s="50" t="str">
        <f t="shared" si="633"/>
        <v/>
      </c>
      <c r="AU424" s="81" t="str">
        <f t="shared" si="620"/>
        <v/>
      </c>
      <c r="AV424" s="81">
        <f t="shared" si="592"/>
        <v>0</v>
      </c>
      <c r="AW424" s="81">
        <f t="shared" si="578"/>
        <v>0</v>
      </c>
      <c r="AX424" s="81">
        <f t="shared" si="579"/>
        <v>0</v>
      </c>
      <c r="AY424" s="81">
        <f t="shared" si="580"/>
        <v>0</v>
      </c>
      <c r="AZ424" s="81">
        <f t="shared" si="581"/>
        <v>0</v>
      </c>
      <c r="BA424" s="81">
        <f t="shared" si="582"/>
        <v>0</v>
      </c>
      <c r="BB424" s="81">
        <f t="shared" si="583"/>
        <v>0</v>
      </c>
      <c r="BC424" s="81">
        <f t="shared" si="584"/>
        <v>0</v>
      </c>
      <c r="BD424" s="81">
        <f t="shared" si="585"/>
        <v>0</v>
      </c>
      <c r="BE424" s="81">
        <f t="shared" si="586"/>
        <v>0</v>
      </c>
      <c r="BF424" s="81">
        <f t="shared" si="587"/>
        <v>0</v>
      </c>
      <c r="BG424" s="81">
        <f t="shared" si="588"/>
        <v>0</v>
      </c>
      <c r="BH424" s="81">
        <f t="shared" si="589"/>
        <v>0</v>
      </c>
      <c r="BI424" s="33">
        <f t="shared" si="590"/>
        <v>0</v>
      </c>
      <c r="BJ424" s="33">
        <f t="shared" si="618"/>
        <v>0</v>
      </c>
      <c r="BK424" s="13">
        <f t="shared" si="634"/>
        <v>0</v>
      </c>
      <c r="BL424" s="11">
        <f t="shared" si="574"/>
        <v>0</v>
      </c>
      <c r="BM424" s="63">
        <f t="shared" si="575"/>
        <v>0</v>
      </c>
      <c r="BN424" s="63">
        <f t="shared" si="576"/>
        <v>0</v>
      </c>
      <c r="BO424" s="63">
        <f t="shared" si="591"/>
        <v>0</v>
      </c>
      <c r="BP424" s="27" t="str">
        <f t="shared" si="648"/>
        <v/>
      </c>
      <c r="BQ424" s="27" t="str">
        <f t="shared" si="649"/>
        <v/>
      </c>
      <c r="BR424" s="27" t="str">
        <f t="shared" si="650"/>
        <v/>
      </c>
      <c r="BS424" s="27" t="str">
        <f t="shared" si="651"/>
        <v/>
      </c>
      <c r="BT424" s="27" t="str">
        <f t="shared" si="652"/>
        <v/>
      </c>
      <c r="BU424" s="27" t="str">
        <f t="shared" si="653"/>
        <v/>
      </c>
      <c r="BV424" s="27" t="str">
        <f t="shared" si="654"/>
        <v/>
      </c>
      <c r="BW424" s="27" t="str">
        <f t="shared" si="655"/>
        <v/>
      </c>
      <c r="BX424" s="27" t="str">
        <f t="shared" si="656"/>
        <v/>
      </c>
      <c r="BY424" s="27" t="str">
        <f t="shared" si="657"/>
        <v/>
      </c>
      <c r="BZ424" s="27" t="str">
        <f t="shared" si="658"/>
        <v/>
      </c>
      <c r="CA424" s="27" t="str">
        <f t="shared" si="659"/>
        <v/>
      </c>
      <c r="CB424" s="27" t="str">
        <f t="shared" si="593"/>
        <v/>
      </c>
      <c r="CC424" s="27" t="str">
        <f t="shared" si="594"/>
        <v/>
      </c>
      <c r="CD424" s="27" t="str">
        <f t="shared" si="595"/>
        <v/>
      </c>
      <c r="CE424" s="27" t="str">
        <f t="shared" si="596"/>
        <v/>
      </c>
      <c r="CF424" s="27" t="str">
        <f t="shared" si="597"/>
        <v/>
      </c>
      <c r="CG424" s="27" t="str">
        <f t="shared" si="598"/>
        <v/>
      </c>
      <c r="CH424" s="27" t="str">
        <f t="shared" si="599"/>
        <v/>
      </c>
      <c r="CI424" s="27" t="str">
        <f t="shared" si="600"/>
        <v/>
      </c>
      <c r="CJ424" s="27" t="str">
        <f t="shared" si="601"/>
        <v/>
      </c>
      <c r="CK424" s="27" t="str">
        <f t="shared" si="602"/>
        <v/>
      </c>
      <c r="CL424" s="27" t="str">
        <f t="shared" si="603"/>
        <v/>
      </c>
      <c r="CM424" s="27" t="str">
        <f t="shared" si="604"/>
        <v/>
      </c>
      <c r="CN424" s="41"/>
      <c r="CO424" s="41"/>
      <c r="CP424"/>
      <c r="CQ424"/>
      <c r="CR424"/>
      <c r="CS424"/>
      <c r="CT424"/>
      <c r="CU424" s="41"/>
      <c r="CV424" s="7"/>
      <c r="DI424" s="7"/>
      <c r="DP424" s="10">
        <f t="shared" ca="1" si="571"/>
        <v>20</v>
      </c>
    </row>
    <row r="425" spans="1:120">
      <c r="A425" s="142"/>
      <c r="B425" s="33" t="str">
        <f t="shared" si="569"/>
        <v/>
      </c>
      <c r="C425" s="7" t="str">
        <f t="shared" si="570"/>
        <v/>
      </c>
      <c r="D425" s="3">
        <f t="shared" si="572"/>
        <v>0</v>
      </c>
      <c r="E425" s="7" t="str">
        <f t="shared" si="577"/>
        <v/>
      </c>
      <c r="F425" s="60">
        <f t="shared" si="573"/>
        <v>0</v>
      </c>
      <c r="G425" s="7">
        <f t="shared" si="635"/>
        <v>0</v>
      </c>
      <c r="H425" s="7">
        <f t="shared" si="636"/>
        <v>0</v>
      </c>
      <c r="I425" s="7">
        <f t="shared" si="637"/>
        <v>0</v>
      </c>
      <c r="J425" s="7">
        <f t="shared" si="638"/>
        <v>0</v>
      </c>
      <c r="K425" s="7">
        <f t="shared" si="639"/>
        <v>0</v>
      </c>
      <c r="L425" s="7">
        <f t="shared" si="640"/>
        <v>0</v>
      </c>
      <c r="M425" s="7">
        <f t="shared" si="641"/>
        <v>0</v>
      </c>
      <c r="N425" s="7">
        <f t="shared" si="642"/>
        <v>0</v>
      </c>
      <c r="O425" s="7">
        <f t="shared" si="643"/>
        <v>0</v>
      </c>
      <c r="P425" s="7">
        <f t="shared" si="644"/>
        <v>0</v>
      </c>
      <c r="Q425" s="7">
        <f t="shared" si="645"/>
        <v>0</v>
      </c>
      <c r="R425" s="7">
        <f t="shared" si="646"/>
        <v>0</v>
      </c>
      <c r="S425" s="7">
        <f t="shared" si="621"/>
        <v>12</v>
      </c>
      <c r="T425" s="7" t="str">
        <f t="shared" si="605"/>
        <v/>
      </c>
      <c r="U425" s="7" t="str">
        <f t="shared" si="606"/>
        <v/>
      </c>
      <c r="V425" s="7" t="str">
        <f t="shared" si="607"/>
        <v/>
      </c>
      <c r="W425" s="7" t="str">
        <f t="shared" si="608"/>
        <v/>
      </c>
      <c r="X425" s="7" t="str">
        <f t="shared" si="609"/>
        <v/>
      </c>
      <c r="Y425" s="7" t="str">
        <f t="shared" si="610"/>
        <v/>
      </c>
      <c r="Z425" s="7" t="str">
        <f t="shared" si="611"/>
        <v/>
      </c>
      <c r="AA425" s="7" t="str">
        <f t="shared" si="612"/>
        <v/>
      </c>
      <c r="AB425" s="7" t="str">
        <f t="shared" si="613"/>
        <v/>
      </c>
      <c r="AC425" s="7" t="str">
        <f t="shared" si="614"/>
        <v/>
      </c>
      <c r="AD425" s="7" t="str">
        <f t="shared" si="615"/>
        <v/>
      </c>
      <c r="AE425" s="7" t="str">
        <f t="shared" si="616"/>
        <v/>
      </c>
      <c r="AF425" s="14" t="str">
        <f t="shared" si="617"/>
        <v/>
      </c>
      <c r="AG425" s="51" t="str">
        <f t="shared" si="647"/>
        <v/>
      </c>
      <c r="AH425" s="3" t="str">
        <f t="shared" si="619"/>
        <v/>
      </c>
      <c r="AI425" s="50" t="str">
        <f t="shared" si="622"/>
        <v/>
      </c>
      <c r="AJ425" s="50" t="str">
        <f t="shared" si="623"/>
        <v/>
      </c>
      <c r="AK425" s="50" t="str">
        <f t="shared" si="624"/>
        <v/>
      </c>
      <c r="AL425" s="50" t="str">
        <f t="shared" si="625"/>
        <v/>
      </c>
      <c r="AM425" s="50" t="str">
        <f t="shared" si="626"/>
        <v/>
      </c>
      <c r="AN425" s="50" t="str">
        <f t="shared" si="627"/>
        <v/>
      </c>
      <c r="AO425" s="50" t="str">
        <f t="shared" si="628"/>
        <v/>
      </c>
      <c r="AP425" s="50" t="str">
        <f t="shared" si="629"/>
        <v/>
      </c>
      <c r="AQ425" s="50" t="str">
        <f t="shared" si="630"/>
        <v/>
      </c>
      <c r="AR425" s="50" t="str">
        <f t="shared" si="631"/>
        <v/>
      </c>
      <c r="AS425" s="50" t="str">
        <f t="shared" si="632"/>
        <v/>
      </c>
      <c r="AT425" s="50" t="str">
        <f t="shared" si="633"/>
        <v/>
      </c>
      <c r="AU425" s="81" t="str">
        <f t="shared" si="620"/>
        <v/>
      </c>
      <c r="AV425" s="81">
        <f t="shared" si="592"/>
        <v>0</v>
      </c>
      <c r="AW425" s="81">
        <f t="shared" si="578"/>
        <v>0</v>
      </c>
      <c r="AX425" s="81">
        <f t="shared" si="579"/>
        <v>0</v>
      </c>
      <c r="AY425" s="81">
        <f t="shared" si="580"/>
        <v>0</v>
      </c>
      <c r="AZ425" s="81">
        <f t="shared" si="581"/>
        <v>0</v>
      </c>
      <c r="BA425" s="81">
        <f t="shared" si="582"/>
        <v>0</v>
      </c>
      <c r="BB425" s="81">
        <f t="shared" si="583"/>
        <v>0</v>
      </c>
      <c r="BC425" s="81">
        <f t="shared" si="584"/>
        <v>0</v>
      </c>
      <c r="BD425" s="81">
        <f t="shared" si="585"/>
        <v>0</v>
      </c>
      <c r="BE425" s="81">
        <f t="shared" si="586"/>
        <v>0</v>
      </c>
      <c r="BF425" s="81">
        <f t="shared" si="587"/>
        <v>0</v>
      </c>
      <c r="BG425" s="81">
        <f t="shared" si="588"/>
        <v>0</v>
      </c>
      <c r="BH425" s="81">
        <f t="shared" si="589"/>
        <v>0</v>
      </c>
      <c r="BI425" s="33">
        <f t="shared" si="590"/>
        <v>0</v>
      </c>
      <c r="BJ425" s="33">
        <f t="shared" si="618"/>
        <v>0</v>
      </c>
      <c r="BK425" s="13">
        <f t="shared" si="634"/>
        <v>0</v>
      </c>
      <c r="BL425" s="11">
        <f t="shared" si="574"/>
        <v>0</v>
      </c>
      <c r="BM425" s="63">
        <f t="shared" si="575"/>
        <v>0</v>
      </c>
      <c r="BN425" s="63">
        <f t="shared" si="576"/>
        <v>0</v>
      </c>
      <c r="BO425" s="63">
        <f t="shared" si="591"/>
        <v>0</v>
      </c>
      <c r="BP425" s="27" t="str">
        <f t="shared" si="648"/>
        <v/>
      </c>
      <c r="BQ425" s="27" t="str">
        <f t="shared" si="649"/>
        <v/>
      </c>
      <c r="BR425" s="27" t="str">
        <f t="shared" si="650"/>
        <v/>
      </c>
      <c r="BS425" s="27" t="str">
        <f t="shared" si="651"/>
        <v/>
      </c>
      <c r="BT425" s="27" t="str">
        <f t="shared" si="652"/>
        <v/>
      </c>
      <c r="BU425" s="27" t="str">
        <f t="shared" si="653"/>
        <v/>
      </c>
      <c r="BV425" s="27" t="str">
        <f t="shared" si="654"/>
        <v/>
      </c>
      <c r="BW425" s="27" t="str">
        <f t="shared" si="655"/>
        <v/>
      </c>
      <c r="BX425" s="27" t="str">
        <f t="shared" si="656"/>
        <v/>
      </c>
      <c r="BY425" s="27" t="str">
        <f t="shared" si="657"/>
        <v/>
      </c>
      <c r="BZ425" s="27" t="str">
        <f t="shared" si="658"/>
        <v/>
      </c>
      <c r="CA425" s="27" t="str">
        <f t="shared" si="659"/>
        <v/>
      </c>
      <c r="CB425" s="27" t="str">
        <f t="shared" si="593"/>
        <v/>
      </c>
      <c r="CC425" s="27" t="str">
        <f t="shared" si="594"/>
        <v/>
      </c>
      <c r="CD425" s="27" t="str">
        <f t="shared" si="595"/>
        <v/>
      </c>
      <c r="CE425" s="27" t="str">
        <f t="shared" si="596"/>
        <v/>
      </c>
      <c r="CF425" s="27" t="str">
        <f t="shared" si="597"/>
        <v/>
      </c>
      <c r="CG425" s="27" t="str">
        <f t="shared" si="598"/>
        <v/>
      </c>
      <c r="CH425" s="27" t="str">
        <f t="shared" si="599"/>
        <v/>
      </c>
      <c r="CI425" s="27" t="str">
        <f t="shared" si="600"/>
        <v/>
      </c>
      <c r="CJ425" s="27" t="str">
        <f t="shared" si="601"/>
        <v/>
      </c>
      <c r="CK425" s="27" t="str">
        <f t="shared" si="602"/>
        <v/>
      </c>
      <c r="CL425" s="27" t="str">
        <f t="shared" si="603"/>
        <v/>
      </c>
      <c r="CM425" s="27" t="str">
        <f t="shared" si="604"/>
        <v/>
      </c>
      <c r="CN425" s="41"/>
      <c r="CO425" s="41"/>
      <c r="CP425"/>
      <c r="CQ425"/>
      <c r="CR425"/>
      <c r="CS425"/>
      <c r="CT425"/>
      <c r="CU425" s="41"/>
      <c r="CV425" s="38"/>
      <c r="DI425" s="7"/>
      <c r="DP425" s="10">
        <f t="shared" ca="1" si="571"/>
        <v>24</v>
      </c>
    </row>
    <row r="426" spans="1:120">
      <c r="A426" s="142"/>
      <c r="B426" s="33" t="str">
        <f t="shared" si="569"/>
        <v/>
      </c>
      <c r="C426" s="7" t="str">
        <f t="shared" si="570"/>
        <v/>
      </c>
      <c r="D426" s="3">
        <f t="shared" si="572"/>
        <v>0</v>
      </c>
      <c r="E426" s="7" t="str">
        <f t="shared" si="577"/>
        <v/>
      </c>
      <c r="F426" s="60">
        <f t="shared" si="573"/>
        <v>0</v>
      </c>
      <c r="G426" s="7">
        <f t="shared" si="635"/>
        <v>0</v>
      </c>
      <c r="H426" s="7">
        <f t="shared" si="636"/>
        <v>0</v>
      </c>
      <c r="I426" s="7">
        <f t="shared" si="637"/>
        <v>0</v>
      </c>
      <c r="J426" s="7">
        <f t="shared" si="638"/>
        <v>0</v>
      </c>
      <c r="K426" s="7">
        <f t="shared" si="639"/>
        <v>0</v>
      </c>
      <c r="L426" s="7">
        <f t="shared" si="640"/>
        <v>0</v>
      </c>
      <c r="M426" s="7">
        <f t="shared" si="641"/>
        <v>0</v>
      </c>
      <c r="N426" s="7">
        <f t="shared" si="642"/>
        <v>0</v>
      </c>
      <c r="O426" s="7">
        <f t="shared" si="643"/>
        <v>0</v>
      </c>
      <c r="P426" s="7">
        <f t="shared" si="644"/>
        <v>0</v>
      </c>
      <c r="Q426" s="7">
        <f t="shared" si="645"/>
        <v>0</v>
      </c>
      <c r="R426" s="7">
        <f t="shared" si="646"/>
        <v>0</v>
      </c>
      <c r="S426" s="7">
        <f t="shared" si="621"/>
        <v>12</v>
      </c>
      <c r="T426" s="7" t="str">
        <f t="shared" si="605"/>
        <v/>
      </c>
      <c r="U426" s="7" t="str">
        <f t="shared" si="606"/>
        <v/>
      </c>
      <c r="V426" s="7" t="str">
        <f t="shared" si="607"/>
        <v/>
      </c>
      <c r="W426" s="7" t="str">
        <f t="shared" si="608"/>
        <v/>
      </c>
      <c r="X426" s="7" t="str">
        <f t="shared" si="609"/>
        <v/>
      </c>
      <c r="Y426" s="7" t="str">
        <f t="shared" si="610"/>
        <v/>
      </c>
      <c r="Z426" s="7" t="str">
        <f t="shared" si="611"/>
        <v/>
      </c>
      <c r="AA426" s="7" t="str">
        <f t="shared" si="612"/>
        <v/>
      </c>
      <c r="AB426" s="7" t="str">
        <f t="shared" si="613"/>
        <v/>
      </c>
      <c r="AC426" s="7" t="str">
        <f t="shared" si="614"/>
        <v/>
      </c>
      <c r="AD426" s="7" t="str">
        <f t="shared" si="615"/>
        <v/>
      </c>
      <c r="AE426" s="7" t="str">
        <f t="shared" si="616"/>
        <v/>
      </c>
      <c r="AF426" s="14" t="str">
        <f t="shared" si="617"/>
        <v/>
      </c>
      <c r="AG426" s="51" t="str">
        <f t="shared" si="647"/>
        <v/>
      </c>
      <c r="AH426" s="3" t="str">
        <f t="shared" si="619"/>
        <v/>
      </c>
      <c r="AI426" s="50" t="str">
        <f t="shared" si="622"/>
        <v/>
      </c>
      <c r="AJ426" s="50" t="str">
        <f t="shared" si="623"/>
        <v/>
      </c>
      <c r="AK426" s="50" t="str">
        <f t="shared" si="624"/>
        <v/>
      </c>
      <c r="AL426" s="50" t="str">
        <f t="shared" si="625"/>
        <v/>
      </c>
      <c r="AM426" s="50" t="str">
        <f t="shared" si="626"/>
        <v/>
      </c>
      <c r="AN426" s="50" t="str">
        <f t="shared" si="627"/>
        <v/>
      </c>
      <c r="AO426" s="50" t="str">
        <f t="shared" si="628"/>
        <v/>
      </c>
      <c r="AP426" s="50" t="str">
        <f t="shared" si="629"/>
        <v/>
      </c>
      <c r="AQ426" s="50" t="str">
        <f t="shared" si="630"/>
        <v/>
      </c>
      <c r="AR426" s="50" t="str">
        <f t="shared" si="631"/>
        <v/>
      </c>
      <c r="AS426" s="50" t="str">
        <f t="shared" si="632"/>
        <v/>
      </c>
      <c r="AT426" s="50" t="str">
        <f t="shared" si="633"/>
        <v/>
      </c>
      <c r="AU426" s="81" t="str">
        <f t="shared" si="620"/>
        <v/>
      </c>
      <c r="AV426" s="81">
        <f t="shared" si="592"/>
        <v>0</v>
      </c>
      <c r="AW426" s="81">
        <f t="shared" si="578"/>
        <v>0</v>
      </c>
      <c r="AX426" s="81">
        <f t="shared" si="579"/>
        <v>0</v>
      </c>
      <c r="AY426" s="81">
        <f t="shared" si="580"/>
        <v>0</v>
      </c>
      <c r="AZ426" s="81">
        <f t="shared" si="581"/>
        <v>0</v>
      </c>
      <c r="BA426" s="81">
        <f t="shared" si="582"/>
        <v>0</v>
      </c>
      <c r="BB426" s="81">
        <f t="shared" si="583"/>
        <v>0</v>
      </c>
      <c r="BC426" s="81">
        <f t="shared" si="584"/>
        <v>0</v>
      </c>
      <c r="BD426" s="81">
        <f t="shared" si="585"/>
        <v>0</v>
      </c>
      <c r="BE426" s="81">
        <f t="shared" si="586"/>
        <v>0</v>
      </c>
      <c r="BF426" s="81">
        <f t="shared" si="587"/>
        <v>0</v>
      </c>
      <c r="BG426" s="81">
        <f t="shared" si="588"/>
        <v>0</v>
      </c>
      <c r="BH426" s="81">
        <f t="shared" si="589"/>
        <v>0</v>
      </c>
      <c r="BI426" s="33">
        <f t="shared" si="590"/>
        <v>0</v>
      </c>
      <c r="BJ426" s="33">
        <f t="shared" si="618"/>
        <v>0</v>
      </c>
      <c r="BK426" s="13">
        <f t="shared" si="634"/>
        <v>0</v>
      </c>
      <c r="BL426" s="11">
        <f t="shared" si="574"/>
        <v>0</v>
      </c>
      <c r="BM426" s="63">
        <f t="shared" si="575"/>
        <v>0</v>
      </c>
      <c r="BN426" s="63">
        <f t="shared" si="576"/>
        <v>0</v>
      </c>
      <c r="BO426" s="63">
        <f t="shared" si="591"/>
        <v>0</v>
      </c>
      <c r="BP426" s="27" t="str">
        <f t="shared" si="648"/>
        <v/>
      </c>
      <c r="BQ426" s="27" t="str">
        <f t="shared" si="649"/>
        <v/>
      </c>
      <c r="BR426" s="27" t="str">
        <f t="shared" si="650"/>
        <v/>
      </c>
      <c r="BS426" s="27" t="str">
        <f t="shared" si="651"/>
        <v/>
      </c>
      <c r="BT426" s="27" t="str">
        <f t="shared" si="652"/>
        <v/>
      </c>
      <c r="BU426" s="27" t="str">
        <f t="shared" si="653"/>
        <v/>
      </c>
      <c r="BV426" s="27" t="str">
        <f t="shared" si="654"/>
        <v/>
      </c>
      <c r="BW426" s="27" t="str">
        <f t="shared" si="655"/>
        <v/>
      </c>
      <c r="BX426" s="27" t="str">
        <f t="shared" si="656"/>
        <v/>
      </c>
      <c r="BY426" s="27" t="str">
        <f t="shared" si="657"/>
        <v/>
      </c>
      <c r="BZ426" s="27" t="str">
        <f t="shared" si="658"/>
        <v/>
      </c>
      <c r="CA426" s="27" t="str">
        <f t="shared" si="659"/>
        <v/>
      </c>
      <c r="CB426" s="27" t="str">
        <f t="shared" si="593"/>
        <v/>
      </c>
      <c r="CC426" s="27" t="str">
        <f t="shared" si="594"/>
        <v/>
      </c>
      <c r="CD426" s="27" t="str">
        <f t="shared" si="595"/>
        <v/>
      </c>
      <c r="CE426" s="27" t="str">
        <f t="shared" si="596"/>
        <v/>
      </c>
      <c r="CF426" s="27" t="str">
        <f t="shared" si="597"/>
        <v/>
      </c>
      <c r="CG426" s="27" t="str">
        <f t="shared" si="598"/>
        <v/>
      </c>
      <c r="CH426" s="27" t="str">
        <f t="shared" si="599"/>
        <v/>
      </c>
      <c r="CI426" s="27" t="str">
        <f t="shared" si="600"/>
        <v/>
      </c>
      <c r="CJ426" s="27" t="str">
        <f t="shared" si="601"/>
        <v/>
      </c>
      <c r="CK426" s="27" t="str">
        <f t="shared" si="602"/>
        <v/>
      </c>
      <c r="CL426" s="27" t="str">
        <f t="shared" si="603"/>
        <v/>
      </c>
      <c r="CM426" s="27" t="str">
        <f t="shared" si="604"/>
        <v/>
      </c>
      <c r="CN426" s="41"/>
      <c r="CO426" s="41"/>
      <c r="CP426"/>
      <c r="CQ426"/>
      <c r="CR426"/>
      <c r="CS426"/>
      <c r="CT426"/>
      <c r="CU426" s="41"/>
      <c r="CV426" s="38"/>
      <c r="DI426" s="7"/>
      <c r="DP426" s="10">
        <f t="shared" ca="1" si="571"/>
        <v>26</v>
      </c>
    </row>
    <row r="427" spans="1:120">
      <c r="A427" s="142"/>
      <c r="B427" s="33" t="str">
        <f t="shared" si="569"/>
        <v/>
      </c>
      <c r="C427" s="7" t="str">
        <f t="shared" si="570"/>
        <v/>
      </c>
      <c r="D427" s="3">
        <f t="shared" si="572"/>
        <v>0</v>
      </c>
      <c r="E427" s="7" t="str">
        <f t="shared" si="577"/>
        <v/>
      </c>
      <c r="F427" s="60">
        <f t="shared" si="573"/>
        <v>0</v>
      </c>
      <c r="G427" s="7">
        <f t="shared" si="635"/>
        <v>0</v>
      </c>
      <c r="H427" s="7">
        <f t="shared" si="636"/>
        <v>0</v>
      </c>
      <c r="I427" s="7">
        <f t="shared" si="637"/>
        <v>0</v>
      </c>
      <c r="J427" s="7">
        <f t="shared" si="638"/>
        <v>0</v>
      </c>
      <c r="K427" s="7">
        <f t="shared" si="639"/>
        <v>0</v>
      </c>
      <c r="L427" s="7">
        <f t="shared" si="640"/>
        <v>0</v>
      </c>
      <c r="M427" s="7">
        <f t="shared" si="641"/>
        <v>0</v>
      </c>
      <c r="N427" s="7">
        <f t="shared" si="642"/>
        <v>0</v>
      </c>
      <c r="O427" s="7">
        <f t="shared" si="643"/>
        <v>0</v>
      </c>
      <c r="P427" s="7">
        <f t="shared" si="644"/>
        <v>0</v>
      </c>
      <c r="Q427" s="7">
        <f t="shared" si="645"/>
        <v>0</v>
      </c>
      <c r="R427" s="7">
        <f t="shared" si="646"/>
        <v>0</v>
      </c>
      <c r="S427" s="7">
        <f t="shared" si="621"/>
        <v>12</v>
      </c>
      <c r="T427" s="7" t="str">
        <f t="shared" si="605"/>
        <v/>
      </c>
      <c r="U427" s="7" t="str">
        <f t="shared" si="606"/>
        <v/>
      </c>
      <c r="V427" s="7" t="str">
        <f t="shared" si="607"/>
        <v/>
      </c>
      <c r="W427" s="7" t="str">
        <f t="shared" si="608"/>
        <v/>
      </c>
      <c r="X427" s="7" t="str">
        <f t="shared" si="609"/>
        <v/>
      </c>
      <c r="Y427" s="7" t="str">
        <f t="shared" si="610"/>
        <v/>
      </c>
      <c r="Z427" s="7" t="str">
        <f t="shared" si="611"/>
        <v/>
      </c>
      <c r="AA427" s="7" t="str">
        <f t="shared" si="612"/>
        <v/>
      </c>
      <c r="AB427" s="7" t="str">
        <f t="shared" si="613"/>
        <v/>
      </c>
      <c r="AC427" s="7" t="str">
        <f t="shared" si="614"/>
        <v/>
      </c>
      <c r="AD427" s="7" t="str">
        <f t="shared" si="615"/>
        <v/>
      </c>
      <c r="AE427" s="7" t="str">
        <f t="shared" si="616"/>
        <v/>
      </c>
      <c r="AF427" s="14" t="str">
        <f t="shared" si="617"/>
        <v/>
      </c>
      <c r="AG427" s="51" t="str">
        <f t="shared" si="647"/>
        <v/>
      </c>
      <c r="AH427" s="3" t="str">
        <f t="shared" si="619"/>
        <v/>
      </c>
      <c r="AI427" s="50" t="str">
        <f t="shared" si="622"/>
        <v/>
      </c>
      <c r="AJ427" s="50" t="str">
        <f t="shared" si="623"/>
        <v/>
      </c>
      <c r="AK427" s="50" t="str">
        <f t="shared" si="624"/>
        <v/>
      </c>
      <c r="AL427" s="50" t="str">
        <f t="shared" si="625"/>
        <v/>
      </c>
      <c r="AM427" s="50" t="str">
        <f t="shared" si="626"/>
        <v/>
      </c>
      <c r="AN427" s="50" t="str">
        <f t="shared" si="627"/>
        <v/>
      </c>
      <c r="AO427" s="50" t="str">
        <f t="shared" si="628"/>
        <v/>
      </c>
      <c r="AP427" s="50" t="str">
        <f t="shared" si="629"/>
        <v/>
      </c>
      <c r="AQ427" s="50" t="str">
        <f t="shared" si="630"/>
        <v/>
      </c>
      <c r="AR427" s="50" t="str">
        <f t="shared" si="631"/>
        <v/>
      </c>
      <c r="AS427" s="50" t="str">
        <f t="shared" si="632"/>
        <v/>
      </c>
      <c r="AT427" s="50" t="str">
        <f t="shared" si="633"/>
        <v/>
      </c>
      <c r="AU427" s="81" t="str">
        <f t="shared" si="620"/>
        <v/>
      </c>
      <c r="AV427" s="81">
        <f t="shared" si="592"/>
        <v>0</v>
      </c>
      <c r="AW427" s="81">
        <f t="shared" si="578"/>
        <v>0</v>
      </c>
      <c r="AX427" s="81">
        <f t="shared" si="579"/>
        <v>0</v>
      </c>
      <c r="AY427" s="81">
        <f t="shared" si="580"/>
        <v>0</v>
      </c>
      <c r="AZ427" s="81">
        <f t="shared" si="581"/>
        <v>0</v>
      </c>
      <c r="BA427" s="81">
        <f t="shared" si="582"/>
        <v>0</v>
      </c>
      <c r="BB427" s="81">
        <f t="shared" si="583"/>
        <v>0</v>
      </c>
      <c r="BC427" s="81">
        <f t="shared" si="584"/>
        <v>0</v>
      </c>
      <c r="BD427" s="81">
        <f t="shared" si="585"/>
        <v>0</v>
      </c>
      <c r="BE427" s="81">
        <f t="shared" si="586"/>
        <v>0</v>
      </c>
      <c r="BF427" s="81">
        <f t="shared" si="587"/>
        <v>0</v>
      </c>
      <c r="BG427" s="81">
        <f t="shared" si="588"/>
        <v>0</v>
      </c>
      <c r="BH427" s="81">
        <f t="shared" si="589"/>
        <v>0</v>
      </c>
      <c r="BI427" s="33">
        <f t="shared" si="590"/>
        <v>0</v>
      </c>
      <c r="BJ427" s="33">
        <f t="shared" si="618"/>
        <v>0</v>
      </c>
      <c r="BK427" s="13">
        <f t="shared" si="634"/>
        <v>0</v>
      </c>
      <c r="BL427" s="11">
        <f t="shared" si="574"/>
        <v>0</v>
      </c>
      <c r="BM427" s="63">
        <f t="shared" si="575"/>
        <v>0</v>
      </c>
      <c r="BN427" s="63">
        <f t="shared" si="576"/>
        <v>0</v>
      </c>
      <c r="BO427" s="63">
        <f t="shared" si="591"/>
        <v>0</v>
      </c>
      <c r="BP427" s="27" t="str">
        <f t="shared" si="648"/>
        <v/>
      </c>
      <c r="BQ427" s="27" t="str">
        <f t="shared" si="649"/>
        <v/>
      </c>
      <c r="BR427" s="27" t="str">
        <f t="shared" si="650"/>
        <v/>
      </c>
      <c r="BS427" s="27" t="str">
        <f t="shared" si="651"/>
        <v/>
      </c>
      <c r="BT427" s="27" t="str">
        <f t="shared" si="652"/>
        <v/>
      </c>
      <c r="BU427" s="27" t="str">
        <f t="shared" si="653"/>
        <v/>
      </c>
      <c r="BV427" s="27" t="str">
        <f t="shared" si="654"/>
        <v/>
      </c>
      <c r="BW427" s="27" t="str">
        <f t="shared" si="655"/>
        <v/>
      </c>
      <c r="BX427" s="27" t="str">
        <f t="shared" si="656"/>
        <v/>
      </c>
      <c r="BY427" s="27" t="str">
        <f t="shared" si="657"/>
        <v/>
      </c>
      <c r="BZ427" s="27" t="str">
        <f t="shared" si="658"/>
        <v/>
      </c>
      <c r="CA427" s="27" t="str">
        <f t="shared" si="659"/>
        <v/>
      </c>
      <c r="CB427" s="27" t="str">
        <f t="shared" si="593"/>
        <v/>
      </c>
      <c r="CC427" s="27" t="str">
        <f t="shared" si="594"/>
        <v/>
      </c>
      <c r="CD427" s="27" t="str">
        <f t="shared" si="595"/>
        <v/>
      </c>
      <c r="CE427" s="27" t="str">
        <f t="shared" si="596"/>
        <v/>
      </c>
      <c r="CF427" s="27" t="str">
        <f t="shared" si="597"/>
        <v/>
      </c>
      <c r="CG427" s="27" t="str">
        <f t="shared" si="598"/>
        <v/>
      </c>
      <c r="CH427" s="27" t="str">
        <f t="shared" si="599"/>
        <v/>
      </c>
      <c r="CI427" s="27" t="str">
        <f t="shared" si="600"/>
        <v/>
      </c>
      <c r="CJ427" s="27" t="str">
        <f t="shared" si="601"/>
        <v/>
      </c>
      <c r="CK427" s="27" t="str">
        <f t="shared" si="602"/>
        <v/>
      </c>
      <c r="CL427" s="27" t="str">
        <f t="shared" si="603"/>
        <v/>
      </c>
      <c r="CM427" s="27" t="str">
        <f t="shared" si="604"/>
        <v/>
      </c>
      <c r="CN427" s="41"/>
      <c r="CO427" s="41"/>
      <c r="CP427"/>
      <c r="CQ427"/>
      <c r="CR427"/>
      <c r="CS427"/>
      <c r="CT427"/>
      <c r="CU427" s="41"/>
      <c r="CV427" s="38"/>
      <c r="DI427" s="7"/>
      <c r="DP427" s="10">
        <f t="shared" ca="1" si="571"/>
        <v>0</v>
      </c>
    </row>
    <row r="428" spans="1:120">
      <c r="A428" s="142"/>
      <c r="B428" s="33" t="str">
        <f t="shared" si="569"/>
        <v/>
      </c>
      <c r="C428" s="7" t="str">
        <f t="shared" si="570"/>
        <v/>
      </c>
      <c r="D428" s="3">
        <f t="shared" si="572"/>
        <v>0</v>
      </c>
      <c r="E428" s="7" t="str">
        <f t="shared" si="577"/>
        <v/>
      </c>
      <c r="F428" s="60">
        <f t="shared" si="573"/>
        <v>0</v>
      </c>
      <c r="G428" s="7">
        <f t="shared" si="635"/>
        <v>0</v>
      </c>
      <c r="H428" s="7">
        <f t="shared" si="636"/>
        <v>0</v>
      </c>
      <c r="I428" s="7">
        <f t="shared" si="637"/>
        <v>0</v>
      </c>
      <c r="J428" s="7">
        <f t="shared" si="638"/>
        <v>0</v>
      </c>
      <c r="K428" s="7">
        <f t="shared" si="639"/>
        <v>0</v>
      </c>
      <c r="L428" s="7">
        <f t="shared" si="640"/>
        <v>0</v>
      </c>
      <c r="M428" s="7">
        <f t="shared" si="641"/>
        <v>0</v>
      </c>
      <c r="N428" s="7">
        <f t="shared" si="642"/>
        <v>0</v>
      </c>
      <c r="O428" s="7">
        <f t="shared" si="643"/>
        <v>0</v>
      </c>
      <c r="P428" s="7">
        <f t="shared" si="644"/>
        <v>0</v>
      </c>
      <c r="Q428" s="7">
        <f t="shared" si="645"/>
        <v>0</v>
      </c>
      <c r="R428" s="7">
        <f t="shared" si="646"/>
        <v>0</v>
      </c>
      <c r="S428" s="7">
        <f t="shared" si="621"/>
        <v>12</v>
      </c>
      <c r="T428" s="7" t="str">
        <f t="shared" si="605"/>
        <v/>
      </c>
      <c r="U428" s="7" t="str">
        <f t="shared" si="606"/>
        <v/>
      </c>
      <c r="V428" s="7" t="str">
        <f t="shared" si="607"/>
        <v/>
      </c>
      <c r="W428" s="7" t="str">
        <f t="shared" si="608"/>
        <v/>
      </c>
      <c r="X428" s="7" t="str">
        <f t="shared" si="609"/>
        <v/>
      </c>
      <c r="Y428" s="7" t="str">
        <f t="shared" si="610"/>
        <v/>
      </c>
      <c r="Z428" s="7" t="str">
        <f t="shared" si="611"/>
        <v/>
      </c>
      <c r="AA428" s="7" t="str">
        <f t="shared" si="612"/>
        <v/>
      </c>
      <c r="AB428" s="7" t="str">
        <f t="shared" si="613"/>
        <v/>
      </c>
      <c r="AC428" s="7" t="str">
        <f t="shared" si="614"/>
        <v/>
      </c>
      <c r="AD428" s="7" t="str">
        <f t="shared" si="615"/>
        <v/>
      </c>
      <c r="AE428" s="7" t="str">
        <f t="shared" si="616"/>
        <v/>
      </c>
      <c r="AF428" s="14" t="str">
        <f t="shared" si="617"/>
        <v/>
      </c>
      <c r="AG428" s="51" t="str">
        <f t="shared" si="647"/>
        <v/>
      </c>
      <c r="AH428" s="3" t="str">
        <f t="shared" si="619"/>
        <v/>
      </c>
      <c r="AI428" s="50" t="str">
        <f t="shared" si="622"/>
        <v/>
      </c>
      <c r="AJ428" s="50" t="str">
        <f t="shared" si="623"/>
        <v/>
      </c>
      <c r="AK428" s="50" t="str">
        <f t="shared" si="624"/>
        <v/>
      </c>
      <c r="AL428" s="50" t="str">
        <f t="shared" si="625"/>
        <v/>
      </c>
      <c r="AM428" s="50" t="str">
        <f t="shared" si="626"/>
        <v/>
      </c>
      <c r="AN428" s="50" t="str">
        <f t="shared" si="627"/>
        <v/>
      </c>
      <c r="AO428" s="50" t="str">
        <f t="shared" si="628"/>
        <v/>
      </c>
      <c r="AP428" s="50" t="str">
        <f t="shared" si="629"/>
        <v/>
      </c>
      <c r="AQ428" s="50" t="str">
        <f t="shared" si="630"/>
        <v/>
      </c>
      <c r="AR428" s="50" t="str">
        <f t="shared" si="631"/>
        <v/>
      </c>
      <c r="AS428" s="50" t="str">
        <f t="shared" si="632"/>
        <v/>
      </c>
      <c r="AT428" s="50" t="str">
        <f t="shared" si="633"/>
        <v/>
      </c>
      <c r="AU428" s="81" t="str">
        <f t="shared" si="620"/>
        <v/>
      </c>
      <c r="AV428" s="81">
        <f t="shared" si="592"/>
        <v>0</v>
      </c>
      <c r="AW428" s="81">
        <f t="shared" si="578"/>
        <v>0</v>
      </c>
      <c r="AX428" s="81">
        <f t="shared" si="579"/>
        <v>0</v>
      </c>
      <c r="AY428" s="81">
        <f t="shared" si="580"/>
        <v>0</v>
      </c>
      <c r="AZ428" s="81">
        <f t="shared" si="581"/>
        <v>0</v>
      </c>
      <c r="BA428" s="81">
        <f t="shared" si="582"/>
        <v>0</v>
      </c>
      <c r="BB428" s="81">
        <f t="shared" si="583"/>
        <v>0</v>
      </c>
      <c r="BC428" s="81">
        <f t="shared" si="584"/>
        <v>0</v>
      </c>
      <c r="BD428" s="81">
        <f t="shared" si="585"/>
        <v>0</v>
      </c>
      <c r="BE428" s="81">
        <f t="shared" si="586"/>
        <v>0</v>
      </c>
      <c r="BF428" s="81">
        <f t="shared" si="587"/>
        <v>0</v>
      </c>
      <c r="BG428" s="81">
        <f t="shared" si="588"/>
        <v>0</v>
      </c>
      <c r="BH428" s="81">
        <f t="shared" si="589"/>
        <v>0</v>
      </c>
      <c r="BI428" s="33">
        <f t="shared" si="590"/>
        <v>0</v>
      </c>
      <c r="BJ428" s="33">
        <f t="shared" si="618"/>
        <v>0</v>
      </c>
      <c r="BK428" s="13">
        <f t="shared" si="634"/>
        <v>0</v>
      </c>
      <c r="BL428" s="11">
        <f t="shared" si="574"/>
        <v>0</v>
      </c>
      <c r="BM428" s="63">
        <f t="shared" si="575"/>
        <v>0</v>
      </c>
      <c r="BN428" s="63">
        <f t="shared" si="576"/>
        <v>0</v>
      </c>
      <c r="BO428" s="63">
        <f t="shared" si="591"/>
        <v>0</v>
      </c>
      <c r="BP428" s="27" t="str">
        <f t="shared" si="648"/>
        <v/>
      </c>
      <c r="BQ428" s="27" t="str">
        <f t="shared" si="649"/>
        <v/>
      </c>
      <c r="BR428" s="27" t="str">
        <f t="shared" si="650"/>
        <v/>
      </c>
      <c r="BS428" s="27" t="str">
        <f t="shared" si="651"/>
        <v/>
      </c>
      <c r="BT428" s="27" t="str">
        <f t="shared" si="652"/>
        <v/>
      </c>
      <c r="BU428" s="27" t="str">
        <f t="shared" si="653"/>
        <v/>
      </c>
      <c r="BV428" s="27" t="str">
        <f t="shared" si="654"/>
        <v/>
      </c>
      <c r="BW428" s="27" t="str">
        <f t="shared" si="655"/>
        <v/>
      </c>
      <c r="BX428" s="27" t="str">
        <f t="shared" si="656"/>
        <v/>
      </c>
      <c r="BY428" s="27" t="str">
        <f t="shared" si="657"/>
        <v/>
      </c>
      <c r="BZ428" s="27" t="str">
        <f t="shared" si="658"/>
        <v/>
      </c>
      <c r="CA428" s="27" t="str">
        <f t="shared" si="659"/>
        <v/>
      </c>
      <c r="CB428" s="27" t="str">
        <f t="shared" si="593"/>
        <v/>
      </c>
      <c r="CC428" s="27" t="str">
        <f t="shared" si="594"/>
        <v/>
      </c>
      <c r="CD428" s="27" t="str">
        <f t="shared" si="595"/>
        <v/>
      </c>
      <c r="CE428" s="27" t="str">
        <f t="shared" si="596"/>
        <v/>
      </c>
      <c r="CF428" s="27" t="str">
        <f t="shared" si="597"/>
        <v/>
      </c>
      <c r="CG428" s="27" t="str">
        <f t="shared" si="598"/>
        <v/>
      </c>
      <c r="CH428" s="27" t="str">
        <f t="shared" si="599"/>
        <v/>
      </c>
      <c r="CI428" s="27" t="str">
        <f t="shared" si="600"/>
        <v/>
      </c>
      <c r="CJ428" s="27" t="str">
        <f t="shared" si="601"/>
        <v/>
      </c>
      <c r="CK428" s="27" t="str">
        <f t="shared" si="602"/>
        <v/>
      </c>
      <c r="CL428" s="27" t="str">
        <f t="shared" si="603"/>
        <v/>
      </c>
      <c r="CM428" s="27" t="str">
        <f t="shared" si="604"/>
        <v/>
      </c>
      <c r="CN428" s="41"/>
      <c r="CO428" s="41"/>
      <c r="CP428"/>
      <c r="CQ428"/>
      <c r="CR428"/>
      <c r="CS428"/>
      <c r="CT428"/>
      <c r="CU428" s="41"/>
      <c r="CV428" s="38"/>
      <c r="DI428" s="7"/>
      <c r="DP428" s="10">
        <f t="shared" ca="1" si="571"/>
        <v>34</v>
      </c>
    </row>
    <row r="429" spans="1:120">
      <c r="A429" s="142"/>
      <c r="B429" s="33" t="str">
        <f t="shared" si="569"/>
        <v/>
      </c>
      <c r="C429" s="7" t="str">
        <f t="shared" si="570"/>
        <v/>
      </c>
      <c r="D429" s="3">
        <f t="shared" si="572"/>
        <v>0</v>
      </c>
      <c r="E429" s="7" t="str">
        <f t="shared" si="577"/>
        <v/>
      </c>
      <c r="F429" s="60">
        <f t="shared" si="573"/>
        <v>0</v>
      </c>
      <c r="G429" s="7">
        <f t="shared" si="635"/>
        <v>0</v>
      </c>
      <c r="H429" s="7">
        <f t="shared" si="636"/>
        <v>0</v>
      </c>
      <c r="I429" s="7">
        <f t="shared" si="637"/>
        <v>0</v>
      </c>
      <c r="J429" s="7">
        <f t="shared" si="638"/>
        <v>0</v>
      </c>
      <c r="K429" s="7">
        <f t="shared" si="639"/>
        <v>0</v>
      </c>
      <c r="L429" s="7">
        <f t="shared" si="640"/>
        <v>0</v>
      </c>
      <c r="M429" s="7">
        <f t="shared" si="641"/>
        <v>0</v>
      </c>
      <c r="N429" s="7">
        <f t="shared" si="642"/>
        <v>0</v>
      </c>
      <c r="O429" s="7">
        <f t="shared" si="643"/>
        <v>0</v>
      </c>
      <c r="P429" s="7">
        <f t="shared" si="644"/>
        <v>0</v>
      </c>
      <c r="Q429" s="7">
        <f t="shared" si="645"/>
        <v>0</v>
      </c>
      <c r="R429" s="7">
        <f t="shared" si="646"/>
        <v>0</v>
      </c>
      <c r="S429" s="7">
        <f t="shared" si="621"/>
        <v>12</v>
      </c>
      <c r="T429" s="7" t="str">
        <f t="shared" si="605"/>
        <v/>
      </c>
      <c r="U429" s="7" t="str">
        <f t="shared" si="606"/>
        <v/>
      </c>
      <c r="V429" s="7" t="str">
        <f t="shared" si="607"/>
        <v/>
      </c>
      <c r="W429" s="7" t="str">
        <f t="shared" si="608"/>
        <v/>
      </c>
      <c r="X429" s="7" t="str">
        <f t="shared" si="609"/>
        <v/>
      </c>
      <c r="Y429" s="7" t="str">
        <f t="shared" si="610"/>
        <v/>
      </c>
      <c r="Z429" s="7" t="str">
        <f t="shared" si="611"/>
        <v/>
      </c>
      <c r="AA429" s="7" t="str">
        <f t="shared" si="612"/>
        <v/>
      </c>
      <c r="AB429" s="7" t="str">
        <f t="shared" si="613"/>
        <v/>
      </c>
      <c r="AC429" s="7" t="str">
        <f t="shared" si="614"/>
        <v/>
      </c>
      <c r="AD429" s="7" t="str">
        <f t="shared" si="615"/>
        <v/>
      </c>
      <c r="AE429" s="7" t="str">
        <f t="shared" si="616"/>
        <v/>
      </c>
      <c r="AF429" s="14" t="str">
        <f t="shared" si="617"/>
        <v/>
      </c>
      <c r="AG429" s="51" t="str">
        <f t="shared" si="647"/>
        <v/>
      </c>
      <c r="AH429" s="3" t="str">
        <f t="shared" si="619"/>
        <v/>
      </c>
      <c r="AI429" s="50" t="str">
        <f t="shared" si="622"/>
        <v/>
      </c>
      <c r="AJ429" s="50" t="str">
        <f t="shared" si="623"/>
        <v/>
      </c>
      <c r="AK429" s="50" t="str">
        <f t="shared" si="624"/>
        <v/>
      </c>
      <c r="AL429" s="50" t="str">
        <f t="shared" si="625"/>
        <v/>
      </c>
      <c r="AM429" s="50" t="str">
        <f t="shared" si="626"/>
        <v/>
      </c>
      <c r="AN429" s="50" t="str">
        <f t="shared" si="627"/>
        <v/>
      </c>
      <c r="AO429" s="50" t="str">
        <f t="shared" si="628"/>
        <v/>
      </c>
      <c r="AP429" s="50" t="str">
        <f t="shared" si="629"/>
        <v/>
      </c>
      <c r="AQ429" s="50" t="str">
        <f t="shared" si="630"/>
        <v/>
      </c>
      <c r="AR429" s="50" t="str">
        <f t="shared" si="631"/>
        <v/>
      </c>
      <c r="AS429" s="50" t="str">
        <f t="shared" si="632"/>
        <v/>
      </c>
      <c r="AT429" s="50" t="str">
        <f t="shared" si="633"/>
        <v/>
      </c>
      <c r="AU429" s="81" t="str">
        <f t="shared" si="620"/>
        <v/>
      </c>
      <c r="AV429" s="81">
        <f t="shared" si="592"/>
        <v>0</v>
      </c>
      <c r="AW429" s="81">
        <f t="shared" si="578"/>
        <v>0</v>
      </c>
      <c r="AX429" s="81">
        <f t="shared" si="579"/>
        <v>0</v>
      </c>
      <c r="AY429" s="81">
        <f t="shared" si="580"/>
        <v>0</v>
      </c>
      <c r="AZ429" s="81">
        <f t="shared" si="581"/>
        <v>0</v>
      </c>
      <c r="BA429" s="81">
        <f t="shared" si="582"/>
        <v>0</v>
      </c>
      <c r="BB429" s="81">
        <f t="shared" si="583"/>
        <v>0</v>
      </c>
      <c r="BC429" s="81">
        <f t="shared" si="584"/>
        <v>0</v>
      </c>
      <c r="BD429" s="81">
        <f t="shared" si="585"/>
        <v>0</v>
      </c>
      <c r="BE429" s="81">
        <f t="shared" si="586"/>
        <v>0</v>
      </c>
      <c r="BF429" s="81">
        <f t="shared" si="587"/>
        <v>0</v>
      </c>
      <c r="BG429" s="81">
        <f t="shared" si="588"/>
        <v>0</v>
      </c>
      <c r="BH429" s="81">
        <f t="shared" si="589"/>
        <v>0</v>
      </c>
      <c r="BI429" s="33">
        <f t="shared" si="590"/>
        <v>0</v>
      </c>
      <c r="BJ429" s="33">
        <f t="shared" si="618"/>
        <v>0</v>
      </c>
      <c r="BK429" s="13">
        <f t="shared" si="634"/>
        <v>0</v>
      </c>
      <c r="BL429" s="11">
        <f t="shared" si="574"/>
        <v>0</v>
      </c>
      <c r="BM429" s="63">
        <f t="shared" si="575"/>
        <v>0</v>
      </c>
      <c r="BN429" s="63">
        <f t="shared" si="576"/>
        <v>0</v>
      </c>
      <c r="BO429" s="63">
        <f t="shared" si="591"/>
        <v>0</v>
      </c>
      <c r="BP429" s="27" t="str">
        <f t="shared" si="648"/>
        <v/>
      </c>
      <c r="BQ429" s="27" t="str">
        <f t="shared" si="649"/>
        <v/>
      </c>
      <c r="BR429" s="27" t="str">
        <f t="shared" si="650"/>
        <v/>
      </c>
      <c r="BS429" s="27" t="str">
        <f t="shared" si="651"/>
        <v/>
      </c>
      <c r="BT429" s="27" t="str">
        <f t="shared" si="652"/>
        <v/>
      </c>
      <c r="BU429" s="27" t="str">
        <f t="shared" si="653"/>
        <v/>
      </c>
      <c r="BV429" s="27" t="str">
        <f t="shared" si="654"/>
        <v/>
      </c>
      <c r="BW429" s="27" t="str">
        <f t="shared" si="655"/>
        <v/>
      </c>
      <c r="BX429" s="27" t="str">
        <f t="shared" si="656"/>
        <v/>
      </c>
      <c r="BY429" s="27" t="str">
        <f t="shared" si="657"/>
        <v/>
      </c>
      <c r="BZ429" s="27" t="str">
        <f t="shared" si="658"/>
        <v/>
      </c>
      <c r="CA429" s="27" t="str">
        <f t="shared" si="659"/>
        <v/>
      </c>
      <c r="CB429" s="27" t="str">
        <f t="shared" si="593"/>
        <v/>
      </c>
      <c r="CC429" s="27" t="str">
        <f t="shared" si="594"/>
        <v/>
      </c>
      <c r="CD429" s="27" t="str">
        <f t="shared" si="595"/>
        <v/>
      </c>
      <c r="CE429" s="27" t="str">
        <f t="shared" si="596"/>
        <v/>
      </c>
      <c r="CF429" s="27" t="str">
        <f t="shared" si="597"/>
        <v/>
      </c>
      <c r="CG429" s="27" t="str">
        <f t="shared" si="598"/>
        <v/>
      </c>
      <c r="CH429" s="27" t="str">
        <f t="shared" si="599"/>
        <v/>
      </c>
      <c r="CI429" s="27" t="str">
        <f t="shared" si="600"/>
        <v/>
      </c>
      <c r="CJ429" s="27" t="str">
        <f t="shared" si="601"/>
        <v/>
      </c>
      <c r="CK429" s="27" t="str">
        <f t="shared" si="602"/>
        <v/>
      </c>
      <c r="CL429" s="27" t="str">
        <f t="shared" si="603"/>
        <v/>
      </c>
      <c r="CM429" s="27" t="str">
        <f t="shared" si="604"/>
        <v/>
      </c>
      <c r="CN429" s="41"/>
      <c r="CO429" s="41"/>
      <c r="CP429"/>
      <c r="CQ429"/>
      <c r="CR429"/>
      <c r="CS429"/>
      <c r="CT429"/>
      <c r="CU429" s="41"/>
      <c r="CV429" s="38"/>
      <c r="DI429" s="7"/>
      <c r="DP429" s="10">
        <f t="shared" ca="1" si="571"/>
        <v>16</v>
      </c>
    </row>
    <row r="430" spans="1:120">
      <c r="A430" s="142"/>
      <c r="B430" s="33" t="str">
        <f t="shared" si="569"/>
        <v/>
      </c>
      <c r="C430" s="7" t="str">
        <f t="shared" si="570"/>
        <v/>
      </c>
      <c r="D430" s="3">
        <f t="shared" si="572"/>
        <v>0</v>
      </c>
      <c r="E430" s="7" t="str">
        <f t="shared" si="577"/>
        <v/>
      </c>
      <c r="F430" s="60">
        <f t="shared" si="573"/>
        <v>0</v>
      </c>
      <c r="G430" s="7">
        <f t="shared" si="635"/>
        <v>0</v>
      </c>
      <c r="H430" s="7">
        <f t="shared" si="636"/>
        <v>0</v>
      </c>
      <c r="I430" s="7">
        <f t="shared" si="637"/>
        <v>0</v>
      </c>
      <c r="J430" s="7">
        <f t="shared" si="638"/>
        <v>0</v>
      </c>
      <c r="K430" s="7">
        <f t="shared" si="639"/>
        <v>0</v>
      </c>
      <c r="L430" s="7">
        <f t="shared" si="640"/>
        <v>0</v>
      </c>
      <c r="M430" s="7">
        <f t="shared" si="641"/>
        <v>0</v>
      </c>
      <c r="N430" s="7">
        <f t="shared" si="642"/>
        <v>0</v>
      </c>
      <c r="O430" s="7">
        <f t="shared" si="643"/>
        <v>0</v>
      </c>
      <c r="P430" s="7">
        <f t="shared" si="644"/>
        <v>0</v>
      </c>
      <c r="Q430" s="7">
        <f t="shared" si="645"/>
        <v>0</v>
      </c>
      <c r="R430" s="7">
        <f t="shared" si="646"/>
        <v>0</v>
      </c>
      <c r="S430" s="7">
        <f t="shared" si="621"/>
        <v>12</v>
      </c>
      <c r="T430" s="7" t="str">
        <f t="shared" si="605"/>
        <v/>
      </c>
      <c r="U430" s="7" t="str">
        <f t="shared" si="606"/>
        <v/>
      </c>
      <c r="V430" s="7" t="str">
        <f t="shared" si="607"/>
        <v/>
      </c>
      <c r="W430" s="7" t="str">
        <f t="shared" si="608"/>
        <v/>
      </c>
      <c r="X430" s="7" t="str">
        <f t="shared" si="609"/>
        <v/>
      </c>
      <c r="Y430" s="7" t="str">
        <f t="shared" si="610"/>
        <v/>
      </c>
      <c r="Z430" s="7" t="str">
        <f t="shared" si="611"/>
        <v/>
      </c>
      <c r="AA430" s="7" t="str">
        <f t="shared" si="612"/>
        <v/>
      </c>
      <c r="AB430" s="7" t="str">
        <f t="shared" si="613"/>
        <v/>
      </c>
      <c r="AC430" s="7" t="str">
        <f t="shared" si="614"/>
        <v/>
      </c>
      <c r="AD430" s="7" t="str">
        <f t="shared" si="615"/>
        <v/>
      </c>
      <c r="AE430" s="7" t="str">
        <f t="shared" si="616"/>
        <v/>
      </c>
      <c r="AF430" s="14" t="str">
        <f t="shared" si="617"/>
        <v/>
      </c>
      <c r="AG430" s="51" t="str">
        <f t="shared" si="647"/>
        <v/>
      </c>
      <c r="AH430" s="3" t="str">
        <f t="shared" si="619"/>
        <v/>
      </c>
      <c r="AI430" s="50" t="str">
        <f t="shared" si="622"/>
        <v/>
      </c>
      <c r="AJ430" s="50" t="str">
        <f t="shared" si="623"/>
        <v/>
      </c>
      <c r="AK430" s="50" t="str">
        <f t="shared" si="624"/>
        <v/>
      </c>
      <c r="AL430" s="50" t="str">
        <f t="shared" si="625"/>
        <v/>
      </c>
      <c r="AM430" s="50" t="str">
        <f t="shared" si="626"/>
        <v/>
      </c>
      <c r="AN430" s="50" t="str">
        <f t="shared" si="627"/>
        <v/>
      </c>
      <c r="AO430" s="50" t="str">
        <f t="shared" si="628"/>
        <v/>
      </c>
      <c r="AP430" s="50" t="str">
        <f t="shared" si="629"/>
        <v/>
      </c>
      <c r="AQ430" s="50" t="str">
        <f t="shared" si="630"/>
        <v/>
      </c>
      <c r="AR430" s="50" t="str">
        <f t="shared" si="631"/>
        <v/>
      </c>
      <c r="AS430" s="50" t="str">
        <f t="shared" si="632"/>
        <v/>
      </c>
      <c r="AT430" s="50" t="str">
        <f t="shared" si="633"/>
        <v/>
      </c>
      <c r="AU430" s="81" t="str">
        <f t="shared" si="620"/>
        <v/>
      </c>
      <c r="AV430" s="81">
        <f t="shared" si="592"/>
        <v>0</v>
      </c>
      <c r="AW430" s="81">
        <f t="shared" si="578"/>
        <v>0</v>
      </c>
      <c r="AX430" s="81">
        <f t="shared" si="579"/>
        <v>0</v>
      </c>
      <c r="AY430" s="81">
        <f t="shared" si="580"/>
        <v>0</v>
      </c>
      <c r="AZ430" s="81">
        <f t="shared" si="581"/>
        <v>0</v>
      </c>
      <c r="BA430" s="81">
        <f t="shared" si="582"/>
        <v>0</v>
      </c>
      <c r="BB430" s="81">
        <f t="shared" si="583"/>
        <v>0</v>
      </c>
      <c r="BC430" s="81">
        <f t="shared" si="584"/>
        <v>0</v>
      </c>
      <c r="BD430" s="81">
        <f t="shared" si="585"/>
        <v>0</v>
      </c>
      <c r="BE430" s="81">
        <f t="shared" si="586"/>
        <v>0</v>
      </c>
      <c r="BF430" s="81">
        <f t="shared" si="587"/>
        <v>0</v>
      </c>
      <c r="BG430" s="81">
        <f t="shared" si="588"/>
        <v>0</v>
      </c>
      <c r="BH430" s="81">
        <f t="shared" si="589"/>
        <v>0</v>
      </c>
      <c r="BI430" s="33">
        <f t="shared" si="590"/>
        <v>0</v>
      </c>
      <c r="BJ430" s="33">
        <f t="shared" si="618"/>
        <v>0</v>
      </c>
      <c r="BK430" s="13">
        <f t="shared" si="634"/>
        <v>0</v>
      </c>
      <c r="BL430" s="11">
        <f t="shared" si="574"/>
        <v>0</v>
      </c>
      <c r="BM430" s="63">
        <f t="shared" si="575"/>
        <v>0</v>
      </c>
      <c r="BN430" s="63">
        <f t="shared" si="576"/>
        <v>0</v>
      </c>
      <c r="BO430" s="63">
        <f t="shared" si="591"/>
        <v>0</v>
      </c>
      <c r="BP430" s="27" t="str">
        <f t="shared" si="648"/>
        <v/>
      </c>
      <c r="BQ430" s="27" t="str">
        <f t="shared" si="649"/>
        <v/>
      </c>
      <c r="BR430" s="27" t="str">
        <f t="shared" si="650"/>
        <v/>
      </c>
      <c r="BS430" s="27" t="str">
        <f t="shared" si="651"/>
        <v/>
      </c>
      <c r="BT430" s="27" t="str">
        <f t="shared" si="652"/>
        <v/>
      </c>
      <c r="BU430" s="27" t="str">
        <f t="shared" si="653"/>
        <v/>
      </c>
      <c r="BV430" s="27" t="str">
        <f t="shared" si="654"/>
        <v/>
      </c>
      <c r="BW430" s="27" t="str">
        <f t="shared" si="655"/>
        <v/>
      </c>
      <c r="BX430" s="27" t="str">
        <f t="shared" si="656"/>
        <v/>
      </c>
      <c r="BY430" s="27" t="str">
        <f t="shared" si="657"/>
        <v/>
      </c>
      <c r="BZ430" s="27" t="str">
        <f t="shared" si="658"/>
        <v/>
      </c>
      <c r="CA430" s="27" t="str">
        <f t="shared" si="659"/>
        <v/>
      </c>
      <c r="CB430" s="27" t="str">
        <f t="shared" si="593"/>
        <v/>
      </c>
      <c r="CC430" s="27" t="str">
        <f t="shared" si="594"/>
        <v/>
      </c>
      <c r="CD430" s="27" t="str">
        <f t="shared" si="595"/>
        <v/>
      </c>
      <c r="CE430" s="27" t="str">
        <f t="shared" si="596"/>
        <v/>
      </c>
      <c r="CF430" s="27" t="str">
        <f t="shared" si="597"/>
        <v/>
      </c>
      <c r="CG430" s="27" t="str">
        <f t="shared" si="598"/>
        <v/>
      </c>
      <c r="CH430" s="27" t="str">
        <f t="shared" si="599"/>
        <v/>
      </c>
      <c r="CI430" s="27" t="str">
        <f t="shared" si="600"/>
        <v/>
      </c>
      <c r="CJ430" s="27" t="str">
        <f t="shared" si="601"/>
        <v/>
      </c>
      <c r="CK430" s="27" t="str">
        <f t="shared" si="602"/>
        <v/>
      </c>
      <c r="CL430" s="27" t="str">
        <f t="shared" si="603"/>
        <v/>
      </c>
      <c r="CM430" s="27" t="str">
        <f t="shared" si="604"/>
        <v/>
      </c>
      <c r="CN430" s="41"/>
      <c r="CO430" s="41"/>
      <c r="CP430"/>
      <c r="CQ430"/>
      <c r="CR430"/>
      <c r="CS430"/>
      <c r="CT430"/>
      <c r="CU430" s="41"/>
      <c r="CV430" s="38"/>
      <c r="DI430" s="7"/>
      <c r="DP430" s="10">
        <f t="shared" ca="1" si="571"/>
        <v>5</v>
      </c>
    </row>
    <row r="431" spans="1:120">
      <c r="A431" s="142"/>
      <c r="B431" s="33" t="str">
        <f t="shared" si="569"/>
        <v/>
      </c>
      <c r="C431" s="7" t="str">
        <f t="shared" si="570"/>
        <v/>
      </c>
      <c r="D431" s="3">
        <f t="shared" si="572"/>
        <v>0</v>
      </c>
      <c r="E431" s="7" t="str">
        <f t="shared" si="577"/>
        <v/>
      </c>
      <c r="F431" s="60">
        <f t="shared" si="573"/>
        <v>0</v>
      </c>
      <c r="G431" s="7">
        <f t="shared" si="635"/>
        <v>0</v>
      </c>
      <c r="H431" s="7">
        <f t="shared" si="636"/>
        <v>0</v>
      </c>
      <c r="I431" s="7">
        <f t="shared" si="637"/>
        <v>0</v>
      </c>
      <c r="J431" s="7">
        <f t="shared" si="638"/>
        <v>0</v>
      </c>
      <c r="K431" s="7">
        <f t="shared" si="639"/>
        <v>0</v>
      </c>
      <c r="L431" s="7">
        <f t="shared" si="640"/>
        <v>0</v>
      </c>
      <c r="M431" s="7">
        <f t="shared" si="641"/>
        <v>0</v>
      </c>
      <c r="N431" s="7">
        <f t="shared" si="642"/>
        <v>0</v>
      </c>
      <c r="O431" s="7">
        <f t="shared" si="643"/>
        <v>0</v>
      </c>
      <c r="P431" s="7">
        <f t="shared" si="644"/>
        <v>0</v>
      </c>
      <c r="Q431" s="7">
        <f t="shared" si="645"/>
        <v>0</v>
      </c>
      <c r="R431" s="7">
        <f t="shared" si="646"/>
        <v>0</v>
      </c>
      <c r="S431" s="7">
        <f t="shared" si="621"/>
        <v>12</v>
      </c>
      <c r="T431" s="7" t="str">
        <f t="shared" si="605"/>
        <v/>
      </c>
      <c r="U431" s="7" t="str">
        <f t="shared" si="606"/>
        <v/>
      </c>
      <c r="V431" s="7" t="str">
        <f t="shared" si="607"/>
        <v/>
      </c>
      <c r="W431" s="7" t="str">
        <f t="shared" si="608"/>
        <v/>
      </c>
      <c r="X431" s="7" t="str">
        <f t="shared" si="609"/>
        <v/>
      </c>
      <c r="Y431" s="7" t="str">
        <f t="shared" si="610"/>
        <v/>
      </c>
      <c r="Z431" s="7" t="str">
        <f t="shared" si="611"/>
        <v/>
      </c>
      <c r="AA431" s="7" t="str">
        <f t="shared" si="612"/>
        <v/>
      </c>
      <c r="AB431" s="7" t="str">
        <f t="shared" si="613"/>
        <v/>
      </c>
      <c r="AC431" s="7" t="str">
        <f t="shared" si="614"/>
        <v/>
      </c>
      <c r="AD431" s="7" t="str">
        <f t="shared" si="615"/>
        <v/>
      </c>
      <c r="AE431" s="7" t="str">
        <f t="shared" si="616"/>
        <v/>
      </c>
      <c r="AF431" s="14" t="str">
        <f t="shared" si="617"/>
        <v/>
      </c>
      <c r="AG431" s="51" t="str">
        <f t="shared" si="647"/>
        <v/>
      </c>
      <c r="AH431" s="3" t="str">
        <f t="shared" si="619"/>
        <v/>
      </c>
      <c r="AI431" s="50" t="str">
        <f t="shared" si="622"/>
        <v/>
      </c>
      <c r="AJ431" s="50" t="str">
        <f t="shared" si="623"/>
        <v/>
      </c>
      <c r="AK431" s="50" t="str">
        <f t="shared" si="624"/>
        <v/>
      </c>
      <c r="AL431" s="50" t="str">
        <f t="shared" si="625"/>
        <v/>
      </c>
      <c r="AM431" s="50" t="str">
        <f t="shared" si="626"/>
        <v/>
      </c>
      <c r="AN431" s="50" t="str">
        <f t="shared" si="627"/>
        <v/>
      </c>
      <c r="AO431" s="50" t="str">
        <f t="shared" si="628"/>
        <v/>
      </c>
      <c r="AP431" s="50" t="str">
        <f t="shared" si="629"/>
        <v/>
      </c>
      <c r="AQ431" s="50" t="str">
        <f t="shared" si="630"/>
        <v/>
      </c>
      <c r="AR431" s="50" t="str">
        <f t="shared" si="631"/>
        <v/>
      </c>
      <c r="AS431" s="50" t="str">
        <f t="shared" si="632"/>
        <v/>
      </c>
      <c r="AT431" s="50" t="str">
        <f t="shared" si="633"/>
        <v/>
      </c>
      <c r="AU431" s="81" t="str">
        <f t="shared" si="620"/>
        <v/>
      </c>
      <c r="AV431" s="81">
        <f t="shared" si="592"/>
        <v>0</v>
      </c>
      <c r="AW431" s="81">
        <f t="shared" si="578"/>
        <v>0</v>
      </c>
      <c r="AX431" s="81">
        <f t="shared" si="579"/>
        <v>0</v>
      </c>
      <c r="AY431" s="81">
        <f t="shared" si="580"/>
        <v>0</v>
      </c>
      <c r="AZ431" s="81">
        <f t="shared" si="581"/>
        <v>0</v>
      </c>
      <c r="BA431" s="81">
        <f t="shared" si="582"/>
        <v>0</v>
      </c>
      <c r="BB431" s="81">
        <f t="shared" si="583"/>
        <v>0</v>
      </c>
      <c r="BC431" s="81">
        <f t="shared" si="584"/>
        <v>0</v>
      </c>
      <c r="BD431" s="81">
        <f t="shared" si="585"/>
        <v>0</v>
      </c>
      <c r="BE431" s="81">
        <f t="shared" si="586"/>
        <v>0</v>
      </c>
      <c r="BF431" s="81">
        <f t="shared" si="587"/>
        <v>0</v>
      </c>
      <c r="BG431" s="81">
        <f t="shared" si="588"/>
        <v>0</v>
      </c>
      <c r="BH431" s="81">
        <f t="shared" si="589"/>
        <v>0</v>
      </c>
      <c r="BI431" s="33">
        <f t="shared" si="590"/>
        <v>0</v>
      </c>
      <c r="BJ431" s="33">
        <f t="shared" si="618"/>
        <v>0</v>
      </c>
      <c r="BK431" s="13">
        <f t="shared" si="634"/>
        <v>0</v>
      </c>
      <c r="BL431" s="11">
        <f t="shared" si="574"/>
        <v>0</v>
      </c>
      <c r="BM431" s="63">
        <f t="shared" si="575"/>
        <v>0</v>
      </c>
      <c r="BN431" s="63">
        <f t="shared" si="576"/>
        <v>0</v>
      </c>
      <c r="BO431" s="63">
        <f t="shared" si="591"/>
        <v>0</v>
      </c>
      <c r="BP431" s="27" t="str">
        <f t="shared" si="648"/>
        <v/>
      </c>
      <c r="BQ431" s="27" t="str">
        <f t="shared" si="649"/>
        <v/>
      </c>
      <c r="BR431" s="27" t="str">
        <f t="shared" si="650"/>
        <v/>
      </c>
      <c r="BS431" s="27" t="str">
        <f t="shared" si="651"/>
        <v/>
      </c>
      <c r="BT431" s="27" t="str">
        <f t="shared" si="652"/>
        <v/>
      </c>
      <c r="BU431" s="27" t="str">
        <f t="shared" si="653"/>
        <v/>
      </c>
      <c r="BV431" s="27" t="str">
        <f t="shared" si="654"/>
        <v/>
      </c>
      <c r="BW431" s="27" t="str">
        <f t="shared" si="655"/>
        <v/>
      </c>
      <c r="BX431" s="27" t="str">
        <f t="shared" si="656"/>
        <v/>
      </c>
      <c r="BY431" s="27" t="str">
        <f t="shared" si="657"/>
        <v/>
      </c>
      <c r="BZ431" s="27" t="str">
        <f t="shared" si="658"/>
        <v/>
      </c>
      <c r="CA431" s="27" t="str">
        <f t="shared" si="659"/>
        <v/>
      </c>
      <c r="CB431" s="27" t="str">
        <f t="shared" si="593"/>
        <v/>
      </c>
      <c r="CC431" s="27" t="str">
        <f t="shared" si="594"/>
        <v/>
      </c>
      <c r="CD431" s="27" t="str">
        <f t="shared" si="595"/>
        <v/>
      </c>
      <c r="CE431" s="27" t="str">
        <f t="shared" si="596"/>
        <v/>
      </c>
      <c r="CF431" s="27" t="str">
        <f t="shared" si="597"/>
        <v/>
      </c>
      <c r="CG431" s="27" t="str">
        <f t="shared" si="598"/>
        <v/>
      </c>
      <c r="CH431" s="27" t="str">
        <f t="shared" si="599"/>
        <v/>
      </c>
      <c r="CI431" s="27" t="str">
        <f t="shared" si="600"/>
        <v/>
      </c>
      <c r="CJ431" s="27" t="str">
        <f t="shared" si="601"/>
        <v/>
      </c>
      <c r="CK431" s="27" t="str">
        <f t="shared" si="602"/>
        <v/>
      </c>
      <c r="CL431" s="27" t="str">
        <f t="shared" si="603"/>
        <v/>
      </c>
      <c r="CM431" s="27" t="str">
        <f t="shared" si="604"/>
        <v/>
      </c>
      <c r="CN431" s="41"/>
      <c r="CO431" s="41"/>
      <c r="CP431"/>
      <c r="CQ431"/>
      <c r="CR431"/>
      <c r="CS431"/>
      <c r="CT431"/>
      <c r="CU431" s="41"/>
      <c r="CV431" s="38"/>
      <c r="DI431" s="7"/>
      <c r="DP431" s="10">
        <f t="shared" ca="1" si="571"/>
        <v>26</v>
      </c>
    </row>
    <row r="432" spans="1:120">
      <c r="A432" s="142"/>
      <c r="B432" s="33" t="str">
        <f t="shared" si="569"/>
        <v/>
      </c>
      <c r="C432" s="7" t="str">
        <f t="shared" si="570"/>
        <v/>
      </c>
      <c r="D432" s="3">
        <f t="shared" si="572"/>
        <v>0</v>
      </c>
      <c r="E432" s="7" t="str">
        <f t="shared" si="577"/>
        <v/>
      </c>
      <c r="F432" s="60">
        <f t="shared" si="573"/>
        <v>0</v>
      </c>
      <c r="G432" s="7">
        <f t="shared" si="635"/>
        <v>0</v>
      </c>
      <c r="H432" s="7">
        <f t="shared" si="636"/>
        <v>0</v>
      </c>
      <c r="I432" s="7">
        <f t="shared" si="637"/>
        <v>0</v>
      </c>
      <c r="J432" s="7">
        <f t="shared" si="638"/>
        <v>0</v>
      </c>
      <c r="K432" s="7">
        <f t="shared" si="639"/>
        <v>0</v>
      </c>
      <c r="L432" s="7">
        <f t="shared" si="640"/>
        <v>0</v>
      </c>
      <c r="M432" s="7">
        <f t="shared" si="641"/>
        <v>0</v>
      </c>
      <c r="N432" s="7">
        <f t="shared" si="642"/>
        <v>0</v>
      </c>
      <c r="O432" s="7">
        <f t="shared" si="643"/>
        <v>0</v>
      </c>
      <c r="P432" s="7">
        <f t="shared" si="644"/>
        <v>0</v>
      </c>
      <c r="Q432" s="7">
        <f t="shared" si="645"/>
        <v>0</v>
      </c>
      <c r="R432" s="7">
        <f t="shared" si="646"/>
        <v>0</v>
      </c>
      <c r="S432" s="7">
        <f t="shared" si="621"/>
        <v>12</v>
      </c>
      <c r="T432" s="7" t="str">
        <f t="shared" si="605"/>
        <v/>
      </c>
      <c r="U432" s="7" t="str">
        <f t="shared" si="606"/>
        <v/>
      </c>
      <c r="V432" s="7" t="str">
        <f t="shared" si="607"/>
        <v/>
      </c>
      <c r="W432" s="7" t="str">
        <f t="shared" si="608"/>
        <v/>
      </c>
      <c r="X432" s="7" t="str">
        <f t="shared" si="609"/>
        <v/>
      </c>
      <c r="Y432" s="7" t="str">
        <f t="shared" si="610"/>
        <v/>
      </c>
      <c r="Z432" s="7" t="str">
        <f t="shared" si="611"/>
        <v/>
      </c>
      <c r="AA432" s="7" t="str">
        <f t="shared" si="612"/>
        <v/>
      </c>
      <c r="AB432" s="7" t="str">
        <f t="shared" si="613"/>
        <v/>
      </c>
      <c r="AC432" s="7" t="str">
        <f t="shared" si="614"/>
        <v/>
      </c>
      <c r="AD432" s="7" t="str">
        <f t="shared" si="615"/>
        <v/>
      </c>
      <c r="AE432" s="7" t="str">
        <f t="shared" si="616"/>
        <v/>
      </c>
      <c r="AF432" s="14" t="str">
        <f t="shared" si="617"/>
        <v/>
      </c>
      <c r="AG432" s="51" t="str">
        <f t="shared" si="647"/>
        <v/>
      </c>
      <c r="AH432" s="3" t="str">
        <f t="shared" si="619"/>
        <v/>
      </c>
      <c r="AI432" s="50" t="str">
        <f t="shared" si="622"/>
        <v/>
      </c>
      <c r="AJ432" s="50" t="str">
        <f t="shared" si="623"/>
        <v/>
      </c>
      <c r="AK432" s="50" t="str">
        <f t="shared" si="624"/>
        <v/>
      </c>
      <c r="AL432" s="50" t="str">
        <f t="shared" si="625"/>
        <v/>
      </c>
      <c r="AM432" s="50" t="str">
        <f t="shared" si="626"/>
        <v/>
      </c>
      <c r="AN432" s="50" t="str">
        <f t="shared" si="627"/>
        <v/>
      </c>
      <c r="AO432" s="50" t="str">
        <f t="shared" si="628"/>
        <v/>
      </c>
      <c r="AP432" s="50" t="str">
        <f t="shared" si="629"/>
        <v/>
      </c>
      <c r="AQ432" s="50" t="str">
        <f t="shared" si="630"/>
        <v/>
      </c>
      <c r="AR432" s="50" t="str">
        <f t="shared" si="631"/>
        <v/>
      </c>
      <c r="AS432" s="50" t="str">
        <f t="shared" si="632"/>
        <v/>
      </c>
      <c r="AT432" s="50" t="str">
        <f t="shared" si="633"/>
        <v/>
      </c>
      <c r="AU432" s="81" t="str">
        <f t="shared" si="620"/>
        <v/>
      </c>
      <c r="AV432" s="81">
        <f t="shared" si="592"/>
        <v>0</v>
      </c>
      <c r="AW432" s="81">
        <f t="shared" si="578"/>
        <v>0</v>
      </c>
      <c r="AX432" s="81">
        <f t="shared" si="579"/>
        <v>0</v>
      </c>
      <c r="AY432" s="81">
        <f t="shared" si="580"/>
        <v>0</v>
      </c>
      <c r="AZ432" s="81">
        <f t="shared" si="581"/>
        <v>0</v>
      </c>
      <c r="BA432" s="81">
        <f t="shared" si="582"/>
        <v>0</v>
      </c>
      <c r="BB432" s="81">
        <f t="shared" si="583"/>
        <v>0</v>
      </c>
      <c r="BC432" s="81">
        <f t="shared" si="584"/>
        <v>0</v>
      </c>
      <c r="BD432" s="81">
        <f t="shared" si="585"/>
        <v>0</v>
      </c>
      <c r="BE432" s="81">
        <f t="shared" si="586"/>
        <v>0</v>
      </c>
      <c r="BF432" s="81">
        <f t="shared" si="587"/>
        <v>0</v>
      </c>
      <c r="BG432" s="81">
        <f t="shared" si="588"/>
        <v>0</v>
      </c>
      <c r="BH432" s="81">
        <f t="shared" si="589"/>
        <v>0</v>
      </c>
      <c r="BI432" s="33">
        <f t="shared" si="590"/>
        <v>0</v>
      </c>
      <c r="BJ432" s="33">
        <f t="shared" si="618"/>
        <v>0</v>
      </c>
      <c r="BK432" s="13">
        <f t="shared" si="634"/>
        <v>0</v>
      </c>
      <c r="BL432" s="11">
        <f t="shared" si="574"/>
        <v>0</v>
      </c>
      <c r="BM432" s="63">
        <f t="shared" si="575"/>
        <v>0</v>
      </c>
      <c r="BN432" s="63">
        <f t="shared" si="576"/>
        <v>0</v>
      </c>
      <c r="BO432" s="63">
        <f t="shared" si="591"/>
        <v>0</v>
      </c>
      <c r="BP432" s="27" t="str">
        <f t="shared" si="648"/>
        <v/>
      </c>
      <c r="BQ432" s="27" t="str">
        <f t="shared" si="649"/>
        <v/>
      </c>
      <c r="BR432" s="27" t="str">
        <f t="shared" si="650"/>
        <v/>
      </c>
      <c r="BS432" s="27" t="str">
        <f t="shared" si="651"/>
        <v/>
      </c>
      <c r="BT432" s="27" t="str">
        <f t="shared" si="652"/>
        <v/>
      </c>
      <c r="BU432" s="27" t="str">
        <f t="shared" si="653"/>
        <v/>
      </c>
      <c r="BV432" s="27" t="str">
        <f t="shared" si="654"/>
        <v/>
      </c>
      <c r="BW432" s="27" t="str">
        <f t="shared" si="655"/>
        <v/>
      </c>
      <c r="BX432" s="27" t="str">
        <f t="shared" si="656"/>
        <v/>
      </c>
      <c r="BY432" s="27" t="str">
        <f t="shared" si="657"/>
        <v/>
      </c>
      <c r="BZ432" s="27" t="str">
        <f t="shared" si="658"/>
        <v/>
      </c>
      <c r="CA432" s="27" t="str">
        <f t="shared" si="659"/>
        <v/>
      </c>
      <c r="CB432" s="27" t="str">
        <f t="shared" si="593"/>
        <v/>
      </c>
      <c r="CC432" s="27" t="str">
        <f t="shared" si="594"/>
        <v/>
      </c>
      <c r="CD432" s="27" t="str">
        <f t="shared" si="595"/>
        <v/>
      </c>
      <c r="CE432" s="27" t="str">
        <f t="shared" si="596"/>
        <v/>
      </c>
      <c r="CF432" s="27" t="str">
        <f t="shared" si="597"/>
        <v/>
      </c>
      <c r="CG432" s="27" t="str">
        <f t="shared" si="598"/>
        <v/>
      </c>
      <c r="CH432" s="27" t="str">
        <f t="shared" si="599"/>
        <v/>
      </c>
      <c r="CI432" s="27" t="str">
        <f t="shared" si="600"/>
        <v/>
      </c>
      <c r="CJ432" s="27" t="str">
        <f t="shared" si="601"/>
        <v/>
      </c>
      <c r="CK432" s="27" t="str">
        <f t="shared" si="602"/>
        <v/>
      </c>
      <c r="CL432" s="27" t="str">
        <f t="shared" si="603"/>
        <v/>
      </c>
      <c r="CM432" s="27" t="str">
        <f t="shared" si="604"/>
        <v/>
      </c>
      <c r="CN432" s="41"/>
      <c r="CO432" s="41"/>
      <c r="CP432"/>
      <c r="CQ432"/>
      <c r="CR432"/>
      <c r="CS432"/>
      <c r="CT432"/>
      <c r="CU432" s="41"/>
      <c r="CV432" s="38"/>
      <c r="DI432" s="7"/>
      <c r="DP432" s="10">
        <f t="shared" ca="1" si="571"/>
        <v>13</v>
      </c>
    </row>
    <row r="433" spans="1:120">
      <c r="A433" s="142"/>
      <c r="B433" s="33" t="str">
        <f t="shared" si="569"/>
        <v/>
      </c>
      <c r="C433" s="7" t="str">
        <f t="shared" si="570"/>
        <v/>
      </c>
      <c r="D433" s="3">
        <f t="shared" si="572"/>
        <v>0</v>
      </c>
      <c r="E433" s="7" t="str">
        <f t="shared" si="577"/>
        <v/>
      </c>
      <c r="F433" s="60">
        <f t="shared" si="573"/>
        <v>0</v>
      </c>
      <c r="G433" s="7">
        <f t="shared" si="635"/>
        <v>0</v>
      </c>
      <c r="H433" s="7">
        <f t="shared" si="636"/>
        <v>0</v>
      </c>
      <c r="I433" s="7">
        <f t="shared" si="637"/>
        <v>0</v>
      </c>
      <c r="J433" s="7">
        <f t="shared" si="638"/>
        <v>0</v>
      </c>
      <c r="K433" s="7">
        <f t="shared" si="639"/>
        <v>0</v>
      </c>
      <c r="L433" s="7">
        <f t="shared" si="640"/>
        <v>0</v>
      </c>
      <c r="M433" s="7">
        <f t="shared" si="641"/>
        <v>0</v>
      </c>
      <c r="N433" s="7">
        <f t="shared" si="642"/>
        <v>0</v>
      </c>
      <c r="O433" s="7">
        <f t="shared" si="643"/>
        <v>0</v>
      </c>
      <c r="P433" s="7">
        <f t="shared" si="644"/>
        <v>0</v>
      </c>
      <c r="Q433" s="7">
        <f t="shared" si="645"/>
        <v>0</v>
      </c>
      <c r="R433" s="7">
        <f t="shared" si="646"/>
        <v>0</v>
      </c>
      <c r="S433" s="7">
        <f t="shared" si="621"/>
        <v>12</v>
      </c>
      <c r="T433" s="7" t="str">
        <f t="shared" si="605"/>
        <v/>
      </c>
      <c r="U433" s="7" t="str">
        <f t="shared" si="606"/>
        <v/>
      </c>
      <c r="V433" s="7" t="str">
        <f t="shared" si="607"/>
        <v/>
      </c>
      <c r="W433" s="7" t="str">
        <f t="shared" si="608"/>
        <v/>
      </c>
      <c r="X433" s="7" t="str">
        <f t="shared" si="609"/>
        <v/>
      </c>
      <c r="Y433" s="7" t="str">
        <f t="shared" si="610"/>
        <v/>
      </c>
      <c r="Z433" s="7" t="str">
        <f t="shared" si="611"/>
        <v/>
      </c>
      <c r="AA433" s="7" t="str">
        <f t="shared" si="612"/>
        <v/>
      </c>
      <c r="AB433" s="7" t="str">
        <f t="shared" si="613"/>
        <v/>
      </c>
      <c r="AC433" s="7" t="str">
        <f t="shared" si="614"/>
        <v/>
      </c>
      <c r="AD433" s="7" t="str">
        <f t="shared" si="615"/>
        <v/>
      </c>
      <c r="AE433" s="7" t="str">
        <f t="shared" si="616"/>
        <v/>
      </c>
      <c r="AF433" s="14" t="str">
        <f t="shared" si="617"/>
        <v/>
      </c>
      <c r="AG433" s="51" t="str">
        <f t="shared" si="647"/>
        <v/>
      </c>
      <c r="AH433" s="3" t="str">
        <f t="shared" si="619"/>
        <v/>
      </c>
      <c r="AI433" s="50" t="str">
        <f t="shared" si="622"/>
        <v/>
      </c>
      <c r="AJ433" s="50" t="str">
        <f t="shared" si="623"/>
        <v/>
      </c>
      <c r="AK433" s="50" t="str">
        <f t="shared" si="624"/>
        <v/>
      </c>
      <c r="AL433" s="50" t="str">
        <f t="shared" si="625"/>
        <v/>
      </c>
      <c r="AM433" s="50" t="str">
        <f t="shared" si="626"/>
        <v/>
      </c>
      <c r="AN433" s="50" t="str">
        <f t="shared" si="627"/>
        <v/>
      </c>
      <c r="AO433" s="50" t="str">
        <f t="shared" si="628"/>
        <v/>
      </c>
      <c r="AP433" s="50" t="str">
        <f t="shared" si="629"/>
        <v/>
      </c>
      <c r="AQ433" s="50" t="str">
        <f t="shared" si="630"/>
        <v/>
      </c>
      <c r="AR433" s="50" t="str">
        <f t="shared" si="631"/>
        <v/>
      </c>
      <c r="AS433" s="50" t="str">
        <f t="shared" si="632"/>
        <v/>
      </c>
      <c r="AT433" s="50" t="str">
        <f t="shared" si="633"/>
        <v/>
      </c>
      <c r="AU433" s="81" t="str">
        <f t="shared" si="620"/>
        <v/>
      </c>
      <c r="AV433" s="81">
        <f t="shared" si="592"/>
        <v>0</v>
      </c>
      <c r="AW433" s="81">
        <f t="shared" si="578"/>
        <v>0</v>
      </c>
      <c r="AX433" s="81">
        <f t="shared" si="579"/>
        <v>0</v>
      </c>
      <c r="AY433" s="81">
        <f t="shared" si="580"/>
        <v>0</v>
      </c>
      <c r="AZ433" s="81">
        <f t="shared" si="581"/>
        <v>0</v>
      </c>
      <c r="BA433" s="81">
        <f t="shared" si="582"/>
        <v>0</v>
      </c>
      <c r="BB433" s="81">
        <f t="shared" si="583"/>
        <v>0</v>
      </c>
      <c r="BC433" s="81">
        <f t="shared" si="584"/>
        <v>0</v>
      </c>
      <c r="BD433" s="81">
        <f t="shared" si="585"/>
        <v>0</v>
      </c>
      <c r="BE433" s="81">
        <f t="shared" si="586"/>
        <v>0</v>
      </c>
      <c r="BF433" s="81">
        <f t="shared" si="587"/>
        <v>0</v>
      </c>
      <c r="BG433" s="81">
        <f t="shared" si="588"/>
        <v>0</v>
      </c>
      <c r="BH433" s="81">
        <f t="shared" si="589"/>
        <v>0</v>
      </c>
      <c r="BI433" s="33">
        <f t="shared" si="590"/>
        <v>0</v>
      </c>
      <c r="BJ433" s="33">
        <f t="shared" si="618"/>
        <v>0</v>
      </c>
      <c r="BK433" s="13">
        <f t="shared" si="634"/>
        <v>0</v>
      </c>
      <c r="BL433" s="11">
        <f t="shared" si="574"/>
        <v>0</v>
      </c>
      <c r="BM433" s="63">
        <f t="shared" si="575"/>
        <v>0</v>
      </c>
      <c r="BN433" s="63">
        <f t="shared" si="576"/>
        <v>0</v>
      </c>
      <c r="BO433" s="63">
        <f t="shared" si="591"/>
        <v>0</v>
      </c>
      <c r="BP433" s="27" t="str">
        <f t="shared" si="648"/>
        <v/>
      </c>
      <c r="BQ433" s="27" t="str">
        <f t="shared" si="649"/>
        <v/>
      </c>
      <c r="BR433" s="27" t="str">
        <f t="shared" si="650"/>
        <v/>
      </c>
      <c r="BS433" s="27" t="str">
        <f t="shared" si="651"/>
        <v/>
      </c>
      <c r="BT433" s="27" t="str">
        <f t="shared" si="652"/>
        <v/>
      </c>
      <c r="BU433" s="27" t="str">
        <f t="shared" si="653"/>
        <v/>
      </c>
      <c r="BV433" s="27" t="str">
        <f t="shared" si="654"/>
        <v/>
      </c>
      <c r="BW433" s="27" t="str">
        <f t="shared" si="655"/>
        <v/>
      </c>
      <c r="BX433" s="27" t="str">
        <f t="shared" si="656"/>
        <v/>
      </c>
      <c r="BY433" s="27" t="str">
        <f t="shared" si="657"/>
        <v/>
      </c>
      <c r="BZ433" s="27" t="str">
        <f t="shared" si="658"/>
        <v/>
      </c>
      <c r="CA433" s="27" t="str">
        <f t="shared" si="659"/>
        <v/>
      </c>
      <c r="CB433" s="27" t="str">
        <f t="shared" si="593"/>
        <v/>
      </c>
      <c r="CC433" s="27" t="str">
        <f t="shared" si="594"/>
        <v/>
      </c>
      <c r="CD433" s="27" t="str">
        <f t="shared" si="595"/>
        <v/>
      </c>
      <c r="CE433" s="27" t="str">
        <f t="shared" si="596"/>
        <v/>
      </c>
      <c r="CF433" s="27" t="str">
        <f t="shared" si="597"/>
        <v/>
      </c>
      <c r="CG433" s="27" t="str">
        <f t="shared" si="598"/>
        <v/>
      </c>
      <c r="CH433" s="27" t="str">
        <f t="shared" si="599"/>
        <v/>
      </c>
      <c r="CI433" s="27" t="str">
        <f t="shared" si="600"/>
        <v/>
      </c>
      <c r="CJ433" s="27" t="str">
        <f t="shared" si="601"/>
        <v/>
      </c>
      <c r="CK433" s="27" t="str">
        <f t="shared" si="602"/>
        <v/>
      </c>
      <c r="CL433" s="27" t="str">
        <f t="shared" si="603"/>
        <v/>
      </c>
      <c r="CM433" s="27" t="str">
        <f t="shared" si="604"/>
        <v/>
      </c>
      <c r="CN433" s="41"/>
      <c r="CO433" s="41"/>
      <c r="CP433"/>
      <c r="CQ433"/>
      <c r="CR433"/>
      <c r="CS433"/>
      <c r="CT433"/>
      <c r="CU433" s="41"/>
      <c r="CV433" s="38"/>
      <c r="DI433" s="7"/>
      <c r="DP433" s="10">
        <f t="shared" ca="1" si="571"/>
        <v>8</v>
      </c>
    </row>
    <row r="434" spans="1:120">
      <c r="A434" s="142"/>
      <c r="B434" s="33" t="str">
        <f t="shared" si="569"/>
        <v/>
      </c>
      <c r="C434" s="7" t="str">
        <f t="shared" si="570"/>
        <v/>
      </c>
      <c r="D434" s="3">
        <f t="shared" si="572"/>
        <v>0</v>
      </c>
      <c r="E434" s="7" t="str">
        <f t="shared" si="577"/>
        <v/>
      </c>
      <c r="F434" s="60">
        <f t="shared" si="573"/>
        <v>0</v>
      </c>
      <c r="G434" s="7">
        <f t="shared" si="635"/>
        <v>0</v>
      </c>
      <c r="H434" s="7">
        <f t="shared" si="636"/>
        <v>0</v>
      </c>
      <c r="I434" s="7">
        <f t="shared" si="637"/>
        <v>0</v>
      </c>
      <c r="J434" s="7">
        <f t="shared" si="638"/>
        <v>0</v>
      </c>
      <c r="K434" s="7">
        <f t="shared" si="639"/>
        <v>0</v>
      </c>
      <c r="L434" s="7">
        <f t="shared" si="640"/>
        <v>0</v>
      </c>
      <c r="M434" s="7">
        <f t="shared" si="641"/>
        <v>0</v>
      </c>
      <c r="N434" s="7">
        <f t="shared" si="642"/>
        <v>0</v>
      </c>
      <c r="O434" s="7">
        <f t="shared" si="643"/>
        <v>0</v>
      </c>
      <c r="P434" s="7">
        <f t="shared" si="644"/>
        <v>0</v>
      </c>
      <c r="Q434" s="7">
        <f t="shared" si="645"/>
        <v>0</v>
      </c>
      <c r="R434" s="7">
        <f t="shared" si="646"/>
        <v>0</v>
      </c>
      <c r="S434" s="7">
        <f t="shared" si="621"/>
        <v>12</v>
      </c>
      <c r="T434" s="7" t="str">
        <f t="shared" si="605"/>
        <v/>
      </c>
      <c r="U434" s="7" t="str">
        <f t="shared" si="606"/>
        <v/>
      </c>
      <c r="V434" s="7" t="str">
        <f t="shared" si="607"/>
        <v/>
      </c>
      <c r="W434" s="7" t="str">
        <f t="shared" si="608"/>
        <v/>
      </c>
      <c r="X434" s="7" t="str">
        <f t="shared" si="609"/>
        <v/>
      </c>
      <c r="Y434" s="7" t="str">
        <f t="shared" si="610"/>
        <v/>
      </c>
      <c r="Z434" s="7" t="str">
        <f t="shared" si="611"/>
        <v/>
      </c>
      <c r="AA434" s="7" t="str">
        <f t="shared" si="612"/>
        <v/>
      </c>
      <c r="AB434" s="7" t="str">
        <f t="shared" si="613"/>
        <v/>
      </c>
      <c r="AC434" s="7" t="str">
        <f t="shared" si="614"/>
        <v/>
      </c>
      <c r="AD434" s="7" t="str">
        <f t="shared" si="615"/>
        <v/>
      </c>
      <c r="AE434" s="7" t="str">
        <f t="shared" si="616"/>
        <v/>
      </c>
      <c r="AF434" s="14" t="str">
        <f t="shared" si="617"/>
        <v/>
      </c>
      <c r="AG434" s="51" t="str">
        <f t="shared" si="647"/>
        <v/>
      </c>
      <c r="AH434" s="3" t="str">
        <f t="shared" si="619"/>
        <v/>
      </c>
      <c r="AI434" s="50" t="str">
        <f t="shared" si="622"/>
        <v/>
      </c>
      <c r="AJ434" s="50" t="str">
        <f t="shared" si="623"/>
        <v/>
      </c>
      <c r="AK434" s="50" t="str">
        <f t="shared" si="624"/>
        <v/>
      </c>
      <c r="AL434" s="50" t="str">
        <f t="shared" si="625"/>
        <v/>
      </c>
      <c r="AM434" s="50" t="str">
        <f t="shared" si="626"/>
        <v/>
      </c>
      <c r="AN434" s="50" t="str">
        <f t="shared" si="627"/>
        <v/>
      </c>
      <c r="AO434" s="50" t="str">
        <f t="shared" si="628"/>
        <v/>
      </c>
      <c r="AP434" s="50" t="str">
        <f t="shared" si="629"/>
        <v/>
      </c>
      <c r="AQ434" s="50" t="str">
        <f t="shared" si="630"/>
        <v/>
      </c>
      <c r="AR434" s="50" t="str">
        <f t="shared" si="631"/>
        <v/>
      </c>
      <c r="AS434" s="50" t="str">
        <f t="shared" si="632"/>
        <v/>
      </c>
      <c r="AT434" s="50" t="str">
        <f t="shared" si="633"/>
        <v/>
      </c>
      <c r="AU434" s="81" t="str">
        <f t="shared" si="620"/>
        <v/>
      </c>
      <c r="AV434" s="81">
        <f t="shared" si="592"/>
        <v>0</v>
      </c>
      <c r="AW434" s="81">
        <f t="shared" si="578"/>
        <v>0</v>
      </c>
      <c r="AX434" s="81">
        <f t="shared" si="579"/>
        <v>0</v>
      </c>
      <c r="AY434" s="81">
        <f t="shared" si="580"/>
        <v>0</v>
      </c>
      <c r="AZ434" s="81">
        <f t="shared" si="581"/>
        <v>0</v>
      </c>
      <c r="BA434" s="81">
        <f t="shared" si="582"/>
        <v>0</v>
      </c>
      <c r="BB434" s="81">
        <f t="shared" si="583"/>
        <v>0</v>
      </c>
      <c r="BC434" s="81">
        <f t="shared" si="584"/>
        <v>0</v>
      </c>
      <c r="BD434" s="81">
        <f t="shared" si="585"/>
        <v>0</v>
      </c>
      <c r="BE434" s="81">
        <f t="shared" si="586"/>
        <v>0</v>
      </c>
      <c r="BF434" s="81">
        <f t="shared" si="587"/>
        <v>0</v>
      </c>
      <c r="BG434" s="81">
        <f t="shared" si="588"/>
        <v>0</v>
      </c>
      <c r="BH434" s="81">
        <f t="shared" si="589"/>
        <v>0</v>
      </c>
      <c r="BI434" s="33">
        <f t="shared" si="590"/>
        <v>0</v>
      </c>
      <c r="BJ434" s="33">
        <f t="shared" si="618"/>
        <v>0</v>
      </c>
      <c r="BK434" s="13">
        <f t="shared" si="634"/>
        <v>0</v>
      </c>
      <c r="BL434" s="11">
        <f t="shared" si="574"/>
        <v>0</v>
      </c>
      <c r="BM434" s="63">
        <f t="shared" si="575"/>
        <v>0</v>
      </c>
      <c r="BN434" s="63">
        <f t="shared" si="576"/>
        <v>0</v>
      </c>
      <c r="BO434" s="63">
        <f t="shared" si="591"/>
        <v>0</v>
      </c>
      <c r="BP434" s="27" t="str">
        <f t="shared" si="648"/>
        <v/>
      </c>
      <c r="BQ434" s="27" t="str">
        <f t="shared" si="649"/>
        <v/>
      </c>
      <c r="BR434" s="27" t="str">
        <f t="shared" si="650"/>
        <v/>
      </c>
      <c r="BS434" s="27" t="str">
        <f t="shared" si="651"/>
        <v/>
      </c>
      <c r="BT434" s="27" t="str">
        <f t="shared" si="652"/>
        <v/>
      </c>
      <c r="BU434" s="27" t="str">
        <f t="shared" si="653"/>
        <v/>
      </c>
      <c r="BV434" s="27" t="str">
        <f t="shared" si="654"/>
        <v/>
      </c>
      <c r="BW434" s="27" t="str">
        <f t="shared" si="655"/>
        <v/>
      </c>
      <c r="BX434" s="27" t="str">
        <f t="shared" si="656"/>
        <v/>
      </c>
      <c r="BY434" s="27" t="str">
        <f t="shared" si="657"/>
        <v/>
      </c>
      <c r="BZ434" s="27" t="str">
        <f t="shared" si="658"/>
        <v/>
      </c>
      <c r="CA434" s="27" t="str">
        <f t="shared" si="659"/>
        <v/>
      </c>
      <c r="CB434" s="27" t="str">
        <f t="shared" si="593"/>
        <v/>
      </c>
      <c r="CC434" s="27" t="str">
        <f t="shared" si="594"/>
        <v/>
      </c>
      <c r="CD434" s="27" t="str">
        <f t="shared" si="595"/>
        <v/>
      </c>
      <c r="CE434" s="27" t="str">
        <f t="shared" si="596"/>
        <v/>
      </c>
      <c r="CF434" s="27" t="str">
        <f t="shared" si="597"/>
        <v/>
      </c>
      <c r="CG434" s="27" t="str">
        <f t="shared" si="598"/>
        <v/>
      </c>
      <c r="CH434" s="27" t="str">
        <f t="shared" si="599"/>
        <v/>
      </c>
      <c r="CI434" s="27" t="str">
        <f t="shared" si="600"/>
        <v/>
      </c>
      <c r="CJ434" s="27" t="str">
        <f t="shared" si="601"/>
        <v/>
      </c>
      <c r="CK434" s="27" t="str">
        <f t="shared" si="602"/>
        <v/>
      </c>
      <c r="CL434" s="27" t="str">
        <f t="shared" si="603"/>
        <v/>
      </c>
      <c r="CM434" s="27" t="str">
        <f t="shared" si="604"/>
        <v/>
      </c>
      <c r="CN434" s="41"/>
      <c r="CO434" s="41"/>
      <c r="CP434"/>
      <c r="CQ434"/>
      <c r="CR434"/>
      <c r="CS434"/>
      <c r="CT434"/>
      <c r="CU434" s="41"/>
      <c r="CV434" s="38"/>
      <c r="DI434" s="7"/>
      <c r="DP434" s="10">
        <f t="shared" ca="1" si="571"/>
        <v>21</v>
      </c>
    </row>
    <row r="435" spans="1:120">
      <c r="A435" s="142"/>
      <c r="B435" s="33" t="str">
        <f t="shared" si="569"/>
        <v/>
      </c>
      <c r="C435" s="7" t="str">
        <f t="shared" si="570"/>
        <v/>
      </c>
      <c r="D435" s="3">
        <f t="shared" si="572"/>
        <v>0</v>
      </c>
      <c r="E435" s="7" t="str">
        <f t="shared" si="577"/>
        <v/>
      </c>
      <c r="F435" s="60">
        <f t="shared" si="573"/>
        <v>0</v>
      </c>
      <c r="G435" s="7">
        <f t="shared" si="635"/>
        <v>0</v>
      </c>
      <c r="H435" s="7">
        <f t="shared" si="636"/>
        <v>0</v>
      </c>
      <c r="I435" s="7">
        <f t="shared" si="637"/>
        <v>0</v>
      </c>
      <c r="J435" s="7">
        <f t="shared" si="638"/>
        <v>0</v>
      </c>
      <c r="K435" s="7">
        <f t="shared" si="639"/>
        <v>0</v>
      </c>
      <c r="L435" s="7">
        <f t="shared" si="640"/>
        <v>0</v>
      </c>
      <c r="M435" s="7">
        <f t="shared" si="641"/>
        <v>0</v>
      </c>
      <c r="N435" s="7">
        <f t="shared" si="642"/>
        <v>0</v>
      </c>
      <c r="O435" s="7">
        <f t="shared" si="643"/>
        <v>0</v>
      </c>
      <c r="P435" s="7">
        <f t="shared" si="644"/>
        <v>0</v>
      </c>
      <c r="Q435" s="7">
        <f t="shared" si="645"/>
        <v>0</v>
      </c>
      <c r="R435" s="7">
        <f t="shared" si="646"/>
        <v>0</v>
      </c>
      <c r="S435" s="7">
        <f t="shared" si="621"/>
        <v>12</v>
      </c>
      <c r="T435" s="7" t="str">
        <f t="shared" si="605"/>
        <v/>
      </c>
      <c r="U435" s="7" t="str">
        <f t="shared" si="606"/>
        <v/>
      </c>
      <c r="V435" s="7" t="str">
        <f t="shared" si="607"/>
        <v/>
      </c>
      <c r="W435" s="7" t="str">
        <f t="shared" si="608"/>
        <v/>
      </c>
      <c r="X435" s="7" t="str">
        <f t="shared" si="609"/>
        <v/>
      </c>
      <c r="Y435" s="7" t="str">
        <f t="shared" si="610"/>
        <v/>
      </c>
      <c r="Z435" s="7" t="str">
        <f t="shared" si="611"/>
        <v/>
      </c>
      <c r="AA435" s="7" t="str">
        <f t="shared" si="612"/>
        <v/>
      </c>
      <c r="AB435" s="7" t="str">
        <f t="shared" si="613"/>
        <v/>
      </c>
      <c r="AC435" s="7" t="str">
        <f t="shared" si="614"/>
        <v/>
      </c>
      <c r="AD435" s="7" t="str">
        <f t="shared" si="615"/>
        <v/>
      </c>
      <c r="AE435" s="7" t="str">
        <f t="shared" si="616"/>
        <v/>
      </c>
      <c r="AF435" s="14" t="str">
        <f t="shared" si="617"/>
        <v/>
      </c>
      <c r="AG435" s="51" t="str">
        <f t="shared" si="647"/>
        <v/>
      </c>
      <c r="AH435" s="3" t="str">
        <f t="shared" si="619"/>
        <v/>
      </c>
      <c r="AI435" s="50" t="str">
        <f t="shared" si="622"/>
        <v/>
      </c>
      <c r="AJ435" s="50" t="str">
        <f t="shared" si="623"/>
        <v/>
      </c>
      <c r="AK435" s="50" t="str">
        <f t="shared" si="624"/>
        <v/>
      </c>
      <c r="AL435" s="50" t="str">
        <f t="shared" si="625"/>
        <v/>
      </c>
      <c r="AM435" s="50" t="str">
        <f t="shared" si="626"/>
        <v/>
      </c>
      <c r="AN435" s="50" t="str">
        <f t="shared" si="627"/>
        <v/>
      </c>
      <c r="AO435" s="50" t="str">
        <f t="shared" si="628"/>
        <v/>
      </c>
      <c r="AP435" s="50" t="str">
        <f t="shared" si="629"/>
        <v/>
      </c>
      <c r="AQ435" s="50" t="str">
        <f t="shared" si="630"/>
        <v/>
      </c>
      <c r="AR435" s="50" t="str">
        <f t="shared" si="631"/>
        <v/>
      </c>
      <c r="AS435" s="50" t="str">
        <f t="shared" si="632"/>
        <v/>
      </c>
      <c r="AT435" s="50" t="str">
        <f t="shared" si="633"/>
        <v/>
      </c>
      <c r="AU435" s="81" t="str">
        <f t="shared" si="620"/>
        <v/>
      </c>
      <c r="AV435" s="81">
        <f t="shared" si="592"/>
        <v>0</v>
      </c>
      <c r="AW435" s="81">
        <f t="shared" si="578"/>
        <v>0</v>
      </c>
      <c r="AX435" s="81">
        <f t="shared" si="579"/>
        <v>0</v>
      </c>
      <c r="AY435" s="81">
        <f t="shared" si="580"/>
        <v>0</v>
      </c>
      <c r="AZ435" s="81">
        <f t="shared" si="581"/>
        <v>0</v>
      </c>
      <c r="BA435" s="81">
        <f t="shared" si="582"/>
        <v>0</v>
      </c>
      <c r="BB435" s="81">
        <f t="shared" si="583"/>
        <v>0</v>
      </c>
      <c r="BC435" s="81">
        <f t="shared" si="584"/>
        <v>0</v>
      </c>
      <c r="BD435" s="81">
        <f t="shared" si="585"/>
        <v>0</v>
      </c>
      <c r="BE435" s="81">
        <f t="shared" si="586"/>
        <v>0</v>
      </c>
      <c r="BF435" s="81">
        <f t="shared" si="587"/>
        <v>0</v>
      </c>
      <c r="BG435" s="81">
        <f t="shared" si="588"/>
        <v>0</v>
      </c>
      <c r="BH435" s="81">
        <f t="shared" si="589"/>
        <v>0</v>
      </c>
      <c r="BI435" s="33">
        <f t="shared" si="590"/>
        <v>0</v>
      </c>
      <c r="BJ435" s="33">
        <f t="shared" si="618"/>
        <v>0</v>
      </c>
      <c r="BK435" s="13">
        <f t="shared" si="634"/>
        <v>0</v>
      </c>
      <c r="BL435" s="11">
        <f t="shared" si="574"/>
        <v>0</v>
      </c>
      <c r="BM435" s="63">
        <f t="shared" si="575"/>
        <v>0</v>
      </c>
      <c r="BN435" s="63">
        <f t="shared" si="576"/>
        <v>0</v>
      </c>
      <c r="BO435" s="63">
        <f t="shared" si="591"/>
        <v>0</v>
      </c>
      <c r="BP435" s="27" t="str">
        <f t="shared" si="648"/>
        <v/>
      </c>
      <c r="BQ435" s="27" t="str">
        <f t="shared" si="649"/>
        <v/>
      </c>
      <c r="BR435" s="27" t="str">
        <f t="shared" si="650"/>
        <v/>
      </c>
      <c r="BS435" s="27" t="str">
        <f t="shared" si="651"/>
        <v/>
      </c>
      <c r="BT435" s="27" t="str">
        <f t="shared" si="652"/>
        <v/>
      </c>
      <c r="BU435" s="27" t="str">
        <f t="shared" si="653"/>
        <v/>
      </c>
      <c r="BV435" s="27" t="str">
        <f t="shared" si="654"/>
        <v/>
      </c>
      <c r="BW435" s="27" t="str">
        <f t="shared" si="655"/>
        <v/>
      </c>
      <c r="BX435" s="27" t="str">
        <f t="shared" si="656"/>
        <v/>
      </c>
      <c r="BY435" s="27" t="str">
        <f t="shared" si="657"/>
        <v/>
      </c>
      <c r="BZ435" s="27" t="str">
        <f t="shared" si="658"/>
        <v/>
      </c>
      <c r="CA435" s="27" t="str">
        <f t="shared" si="659"/>
        <v/>
      </c>
      <c r="CB435" s="27" t="str">
        <f t="shared" si="593"/>
        <v/>
      </c>
      <c r="CC435" s="27" t="str">
        <f t="shared" si="594"/>
        <v/>
      </c>
      <c r="CD435" s="27" t="str">
        <f t="shared" si="595"/>
        <v/>
      </c>
      <c r="CE435" s="27" t="str">
        <f t="shared" si="596"/>
        <v/>
      </c>
      <c r="CF435" s="27" t="str">
        <f t="shared" si="597"/>
        <v/>
      </c>
      <c r="CG435" s="27" t="str">
        <f t="shared" si="598"/>
        <v/>
      </c>
      <c r="CH435" s="27" t="str">
        <f t="shared" si="599"/>
        <v/>
      </c>
      <c r="CI435" s="27" t="str">
        <f t="shared" si="600"/>
        <v/>
      </c>
      <c r="CJ435" s="27" t="str">
        <f t="shared" si="601"/>
        <v/>
      </c>
      <c r="CK435" s="27" t="str">
        <f t="shared" si="602"/>
        <v/>
      </c>
      <c r="CL435" s="27" t="str">
        <f t="shared" si="603"/>
        <v/>
      </c>
      <c r="CM435" s="27" t="str">
        <f t="shared" si="604"/>
        <v/>
      </c>
      <c r="CN435" s="41"/>
      <c r="CO435" s="41"/>
      <c r="CP435"/>
      <c r="CQ435"/>
      <c r="CR435"/>
      <c r="CS435"/>
      <c r="CT435"/>
      <c r="CU435" s="41"/>
      <c r="CV435" s="38"/>
      <c r="DI435" s="7"/>
      <c r="DP435" s="10">
        <f t="shared" ca="1" si="571"/>
        <v>5</v>
      </c>
    </row>
    <row r="436" spans="1:120">
      <c r="A436" s="142"/>
      <c r="B436" s="33" t="str">
        <f t="shared" si="569"/>
        <v/>
      </c>
      <c r="C436" s="7" t="str">
        <f t="shared" si="570"/>
        <v/>
      </c>
      <c r="D436" s="3">
        <f t="shared" si="572"/>
        <v>0</v>
      </c>
      <c r="E436" s="7" t="str">
        <f t="shared" si="577"/>
        <v/>
      </c>
      <c r="F436" s="60">
        <f t="shared" si="573"/>
        <v>0</v>
      </c>
      <c r="G436" s="7">
        <f t="shared" si="635"/>
        <v>0</v>
      </c>
      <c r="H436" s="7">
        <f t="shared" si="636"/>
        <v>0</v>
      </c>
      <c r="I436" s="7">
        <f t="shared" si="637"/>
        <v>0</v>
      </c>
      <c r="J436" s="7">
        <f t="shared" si="638"/>
        <v>0</v>
      </c>
      <c r="K436" s="7">
        <f t="shared" si="639"/>
        <v>0</v>
      </c>
      <c r="L436" s="7">
        <f t="shared" si="640"/>
        <v>0</v>
      </c>
      <c r="M436" s="7">
        <f t="shared" si="641"/>
        <v>0</v>
      </c>
      <c r="N436" s="7">
        <f t="shared" si="642"/>
        <v>0</v>
      </c>
      <c r="O436" s="7">
        <f t="shared" si="643"/>
        <v>0</v>
      </c>
      <c r="P436" s="7">
        <f t="shared" si="644"/>
        <v>0</v>
      </c>
      <c r="Q436" s="7">
        <f t="shared" si="645"/>
        <v>0</v>
      </c>
      <c r="R436" s="7">
        <f t="shared" si="646"/>
        <v>0</v>
      </c>
      <c r="S436" s="7">
        <f t="shared" si="621"/>
        <v>12</v>
      </c>
      <c r="T436" s="7" t="str">
        <f t="shared" si="605"/>
        <v/>
      </c>
      <c r="U436" s="7" t="str">
        <f t="shared" si="606"/>
        <v/>
      </c>
      <c r="V436" s="7" t="str">
        <f t="shared" si="607"/>
        <v/>
      </c>
      <c r="W436" s="7" t="str">
        <f t="shared" si="608"/>
        <v/>
      </c>
      <c r="X436" s="7" t="str">
        <f t="shared" si="609"/>
        <v/>
      </c>
      <c r="Y436" s="7" t="str">
        <f t="shared" si="610"/>
        <v/>
      </c>
      <c r="Z436" s="7" t="str">
        <f t="shared" si="611"/>
        <v/>
      </c>
      <c r="AA436" s="7" t="str">
        <f t="shared" si="612"/>
        <v/>
      </c>
      <c r="AB436" s="7" t="str">
        <f t="shared" si="613"/>
        <v/>
      </c>
      <c r="AC436" s="7" t="str">
        <f t="shared" si="614"/>
        <v/>
      </c>
      <c r="AD436" s="7" t="str">
        <f t="shared" si="615"/>
        <v/>
      </c>
      <c r="AE436" s="7" t="str">
        <f t="shared" si="616"/>
        <v/>
      </c>
      <c r="AF436" s="14" t="str">
        <f t="shared" si="617"/>
        <v/>
      </c>
      <c r="AG436" s="51" t="str">
        <f t="shared" si="647"/>
        <v/>
      </c>
      <c r="AH436" s="3" t="str">
        <f t="shared" si="619"/>
        <v/>
      </c>
      <c r="AI436" s="50" t="str">
        <f t="shared" si="622"/>
        <v/>
      </c>
      <c r="AJ436" s="50" t="str">
        <f t="shared" si="623"/>
        <v/>
      </c>
      <c r="AK436" s="50" t="str">
        <f t="shared" si="624"/>
        <v/>
      </c>
      <c r="AL436" s="50" t="str">
        <f t="shared" si="625"/>
        <v/>
      </c>
      <c r="AM436" s="50" t="str">
        <f t="shared" si="626"/>
        <v/>
      </c>
      <c r="AN436" s="50" t="str">
        <f t="shared" si="627"/>
        <v/>
      </c>
      <c r="AO436" s="50" t="str">
        <f t="shared" si="628"/>
        <v/>
      </c>
      <c r="AP436" s="50" t="str">
        <f t="shared" si="629"/>
        <v/>
      </c>
      <c r="AQ436" s="50" t="str">
        <f t="shared" si="630"/>
        <v/>
      </c>
      <c r="AR436" s="50" t="str">
        <f t="shared" si="631"/>
        <v/>
      </c>
      <c r="AS436" s="50" t="str">
        <f t="shared" si="632"/>
        <v/>
      </c>
      <c r="AT436" s="50" t="str">
        <f t="shared" si="633"/>
        <v/>
      </c>
      <c r="AU436" s="81" t="str">
        <f t="shared" si="620"/>
        <v/>
      </c>
      <c r="AV436" s="81">
        <f t="shared" si="592"/>
        <v>0</v>
      </c>
      <c r="AW436" s="81">
        <f t="shared" si="578"/>
        <v>0</v>
      </c>
      <c r="AX436" s="81">
        <f t="shared" si="579"/>
        <v>0</v>
      </c>
      <c r="AY436" s="81">
        <f t="shared" si="580"/>
        <v>0</v>
      </c>
      <c r="AZ436" s="81">
        <f t="shared" si="581"/>
        <v>0</v>
      </c>
      <c r="BA436" s="81">
        <f t="shared" si="582"/>
        <v>0</v>
      </c>
      <c r="BB436" s="81">
        <f t="shared" si="583"/>
        <v>0</v>
      </c>
      <c r="BC436" s="81">
        <f t="shared" si="584"/>
        <v>0</v>
      </c>
      <c r="BD436" s="81">
        <f t="shared" si="585"/>
        <v>0</v>
      </c>
      <c r="BE436" s="81">
        <f t="shared" si="586"/>
        <v>0</v>
      </c>
      <c r="BF436" s="81">
        <f t="shared" si="587"/>
        <v>0</v>
      </c>
      <c r="BG436" s="81">
        <f t="shared" si="588"/>
        <v>0</v>
      </c>
      <c r="BH436" s="81">
        <f t="shared" si="589"/>
        <v>0</v>
      </c>
      <c r="BI436" s="33">
        <f t="shared" si="590"/>
        <v>0</v>
      </c>
      <c r="BJ436" s="33">
        <f t="shared" si="618"/>
        <v>0</v>
      </c>
      <c r="BK436" s="13">
        <f t="shared" si="634"/>
        <v>0</v>
      </c>
      <c r="BL436" s="11">
        <f t="shared" si="574"/>
        <v>0</v>
      </c>
      <c r="BM436" s="63">
        <f t="shared" si="575"/>
        <v>0</v>
      </c>
      <c r="BN436" s="63">
        <f t="shared" si="576"/>
        <v>0</v>
      </c>
      <c r="BO436" s="63">
        <f t="shared" si="591"/>
        <v>0</v>
      </c>
      <c r="BP436" s="27" t="str">
        <f t="shared" si="648"/>
        <v/>
      </c>
      <c r="BQ436" s="27" t="str">
        <f t="shared" si="649"/>
        <v/>
      </c>
      <c r="BR436" s="27" t="str">
        <f t="shared" si="650"/>
        <v/>
      </c>
      <c r="BS436" s="27" t="str">
        <f t="shared" si="651"/>
        <v/>
      </c>
      <c r="BT436" s="27" t="str">
        <f t="shared" si="652"/>
        <v/>
      </c>
      <c r="BU436" s="27" t="str">
        <f t="shared" si="653"/>
        <v/>
      </c>
      <c r="BV436" s="27" t="str">
        <f t="shared" si="654"/>
        <v/>
      </c>
      <c r="BW436" s="27" t="str">
        <f t="shared" si="655"/>
        <v/>
      </c>
      <c r="BX436" s="27" t="str">
        <f t="shared" si="656"/>
        <v/>
      </c>
      <c r="BY436" s="27" t="str">
        <f t="shared" si="657"/>
        <v/>
      </c>
      <c r="BZ436" s="27" t="str">
        <f t="shared" si="658"/>
        <v/>
      </c>
      <c r="CA436" s="27" t="str">
        <f t="shared" si="659"/>
        <v/>
      </c>
      <c r="CB436" s="27" t="str">
        <f t="shared" si="593"/>
        <v/>
      </c>
      <c r="CC436" s="27" t="str">
        <f t="shared" si="594"/>
        <v/>
      </c>
      <c r="CD436" s="27" t="str">
        <f t="shared" si="595"/>
        <v/>
      </c>
      <c r="CE436" s="27" t="str">
        <f t="shared" si="596"/>
        <v/>
      </c>
      <c r="CF436" s="27" t="str">
        <f t="shared" si="597"/>
        <v/>
      </c>
      <c r="CG436" s="27" t="str">
        <f t="shared" si="598"/>
        <v/>
      </c>
      <c r="CH436" s="27" t="str">
        <f t="shared" si="599"/>
        <v/>
      </c>
      <c r="CI436" s="27" t="str">
        <f t="shared" si="600"/>
        <v/>
      </c>
      <c r="CJ436" s="27" t="str">
        <f t="shared" si="601"/>
        <v/>
      </c>
      <c r="CK436" s="27" t="str">
        <f t="shared" si="602"/>
        <v/>
      </c>
      <c r="CL436" s="27" t="str">
        <f t="shared" si="603"/>
        <v/>
      </c>
      <c r="CM436" s="27" t="str">
        <f t="shared" si="604"/>
        <v/>
      </c>
      <c r="CN436" s="41"/>
      <c r="CO436" s="41"/>
      <c r="CP436"/>
      <c r="CQ436"/>
      <c r="CR436"/>
      <c r="CS436"/>
      <c r="CT436"/>
      <c r="CU436" s="41"/>
      <c r="CV436"/>
      <c r="DI436" s="7"/>
      <c r="DP436" s="10">
        <f t="shared" ca="1" si="571"/>
        <v>22</v>
      </c>
    </row>
    <row r="437" spans="1:120">
      <c r="A437" s="142"/>
      <c r="B437" s="33" t="str">
        <f t="shared" si="569"/>
        <v/>
      </c>
      <c r="C437" s="7" t="str">
        <f t="shared" si="570"/>
        <v/>
      </c>
      <c r="D437" s="3">
        <f t="shared" si="572"/>
        <v>0</v>
      </c>
      <c r="E437" s="7" t="str">
        <f t="shared" si="577"/>
        <v/>
      </c>
      <c r="F437" s="60">
        <f t="shared" si="573"/>
        <v>0</v>
      </c>
      <c r="G437" s="7">
        <f t="shared" si="635"/>
        <v>0</v>
      </c>
      <c r="H437" s="7">
        <f t="shared" si="636"/>
        <v>0</v>
      </c>
      <c r="I437" s="7">
        <f t="shared" si="637"/>
        <v>0</v>
      </c>
      <c r="J437" s="7">
        <f t="shared" si="638"/>
        <v>0</v>
      </c>
      <c r="K437" s="7">
        <f t="shared" si="639"/>
        <v>0</v>
      </c>
      <c r="L437" s="7">
        <f t="shared" si="640"/>
        <v>0</v>
      </c>
      <c r="M437" s="7">
        <f t="shared" si="641"/>
        <v>0</v>
      </c>
      <c r="N437" s="7">
        <f t="shared" si="642"/>
        <v>0</v>
      </c>
      <c r="O437" s="7">
        <f t="shared" si="643"/>
        <v>0</v>
      </c>
      <c r="P437" s="7">
        <f t="shared" si="644"/>
        <v>0</v>
      </c>
      <c r="Q437" s="7">
        <f t="shared" si="645"/>
        <v>0</v>
      </c>
      <c r="R437" s="7">
        <f t="shared" si="646"/>
        <v>0</v>
      </c>
      <c r="S437" s="7">
        <f t="shared" si="621"/>
        <v>12</v>
      </c>
      <c r="T437" s="7" t="str">
        <f t="shared" si="605"/>
        <v/>
      </c>
      <c r="U437" s="7" t="str">
        <f t="shared" si="606"/>
        <v/>
      </c>
      <c r="V437" s="7" t="str">
        <f t="shared" si="607"/>
        <v/>
      </c>
      <c r="W437" s="7" t="str">
        <f t="shared" si="608"/>
        <v/>
      </c>
      <c r="X437" s="7" t="str">
        <f t="shared" si="609"/>
        <v/>
      </c>
      <c r="Y437" s="7" t="str">
        <f t="shared" si="610"/>
        <v/>
      </c>
      <c r="Z437" s="7" t="str">
        <f t="shared" si="611"/>
        <v/>
      </c>
      <c r="AA437" s="7" t="str">
        <f t="shared" si="612"/>
        <v/>
      </c>
      <c r="AB437" s="7" t="str">
        <f t="shared" si="613"/>
        <v/>
      </c>
      <c r="AC437" s="7" t="str">
        <f t="shared" si="614"/>
        <v/>
      </c>
      <c r="AD437" s="7" t="str">
        <f t="shared" si="615"/>
        <v/>
      </c>
      <c r="AE437" s="7" t="str">
        <f t="shared" si="616"/>
        <v/>
      </c>
      <c r="AF437" s="14" t="str">
        <f t="shared" si="617"/>
        <v/>
      </c>
      <c r="AG437" s="51" t="str">
        <f t="shared" si="647"/>
        <v/>
      </c>
      <c r="AH437" s="3" t="str">
        <f t="shared" si="619"/>
        <v/>
      </c>
      <c r="AI437" s="50" t="str">
        <f t="shared" si="622"/>
        <v/>
      </c>
      <c r="AJ437" s="50" t="str">
        <f t="shared" si="623"/>
        <v/>
      </c>
      <c r="AK437" s="50" t="str">
        <f t="shared" si="624"/>
        <v/>
      </c>
      <c r="AL437" s="50" t="str">
        <f t="shared" si="625"/>
        <v/>
      </c>
      <c r="AM437" s="50" t="str">
        <f t="shared" si="626"/>
        <v/>
      </c>
      <c r="AN437" s="50" t="str">
        <f t="shared" si="627"/>
        <v/>
      </c>
      <c r="AO437" s="50" t="str">
        <f t="shared" si="628"/>
        <v/>
      </c>
      <c r="AP437" s="50" t="str">
        <f t="shared" si="629"/>
        <v/>
      </c>
      <c r="AQ437" s="50" t="str">
        <f t="shared" si="630"/>
        <v/>
      </c>
      <c r="AR437" s="50" t="str">
        <f t="shared" si="631"/>
        <v/>
      </c>
      <c r="AS437" s="50" t="str">
        <f t="shared" si="632"/>
        <v/>
      </c>
      <c r="AT437" s="50" t="str">
        <f t="shared" si="633"/>
        <v/>
      </c>
      <c r="AU437" s="81" t="str">
        <f t="shared" si="620"/>
        <v/>
      </c>
      <c r="AV437" s="81">
        <f t="shared" si="592"/>
        <v>0</v>
      </c>
      <c r="AW437" s="81">
        <f t="shared" si="578"/>
        <v>0</v>
      </c>
      <c r="AX437" s="81">
        <f t="shared" si="579"/>
        <v>0</v>
      </c>
      <c r="AY437" s="81">
        <f t="shared" si="580"/>
        <v>0</v>
      </c>
      <c r="AZ437" s="81">
        <f t="shared" si="581"/>
        <v>0</v>
      </c>
      <c r="BA437" s="81">
        <f t="shared" si="582"/>
        <v>0</v>
      </c>
      <c r="BB437" s="81">
        <f t="shared" si="583"/>
        <v>0</v>
      </c>
      <c r="BC437" s="81">
        <f t="shared" si="584"/>
        <v>0</v>
      </c>
      <c r="BD437" s="81">
        <f t="shared" si="585"/>
        <v>0</v>
      </c>
      <c r="BE437" s="81">
        <f t="shared" si="586"/>
        <v>0</v>
      </c>
      <c r="BF437" s="81">
        <f t="shared" si="587"/>
        <v>0</v>
      </c>
      <c r="BG437" s="81">
        <f t="shared" si="588"/>
        <v>0</v>
      </c>
      <c r="BH437" s="81">
        <f t="shared" si="589"/>
        <v>0</v>
      </c>
      <c r="BI437" s="33">
        <f t="shared" si="590"/>
        <v>0</v>
      </c>
      <c r="BJ437" s="33">
        <f t="shared" si="618"/>
        <v>0</v>
      </c>
      <c r="BK437" s="13">
        <f t="shared" si="634"/>
        <v>0</v>
      </c>
      <c r="BL437" s="11">
        <f t="shared" si="574"/>
        <v>0</v>
      </c>
      <c r="BM437" s="63">
        <f t="shared" si="575"/>
        <v>0</v>
      </c>
      <c r="BN437" s="63">
        <f t="shared" si="576"/>
        <v>0</v>
      </c>
      <c r="BO437" s="63">
        <f t="shared" si="591"/>
        <v>0</v>
      </c>
      <c r="BP437" s="27" t="str">
        <f t="shared" si="648"/>
        <v/>
      </c>
      <c r="BQ437" s="27" t="str">
        <f t="shared" si="649"/>
        <v/>
      </c>
      <c r="BR437" s="27" t="str">
        <f t="shared" si="650"/>
        <v/>
      </c>
      <c r="BS437" s="27" t="str">
        <f t="shared" si="651"/>
        <v/>
      </c>
      <c r="BT437" s="27" t="str">
        <f t="shared" si="652"/>
        <v/>
      </c>
      <c r="BU437" s="27" t="str">
        <f t="shared" si="653"/>
        <v/>
      </c>
      <c r="BV437" s="27" t="str">
        <f t="shared" si="654"/>
        <v/>
      </c>
      <c r="BW437" s="27" t="str">
        <f t="shared" si="655"/>
        <v/>
      </c>
      <c r="BX437" s="27" t="str">
        <f t="shared" si="656"/>
        <v/>
      </c>
      <c r="BY437" s="27" t="str">
        <f t="shared" si="657"/>
        <v/>
      </c>
      <c r="BZ437" s="27" t="str">
        <f t="shared" si="658"/>
        <v/>
      </c>
      <c r="CA437" s="27" t="str">
        <f t="shared" si="659"/>
        <v/>
      </c>
      <c r="CB437" s="27" t="str">
        <f t="shared" si="593"/>
        <v/>
      </c>
      <c r="CC437" s="27" t="str">
        <f t="shared" si="594"/>
        <v/>
      </c>
      <c r="CD437" s="27" t="str">
        <f t="shared" si="595"/>
        <v/>
      </c>
      <c r="CE437" s="27" t="str">
        <f t="shared" si="596"/>
        <v/>
      </c>
      <c r="CF437" s="27" t="str">
        <f t="shared" si="597"/>
        <v/>
      </c>
      <c r="CG437" s="27" t="str">
        <f t="shared" si="598"/>
        <v/>
      </c>
      <c r="CH437" s="27" t="str">
        <f t="shared" si="599"/>
        <v/>
      </c>
      <c r="CI437" s="27" t="str">
        <f t="shared" si="600"/>
        <v/>
      </c>
      <c r="CJ437" s="27" t="str">
        <f t="shared" si="601"/>
        <v/>
      </c>
      <c r="CK437" s="27" t="str">
        <f t="shared" si="602"/>
        <v/>
      </c>
      <c r="CL437" s="27" t="str">
        <f t="shared" si="603"/>
        <v/>
      </c>
      <c r="CM437" s="27" t="str">
        <f t="shared" si="604"/>
        <v/>
      </c>
      <c r="CN437" s="41"/>
      <c r="CO437" s="41"/>
      <c r="CP437"/>
      <c r="CQ437"/>
      <c r="CR437"/>
      <c r="CS437"/>
      <c r="CT437"/>
      <c r="CU437" s="41"/>
      <c r="CV437"/>
      <c r="DI437" s="7"/>
      <c r="DP437" s="10">
        <f t="shared" ca="1" si="571"/>
        <v>6</v>
      </c>
    </row>
    <row r="438" spans="1:120">
      <c r="A438" s="142"/>
      <c r="B438" s="33" t="str">
        <f t="shared" si="569"/>
        <v/>
      </c>
      <c r="C438" s="7" t="str">
        <f t="shared" si="570"/>
        <v/>
      </c>
      <c r="D438" s="3">
        <f t="shared" si="572"/>
        <v>0</v>
      </c>
      <c r="E438" s="7" t="str">
        <f t="shared" si="577"/>
        <v/>
      </c>
      <c r="F438" s="60">
        <f t="shared" si="573"/>
        <v>0</v>
      </c>
      <c r="G438" s="7">
        <f t="shared" si="635"/>
        <v>0</v>
      </c>
      <c r="H438" s="7">
        <f t="shared" si="636"/>
        <v>0</v>
      </c>
      <c r="I438" s="7">
        <f t="shared" si="637"/>
        <v>0</v>
      </c>
      <c r="J438" s="7">
        <f t="shared" si="638"/>
        <v>0</v>
      </c>
      <c r="K438" s="7">
        <f t="shared" si="639"/>
        <v>0</v>
      </c>
      <c r="L438" s="7">
        <f t="shared" si="640"/>
        <v>0</v>
      </c>
      <c r="M438" s="7">
        <f t="shared" si="641"/>
        <v>0</v>
      </c>
      <c r="N438" s="7">
        <f t="shared" si="642"/>
        <v>0</v>
      </c>
      <c r="O438" s="7">
        <f t="shared" si="643"/>
        <v>0</v>
      </c>
      <c r="P438" s="7">
        <f t="shared" si="644"/>
        <v>0</v>
      </c>
      <c r="Q438" s="7">
        <f t="shared" si="645"/>
        <v>0</v>
      </c>
      <c r="R438" s="7">
        <f t="shared" si="646"/>
        <v>0</v>
      </c>
      <c r="S438" s="7">
        <f t="shared" si="621"/>
        <v>12</v>
      </c>
      <c r="T438" s="7" t="str">
        <f t="shared" si="605"/>
        <v/>
      </c>
      <c r="U438" s="7" t="str">
        <f t="shared" si="606"/>
        <v/>
      </c>
      <c r="V438" s="7" t="str">
        <f t="shared" si="607"/>
        <v/>
      </c>
      <c r="W438" s="7" t="str">
        <f t="shared" si="608"/>
        <v/>
      </c>
      <c r="X438" s="7" t="str">
        <f t="shared" si="609"/>
        <v/>
      </c>
      <c r="Y438" s="7" t="str">
        <f t="shared" si="610"/>
        <v/>
      </c>
      <c r="Z438" s="7" t="str">
        <f t="shared" si="611"/>
        <v/>
      </c>
      <c r="AA438" s="7" t="str">
        <f t="shared" si="612"/>
        <v/>
      </c>
      <c r="AB438" s="7" t="str">
        <f t="shared" si="613"/>
        <v/>
      </c>
      <c r="AC438" s="7" t="str">
        <f t="shared" si="614"/>
        <v/>
      </c>
      <c r="AD438" s="7" t="str">
        <f t="shared" si="615"/>
        <v/>
      </c>
      <c r="AE438" s="7" t="str">
        <f t="shared" si="616"/>
        <v/>
      </c>
      <c r="AF438" s="14" t="str">
        <f t="shared" si="617"/>
        <v/>
      </c>
      <c r="AG438" s="51" t="str">
        <f t="shared" si="647"/>
        <v/>
      </c>
      <c r="AH438" s="3" t="str">
        <f t="shared" si="619"/>
        <v/>
      </c>
      <c r="AI438" s="50" t="str">
        <f t="shared" si="622"/>
        <v/>
      </c>
      <c r="AJ438" s="50" t="str">
        <f t="shared" si="623"/>
        <v/>
      </c>
      <c r="AK438" s="50" t="str">
        <f t="shared" si="624"/>
        <v/>
      </c>
      <c r="AL438" s="50" t="str">
        <f t="shared" si="625"/>
        <v/>
      </c>
      <c r="AM438" s="50" t="str">
        <f t="shared" si="626"/>
        <v/>
      </c>
      <c r="AN438" s="50" t="str">
        <f t="shared" si="627"/>
        <v/>
      </c>
      <c r="AO438" s="50" t="str">
        <f t="shared" si="628"/>
        <v/>
      </c>
      <c r="AP438" s="50" t="str">
        <f t="shared" si="629"/>
        <v/>
      </c>
      <c r="AQ438" s="50" t="str">
        <f t="shared" si="630"/>
        <v/>
      </c>
      <c r="AR438" s="50" t="str">
        <f t="shared" si="631"/>
        <v/>
      </c>
      <c r="AS438" s="50" t="str">
        <f t="shared" si="632"/>
        <v/>
      </c>
      <c r="AT438" s="50" t="str">
        <f t="shared" si="633"/>
        <v/>
      </c>
      <c r="AU438" s="81" t="str">
        <f t="shared" si="620"/>
        <v/>
      </c>
      <c r="AV438" s="81">
        <f t="shared" si="592"/>
        <v>0</v>
      </c>
      <c r="AW438" s="81">
        <f t="shared" si="578"/>
        <v>0</v>
      </c>
      <c r="AX438" s="81">
        <f t="shared" si="579"/>
        <v>0</v>
      </c>
      <c r="AY438" s="81">
        <f t="shared" si="580"/>
        <v>0</v>
      </c>
      <c r="AZ438" s="81">
        <f t="shared" si="581"/>
        <v>0</v>
      </c>
      <c r="BA438" s="81">
        <f t="shared" si="582"/>
        <v>0</v>
      </c>
      <c r="BB438" s="81">
        <f t="shared" si="583"/>
        <v>0</v>
      </c>
      <c r="BC438" s="81">
        <f t="shared" si="584"/>
        <v>0</v>
      </c>
      <c r="BD438" s="81">
        <f t="shared" si="585"/>
        <v>0</v>
      </c>
      <c r="BE438" s="81">
        <f t="shared" si="586"/>
        <v>0</v>
      </c>
      <c r="BF438" s="81">
        <f t="shared" si="587"/>
        <v>0</v>
      </c>
      <c r="BG438" s="81">
        <f t="shared" si="588"/>
        <v>0</v>
      </c>
      <c r="BH438" s="81">
        <f t="shared" si="589"/>
        <v>0</v>
      </c>
      <c r="BI438" s="33">
        <f t="shared" si="590"/>
        <v>0</v>
      </c>
      <c r="BJ438" s="33">
        <f t="shared" si="618"/>
        <v>0</v>
      </c>
      <c r="BK438" s="13">
        <f t="shared" si="634"/>
        <v>0</v>
      </c>
      <c r="BL438" s="11">
        <f t="shared" si="574"/>
        <v>0</v>
      </c>
      <c r="BM438" s="63">
        <f t="shared" si="575"/>
        <v>0</v>
      </c>
      <c r="BN438" s="63">
        <f t="shared" si="576"/>
        <v>0</v>
      </c>
      <c r="BO438" s="63">
        <f t="shared" si="591"/>
        <v>0</v>
      </c>
      <c r="BP438" s="27" t="str">
        <f t="shared" si="648"/>
        <v/>
      </c>
      <c r="BQ438" s="27" t="str">
        <f t="shared" si="649"/>
        <v/>
      </c>
      <c r="BR438" s="27" t="str">
        <f t="shared" si="650"/>
        <v/>
      </c>
      <c r="BS438" s="27" t="str">
        <f t="shared" si="651"/>
        <v/>
      </c>
      <c r="BT438" s="27" t="str">
        <f t="shared" si="652"/>
        <v/>
      </c>
      <c r="BU438" s="27" t="str">
        <f t="shared" si="653"/>
        <v/>
      </c>
      <c r="BV438" s="27" t="str">
        <f t="shared" si="654"/>
        <v/>
      </c>
      <c r="BW438" s="27" t="str">
        <f t="shared" si="655"/>
        <v/>
      </c>
      <c r="BX438" s="27" t="str">
        <f t="shared" si="656"/>
        <v/>
      </c>
      <c r="BY438" s="27" t="str">
        <f t="shared" si="657"/>
        <v/>
      </c>
      <c r="BZ438" s="27" t="str">
        <f t="shared" si="658"/>
        <v/>
      </c>
      <c r="CA438" s="27" t="str">
        <f t="shared" si="659"/>
        <v/>
      </c>
      <c r="CB438" s="27" t="str">
        <f t="shared" si="593"/>
        <v/>
      </c>
      <c r="CC438" s="27" t="str">
        <f t="shared" si="594"/>
        <v/>
      </c>
      <c r="CD438" s="27" t="str">
        <f t="shared" si="595"/>
        <v/>
      </c>
      <c r="CE438" s="27" t="str">
        <f t="shared" si="596"/>
        <v/>
      </c>
      <c r="CF438" s="27" t="str">
        <f t="shared" si="597"/>
        <v/>
      </c>
      <c r="CG438" s="27" t="str">
        <f t="shared" si="598"/>
        <v/>
      </c>
      <c r="CH438" s="27" t="str">
        <f t="shared" si="599"/>
        <v/>
      </c>
      <c r="CI438" s="27" t="str">
        <f t="shared" si="600"/>
        <v/>
      </c>
      <c r="CJ438" s="27" t="str">
        <f t="shared" si="601"/>
        <v/>
      </c>
      <c r="CK438" s="27" t="str">
        <f t="shared" si="602"/>
        <v/>
      </c>
      <c r="CL438" s="27" t="str">
        <f t="shared" si="603"/>
        <v/>
      </c>
      <c r="CM438" s="27" t="str">
        <f t="shared" si="604"/>
        <v/>
      </c>
      <c r="CN438" s="41"/>
      <c r="CO438" s="41"/>
      <c r="CP438"/>
      <c r="CQ438"/>
      <c r="CR438"/>
      <c r="CS438"/>
      <c r="CT438"/>
      <c r="CU438" s="41"/>
      <c r="CV438"/>
      <c r="DI438" s="7"/>
      <c r="DP438" s="10">
        <f t="shared" ca="1" si="571"/>
        <v>12</v>
      </c>
    </row>
    <row r="439" spans="1:120">
      <c r="A439" s="142"/>
      <c r="B439" s="33" t="str">
        <f t="shared" si="569"/>
        <v/>
      </c>
      <c r="C439" s="7" t="str">
        <f t="shared" si="570"/>
        <v/>
      </c>
      <c r="D439" s="3">
        <f t="shared" si="572"/>
        <v>0</v>
      </c>
      <c r="E439" s="7" t="str">
        <f t="shared" si="577"/>
        <v/>
      </c>
      <c r="F439" s="60">
        <f t="shared" si="573"/>
        <v>0</v>
      </c>
      <c r="G439" s="7">
        <f t="shared" si="635"/>
        <v>0</v>
      </c>
      <c r="H439" s="7">
        <f t="shared" si="636"/>
        <v>0</v>
      </c>
      <c r="I439" s="7">
        <f t="shared" si="637"/>
        <v>0</v>
      </c>
      <c r="J439" s="7">
        <f t="shared" si="638"/>
        <v>0</v>
      </c>
      <c r="K439" s="7">
        <f t="shared" si="639"/>
        <v>0</v>
      </c>
      <c r="L439" s="7">
        <f t="shared" si="640"/>
        <v>0</v>
      </c>
      <c r="M439" s="7">
        <f t="shared" si="641"/>
        <v>0</v>
      </c>
      <c r="N439" s="7">
        <f t="shared" si="642"/>
        <v>0</v>
      </c>
      <c r="O439" s="7">
        <f t="shared" si="643"/>
        <v>0</v>
      </c>
      <c r="P439" s="7">
        <f t="shared" si="644"/>
        <v>0</v>
      </c>
      <c r="Q439" s="7">
        <f t="shared" si="645"/>
        <v>0</v>
      </c>
      <c r="R439" s="7">
        <f t="shared" si="646"/>
        <v>0</v>
      </c>
      <c r="S439" s="7">
        <f t="shared" si="621"/>
        <v>12</v>
      </c>
      <c r="T439" s="7" t="str">
        <f t="shared" si="605"/>
        <v/>
      </c>
      <c r="U439" s="7" t="str">
        <f t="shared" si="606"/>
        <v/>
      </c>
      <c r="V439" s="7" t="str">
        <f t="shared" si="607"/>
        <v/>
      </c>
      <c r="W439" s="7" t="str">
        <f t="shared" si="608"/>
        <v/>
      </c>
      <c r="X439" s="7" t="str">
        <f t="shared" si="609"/>
        <v/>
      </c>
      <c r="Y439" s="7" t="str">
        <f t="shared" si="610"/>
        <v/>
      </c>
      <c r="Z439" s="7" t="str">
        <f t="shared" si="611"/>
        <v/>
      </c>
      <c r="AA439" s="7" t="str">
        <f t="shared" si="612"/>
        <v/>
      </c>
      <c r="AB439" s="7" t="str">
        <f t="shared" si="613"/>
        <v/>
      </c>
      <c r="AC439" s="7" t="str">
        <f t="shared" si="614"/>
        <v/>
      </c>
      <c r="AD439" s="7" t="str">
        <f t="shared" si="615"/>
        <v/>
      </c>
      <c r="AE439" s="7" t="str">
        <f t="shared" si="616"/>
        <v/>
      </c>
      <c r="AF439" s="14" t="str">
        <f t="shared" si="617"/>
        <v/>
      </c>
      <c r="AG439" s="51" t="str">
        <f t="shared" si="647"/>
        <v/>
      </c>
      <c r="AH439" s="3" t="str">
        <f t="shared" si="619"/>
        <v/>
      </c>
      <c r="AI439" s="50" t="str">
        <f t="shared" si="622"/>
        <v/>
      </c>
      <c r="AJ439" s="50" t="str">
        <f t="shared" si="623"/>
        <v/>
      </c>
      <c r="AK439" s="50" t="str">
        <f t="shared" si="624"/>
        <v/>
      </c>
      <c r="AL439" s="50" t="str">
        <f t="shared" si="625"/>
        <v/>
      </c>
      <c r="AM439" s="50" t="str">
        <f t="shared" si="626"/>
        <v/>
      </c>
      <c r="AN439" s="50" t="str">
        <f t="shared" si="627"/>
        <v/>
      </c>
      <c r="AO439" s="50" t="str">
        <f t="shared" si="628"/>
        <v/>
      </c>
      <c r="AP439" s="50" t="str">
        <f t="shared" si="629"/>
        <v/>
      </c>
      <c r="AQ439" s="50" t="str">
        <f t="shared" si="630"/>
        <v/>
      </c>
      <c r="AR439" s="50" t="str">
        <f t="shared" si="631"/>
        <v/>
      </c>
      <c r="AS439" s="50" t="str">
        <f t="shared" si="632"/>
        <v/>
      </c>
      <c r="AT439" s="50" t="str">
        <f t="shared" si="633"/>
        <v/>
      </c>
      <c r="AU439" s="81" t="str">
        <f t="shared" si="620"/>
        <v/>
      </c>
      <c r="AV439" s="81">
        <f t="shared" si="592"/>
        <v>0</v>
      </c>
      <c r="AW439" s="81">
        <f t="shared" si="578"/>
        <v>0</v>
      </c>
      <c r="AX439" s="81">
        <f t="shared" si="579"/>
        <v>0</v>
      </c>
      <c r="AY439" s="81">
        <f t="shared" si="580"/>
        <v>0</v>
      </c>
      <c r="AZ439" s="81">
        <f t="shared" si="581"/>
        <v>0</v>
      </c>
      <c r="BA439" s="81">
        <f t="shared" si="582"/>
        <v>0</v>
      </c>
      <c r="BB439" s="81">
        <f t="shared" si="583"/>
        <v>0</v>
      </c>
      <c r="BC439" s="81">
        <f t="shared" si="584"/>
        <v>0</v>
      </c>
      <c r="BD439" s="81">
        <f t="shared" si="585"/>
        <v>0</v>
      </c>
      <c r="BE439" s="81">
        <f t="shared" si="586"/>
        <v>0</v>
      </c>
      <c r="BF439" s="81">
        <f t="shared" si="587"/>
        <v>0</v>
      </c>
      <c r="BG439" s="81">
        <f t="shared" si="588"/>
        <v>0</v>
      </c>
      <c r="BH439" s="81">
        <f t="shared" si="589"/>
        <v>0</v>
      </c>
      <c r="BI439" s="33">
        <f t="shared" si="590"/>
        <v>0</v>
      </c>
      <c r="BJ439" s="33">
        <f t="shared" si="618"/>
        <v>0</v>
      </c>
      <c r="BK439" s="13">
        <f t="shared" si="634"/>
        <v>0</v>
      </c>
      <c r="BL439" s="11">
        <f t="shared" si="574"/>
        <v>0</v>
      </c>
      <c r="BM439" s="63">
        <f t="shared" si="575"/>
        <v>0</v>
      </c>
      <c r="BN439" s="63">
        <f t="shared" si="576"/>
        <v>0</v>
      </c>
      <c r="BO439" s="63">
        <f t="shared" si="591"/>
        <v>0</v>
      </c>
      <c r="BP439" s="27" t="str">
        <f t="shared" si="648"/>
        <v/>
      </c>
      <c r="BQ439" s="27" t="str">
        <f t="shared" si="649"/>
        <v/>
      </c>
      <c r="BR439" s="27" t="str">
        <f t="shared" si="650"/>
        <v/>
      </c>
      <c r="BS439" s="27" t="str">
        <f t="shared" si="651"/>
        <v/>
      </c>
      <c r="BT439" s="27" t="str">
        <f t="shared" si="652"/>
        <v/>
      </c>
      <c r="BU439" s="27" t="str">
        <f t="shared" si="653"/>
        <v/>
      </c>
      <c r="BV439" s="27" t="str">
        <f t="shared" si="654"/>
        <v/>
      </c>
      <c r="BW439" s="27" t="str">
        <f t="shared" si="655"/>
        <v/>
      </c>
      <c r="BX439" s="27" t="str">
        <f t="shared" si="656"/>
        <v/>
      </c>
      <c r="BY439" s="27" t="str">
        <f t="shared" si="657"/>
        <v/>
      </c>
      <c r="BZ439" s="27" t="str">
        <f t="shared" si="658"/>
        <v/>
      </c>
      <c r="CA439" s="27" t="str">
        <f t="shared" si="659"/>
        <v/>
      </c>
      <c r="CB439" s="27" t="str">
        <f t="shared" si="593"/>
        <v/>
      </c>
      <c r="CC439" s="27" t="str">
        <f t="shared" si="594"/>
        <v/>
      </c>
      <c r="CD439" s="27" t="str">
        <f t="shared" si="595"/>
        <v/>
      </c>
      <c r="CE439" s="27" t="str">
        <f t="shared" si="596"/>
        <v/>
      </c>
      <c r="CF439" s="27" t="str">
        <f t="shared" si="597"/>
        <v/>
      </c>
      <c r="CG439" s="27" t="str">
        <f t="shared" si="598"/>
        <v/>
      </c>
      <c r="CH439" s="27" t="str">
        <f t="shared" si="599"/>
        <v/>
      </c>
      <c r="CI439" s="27" t="str">
        <f t="shared" si="600"/>
        <v/>
      </c>
      <c r="CJ439" s="27" t="str">
        <f t="shared" si="601"/>
        <v/>
      </c>
      <c r="CK439" s="27" t="str">
        <f t="shared" si="602"/>
        <v/>
      </c>
      <c r="CL439" s="27" t="str">
        <f t="shared" si="603"/>
        <v/>
      </c>
      <c r="CM439" s="27" t="str">
        <f t="shared" si="604"/>
        <v/>
      </c>
      <c r="CN439" s="41"/>
      <c r="CO439" s="41"/>
      <c r="CP439"/>
      <c r="CQ439"/>
      <c r="CR439"/>
      <c r="CS439"/>
      <c r="CT439"/>
      <c r="CU439" s="41"/>
      <c r="CV439"/>
      <c r="DI439" s="7"/>
      <c r="DP439" s="10">
        <f t="shared" ca="1" si="571"/>
        <v>4</v>
      </c>
    </row>
    <row r="440" spans="1:120">
      <c r="A440" s="142"/>
      <c r="B440" s="33" t="str">
        <f t="shared" si="569"/>
        <v/>
      </c>
      <c r="C440" s="7" t="str">
        <f t="shared" si="570"/>
        <v/>
      </c>
      <c r="D440" s="3">
        <f t="shared" si="572"/>
        <v>0</v>
      </c>
      <c r="E440" s="7" t="str">
        <f t="shared" si="577"/>
        <v/>
      </c>
      <c r="F440" s="60">
        <f t="shared" si="573"/>
        <v>0</v>
      </c>
      <c r="G440" s="7">
        <f t="shared" si="635"/>
        <v>0</v>
      </c>
      <c r="H440" s="7">
        <f t="shared" si="636"/>
        <v>0</v>
      </c>
      <c r="I440" s="7">
        <f t="shared" si="637"/>
        <v>0</v>
      </c>
      <c r="J440" s="7">
        <f t="shared" si="638"/>
        <v>0</v>
      </c>
      <c r="K440" s="7">
        <f t="shared" si="639"/>
        <v>0</v>
      </c>
      <c r="L440" s="7">
        <f t="shared" si="640"/>
        <v>0</v>
      </c>
      <c r="M440" s="7">
        <f t="shared" si="641"/>
        <v>0</v>
      </c>
      <c r="N440" s="7">
        <f t="shared" si="642"/>
        <v>0</v>
      </c>
      <c r="O440" s="7">
        <f t="shared" si="643"/>
        <v>0</v>
      </c>
      <c r="P440" s="7">
        <f t="shared" si="644"/>
        <v>0</v>
      </c>
      <c r="Q440" s="7">
        <f t="shared" si="645"/>
        <v>0</v>
      </c>
      <c r="R440" s="7">
        <f t="shared" si="646"/>
        <v>0</v>
      </c>
      <c r="S440" s="7">
        <f t="shared" si="621"/>
        <v>12</v>
      </c>
      <c r="T440" s="7" t="str">
        <f t="shared" si="605"/>
        <v/>
      </c>
      <c r="U440" s="7" t="str">
        <f t="shared" si="606"/>
        <v/>
      </c>
      <c r="V440" s="7" t="str">
        <f t="shared" si="607"/>
        <v/>
      </c>
      <c r="W440" s="7" t="str">
        <f t="shared" si="608"/>
        <v/>
      </c>
      <c r="X440" s="7" t="str">
        <f t="shared" si="609"/>
        <v/>
      </c>
      <c r="Y440" s="7" t="str">
        <f t="shared" si="610"/>
        <v/>
      </c>
      <c r="Z440" s="7" t="str">
        <f t="shared" si="611"/>
        <v/>
      </c>
      <c r="AA440" s="7" t="str">
        <f t="shared" si="612"/>
        <v/>
      </c>
      <c r="AB440" s="7" t="str">
        <f t="shared" si="613"/>
        <v/>
      </c>
      <c r="AC440" s="7" t="str">
        <f t="shared" si="614"/>
        <v/>
      </c>
      <c r="AD440" s="7" t="str">
        <f t="shared" si="615"/>
        <v/>
      </c>
      <c r="AE440" s="7" t="str">
        <f t="shared" si="616"/>
        <v/>
      </c>
      <c r="AF440" s="14" t="str">
        <f t="shared" si="617"/>
        <v/>
      </c>
      <c r="AG440" s="51" t="str">
        <f t="shared" si="647"/>
        <v/>
      </c>
      <c r="AH440" s="3" t="str">
        <f t="shared" si="619"/>
        <v/>
      </c>
      <c r="AI440" s="50" t="str">
        <f t="shared" si="622"/>
        <v/>
      </c>
      <c r="AJ440" s="50" t="str">
        <f t="shared" si="623"/>
        <v/>
      </c>
      <c r="AK440" s="50" t="str">
        <f t="shared" si="624"/>
        <v/>
      </c>
      <c r="AL440" s="50" t="str">
        <f t="shared" si="625"/>
        <v/>
      </c>
      <c r="AM440" s="50" t="str">
        <f t="shared" si="626"/>
        <v/>
      </c>
      <c r="AN440" s="50" t="str">
        <f t="shared" si="627"/>
        <v/>
      </c>
      <c r="AO440" s="50" t="str">
        <f t="shared" si="628"/>
        <v/>
      </c>
      <c r="AP440" s="50" t="str">
        <f t="shared" si="629"/>
        <v/>
      </c>
      <c r="AQ440" s="50" t="str">
        <f t="shared" si="630"/>
        <v/>
      </c>
      <c r="AR440" s="50" t="str">
        <f t="shared" si="631"/>
        <v/>
      </c>
      <c r="AS440" s="50" t="str">
        <f t="shared" si="632"/>
        <v/>
      </c>
      <c r="AT440" s="50" t="str">
        <f t="shared" si="633"/>
        <v/>
      </c>
      <c r="AU440" s="81" t="str">
        <f t="shared" si="620"/>
        <v/>
      </c>
      <c r="AV440" s="81">
        <f t="shared" si="592"/>
        <v>0</v>
      </c>
      <c r="AW440" s="81">
        <f t="shared" si="578"/>
        <v>0</v>
      </c>
      <c r="AX440" s="81">
        <f t="shared" si="579"/>
        <v>0</v>
      </c>
      <c r="AY440" s="81">
        <f t="shared" si="580"/>
        <v>0</v>
      </c>
      <c r="AZ440" s="81">
        <f t="shared" si="581"/>
        <v>0</v>
      </c>
      <c r="BA440" s="81">
        <f t="shared" si="582"/>
        <v>0</v>
      </c>
      <c r="BB440" s="81">
        <f t="shared" si="583"/>
        <v>0</v>
      </c>
      <c r="BC440" s="81">
        <f t="shared" si="584"/>
        <v>0</v>
      </c>
      <c r="BD440" s="81">
        <f t="shared" si="585"/>
        <v>0</v>
      </c>
      <c r="BE440" s="81">
        <f t="shared" si="586"/>
        <v>0</v>
      </c>
      <c r="BF440" s="81">
        <f t="shared" si="587"/>
        <v>0</v>
      </c>
      <c r="BG440" s="81">
        <f t="shared" si="588"/>
        <v>0</v>
      </c>
      <c r="BH440" s="81">
        <f t="shared" si="589"/>
        <v>0</v>
      </c>
      <c r="BI440" s="33">
        <f t="shared" si="590"/>
        <v>0</v>
      </c>
      <c r="BJ440" s="33">
        <f t="shared" si="618"/>
        <v>0</v>
      </c>
      <c r="BK440" s="13">
        <f t="shared" si="634"/>
        <v>0</v>
      </c>
      <c r="BL440" s="11">
        <f t="shared" si="574"/>
        <v>0</v>
      </c>
      <c r="BM440" s="63">
        <f t="shared" si="575"/>
        <v>0</v>
      </c>
      <c r="BN440" s="63">
        <f t="shared" si="576"/>
        <v>0</v>
      </c>
      <c r="BO440" s="63">
        <f t="shared" si="591"/>
        <v>0</v>
      </c>
      <c r="BP440" s="27" t="str">
        <f t="shared" si="648"/>
        <v/>
      </c>
      <c r="BQ440" s="27" t="str">
        <f t="shared" si="649"/>
        <v/>
      </c>
      <c r="BR440" s="27" t="str">
        <f t="shared" si="650"/>
        <v/>
      </c>
      <c r="BS440" s="27" t="str">
        <f t="shared" si="651"/>
        <v/>
      </c>
      <c r="BT440" s="27" t="str">
        <f t="shared" si="652"/>
        <v/>
      </c>
      <c r="BU440" s="27" t="str">
        <f t="shared" si="653"/>
        <v/>
      </c>
      <c r="BV440" s="27" t="str">
        <f t="shared" si="654"/>
        <v/>
      </c>
      <c r="BW440" s="27" t="str">
        <f t="shared" si="655"/>
        <v/>
      </c>
      <c r="BX440" s="27" t="str">
        <f t="shared" si="656"/>
        <v/>
      </c>
      <c r="BY440" s="27" t="str">
        <f t="shared" si="657"/>
        <v/>
      </c>
      <c r="BZ440" s="27" t="str">
        <f t="shared" si="658"/>
        <v/>
      </c>
      <c r="CA440" s="27" t="str">
        <f t="shared" si="659"/>
        <v/>
      </c>
      <c r="CB440" s="27" t="str">
        <f t="shared" si="593"/>
        <v/>
      </c>
      <c r="CC440" s="27" t="str">
        <f t="shared" si="594"/>
        <v/>
      </c>
      <c r="CD440" s="27" t="str">
        <f t="shared" si="595"/>
        <v/>
      </c>
      <c r="CE440" s="27" t="str">
        <f t="shared" si="596"/>
        <v/>
      </c>
      <c r="CF440" s="27" t="str">
        <f t="shared" si="597"/>
        <v/>
      </c>
      <c r="CG440" s="27" t="str">
        <f t="shared" si="598"/>
        <v/>
      </c>
      <c r="CH440" s="27" t="str">
        <f t="shared" si="599"/>
        <v/>
      </c>
      <c r="CI440" s="27" t="str">
        <f t="shared" si="600"/>
        <v/>
      </c>
      <c r="CJ440" s="27" t="str">
        <f t="shared" si="601"/>
        <v/>
      </c>
      <c r="CK440" s="27" t="str">
        <f t="shared" si="602"/>
        <v/>
      </c>
      <c r="CL440" s="27" t="str">
        <f t="shared" si="603"/>
        <v/>
      </c>
      <c r="CM440" s="27" t="str">
        <f t="shared" si="604"/>
        <v/>
      </c>
      <c r="CN440" s="41"/>
      <c r="CO440" s="41"/>
      <c r="CP440"/>
      <c r="CQ440"/>
      <c r="CR440"/>
      <c r="CS440"/>
      <c r="CT440"/>
      <c r="CU440" s="41"/>
      <c r="CV440"/>
      <c r="DI440" s="7"/>
      <c r="DP440" s="10">
        <f t="shared" ca="1" si="571"/>
        <v>1</v>
      </c>
    </row>
    <row r="441" spans="1:120">
      <c r="A441" s="142"/>
      <c r="B441" s="33" t="str">
        <f t="shared" si="569"/>
        <v/>
      </c>
      <c r="C441" s="7" t="str">
        <f t="shared" si="570"/>
        <v/>
      </c>
      <c r="D441" s="3">
        <f t="shared" si="572"/>
        <v>0</v>
      </c>
      <c r="E441" s="7" t="str">
        <f t="shared" si="577"/>
        <v/>
      </c>
      <c r="F441" s="60">
        <f t="shared" si="573"/>
        <v>0</v>
      </c>
      <c r="G441" s="7">
        <f t="shared" si="635"/>
        <v>0</v>
      </c>
      <c r="H441" s="7">
        <f t="shared" si="636"/>
        <v>0</v>
      </c>
      <c r="I441" s="7">
        <f t="shared" si="637"/>
        <v>0</v>
      </c>
      <c r="J441" s="7">
        <f t="shared" si="638"/>
        <v>0</v>
      </c>
      <c r="K441" s="7">
        <f t="shared" si="639"/>
        <v>0</v>
      </c>
      <c r="L441" s="7">
        <f t="shared" si="640"/>
        <v>0</v>
      </c>
      <c r="M441" s="7">
        <f t="shared" si="641"/>
        <v>0</v>
      </c>
      <c r="N441" s="7">
        <f t="shared" si="642"/>
        <v>0</v>
      </c>
      <c r="O441" s="7">
        <f t="shared" si="643"/>
        <v>0</v>
      </c>
      <c r="P441" s="7">
        <f t="shared" si="644"/>
        <v>0</v>
      </c>
      <c r="Q441" s="7">
        <f t="shared" si="645"/>
        <v>0</v>
      </c>
      <c r="R441" s="7">
        <f t="shared" si="646"/>
        <v>0</v>
      </c>
      <c r="S441" s="7">
        <f t="shared" si="621"/>
        <v>12</v>
      </c>
      <c r="T441" s="7" t="str">
        <f t="shared" si="605"/>
        <v/>
      </c>
      <c r="U441" s="7" t="str">
        <f t="shared" si="606"/>
        <v/>
      </c>
      <c r="V441" s="7" t="str">
        <f t="shared" si="607"/>
        <v/>
      </c>
      <c r="W441" s="7" t="str">
        <f t="shared" si="608"/>
        <v/>
      </c>
      <c r="X441" s="7" t="str">
        <f t="shared" si="609"/>
        <v/>
      </c>
      <c r="Y441" s="7" t="str">
        <f t="shared" si="610"/>
        <v/>
      </c>
      <c r="Z441" s="7" t="str">
        <f t="shared" si="611"/>
        <v/>
      </c>
      <c r="AA441" s="7" t="str">
        <f t="shared" si="612"/>
        <v/>
      </c>
      <c r="AB441" s="7" t="str">
        <f t="shared" si="613"/>
        <v/>
      </c>
      <c r="AC441" s="7" t="str">
        <f t="shared" si="614"/>
        <v/>
      </c>
      <c r="AD441" s="7" t="str">
        <f t="shared" si="615"/>
        <v/>
      </c>
      <c r="AE441" s="7" t="str">
        <f t="shared" si="616"/>
        <v/>
      </c>
      <c r="AF441" s="14" t="str">
        <f t="shared" si="617"/>
        <v/>
      </c>
      <c r="AG441" s="51" t="str">
        <f t="shared" si="647"/>
        <v/>
      </c>
      <c r="AH441" s="3" t="str">
        <f t="shared" si="619"/>
        <v/>
      </c>
      <c r="AI441" s="50" t="str">
        <f t="shared" si="622"/>
        <v/>
      </c>
      <c r="AJ441" s="50" t="str">
        <f t="shared" si="623"/>
        <v/>
      </c>
      <c r="AK441" s="50" t="str">
        <f t="shared" si="624"/>
        <v/>
      </c>
      <c r="AL441" s="50" t="str">
        <f t="shared" si="625"/>
        <v/>
      </c>
      <c r="AM441" s="50" t="str">
        <f t="shared" si="626"/>
        <v/>
      </c>
      <c r="AN441" s="50" t="str">
        <f t="shared" si="627"/>
        <v/>
      </c>
      <c r="AO441" s="50" t="str">
        <f t="shared" si="628"/>
        <v/>
      </c>
      <c r="AP441" s="50" t="str">
        <f t="shared" si="629"/>
        <v/>
      </c>
      <c r="AQ441" s="50" t="str">
        <f t="shared" si="630"/>
        <v/>
      </c>
      <c r="AR441" s="50" t="str">
        <f t="shared" si="631"/>
        <v/>
      </c>
      <c r="AS441" s="50" t="str">
        <f t="shared" si="632"/>
        <v/>
      </c>
      <c r="AT441" s="50" t="str">
        <f t="shared" si="633"/>
        <v/>
      </c>
      <c r="AU441" s="81" t="str">
        <f t="shared" si="620"/>
        <v/>
      </c>
      <c r="AV441" s="81">
        <f t="shared" si="592"/>
        <v>0</v>
      </c>
      <c r="AW441" s="81">
        <f t="shared" si="578"/>
        <v>0</v>
      </c>
      <c r="AX441" s="81">
        <f t="shared" si="579"/>
        <v>0</v>
      </c>
      <c r="AY441" s="81">
        <f t="shared" si="580"/>
        <v>0</v>
      </c>
      <c r="AZ441" s="81">
        <f t="shared" si="581"/>
        <v>0</v>
      </c>
      <c r="BA441" s="81">
        <f t="shared" si="582"/>
        <v>0</v>
      </c>
      <c r="BB441" s="81">
        <f t="shared" si="583"/>
        <v>0</v>
      </c>
      <c r="BC441" s="81">
        <f t="shared" si="584"/>
        <v>0</v>
      </c>
      <c r="BD441" s="81">
        <f t="shared" si="585"/>
        <v>0</v>
      </c>
      <c r="BE441" s="81">
        <f t="shared" si="586"/>
        <v>0</v>
      </c>
      <c r="BF441" s="81">
        <f t="shared" si="587"/>
        <v>0</v>
      </c>
      <c r="BG441" s="81">
        <f t="shared" si="588"/>
        <v>0</v>
      </c>
      <c r="BH441" s="81">
        <f t="shared" si="589"/>
        <v>0</v>
      </c>
      <c r="BI441" s="33">
        <f t="shared" si="590"/>
        <v>0</v>
      </c>
      <c r="BJ441" s="33">
        <f t="shared" si="618"/>
        <v>0</v>
      </c>
      <c r="BK441" s="13">
        <f t="shared" si="634"/>
        <v>0</v>
      </c>
      <c r="BL441" s="11">
        <f t="shared" si="574"/>
        <v>0</v>
      </c>
      <c r="BM441" s="63">
        <f t="shared" si="575"/>
        <v>0</v>
      </c>
      <c r="BN441" s="63">
        <f t="shared" si="576"/>
        <v>0</v>
      </c>
      <c r="BO441" s="63">
        <f t="shared" si="591"/>
        <v>0</v>
      </c>
      <c r="BP441" s="27" t="str">
        <f t="shared" si="648"/>
        <v/>
      </c>
      <c r="BQ441" s="27" t="str">
        <f t="shared" si="649"/>
        <v/>
      </c>
      <c r="BR441" s="27" t="str">
        <f t="shared" si="650"/>
        <v/>
      </c>
      <c r="BS441" s="27" t="str">
        <f t="shared" si="651"/>
        <v/>
      </c>
      <c r="BT441" s="27" t="str">
        <f t="shared" si="652"/>
        <v/>
      </c>
      <c r="BU441" s="27" t="str">
        <f t="shared" si="653"/>
        <v/>
      </c>
      <c r="BV441" s="27" t="str">
        <f t="shared" si="654"/>
        <v/>
      </c>
      <c r="BW441" s="27" t="str">
        <f t="shared" si="655"/>
        <v/>
      </c>
      <c r="BX441" s="27" t="str">
        <f t="shared" si="656"/>
        <v/>
      </c>
      <c r="BY441" s="27" t="str">
        <f t="shared" si="657"/>
        <v/>
      </c>
      <c r="BZ441" s="27" t="str">
        <f t="shared" si="658"/>
        <v/>
      </c>
      <c r="CA441" s="27" t="str">
        <f t="shared" si="659"/>
        <v/>
      </c>
      <c r="CB441" s="27" t="str">
        <f t="shared" si="593"/>
        <v/>
      </c>
      <c r="CC441" s="27" t="str">
        <f t="shared" si="594"/>
        <v/>
      </c>
      <c r="CD441" s="27" t="str">
        <f t="shared" si="595"/>
        <v/>
      </c>
      <c r="CE441" s="27" t="str">
        <f t="shared" si="596"/>
        <v/>
      </c>
      <c r="CF441" s="27" t="str">
        <f t="shared" si="597"/>
        <v/>
      </c>
      <c r="CG441" s="27" t="str">
        <f t="shared" si="598"/>
        <v/>
      </c>
      <c r="CH441" s="27" t="str">
        <f t="shared" si="599"/>
        <v/>
      </c>
      <c r="CI441" s="27" t="str">
        <f t="shared" si="600"/>
        <v/>
      </c>
      <c r="CJ441" s="27" t="str">
        <f t="shared" si="601"/>
        <v/>
      </c>
      <c r="CK441" s="27" t="str">
        <f t="shared" si="602"/>
        <v/>
      </c>
      <c r="CL441" s="27" t="str">
        <f t="shared" si="603"/>
        <v/>
      </c>
      <c r="CM441" s="27" t="str">
        <f t="shared" si="604"/>
        <v/>
      </c>
      <c r="CN441" s="41"/>
      <c r="CO441" s="41"/>
      <c r="CP441"/>
      <c r="CQ441"/>
      <c r="CR441"/>
      <c r="CS441"/>
      <c r="CT441"/>
      <c r="CU441" s="41"/>
      <c r="CV441"/>
      <c r="DI441" s="7"/>
      <c r="DP441" s="10">
        <f t="shared" ca="1" si="571"/>
        <v>23</v>
      </c>
    </row>
    <row r="442" spans="1:120">
      <c r="A442" s="142"/>
      <c r="B442" s="33" t="str">
        <f t="shared" si="569"/>
        <v/>
      </c>
      <c r="C442" s="7" t="str">
        <f t="shared" si="570"/>
        <v/>
      </c>
      <c r="D442" s="3">
        <f t="shared" si="572"/>
        <v>0</v>
      </c>
      <c r="E442" s="7" t="str">
        <f t="shared" si="577"/>
        <v/>
      </c>
      <c r="F442" s="60">
        <f t="shared" si="573"/>
        <v>0</v>
      </c>
      <c r="G442" s="7">
        <f t="shared" si="635"/>
        <v>0</v>
      </c>
      <c r="H442" s="7">
        <f t="shared" si="636"/>
        <v>0</v>
      </c>
      <c r="I442" s="7">
        <f t="shared" si="637"/>
        <v>0</v>
      </c>
      <c r="J442" s="7">
        <f t="shared" si="638"/>
        <v>0</v>
      </c>
      <c r="K442" s="7">
        <f t="shared" si="639"/>
        <v>0</v>
      </c>
      <c r="L442" s="7">
        <f t="shared" si="640"/>
        <v>0</v>
      </c>
      <c r="M442" s="7">
        <f t="shared" si="641"/>
        <v>0</v>
      </c>
      <c r="N442" s="7">
        <f t="shared" si="642"/>
        <v>0</v>
      </c>
      <c r="O442" s="7">
        <f t="shared" si="643"/>
        <v>0</v>
      </c>
      <c r="P442" s="7">
        <f t="shared" si="644"/>
        <v>0</v>
      </c>
      <c r="Q442" s="7">
        <f t="shared" si="645"/>
        <v>0</v>
      </c>
      <c r="R442" s="7">
        <f t="shared" si="646"/>
        <v>0</v>
      </c>
      <c r="S442" s="7">
        <f t="shared" si="621"/>
        <v>12</v>
      </c>
      <c r="T442" s="7" t="str">
        <f t="shared" si="605"/>
        <v/>
      </c>
      <c r="U442" s="7" t="str">
        <f t="shared" si="606"/>
        <v/>
      </c>
      <c r="V442" s="7" t="str">
        <f t="shared" si="607"/>
        <v/>
      </c>
      <c r="W442" s="7" t="str">
        <f t="shared" si="608"/>
        <v/>
      </c>
      <c r="X442" s="7" t="str">
        <f t="shared" si="609"/>
        <v/>
      </c>
      <c r="Y442" s="7" t="str">
        <f t="shared" si="610"/>
        <v/>
      </c>
      <c r="Z442" s="7" t="str">
        <f t="shared" si="611"/>
        <v/>
      </c>
      <c r="AA442" s="7" t="str">
        <f t="shared" si="612"/>
        <v/>
      </c>
      <c r="AB442" s="7" t="str">
        <f t="shared" si="613"/>
        <v/>
      </c>
      <c r="AC442" s="7" t="str">
        <f t="shared" si="614"/>
        <v/>
      </c>
      <c r="AD442" s="7" t="str">
        <f t="shared" si="615"/>
        <v/>
      </c>
      <c r="AE442" s="7" t="str">
        <f t="shared" si="616"/>
        <v/>
      </c>
      <c r="AF442" s="14" t="str">
        <f t="shared" si="617"/>
        <v/>
      </c>
      <c r="AG442" s="51" t="str">
        <f t="shared" si="647"/>
        <v/>
      </c>
      <c r="AH442" s="3" t="str">
        <f t="shared" si="619"/>
        <v/>
      </c>
      <c r="AI442" s="50" t="str">
        <f t="shared" si="622"/>
        <v/>
      </c>
      <c r="AJ442" s="50" t="str">
        <f t="shared" si="623"/>
        <v/>
      </c>
      <c r="AK442" s="50" t="str">
        <f t="shared" si="624"/>
        <v/>
      </c>
      <c r="AL442" s="50" t="str">
        <f t="shared" si="625"/>
        <v/>
      </c>
      <c r="AM442" s="50" t="str">
        <f t="shared" si="626"/>
        <v/>
      </c>
      <c r="AN442" s="50" t="str">
        <f t="shared" si="627"/>
        <v/>
      </c>
      <c r="AO442" s="50" t="str">
        <f t="shared" si="628"/>
        <v/>
      </c>
      <c r="AP442" s="50" t="str">
        <f t="shared" si="629"/>
        <v/>
      </c>
      <c r="AQ442" s="50" t="str">
        <f t="shared" si="630"/>
        <v/>
      </c>
      <c r="AR442" s="50" t="str">
        <f t="shared" si="631"/>
        <v/>
      </c>
      <c r="AS442" s="50" t="str">
        <f t="shared" si="632"/>
        <v/>
      </c>
      <c r="AT442" s="50" t="str">
        <f t="shared" si="633"/>
        <v/>
      </c>
      <c r="AU442" s="81" t="str">
        <f t="shared" si="620"/>
        <v/>
      </c>
      <c r="AV442" s="81">
        <f t="shared" si="592"/>
        <v>0</v>
      </c>
      <c r="AW442" s="81">
        <f t="shared" si="578"/>
        <v>0</v>
      </c>
      <c r="AX442" s="81">
        <f t="shared" si="579"/>
        <v>0</v>
      </c>
      <c r="AY442" s="81">
        <f t="shared" si="580"/>
        <v>0</v>
      </c>
      <c r="AZ442" s="81">
        <f t="shared" si="581"/>
        <v>0</v>
      </c>
      <c r="BA442" s="81">
        <f t="shared" si="582"/>
        <v>0</v>
      </c>
      <c r="BB442" s="81">
        <f t="shared" si="583"/>
        <v>0</v>
      </c>
      <c r="BC442" s="81">
        <f t="shared" si="584"/>
        <v>0</v>
      </c>
      <c r="BD442" s="81">
        <f t="shared" si="585"/>
        <v>0</v>
      </c>
      <c r="BE442" s="81">
        <f t="shared" si="586"/>
        <v>0</v>
      </c>
      <c r="BF442" s="81">
        <f t="shared" si="587"/>
        <v>0</v>
      </c>
      <c r="BG442" s="81">
        <f t="shared" si="588"/>
        <v>0</v>
      </c>
      <c r="BH442" s="81">
        <f t="shared" si="589"/>
        <v>0</v>
      </c>
      <c r="BI442" s="33">
        <f t="shared" si="590"/>
        <v>0</v>
      </c>
      <c r="BJ442" s="33">
        <f t="shared" si="618"/>
        <v>0</v>
      </c>
      <c r="BK442" s="13">
        <f t="shared" si="634"/>
        <v>0</v>
      </c>
      <c r="BL442" s="11">
        <f t="shared" si="574"/>
        <v>0</v>
      </c>
      <c r="BM442" s="63">
        <f t="shared" si="575"/>
        <v>0</v>
      </c>
      <c r="BN442" s="63">
        <f t="shared" si="576"/>
        <v>0</v>
      </c>
      <c r="BO442" s="63">
        <f t="shared" si="591"/>
        <v>0</v>
      </c>
      <c r="BP442" s="27" t="str">
        <f t="shared" si="648"/>
        <v/>
      </c>
      <c r="BQ442" s="27" t="str">
        <f t="shared" si="649"/>
        <v/>
      </c>
      <c r="BR442" s="27" t="str">
        <f t="shared" si="650"/>
        <v/>
      </c>
      <c r="BS442" s="27" t="str">
        <f t="shared" si="651"/>
        <v/>
      </c>
      <c r="BT442" s="27" t="str">
        <f t="shared" si="652"/>
        <v/>
      </c>
      <c r="BU442" s="27" t="str">
        <f t="shared" si="653"/>
        <v/>
      </c>
      <c r="BV442" s="27" t="str">
        <f t="shared" si="654"/>
        <v/>
      </c>
      <c r="BW442" s="27" t="str">
        <f t="shared" si="655"/>
        <v/>
      </c>
      <c r="BX442" s="27" t="str">
        <f t="shared" si="656"/>
        <v/>
      </c>
      <c r="BY442" s="27" t="str">
        <f t="shared" si="657"/>
        <v/>
      </c>
      <c r="BZ442" s="27" t="str">
        <f t="shared" si="658"/>
        <v/>
      </c>
      <c r="CA442" s="27" t="str">
        <f t="shared" si="659"/>
        <v/>
      </c>
      <c r="CB442" s="27" t="str">
        <f t="shared" si="593"/>
        <v/>
      </c>
      <c r="CC442" s="27" t="str">
        <f t="shared" si="594"/>
        <v/>
      </c>
      <c r="CD442" s="27" t="str">
        <f t="shared" si="595"/>
        <v/>
      </c>
      <c r="CE442" s="27" t="str">
        <f t="shared" si="596"/>
        <v/>
      </c>
      <c r="CF442" s="27" t="str">
        <f t="shared" si="597"/>
        <v/>
      </c>
      <c r="CG442" s="27" t="str">
        <f t="shared" si="598"/>
        <v/>
      </c>
      <c r="CH442" s="27" t="str">
        <f t="shared" si="599"/>
        <v/>
      </c>
      <c r="CI442" s="27" t="str">
        <f t="shared" si="600"/>
        <v/>
      </c>
      <c r="CJ442" s="27" t="str">
        <f t="shared" si="601"/>
        <v/>
      </c>
      <c r="CK442" s="27" t="str">
        <f t="shared" si="602"/>
        <v/>
      </c>
      <c r="CL442" s="27" t="str">
        <f t="shared" si="603"/>
        <v/>
      </c>
      <c r="CM442" s="27" t="str">
        <f t="shared" si="604"/>
        <v/>
      </c>
      <c r="CN442" s="41"/>
      <c r="CO442" s="41"/>
      <c r="CP442"/>
      <c r="CQ442"/>
      <c r="CR442"/>
      <c r="CS442"/>
      <c r="CT442"/>
      <c r="CU442" s="41"/>
      <c r="CV442"/>
      <c r="DI442" s="7"/>
      <c r="DP442" s="10">
        <f t="shared" ca="1" si="571"/>
        <v>30</v>
      </c>
    </row>
    <row r="443" spans="1:120">
      <c r="A443" s="142"/>
      <c r="B443" s="33" t="str">
        <f t="shared" si="569"/>
        <v/>
      </c>
      <c r="C443" s="7" t="str">
        <f t="shared" si="570"/>
        <v/>
      </c>
      <c r="D443" s="3">
        <f t="shared" si="572"/>
        <v>0</v>
      </c>
      <c r="E443" s="7" t="str">
        <f t="shared" si="577"/>
        <v/>
      </c>
      <c r="F443" s="60">
        <f t="shared" si="573"/>
        <v>0</v>
      </c>
      <c r="G443" s="7">
        <f t="shared" si="635"/>
        <v>0</v>
      </c>
      <c r="H443" s="7">
        <f t="shared" si="636"/>
        <v>0</v>
      </c>
      <c r="I443" s="7">
        <f t="shared" si="637"/>
        <v>0</v>
      </c>
      <c r="J443" s="7">
        <f t="shared" si="638"/>
        <v>0</v>
      </c>
      <c r="K443" s="7">
        <f t="shared" si="639"/>
        <v>0</v>
      </c>
      <c r="L443" s="7">
        <f t="shared" si="640"/>
        <v>0</v>
      </c>
      <c r="M443" s="7">
        <f t="shared" si="641"/>
        <v>0</v>
      </c>
      <c r="N443" s="7">
        <f t="shared" si="642"/>
        <v>0</v>
      </c>
      <c r="O443" s="7">
        <f t="shared" si="643"/>
        <v>0</v>
      </c>
      <c r="P443" s="7">
        <f t="shared" si="644"/>
        <v>0</v>
      </c>
      <c r="Q443" s="7">
        <f t="shared" si="645"/>
        <v>0</v>
      </c>
      <c r="R443" s="7">
        <f t="shared" si="646"/>
        <v>0</v>
      </c>
      <c r="S443" s="7">
        <f t="shared" si="621"/>
        <v>12</v>
      </c>
      <c r="T443" s="7" t="str">
        <f t="shared" si="605"/>
        <v/>
      </c>
      <c r="U443" s="7" t="str">
        <f t="shared" si="606"/>
        <v/>
      </c>
      <c r="V443" s="7" t="str">
        <f t="shared" si="607"/>
        <v/>
      </c>
      <c r="W443" s="7" t="str">
        <f t="shared" si="608"/>
        <v/>
      </c>
      <c r="X443" s="7" t="str">
        <f t="shared" si="609"/>
        <v/>
      </c>
      <c r="Y443" s="7" t="str">
        <f t="shared" si="610"/>
        <v/>
      </c>
      <c r="Z443" s="7" t="str">
        <f t="shared" si="611"/>
        <v/>
      </c>
      <c r="AA443" s="7" t="str">
        <f t="shared" si="612"/>
        <v/>
      </c>
      <c r="AB443" s="7" t="str">
        <f t="shared" si="613"/>
        <v/>
      </c>
      <c r="AC443" s="7" t="str">
        <f t="shared" si="614"/>
        <v/>
      </c>
      <c r="AD443" s="7" t="str">
        <f t="shared" si="615"/>
        <v/>
      </c>
      <c r="AE443" s="7" t="str">
        <f t="shared" si="616"/>
        <v/>
      </c>
      <c r="AF443" s="14" t="str">
        <f t="shared" si="617"/>
        <v/>
      </c>
      <c r="AG443" s="51" t="str">
        <f t="shared" si="647"/>
        <v/>
      </c>
      <c r="AH443" s="3" t="str">
        <f t="shared" si="619"/>
        <v/>
      </c>
      <c r="AI443" s="50" t="str">
        <f t="shared" si="622"/>
        <v/>
      </c>
      <c r="AJ443" s="50" t="str">
        <f t="shared" si="623"/>
        <v/>
      </c>
      <c r="AK443" s="50" t="str">
        <f t="shared" si="624"/>
        <v/>
      </c>
      <c r="AL443" s="50" t="str">
        <f t="shared" si="625"/>
        <v/>
      </c>
      <c r="AM443" s="50" t="str">
        <f t="shared" si="626"/>
        <v/>
      </c>
      <c r="AN443" s="50" t="str">
        <f t="shared" si="627"/>
        <v/>
      </c>
      <c r="AO443" s="50" t="str">
        <f t="shared" si="628"/>
        <v/>
      </c>
      <c r="AP443" s="50" t="str">
        <f t="shared" si="629"/>
        <v/>
      </c>
      <c r="AQ443" s="50" t="str">
        <f t="shared" si="630"/>
        <v/>
      </c>
      <c r="AR443" s="50" t="str">
        <f t="shared" si="631"/>
        <v/>
      </c>
      <c r="AS443" s="50" t="str">
        <f t="shared" si="632"/>
        <v/>
      </c>
      <c r="AT443" s="50" t="str">
        <f t="shared" si="633"/>
        <v/>
      </c>
      <c r="AU443" s="81" t="str">
        <f t="shared" si="620"/>
        <v/>
      </c>
      <c r="AV443" s="81">
        <f t="shared" si="592"/>
        <v>0</v>
      </c>
      <c r="AW443" s="81">
        <f t="shared" si="578"/>
        <v>0</v>
      </c>
      <c r="AX443" s="81">
        <f t="shared" si="579"/>
        <v>0</v>
      </c>
      <c r="AY443" s="81">
        <f t="shared" si="580"/>
        <v>0</v>
      </c>
      <c r="AZ443" s="81">
        <f t="shared" si="581"/>
        <v>0</v>
      </c>
      <c r="BA443" s="81">
        <f t="shared" si="582"/>
        <v>0</v>
      </c>
      <c r="BB443" s="81">
        <f t="shared" si="583"/>
        <v>0</v>
      </c>
      <c r="BC443" s="81">
        <f t="shared" si="584"/>
        <v>0</v>
      </c>
      <c r="BD443" s="81">
        <f t="shared" si="585"/>
        <v>0</v>
      </c>
      <c r="BE443" s="81">
        <f t="shared" si="586"/>
        <v>0</v>
      </c>
      <c r="BF443" s="81">
        <f t="shared" si="587"/>
        <v>0</v>
      </c>
      <c r="BG443" s="81">
        <f t="shared" si="588"/>
        <v>0</v>
      </c>
      <c r="BH443" s="81">
        <f t="shared" si="589"/>
        <v>0</v>
      </c>
      <c r="BI443" s="33">
        <f t="shared" si="590"/>
        <v>0</v>
      </c>
      <c r="BJ443" s="33">
        <f t="shared" si="618"/>
        <v>0</v>
      </c>
      <c r="BK443" s="13">
        <f t="shared" si="634"/>
        <v>0</v>
      </c>
      <c r="BL443" s="11">
        <f t="shared" si="574"/>
        <v>0</v>
      </c>
      <c r="BM443" s="63">
        <f t="shared" si="575"/>
        <v>0</v>
      </c>
      <c r="BN443" s="63">
        <f t="shared" si="576"/>
        <v>0</v>
      </c>
      <c r="BO443" s="63">
        <f t="shared" si="591"/>
        <v>0</v>
      </c>
      <c r="BP443" s="27" t="str">
        <f t="shared" si="648"/>
        <v/>
      </c>
      <c r="BQ443" s="27" t="str">
        <f t="shared" si="649"/>
        <v/>
      </c>
      <c r="BR443" s="27" t="str">
        <f t="shared" si="650"/>
        <v/>
      </c>
      <c r="BS443" s="27" t="str">
        <f t="shared" si="651"/>
        <v/>
      </c>
      <c r="BT443" s="27" t="str">
        <f t="shared" si="652"/>
        <v/>
      </c>
      <c r="BU443" s="27" t="str">
        <f t="shared" si="653"/>
        <v/>
      </c>
      <c r="BV443" s="27" t="str">
        <f t="shared" si="654"/>
        <v/>
      </c>
      <c r="BW443" s="27" t="str">
        <f t="shared" si="655"/>
        <v/>
      </c>
      <c r="BX443" s="27" t="str">
        <f t="shared" si="656"/>
        <v/>
      </c>
      <c r="BY443" s="27" t="str">
        <f t="shared" si="657"/>
        <v/>
      </c>
      <c r="BZ443" s="27" t="str">
        <f t="shared" si="658"/>
        <v/>
      </c>
      <c r="CA443" s="27" t="str">
        <f t="shared" si="659"/>
        <v/>
      </c>
      <c r="CB443" s="27" t="str">
        <f t="shared" si="593"/>
        <v/>
      </c>
      <c r="CC443" s="27" t="str">
        <f t="shared" si="594"/>
        <v/>
      </c>
      <c r="CD443" s="27" t="str">
        <f t="shared" si="595"/>
        <v/>
      </c>
      <c r="CE443" s="27" t="str">
        <f t="shared" si="596"/>
        <v/>
      </c>
      <c r="CF443" s="27" t="str">
        <f t="shared" si="597"/>
        <v/>
      </c>
      <c r="CG443" s="27" t="str">
        <f t="shared" si="598"/>
        <v/>
      </c>
      <c r="CH443" s="27" t="str">
        <f t="shared" si="599"/>
        <v/>
      </c>
      <c r="CI443" s="27" t="str">
        <f t="shared" si="600"/>
        <v/>
      </c>
      <c r="CJ443" s="27" t="str">
        <f t="shared" si="601"/>
        <v/>
      </c>
      <c r="CK443" s="27" t="str">
        <f t="shared" si="602"/>
        <v/>
      </c>
      <c r="CL443" s="27" t="str">
        <f t="shared" si="603"/>
        <v/>
      </c>
      <c r="CM443" s="27" t="str">
        <f t="shared" si="604"/>
        <v/>
      </c>
      <c r="CN443" s="41"/>
      <c r="CO443" s="41"/>
      <c r="CP443"/>
      <c r="CQ443"/>
      <c r="CR443"/>
      <c r="CS443"/>
      <c r="CT443"/>
      <c r="CU443" s="41"/>
      <c r="CV443"/>
      <c r="DI443" s="7"/>
      <c r="DP443" s="10">
        <f t="shared" ca="1" si="571"/>
        <v>12</v>
      </c>
    </row>
    <row r="444" spans="1:120">
      <c r="A444" s="142"/>
      <c r="B444" s="33" t="str">
        <f t="shared" si="569"/>
        <v/>
      </c>
      <c r="C444" s="7" t="str">
        <f t="shared" si="570"/>
        <v/>
      </c>
      <c r="D444" s="3">
        <f t="shared" si="572"/>
        <v>0</v>
      </c>
      <c r="E444" s="7" t="str">
        <f t="shared" si="577"/>
        <v/>
      </c>
      <c r="F444" s="60">
        <f t="shared" si="573"/>
        <v>0</v>
      </c>
      <c r="G444" s="7">
        <f t="shared" si="635"/>
        <v>0</v>
      </c>
      <c r="H444" s="7">
        <f t="shared" si="636"/>
        <v>0</v>
      </c>
      <c r="I444" s="7">
        <f t="shared" si="637"/>
        <v>0</v>
      </c>
      <c r="J444" s="7">
        <f t="shared" si="638"/>
        <v>0</v>
      </c>
      <c r="K444" s="7">
        <f t="shared" si="639"/>
        <v>0</v>
      </c>
      <c r="L444" s="7">
        <f t="shared" si="640"/>
        <v>0</v>
      </c>
      <c r="M444" s="7">
        <f t="shared" si="641"/>
        <v>0</v>
      </c>
      <c r="N444" s="7">
        <f t="shared" si="642"/>
        <v>0</v>
      </c>
      <c r="O444" s="7">
        <f t="shared" si="643"/>
        <v>0</v>
      </c>
      <c r="P444" s="7">
        <f t="shared" si="644"/>
        <v>0</v>
      </c>
      <c r="Q444" s="7">
        <f t="shared" si="645"/>
        <v>0</v>
      </c>
      <c r="R444" s="7">
        <f t="shared" si="646"/>
        <v>0</v>
      </c>
      <c r="S444" s="7">
        <f t="shared" si="621"/>
        <v>12</v>
      </c>
      <c r="T444" s="7" t="str">
        <f t="shared" si="605"/>
        <v/>
      </c>
      <c r="U444" s="7" t="str">
        <f t="shared" si="606"/>
        <v/>
      </c>
      <c r="V444" s="7" t="str">
        <f t="shared" si="607"/>
        <v/>
      </c>
      <c r="W444" s="7" t="str">
        <f t="shared" si="608"/>
        <v/>
      </c>
      <c r="X444" s="7" t="str">
        <f t="shared" si="609"/>
        <v/>
      </c>
      <c r="Y444" s="7" t="str">
        <f t="shared" si="610"/>
        <v/>
      </c>
      <c r="Z444" s="7" t="str">
        <f t="shared" si="611"/>
        <v/>
      </c>
      <c r="AA444" s="7" t="str">
        <f t="shared" si="612"/>
        <v/>
      </c>
      <c r="AB444" s="7" t="str">
        <f t="shared" si="613"/>
        <v/>
      </c>
      <c r="AC444" s="7" t="str">
        <f t="shared" si="614"/>
        <v/>
      </c>
      <c r="AD444" s="7" t="str">
        <f t="shared" si="615"/>
        <v/>
      </c>
      <c r="AE444" s="7" t="str">
        <f t="shared" si="616"/>
        <v/>
      </c>
      <c r="AF444" s="14" t="str">
        <f t="shared" si="617"/>
        <v/>
      </c>
      <c r="AG444" s="51" t="str">
        <f t="shared" si="647"/>
        <v/>
      </c>
      <c r="AH444" s="3" t="str">
        <f t="shared" si="619"/>
        <v/>
      </c>
      <c r="AI444" s="50" t="str">
        <f t="shared" si="622"/>
        <v/>
      </c>
      <c r="AJ444" s="50" t="str">
        <f t="shared" si="623"/>
        <v/>
      </c>
      <c r="AK444" s="50" t="str">
        <f t="shared" si="624"/>
        <v/>
      </c>
      <c r="AL444" s="50" t="str">
        <f t="shared" si="625"/>
        <v/>
      </c>
      <c r="AM444" s="50" t="str">
        <f t="shared" si="626"/>
        <v/>
      </c>
      <c r="AN444" s="50" t="str">
        <f t="shared" si="627"/>
        <v/>
      </c>
      <c r="AO444" s="50" t="str">
        <f t="shared" si="628"/>
        <v/>
      </c>
      <c r="AP444" s="50" t="str">
        <f t="shared" si="629"/>
        <v/>
      </c>
      <c r="AQ444" s="50" t="str">
        <f t="shared" si="630"/>
        <v/>
      </c>
      <c r="AR444" s="50" t="str">
        <f t="shared" si="631"/>
        <v/>
      </c>
      <c r="AS444" s="50" t="str">
        <f t="shared" si="632"/>
        <v/>
      </c>
      <c r="AT444" s="50" t="str">
        <f t="shared" si="633"/>
        <v/>
      </c>
      <c r="AU444" s="81" t="str">
        <f t="shared" si="620"/>
        <v/>
      </c>
      <c r="AV444" s="81">
        <f t="shared" si="592"/>
        <v>0</v>
      </c>
      <c r="AW444" s="81">
        <f t="shared" si="578"/>
        <v>0</v>
      </c>
      <c r="AX444" s="81">
        <f t="shared" si="579"/>
        <v>0</v>
      </c>
      <c r="AY444" s="81">
        <f t="shared" si="580"/>
        <v>0</v>
      </c>
      <c r="AZ444" s="81">
        <f t="shared" si="581"/>
        <v>0</v>
      </c>
      <c r="BA444" s="81">
        <f t="shared" si="582"/>
        <v>0</v>
      </c>
      <c r="BB444" s="81">
        <f t="shared" si="583"/>
        <v>0</v>
      </c>
      <c r="BC444" s="81">
        <f t="shared" si="584"/>
        <v>0</v>
      </c>
      <c r="BD444" s="81">
        <f t="shared" si="585"/>
        <v>0</v>
      </c>
      <c r="BE444" s="81">
        <f t="shared" si="586"/>
        <v>0</v>
      </c>
      <c r="BF444" s="81">
        <f t="shared" si="587"/>
        <v>0</v>
      </c>
      <c r="BG444" s="81">
        <f t="shared" si="588"/>
        <v>0</v>
      </c>
      <c r="BH444" s="81">
        <f t="shared" si="589"/>
        <v>0</v>
      </c>
      <c r="BI444" s="33">
        <f t="shared" si="590"/>
        <v>0</v>
      </c>
      <c r="BJ444" s="33">
        <f t="shared" si="618"/>
        <v>0</v>
      </c>
      <c r="BK444" s="13">
        <f t="shared" si="634"/>
        <v>0</v>
      </c>
      <c r="BL444" s="11">
        <f t="shared" si="574"/>
        <v>0</v>
      </c>
      <c r="BM444" s="63">
        <f t="shared" si="575"/>
        <v>0</v>
      </c>
      <c r="BN444" s="63">
        <f t="shared" si="576"/>
        <v>0</v>
      </c>
      <c r="BO444" s="63">
        <f t="shared" si="591"/>
        <v>0</v>
      </c>
      <c r="BP444" s="27" t="str">
        <f t="shared" si="648"/>
        <v/>
      </c>
      <c r="BQ444" s="27" t="str">
        <f t="shared" si="649"/>
        <v/>
      </c>
      <c r="BR444" s="27" t="str">
        <f t="shared" si="650"/>
        <v/>
      </c>
      <c r="BS444" s="27" t="str">
        <f t="shared" si="651"/>
        <v/>
      </c>
      <c r="BT444" s="27" t="str">
        <f t="shared" si="652"/>
        <v/>
      </c>
      <c r="BU444" s="27" t="str">
        <f t="shared" si="653"/>
        <v/>
      </c>
      <c r="BV444" s="27" t="str">
        <f t="shared" si="654"/>
        <v/>
      </c>
      <c r="BW444" s="27" t="str">
        <f t="shared" si="655"/>
        <v/>
      </c>
      <c r="BX444" s="27" t="str">
        <f t="shared" si="656"/>
        <v/>
      </c>
      <c r="BY444" s="27" t="str">
        <f t="shared" si="657"/>
        <v/>
      </c>
      <c r="BZ444" s="27" t="str">
        <f t="shared" si="658"/>
        <v/>
      </c>
      <c r="CA444" s="27" t="str">
        <f t="shared" si="659"/>
        <v/>
      </c>
      <c r="CB444" s="27" t="str">
        <f t="shared" si="593"/>
        <v/>
      </c>
      <c r="CC444" s="27" t="str">
        <f t="shared" si="594"/>
        <v/>
      </c>
      <c r="CD444" s="27" t="str">
        <f t="shared" si="595"/>
        <v/>
      </c>
      <c r="CE444" s="27" t="str">
        <f t="shared" si="596"/>
        <v/>
      </c>
      <c r="CF444" s="27" t="str">
        <f t="shared" si="597"/>
        <v/>
      </c>
      <c r="CG444" s="27" t="str">
        <f t="shared" si="598"/>
        <v/>
      </c>
      <c r="CH444" s="27" t="str">
        <f t="shared" si="599"/>
        <v/>
      </c>
      <c r="CI444" s="27" t="str">
        <f t="shared" si="600"/>
        <v/>
      </c>
      <c r="CJ444" s="27" t="str">
        <f t="shared" si="601"/>
        <v/>
      </c>
      <c r="CK444" s="27" t="str">
        <f t="shared" si="602"/>
        <v/>
      </c>
      <c r="CL444" s="27" t="str">
        <f t="shared" si="603"/>
        <v/>
      </c>
      <c r="CM444" s="27" t="str">
        <f t="shared" si="604"/>
        <v/>
      </c>
      <c r="CN444" s="41"/>
      <c r="CO444" s="41"/>
      <c r="CP444"/>
      <c r="CQ444"/>
      <c r="CR444"/>
      <c r="CS444"/>
      <c r="CT444"/>
      <c r="CU444" s="41"/>
      <c r="CV444"/>
      <c r="DI444" s="7"/>
      <c r="DP444" s="10">
        <f t="shared" ca="1" si="571"/>
        <v>27</v>
      </c>
    </row>
    <row r="445" spans="1:120">
      <c r="A445" s="142"/>
      <c r="B445" s="33" t="str">
        <f t="shared" si="569"/>
        <v/>
      </c>
      <c r="C445" s="7" t="str">
        <f t="shared" si="570"/>
        <v/>
      </c>
      <c r="D445" s="3">
        <f t="shared" si="572"/>
        <v>0</v>
      </c>
      <c r="E445" s="7" t="str">
        <f t="shared" si="577"/>
        <v/>
      </c>
      <c r="F445" s="60">
        <f t="shared" si="573"/>
        <v>0</v>
      </c>
      <c r="G445" s="7">
        <f t="shared" si="635"/>
        <v>0</v>
      </c>
      <c r="H445" s="7">
        <f t="shared" si="636"/>
        <v>0</v>
      </c>
      <c r="I445" s="7">
        <f t="shared" si="637"/>
        <v>0</v>
      </c>
      <c r="J445" s="7">
        <f t="shared" si="638"/>
        <v>0</v>
      </c>
      <c r="K445" s="7">
        <f t="shared" si="639"/>
        <v>0</v>
      </c>
      <c r="L445" s="7">
        <f t="shared" si="640"/>
        <v>0</v>
      </c>
      <c r="M445" s="7">
        <f t="shared" si="641"/>
        <v>0</v>
      </c>
      <c r="N445" s="7">
        <f t="shared" si="642"/>
        <v>0</v>
      </c>
      <c r="O445" s="7">
        <f t="shared" si="643"/>
        <v>0</v>
      </c>
      <c r="P445" s="7">
        <f t="shared" si="644"/>
        <v>0</v>
      </c>
      <c r="Q445" s="7">
        <f t="shared" si="645"/>
        <v>0</v>
      </c>
      <c r="R445" s="7">
        <f t="shared" si="646"/>
        <v>0</v>
      </c>
      <c r="S445" s="7">
        <f t="shared" si="621"/>
        <v>12</v>
      </c>
      <c r="T445" s="7" t="str">
        <f t="shared" si="605"/>
        <v/>
      </c>
      <c r="U445" s="7" t="str">
        <f t="shared" si="606"/>
        <v/>
      </c>
      <c r="V445" s="7" t="str">
        <f t="shared" si="607"/>
        <v/>
      </c>
      <c r="W445" s="7" t="str">
        <f t="shared" si="608"/>
        <v/>
      </c>
      <c r="X445" s="7" t="str">
        <f t="shared" si="609"/>
        <v/>
      </c>
      <c r="Y445" s="7" t="str">
        <f t="shared" si="610"/>
        <v/>
      </c>
      <c r="Z445" s="7" t="str">
        <f t="shared" si="611"/>
        <v/>
      </c>
      <c r="AA445" s="7" t="str">
        <f t="shared" si="612"/>
        <v/>
      </c>
      <c r="AB445" s="7" t="str">
        <f t="shared" si="613"/>
        <v/>
      </c>
      <c r="AC445" s="7" t="str">
        <f t="shared" si="614"/>
        <v/>
      </c>
      <c r="AD445" s="7" t="str">
        <f t="shared" si="615"/>
        <v/>
      </c>
      <c r="AE445" s="7" t="str">
        <f t="shared" si="616"/>
        <v/>
      </c>
      <c r="AF445" s="14" t="str">
        <f t="shared" si="617"/>
        <v/>
      </c>
      <c r="AG445" s="51" t="str">
        <f t="shared" si="647"/>
        <v/>
      </c>
      <c r="AH445" s="3" t="str">
        <f t="shared" si="619"/>
        <v/>
      </c>
      <c r="AI445" s="50" t="str">
        <f t="shared" si="622"/>
        <v/>
      </c>
      <c r="AJ445" s="50" t="str">
        <f t="shared" si="623"/>
        <v/>
      </c>
      <c r="AK445" s="50" t="str">
        <f t="shared" si="624"/>
        <v/>
      </c>
      <c r="AL445" s="50" t="str">
        <f t="shared" si="625"/>
        <v/>
      </c>
      <c r="AM445" s="50" t="str">
        <f t="shared" si="626"/>
        <v/>
      </c>
      <c r="AN445" s="50" t="str">
        <f t="shared" si="627"/>
        <v/>
      </c>
      <c r="AO445" s="50" t="str">
        <f t="shared" si="628"/>
        <v/>
      </c>
      <c r="AP445" s="50" t="str">
        <f t="shared" si="629"/>
        <v/>
      </c>
      <c r="AQ445" s="50" t="str">
        <f t="shared" si="630"/>
        <v/>
      </c>
      <c r="AR445" s="50" t="str">
        <f t="shared" si="631"/>
        <v/>
      </c>
      <c r="AS445" s="50" t="str">
        <f t="shared" si="632"/>
        <v/>
      </c>
      <c r="AT445" s="50" t="str">
        <f t="shared" si="633"/>
        <v/>
      </c>
      <c r="AU445" s="81" t="str">
        <f t="shared" si="620"/>
        <v/>
      </c>
      <c r="AV445" s="81">
        <f t="shared" si="592"/>
        <v>0</v>
      </c>
      <c r="AW445" s="81">
        <f t="shared" si="578"/>
        <v>0</v>
      </c>
      <c r="AX445" s="81">
        <f t="shared" si="579"/>
        <v>0</v>
      </c>
      <c r="AY445" s="81">
        <f t="shared" si="580"/>
        <v>0</v>
      </c>
      <c r="AZ445" s="81">
        <f t="shared" si="581"/>
        <v>0</v>
      </c>
      <c r="BA445" s="81">
        <f t="shared" si="582"/>
        <v>0</v>
      </c>
      <c r="BB445" s="81">
        <f t="shared" si="583"/>
        <v>0</v>
      </c>
      <c r="BC445" s="81">
        <f t="shared" si="584"/>
        <v>0</v>
      </c>
      <c r="BD445" s="81">
        <f t="shared" si="585"/>
        <v>0</v>
      </c>
      <c r="BE445" s="81">
        <f t="shared" si="586"/>
        <v>0</v>
      </c>
      <c r="BF445" s="81">
        <f t="shared" si="587"/>
        <v>0</v>
      </c>
      <c r="BG445" s="81">
        <f t="shared" si="588"/>
        <v>0</v>
      </c>
      <c r="BH445" s="81">
        <f t="shared" si="589"/>
        <v>0</v>
      </c>
      <c r="BI445" s="33">
        <f t="shared" si="590"/>
        <v>0</v>
      </c>
      <c r="BJ445" s="33">
        <f t="shared" si="618"/>
        <v>0</v>
      </c>
      <c r="BK445" s="13">
        <f t="shared" si="634"/>
        <v>0</v>
      </c>
      <c r="BL445" s="11">
        <f t="shared" si="574"/>
        <v>0</v>
      </c>
      <c r="BM445" s="63">
        <f t="shared" si="575"/>
        <v>0</v>
      </c>
      <c r="BN445" s="63">
        <f t="shared" si="576"/>
        <v>0</v>
      </c>
      <c r="BO445" s="63">
        <f t="shared" si="591"/>
        <v>0</v>
      </c>
      <c r="BP445" s="27" t="str">
        <f t="shared" si="648"/>
        <v/>
      </c>
      <c r="BQ445" s="27" t="str">
        <f t="shared" si="649"/>
        <v/>
      </c>
      <c r="BR445" s="27" t="str">
        <f t="shared" si="650"/>
        <v/>
      </c>
      <c r="BS445" s="27" t="str">
        <f t="shared" si="651"/>
        <v/>
      </c>
      <c r="BT445" s="27" t="str">
        <f t="shared" si="652"/>
        <v/>
      </c>
      <c r="BU445" s="27" t="str">
        <f t="shared" si="653"/>
        <v/>
      </c>
      <c r="BV445" s="27" t="str">
        <f t="shared" si="654"/>
        <v/>
      </c>
      <c r="BW445" s="27" t="str">
        <f t="shared" si="655"/>
        <v/>
      </c>
      <c r="BX445" s="27" t="str">
        <f t="shared" si="656"/>
        <v/>
      </c>
      <c r="BY445" s="27" t="str">
        <f t="shared" si="657"/>
        <v/>
      </c>
      <c r="BZ445" s="27" t="str">
        <f t="shared" si="658"/>
        <v/>
      </c>
      <c r="CA445" s="27" t="str">
        <f t="shared" si="659"/>
        <v/>
      </c>
      <c r="CB445" s="27" t="str">
        <f t="shared" si="593"/>
        <v/>
      </c>
      <c r="CC445" s="27" t="str">
        <f t="shared" si="594"/>
        <v/>
      </c>
      <c r="CD445" s="27" t="str">
        <f t="shared" si="595"/>
        <v/>
      </c>
      <c r="CE445" s="27" t="str">
        <f t="shared" si="596"/>
        <v/>
      </c>
      <c r="CF445" s="27" t="str">
        <f t="shared" si="597"/>
        <v/>
      </c>
      <c r="CG445" s="27" t="str">
        <f t="shared" si="598"/>
        <v/>
      </c>
      <c r="CH445" s="27" t="str">
        <f t="shared" si="599"/>
        <v/>
      </c>
      <c r="CI445" s="27" t="str">
        <f t="shared" si="600"/>
        <v/>
      </c>
      <c r="CJ445" s="27" t="str">
        <f t="shared" si="601"/>
        <v/>
      </c>
      <c r="CK445" s="27" t="str">
        <f t="shared" si="602"/>
        <v/>
      </c>
      <c r="CL445" s="27" t="str">
        <f t="shared" si="603"/>
        <v/>
      </c>
      <c r="CM445" s="27" t="str">
        <f t="shared" si="604"/>
        <v/>
      </c>
      <c r="CN445" s="41"/>
      <c r="CO445" s="41"/>
      <c r="CP445"/>
      <c r="CQ445"/>
      <c r="CR445"/>
      <c r="CS445"/>
      <c r="CT445"/>
      <c r="CU445" s="41"/>
      <c r="CV445"/>
      <c r="DI445" s="7"/>
      <c r="DP445" s="10">
        <f t="shared" ca="1" si="571"/>
        <v>12</v>
      </c>
    </row>
    <row r="446" spans="1:120">
      <c r="A446" s="142"/>
      <c r="B446" s="33" t="str">
        <f t="shared" si="569"/>
        <v/>
      </c>
      <c r="C446" s="7" t="str">
        <f t="shared" si="570"/>
        <v/>
      </c>
      <c r="D446" s="3">
        <f t="shared" si="572"/>
        <v>0</v>
      </c>
      <c r="E446" s="7" t="str">
        <f t="shared" si="577"/>
        <v/>
      </c>
      <c r="F446" s="60">
        <f t="shared" si="573"/>
        <v>0</v>
      </c>
      <c r="G446" s="7">
        <f t="shared" si="635"/>
        <v>0</v>
      </c>
      <c r="H446" s="7">
        <f t="shared" si="636"/>
        <v>0</v>
      </c>
      <c r="I446" s="7">
        <f t="shared" si="637"/>
        <v>0</v>
      </c>
      <c r="J446" s="7">
        <f t="shared" si="638"/>
        <v>0</v>
      </c>
      <c r="K446" s="7">
        <f t="shared" si="639"/>
        <v>0</v>
      </c>
      <c r="L446" s="7">
        <f t="shared" si="640"/>
        <v>0</v>
      </c>
      <c r="M446" s="7">
        <f t="shared" si="641"/>
        <v>0</v>
      </c>
      <c r="N446" s="7">
        <f t="shared" si="642"/>
        <v>0</v>
      </c>
      <c r="O446" s="7">
        <f t="shared" si="643"/>
        <v>0</v>
      </c>
      <c r="P446" s="7">
        <f t="shared" si="644"/>
        <v>0</v>
      </c>
      <c r="Q446" s="7">
        <f t="shared" si="645"/>
        <v>0</v>
      </c>
      <c r="R446" s="7">
        <f t="shared" si="646"/>
        <v>0</v>
      </c>
      <c r="S446" s="7">
        <f t="shared" si="621"/>
        <v>12</v>
      </c>
      <c r="T446" s="7" t="str">
        <f t="shared" si="605"/>
        <v/>
      </c>
      <c r="U446" s="7" t="str">
        <f t="shared" si="606"/>
        <v/>
      </c>
      <c r="V446" s="7" t="str">
        <f t="shared" si="607"/>
        <v/>
      </c>
      <c r="W446" s="7" t="str">
        <f t="shared" si="608"/>
        <v/>
      </c>
      <c r="X446" s="7" t="str">
        <f t="shared" si="609"/>
        <v/>
      </c>
      <c r="Y446" s="7" t="str">
        <f t="shared" si="610"/>
        <v/>
      </c>
      <c r="Z446" s="7" t="str">
        <f t="shared" si="611"/>
        <v/>
      </c>
      <c r="AA446" s="7" t="str">
        <f t="shared" si="612"/>
        <v/>
      </c>
      <c r="AB446" s="7" t="str">
        <f t="shared" si="613"/>
        <v/>
      </c>
      <c r="AC446" s="7" t="str">
        <f t="shared" si="614"/>
        <v/>
      </c>
      <c r="AD446" s="7" t="str">
        <f t="shared" si="615"/>
        <v/>
      </c>
      <c r="AE446" s="7" t="str">
        <f t="shared" si="616"/>
        <v/>
      </c>
      <c r="AF446" s="14" t="str">
        <f t="shared" si="617"/>
        <v/>
      </c>
      <c r="AG446" s="51" t="str">
        <f t="shared" si="647"/>
        <v/>
      </c>
      <c r="AH446" s="3" t="str">
        <f t="shared" si="619"/>
        <v/>
      </c>
      <c r="AI446" s="50" t="str">
        <f t="shared" si="622"/>
        <v/>
      </c>
      <c r="AJ446" s="50" t="str">
        <f t="shared" si="623"/>
        <v/>
      </c>
      <c r="AK446" s="50" t="str">
        <f t="shared" si="624"/>
        <v/>
      </c>
      <c r="AL446" s="50" t="str">
        <f t="shared" si="625"/>
        <v/>
      </c>
      <c r="AM446" s="50" t="str">
        <f t="shared" si="626"/>
        <v/>
      </c>
      <c r="AN446" s="50" t="str">
        <f t="shared" si="627"/>
        <v/>
      </c>
      <c r="AO446" s="50" t="str">
        <f t="shared" si="628"/>
        <v/>
      </c>
      <c r="AP446" s="50" t="str">
        <f t="shared" si="629"/>
        <v/>
      </c>
      <c r="AQ446" s="50" t="str">
        <f t="shared" si="630"/>
        <v/>
      </c>
      <c r="AR446" s="50" t="str">
        <f t="shared" si="631"/>
        <v/>
      </c>
      <c r="AS446" s="50" t="str">
        <f t="shared" si="632"/>
        <v/>
      </c>
      <c r="AT446" s="50" t="str">
        <f t="shared" si="633"/>
        <v/>
      </c>
      <c r="AU446" s="81" t="str">
        <f t="shared" si="620"/>
        <v/>
      </c>
      <c r="AV446" s="81">
        <f t="shared" si="592"/>
        <v>0</v>
      </c>
      <c r="AW446" s="81">
        <f t="shared" si="578"/>
        <v>0</v>
      </c>
      <c r="AX446" s="81">
        <f t="shared" si="579"/>
        <v>0</v>
      </c>
      <c r="AY446" s="81">
        <f t="shared" si="580"/>
        <v>0</v>
      </c>
      <c r="AZ446" s="81">
        <f t="shared" si="581"/>
        <v>0</v>
      </c>
      <c r="BA446" s="81">
        <f t="shared" si="582"/>
        <v>0</v>
      </c>
      <c r="BB446" s="81">
        <f t="shared" si="583"/>
        <v>0</v>
      </c>
      <c r="BC446" s="81">
        <f t="shared" si="584"/>
        <v>0</v>
      </c>
      <c r="BD446" s="81">
        <f t="shared" si="585"/>
        <v>0</v>
      </c>
      <c r="BE446" s="81">
        <f t="shared" si="586"/>
        <v>0</v>
      </c>
      <c r="BF446" s="81">
        <f t="shared" si="587"/>
        <v>0</v>
      </c>
      <c r="BG446" s="81">
        <f t="shared" si="588"/>
        <v>0</v>
      </c>
      <c r="BH446" s="81">
        <f t="shared" si="589"/>
        <v>0</v>
      </c>
      <c r="BI446" s="33">
        <f t="shared" si="590"/>
        <v>0</v>
      </c>
      <c r="BJ446" s="33">
        <f t="shared" si="618"/>
        <v>0</v>
      </c>
      <c r="BK446" s="13">
        <f t="shared" si="634"/>
        <v>0</v>
      </c>
      <c r="BL446" s="11">
        <f t="shared" si="574"/>
        <v>0</v>
      </c>
      <c r="BM446" s="63">
        <f t="shared" si="575"/>
        <v>0</v>
      </c>
      <c r="BN446" s="63">
        <f t="shared" si="576"/>
        <v>0</v>
      </c>
      <c r="BO446" s="63">
        <f t="shared" si="591"/>
        <v>0</v>
      </c>
      <c r="BP446" s="27" t="str">
        <f t="shared" si="648"/>
        <v/>
      </c>
      <c r="BQ446" s="27" t="str">
        <f t="shared" si="649"/>
        <v/>
      </c>
      <c r="BR446" s="27" t="str">
        <f t="shared" si="650"/>
        <v/>
      </c>
      <c r="BS446" s="27" t="str">
        <f t="shared" si="651"/>
        <v/>
      </c>
      <c r="BT446" s="27" t="str">
        <f t="shared" si="652"/>
        <v/>
      </c>
      <c r="BU446" s="27" t="str">
        <f t="shared" si="653"/>
        <v/>
      </c>
      <c r="BV446" s="27" t="str">
        <f t="shared" si="654"/>
        <v/>
      </c>
      <c r="BW446" s="27" t="str">
        <f t="shared" si="655"/>
        <v/>
      </c>
      <c r="BX446" s="27" t="str">
        <f t="shared" si="656"/>
        <v/>
      </c>
      <c r="BY446" s="27" t="str">
        <f t="shared" si="657"/>
        <v/>
      </c>
      <c r="BZ446" s="27" t="str">
        <f t="shared" si="658"/>
        <v/>
      </c>
      <c r="CA446" s="27" t="str">
        <f t="shared" si="659"/>
        <v/>
      </c>
      <c r="CB446" s="27" t="str">
        <f t="shared" si="593"/>
        <v/>
      </c>
      <c r="CC446" s="27" t="str">
        <f t="shared" si="594"/>
        <v/>
      </c>
      <c r="CD446" s="27" t="str">
        <f t="shared" si="595"/>
        <v/>
      </c>
      <c r="CE446" s="27" t="str">
        <f t="shared" si="596"/>
        <v/>
      </c>
      <c r="CF446" s="27" t="str">
        <f t="shared" si="597"/>
        <v/>
      </c>
      <c r="CG446" s="27" t="str">
        <f t="shared" si="598"/>
        <v/>
      </c>
      <c r="CH446" s="27" t="str">
        <f t="shared" si="599"/>
        <v/>
      </c>
      <c r="CI446" s="27" t="str">
        <f t="shared" si="600"/>
        <v/>
      </c>
      <c r="CJ446" s="27" t="str">
        <f t="shared" si="601"/>
        <v/>
      </c>
      <c r="CK446" s="27" t="str">
        <f t="shared" si="602"/>
        <v/>
      </c>
      <c r="CL446" s="27" t="str">
        <f t="shared" si="603"/>
        <v/>
      </c>
      <c r="CM446" s="27" t="str">
        <f t="shared" si="604"/>
        <v/>
      </c>
      <c r="CN446" s="41"/>
      <c r="CO446" s="41"/>
      <c r="CP446"/>
      <c r="CQ446"/>
      <c r="CR446"/>
      <c r="CS446"/>
      <c r="CT446"/>
      <c r="CU446" s="41"/>
      <c r="CV446"/>
      <c r="DI446" s="7"/>
      <c r="DP446" s="10">
        <f t="shared" ca="1" si="571"/>
        <v>11</v>
      </c>
    </row>
    <row r="447" spans="1:120">
      <c r="A447" s="142"/>
      <c r="B447" s="33" t="str">
        <f t="shared" si="569"/>
        <v/>
      </c>
      <c r="C447" s="7" t="str">
        <f t="shared" si="570"/>
        <v/>
      </c>
      <c r="D447" s="3">
        <f t="shared" si="572"/>
        <v>0</v>
      </c>
      <c r="E447" s="7" t="str">
        <f t="shared" si="577"/>
        <v/>
      </c>
      <c r="F447" s="60">
        <f t="shared" si="573"/>
        <v>0</v>
      </c>
      <c r="G447" s="7">
        <f t="shared" si="635"/>
        <v>0</v>
      </c>
      <c r="H447" s="7">
        <f t="shared" si="636"/>
        <v>0</v>
      </c>
      <c r="I447" s="7">
        <f t="shared" si="637"/>
        <v>0</v>
      </c>
      <c r="J447" s="7">
        <f t="shared" si="638"/>
        <v>0</v>
      </c>
      <c r="K447" s="7">
        <f t="shared" si="639"/>
        <v>0</v>
      </c>
      <c r="L447" s="7">
        <f t="shared" si="640"/>
        <v>0</v>
      </c>
      <c r="M447" s="7">
        <f t="shared" si="641"/>
        <v>0</v>
      </c>
      <c r="N447" s="7">
        <f t="shared" si="642"/>
        <v>0</v>
      </c>
      <c r="O447" s="7">
        <f t="shared" si="643"/>
        <v>0</v>
      </c>
      <c r="P447" s="7">
        <f t="shared" si="644"/>
        <v>0</v>
      </c>
      <c r="Q447" s="7">
        <f t="shared" si="645"/>
        <v>0</v>
      </c>
      <c r="R447" s="7">
        <f t="shared" si="646"/>
        <v>0</v>
      </c>
      <c r="S447" s="7">
        <f t="shared" si="621"/>
        <v>12</v>
      </c>
      <c r="T447" s="7" t="str">
        <f t="shared" si="605"/>
        <v/>
      </c>
      <c r="U447" s="7" t="str">
        <f t="shared" si="606"/>
        <v/>
      </c>
      <c r="V447" s="7" t="str">
        <f t="shared" si="607"/>
        <v/>
      </c>
      <c r="W447" s="7" t="str">
        <f t="shared" si="608"/>
        <v/>
      </c>
      <c r="X447" s="7" t="str">
        <f t="shared" si="609"/>
        <v/>
      </c>
      <c r="Y447" s="7" t="str">
        <f t="shared" si="610"/>
        <v/>
      </c>
      <c r="Z447" s="7" t="str">
        <f t="shared" si="611"/>
        <v/>
      </c>
      <c r="AA447" s="7" t="str">
        <f t="shared" si="612"/>
        <v/>
      </c>
      <c r="AB447" s="7" t="str">
        <f t="shared" si="613"/>
        <v/>
      </c>
      <c r="AC447" s="7" t="str">
        <f t="shared" si="614"/>
        <v/>
      </c>
      <c r="AD447" s="7" t="str">
        <f t="shared" si="615"/>
        <v/>
      </c>
      <c r="AE447" s="7" t="str">
        <f t="shared" si="616"/>
        <v/>
      </c>
      <c r="AF447" s="14" t="str">
        <f t="shared" si="617"/>
        <v/>
      </c>
      <c r="AG447" s="51" t="str">
        <f t="shared" si="647"/>
        <v/>
      </c>
      <c r="AH447" s="3" t="str">
        <f t="shared" si="619"/>
        <v/>
      </c>
      <c r="AI447" s="50" t="str">
        <f t="shared" si="622"/>
        <v/>
      </c>
      <c r="AJ447" s="50" t="str">
        <f t="shared" si="623"/>
        <v/>
      </c>
      <c r="AK447" s="50" t="str">
        <f t="shared" si="624"/>
        <v/>
      </c>
      <c r="AL447" s="50" t="str">
        <f t="shared" si="625"/>
        <v/>
      </c>
      <c r="AM447" s="50" t="str">
        <f t="shared" si="626"/>
        <v/>
      </c>
      <c r="AN447" s="50" t="str">
        <f t="shared" si="627"/>
        <v/>
      </c>
      <c r="AO447" s="50" t="str">
        <f t="shared" si="628"/>
        <v/>
      </c>
      <c r="AP447" s="50" t="str">
        <f t="shared" si="629"/>
        <v/>
      </c>
      <c r="AQ447" s="50" t="str">
        <f t="shared" si="630"/>
        <v/>
      </c>
      <c r="AR447" s="50" t="str">
        <f t="shared" si="631"/>
        <v/>
      </c>
      <c r="AS447" s="50" t="str">
        <f t="shared" si="632"/>
        <v/>
      </c>
      <c r="AT447" s="50" t="str">
        <f t="shared" si="633"/>
        <v/>
      </c>
      <c r="AU447" s="81" t="str">
        <f t="shared" si="620"/>
        <v/>
      </c>
      <c r="AV447" s="81">
        <f t="shared" si="592"/>
        <v>0</v>
      </c>
      <c r="AW447" s="81">
        <f t="shared" si="578"/>
        <v>0</v>
      </c>
      <c r="AX447" s="81">
        <f t="shared" si="579"/>
        <v>0</v>
      </c>
      <c r="AY447" s="81">
        <f t="shared" si="580"/>
        <v>0</v>
      </c>
      <c r="AZ447" s="81">
        <f t="shared" si="581"/>
        <v>0</v>
      </c>
      <c r="BA447" s="81">
        <f t="shared" si="582"/>
        <v>0</v>
      </c>
      <c r="BB447" s="81">
        <f t="shared" si="583"/>
        <v>0</v>
      </c>
      <c r="BC447" s="81">
        <f t="shared" si="584"/>
        <v>0</v>
      </c>
      <c r="BD447" s="81">
        <f t="shared" si="585"/>
        <v>0</v>
      </c>
      <c r="BE447" s="81">
        <f t="shared" si="586"/>
        <v>0</v>
      </c>
      <c r="BF447" s="81">
        <f t="shared" si="587"/>
        <v>0</v>
      </c>
      <c r="BG447" s="81">
        <f t="shared" si="588"/>
        <v>0</v>
      </c>
      <c r="BH447" s="81">
        <f t="shared" si="589"/>
        <v>0</v>
      </c>
      <c r="BI447" s="33">
        <f t="shared" si="590"/>
        <v>0</v>
      </c>
      <c r="BJ447" s="33">
        <f t="shared" si="618"/>
        <v>0</v>
      </c>
      <c r="BK447" s="13">
        <f t="shared" si="634"/>
        <v>0</v>
      </c>
      <c r="BL447" s="11">
        <f t="shared" si="574"/>
        <v>0</v>
      </c>
      <c r="BM447" s="63">
        <f t="shared" si="575"/>
        <v>0</v>
      </c>
      <c r="BN447" s="63">
        <f t="shared" si="576"/>
        <v>0</v>
      </c>
      <c r="BO447" s="63">
        <f t="shared" si="591"/>
        <v>0</v>
      </c>
      <c r="BP447" s="27" t="str">
        <f t="shared" si="648"/>
        <v/>
      </c>
      <c r="BQ447" s="27" t="str">
        <f t="shared" si="649"/>
        <v/>
      </c>
      <c r="BR447" s="27" t="str">
        <f t="shared" si="650"/>
        <v/>
      </c>
      <c r="BS447" s="27" t="str">
        <f t="shared" si="651"/>
        <v/>
      </c>
      <c r="BT447" s="27" t="str">
        <f t="shared" si="652"/>
        <v/>
      </c>
      <c r="BU447" s="27" t="str">
        <f t="shared" si="653"/>
        <v/>
      </c>
      <c r="BV447" s="27" t="str">
        <f t="shared" si="654"/>
        <v/>
      </c>
      <c r="BW447" s="27" t="str">
        <f t="shared" si="655"/>
        <v/>
      </c>
      <c r="BX447" s="27" t="str">
        <f t="shared" si="656"/>
        <v/>
      </c>
      <c r="BY447" s="27" t="str">
        <f t="shared" si="657"/>
        <v/>
      </c>
      <c r="BZ447" s="27" t="str">
        <f t="shared" si="658"/>
        <v/>
      </c>
      <c r="CA447" s="27" t="str">
        <f t="shared" si="659"/>
        <v/>
      </c>
      <c r="CB447" s="27" t="str">
        <f t="shared" si="593"/>
        <v/>
      </c>
      <c r="CC447" s="27" t="str">
        <f t="shared" si="594"/>
        <v/>
      </c>
      <c r="CD447" s="27" t="str">
        <f t="shared" si="595"/>
        <v/>
      </c>
      <c r="CE447" s="27" t="str">
        <f t="shared" si="596"/>
        <v/>
      </c>
      <c r="CF447" s="27" t="str">
        <f t="shared" si="597"/>
        <v/>
      </c>
      <c r="CG447" s="27" t="str">
        <f t="shared" si="598"/>
        <v/>
      </c>
      <c r="CH447" s="27" t="str">
        <f t="shared" si="599"/>
        <v/>
      </c>
      <c r="CI447" s="27" t="str">
        <f t="shared" si="600"/>
        <v/>
      </c>
      <c r="CJ447" s="27" t="str">
        <f t="shared" si="601"/>
        <v/>
      </c>
      <c r="CK447" s="27" t="str">
        <f t="shared" si="602"/>
        <v/>
      </c>
      <c r="CL447" s="27" t="str">
        <f t="shared" si="603"/>
        <v/>
      </c>
      <c r="CM447" s="27" t="str">
        <f t="shared" si="604"/>
        <v/>
      </c>
      <c r="CN447" s="41"/>
      <c r="CO447" s="41"/>
      <c r="CP447"/>
      <c r="CQ447"/>
      <c r="CR447"/>
      <c r="CS447"/>
      <c r="CT447"/>
      <c r="CU447" s="41"/>
      <c r="CV447"/>
      <c r="DI447" s="7"/>
      <c r="DP447" s="10">
        <f t="shared" ca="1" si="571"/>
        <v>33</v>
      </c>
    </row>
    <row r="448" spans="1:120">
      <c r="A448" s="142"/>
      <c r="B448" s="33" t="str">
        <f t="shared" si="569"/>
        <v/>
      </c>
      <c r="C448" s="7" t="str">
        <f t="shared" si="570"/>
        <v/>
      </c>
      <c r="D448" s="3">
        <f t="shared" si="572"/>
        <v>0</v>
      </c>
      <c r="E448" s="7" t="str">
        <f t="shared" si="577"/>
        <v/>
      </c>
      <c r="F448" s="60">
        <f t="shared" si="573"/>
        <v>0</v>
      </c>
      <c r="G448" s="7">
        <f t="shared" si="635"/>
        <v>0</v>
      </c>
      <c r="H448" s="7">
        <f t="shared" si="636"/>
        <v>0</v>
      </c>
      <c r="I448" s="7">
        <f t="shared" si="637"/>
        <v>0</v>
      </c>
      <c r="J448" s="7">
        <f t="shared" si="638"/>
        <v>0</v>
      </c>
      <c r="K448" s="7">
        <f t="shared" si="639"/>
        <v>0</v>
      </c>
      <c r="L448" s="7">
        <f t="shared" si="640"/>
        <v>0</v>
      </c>
      <c r="M448" s="7">
        <f t="shared" si="641"/>
        <v>0</v>
      </c>
      <c r="N448" s="7">
        <f t="shared" si="642"/>
        <v>0</v>
      </c>
      <c r="O448" s="7">
        <f t="shared" si="643"/>
        <v>0</v>
      </c>
      <c r="P448" s="7">
        <f t="shared" si="644"/>
        <v>0</v>
      </c>
      <c r="Q448" s="7">
        <f t="shared" si="645"/>
        <v>0</v>
      </c>
      <c r="R448" s="7">
        <f t="shared" si="646"/>
        <v>0</v>
      </c>
      <c r="S448" s="7">
        <f t="shared" si="621"/>
        <v>12</v>
      </c>
      <c r="T448" s="7" t="str">
        <f t="shared" si="605"/>
        <v/>
      </c>
      <c r="U448" s="7" t="str">
        <f t="shared" si="606"/>
        <v/>
      </c>
      <c r="V448" s="7" t="str">
        <f t="shared" si="607"/>
        <v/>
      </c>
      <c r="W448" s="7" t="str">
        <f t="shared" si="608"/>
        <v/>
      </c>
      <c r="X448" s="7" t="str">
        <f t="shared" si="609"/>
        <v/>
      </c>
      <c r="Y448" s="7" t="str">
        <f t="shared" si="610"/>
        <v/>
      </c>
      <c r="Z448" s="7" t="str">
        <f t="shared" si="611"/>
        <v/>
      </c>
      <c r="AA448" s="7" t="str">
        <f t="shared" si="612"/>
        <v/>
      </c>
      <c r="AB448" s="7" t="str">
        <f t="shared" si="613"/>
        <v/>
      </c>
      <c r="AC448" s="7" t="str">
        <f t="shared" si="614"/>
        <v/>
      </c>
      <c r="AD448" s="7" t="str">
        <f t="shared" si="615"/>
        <v/>
      </c>
      <c r="AE448" s="7" t="str">
        <f t="shared" si="616"/>
        <v/>
      </c>
      <c r="AF448" s="14" t="str">
        <f t="shared" si="617"/>
        <v/>
      </c>
      <c r="AG448" s="51" t="str">
        <f t="shared" si="647"/>
        <v/>
      </c>
      <c r="AH448" s="3" t="str">
        <f t="shared" si="619"/>
        <v/>
      </c>
      <c r="AI448" s="50" t="str">
        <f t="shared" si="622"/>
        <v/>
      </c>
      <c r="AJ448" s="50" t="str">
        <f t="shared" si="623"/>
        <v/>
      </c>
      <c r="AK448" s="50" t="str">
        <f t="shared" si="624"/>
        <v/>
      </c>
      <c r="AL448" s="50" t="str">
        <f t="shared" si="625"/>
        <v/>
      </c>
      <c r="AM448" s="50" t="str">
        <f t="shared" si="626"/>
        <v/>
      </c>
      <c r="AN448" s="50" t="str">
        <f t="shared" si="627"/>
        <v/>
      </c>
      <c r="AO448" s="50" t="str">
        <f t="shared" si="628"/>
        <v/>
      </c>
      <c r="AP448" s="50" t="str">
        <f t="shared" si="629"/>
        <v/>
      </c>
      <c r="AQ448" s="50" t="str">
        <f t="shared" si="630"/>
        <v/>
      </c>
      <c r="AR448" s="50" t="str">
        <f t="shared" si="631"/>
        <v/>
      </c>
      <c r="AS448" s="50" t="str">
        <f t="shared" si="632"/>
        <v/>
      </c>
      <c r="AT448" s="50" t="str">
        <f t="shared" si="633"/>
        <v/>
      </c>
      <c r="AU448" s="81" t="str">
        <f t="shared" si="620"/>
        <v/>
      </c>
      <c r="AV448" s="81">
        <f t="shared" si="592"/>
        <v>0</v>
      </c>
      <c r="AW448" s="81">
        <f t="shared" si="578"/>
        <v>0</v>
      </c>
      <c r="AX448" s="81">
        <f t="shared" si="579"/>
        <v>0</v>
      </c>
      <c r="AY448" s="81">
        <f t="shared" si="580"/>
        <v>0</v>
      </c>
      <c r="AZ448" s="81">
        <f t="shared" si="581"/>
        <v>0</v>
      </c>
      <c r="BA448" s="81">
        <f t="shared" si="582"/>
        <v>0</v>
      </c>
      <c r="BB448" s="81">
        <f t="shared" si="583"/>
        <v>0</v>
      </c>
      <c r="BC448" s="81">
        <f t="shared" si="584"/>
        <v>0</v>
      </c>
      <c r="BD448" s="81">
        <f t="shared" si="585"/>
        <v>0</v>
      </c>
      <c r="BE448" s="81">
        <f t="shared" si="586"/>
        <v>0</v>
      </c>
      <c r="BF448" s="81">
        <f t="shared" si="587"/>
        <v>0</v>
      </c>
      <c r="BG448" s="81">
        <f t="shared" si="588"/>
        <v>0</v>
      </c>
      <c r="BH448" s="81">
        <f t="shared" si="589"/>
        <v>0</v>
      </c>
      <c r="BI448" s="33">
        <f t="shared" si="590"/>
        <v>0</v>
      </c>
      <c r="BJ448" s="33">
        <f t="shared" si="618"/>
        <v>0</v>
      </c>
      <c r="BK448" s="13">
        <f t="shared" si="634"/>
        <v>0</v>
      </c>
      <c r="BL448" s="11">
        <f t="shared" si="574"/>
        <v>0</v>
      </c>
      <c r="BM448" s="63">
        <f t="shared" si="575"/>
        <v>0</v>
      </c>
      <c r="BN448" s="63">
        <f t="shared" si="576"/>
        <v>0</v>
      </c>
      <c r="BO448" s="63">
        <f t="shared" si="591"/>
        <v>0</v>
      </c>
      <c r="BP448" s="27" t="str">
        <f t="shared" si="648"/>
        <v/>
      </c>
      <c r="BQ448" s="27" t="str">
        <f t="shared" si="649"/>
        <v/>
      </c>
      <c r="BR448" s="27" t="str">
        <f t="shared" si="650"/>
        <v/>
      </c>
      <c r="BS448" s="27" t="str">
        <f t="shared" si="651"/>
        <v/>
      </c>
      <c r="BT448" s="27" t="str">
        <f t="shared" si="652"/>
        <v/>
      </c>
      <c r="BU448" s="27" t="str">
        <f t="shared" si="653"/>
        <v/>
      </c>
      <c r="BV448" s="27" t="str">
        <f t="shared" si="654"/>
        <v/>
      </c>
      <c r="BW448" s="27" t="str">
        <f t="shared" si="655"/>
        <v/>
      </c>
      <c r="BX448" s="27" t="str">
        <f t="shared" si="656"/>
        <v/>
      </c>
      <c r="BY448" s="27" t="str">
        <f t="shared" si="657"/>
        <v/>
      </c>
      <c r="BZ448" s="27" t="str">
        <f t="shared" si="658"/>
        <v/>
      </c>
      <c r="CA448" s="27" t="str">
        <f t="shared" si="659"/>
        <v/>
      </c>
      <c r="CB448" s="27" t="str">
        <f t="shared" si="593"/>
        <v/>
      </c>
      <c r="CC448" s="27" t="str">
        <f t="shared" si="594"/>
        <v/>
      </c>
      <c r="CD448" s="27" t="str">
        <f t="shared" si="595"/>
        <v/>
      </c>
      <c r="CE448" s="27" t="str">
        <f t="shared" si="596"/>
        <v/>
      </c>
      <c r="CF448" s="27" t="str">
        <f t="shared" si="597"/>
        <v/>
      </c>
      <c r="CG448" s="27" t="str">
        <f t="shared" si="598"/>
        <v/>
      </c>
      <c r="CH448" s="27" t="str">
        <f t="shared" si="599"/>
        <v/>
      </c>
      <c r="CI448" s="27" t="str">
        <f t="shared" si="600"/>
        <v/>
      </c>
      <c r="CJ448" s="27" t="str">
        <f t="shared" si="601"/>
        <v/>
      </c>
      <c r="CK448" s="27" t="str">
        <f t="shared" si="602"/>
        <v/>
      </c>
      <c r="CL448" s="27" t="str">
        <f t="shared" si="603"/>
        <v/>
      </c>
      <c r="CM448" s="27" t="str">
        <f t="shared" si="604"/>
        <v/>
      </c>
      <c r="CN448" s="41"/>
      <c r="CO448" s="41"/>
      <c r="CP448"/>
      <c r="CQ448"/>
      <c r="CR448"/>
      <c r="CS448"/>
      <c r="CT448"/>
      <c r="CU448" s="41"/>
      <c r="CV448"/>
      <c r="DI448" s="7"/>
      <c r="DP448" s="10">
        <f t="shared" ca="1" si="571"/>
        <v>19</v>
      </c>
    </row>
    <row r="449" spans="1:120">
      <c r="A449" s="142"/>
      <c r="B449" s="33" t="str">
        <f t="shared" si="569"/>
        <v/>
      </c>
      <c r="C449" s="7" t="str">
        <f t="shared" si="570"/>
        <v/>
      </c>
      <c r="D449" s="3">
        <f t="shared" si="572"/>
        <v>0</v>
      </c>
      <c r="E449" s="7" t="str">
        <f t="shared" si="577"/>
        <v/>
      </c>
      <c r="F449" s="60">
        <f t="shared" si="573"/>
        <v>0</v>
      </c>
      <c r="G449" s="7">
        <f t="shared" si="635"/>
        <v>0</v>
      </c>
      <c r="H449" s="7">
        <f t="shared" si="636"/>
        <v>0</v>
      </c>
      <c r="I449" s="7">
        <f t="shared" si="637"/>
        <v>0</v>
      </c>
      <c r="J449" s="7">
        <f t="shared" si="638"/>
        <v>0</v>
      </c>
      <c r="K449" s="7">
        <f t="shared" si="639"/>
        <v>0</v>
      </c>
      <c r="L449" s="7">
        <f t="shared" si="640"/>
        <v>0</v>
      </c>
      <c r="M449" s="7">
        <f t="shared" si="641"/>
        <v>0</v>
      </c>
      <c r="N449" s="7">
        <f t="shared" si="642"/>
        <v>0</v>
      </c>
      <c r="O449" s="7">
        <f t="shared" si="643"/>
        <v>0</v>
      </c>
      <c r="P449" s="7">
        <f t="shared" si="644"/>
        <v>0</v>
      </c>
      <c r="Q449" s="7">
        <f t="shared" si="645"/>
        <v>0</v>
      </c>
      <c r="R449" s="7">
        <f t="shared" si="646"/>
        <v>0</v>
      </c>
      <c r="S449" s="7">
        <f t="shared" si="621"/>
        <v>12</v>
      </c>
      <c r="T449" s="7" t="str">
        <f t="shared" si="605"/>
        <v/>
      </c>
      <c r="U449" s="7" t="str">
        <f t="shared" si="606"/>
        <v/>
      </c>
      <c r="V449" s="7" t="str">
        <f t="shared" si="607"/>
        <v/>
      </c>
      <c r="W449" s="7" t="str">
        <f t="shared" si="608"/>
        <v/>
      </c>
      <c r="X449" s="7" t="str">
        <f t="shared" si="609"/>
        <v/>
      </c>
      <c r="Y449" s="7" t="str">
        <f t="shared" si="610"/>
        <v/>
      </c>
      <c r="Z449" s="7" t="str">
        <f t="shared" si="611"/>
        <v/>
      </c>
      <c r="AA449" s="7" t="str">
        <f t="shared" si="612"/>
        <v/>
      </c>
      <c r="AB449" s="7" t="str">
        <f t="shared" si="613"/>
        <v/>
      </c>
      <c r="AC449" s="7" t="str">
        <f t="shared" si="614"/>
        <v/>
      </c>
      <c r="AD449" s="7" t="str">
        <f t="shared" si="615"/>
        <v/>
      </c>
      <c r="AE449" s="7" t="str">
        <f t="shared" si="616"/>
        <v/>
      </c>
      <c r="AF449" s="14" t="str">
        <f t="shared" si="617"/>
        <v/>
      </c>
      <c r="AG449" s="51" t="str">
        <f t="shared" si="647"/>
        <v/>
      </c>
      <c r="AH449" s="3" t="str">
        <f t="shared" si="619"/>
        <v/>
      </c>
      <c r="AI449" s="50" t="str">
        <f t="shared" si="622"/>
        <v/>
      </c>
      <c r="AJ449" s="50" t="str">
        <f t="shared" si="623"/>
        <v/>
      </c>
      <c r="AK449" s="50" t="str">
        <f t="shared" si="624"/>
        <v/>
      </c>
      <c r="AL449" s="50" t="str">
        <f t="shared" si="625"/>
        <v/>
      </c>
      <c r="AM449" s="50" t="str">
        <f t="shared" si="626"/>
        <v/>
      </c>
      <c r="AN449" s="50" t="str">
        <f t="shared" si="627"/>
        <v/>
      </c>
      <c r="AO449" s="50" t="str">
        <f t="shared" si="628"/>
        <v/>
      </c>
      <c r="AP449" s="50" t="str">
        <f t="shared" si="629"/>
        <v/>
      </c>
      <c r="AQ449" s="50" t="str">
        <f t="shared" si="630"/>
        <v/>
      </c>
      <c r="AR449" s="50" t="str">
        <f t="shared" si="631"/>
        <v/>
      </c>
      <c r="AS449" s="50" t="str">
        <f t="shared" si="632"/>
        <v/>
      </c>
      <c r="AT449" s="50" t="str">
        <f t="shared" si="633"/>
        <v/>
      </c>
      <c r="AU449" s="81" t="str">
        <f t="shared" si="620"/>
        <v/>
      </c>
      <c r="AV449" s="81">
        <f t="shared" si="592"/>
        <v>0</v>
      </c>
      <c r="AW449" s="81">
        <f t="shared" si="578"/>
        <v>0</v>
      </c>
      <c r="AX449" s="81">
        <f t="shared" si="579"/>
        <v>0</v>
      </c>
      <c r="AY449" s="81">
        <f t="shared" si="580"/>
        <v>0</v>
      </c>
      <c r="AZ449" s="81">
        <f t="shared" si="581"/>
        <v>0</v>
      </c>
      <c r="BA449" s="81">
        <f t="shared" si="582"/>
        <v>0</v>
      </c>
      <c r="BB449" s="81">
        <f t="shared" si="583"/>
        <v>0</v>
      </c>
      <c r="BC449" s="81">
        <f t="shared" si="584"/>
        <v>0</v>
      </c>
      <c r="BD449" s="81">
        <f t="shared" si="585"/>
        <v>0</v>
      </c>
      <c r="BE449" s="81">
        <f t="shared" si="586"/>
        <v>0</v>
      </c>
      <c r="BF449" s="81">
        <f t="shared" si="587"/>
        <v>0</v>
      </c>
      <c r="BG449" s="81">
        <f t="shared" si="588"/>
        <v>0</v>
      </c>
      <c r="BH449" s="81">
        <f t="shared" si="589"/>
        <v>0</v>
      </c>
      <c r="BI449" s="33">
        <f t="shared" si="590"/>
        <v>0</v>
      </c>
      <c r="BJ449" s="33">
        <f t="shared" si="618"/>
        <v>0</v>
      </c>
      <c r="BK449" s="13">
        <f t="shared" si="634"/>
        <v>0</v>
      </c>
      <c r="BL449" s="11">
        <f t="shared" si="574"/>
        <v>0</v>
      </c>
      <c r="BM449" s="63">
        <f t="shared" si="575"/>
        <v>0</v>
      </c>
      <c r="BN449" s="63">
        <f t="shared" si="576"/>
        <v>0</v>
      </c>
      <c r="BO449" s="63">
        <f t="shared" si="591"/>
        <v>0</v>
      </c>
      <c r="BP449" s="27" t="str">
        <f t="shared" si="648"/>
        <v/>
      </c>
      <c r="BQ449" s="27" t="str">
        <f t="shared" si="649"/>
        <v/>
      </c>
      <c r="BR449" s="27" t="str">
        <f t="shared" si="650"/>
        <v/>
      </c>
      <c r="BS449" s="27" t="str">
        <f t="shared" si="651"/>
        <v/>
      </c>
      <c r="BT449" s="27" t="str">
        <f t="shared" si="652"/>
        <v/>
      </c>
      <c r="BU449" s="27" t="str">
        <f t="shared" si="653"/>
        <v/>
      </c>
      <c r="BV449" s="27" t="str">
        <f t="shared" si="654"/>
        <v/>
      </c>
      <c r="BW449" s="27" t="str">
        <f t="shared" si="655"/>
        <v/>
      </c>
      <c r="BX449" s="27" t="str">
        <f t="shared" si="656"/>
        <v/>
      </c>
      <c r="BY449" s="27" t="str">
        <f t="shared" si="657"/>
        <v/>
      </c>
      <c r="BZ449" s="27" t="str">
        <f t="shared" si="658"/>
        <v/>
      </c>
      <c r="CA449" s="27" t="str">
        <f t="shared" si="659"/>
        <v/>
      </c>
      <c r="CB449" s="27" t="str">
        <f t="shared" si="593"/>
        <v/>
      </c>
      <c r="CC449" s="27" t="str">
        <f t="shared" si="594"/>
        <v/>
      </c>
      <c r="CD449" s="27" t="str">
        <f t="shared" si="595"/>
        <v/>
      </c>
      <c r="CE449" s="27" t="str">
        <f t="shared" si="596"/>
        <v/>
      </c>
      <c r="CF449" s="27" t="str">
        <f t="shared" si="597"/>
        <v/>
      </c>
      <c r="CG449" s="27" t="str">
        <f t="shared" si="598"/>
        <v/>
      </c>
      <c r="CH449" s="27" t="str">
        <f t="shared" si="599"/>
        <v/>
      </c>
      <c r="CI449" s="27" t="str">
        <f t="shared" si="600"/>
        <v/>
      </c>
      <c r="CJ449" s="27" t="str">
        <f t="shared" si="601"/>
        <v/>
      </c>
      <c r="CK449" s="27" t="str">
        <f t="shared" si="602"/>
        <v/>
      </c>
      <c r="CL449" s="27" t="str">
        <f t="shared" si="603"/>
        <v/>
      </c>
      <c r="CM449" s="27" t="str">
        <f t="shared" si="604"/>
        <v/>
      </c>
      <c r="CN449" s="41"/>
      <c r="CO449" s="41"/>
      <c r="CP449"/>
      <c r="CQ449"/>
      <c r="CR449"/>
      <c r="CS449"/>
      <c r="CT449"/>
      <c r="CU449" s="41"/>
      <c r="CV449"/>
      <c r="DI449" s="7"/>
      <c r="DP449" s="10">
        <f t="shared" ca="1" si="571"/>
        <v>0</v>
      </c>
    </row>
    <row r="450" spans="1:120">
      <c r="A450" s="142"/>
      <c r="B450" s="33" t="str">
        <f t="shared" si="569"/>
        <v/>
      </c>
      <c r="C450" s="7" t="str">
        <f t="shared" si="570"/>
        <v/>
      </c>
      <c r="D450" s="3">
        <f t="shared" si="572"/>
        <v>0</v>
      </c>
      <c r="E450" s="7" t="str">
        <f t="shared" si="577"/>
        <v/>
      </c>
      <c r="F450" s="60">
        <f t="shared" si="573"/>
        <v>0</v>
      </c>
      <c r="G450" s="7">
        <f t="shared" si="635"/>
        <v>0</v>
      </c>
      <c r="H450" s="7">
        <f t="shared" si="636"/>
        <v>0</v>
      </c>
      <c r="I450" s="7">
        <f t="shared" si="637"/>
        <v>0</v>
      </c>
      <c r="J450" s="7">
        <f t="shared" si="638"/>
        <v>0</v>
      </c>
      <c r="K450" s="7">
        <f t="shared" si="639"/>
        <v>0</v>
      </c>
      <c r="L450" s="7">
        <f t="shared" si="640"/>
        <v>0</v>
      </c>
      <c r="M450" s="7">
        <f t="shared" si="641"/>
        <v>0</v>
      </c>
      <c r="N450" s="7">
        <f t="shared" si="642"/>
        <v>0</v>
      </c>
      <c r="O450" s="7">
        <f t="shared" si="643"/>
        <v>0</v>
      </c>
      <c r="P450" s="7">
        <f t="shared" si="644"/>
        <v>0</v>
      </c>
      <c r="Q450" s="7">
        <f t="shared" si="645"/>
        <v>0</v>
      </c>
      <c r="R450" s="7">
        <f t="shared" si="646"/>
        <v>0</v>
      </c>
      <c r="S450" s="7">
        <f t="shared" si="621"/>
        <v>12</v>
      </c>
      <c r="T450" s="7" t="str">
        <f t="shared" si="605"/>
        <v/>
      </c>
      <c r="U450" s="7" t="str">
        <f t="shared" si="606"/>
        <v/>
      </c>
      <c r="V450" s="7" t="str">
        <f t="shared" si="607"/>
        <v/>
      </c>
      <c r="W450" s="7" t="str">
        <f t="shared" si="608"/>
        <v/>
      </c>
      <c r="X450" s="7" t="str">
        <f t="shared" si="609"/>
        <v/>
      </c>
      <c r="Y450" s="7" t="str">
        <f t="shared" si="610"/>
        <v/>
      </c>
      <c r="Z450" s="7" t="str">
        <f t="shared" si="611"/>
        <v/>
      </c>
      <c r="AA450" s="7" t="str">
        <f t="shared" si="612"/>
        <v/>
      </c>
      <c r="AB450" s="7" t="str">
        <f t="shared" si="613"/>
        <v/>
      </c>
      <c r="AC450" s="7" t="str">
        <f t="shared" si="614"/>
        <v/>
      </c>
      <c r="AD450" s="7" t="str">
        <f t="shared" si="615"/>
        <v/>
      </c>
      <c r="AE450" s="7" t="str">
        <f t="shared" si="616"/>
        <v/>
      </c>
      <c r="AF450" s="14" t="str">
        <f t="shared" si="617"/>
        <v/>
      </c>
      <c r="AG450" s="51" t="str">
        <f t="shared" si="647"/>
        <v/>
      </c>
      <c r="AH450" s="3" t="str">
        <f t="shared" si="619"/>
        <v/>
      </c>
      <c r="AI450" s="50" t="str">
        <f t="shared" si="622"/>
        <v/>
      </c>
      <c r="AJ450" s="50" t="str">
        <f t="shared" si="623"/>
        <v/>
      </c>
      <c r="AK450" s="50" t="str">
        <f t="shared" si="624"/>
        <v/>
      </c>
      <c r="AL450" s="50" t="str">
        <f t="shared" si="625"/>
        <v/>
      </c>
      <c r="AM450" s="50" t="str">
        <f t="shared" si="626"/>
        <v/>
      </c>
      <c r="AN450" s="50" t="str">
        <f t="shared" si="627"/>
        <v/>
      </c>
      <c r="AO450" s="50" t="str">
        <f t="shared" si="628"/>
        <v/>
      </c>
      <c r="AP450" s="50" t="str">
        <f t="shared" si="629"/>
        <v/>
      </c>
      <c r="AQ450" s="50" t="str">
        <f t="shared" si="630"/>
        <v/>
      </c>
      <c r="AR450" s="50" t="str">
        <f t="shared" si="631"/>
        <v/>
      </c>
      <c r="AS450" s="50" t="str">
        <f t="shared" si="632"/>
        <v/>
      </c>
      <c r="AT450" s="50" t="str">
        <f t="shared" si="633"/>
        <v/>
      </c>
      <c r="AU450" s="81" t="str">
        <f t="shared" si="620"/>
        <v/>
      </c>
      <c r="AV450" s="81">
        <f t="shared" si="592"/>
        <v>0</v>
      </c>
      <c r="AW450" s="81">
        <f t="shared" si="578"/>
        <v>0</v>
      </c>
      <c r="AX450" s="81">
        <f t="shared" si="579"/>
        <v>0</v>
      </c>
      <c r="AY450" s="81">
        <f t="shared" si="580"/>
        <v>0</v>
      </c>
      <c r="AZ450" s="81">
        <f t="shared" si="581"/>
        <v>0</v>
      </c>
      <c r="BA450" s="81">
        <f t="shared" si="582"/>
        <v>0</v>
      </c>
      <c r="BB450" s="81">
        <f t="shared" si="583"/>
        <v>0</v>
      </c>
      <c r="BC450" s="81">
        <f t="shared" si="584"/>
        <v>0</v>
      </c>
      <c r="BD450" s="81">
        <f t="shared" si="585"/>
        <v>0</v>
      </c>
      <c r="BE450" s="81">
        <f t="shared" si="586"/>
        <v>0</v>
      </c>
      <c r="BF450" s="81">
        <f t="shared" si="587"/>
        <v>0</v>
      </c>
      <c r="BG450" s="81">
        <f t="shared" si="588"/>
        <v>0</v>
      </c>
      <c r="BH450" s="81">
        <f t="shared" si="589"/>
        <v>0</v>
      </c>
      <c r="BI450" s="33">
        <f t="shared" si="590"/>
        <v>0</v>
      </c>
      <c r="BJ450" s="33">
        <f t="shared" si="618"/>
        <v>0</v>
      </c>
      <c r="BK450" s="13">
        <f t="shared" si="634"/>
        <v>0</v>
      </c>
      <c r="BL450" s="11">
        <f t="shared" si="574"/>
        <v>0</v>
      </c>
      <c r="BM450" s="63">
        <f t="shared" si="575"/>
        <v>0</v>
      </c>
      <c r="BN450" s="63">
        <f t="shared" si="576"/>
        <v>0</v>
      </c>
      <c r="BO450" s="63">
        <f t="shared" si="591"/>
        <v>0</v>
      </c>
      <c r="BP450" s="27" t="str">
        <f t="shared" si="648"/>
        <v/>
      </c>
      <c r="BQ450" s="27" t="str">
        <f t="shared" si="649"/>
        <v/>
      </c>
      <c r="BR450" s="27" t="str">
        <f t="shared" si="650"/>
        <v/>
      </c>
      <c r="BS450" s="27" t="str">
        <f t="shared" si="651"/>
        <v/>
      </c>
      <c r="BT450" s="27" t="str">
        <f t="shared" si="652"/>
        <v/>
      </c>
      <c r="BU450" s="27" t="str">
        <f t="shared" si="653"/>
        <v/>
      </c>
      <c r="BV450" s="27" t="str">
        <f t="shared" si="654"/>
        <v/>
      </c>
      <c r="BW450" s="27" t="str">
        <f t="shared" si="655"/>
        <v/>
      </c>
      <c r="BX450" s="27" t="str">
        <f t="shared" si="656"/>
        <v/>
      </c>
      <c r="BY450" s="27" t="str">
        <f t="shared" si="657"/>
        <v/>
      </c>
      <c r="BZ450" s="27" t="str">
        <f t="shared" si="658"/>
        <v/>
      </c>
      <c r="CA450" s="27" t="str">
        <f t="shared" si="659"/>
        <v/>
      </c>
      <c r="CB450" s="27" t="str">
        <f t="shared" si="593"/>
        <v/>
      </c>
      <c r="CC450" s="27" t="str">
        <f t="shared" si="594"/>
        <v/>
      </c>
      <c r="CD450" s="27" t="str">
        <f t="shared" si="595"/>
        <v/>
      </c>
      <c r="CE450" s="27" t="str">
        <f t="shared" si="596"/>
        <v/>
      </c>
      <c r="CF450" s="27" t="str">
        <f t="shared" si="597"/>
        <v/>
      </c>
      <c r="CG450" s="27" t="str">
        <f t="shared" si="598"/>
        <v/>
      </c>
      <c r="CH450" s="27" t="str">
        <f t="shared" si="599"/>
        <v/>
      </c>
      <c r="CI450" s="27" t="str">
        <f t="shared" si="600"/>
        <v/>
      </c>
      <c r="CJ450" s="27" t="str">
        <f t="shared" si="601"/>
        <v/>
      </c>
      <c r="CK450" s="27" t="str">
        <f t="shared" si="602"/>
        <v/>
      </c>
      <c r="CL450" s="27" t="str">
        <f t="shared" si="603"/>
        <v/>
      </c>
      <c r="CM450" s="27" t="str">
        <f t="shared" si="604"/>
        <v/>
      </c>
      <c r="CN450" s="41"/>
      <c r="CO450" s="41"/>
      <c r="CP450"/>
      <c r="CQ450"/>
      <c r="CR450"/>
      <c r="CS450"/>
      <c r="CT450"/>
      <c r="CU450" s="41"/>
      <c r="CV450"/>
      <c r="DI450" s="7"/>
      <c r="DP450" s="10">
        <f t="shared" ca="1" si="571"/>
        <v>3</v>
      </c>
    </row>
    <row r="451" spans="1:120">
      <c r="A451" s="142"/>
      <c r="B451" s="33" t="str">
        <f t="shared" si="569"/>
        <v/>
      </c>
      <c r="C451" s="7" t="str">
        <f t="shared" si="570"/>
        <v/>
      </c>
      <c r="D451" s="3">
        <f t="shared" si="572"/>
        <v>0</v>
      </c>
      <c r="E451" s="7" t="str">
        <f t="shared" si="577"/>
        <v/>
      </c>
      <c r="F451" s="60">
        <f t="shared" si="573"/>
        <v>0</v>
      </c>
      <c r="G451" s="7">
        <f t="shared" si="635"/>
        <v>0</v>
      </c>
      <c r="H451" s="7">
        <f t="shared" si="636"/>
        <v>0</v>
      </c>
      <c r="I451" s="7">
        <f t="shared" si="637"/>
        <v>0</v>
      </c>
      <c r="J451" s="7">
        <f t="shared" si="638"/>
        <v>0</v>
      </c>
      <c r="K451" s="7">
        <f t="shared" si="639"/>
        <v>0</v>
      </c>
      <c r="L451" s="7">
        <f t="shared" si="640"/>
        <v>0</v>
      </c>
      <c r="M451" s="7">
        <f t="shared" si="641"/>
        <v>0</v>
      </c>
      <c r="N451" s="7">
        <f t="shared" si="642"/>
        <v>0</v>
      </c>
      <c r="O451" s="7">
        <f t="shared" si="643"/>
        <v>0</v>
      </c>
      <c r="P451" s="7">
        <f t="shared" si="644"/>
        <v>0</v>
      </c>
      <c r="Q451" s="7">
        <f t="shared" si="645"/>
        <v>0</v>
      </c>
      <c r="R451" s="7">
        <f t="shared" si="646"/>
        <v>0</v>
      </c>
      <c r="S451" s="7">
        <f t="shared" si="621"/>
        <v>12</v>
      </c>
      <c r="T451" s="7" t="str">
        <f t="shared" si="605"/>
        <v/>
      </c>
      <c r="U451" s="7" t="str">
        <f t="shared" si="606"/>
        <v/>
      </c>
      <c r="V451" s="7" t="str">
        <f t="shared" si="607"/>
        <v/>
      </c>
      <c r="W451" s="7" t="str">
        <f t="shared" si="608"/>
        <v/>
      </c>
      <c r="X451" s="7" t="str">
        <f t="shared" si="609"/>
        <v/>
      </c>
      <c r="Y451" s="7" t="str">
        <f t="shared" si="610"/>
        <v/>
      </c>
      <c r="Z451" s="7" t="str">
        <f t="shared" si="611"/>
        <v/>
      </c>
      <c r="AA451" s="7" t="str">
        <f t="shared" si="612"/>
        <v/>
      </c>
      <c r="AB451" s="7" t="str">
        <f t="shared" si="613"/>
        <v/>
      </c>
      <c r="AC451" s="7" t="str">
        <f t="shared" si="614"/>
        <v/>
      </c>
      <c r="AD451" s="7" t="str">
        <f t="shared" si="615"/>
        <v/>
      </c>
      <c r="AE451" s="7" t="str">
        <f t="shared" si="616"/>
        <v/>
      </c>
      <c r="AF451" s="14" t="str">
        <f t="shared" si="617"/>
        <v/>
      </c>
      <c r="AG451" s="51" t="str">
        <f t="shared" si="647"/>
        <v/>
      </c>
      <c r="AH451" s="3" t="str">
        <f t="shared" si="619"/>
        <v/>
      </c>
      <c r="AI451" s="50" t="str">
        <f t="shared" si="622"/>
        <v/>
      </c>
      <c r="AJ451" s="50" t="str">
        <f t="shared" si="623"/>
        <v/>
      </c>
      <c r="AK451" s="50" t="str">
        <f t="shared" si="624"/>
        <v/>
      </c>
      <c r="AL451" s="50" t="str">
        <f t="shared" si="625"/>
        <v/>
      </c>
      <c r="AM451" s="50" t="str">
        <f t="shared" si="626"/>
        <v/>
      </c>
      <c r="AN451" s="50" t="str">
        <f t="shared" si="627"/>
        <v/>
      </c>
      <c r="AO451" s="50" t="str">
        <f t="shared" si="628"/>
        <v/>
      </c>
      <c r="AP451" s="50" t="str">
        <f t="shared" si="629"/>
        <v/>
      </c>
      <c r="AQ451" s="50" t="str">
        <f t="shared" si="630"/>
        <v/>
      </c>
      <c r="AR451" s="50" t="str">
        <f t="shared" si="631"/>
        <v/>
      </c>
      <c r="AS451" s="50" t="str">
        <f t="shared" si="632"/>
        <v/>
      </c>
      <c r="AT451" s="50" t="str">
        <f t="shared" si="633"/>
        <v/>
      </c>
      <c r="AU451" s="81" t="str">
        <f t="shared" si="620"/>
        <v/>
      </c>
      <c r="AV451" s="81">
        <f t="shared" si="592"/>
        <v>0</v>
      </c>
      <c r="AW451" s="81">
        <f t="shared" si="578"/>
        <v>0</v>
      </c>
      <c r="AX451" s="81">
        <f t="shared" si="579"/>
        <v>0</v>
      </c>
      <c r="AY451" s="81">
        <f t="shared" si="580"/>
        <v>0</v>
      </c>
      <c r="AZ451" s="81">
        <f t="shared" si="581"/>
        <v>0</v>
      </c>
      <c r="BA451" s="81">
        <f t="shared" si="582"/>
        <v>0</v>
      </c>
      <c r="BB451" s="81">
        <f t="shared" si="583"/>
        <v>0</v>
      </c>
      <c r="BC451" s="81">
        <f t="shared" si="584"/>
        <v>0</v>
      </c>
      <c r="BD451" s="81">
        <f t="shared" si="585"/>
        <v>0</v>
      </c>
      <c r="BE451" s="81">
        <f t="shared" si="586"/>
        <v>0</v>
      </c>
      <c r="BF451" s="81">
        <f t="shared" si="587"/>
        <v>0</v>
      </c>
      <c r="BG451" s="81">
        <f t="shared" si="588"/>
        <v>0</v>
      </c>
      <c r="BH451" s="81">
        <f t="shared" si="589"/>
        <v>0</v>
      </c>
      <c r="BI451" s="33">
        <f t="shared" si="590"/>
        <v>0</v>
      </c>
      <c r="BJ451" s="33">
        <f t="shared" si="618"/>
        <v>0</v>
      </c>
      <c r="BK451" s="13">
        <f t="shared" si="634"/>
        <v>0</v>
      </c>
      <c r="BL451" s="11">
        <f t="shared" si="574"/>
        <v>0</v>
      </c>
      <c r="BM451" s="63">
        <f t="shared" si="575"/>
        <v>0</v>
      </c>
      <c r="BN451" s="63">
        <f t="shared" si="576"/>
        <v>0</v>
      </c>
      <c r="BO451" s="63">
        <f t="shared" si="591"/>
        <v>0</v>
      </c>
      <c r="BP451" s="27" t="str">
        <f t="shared" si="648"/>
        <v/>
      </c>
      <c r="BQ451" s="27" t="str">
        <f t="shared" si="649"/>
        <v/>
      </c>
      <c r="BR451" s="27" t="str">
        <f t="shared" si="650"/>
        <v/>
      </c>
      <c r="BS451" s="27" t="str">
        <f t="shared" si="651"/>
        <v/>
      </c>
      <c r="BT451" s="27" t="str">
        <f t="shared" si="652"/>
        <v/>
      </c>
      <c r="BU451" s="27" t="str">
        <f t="shared" si="653"/>
        <v/>
      </c>
      <c r="BV451" s="27" t="str">
        <f t="shared" si="654"/>
        <v/>
      </c>
      <c r="BW451" s="27" t="str">
        <f t="shared" si="655"/>
        <v/>
      </c>
      <c r="BX451" s="27" t="str">
        <f t="shared" si="656"/>
        <v/>
      </c>
      <c r="BY451" s="27" t="str">
        <f t="shared" si="657"/>
        <v/>
      </c>
      <c r="BZ451" s="27" t="str">
        <f t="shared" si="658"/>
        <v/>
      </c>
      <c r="CA451" s="27" t="str">
        <f t="shared" si="659"/>
        <v/>
      </c>
      <c r="CB451" s="27" t="str">
        <f t="shared" si="593"/>
        <v/>
      </c>
      <c r="CC451" s="27" t="str">
        <f t="shared" si="594"/>
        <v/>
      </c>
      <c r="CD451" s="27" t="str">
        <f t="shared" si="595"/>
        <v/>
      </c>
      <c r="CE451" s="27" t="str">
        <f t="shared" si="596"/>
        <v/>
      </c>
      <c r="CF451" s="27" t="str">
        <f t="shared" si="597"/>
        <v/>
      </c>
      <c r="CG451" s="27" t="str">
        <f t="shared" si="598"/>
        <v/>
      </c>
      <c r="CH451" s="27" t="str">
        <f t="shared" si="599"/>
        <v/>
      </c>
      <c r="CI451" s="27" t="str">
        <f t="shared" si="600"/>
        <v/>
      </c>
      <c r="CJ451" s="27" t="str">
        <f t="shared" si="601"/>
        <v/>
      </c>
      <c r="CK451" s="27" t="str">
        <f t="shared" si="602"/>
        <v/>
      </c>
      <c r="CL451" s="27" t="str">
        <f t="shared" si="603"/>
        <v/>
      </c>
      <c r="CM451" s="27" t="str">
        <f t="shared" si="604"/>
        <v/>
      </c>
      <c r="CN451" s="41"/>
      <c r="CO451" s="41"/>
      <c r="CP451"/>
      <c r="CQ451"/>
      <c r="CR451"/>
      <c r="CS451"/>
      <c r="CT451"/>
      <c r="CU451" s="41"/>
      <c r="CV451"/>
      <c r="DI451" s="7"/>
      <c r="DP451" s="10">
        <f t="shared" ca="1" si="571"/>
        <v>15</v>
      </c>
    </row>
    <row r="452" spans="1:120">
      <c r="A452" s="142"/>
      <c r="B452" s="33" t="str">
        <f t="shared" si="569"/>
        <v/>
      </c>
      <c r="C452" s="7" t="str">
        <f t="shared" si="570"/>
        <v/>
      </c>
      <c r="D452" s="3">
        <f t="shared" si="572"/>
        <v>0</v>
      </c>
      <c r="E452" s="7" t="str">
        <f t="shared" si="577"/>
        <v/>
      </c>
      <c r="F452" s="60">
        <f t="shared" si="573"/>
        <v>0</v>
      </c>
      <c r="G452" s="7">
        <f t="shared" si="635"/>
        <v>0</v>
      </c>
      <c r="H452" s="7">
        <f t="shared" si="636"/>
        <v>0</v>
      </c>
      <c r="I452" s="7">
        <f t="shared" si="637"/>
        <v>0</v>
      </c>
      <c r="J452" s="7">
        <f t="shared" si="638"/>
        <v>0</v>
      </c>
      <c r="K452" s="7">
        <f t="shared" si="639"/>
        <v>0</v>
      </c>
      <c r="L452" s="7">
        <f t="shared" si="640"/>
        <v>0</v>
      </c>
      <c r="M452" s="7">
        <f t="shared" si="641"/>
        <v>0</v>
      </c>
      <c r="N452" s="7">
        <f t="shared" si="642"/>
        <v>0</v>
      </c>
      <c r="O452" s="7">
        <f t="shared" si="643"/>
        <v>0</v>
      </c>
      <c r="P452" s="7">
        <f t="shared" si="644"/>
        <v>0</v>
      </c>
      <c r="Q452" s="7">
        <f t="shared" si="645"/>
        <v>0</v>
      </c>
      <c r="R452" s="7">
        <f t="shared" si="646"/>
        <v>0</v>
      </c>
      <c r="S452" s="7">
        <f t="shared" si="621"/>
        <v>12</v>
      </c>
      <c r="T452" s="7" t="str">
        <f t="shared" si="605"/>
        <v/>
      </c>
      <c r="U452" s="7" t="str">
        <f t="shared" si="606"/>
        <v/>
      </c>
      <c r="V452" s="7" t="str">
        <f t="shared" si="607"/>
        <v/>
      </c>
      <c r="W452" s="7" t="str">
        <f t="shared" si="608"/>
        <v/>
      </c>
      <c r="X452" s="7" t="str">
        <f t="shared" si="609"/>
        <v/>
      </c>
      <c r="Y452" s="7" t="str">
        <f t="shared" si="610"/>
        <v/>
      </c>
      <c r="Z452" s="7" t="str">
        <f t="shared" si="611"/>
        <v/>
      </c>
      <c r="AA452" s="7" t="str">
        <f t="shared" si="612"/>
        <v/>
      </c>
      <c r="AB452" s="7" t="str">
        <f t="shared" si="613"/>
        <v/>
      </c>
      <c r="AC452" s="7" t="str">
        <f t="shared" si="614"/>
        <v/>
      </c>
      <c r="AD452" s="7" t="str">
        <f t="shared" si="615"/>
        <v/>
      </c>
      <c r="AE452" s="7" t="str">
        <f t="shared" si="616"/>
        <v/>
      </c>
      <c r="AF452" s="14" t="str">
        <f t="shared" si="617"/>
        <v/>
      </c>
      <c r="AG452" s="51" t="str">
        <f t="shared" si="647"/>
        <v/>
      </c>
      <c r="AH452" s="3" t="str">
        <f t="shared" si="619"/>
        <v/>
      </c>
      <c r="AI452" s="50" t="str">
        <f t="shared" si="622"/>
        <v/>
      </c>
      <c r="AJ452" s="50" t="str">
        <f t="shared" si="623"/>
        <v/>
      </c>
      <c r="AK452" s="50" t="str">
        <f t="shared" si="624"/>
        <v/>
      </c>
      <c r="AL452" s="50" t="str">
        <f t="shared" si="625"/>
        <v/>
      </c>
      <c r="AM452" s="50" t="str">
        <f t="shared" si="626"/>
        <v/>
      </c>
      <c r="AN452" s="50" t="str">
        <f t="shared" si="627"/>
        <v/>
      </c>
      <c r="AO452" s="50" t="str">
        <f t="shared" si="628"/>
        <v/>
      </c>
      <c r="AP452" s="50" t="str">
        <f t="shared" si="629"/>
        <v/>
      </c>
      <c r="AQ452" s="50" t="str">
        <f t="shared" si="630"/>
        <v/>
      </c>
      <c r="AR452" s="50" t="str">
        <f t="shared" si="631"/>
        <v/>
      </c>
      <c r="AS452" s="50" t="str">
        <f t="shared" si="632"/>
        <v/>
      </c>
      <c r="AT452" s="50" t="str">
        <f t="shared" si="633"/>
        <v/>
      </c>
      <c r="AU452" s="81" t="str">
        <f t="shared" si="620"/>
        <v/>
      </c>
      <c r="AV452" s="81">
        <f t="shared" si="592"/>
        <v>0</v>
      </c>
      <c r="AW452" s="81">
        <f t="shared" si="578"/>
        <v>0</v>
      </c>
      <c r="AX452" s="81">
        <f t="shared" si="579"/>
        <v>0</v>
      </c>
      <c r="AY452" s="81">
        <f t="shared" si="580"/>
        <v>0</v>
      </c>
      <c r="AZ452" s="81">
        <f t="shared" si="581"/>
        <v>0</v>
      </c>
      <c r="BA452" s="81">
        <f t="shared" si="582"/>
        <v>0</v>
      </c>
      <c r="BB452" s="81">
        <f t="shared" si="583"/>
        <v>0</v>
      </c>
      <c r="BC452" s="81">
        <f t="shared" si="584"/>
        <v>0</v>
      </c>
      <c r="BD452" s="81">
        <f t="shared" si="585"/>
        <v>0</v>
      </c>
      <c r="BE452" s="81">
        <f t="shared" si="586"/>
        <v>0</v>
      </c>
      <c r="BF452" s="81">
        <f t="shared" si="587"/>
        <v>0</v>
      </c>
      <c r="BG452" s="81">
        <f t="shared" si="588"/>
        <v>0</v>
      </c>
      <c r="BH452" s="81">
        <f t="shared" si="589"/>
        <v>0</v>
      </c>
      <c r="BI452" s="33">
        <f t="shared" si="590"/>
        <v>0</v>
      </c>
      <c r="BJ452" s="33">
        <f t="shared" si="618"/>
        <v>0</v>
      </c>
      <c r="BK452" s="13">
        <f t="shared" si="634"/>
        <v>0</v>
      </c>
      <c r="BL452" s="11">
        <f t="shared" si="574"/>
        <v>0</v>
      </c>
      <c r="BM452" s="63">
        <f t="shared" si="575"/>
        <v>0</v>
      </c>
      <c r="BN452" s="63">
        <f t="shared" si="576"/>
        <v>0</v>
      </c>
      <c r="BO452" s="63">
        <f t="shared" si="591"/>
        <v>0</v>
      </c>
      <c r="BP452" s="27" t="str">
        <f t="shared" si="648"/>
        <v/>
      </c>
      <c r="BQ452" s="27" t="str">
        <f t="shared" si="649"/>
        <v/>
      </c>
      <c r="BR452" s="27" t="str">
        <f t="shared" si="650"/>
        <v/>
      </c>
      <c r="BS452" s="27" t="str">
        <f t="shared" si="651"/>
        <v/>
      </c>
      <c r="BT452" s="27" t="str">
        <f t="shared" si="652"/>
        <v/>
      </c>
      <c r="BU452" s="27" t="str">
        <f t="shared" si="653"/>
        <v/>
      </c>
      <c r="BV452" s="27" t="str">
        <f t="shared" si="654"/>
        <v/>
      </c>
      <c r="BW452" s="27" t="str">
        <f t="shared" si="655"/>
        <v/>
      </c>
      <c r="BX452" s="27" t="str">
        <f t="shared" si="656"/>
        <v/>
      </c>
      <c r="BY452" s="27" t="str">
        <f t="shared" si="657"/>
        <v/>
      </c>
      <c r="BZ452" s="27" t="str">
        <f t="shared" si="658"/>
        <v/>
      </c>
      <c r="CA452" s="27" t="str">
        <f t="shared" si="659"/>
        <v/>
      </c>
      <c r="CB452" s="27" t="str">
        <f t="shared" si="593"/>
        <v/>
      </c>
      <c r="CC452" s="27" t="str">
        <f t="shared" si="594"/>
        <v/>
      </c>
      <c r="CD452" s="27" t="str">
        <f t="shared" si="595"/>
        <v/>
      </c>
      <c r="CE452" s="27" t="str">
        <f t="shared" si="596"/>
        <v/>
      </c>
      <c r="CF452" s="27" t="str">
        <f t="shared" si="597"/>
        <v/>
      </c>
      <c r="CG452" s="27" t="str">
        <f t="shared" si="598"/>
        <v/>
      </c>
      <c r="CH452" s="27" t="str">
        <f t="shared" si="599"/>
        <v/>
      </c>
      <c r="CI452" s="27" t="str">
        <f t="shared" si="600"/>
        <v/>
      </c>
      <c r="CJ452" s="27" t="str">
        <f t="shared" si="601"/>
        <v/>
      </c>
      <c r="CK452" s="27" t="str">
        <f t="shared" si="602"/>
        <v/>
      </c>
      <c r="CL452" s="27" t="str">
        <f t="shared" si="603"/>
        <v/>
      </c>
      <c r="CM452" s="27" t="str">
        <f t="shared" si="604"/>
        <v/>
      </c>
      <c r="CN452" s="41"/>
      <c r="CO452" s="41"/>
      <c r="CP452"/>
      <c r="CQ452"/>
      <c r="CR452"/>
      <c r="CS452"/>
      <c r="CT452"/>
      <c r="CU452" s="41"/>
      <c r="CV452"/>
      <c r="DI452" s="7"/>
      <c r="DP452" s="10">
        <f t="shared" ca="1" si="571"/>
        <v>6</v>
      </c>
    </row>
    <row r="453" spans="1:120">
      <c r="A453" s="142"/>
      <c r="B453" s="33" t="str">
        <f t="shared" ref="B453:B516" si="660">IF(A453="","",IF(COUNTBLANK(BP454:CA454)=12,"DB",BP454&amp;BQ454&amp;BR454&amp;BS454&amp;BT454&amp;BU454&amp;BV454&amp;BW454&amp;BX454&amp;BY454&amp;BZ454&amp;CA454))</f>
        <v/>
      </c>
      <c r="C453" s="7" t="str">
        <f t="shared" ref="C453:C516" si="661">IF(AND(BM453=0,BN453=0),"",IF(BM453="Profit Target","profit target",IF(BN453="Stop Loss","stop loss","")))</f>
        <v/>
      </c>
      <c r="D453" s="3">
        <f t="shared" si="572"/>
        <v>0</v>
      </c>
      <c r="E453" s="7" t="str">
        <f t="shared" si="577"/>
        <v/>
      </c>
      <c r="F453" s="60">
        <f t="shared" si="573"/>
        <v>0</v>
      </c>
      <c r="G453" s="7">
        <f t="shared" si="635"/>
        <v>0</v>
      </c>
      <c r="H453" s="7">
        <f t="shared" si="636"/>
        <v>0</v>
      </c>
      <c r="I453" s="7">
        <f t="shared" si="637"/>
        <v>0</v>
      </c>
      <c r="J453" s="7">
        <f t="shared" si="638"/>
        <v>0</v>
      </c>
      <c r="K453" s="7">
        <f t="shared" si="639"/>
        <v>0</v>
      </c>
      <c r="L453" s="7">
        <f t="shared" si="640"/>
        <v>0</v>
      </c>
      <c r="M453" s="7">
        <f t="shared" si="641"/>
        <v>0</v>
      </c>
      <c r="N453" s="7">
        <f t="shared" si="642"/>
        <v>0</v>
      </c>
      <c r="O453" s="7">
        <f t="shared" si="643"/>
        <v>0</v>
      </c>
      <c r="P453" s="7">
        <f t="shared" si="644"/>
        <v>0</v>
      </c>
      <c r="Q453" s="7">
        <f t="shared" si="645"/>
        <v>0</v>
      </c>
      <c r="R453" s="7">
        <f t="shared" si="646"/>
        <v>0</v>
      </c>
      <c r="S453" s="7">
        <f t="shared" si="621"/>
        <v>12</v>
      </c>
      <c r="T453" s="7" t="str">
        <f t="shared" si="605"/>
        <v/>
      </c>
      <c r="U453" s="7" t="str">
        <f t="shared" si="606"/>
        <v/>
      </c>
      <c r="V453" s="7" t="str">
        <f t="shared" si="607"/>
        <v/>
      </c>
      <c r="W453" s="7" t="str">
        <f t="shared" si="608"/>
        <v/>
      </c>
      <c r="X453" s="7" t="str">
        <f t="shared" si="609"/>
        <v/>
      </c>
      <c r="Y453" s="7" t="str">
        <f t="shared" si="610"/>
        <v/>
      </c>
      <c r="Z453" s="7" t="str">
        <f t="shared" si="611"/>
        <v/>
      </c>
      <c r="AA453" s="7" t="str">
        <f t="shared" si="612"/>
        <v/>
      </c>
      <c r="AB453" s="7" t="str">
        <f t="shared" si="613"/>
        <v/>
      </c>
      <c r="AC453" s="7" t="str">
        <f t="shared" si="614"/>
        <v/>
      </c>
      <c r="AD453" s="7" t="str">
        <f t="shared" si="615"/>
        <v/>
      </c>
      <c r="AE453" s="7" t="str">
        <f t="shared" si="616"/>
        <v/>
      </c>
      <c r="AF453" s="14" t="str">
        <f t="shared" si="617"/>
        <v/>
      </c>
      <c r="AG453" s="51" t="str">
        <f t="shared" si="647"/>
        <v/>
      </c>
      <c r="AH453" s="3" t="str">
        <f t="shared" si="619"/>
        <v/>
      </c>
      <c r="AI453" s="50" t="str">
        <f t="shared" si="622"/>
        <v/>
      </c>
      <c r="AJ453" s="50" t="str">
        <f t="shared" si="623"/>
        <v/>
      </c>
      <c r="AK453" s="50" t="str">
        <f t="shared" si="624"/>
        <v/>
      </c>
      <c r="AL453" s="50" t="str">
        <f t="shared" si="625"/>
        <v/>
      </c>
      <c r="AM453" s="50" t="str">
        <f t="shared" si="626"/>
        <v/>
      </c>
      <c r="AN453" s="50" t="str">
        <f t="shared" si="627"/>
        <v/>
      </c>
      <c r="AO453" s="50" t="str">
        <f t="shared" si="628"/>
        <v/>
      </c>
      <c r="AP453" s="50" t="str">
        <f t="shared" si="629"/>
        <v/>
      </c>
      <c r="AQ453" s="50" t="str">
        <f t="shared" si="630"/>
        <v/>
      </c>
      <c r="AR453" s="50" t="str">
        <f t="shared" si="631"/>
        <v/>
      </c>
      <c r="AS453" s="50" t="str">
        <f t="shared" si="632"/>
        <v/>
      </c>
      <c r="AT453" s="50" t="str">
        <f t="shared" si="633"/>
        <v/>
      </c>
      <c r="AU453" s="81" t="str">
        <f t="shared" si="620"/>
        <v/>
      </c>
      <c r="AV453" s="81">
        <f t="shared" si="592"/>
        <v>0</v>
      </c>
      <c r="AW453" s="81">
        <f t="shared" si="578"/>
        <v>0</v>
      </c>
      <c r="AX453" s="81">
        <f t="shared" si="579"/>
        <v>0</v>
      </c>
      <c r="AY453" s="81">
        <f t="shared" si="580"/>
        <v>0</v>
      </c>
      <c r="AZ453" s="81">
        <f t="shared" si="581"/>
        <v>0</v>
      </c>
      <c r="BA453" s="81">
        <f t="shared" si="582"/>
        <v>0</v>
      </c>
      <c r="BB453" s="81">
        <f t="shared" si="583"/>
        <v>0</v>
      </c>
      <c r="BC453" s="81">
        <f t="shared" si="584"/>
        <v>0</v>
      </c>
      <c r="BD453" s="81">
        <f t="shared" si="585"/>
        <v>0</v>
      </c>
      <c r="BE453" s="81">
        <f t="shared" si="586"/>
        <v>0</v>
      </c>
      <c r="BF453" s="81">
        <f t="shared" si="587"/>
        <v>0</v>
      </c>
      <c r="BG453" s="81">
        <f t="shared" si="588"/>
        <v>0</v>
      </c>
      <c r="BH453" s="81">
        <f t="shared" si="589"/>
        <v>0</v>
      </c>
      <c r="BI453" s="33">
        <f t="shared" si="590"/>
        <v>0</v>
      </c>
      <c r="BJ453" s="33">
        <f t="shared" si="618"/>
        <v>0</v>
      </c>
      <c r="BK453" s="13">
        <f t="shared" si="634"/>
        <v>0</v>
      </c>
      <c r="BL453" s="11">
        <f t="shared" si="574"/>
        <v>0</v>
      </c>
      <c r="BM453" s="63">
        <f t="shared" si="575"/>
        <v>0</v>
      </c>
      <c r="BN453" s="63">
        <f t="shared" si="576"/>
        <v>0</v>
      </c>
      <c r="BO453" s="63">
        <f t="shared" si="591"/>
        <v>0</v>
      </c>
      <c r="BP453" s="27" t="str">
        <f t="shared" si="648"/>
        <v/>
      </c>
      <c r="BQ453" s="27" t="str">
        <f t="shared" si="649"/>
        <v/>
      </c>
      <c r="BR453" s="27" t="str">
        <f t="shared" si="650"/>
        <v/>
      </c>
      <c r="BS453" s="27" t="str">
        <f t="shared" si="651"/>
        <v/>
      </c>
      <c r="BT453" s="27" t="str">
        <f t="shared" si="652"/>
        <v/>
      </c>
      <c r="BU453" s="27" t="str">
        <f t="shared" si="653"/>
        <v/>
      </c>
      <c r="BV453" s="27" t="str">
        <f t="shared" si="654"/>
        <v/>
      </c>
      <c r="BW453" s="27" t="str">
        <f t="shared" si="655"/>
        <v/>
      </c>
      <c r="BX453" s="27" t="str">
        <f t="shared" si="656"/>
        <v/>
      </c>
      <c r="BY453" s="27" t="str">
        <f t="shared" si="657"/>
        <v/>
      </c>
      <c r="BZ453" s="27" t="str">
        <f t="shared" si="658"/>
        <v/>
      </c>
      <c r="CA453" s="27" t="str">
        <f t="shared" si="659"/>
        <v/>
      </c>
      <c r="CB453" s="27" t="str">
        <f t="shared" si="593"/>
        <v/>
      </c>
      <c r="CC453" s="27" t="str">
        <f t="shared" si="594"/>
        <v/>
      </c>
      <c r="CD453" s="27" t="str">
        <f t="shared" si="595"/>
        <v/>
      </c>
      <c r="CE453" s="27" t="str">
        <f t="shared" si="596"/>
        <v/>
      </c>
      <c r="CF453" s="27" t="str">
        <f t="shared" si="597"/>
        <v/>
      </c>
      <c r="CG453" s="27" t="str">
        <f t="shared" si="598"/>
        <v/>
      </c>
      <c r="CH453" s="27" t="str">
        <f t="shared" si="599"/>
        <v/>
      </c>
      <c r="CI453" s="27" t="str">
        <f t="shared" si="600"/>
        <v/>
      </c>
      <c r="CJ453" s="27" t="str">
        <f t="shared" si="601"/>
        <v/>
      </c>
      <c r="CK453" s="27" t="str">
        <f t="shared" si="602"/>
        <v/>
      </c>
      <c r="CL453" s="27" t="str">
        <f t="shared" si="603"/>
        <v/>
      </c>
      <c r="CM453" s="27" t="str">
        <f t="shared" si="604"/>
        <v/>
      </c>
      <c r="CN453" s="41"/>
      <c r="CO453" s="41"/>
      <c r="CP453"/>
      <c r="CQ453"/>
      <c r="CR453"/>
      <c r="CS453"/>
      <c r="CT453"/>
      <c r="CU453" s="41"/>
      <c r="CV453"/>
      <c r="DI453" s="7"/>
      <c r="DP453" s="10">
        <f t="shared" ref="DP453:DP516" ca="1" si="662">IF($A$2="no",INT(RAND()*36+1),INT(RAND()*37))</f>
        <v>13</v>
      </c>
    </row>
    <row r="454" spans="1:120">
      <c r="A454" s="142"/>
      <c r="B454" s="33" t="str">
        <f t="shared" si="660"/>
        <v/>
      </c>
      <c r="C454" s="7" t="str">
        <f t="shared" si="661"/>
        <v/>
      </c>
      <c r="D454" s="3">
        <f t="shared" ref="D454:D517" si="663">BK454</f>
        <v>0</v>
      </c>
      <c r="E454" s="7" t="str">
        <f t="shared" si="577"/>
        <v/>
      </c>
      <c r="F454" s="60">
        <f t="shared" ref="F454:F517" si="664">VLOOKUP(A454,$DF$107:$DN$144,4,0)</f>
        <v>0</v>
      </c>
      <c r="G454" s="7">
        <f t="shared" si="635"/>
        <v>0</v>
      </c>
      <c r="H454" s="7">
        <f t="shared" si="636"/>
        <v>0</v>
      </c>
      <c r="I454" s="7">
        <f t="shared" si="637"/>
        <v>0</v>
      </c>
      <c r="J454" s="7">
        <f t="shared" si="638"/>
        <v>0</v>
      </c>
      <c r="K454" s="7">
        <f t="shared" si="639"/>
        <v>0</v>
      </c>
      <c r="L454" s="7">
        <f t="shared" si="640"/>
        <v>0</v>
      </c>
      <c r="M454" s="7">
        <f t="shared" si="641"/>
        <v>0</v>
      </c>
      <c r="N454" s="7">
        <f t="shared" si="642"/>
        <v>0</v>
      </c>
      <c r="O454" s="7">
        <f t="shared" si="643"/>
        <v>0</v>
      </c>
      <c r="P454" s="7">
        <f t="shared" si="644"/>
        <v>0</v>
      </c>
      <c r="Q454" s="7">
        <f t="shared" si="645"/>
        <v>0</v>
      </c>
      <c r="R454" s="7">
        <f t="shared" si="646"/>
        <v>0</v>
      </c>
      <c r="S454" s="7">
        <f t="shared" si="621"/>
        <v>12</v>
      </c>
      <c r="T454" s="7" t="str">
        <f t="shared" si="605"/>
        <v/>
      </c>
      <c r="U454" s="7" t="str">
        <f t="shared" si="606"/>
        <v/>
      </c>
      <c r="V454" s="7" t="str">
        <f t="shared" si="607"/>
        <v/>
      </c>
      <c r="W454" s="7" t="str">
        <f t="shared" si="608"/>
        <v/>
      </c>
      <c r="X454" s="7" t="str">
        <f t="shared" si="609"/>
        <v/>
      </c>
      <c r="Y454" s="7" t="str">
        <f t="shared" si="610"/>
        <v/>
      </c>
      <c r="Z454" s="7" t="str">
        <f t="shared" si="611"/>
        <v/>
      </c>
      <c r="AA454" s="7" t="str">
        <f t="shared" si="612"/>
        <v/>
      </c>
      <c r="AB454" s="7" t="str">
        <f t="shared" si="613"/>
        <v/>
      </c>
      <c r="AC454" s="7" t="str">
        <f t="shared" si="614"/>
        <v/>
      </c>
      <c r="AD454" s="7" t="str">
        <f t="shared" si="615"/>
        <v/>
      </c>
      <c r="AE454" s="7" t="str">
        <f t="shared" si="616"/>
        <v/>
      </c>
      <c r="AF454" s="14" t="str">
        <f t="shared" si="617"/>
        <v/>
      </c>
      <c r="AG454" s="51" t="str">
        <f t="shared" si="647"/>
        <v/>
      </c>
      <c r="AH454" s="3" t="str">
        <f t="shared" si="619"/>
        <v/>
      </c>
      <c r="AI454" s="50" t="str">
        <f t="shared" si="622"/>
        <v/>
      </c>
      <c r="AJ454" s="50" t="str">
        <f t="shared" si="623"/>
        <v/>
      </c>
      <c r="AK454" s="50" t="str">
        <f t="shared" si="624"/>
        <v/>
      </c>
      <c r="AL454" s="50" t="str">
        <f t="shared" si="625"/>
        <v/>
      </c>
      <c r="AM454" s="50" t="str">
        <f t="shared" si="626"/>
        <v/>
      </c>
      <c r="AN454" s="50" t="str">
        <f t="shared" si="627"/>
        <v/>
      </c>
      <c r="AO454" s="50" t="str">
        <f t="shared" si="628"/>
        <v/>
      </c>
      <c r="AP454" s="50" t="str">
        <f t="shared" si="629"/>
        <v/>
      </c>
      <c r="AQ454" s="50" t="str">
        <f t="shared" si="630"/>
        <v/>
      </c>
      <c r="AR454" s="50" t="str">
        <f t="shared" si="631"/>
        <v/>
      </c>
      <c r="AS454" s="50" t="str">
        <f t="shared" si="632"/>
        <v/>
      </c>
      <c r="AT454" s="50" t="str">
        <f t="shared" si="633"/>
        <v/>
      </c>
      <c r="AU454" s="81" t="str">
        <f t="shared" si="620"/>
        <v/>
      </c>
      <c r="AV454" s="81">
        <f t="shared" si="592"/>
        <v>0</v>
      </c>
      <c r="AW454" s="81">
        <f t="shared" si="578"/>
        <v>0</v>
      </c>
      <c r="AX454" s="81">
        <f t="shared" si="579"/>
        <v>0</v>
      </c>
      <c r="AY454" s="81">
        <f t="shared" si="580"/>
        <v>0</v>
      </c>
      <c r="AZ454" s="81">
        <f t="shared" si="581"/>
        <v>0</v>
      </c>
      <c r="BA454" s="81">
        <f t="shared" si="582"/>
        <v>0</v>
      </c>
      <c r="BB454" s="81">
        <f t="shared" si="583"/>
        <v>0</v>
      </c>
      <c r="BC454" s="81">
        <f t="shared" si="584"/>
        <v>0</v>
      </c>
      <c r="BD454" s="81">
        <f t="shared" si="585"/>
        <v>0</v>
      </c>
      <c r="BE454" s="81">
        <f t="shared" si="586"/>
        <v>0</v>
      </c>
      <c r="BF454" s="81">
        <f t="shared" si="587"/>
        <v>0</v>
      </c>
      <c r="BG454" s="81">
        <f t="shared" si="588"/>
        <v>0</v>
      </c>
      <c r="BH454" s="81">
        <f t="shared" si="589"/>
        <v>0</v>
      </c>
      <c r="BI454" s="33">
        <f t="shared" si="590"/>
        <v>0</v>
      </c>
      <c r="BJ454" s="33">
        <f t="shared" si="618"/>
        <v>0</v>
      </c>
      <c r="BK454" s="13">
        <f t="shared" si="634"/>
        <v>0</v>
      </c>
      <c r="BL454" s="11">
        <f t="shared" ref="BL454:BL517" si="665">IF(A454&lt;&gt;"",BK454+BL453,0)</f>
        <v>0</v>
      </c>
      <c r="BM454" s="63">
        <f t="shared" ref="BM454:BM517" si="666">IF($A454&lt;&gt;"",IF(BM453&gt;0,BM453,IF(AND(BO453&gt;=$BO$1,$BO$2*BO453&gt;=BL454),"Profit Target",IF(BL454&gt;=$AL$1,"Profit Target",0))),0)</f>
        <v>0</v>
      </c>
      <c r="BN454" s="63">
        <f t="shared" ref="BN454:BN517" si="667">IF($A454&lt;&gt;"",IF(BN453&lt;&gt;0,BN453,IF(BM453&lt;&gt;0,BN453,IF(BL454&lt;=$AL$2,"Stop Loss",0))),0)</f>
        <v>0</v>
      </c>
      <c r="BO454" s="63">
        <f t="shared" si="591"/>
        <v>0</v>
      </c>
      <c r="BP454" s="27" t="str">
        <f t="shared" si="648"/>
        <v/>
      </c>
      <c r="BQ454" s="27" t="str">
        <f t="shared" si="649"/>
        <v/>
      </c>
      <c r="BR454" s="27" t="str">
        <f t="shared" si="650"/>
        <v/>
      </c>
      <c r="BS454" s="27" t="str">
        <f t="shared" si="651"/>
        <v/>
      </c>
      <c r="BT454" s="27" t="str">
        <f t="shared" si="652"/>
        <v/>
      </c>
      <c r="BU454" s="27" t="str">
        <f t="shared" si="653"/>
        <v/>
      </c>
      <c r="BV454" s="27" t="str">
        <f t="shared" si="654"/>
        <v/>
      </c>
      <c r="BW454" s="27" t="str">
        <f t="shared" si="655"/>
        <v/>
      </c>
      <c r="BX454" s="27" t="str">
        <f t="shared" si="656"/>
        <v/>
      </c>
      <c r="BY454" s="27" t="str">
        <f t="shared" si="657"/>
        <v/>
      </c>
      <c r="BZ454" s="27" t="str">
        <f t="shared" si="658"/>
        <v/>
      </c>
      <c r="CA454" s="27" t="str">
        <f t="shared" si="659"/>
        <v/>
      </c>
      <c r="CB454" s="27" t="str">
        <f t="shared" si="593"/>
        <v/>
      </c>
      <c r="CC454" s="27" t="str">
        <f t="shared" si="594"/>
        <v/>
      </c>
      <c r="CD454" s="27" t="str">
        <f t="shared" si="595"/>
        <v/>
      </c>
      <c r="CE454" s="27" t="str">
        <f t="shared" si="596"/>
        <v/>
      </c>
      <c r="CF454" s="27" t="str">
        <f t="shared" si="597"/>
        <v/>
      </c>
      <c r="CG454" s="27" t="str">
        <f t="shared" si="598"/>
        <v/>
      </c>
      <c r="CH454" s="27" t="str">
        <f t="shared" si="599"/>
        <v/>
      </c>
      <c r="CI454" s="27" t="str">
        <f t="shared" si="600"/>
        <v/>
      </c>
      <c r="CJ454" s="27" t="str">
        <f t="shared" si="601"/>
        <v/>
      </c>
      <c r="CK454" s="27" t="str">
        <f t="shared" si="602"/>
        <v/>
      </c>
      <c r="CL454" s="27" t="str">
        <f t="shared" si="603"/>
        <v/>
      </c>
      <c r="CM454" s="27" t="str">
        <f t="shared" si="604"/>
        <v/>
      </c>
      <c r="CN454" s="41"/>
      <c r="CO454" s="41"/>
      <c r="CP454"/>
      <c r="CQ454"/>
      <c r="CR454"/>
      <c r="CS454"/>
      <c r="CT454"/>
      <c r="CU454" s="41"/>
      <c r="CV454"/>
      <c r="DI454" s="7"/>
      <c r="DP454" s="10">
        <f t="shared" ca="1" si="662"/>
        <v>26</v>
      </c>
    </row>
    <row r="455" spans="1:120">
      <c r="A455" s="142"/>
      <c r="B455" s="33" t="str">
        <f t="shared" si="660"/>
        <v/>
      </c>
      <c r="C455" s="7" t="str">
        <f t="shared" si="661"/>
        <v/>
      </c>
      <c r="D455" s="3">
        <f t="shared" si="663"/>
        <v>0</v>
      </c>
      <c r="E455" s="7" t="str">
        <f t="shared" ref="E455:E518" si="668">CB456&amp;CC456&amp;CD456&amp;CE456&amp;CF456&amp;CG456&amp;CH456&amp;CI456&amp;CJ456&amp;CK456&amp;CL456&amp;CM456</f>
        <v/>
      </c>
      <c r="F455" s="60">
        <f t="shared" si="664"/>
        <v>0</v>
      </c>
      <c r="G455" s="7">
        <f t="shared" si="635"/>
        <v>0</v>
      </c>
      <c r="H455" s="7">
        <f t="shared" si="636"/>
        <v>0</v>
      </c>
      <c r="I455" s="7">
        <f t="shared" si="637"/>
        <v>0</v>
      </c>
      <c r="J455" s="7">
        <f t="shared" si="638"/>
        <v>0</v>
      </c>
      <c r="K455" s="7">
        <f t="shared" si="639"/>
        <v>0</v>
      </c>
      <c r="L455" s="7">
        <f t="shared" si="640"/>
        <v>0</v>
      </c>
      <c r="M455" s="7">
        <f t="shared" si="641"/>
        <v>0</v>
      </c>
      <c r="N455" s="7">
        <f t="shared" si="642"/>
        <v>0</v>
      </c>
      <c r="O455" s="7">
        <f t="shared" si="643"/>
        <v>0</v>
      </c>
      <c r="P455" s="7">
        <f t="shared" si="644"/>
        <v>0</v>
      </c>
      <c r="Q455" s="7">
        <f t="shared" si="645"/>
        <v>0</v>
      </c>
      <c r="R455" s="7">
        <f t="shared" si="646"/>
        <v>0</v>
      </c>
      <c r="S455" s="7">
        <f t="shared" si="621"/>
        <v>12</v>
      </c>
      <c r="T455" s="7" t="str">
        <f t="shared" si="605"/>
        <v/>
      </c>
      <c r="U455" s="7" t="str">
        <f t="shared" si="606"/>
        <v/>
      </c>
      <c r="V455" s="7" t="str">
        <f t="shared" si="607"/>
        <v/>
      </c>
      <c r="W455" s="7" t="str">
        <f t="shared" si="608"/>
        <v/>
      </c>
      <c r="X455" s="7" t="str">
        <f t="shared" si="609"/>
        <v/>
      </c>
      <c r="Y455" s="7" t="str">
        <f t="shared" si="610"/>
        <v/>
      </c>
      <c r="Z455" s="7" t="str">
        <f t="shared" si="611"/>
        <v/>
      </c>
      <c r="AA455" s="7" t="str">
        <f t="shared" si="612"/>
        <v/>
      </c>
      <c r="AB455" s="7" t="str">
        <f t="shared" si="613"/>
        <v/>
      </c>
      <c r="AC455" s="7" t="str">
        <f t="shared" si="614"/>
        <v/>
      </c>
      <c r="AD455" s="7" t="str">
        <f t="shared" si="615"/>
        <v/>
      </c>
      <c r="AE455" s="7" t="str">
        <f t="shared" si="616"/>
        <v/>
      </c>
      <c r="AF455" s="14" t="str">
        <f t="shared" si="617"/>
        <v/>
      </c>
      <c r="AG455" s="51" t="str">
        <f t="shared" si="647"/>
        <v/>
      </c>
      <c r="AH455" s="3" t="str">
        <f t="shared" si="619"/>
        <v/>
      </c>
      <c r="AI455" s="50" t="str">
        <f t="shared" si="622"/>
        <v/>
      </c>
      <c r="AJ455" s="50" t="str">
        <f t="shared" si="623"/>
        <v/>
      </c>
      <c r="AK455" s="50" t="str">
        <f t="shared" si="624"/>
        <v/>
      </c>
      <c r="AL455" s="50" t="str">
        <f t="shared" si="625"/>
        <v/>
      </c>
      <c r="AM455" s="50" t="str">
        <f t="shared" si="626"/>
        <v/>
      </c>
      <c r="AN455" s="50" t="str">
        <f t="shared" si="627"/>
        <v/>
      </c>
      <c r="AO455" s="50" t="str">
        <f t="shared" si="628"/>
        <v/>
      </c>
      <c r="AP455" s="50" t="str">
        <f t="shared" si="629"/>
        <v/>
      </c>
      <c r="AQ455" s="50" t="str">
        <f t="shared" si="630"/>
        <v/>
      </c>
      <c r="AR455" s="50" t="str">
        <f t="shared" si="631"/>
        <v/>
      </c>
      <c r="AS455" s="50" t="str">
        <f t="shared" si="632"/>
        <v/>
      </c>
      <c r="AT455" s="50" t="str">
        <f t="shared" si="633"/>
        <v/>
      </c>
      <c r="AU455" s="81" t="str">
        <f t="shared" si="620"/>
        <v/>
      </c>
      <c r="AV455" s="81">
        <f t="shared" si="592"/>
        <v>0</v>
      </c>
      <c r="AW455" s="81">
        <f t="shared" ref="AW455:AW518" si="669">IF(AI455&lt;&gt;"",IF(ABS($F455)=ABS(AI455),11*$AG455,-1*$AG455),0)</f>
        <v>0</v>
      </c>
      <c r="AX455" s="81">
        <f t="shared" ref="AX455:AX518" si="670">IF(AJ455&lt;&gt;"",IF(ABS($F455)=ABS(AJ455),11*$AG455,-1*$AG455),0)</f>
        <v>0</v>
      </c>
      <c r="AY455" s="81">
        <f t="shared" ref="AY455:AY518" si="671">IF(AK455&lt;&gt;"",IF(ABS($F455)=ABS(AK455),11*$AG455,-1*$AG455),0)</f>
        <v>0</v>
      </c>
      <c r="AZ455" s="81">
        <f t="shared" ref="AZ455:AZ518" si="672">IF(AL455&lt;&gt;"",IF(ABS($F455)=ABS(AL455),11*$AG455,-1*$AG455),0)</f>
        <v>0</v>
      </c>
      <c r="BA455" s="81">
        <f t="shared" ref="BA455:BA518" si="673">IF(AM455&lt;&gt;"",IF(ABS($F455)=ABS(AM455),11*$AG455,-1*$AG455),0)</f>
        <v>0</v>
      </c>
      <c r="BB455" s="81">
        <f t="shared" ref="BB455:BB518" si="674">IF(AN455&lt;&gt;"",IF(ABS($F455)=ABS(AN455),11*$AG455,-1*$AG455),0)</f>
        <v>0</v>
      </c>
      <c r="BC455" s="81">
        <f t="shared" ref="BC455:BC518" si="675">IF(AO455&lt;&gt;"",IF(ABS($F455)=ABS(AO455),11*$AG455,-1*$AG455),0)</f>
        <v>0</v>
      </c>
      <c r="BD455" s="81">
        <f t="shared" ref="BD455:BD518" si="676">IF(AP455&lt;&gt;"",IF(ABS($F455)=ABS(AP455),11*$AG455,-1*$AG455),0)</f>
        <v>0</v>
      </c>
      <c r="BE455" s="81">
        <f t="shared" ref="BE455:BE518" si="677">IF(AQ455&lt;&gt;"",IF(ABS($F455)=ABS(AQ455),11*$AG455,-1*$AG455),0)</f>
        <v>0</v>
      </c>
      <c r="BF455" s="81">
        <f t="shared" ref="BF455:BF518" si="678">IF(AR455&lt;&gt;"",IF(ABS($F455)=ABS(AR455),11*$AG455,-1*$AG455),0)</f>
        <v>0</v>
      </c>
      <c r="BG455" s="81">
        <f t="shared" ref="BG455:BG518" si="679">IF(AS455&lt;&gt;"",IF(ABS($F455)=ABS(AS455),11*$AG455,-1*$AG455),0)</f>
        <v>0</v>
      </c>
      <c r="BH455" s="81">
        <f t="shared" ref="BH455:BH518" si="680">IF(AT455&lt;&gt;"",IF(ABS($F455)=ABS(AT455),11*$AG455,-1*$AG455),0)</f>
        <v>0</v>
      </c>
      <c r="BI455" s="33">
        <f t="shared" ref="BI455:BI518" si="681">IF(A455&lt;&gt;"",IF(OR($BM454&lt;&gt;0,$BN454&lt;&gt;0),"0",SUM(AW455:BH455)),0)</f>
        <v>0</v>
      </c>
      <c r="BJ455" s="33">
        <f t="shared" si="618"/>
        <v>0</v>
      </c>
      <c r="BK455" s="13">
        <f t="shared" si="634"/>
        <v>0</v>
      </c>
      <c r="BL455" s="11">
        <f t="shared" si="665"/>
        <v>0</v>
      </c>
      <c r="BM455" s="63">
        <f t="shared" si="666"/>
        <v>0</v>
      </c>
      <c r="BN455" s="63">
        <f t="shared" si="667"/>
        <v>0</v>
      </c>
      <c r="BO455" s="63">
        <f t="shared" ref="BO455:BO518" si="682">IF(BL455&gt;BO454,BL455,BO454)</f>
        <v>0</v>
      </c>
      <c r="BP455" s="27" t="str">
        <f t="shared" si="648"/>
        <v/>
      </c>
      <c r="BQ455" s="27" t="str">
        <f t="shared" si="649"/>
        <v/>
      </c>
      <c r="BR455" s="27" t="str">
        <f t="shared" si="650"/>
        <v/>
      </c>
      <c r="BS455" s="27" t="str">
        <f t="shared" si="651"/>
        <v/>
      </c>
      <c r="BT455" s="27" t="str">
        <f t="shared" si="652"/>
        <v/>
      </c>
      <c r="BU455" s="27" t="str">
        <f t="shared" si="653"/>
        <v/>
      </c>
      <c r="BV455" s="27" t="str">
        <f t="shared" si="654"/>
        <v/>
      </c>
      <c r="BW455" s="27" t="str">
        <f t="shared" si="655"/>
        <v/>
      </c>
      <c r="BX455" s="27" t="str">
        <f t="shared" si="656"/>
        <v/>
      </c>
      <c r="BY455" s="27" t="str">
        <f t="shared" si="657"/>
        <v/>
      </c>
      <c r="BZ455" s="27" t="str">
        <f t="shared" si="658"/>
        <v/>
      </c>
      <c r="CA455" s="27" t="str">
        <f t="shared" si="659"/>
        <v/>
      </c>
      <c r="CB455" s="27" t="str">
        <f t="shared" si="593"/>
        <v/>
      </c>
      <c r="CC455" s="27" t="str">
        <f t="shared" si="594"/>
        <v/>
      </c>
      <c r="CD455" s="27" t="str">
        <f t="shared" si="595"/>
        <v/>
      </c>
      <c r="CE455" s="27" t="str">
        <f t="shared" si="596"/>
        <v/>
      </c>
      <c r="CF455" s="27" t="str">
        <f t="shared" si="597"/>
        <v/>
      </c>
      <c r="CG455" s="27" t="str">
        <f t="shared" si="598"/>
        <v/>
      </c>
      <c r="CH455" s="27" t="str">
        <f t="shared" si="599"/>
        <v/>
      </c>
      <c r="CI455" s="27" t="str">
        <f t="shared" si="600"/>
        <v/>
      </c>
      <c r="CJ455" s="27" t="str">
        <f t="shared" si="601"/>
        <v/>
      </c>
      <c r="CK455" s="27" t="str">
        <f t="shared" si="602"/>
        <v/>
      </c>
      <c r="CL455" s="27" t="str">
        <f t="shared" si="603"/>
        <v/>
      </c>
      <c r="CM455" s="27" t="str">
        <f t="shared" si="604"/>
        <v/>
      </c>
      <c r="CN455" s="41"/>
      <c r="CO455" s="41"/>
      <c r="CP455"/>
      <c r="CQ455"/>
      <c r="CR455"/>
      <c r="CS455"/>
      <c r="CT455"/>
      <c r="CU455" s="41"/>
      <c r="CV455"/>
      <c r="DI455" s="7"/>
      <c r="DP455" s="10">
        <f t="shared" ca="1" si="662"/>
        <v>24</v>
      </c>
    </row>
    <row r="456" spans="1:120">
      <c r="A456" s="142"/>
      <c r="B456" s="33" t="str">
        <f t="shared" si="660"/>
        <v/>
      </c>
      <c r="C456" s="7" t="str">
        <f t="shared" si="661"/>
        <v/>
      </c>
      <c r="D456" s="3">
        <f t="shared" si="663"/>
        <v>0</v>
      </c>
      <c r="E456" s="7" t="str">
        <f t="shared" si="668"/>
        <v/>
      </c>
      <c r="F456" s="60">
        <f t="shared" si="664"/>
        <v>0</v>
      </c>
      <c r="G456" s="7">
        <f t="shared" si="635"/>
        <v>0</v>
      </c>
      <c r="H456" s="7">
        <f t="shared" si="636"/>
        <v>0</v>
      </c>
      <c r="I456" s="7">
        <f t="shared" si="637"/>
        <v>0</v>
      </c>
      <c r="J456" s="7">
        <f t="shared" si="638"/>
        <v>0</v>
      </c>
      <c r="K456" s="7">
        <f t="shared" si="639"/>
        <v>0</v>
      </c>
      <c r="L456" s="7">
        <f t="shared" si="640"/>
        <v>0</v>
      </c>
      <c r="M456" s="7">
        <f t="shared" si="641"/>
        <v>0</v>
      </c>
      <c r="N456" s="7">
        <f t="shared" si="642"/>
        <v>0</v>
      </c>
      <c r="O456" s="7">
        <f t="shared" si="643"/>
        <v>0</v>
      </c>
      <c r="P456" s="7">
        <f t="shared" si="644"/>
        <v>0</v>
      </c>
      <c r="Q456" s="7">
        <f t="shared" si="645"/>
        <v>0</v>
      </c>
      <c r="R456" s="7">
        <f t="shared" si="646"/>
        <v>0</v>
      </c>
      <c r="S456" s="7">
        <f t="shared" si="621"/>
        <v>12</v>
      </c>
      <c r="T456" s="7" t="str">
        <f t="shared" si="605"/>
        <v/>
      </c>
      <c r="U456" s="7" t="str">
        <f t="shared" si="606"/>
        <v/>
      </c>
      <c r="V456" s="7" t="str">
        <f t="shared" si="607"/>
        <v/>
      </c>
      <c r="W456" s="7" t="str">
        <f t="shared" si="608"/>
        <v/>
      </c>
      <c r="X456" s="7" t="str">
        <f t="shared" si="609"/>
        <v/>
      </c>
      <c r="Y456" s="7" t="str">
        <f t="shared" si="610"/>
        <v/>
      </c>
      <c r="Z456" s="7" t="str">
        <f t="shared" si="611"/>
        <v/>
      </c>
      <c r="AA456" s="7" t="str">
        <f t="shared" si="612"/>
        <v/>
      </c>
      <c r="AB456" s="7" t="str">
        <f t="shared" si="613"/>
        <v/>
      </c>
      <c r="AC456" s="7" t="str">
        <f t="shared" si="614"/>
        <v/>
      </c>
      <c r="AD456" s="7" t="str">
        <f t="shared" si="615"/>
        <v/>
      </c>
      <c r="AE456" s="7" t="str">
        <f t="shared" si="616"/>
        <v/>
      </c>
      <c r="AF456" s="14" t="str">
        <f t="shared" si="617"/>
        <v/>
      </c>
      <c r="AG456" s="51" t="str">
        <f t="shared" si="647"/>
        <v/>
      </c>
      <c r="AH456" s="3" t="str">
        <f t="shared" si="619"/>
        <v/>
      </c>
      <c r="AI456" s="50" t="str">
        <f t="shared" si="622"/>
        <v/>
      </c>
      <c r="AJ456" s="50" t="str">
        <f t="shared" si="623"/>
        <v/>
      </c>
      <c r="AK456" s="50" t="str">
        <f t="shared" si="624"/>
        <v/>
      </c>
      <c r="AL456" s="50" t="str">
        <f t="shared" si="625"/>
        <v/>
      </c>
      <c r="AM456" s="50" t="str">
        <f t="shared" si="626"/>
        <v/>
      </c>
      <c r="AN456" s="50" t="str">
        <f t="shared" si="627"/>
        <v/>
      </c>
      <c r="AO456" s="50" t="str">
        <f t="shared" si="628"/>
        <v/>
      </c>
      <c r="AP456" s="50" t="str">
        <f t="shared" si="629"/>
        <v/>
      </c>
      <c r="AQ456" s="50" t="str">
        <f t="shared" si="630"/>
        <v/>
      </c>
      <c r="AR456" s="50" t="str">
        <f t="shared" si="631"/>
        <v/>
      </c>
      <c r="AS456" s="50" t="str">
        <f t="shared" si="632"/>
        <v/>
      </c>
      <c r="AT456" s="50" t="str">
        <f t="shared" si="633"/>
        <v/>
      </c>
      <c r="AU456" s="81" t="str">
        <f t="shared" si="620"/>
        <v/>
      </c>
      <c r="AV456" s="81">
        <f t="shared" ref="AV456:AV519" si="683">IF(AU456="W",0,IF(AND(A456&lt;&gt;0,A455&lt;&gt;0,AU455="L",AU456="L"),1,0))</f>
        <v>0</v>
      </c>
      <c r="AW456" s="81">
        <f t="shared" si="669"/>
        <v>0</v>
      </c>
      <c r="AX456" s="81">
        <f t="shared" si="670"/>
        <v>0</v>
      </c>
      <c r="AY456" s="81">
        <f t="shared" si="671"/>
        <v>0</v>
      </c>
      <c r="AZ456" s="81">
        <f t="shared" si="672"/>
        <v>0</v>
      </c>
      <c r="BA456" s="81">
        <f t="shared" si="673"/>
        <v>0</v>
      </c>
      <c r="BB456" s="81">
        <f t="shared" si="674"/>
        <v>0</v>
      </c>
      <c r="BC456" s="81">
        <f t="shared" si="675"/>
        <v>0</v>
      </c>
      <c r="BD456" s="81">
        <f t="shared" si="676"/>
        <v>0</v>
      </c>
      <c r="BE456" s="81">
        <f t="shared" si="677"/>
        <v>0</v>
      </c>
      <c r="BF456" s="81">
        <f t="shared" si="678"/>
        <v>0</v>
      </c>
      <c r="BG456" s="81">
        <f t="shared" si="679"/>
        <v>0</v>
      </c>
      <c r="BH456" s="81">
        <f t="shared" si="680"/>
        <v>0</v>
      </c>
      <c r="BI456" s="33">
        <f t="shared" si="681"/>
        <v>0</v>
      </c>
      <c r="BJ456" s="33">
        <f t="shared" si="618"/>
        <v>0</v>
      </c>
      <c r="BK456" s="13">
        <f t="shared" si="634"/>
        <v>0</v>
      </c>
      <c r="BL456" s="11">
        <f t="shared" si="665"/>
        <v>0</v>
      </c>
      <c r="BM456" s="63">
        <f t="shared" si="666"/>
        <v>0</v>
      </c>
      <c r="BN456" s="63">
        <f t="shared" si="667"/>
        <v>0</v>
      </c>
      <c r="BO456" s="63">
        <f t="shared" si="682"/>
        <v>0</v>
      </c>
      <c r="BP456" s="27" t="str">
        <f t="shared" si="648"/>
        <v/>
      </c>
      <c r="BQ456" s="27" t="str">
        <f t="shared" si="649"/>
        <v/>
      </c>
      <c r="BR456" s="27" t="str">
        <f t="shared" si="650"/>
        <v/>
      </c>
      <c r="BS456" s="27" t="str">
        <f t="shared" si="651"/>
        <v/>
      </c>
      <c r="BT456" s="27" t="str">
        <f t="shared" si="652"/>
        <v/>
      </c>
      <c r="BU456" s="27" t="str">
        <f t="shared" si="653"/>
        <v/>
      </c>
      <c r="BV456" s="27" t="str">
        <f t="shared" si="654"/>
        <v/>
      </c>
      <c r="BW456" s="27" t="str">
        <f t="shared" si="655"/>
        <v/>
      </c>
      <c r="BX456" s="27" t="str">
        <f t="shared" si="656"/>
        <v/>
      </c>
      <c r="BY456" s="27" t="str">
        <f t="shared" si="657"/>
        <v/>
      </c>
      <c r="BZ456" s="27" t="str">
        <f t="shared" si="658"/>
        <v/>
      </c>
      <c r="CA456" s="27" t="str">
        <f t="shared" si="659"/>
        <v/>
      </c>
      <c r="CB456" s="27" t="str">
        <f t="shared" si="593"/>
        <v/>
      </c>
      <c r="CC456" s="27" t="str">
        <f t="shared" si="594"/>
        <v/>
      </c>
      <c r="CD456" s="27" t="str">
        <f t="shared" si="595"/>
        <v/>
      </c>
      <c r="CE456" s="27" t="str">
        <f t="shared" si="596"/>
        <v/>
      </c>
      <c r="CF456" s="27" t="str">
        <f t="shared" si="597"/>
        <v/>
      </c>
      <c r="CG456" s="27" t="str">
        <f t="shared" si="598"/>
        <v/>
      </c>
      <c r="CH456" s="27" t="str">
        <f t="shared" si="599"/>
        <v/>
      </c>
      <c r="CI456" s="27" t="str">
        <f t="shared" si="600"/>
        <v/>
      </c>
      <c r="CJ456" s="27" t="str">
        <f t="shared" si="601"/>
        <v/>
      </c>
      <c r="CK456" s="27" t="str">
        <f t="shared" si="602"/>
        <v/>
      </c>
      <c r="CL456" s="27" t="str">
        <f t="shared" si="603"/>
        <v/>
      </c>
      <c r="CM456" s="27" t="str">
        <f t="shared" si="604"/>
        <v/>
      </c>
      <c r="CN456" s="41"/>
      <c r="CO456" s="41"/>
      <c r="CP456"/>
      <c r="CQ456"/>
      <c r="CR456"/>
      <c r="CS456"/>
      <c r="CT456"/>
      <c r="CU456" s="41"/>
      <c r="CV456"/>
      <c r="DI456" s="7"/>
      <c r="DP456" s="10">
        <f t="shared" ca="1" si="662"/>
        <v>15</v>
      </c>
    </row>
    <row r="457" spans="1:120">
      <c r="A457" s="142"/>
      <c r="B457" s="33" t="str">
        <f t="shared" si="660"/>
        <v/>
      </c>
      <c r="C457" s="7" t="str">
        <f t="shared" si="661"/>
        <v/>
      </c>
      <c r="D457" s="3">
        <f t="shared" si="663"/>
        <v>0</v>
      </c>
      <c r="E457" s="7" t="str">
        <f t="shared" si="668"/>
        <v/>
      </c>
      <c r="F457" s="60">
        <f t="shared" si="664"/>
        <v>0</v>
      </c>
      <c r="G457" s="7">
        <f t="shared" si="635"/>
        <v>0</v>
      </c>
      <c r="H457" s="7">
        <f t="shared" si="636"/>
        <v>0</v>
      </c>
      <c r="I457" s="7">
        <f t="shared" si="637"/>
        <v>0</v>
      </c>
      <c r="J457" s="7">
        <f t="shared" si="638"/>
        <v>0</v>
      </c>
      <c r="K457" s="7">
        <f t="shared" si="639"/>
        <v>0</v>
      </c>
      <c r="L457" s="7">
        <f t="shared" si="640"/>
        <v>0</v>
      </c>
      <c r="M457" s="7">
        <f t="shared" si="641"/>
        <v>0</v>
      </c>
      <c r="N457" s="7">
        <f t="shared" si="642"/>
        <v>0</v>
      </c>
      <c r="O457" s="7">
        <f t="shared" si="643"/>
        <v>0</v>
      </c>
      <c r="P457" s="7">
        <f t="shared" si="644"/>
        <v>0</v>
      </c>
      <c r="Q457" s="7">
        <f t="shared" si="645"/>
        <v>0</v>
      </c>
      <c r="R457" s="7">
        <f t="shared" si="646"/>
        <v>0</v>
      </c>
      <c r="S457" s="7">
        <f t="shared" si="621"/>
        <v>12</v>
      </c>
      <c r="T457" s="7" t="str">
        <f t="shared" si="605"/>
        <v/>
      </c>
      <c r="U457" s="7" t="str">
        <f t="shared" si="606"/>
        <v/>
      </c>
      <c r="V457" s="7" t="str">
        <f t="shared" si="607"/>
        <v/>
      </c>
      <c r="W457" s="7" t="str">
        <f t="shared" si="608"/>
        <v/>
      </c>
      <c r="X457" s="7" t="str">
        <f t="shared" si="609"/>
        <v/>
      </c>
      <c r="Y457" s="7" t="str">
        <f t="shared" si="610"/>
        <v/>
      </c>
      <c r="Z457" s="7" t="str">
        <f t="shared" si="611"/>
        <v/>
      </c>
      <c r="AA457" s="7" t="str">
        <f t="shared" si="612"/>
        <v/>
      </c>
      <c r="AB457" s="7" t="str">
        <f t="shared" si="613"/>
        <v/>
      </c>
      <c r="AC457" s="7" t="str">
        <f t="shared" si="614"/>
        <v/>
      </c>
      <c r="AD457" s="7" t="str">
        <f t="shared" si="615"/>
        <v/>
      </c>
      <c r="AE457" s="7" t="str">
        <f t="shared" si="616"/>
        <v/>
      </c>
      <c r="AF457" s="14" t="str">
        <f t="shared" si="617"/>
        <v/>
      </c>
      <c r="AG457" s="51" t="str">
        <f t="shared" si="647"/>
        <v/>
      </c>
      <c r="AH457" s="3" t="str">
        <f t="shared" si="619"/>
        <v/>
      </c>
      <c r="AI457" s="50" t="str">
        <f t="shared" si="622"/>
        <v/>
      </c>
      <c r="AJ457" s="50" t="str">
        <f t="shared" si="623"/>
        <v/>
      </c>
      <c r="AK457" s="50" t="str">
        <f t="shared" si="624"/>
        <v/>
      </c>
      <c r="AL457" s="50" t="str">
        <f t="shared" si="625"/>
        <v/>
      </c>
      <c r="AM457" s="50" t="str">
        <f t="shared" si="626"/>
        <v/>
      </c>
      <c r="AN457" s="50" t="str">
        <f t="shared" si="627"/>
        <v/>
      </c>
      <c r="AO457" s="50" t="str">
        <f t="shared" si="628"/>
        <v/>
      </c>
      <c r="AP457" s="50" t="str">
        <f t="shared" si="629"/>
        <v/>
      </c>
      <c r="AQ457" s="50" t="str">
        <f t="shared" si="630"/>
        <v/>
      </c>
      <c r="AR457" s="50" t="str">
        <f t="shared" si="631"/>
        <v/>
      </c>
      <c r="AS457" s="50" t="str">
        <f t="shared" si="632"/>
        <v/>
      </c>
      <c r="AT457" s="50" t="str">
        <f t="shared" si="633"/>
        <v/>
      </c>
      <c r="AU457" s="81" t="str">
        <f t="shared" si="620"/>
        <v/>
      </c>
      <c r="AV457" s="81">
        <f t="shared" si="683"/>
        <v>0</v>
      </c>
      <c r="AW457" s="81">
        <f t="shared" si="669"/>
        <v>0</v>
      </c>
      <c r="AX457" s="81">
        <f t="shared" si="670"/>
        <v>0</v>
      </c>
      <c r="AY457" s="81">
        <f t="shared" si="671"/>
        <v>0</v>
      </c>
      <c r="AZ457" s="81">
        <f t="shared" si="672"/>
        <v>0</v>
      </c>
      <c r="BA457" s="81">
        <f t="shared" si="673"/>
        <v>0</v>
      </c>
      <c r="BB457" s="81">
        <f t="shared" si="674"/>
        <v>0</v>
      </c>
      <c r="BC457" s="81">
        <f t="shared" si="675"/>
        <v>0</v>
      </c>
      <c r="BD457" s="81">
        <f t="shared" si="676"/>
        <v>0</v>
      </c>
      <c r="BE457" s="81">
        <f t="shared" si="677"/>
        <v>0</v>
      </c>
      <c r="BF457" s="81">
        <f t="shared" si="678"/>
        <v>0</v>
      </c>
      <c r="BG457" s="81">
        <f t="shared" si="679"/>
        <v>0</v>
      </c>
      <c r="BH457" s="81">
        <f t="shared" si="680"/>
        <v>0</v>
      </c>
      <c r="BI457" s="33">
        <f t="shared" si="681"/>
        <v>0</v>
      </c>
      <c r="BJ457" s="33">
        <f t="shared" si="618"/>
        <v>0</v>
      </c>
      <c r="BK457" s="13">
        <f t="shared" si="634"/>
        <v>0</v>
      </c>
      <c r="BL457" s="11">
        <f t="shared" si="665"/>
        <v>0</v>
      </c>
      <c r="BM457" s="63">
        <f t="shared" si="666"/>
        <v>0</v>
      </c>
      <c r="BN457" s="63">
        <f t="shared" si="667"/>
        <v>0</v>
      </c>
      <c r="BO457" s="63">
        <f t="shared" si="682"/>
        <v>0</v>
      </c>
      <c r="BP457" s="27" t="str">
        <f t="shared" si="648"/>
        <v/>
      </c>
      <c r="BQ457" s="27" t="str">
        <f t="shared" si="649"/>
        <v/>
      </c>
      <c r="BR457" s="27" t="str">
        <f t="shared" si="650"/>
        <v/>
      </c>
      <c r="BS457" s="27" t="str">
        <f t="shared" si="651"/>
        <v/>
      </c>
      <c r="BT457" s="27" t="str">
        <f t="shared" si="652"/>
        <v/>
      </c>
      <c r="BU457" s="27" t="str">
        <f t="shared" si="653"/>
        <v/>
      </c>
      <c r="BV457" s="27" t="str">
        <f t="shared" si="654"/>
        <v/>
      </c>
      <c r="BW457" s="27" t="str">
        <f t="shared" si="655"/>
        <v/>
      </c>
      <c r="BX457" s="27" t="str">
        <f t="shared" si="656"/>
        <v/>
      </c>
      <c r="BY457" s="27" t="str">
        <f t="shared" si="657"/>
        <v/>
      </c>
      <c r="BZ457" s="27" t="str">
        <f t="shared" si="658"/>
        <v/>
      </c>
      <c r="CA457" s="27" t="str">
        <f t="shared" si="659"/>
        <v/>
      </c>
      <c r="CB457" s="27" t="str">
        <f t="shared" ref="CB457:CB520" si="684">IF(AI457="","",CONCATENATE($AG457,","))</f>
        <v/>
      </c>
      <c r="CC457" s="27" t="str">
        <f t="shared" ref="CC457:CC520" si="685">IF(AJ457="","",CONCATENATE($AG457,","))</f>
        <v/>
      </c>
      <c r="CD457" s="27" t="str">
        <f t="shared" ref="CD457:CD520" si="686">IF(AK457="","",CONCATENATE($AG457,","))</f>
        <v/>
      </c>
      <c r="CE457" s="27" t="str">
        <f t="shared" ref="CE457:CE520" si="687">IF(AL457="","",CONCATENATE($AG457,","))</f>
        <v/>
      </c>
      <c r="CF457" s="27" t="str">
        <f t="shared" ref="CF457:CF520" si="688">IF(AM457="","",CONCATENATE($AG457,","))</f>
        <v/>
      </c>
      <c r="CG457" s="27" t="str">
        <f t="shared" ref="CG457:CG520" si="689">IF(AN457="","",CONCATENATE($AG457,","))</f>
        <v/>
      </c>
      <c r="CH457" s="27" t="str">
        <f t="shared" ref="CH457:CH520" si="690">IF(AO457="","",CONCATENATE($AG457,","))</f>
        <v/>
      </c>
      <c r="CI457" s="27" t="str">
        <f t="shared" ref="CI457:CI520" si="691">IF(AP457="","",CONCATENATE($AG457,","))</f>
        <v/>
      </c>
      <c r="CJ457" s="27" t="str">
        <f t="shared" ref="CJ457:CJ520" si="692">IF(AQ457="","",CONCATENATE($AG457,","))</f>
        <v/>
      </c>
      <c r="CK457" s="27" t="str">
        <f t="shared" ref="CK457:CK520" si="693">IF(AR457="","",CONCATENATE($AG457,","))</f>
        <v/>
      </c>
      <c r="CL457" s="27" t="str">
        <f t="shared" ref="CL457:CL520" si="694">IF(AS457="","",CONCATENATE($AG457,","))</f>
        <v/>
      </c>
      <c r="CM457" s="27" t="str">
        <f t="shared" ref="CM457:CM520" si="695">IF(AT457="","",CONCATENATE($AG457,","))</f>
        <v/>
      </c>
      <c r="CN457" s="41"/>
      <c r="CO457" s="41"/>
      <c r="CP457"/>
      <c r="CQ457"/>
      <c r="CR457"/>
      <c r="CS457"/>
      <c r="CT457"/>
      <c r="CU457" s="41"/>
      <c r="CV457"/>
      <c r="DI457" s="7"/>
      <c r="DP457" s="10">
        <f t="shared" ca="1" si="662"/>
        <v>17</v>
      </c>
    </row>
    <row r="458" spans="1:120">
      <c r="A458" s="142"/>
      <c r="B458" s="33" t="str">
        <f t="shared" si="660"/>
        <v/>
      </c>
      <c r="C458" s="7" t="str">
        <f t="shared" si="661"/>
        <v/>
      </c>
      <c r="D458" s="3">
        <f t="shared" si="663"/>
        <v>0</v>
      </c>
      <c r="E458" s="7" t="str">
        <f t="shared" si="668"/>
        <v/>
      </c>
      <c r="F458" s="60">
        <f t="shared" si="664"/>
        <v>0</v>
      </c>
      <c r="G458" s="7">
        <f t="shared" si="635"/>
        <v>0</v>
      </c>
      <c r="H458" s="7">
        <f t="shared" si="636"/>
        <v>0</v>
      </c>
      <c r="I458" s="7">
        <f t="shared" si="637"/>
        <v>0</v>
      </c>
      <c r="J458" s="7">
        <f t="shared" si="638"/>
        <v>0</v>
      </c>
      <c r="K458" s="7">
        <f t="shared" si="639"/>
        <v>0</v>
      </c>
      <c r="L458" s="7">
        <f t="shared" si="640"/>
        <v>0</v>
      </c>
      <c r="M458" s="7">
        <f t="shared" si="641"/>
        <v>0</v>
      </c>
      <c r="N458" s="7">
        <f t="shared" si="642"/>
        <v>0</v>
      </c>
      <c r="O458" s="7">
        <f t="shared" si="643"/>
        <v>0</v>
      </c>
      <c r="P458" s="7">
        <f t="shared" si="644"/>
        <v>0</v>
      </c>
      <c r="Q458" s="7">
        <f t="shared" si="645"/>
        <v>0</v>
      </c>
      <c r="R458" s="7">
        <f t="shared" si="646"/>
        <v>0</v>
      </c>
      <c r="S458" s="7">
        <f t="shared" si="621"/>
        <v>12</v>
      </c>
      <c r="T458" s="7" t="str">
        <f t="shared" ref="T458:T521" si="696">IF(G458&lt;&gt;0,1,"")</f>
        <v/>
      </c>
      <c r="U458" s="7" t="str">
        <f t="shared" ref="U458:U521" si="697">IF(H458&lt;&gt;0,2,"")</f>
        <v/>
      </c>
      <c r="V458" s="7" t="str">
        <f t="shared" ref="V458:V521" si="698">IF(I458&lt;&gt;0,3,"")</f>
        <v/>
      </c>
      <c r="W458" s="7" t="str">
        <f t="shared" ref="W458:W521" si="699">IF(J458&lt;&gt;0,4,"")</f>
        <v/>
      </c>
      <c r="X458" s="7" t="str">
        <f t="shared" ref="X458:X521" si="700">IF(K458&lt;&gt;0,5,"")</f>
        <v/>
      </c>
      <c r="Y458" s="7" t="str">
        <f t="shared" ref="Y458:Y521" si="701">IF(L458&lt;&gt;0,6,"")</f>
        <v/>
      </c>
      <c r="Z458" s="7" t="str">
        <f t="shared" ref="Z458:Z521" si="702">IF(M458&lt;&gt;0,7,"")</f>
        <v/>
      </c>
      <c r="AA458" s="7" t="str">
        <f t="shared" ref="AA458:AA521" si="703">IF(N458&lt;&gt;0,8,"")</f>
        <v/>
      </c>
      <c r="AB458" s="7" t="str">
        <f t="shared" ref="AB458:AB521" si="704">IF(O458&lt;&gt;0,9,"")</f>
        <v/>
      </c>
      <c r="AC458" s="7" t="str">
        <f t="shared" ref="AC458:AC521" si="705">IF(P458&lt;&gt;0,10,"")</f>
        <v/>
      </c>
      <c r="AD458" s="7" t="str">
        <f t="shared" ref="AD458:AD521" si="706">IF(Q458&lt;&gt;0,11,"")</f>
        <v/>
      </c>
      <c r="AE458" s="7" t="str">
        <f t="shared" ref="AE458:AE521" si="707">IF(R458&lt;&gt;0,2,"")</f>
        <v/>
      </c>
      <c r="AF458" s="14" t="str">
        <f t="shared" ref="AF458:AF521" si="708">T458&amp;U458&amp;V458&amp;W458&amp;X458&amp;Y458&amp;Z458&amp;AA458&amp;AB458&amp;AC458&amp;AD458&amp;AE458</f>
        <v/>
      </c>
      <c r="AG458" s="51" t="str">
        <f t="shared" si="647"/>
        <v/>
      </c>
      <c r="AH458" s="3" t="str">
        <f t="shared" si="619"/>
        <v/>
      </c>
      <c r="AI458" s="50" t="str">
        <f t="shared" si="622"/>
        <v/>
      </c>
      <c r="AJ458" s="50" t="str">
        <f t="shared" si="623"/>
        <v/>
      </c>
      <c r="AK458" s="50" t="str">
        <f t="shared" si="624"/>
        <v/>
      </c>
      <c r="AL458" s="50" t="str">
        <f t="shared" si="625"/>
        <v/>
      </c>
      <c r="AM458" s="50" t="str">
        <f t="shared" si="626"/>
        <v/>
      </c>
      <c r="AN458" s="50" t="str">
        <f t="shared" si="627"/>
        <v/>
      </c>
      <c r="AO458" s="50" t="str">
        <f t="shared" si="628"/>
        <v/>
      </c>
      <c r="AP458" s="50" t="str">
        <f t="shared" si="629"/>
        <v/>
      </c>
      <c r="AQ458" s="50" t="str">
        <f t="shared" si="630"/>
        <v/>
      </c>
      <c r="AR458" s="50" t="str">
        <f t="shared" si="631"/>
        <v/>
      </c>
      <c r="AS458" s="50" t="str">
        <f t="shared" si="632"/>
        <v/>
      </c>
      <c r="AT458" s="50" t="str">
        <f t="shared" si="633"/>
        <v/>
      </c>
      <c r="AU458" s="81" t="str">
        <f t="shared" si="620"/>
        <v/>
      </c>
      <c r="AV458" s="81">
        <f t="shared" si="683"/>
        <v>0</v>
      </c>
      <c r="AW458" s="81">
        <f t="shared" si="669"/>
        <v>0</v>
      </c>
      <c r="AX458" s="81">
        <f t="shared" si="670"/>
        <v>0</v>
      </c>
      <c r="AY458" s="81">
        <f t="shared" si="671"/>
        <v>0</v>
      </c>
      <c r="AZ458" s="81">
        <f t="shared" si="672"/>
        <v>0</v>
      </c>
      <c r="BA458" s="81">
        <f t="shared" si="673"/>
        <v>0</v>
      </c>
      <c r="BB458" s="81">
        <f t="shared" si="674"/>
        <v>0</v>
      </c>
      <c r="BC458" s="81">
        <f t="shared" si="675"/>
        <v>0</v>
      </c>
      <c r="BD458" s="81">
        <f t="shared" si="676"/>
        <v>0</v>
      </c>
      <c r="BE458" s="81">
        <f t="shared" si="677"/>
        <v>0</v>
      </c>
      <c r="BF458" s="81">
        <f t="shared" si="678"/>
        <v>0</v>
      </c>
      <c r="BG458" s="81">
        <f t="shared" si="679"/>
        <v>0</v>
      </c>
      <c r="BH458" s="81">
        <f t="shared" si="680"/>
        <v>0</v>
      </c>
      <c r="BI458" s="33">
        <f t="shared" si="681"/>
        <v>0</v>
      </c>
      <c r="BJ458" s="33">
        <f t="shared" si="618"/>
        <v>0</v>
      </c>
      <c r="BK458" s="13">
        <f t="shared" si="634"/>
        <v>0</v>
      </c>
      <c r="BL458" s="11">
        <f t="shared" si="665"/>
        <v>0</v>
      </c>
      <c r="BM458" s="63">
        <f t="shared" si="666"/>
        <v>0</v>
      </c>
      <c r="BN458" s="63">
        <f t="shared" si="667"/>
        <v>0</v>
      </c>
      <c r="BO458" s="63">
        <f t="shared" si="682"/>
        <v>0</v>
      </c>
      <c r="BP458" s="27" t="str">
        <f t="shared" si="648"/>
        <v/>
      </c>
      <c r="BQ458" s="27" t="str">
        <f t="shared" si="649"/>
        <v/>
      </c>
      <c r="BR458" s="27" t="str">
        <f t="shared" si="650"/>
        <v/>
      </c>
      <c r="BS458" s="27" t="str">
        <f t="shared" si="651"/>
        <v/>
      </c>
      <c r="BT458" s="27" t="str">
        <f t="shared" si="652"/>
        <v/>
      </c>
      <c r="BU458" s="27" t="str">
        <f t="shared" si="653"/>
        <v/>
      </c>
      <c r="BV458" s="27" t="str">
        <f t="shared" si="654"/>
        <v/>
      </c>
      <c r="BW458" s="27" t="str">
        <f t="shared" si="655"/>
        <v/>
      </c>
      <c r="BX458" s="27" t="str">
        <f t="shared" si="656"/>
        <v/>
      </c>
      <c r="BY458" s="27" t="str">
        <f t="shared" si="657"/>
        <v/>
      </c>
      <c r="BZ458" s="27" t="str">
        <f t="shared" si="658"/>
        <v/>
      </c>
      <c r="CA458" s="27" t="str">
        <f t="shared" si="659"/>
        <v/>
      </c>
      <c r="CB458" s="27" t="str">
        <f t="shared" si="684"/>
        <v/>
      </c>
      <c r="CC458" s="27" t="str">
        <f t="shared" si="685"/>
        <v/>
      </c>
      <c r="CD458" s="27" t="str">
        <f t="shared" si="686"/>
        <v/>
      </c>
      <c r="CE458" s="27" t="str">
        <f t="shared" si="687"/>
        <v/>
      </c>
      <c r="CF458" s="27" t="str">
        <f t="shared" si="688"/>
        <v/>
      </c>
      <c r="CG458" s="27" t="str">
        <f t="shared" si="689"/>
        <v/>
      </c>
      <c r="CH458" s="27" t="str">
        <f t="shared" si="690"/>
        <v/>
      </c>
      <c r="CI458" s="27" t="str">
        <f t="shared" si="691"/>
        <v/>
      </c>
      <c r="CJ458" s="27" t="str">
        <f t="shared" si="692"/>
        <v/>
      </c>
      <c r="CK458" s="27" t="str">
        <f t="shared" si="693"/>
        <v/>
      </c>
      <c r="CL458" s="27" t="str">
        <f t="shared" si="694"/>
        <v/>
      </c>
      <c r="CM458" s="27" t="str">
        <f t="shared" si="695"/>
        <v/>
      </c>
      <c r="CN458" s="41"/>
      <c r="CO458" s="41"/>
      <c r="CP458"/>
      <c r="CQ458"/>
      <c r="CR458"/>
      <c r="CS458"/>
      <c r="CT458"/>
      <c r="CU458" s="41"/>
      <c r="CV458" s="41"/>
      <c r="DI458" s="7"/>
      <c r="DP458" s="10">
        <f t="shared" ca="1" si="662"/>
        <v>23</v>
      </c>
    </row>
    <row r="459" spans="1:120">
      <c r="A459" s="142"/>
      <c r="B459" s="33" t="str">
        <f t="shared" si="660"/>
        <v/>
      </c>
      <c r="C459" s="7" t="str">
        <f t="shared" si="661"/>
        <v/>
      </c>
      <c r="D459" s="3">
        <f t="shared" si="663"/>
        <v>0</v>
      </c>
      <c r="E459" s="7" t="str">
        <f t="shared" si="668"/>
        <v/>
      </c>
      <c r="F459" s="60">
        <f t="shared" si="664"/>
        <v>0</v>
      </c>
      <c r="G459" s="7">
        <f t="shared" si="635"/>
        <v>0</v>
      </c>
      <c r="H459" s="7">
        <f t="shared" si="636"/>
        <v>0</v>
      </c>
      <c r="I459" s="7">
        <f t="shared" si="637"/>
        <v>0</v>
      </c>
      <c r="J459" s="7">
        <f t="shared" si="638"/>
        <v>0</v>
      </c>
      <c r="K459" s="7">
        <f t="shared" si="639"/>
        <v>0</v>
      </c>
      <c r="L459" s="7">
        <f t="shared" si="640"/>
        <v>0</v>
      </c>
      <c r="M459" s="7">
        <f t="shared" si="641"/>
        <v>0</v>
      </c>
      <c r="N459" s="7">
        <f t="shared" si="642"/>
        <v>0</v>
      </c>
      <c r="O459" s="7">
        <f t="shared" si="643"/>
        <v>0</v>
      </c>
      <c r="P459" s="7">
        <f t="shared" si="644"/>
        <v>0</v>
      </c>
      <c r="Q459" s="7">
        <f t="shared" si="645"/>
        <v>0</v>
      </c>
      <c r="R459" s="7">
        <f t="shared" si="646"/>
        <v>0</v>
      </c>
      <c r="S459" s="7">
        <f t="shared" si="621"/>
        <v>12</v>
      </c>
      <c r="T459" s="7" t="str">
        <f t="shared" si="696"/>
        <v/>
      </c>
      <c r="U459" s="7" t="str">
        <f t="shared" si="697"/>
        <v/>
      </c>
      <c r="V459" s="7" t="str">
        <f t="shared" si="698"/>
        <v/>
      </c>
      <c r="W459" s="7" t="str">
        <f t="shared" si="699"/>
        <v/>
      </c>
      <c r="X459" s="7" t="str">
        <f t="shared" si="700"/>
        <v/>
      </c>
      <c r="Y459" s="7" t="str">
        <f t="shared" si="701"/>
        <v/>
      </c>
      <c r="Z459" s="7" t="str">
        <f t="shared" si="702"/>
        <v/>
      </c>
      <c r="AA459" s="7" t="str">
        <f t="shared" si="703"/>
        <v/>
      </c>
      <c r="AB459" s="7" t="str">
        <f t="shared" si="704"/>
        <v/>
      </c>
      <c r="AC459" s="7" t="str">
        <f t="shared" si="705"/>
        <v/>
      </c>
      <c r="AD459" s="7" t="str">
        <f t="shared" si="706"/>
        <v/>
      </c>
      <c r="AE459" s="7" t="str">
        <f t="shared" si="707"/>
        <v/>
      </c>
      <c r="AF459" s="14" t="str">
        <f t="shared" si="708"/>
        <v/>
      </c>
      <c r="AG459" s="51" t="str">
        <f t="shared" si="647"/>
        <v/>
      </c>
      <c r="AH459" s="3" t="str">
        <f t="shared" si="619"/>
        <v/>
      </c>
      <c r="AI459" s="50" t="str">
        <f t="shared" si="622"/>
        <v/>
      </c>
      <c r="AJ459" s="50" t="str">
        <f t="shared" si="623"/>
        <v/>
      </c>
      <c r="AK459" s="50" t="str">
        <f t="shared" si="624"/>
        <v/>
      </c>
      <c r="AL459" s="50" t="str">
        <f t="shared" si="625"/>
        <v/>
      </c>
      <c r="AM459" s="50" t="str">
        <f t="shared" si="626"/>
        <v/>
      </c>
      <c r="AN459" s="50" t="str">
        <f t="shared" si="627"/>
        <v/>
      </c>
      <c r="AO459" s="50" t="str">
        <f t="shared" si="628"/>
        <v/>
      </c>
      <c r="AP459" s="50" t="str">
        <f t="shared" si="629"/>
        <v/>
      </c>
      <c r="AQ459" s="50" t="str">
        <f t="shared" si="630"/>
        <v/>
      </c>
      <c r="AR459" s="50" t="str">
        <f t="shared" si="631"/>
        <v/>
      </c>
      <c r="AS459" s="50" t="str">
        <f t="shared" si="632"/>
        <v/>
      </c>
      <c r="AT459" s="50" t="str">
        <f t="shared" si="633"/>
        <v/>
      </c>
      <c r="AU459" s="81" t="str">
        <f t="shared" si="620"/>
        <v/>
      </c>
      <c r="AV459" s="81">
        <f t="shared" si="683"/>
        <v>0</v>
      </c>
      <c r="AW459" s="81">
        <f t="shared" si="669"/>
        <v>0</v>
      </c>
      <c r="AX459" s="81">
        <f t="shared" si="670"/>
        <v>0</v>
      </c>
      <c r="AY459" s="81">
        <f t="shared" si="671"/>
        <v>0</v>
      </c>
      <c r="AZ459" s="81">
        <f t="shared" si="672"/>
        <v>0</v>
      </c>
      <c r="BA459" s="81">
        <f t="shared" si="673"/>
        <v>0</v>
      </c>
      <c r="BB459" s="81">
        <f t="shared" si="674"/>
        <v>0</v>
      </c>
      <c r="BC459" s="81">
        <f t="shared" si="675"/>
        <v>0</v>
      </c>
      <c r="BD459" s="81">
        <f t="shared" si="676"/>
        <v>0</v>
      </c>
      <c r="BE459" s="81">
        <f t="shared" si="677"/>
        <v>0</v>
      </c>
      <c r="BF459" s="81">
        <f t="shared" si="678"/>
        <v>0</v>
      </c>
      <c r="BG459" s="81">
        <f t="shared" si="679"/>
        <v>0</v>
      </c>
      <c r="BH459" s="81">
        <f t="shared" si="680"/>
        <v>0</v>
      </c>
      <c r="BI459" s="33">
        <f t="shared" si="681"/>
        <v>0</v>
      </c>
      <c r="BJ459" s="33">
        <f t="shared" ref="BJ459:BJ522" si="709">IF(AF459=5,SUM(BI455:BI459),0)</f>
        <v>0</v>
      </c>
      <c r="BK459" s="13">
        <f t="shared" si="634"/>
        <v>0</v>
      </c>
      <c r="BL459" s="11">
        <f t="shared" si="665"/>
        <v>0</v>
      </c>
      <c r="BM459" s="63">
        <f t="shared" si="666"/>
        <v>0</v>
      </c>
      <c r="BN459" s="63">
        <f t="shared" si="667"/>
        <v>0</v>
      </c>
      <c r="BO459" s="63">
        <f t="shared" si="682"/>
        <v>0</v>
      </c>
      <c r="BP459" s="27" t="str">
        <f t="shared" si="648"/>
        <v/>
      </c>
      <c r="BQ459" s="27" t="str">
        <f t="shared" si="649"/>
        <v/>
      </c>
      <c r="BR459" s="27" t="str">
        <f t="shared" si="650"/>
        <v/>
      </c>
      <c r="BS459" s="27" t="str">
        <f t="shared" si="651"/>
        <v/>
      </c>
      <c r="BT459" s="27" t="str">
        <f t="shared" si="652"/>
        <v/>
      </c>
      <c r="BU459" s="27" t="str">
        <f t="shared" si="653"/>
        <v/>
      </c>
      <c r="BV459" s="27" t="str">
        <f t="shared" si="654"/>
        <v/>
      </c>
      <c r="BW459" s="27" t="str">
        <f t="shared" si="655"/>
        <v/>
      </c>
      <c r="BX459" s="27" t="str">
        <f t="shared" si="656"/>
        <v/>
      </c>
      <c r="BY459" s="27" t="str">
        <f t="shared" si="657"/>
        <v/>
      </c>
      <c r="BZ459" s="27" t="str">
        <f t="shared" si="658"/>
        <v/>
      </c>
      <c r="CA459" s="27" t="str">
        <f t="shared" si="659"/>
        <v/>
      </c>
      <c r="CB459" s="27" t="str">
        <f t="shared" si="684"/>
        <v/>
      </c>
      <c r="CC459" s="27" t="str">
        <f t="shared" si="685"/>
        <v/>
      </c>
      <c r="CD459" s="27" t="str">
        <f t="shared" si="686"/>
        <v/>
      </c>
      <c r="CE459" s="27" t="str">
        <f t="shared" si="687"/>
        <v/>
      </c>
      <c r="CF459" s="27" t="str">
        <f t="shared" si="688"/>
        <v/>
      </c>
      <c r="CG459" s="27" t="str">
        <f t="shared" si="689"/>
        <v/>
      </c>
      <c r="CH459" s="27" t="str">
        <f t="shared" si="690"/>
        <v/>
      </c>
      <c r="CI459" s="27" t="str">
        <f t="shared" si="691"/>
        <v/>
      </c>
      <c r="CJ459" s="27" t="str">
        <f t="shared" si="692"/>
        <v/>
      </c>
      <c r="CK459" s="27" t="str">
        <f t="shared" si="693"/>
        <v/>
      </c>
      <c r="CL459" s="27" t="str">
        <f t="shared" si="694"/>
        <v/>
      </c>
      <c r="CM459" s="27" t="str">
        <f t="shared" si="695"/>
        <v/>
      </c>
      <c r="CN459" s="41"/>
      <c r="CO459" s="41"/>
      <c r="CP459"/>
      <c r="CQ459"/>
      <c r="CR459"/>
      <c r="CS459"/>
      <c r="CT459"/>
      <c r="CU459" s="41"/>
      <c r="CV459" s="41"/>
      <c r="DI459" s="7"/>
      <c r="DP459" s="10">
        <f t="shared" ca="1" si="662"/>
        <v>13</v>
      </c>
    </row>
    <row r="460" spans="1:120">
      <c r="A460" s="142"/>
      <c r="B460" s="33" t="str">
        <f t="shared" si="660"/>
        <v/>
      </c>
      <c r="C460" s="7" t="str">
        <f t="shared" si="661"/>
        <v/>
      </c>
      <c r="D460" s="3">
        <f t="shared" si="663"/>
        <v>0</v>
      </c>
      <c r="E460" s="7" t="str">
        <f t="shared" si="668"/>
        <v/>
      </c>
      <c r="F460" s="60">
        <f t="shared" si="664"/>
        <v>0</v>
      </c>
      <c r="G460" s="7">
        <f t="shared" si="635"/>
        <v>0</v>
      </c>
      <c r="H460" s="7">
        <f t="shared" si="636"/>
        <v>0</v>
      </c>
      <c r="I460" s="7">
        <f t="shared" si="637"/>
        <v>0</v>
      </c>
      <c r="J460" s="7">
        <f t="shared" si="638"/>
        <v>0</v>
      </c>
      <c r="K460" s="7">
        <f t="shared" si="639"/>
        <v>0</v>
      </c>
      <c r="L460" s="7">
        <f t="shared" si="640"/>
        <v>0</v>
      </c>
      <c r="M460" s="7">
        <f t="shared" si="641"/>
        <v>0</v>
      </c>
      <c r="N460" s="7">
        <f t="shared" si="642"/>
        <v>0</v>
      </c>
      <c r="O460" s="7">
        <f t="shared" si="643"/>
        <v>0</v>
      </c>
      <c r="P460" s="7">
        <f t="shared" si="644"/>
        <v>0</v>
      </c>
      <c r="Q460" s="7">
        <f t="shared" si="645"/>
        <v>0</v>
      </c>
      <c r="R460" s="7">
        <f t="shared" si="646"/>
        <v>0</v>
      </c>
      <c r="S460" s="7">
        <f t="shared" si="621"/>
        <v>12</v>
      </c>
      <c r="T460" s="7" t="str">
        <f t="shared" si="696"/>
        <v/>
      </c>
      <c r="U460" s="7" t="str">
        <f t="shared" si="697"/>
        <v/>
      </c>
      <c r="V460" s="7" t="str">
        <f t="shared" si="698"/>
        <v/>
      </c>
      <c r="W460" s="7" t="str">
        <f t="shared" si="699"/>
        <v/>
      </c>
      <c r="X460" s="7" t="str">
        <f t="shared" si="700"/>
        <v/>
      </c>
      <c r="Y460" s="7" t="str">
        <f t="shared" si="701"/>
        <v/>
      </c>
      <c r="Z460" s="7" t="str">
        <f t="shared" si="702"/>
        <v/>
      </c>
      <c r="AA460" s="7" t="str">
        <f t="shared" si="703"/>
        <v/>
      </c>
      <c r="AB460" s="7" t="str">
        <f t="shared" si="704"/>
        <v/>
      </c>
      <c r="AC460" s="7" t="str">
        <f t="shared" si="705"/>
        <v/>
      </c>
      <c r="AD460" s="7" t="str">
        <f t="shared" si="706"/>
        <v/>
      </c>
      <c r="AE460" s="7" t="str">
        <f t="shared" si="707"/>
        <v/>
      </c>
      <c r="AF460" s="14" t="str">
        <f t="shared" si="708"/>
        <v/>
      </c>
      <c r="AG460" s="51" t="str">
        <f t="shared" si="647"/>
        <v/>
      </c>
      <c r="AH460" s="3" t="str">
        <f t="shared" si="619"/>
        <v/>
      </c>
      <c r="AI460" s="50" t="str">
        <f t="shared" si="622"/>
        <v/>
      </c>
      <c r="AJ460" s="50" t="str">
        <f t="shared" si="623"/>
        <v/>
      </c>
      <c r="AK460" s="50" t="str">
        <f t="shared" si="624"/>
        <v/>
      </c>
      <c r="AL460" s="50" t="str">
        <f t="shared" si="625"/>
        <v/>
      </c>
      <c r="AM460" s="50" t="str">
        <f t="shared" si="626"/>
        <v/>
      </c>
      <c r="AN460" s="50" t="str">
        <f t="shared" si="627"/>
        <v/>
      </c>
      <c r="AO460" s="50" t="str">
        <f t="shared" si="628"/>
        <v/>
      </c>
      <c r="AP460" s="50" t="str">
        <f t="shared" si="629"/>
        <v/>
      </c>
      <c r="AQ460" s="50" t="str">
        <f t="shared" si="630"/>
        <v/>
      </c>
      <c r="AR460" s="50" t="str">
        <f t="shared" si="631"/>
        <v/>
      </c>
      <c r="AS460" s="50" t="str">
        <f t="shared" si="632"/>
        <v/>
      </c>
      <c r="AT460" s="50" t="str">
        <f t="shared" si="633"/>
        <v/>
      </c>
      <c r="AU460" s="81" t="str">
        <f t="shared" si="620"/>
        <v/>
      </c>
      <c r="AV460" s="81">
        <f t="shared" si="683"/>
        <v>0</v>
      </c>
      <c r="AW460" s="81">
        <f t="shared" si="669"/>
        <v>0</v>
      </c>
      <c r="AX460" s="81">
        <f t="shared" si="670"/>
        <v>0</v>
      </c>
      <c r="AY460" s="81">
        <f t="shared" si="671"/>
        <v>0</v>
      </c>
      <c r="AZ460" s="81">
        <f t="shared" si="672"/>
        <v>0</v>
      </c>
      <c r="BA460" s="81">
        <f t="shared" si="673"/>
        <v>0</v>
      </c>
      <c r="BB460" s="81">
        <f t="shared" si="674"/>
        <v>0</v>
      </c>
      <c r="BC460" s="81">
        <f t="shared" si="675"/>
        <v>0</v>
      </c>
      <c r="BD460" s="81">
        <f t="shared" si="676"/>
        <v>0</v>
      </c>
      <c r="BE460" s="81">
        <f t="shared" si="677"/>
        <v>0</v>
      </c>
      <c r="BF460" s="81">
        <f t="shared" si="678"/>
        <v>0</v>
      </c>
      <c r="BG460" s="81">
        <f t="shared" si="679"/>
        <v>0</v>
      </c>
      <c r="BH460" s="81">
        <f t="shared" si="680"/>
        <v>0</v>
      </c>
      <c r="BI460" s="33">
        <f t="shared" si="681"/>
        <v>0</v>
      </c>
      <c r="BJ460" s="33">
        <f t="shared" si="709"/>
        <v>0</v>
      </c>
      <c r="BK460" s="13">
        <f t="shared" si="634"/>
        <v>0</v>
      </c>
      <c r="BL460" s="11">
        <f t="shared" si="665"/>
        <v>0</v>
      </c>
      <c r="BM460" s="63">
        <f t="shared" si="666"/>
        <v>0</v>
      </c>
      <c r="BN460" s="63">
        <f t="shared" si="667"/>
        <v>0</v>
      </c>
      <c r="BO460" s="63">
        <f t="shared" si="682"/>
        <v>0</v>
      </c>
      <c r="BP460" s="27" t="str">
        <f t="shared" si="648"/>
        <v/>
      </c>
      <c r="BQ460" s="27" t="str">
        <f t="shared" si="649"/>
        <v/>
      </c>
      <c r="BR460" s="27" t="str">
        <f t="shared" si="650"/>
        <v/>
      </c>
      <c r="BS460" s="27" t="str">
        <f t="shared" si="651"/>
        <v/>
      </c>
      <c r="BT460" s="27" t="str">
        <f t="shared" si="652"/>
        <v/>
      </c>
      <c r="BU460" s="27" t="str">
        <f t="shared" si="653"/>
        <v/>
      </c>
      <c r="BV460" s="27" t="str">
        <f t="shared" si="654"/>
        <v/>
      </c>
      <c r="BW460" s="27" t="str">
        <f t="shared" si="655"/>
        <v/>
      </c>
      <c r="BX460" s="27" t="str">
        <f t="shared" si="656"/>
        <v/>
      </c>
      <c r="BY460" s="27" t="str">
        <f t="shared" si="657"/>
        <v/>
      </c>
      <c r="BZ460" s="27" t="str">
        <f t="shared" si="658"/>
        <v/>
      </c>
      <c r="CA460" s="27" t="str">
        <f t="shared" si="659"/>
        <v/>
      </c>
      <c r="CB460" s="27" t="str">
        <f t="shared" si="684"/>
        <v/>
      </c>
      <c r="CC460" s="27" t="str">
        <f t="shared" si="685"/>
        <v/>
      </c>
      <c r="CD460" s="27" t="str">
        <f t="shared" si="686"/>
        <v/>
      </c>
      <c r="CE460" s="27" t="str">
        <f t="shared" si="687"/>
        <v/>
      </c>
      <c r="CF460" s="27" t="str">
        <f t="shared" si="688"/>
        <v/>
      </c>
      <c r="CG460" s="27" t="str">
        <f t="shared" si="689"/>
        <v/>
      </c>
      <c r="CH460" s="27" t="str">
        <f t="shared" si="690"/>
        <v/>
      </c>
      <c r="CI460" s="27" t="str">
        <f t="shared" si="691"/>
        <v/>
      </c>
      <c r="CJ460" s="27" t="str">
        <f t="shared" si="692"/>
        <v/>
      </c>
      <c r="CK460" s="27" t="str">
        <f t="shared" si="693"/>
        <v/>
      </c>
      <c r="CL460" s="27" t="str">
        <f t="shared" si="694"/>
        <v/>
      </c>
      <c r="CM460" s="27" t="str">
        <f t="shared" si="695"/>
        <v/>
      </c>
      <c r="CN460" s="41"/>
      <c r="CO460" s="41"/>
      <c r="CP460"/>
      <c r="CQ460"/>
      <c r="CR460"/>
      <c r="CS460"/>
      <c r="CT460"/>
      <c r="CU460" s="41"/>
      <c r="CV460" s="41"/>
      <c r="DI460" s="7"/>
      <c r="DP460" s="10">
        <f t="shared" ca="1" si="662"/>
        <v>24</v>
      </c>
    </row>
    <row r="461" spans="1:120">
      <c r="A461" s="142"/>
      <c r="B461" s="33" t="str">
        <f t="shared" si="660"/>
        <v/>
      </c>
      <c r="C461" s="7" t="str">
        <f t="shared" si="661"/>
        <v/>
      </c>
      <c r="D461" s="3">
        <f t="shared" si="663"/>
        <v>0</v>
      </c>
      <c r="E461" s="7" t="str">
        <f t="shared" si="668"/>
        <v/>
      </c>
      <c r="F461" s="60">
        <f t="shared" si="664"/>
        <v>0</v>
      </c>
      <c r="G461" s="7">
        <f t="shared" si="635"/>
        <v>0</v>
      </c>
      <c r="H461" s="7">
        <f t="shared" si="636"/>
        <v>0</v>
      </c>
      <c r="I461" s="7">
        <f t="shared" si="637"/>
        <v>0</v>
      </c>
      <c r="J461" s="7">
        <f t="shared" si="638"/>
        <v>0</v>
      </c>
      <c r="K461" s="7">
        <f t="shared" si="639"/>
        <v>0</v>
      </c>
      <c r="L461" s="7">
        <f t="shared" si="640"/>
        <v>0</v>
      </c>
      <c r="M461" s="7">
        <f t="shared" si="641"/>
        <v>0</v>
      </c>
      <c r="N461" s="7">
        <f t="shared" si="642"/>
        <v>0</v>
      </c>
      <c r="O461" s="7">
        <f t="shared" si="643"/>
        <v>0</v>
      </c>
      <c r="P461" s="7">
        <f t="shared" si="644"/>
        <v>0</v>
      </c>
      <c r="Q461" s="7">
        <f t="shared" si="645"/>
        <v>0</v>
      </c>
      <c r="R461" s="7">
        <f t="shared" si="646"/>
        <v>0</v>
      </c>
      <c r="S461" s="7">
        <f t="shared" si="621"/>
        <v>12</v>
      </c>
      <c r="T461" s="7" t="str">
        <f t="shared" si="696"/>
        <v/>
      </c>
      <c r="U461" s="7" t="str">
        <f t="shared" si="697"/>
        <v/>
      </c>
      <c r="V461" s="7" t="str">
        <f t="shared" si="698"/>
        <v/>
      </c>
      <c r="W461" s="7" t="str">
        <f t="shared" si="699"/>
        <v/>
      </c>
      <c r="X461" s="7" t="str">
        <f t="shared" si="700"/>
        <v/>
      </c>
      <c r="Y461" s="7" t="str">
        <f t="shared" si="701"/>
        <v/>
      </c>
      <c r="Z461" s="7" t="str">
        <f t="shared" si="702"/>
        <v/>
      </c>
      <c r="AA461" s="7" t="str">
        <f t="shared" si="703"/>
        <v/>
      </c>
      <c r="AB461" s="7" t="str">
        <f t="shared" si="704"/>
        <v/>
      </c>
      <c r="AC461" s="7" t="str">
        <f t="shared" si="705"/>
        <v/>
      </c>
      <c r="AD461" s="7" t="str">
        <f t="shared" si="706"/>
        <v/>
      </c>
      <c r="AE461" s="7" t="str">
        <f t="shared" si="707"/>
        <v/>
      </c>
      <c r="AF461" s="14" t="str">
        <f t="shared" si="708"/>
        <v/>
      </c>
      <c r="AG461" s="51" t="str">
        <f t="shared" si="647"/>
        <v/>
      </c>
      <c r="AH461" s="3" t="str">
        <f t="shared" ref="AH461:AH524" si="710">IF($A460&lt;&gt;"",IF(AND(BJ460&lt;&gt;0,BJ460&lt;0),AH460+1,IF(AND(BJ460&lt;&gt;0,BJ460&gt;0,AH460&gt;1),AH460-1,AH460)),"")</f>
        <v/>
      </c>
      <c r="AI461" s="50" t="str">
        <f t="shared" si="622"/>
        <v/>
      </c>
      <c r="AJ461" s="50" t="str">
        <f t="shared" si="623"/>
        <v/>
      </c>
      <c r="AK461" s="50" t="str">
        <f t="shared" si="624"/>
        <v/>
      </c>
      <c r="AL461" s="50" t="str">
        <f t="shared" si="625"/>
        <v/>
      </c>
      <c r="AM461" s="50" t="str">
        <f t="shared" si="626"/>
        <v/>
      </c>
      <c r="AN461" s="50" t="str">
        <f t="shared" si="627"/>
        <v/>
      </c>
      <c r="AO461" s="50" t="str">
        <f t="shared" si="628"/>
        <v/>
      </c>
      <c r="AP461" s="50" t="str">
        <f t="shared" si="629"/>
        <v/>
      </c>
      <c r="AQ461" s="50" t="str">
        <f t="shared" si="630"/>
        <v/>
      </c>
      <c r="AR461" s="50" t="str">
        <f t="shared" si="631"/>
        <v/>
      </c>
      <c r="AS461" s="50" t="str">
        <f t="shared" si="632"/>
        <v/>
      </c>
      <c r="AT461" s="50" t="str">
        <f t="shared" si="633"/>
        <v/>
      </c>
      <c r="AU461" s="81" t="str">
        <f t="shared" si="620"/>
        <v/>
      </c>
      <c r="AV461" s="81">
        <f t="shared" si="683"/>
        <v>0</v>
      </c>
      <c r="AW461" s="81">
        <f t="shared" si="669"/>
        <v>0</v>
      </c>
      <c r="AX461" s="81">
        <f t="shared" si="670"/>
        <v>0</v>
      </c>
      <c r="AY461" s="81">
        <f t="shared" si="671"/>
        <v>0</v>
      </c>
      <c r="AZ461" s="81">
        <f t="shared" si="672"/>
        <v>0</v>
      </c>
      <c r="BA461" s="81">
        <f t="shared" si="673"/>
        <v>0</v>
      </c>
      <c r="BB461" s="81">
        <f t="shared" si="674"/>
        <v>0</v>
      </c>
      <c r="BC461" s="81">
        <f t="shared" si="675"/>
        <v>0</v>
      </c>
      <c r="BD461" s="81">
        <f t="shared" si="676"/>
        <v>0</v>
      </c>
      <c r="BE461" s="81">
        <f t="shared" si="677"/>
        <v>0</v>
      </c>
      <c r="BF461" s="81">
        <f t="shared" si="678"/>
        <v>0</v>
      </c>
      <c r="BG461" s="81">
        <f t="shared" si="679"/>
        <v>0</v>
      </c>
      <c r="BH461" s="81">
        <f t="shared" si="680"/>
        <v>0</v>
      </c>
      <c r="BI461" s="33">
        <f t="shared" si="681"/>
        <v>0</v>
      </c>
      <c r="BJ461" s="33">
        <f t="shared" si="709"/>
        <v>0</v>
      </c>
      <c r="BK461" s="13">
        <f t="shared" si="634"/>
        <v>0</v>
      </c>
      <c r="BL461" s="11">
        <f t="shared" si="665"/>
        <v>0</v>
      </c>
      <c r="BM461" s="63">
        <f t="shared" si="666"/>
        <v>0</v>
      </c>
      <c r="BN461" s="63">
        <f t="shared" si="667"/>
        <v>0</v>
      </c>
      <c r="BO461" s="63">
        <f t="shared" si="682"/>
        <v>0</v>
      </c>
      <c r="BP461" s="27" t="str">
        <f t="shared" si="648"/>
        <v/>
      </c>
      <c r="BQ461" s="27" t="str">
        <f t="shared" si="649"/>
        <v/>
      </c>
      <c r="BR461" s="27" t="str">
        <f t="shared" si="650"/>
        <v/>
      </c>
      <c r="BS461" s="27" t="str">
        <f t="shared" si="651"/>
        <v/>
      </c>
      <c r="BT461" s="27" t="str">
        <f t="shared" si="652"/>
        <v/>
      </c>
      <c r="BU461" s="27" t="str">
        <f t="shared" si="653"/>
        <v/>
      </c>
      <c r="BV461" s="27" t="str">
        <f t="shared" si="654"/>
        <v/>
      </c>
      <c r="BW461" s="27" t="str">
        <f t="shared" si="655"/>
        <v/>
      </c>
      <c r="BX461" s="27" t="str">
        <f t="shared" si="656"/>
        <v/>
      </c>
      <c r="BY461" s="27" t="str">
        <f t="shared" si="657"/>
        <v/>
      </c>
      <c r="BZ461" s="27" t="str">
        <f t="shared" si="658"/>
        <v/>
      </c>
      <c r="CA461" s="27" t="str">
        <f t="shared" si="659"/>
        <v/>
      </c>
      <c r="CB461" s="27" t="str">
        <f t="shared" si="684"/>
        <v/>
      </c>
      <c r="CC461" s="27" t="str">
        <f t="shared" si="685"/>
        <v/>
      </c>
      <c r="CD461" s="27" t="str">
        <f t="shared" si="686"/>
        <v/>
      </c>
      <c r="CE461" s="27" t="str">
        <f t="shared" si="687"/>
        <v/>
      </c>
      <c r="CF461" s="27" t="str">
        <f t="shared" si="688"/>
        <v/>
      </c>
      <c r="CG461" s="27" t="str">
        <f t="shared" si="689"/>
        <v/>
      </c>
      <c r="CH461" s="27" t="str">
        <f t="shared" si="690"/>
        <v/>
      </c>
      <c r="CI461" s="27" t="str">
        <f t="shared" si="691"/>
        <v/>
      </c>
      <c r="CJ461" s="27" t="str">
        <f t="shared" si="692"/>
        <v/>
      </c>
      <c r="CK461" s="27" t="str">
        <f t="shared" si="693"/>
        <v/>
      </c>
      <c r="CL461" s="27" t="str">
        <f t="shared" si="694"/>
        <v/>
      </c>
      <c r="CM461" s="27" t="str">
        <f t="shared" si="695"/>
        <v/>
      </c>
      <c r="CN461" s="41"/>
      <c r="CO461" s="41"/>
      <c r="CP461"/>
      <c r="CQ461"/>
      <c r="CR461"/>
      <c r="CS461"/>
      <c r="CT461"/>
      <c r="CU461" s="41"/>
      <c r="CV461" s="41"/>
      <c r="DI461" s="7"/>
      <c r="DP461" s="10">
        <f t="shared" ca="1" si="662"/>
        <v>35</v>
      </c>
    </row>
    <row r="462" spans="1:120">
      <c r="A462" s="142"/>
      <c r="B462" s="33" t="str">
        <f t="shared" si="660"/>
        <v/>
      </c>
      <c r="C462" s="7" t="str">
        <f t="shared" si="661"/>
        <v/>
      </c>
      <c r="D462" s="3">
        <f t="shared" si="663"/>
        <v>0</v>
      </c>
      <c r="E462" s="7" t="str">
        <f t="shared" si="668"/>
        <v/>
      </c>
      <c r="F462" s="60">
        <f t="shared" si="664"/>
        <v>0</v>
      </c>
      <c r="G462" s="7">
        <f t="shared" si="635"/>
        <v>0</v>
      </c>
      <c r="H462" s="7">
        <f t="shared" si="636"/>
        <v>0</v>
      </c>
      <c r="I462" s="7">
        <f t="shared" si="637"/>
        <v>0</v>
      </c>
      <c r="J462" s="7">
        <f t="shared" si="638"/>
        <v>0</v>
      </c>
      <c r="K462" s="7">
        <f t="shared" si="639"/>
        <v>0</v>
      </c>
      <c r="L462" s="7">
        <f t="shared" si="640"/>
        <v>0</v>
      </c>
      <c r="M462" s="7">
        <f t="shared" si="641"/>
        <v>0</v>
      </c>
      <c r="N462" s="7">
        <f t="shared" si="642"/>
        <v>0</v>
      </c>
      <c r="O462" s="7">
        <f t="shared" si="643"/>
        <v>0</v>
      </c>
      <c r="P462" s="7">
        <f t="shared" si="644"/>
        <v>0</v>
      </c>
      <c r="Q462" s="7">
        <f t="shared" si="645"/>
        <v>0</v>
      </c>
      <c r="R462" s="7">
        <f t="shared" si="646"/>
        <v>0</v>
      </c>
      <c r="S462" s="7">
        <f t="shared" si="621"/>
        <v>12</v>
      </c>
      <c r="T462" s="7" t="str">
        <f t="shared" si="696"/>
        <v/>
      </c>
      <c r="U462" s="7" t="str">
        <f t="shared" si="697"/>
        <v/>
      </c>
      <c r="V462" s="7" t="str">
        <f t="shared" si="698"/>
        <v/>
      </c>
      <c r="W462" s="7" t="str">
        <f t="shared" si="699"/>
        <v/>
      </c>
      <c r="X462" s="7" t="str">
        <f t="shared" si="700"/>
        <v/>
      </c>
      <c r="Y462" s="7" t="str">
        <f t="shared" si="701"/>
        <v/>
      </c>
      <c r="Z462" s="7" t="str">
        <f t="shared" si="702"/>
        <v/>
      </c>
      <c r="AA462" s="7" t="str">
        <f t="shared" si="703"/>
        <v/>
      </c>
      <c r="AB462" s="7" t="str">
        <f t="shared" si="704"/>
        <v/>
      </c>
      <c r="AC462" s="7" t="str">
        <f t="shared" si="705"/>
        <v/>
      </c>
      <c r="AD462" s="7" t="str">
        <f t="shared" si="706"/>
        <v/>
      </c>
      <c r="AE462" s="7" t="str">
        <f t="shared" si="707"/>
        <v/>
      </c>
      <c r="AF462" s="14" t="str">
        <f t="shared" si="708"/>
        <v/>
      </c>
      <c r="AG462" s="51" t="str">
        <f t="shared" si="647"/>
        <v/>
      </c>
      <c r="AH462" s="3" t="str">
        <f t="shared" si="710"/>
        <v/>
      </c>
      <c r="AI462" s="50" t="str">
        <f t="shared" si="622"/>
        <v/>
      </c>
      <c r="AJ462" s="50" t="str">
        <f t="shared" si="623"/>
        <v/>
      </c>
      <c r="AK462" s="50" t="str">
        <f t="shared" si="624"/>
        <v/>
      </c>
      <c r="AL462" s="50" t="str">
        <f t="shared" si="625"/>
        <v/>
      </c>
      <c r="AM462" s="50" t="str">
        <f t="shared" si="626"/>
        <v/>
      </c>
      <c r="AN462" s="50" t="str">
        <f t="shared" si="627"/>
        <v/>
      </c>
      <c r="AO462" s="50" t="str">
        <f t="shared" si="628"/>
        <v/>
      </c>
      <c r="AP462" s="50" t="str">
        <f t="shared" si="629"/>
        <v/>
      </c>
      <c r="AQ462" s="50" t="str">
        <f t="shared" si="630"/>
        <v/>
      </c>
      <c r="AR462" s="50" t="str">
        <f t="shared" si="631"/>
        <v/>
      </c>
      <c r="AS462" s="50" t="str">
        <f t="shared" si="632"/>
        <v/>
      </c>
      <c r="AT462" s="50" t="str">
        <f t="shared" si="633"/>
        <v/>
      </c>
      <c r="AU462" s="81" t="str">
        <f t="shared" si="620"/>
        <v/>
      </c>
      <c r="AV462" s="81">
        <f t="shared" si="683"/>
        <v>0</v>
      </c>
      <c r="AW462" s="81">
        <f t="shared" si="669"/>
        <v>0</v>
      </c>
      <c r="AX462" s="81">
        <f t="shared" si="670"/>
        <v>0</v>
      </c>
      <c r="AY462" s="81">
        <f t="shared" si="671"/>
        <v>0</v>
      </c>
      <c r="AZ462" s="81">
        <f t="shared" si="672"/>
        <v>0</v>
      </c>
      <c r="BA462" s="81">
        <f t="shared" si="673"/>
        <v>0</v>
      </c>
      <c r="BB462" s="81">
        <f t="shared" si="674"/>
        <v>0</v>
      </c>
      <c r="BC462" s="81">
        <f t="shared" si="675"/>
        <v>0</v>
      </c>
      <c r="BD462" s="81">
        <f t="shared" si="676"/>
        <v>0</v>
      </c>
      <c r="BE462" s="81">
        <f t="shared" si="677"/>
        <v>0</v>
      </c>
      <c r="BF462" s="81">
        <f t="shared" si="678"/>
        <v>0</v>
      </c>
      <c r="BG462" s="81">
        <f t="shared" si="679"/>
        <v>0</v>
      </c>
      <c r="BH462" s="81">
        <f t="shared" si="680"/>
        <v>0</v>
      </c>
      <c r="BI462" s="33">
        <f t="shared" si="681"/>
        <v>0</v>
      </c>
      <c r="BJ462" s="33">
        <f t="shared" si="709"/>
        <v>0</v>
      </c>
      <c r="BK462" s="13">
        <f t="shared" si="634"/>
        <v>0</v>
      </c>
      <c r="BL462" s="11">
        <f t="shared" si="665"/>
        <v>0</v>
      </c>
      <c r="BM462" s="63">
        <f t="shared" si="666"/>
        <v>0</v>
      </c>
      <c r="BN462" s="63">
        <f t="shared" si="667"/>
        <v>0</v>
      </c>
      <c r="BO462" s="63">
        <f t="shared" si="682"/>
        <v>0</v>
      </c>
      <c r="BP462" s="27" t="str">
        <f t="shared" si="648"/>
        <v/>
      </c>
      <c r="BQ462" s="27" t="str">
        <f t="shared" si="649"/>
        <v/>
      </c>
      <c r="BR462" s="27" t="str">
        <f t="shared" si="650"/>
        <v/>
      </c>
      <c r="BS462" s="27" t="str">
        <f t="shared" si="651"/>
        <v/>
      </c>
      <c r="BT462" s="27" t="str">
        <f t="shared" si="652"/>
        <v/>
      </c>
      <c r="BU462" s="27" t="str">
        <f t="shared" si="653"/>
        <v/>
      </c>
      <c r="BV462" s="27" t="str">
        <f t="shared" si="654"/>
        <v/>
      </c>
      <c r="BW462" s="27" t="str">
        <f t="shared" si="655"/>
        <v/>
      </c>
      <c r="BX462" s="27" t="str">
        <f t="shared" si="656"/>
        <v/>
      </c>
      <c r="BY462" s="27" t="str">
        <f t="shared" si="657"/>
        <v/>
      </c>
      <c r="BZ462" s="27" t="str">
        <f t="shared" si="658"/>
        <v/>
      </c>
      <c r="CA462" s="27" t="str">
        <f t="shared" si="659"/>
        <v/>
      </c>
      <c r="CB462" s="27" t="str">
        <f t="shared" si="684"/>
        <v/>
      </c>
      <c r="CC462" s="27" t="str">
        <f t="shared" si="685"/>
        <v/>
      </c>
      <c r="CD462" s="27" t="str">
        <f t="shared" si="686"/>
        <v/>
      </c>
      <c r="CE462" s="27" t="str">
        <f t="shared" si="687"/>
        <v/>
      </c>
      <c r="CF462" s="27" t="str">
        <f t="shared" si="688"/>
        <v/>
      </c>
      <c r="CG462" s="27" t="str">
        <f t="shared" si="689"/>
        <v/>
      </c>
      <c r="CH462" s="27" t="str">
        <f t="shared" si="690"/>
        <v/>
      </c>
      <c r="CI462" s="27" t="str">
        <f t="shared" si="691"/>
        <v/>
      </c>
      <c r="CJ462" s="27" t="str">
        <f t="shared" si="692"/>
        <v/>
      </c>
      <c r="CK462" s="27" t="str">
        <f t="shared" si="693"/>
        <v/>
      </c>
      <c r="CL462" s="27" t="str">
        <f t="shared" si="694"/>
        <v/>
      </c>
      <c r="CM462" s="27" t="str">
        <f t="shared" si="695"/>
        <v/>
      </c>
      <c r="CN462" s="41"/>
      <c r="CO462" s="41"/>
      <c r="CP462"/>
      <c r="CQ462"/>
      <c r="CR462"/>
      <c r="CS462"/>
      <c r="CT462"/>
      <c r="CU462" s="41"/>
      <c r="CV462" s="41"/>
      <c r="DI462" s="7"/>
      <c r="DP462" s="10">
        <f t="shared" ca="1" si="662"/>
        <v>27</v>
      </c>
    </row>
    <row r="463" spans="1:120">
      <c r="A463" s="142"/>
      <c r="B463" s="33" t="str">
        <f t="shared" si="660"/>
        <v/>
      </c>
      <c r="C463" s="7" t="str">
        <f t="shared" si="661"/>
        <v/>
      </c>
      <c r="D463" s="3">
        <f t="shared" si="663"/>
        <v>0</v>
      </c>
      <c r="E463" s="7" t="str">
        <f t="shared" si="668"/>
        <v/>
      </c>
      <c r="F463" s="60">
        <f t="shared" si="664"/>
        <v>0</v>
      </c>
      <c r="G463" s="7">
        <f t="shared" si="635"/>
        <v>0</v>
      </c>
      <c r="H463" s="7">
        <f t="shared" si="636"/>
        <v>0</v>
      </c>
      <c r="I463" s="7">
        <f t="shared" si="637"/>
        <v>0</v>
      </c>
      <c r="J463" s="7">
        <f t="shared" si="638"/>
        <v>0</v>
      </c>
      <c r="K463" s="7">
        <f t="shared" si="639"/>
        <v>0</v>
      </c>
      <c r="L463" s="7">
        <f t="shared" si="640"/>
        <v>0</v>
      </c>
      <c r="M463" s="7">
        <f t="shared" si="641"/>
        <v>0</v>
      </c>
      <c r="N463" s="7">
        <f t="shared" si="642"/>
        <v>0</v>
      </c>
      <c r="O463" s="7">
        <f t="shared" si="643"/>
        <v>0</v>
      </c>
      <c r="P463" s="7">
        <f t="shared" si="644"/>
        <v>0</v>
      </c>
      <c r="Q463" s="7">
        <f t="shared" si="645"/>
        <v>0</v>
      </c>
      <c r="R463" s="7">
        <f t="shared" si="646"/>
        <v>0</v>
      </c>
      <c r="S463" s="7">
        <f t="shared" si="621"/>
        <v>12</v>
      </c>
      <c r="T463" s="7" t="str">
        <f t="shared" si="696"/>
        <v/>
      </c>
      <c r="U463" s="7" t="str">
        <f t="shared" si="697"/>
        <v/>
      </c>
      <c r="V463" s="7" t="str">
        <f t="shared" si="698"/>
        <v/>
      </c>
      <c r="W463" s="7" t="str">
        <f t="shared" si="699"/>
        <v/>
      </c>
      <c r="X463" s="7" t="str">
        <f t="shared" si="700"/>
        <v/>
      </c>
      <c r="Y463" s="7" t="str">
        <f t="shared" si="701"/>
        <v/>
      </c>
      <c r="Z463" s="7" t="str">
        <f t="shared" si="702"/>
        <v/>
      </c>
      <c r="AA463" s="7" t="str">
        <f t="shared" si="703"/>
        <v/>
      </c>
      <c r="AB463" s="7" t="str">
        <f t="shared" si="704"/>
        <v/>
      </c>
      <c r="AC463" s="7" t="str">
        <f t="shared" si="705"/>
        <v/>
      </c>
      <c r="AD463" s="7" t="str">
        <f t="shared" si="706"/>
        <v/>
      </c>
      <c r="AE463" s="7" t="str">
        <f t="shared" si="707"/>
        <v/>
      </c>
      <c r="AF463" s="14" t="str">
        <f t="shared" si="708"/>
        <v/>
      </c>
      <c r="AG463" s="51" t="str">
        <f t="shared" si="647"/>
        <v/>
      </c>
      <c r="AH463" s="3" t="str">
        <f t="shared" si="710"/>
        <v/>
      </c>
      <c r="AI463" s="50" t="str">
        <f t="shared" si="622"/>
        <v/>
      </c>
      <c r="AJ463" s="50" t="str">
        <f t="shared" si="623"/>
        <v/>
      </c>
      <c r="AK463" s="50" t="str">
        <f t="shared" si="624"/>
        <v/>
      </c>
      <c r="AL463" s="50" t="str">
        <f t="shared" si="625"/>
        <v/>
      </c>
      <c r="AM463" s="50" t="str">
        <f t="shared" si="626"/>
        <v/>
      </c>
      <c r="AN463" s="50" t="str">
        <f t="shared" si="627"/>
        <v/>
      </c>
      <c r="AO463" s="50" t="str">
        <f t="shared" si="628"/>
        <v/>
      </c>
      <c r="AP463" s="50" t="str">
        <f t="shared" si="629"/>
        <v/>
      </c>
      <c r="AQ463" s="50" t="str">
        <f t="shared" si="630"/>
        <v/>
      </c>
      <c r="AR463" s="50" t="str">
        <f t="shared" si="631"/>
        <v/>
      </c>
      <c r="AS463" s="50" t="str">
        <f t="shared" si="632"/>
        <v/>
      </c>
      <c r="AT463" s="50" t="str">
        <f t="shared" si="633"/>
        <v/>
      </c>
      <c r="AU463" s="81" t="str">
        <f t="shared" si="620"/>
        <v/>
      </c>
      <c r="AV463" s="81">
        <f t="shared" si="683"/>
        <v>0</v>
      </c>
      <c r="AW463" s="81">
        <f t="shared" si="669"/>
        <v>0</v>
      </c>
      <c r="AX463" s="81">
        <f t="shared" si="670"/>
        <v>0</v>
      </c>
      <c r="AY463" s="81">
        <f t="shared" si="671"/>
        <v>0</v>
      </c>
      <c r="AZ463" s="81">
        <f t="shared" si="672"/>
        <v>0</v>
      </c>
      <c r="BA463" s="81">
        <f t="shared" si="673"/>
        <v>0</v>
      </c>
      <c r="BB463" s="81">
        <f t="shared" si="674"/>
        <v>0</v>
      </c>
      <c r="BC463" s="81">
        <f t="shared" si="675"/>
        <v>0</v>
      </c>
      <c r="BD463" s="81">
        <f t="shared" si="676"/>
        <v>0</v>
      </c>
      <c r="BE463" s="81">
        <f t="shared" si="677"/>
        <v>0</v>
      </c>
      <c r="BF463" s="81">
        <f t="shared" si="678"/>
        <v>0</v>
      </c>
      <c r="BG463" s="81">
        <f t="shared" si="679"/>
        <v>0</v>
      </c>
      <c r="BH463" s="81">
        <f t="shared" si="680"/>
        <v>0</v>
      </c>
      <c r="BI463" s="33">
        <f t="shared" si="681"/>
        <v>0</v>
      </c>
      <c r="BJ463" s="33">
        <f t="shared" si="709"/>
        <v>0</v>
      </c>
      <c r="BK463" s="13">
        <f t="shared" si="634"/>
        <v>0</v>
      </c>
      <c r="BL463" s="11">
        <f t="shared" si="665"/>
        <v>0</v>
      </c>
      <c r="BM463" s="63">
        <f t="shared" si="666"/>
        <v>0</v>
      </c>
      <c r="BN463" s="63">
        <f t="shared" si="667"/>
        <v>0</v>
      </c>
      <c r="BO463" s="63">
        <f t="shared" si="682"/>
        <v>0</v>
      </c>
      <c r="BP463" s="27" t="str">
        <f t="shared" si="648"/>
        <v/>
      </c>
      <c r="BQ463" s="27" t="str">
        <f t="shared" si="649"/>
        <v/>
      </c>
      <c r="BR463" s="27" t="str">
        <f t="shared" si="650"/>
        <v/>
      </c>
      <c r="BS463" s="27" t="str">
        <f t="shared" si="651"/>
        <v/>
      </c>
      <c r="BT463" s="27" t="str">
        <f t="shared" si="652"/>
        <v/>
      </c>
      <c r="BU463" s="27" t="str">
        <f t="shared" si="653"/>
        <v/>
      </c>
      <c r="BV463" s="27" t="str">
        <f t="shared" si="654"/>
        <v/>
      </c>
      <c r="BW463" s="27" t="str">
        <f t="shared" si="655"/>
        <v/>
      </c>
      <c r="BX463" s="27" t="str">
        <f t="shared" si="656"/>
        <v/>
      </c>
      <c r="BY463" s="27" t="str">
        <f t="shared" si="657"/>
        <v/>
      </c>
      <c r="BZ463" s="27" t="str">
        <f t="shared" si="658"/>
        <v/>
      </c>
      <c r="CA463" s="27" t="str">
        <f t="shared" si="659"/>
        <v/>
      </c>
      <c r="CB463" s="27" t="str">
        <f t="shared" si="684"/>
        <v/>
      </c>
      <c r="CC463" s="27" t="str">
        <f t="shared" si="685"/>
        <v/>
      </c>
      <c r="CD463" s="27" t="str">
        <f t="shared" si="686"/>
        <v/>
      </c>
      <c r="CE463" s="27" t="str">
        <f t="shared" si="687"/>
        <v/>
      </c>
      <c r="CF463" s="27" t="str">
        <f t="shared" si="688"/>
        <v/>
      </c>
      <c r="CG463" s="27" t="str">
        <f t="shared" si="689"/>
        <v/>
      </c>
      <c r="CH463" s="27" t="str">
        <f t="shared" si="690"/>
        <v/>
      </c>
      <c r="CI463" s="27" t="str">
        <f t="shared" si="691"/>
        <v/>
      </c>
      <c r="CJ463" s="27" t="str">
        <f t="shared" si="692"/>
        <v/>
      </c>
      <c r="CK463" s="27" t="str">
        <f t="shared" si="693"/>
        <v/>
      </c>
      <c r="CL463" s="27" t="str">
        <f t="shared" si="694"/>
        <v/>
      </c>
      <c r="CM463" s="27" t="str">
        <f t="shared" si="695"/>
        <v/>
      </c>
      <c r="CN463" s="41"/>
      <c r="CO463" s="41"/>
      <c r="CP463"/>
      <c r="CQ463"/>
      <c r="CR463"/>
      <c r="CS463"/>
      <c r="CT463"/>
      <c r="CU463" s="41"/>
      <c r="CV463" s="41"/>
      <c r="DI463" s="7"/>
      <c r="DP463" s="10">
        <f t="shared" ca="1" si="662"/>
        <v>34</v>
      </c>
    </row>
    <row r="464" spans="1:120">
      <c r="A464" s="142"/>
      <c r="B464" s="33" t="str">
        <f t="shared" si="660"/>
        <v/>
      </c>
      <c r="C464" s="7" t="str">
        <f t="shared" si="661"/>
        <v/>
      </c>
      <c r="D464" s="3">
        <f t="shared" si="663"/>
        <v>0</v>
      </c>
      <c r="E464" s="7" t="str">
        <f t="shared" si="668"/>
        <v/>
      </c>
      <c r="F464" s="60">
        <f t="shared" si="664"/>
        <v>0</v>
      </c>
      <c r="G464" s="7">
        <f t="shared" si="635"/>
        <v>0</v>
      </c>
      <c r="H464" s="7">
        <f t="shared" si="636"/>
        <v>0</v>
      </c>
      <c r="I464" s="7">
        <f t="shared" si="637"/>
        <v>0</v>
      </c>
      <c r="J464" s="7">
        <f t="shared" si="638"/>
        <v>0</v>
      </c>
      <c r="K464" s="7">
        <f t="shared" si="639"/>
        <v>0</v>
      </c>
      <c r="L464" s="7">
        <f t="shared" si="640"/>
        <v>0</v>
      </c>
      <c r="M464" s="7">
        <f t="shared" si="641"/>
        <v>0</v>
      </c>
      <c r="N464" s="7">
        <f t="shared" si="642"/>
        <v>0</v>
      </c>
      <c r="O464" s="7">
        <f t="shared" si="643"/>
        <v>0</v>
      </c>
      <c r="P464" s="7">
        <f t="shared" si="644"/>
        <v>0</v>
      </c>
      <c r="Q464" s="7">
        <f t="shared" si="645"/>
        <v>0</v>
      </c>
      <c r="R464" s="7">
        <f t="shared" si="646"/>
        <v>0</v>
      </c>
      <c r="S464" s="7">
        <f t="shared" si="621"/>
        <v>12</v>
      </c>
      <c r="T464" s="7" t="str">
        <f t="shared" si="696"/>
        <v/>
      </c>
      <c r="U464" s="7" t="str">
        <f t="shared" si="697"/>
        <v/>
      </c>
      <c r="V464" s="7" t="str">
        <f t="shared" si="698"/>
        <v/>
      </c>
      <c r="W464" s="7" t="str">
        <f t="shared" si="699"/>
        <v/>
      </c>
      <c r="X464" s="7" t="str">
        <f t="shared" si="700"/>
        <v/>
      </c>
      <c r="Y464" s="7" t="str">
        <f t="shared" si="701"/>
        <v/>
      </c>
      <c r="Z464" s="7" t="str">
        <f t="shared" si="702"/>
        <v/>
      </c>
      <c r="AA464" s="7" t="str">
        <f t="shared" si="703"/>
        <v/>
      </c>
      <c r="AB464" s="7" t="str">
        <f t="shared" si="704"/>
        <v/>
      </c>
      <c r="AC464" s="7" t="str">
        <f t="shared" si="705"/>
        <v/>
      </c>
      <c r="AD464" s="7" t="str">
        <f t="shared" si="706"/>
        <v/>
      </c>
      <c r="AE464" s="7" t="str">
        <f t="shared" si="707"/>
        <v/>
      </c>
      <c r="AF464" s="14" t="str">
        <f t="shared" si="708"/>
        <v/>
      </c>
      <c r="AG464" s="51" t="str">
        <f t="shared" si="647"/>
        <v/>
      </c>
      <c r="AH464" s="3" t="str">
        <f t="shared" si="710"/>
        <v/>
      </c>
      <c r="AI464" s="50" t="str">
        <f t="shared" si="622"/>
        <v/>
      </c>
      <c r="AJ464" s="50" t="str">
        <f t="shared" si="623"/>
        <v/>
      </c>
      <c r="AK464" s="50" t="str">
        <f t="shared" si="624"/>
        <v/>
      </c>
      <c r="AL464" s="50" t="str">
        <f t="shared" si="625"/>
        <v/>
      </c>
      <c r="AM464" s="50" t="str">
        <f t="shared" si="626"/>
        <v/>
      </c>
      <c r="AN464" s="50" t="str">
        <f t="shared" si="627"/>
        <v/>
      </c>
      <c r="AO464" s="50" t="str">
        <f t="shared" si="628"/>
        <v/>
      </c>
      <c r="AP464" s="50" t="str">
        <f t="shared" si="629"/>
        <v/>
      </c>
      <c r="AQ464" s="50" t="str">
        <f t="shared" si="630"/>
        <v/>
      </c>
      <c r="AR464" s="50" t="str">
        <f t="shared" si="631"/>
        <v/>
      </c>
      <c r="AS464" s="50" t="str">
        <f t="shared" si="632"/>
        <v/>
      </c>
      <c r="AT464" s="50" t="str">
        <f t="shared" si="633"/>
        <v/>
      </c>
      <c r="AU464" s="81" t="str">
        <f t="shared" si="620"/>
        <v/>
      </c>
      <c r="AV464" s="81">
        <f t="shared" si="683"/>
        <v>0</v>
      </c>
      <c r="AW464" s="81">
        <f t="shared" si="669"/>
        <v>0</v>
      </c>
      <c r="AX464" s="81">
        <f t="shared" si="670"/>
        <v>0</v>
      </c>
      <c r="AY464" s="81">
        <f t="shared" si="671"/>
        <v>0</v>
      </c>
      <c r="AZ464" s="81">
        <f t="shared" si="672"/>
        <v>0</v>
      </c>
      <c r="BA464" s="81">
        <f t="shared" si="673"/>
        <v>0</v>
      </c>
      <c r="BB464" s="81">
        <f t="shared" si="674"/>
        <v>0</v>
      </c>
      <c r="BC464" s="81">
        <f t="shared" si="675"/>
        <v>0</v>
      </c>
      <c r="BD464" s="81">
        <f t="shared" si="676"/>
        <v>0</v>
      </c>
      <c r="BE464" s="81">
        <f t="shared" si="677"/>
        <v>0</v>
      </c>
      <c r="BF464" s="81">
        <f t="shared" si="678"/>
        <v>0</v>
      </c>
      <c r="BG464" s="81">
        <f t="shared" si="679"/>
        <v>0</v>
      </c>
      <c r="BH464" s="81">
        <f t="shared" si="680"/>
        <v>0</v>
      </c>
      <c r="BI464" s="33">
        <f t="shared" si="681"/>
        <v>0</v>
      </c>
      <c r="BJ464" s="33">
        <f t="shared" si="709"/>
        <v>0</v>
      </c>
      <c r="BK464" s="13">
        <f t="shared" si="634"/>
        <v>0</v>
      </c>
      <c r="BL464" s="11">
        <f t="shared" si="665"/>
        <v>0</v>
      </c>
      <c r="BM464" s="63">
        <f t="shared" si="666"/>
        <v>0</v>
      </c>
      <c r="BN464" s="63">
        <f t="shared" si="667"/>
        <v>0</v>
      </c>
      <c r="BO464" s="63">
        <f t="shared" si="682"/>
        <v>0</v>
      </c>
      <c r="BP464" s="27" t="str">
        <f t="shared" si="648"/>
        <v/>
      </c>
      <c r="BQ464" s="27" t="str">
        <f t="shared" si="649"/>
        <v/>
      </c>
      <c r="BR464" s="27" t="str">
        <f t="shared" si="650"/>
        <v/>
      </c>
      <c r="BS464" s="27" t="str">
        <f t="shared" si="651"/>
        <v/>
      </c>
      <c r="BT464" s="27" t="str">
        <f t="shared" si="652"/>
        <v/>
      </c>
      <c r="BU464" s="27" t="str">
        <f t="shared" si="653"/>
        <v/>
      </c>
      <c r="BV464" s="27" t="str">
        <f t="shared" si="654"/>
        <v/>
      </c>
      <c r="BW464" s="27" t="str">
        <f t="shared" si="655"/>
        <v/>
      </c>
      <c r="BX464" s="27" t="str">
        <f t="shared" si="656"/>
        <v/>
      </c>
      <c r="BY464" s="27" t="str">
        <f t="shared" si="657"/>
        <v/>
      </c>
      <c r="BZ464" s="27" t="str">
        <f t="shared" si="658"/>
        <v/>
      </c>
      <c r="CA464" s="27" t="str">
        <f t="shared" si="659"/>
        <v/>
      </c>
      <c r="CB464" s="27" t="str">
        <f t="shared" si="684"/>
        <v/>
      </c>
      <c r="CC464" s="27" t="str">
        <f t="shared" si="685"/>
        <v/>
      </c>
      <c r="CD464" s="27" t="str">
        <f t="shared" si="686"/>
        <v/>
      </c>
      <c r="CE464" s="27" t="str">
        <f t="shared" si="687"/>
        <v/>
      </c>
      <c r="CF464" s="27" t="str">
        <f t="shared" si="688"/>
        <v/>
      </c>
      <c r="CG464" s="27" t="str">
        <f t="shared" si="689"/>
        <v/>
      </c>
      <c r="CH464" s="27" t="str">
        <f t="shared" si="690"/>
        <v/>
      </c>
      <c r="CI464" s="27" t="str">
        <f t="shared" si="691"/>
        <v/>
      </c>
      <c r="CJ464" s="27" t="str">
        <f t="shared" si="692"/>
        <v/>
      </c>
      <c r="CK464" s="27" t="str">
        <f t="shared" si="693"/>
        <v/>
      </c>
      <c r="CL464" s="27" t="str">
        <f t="shared" si="694"/>
        <v/>
      </c>
      <c r="CM464" s="27" t="str">
        <f t="shared" si="695"/>
        <v/>
      </c>
      <c r="CN464" s="41"/>
      <c r="CO464" s="41"/>
      <c r="CP464"/>
      <c r="CQ464"/>
      <c r="CR464"/>
      <c r="CS464"/>
      <c r="CT464"/>
      <c r="CU464" s="41"/>
      <c r="CV464" s="41"/>
      <c r="DI464" s="7"/>
      <c r="DP464" s="10">
        <f t="shared" ca="1" si="662"/>
        <v>35</v>
      </c>
    </row>
    <row r="465" spans="1:120">
      <c r="A465" s="142"/>
      <c r="B465" s="33" t="str">
        <f t="shared" si="660"/>
        <v/>
      </c>
      <c r="C465" s="7" t="str">
        <f t="shared" si="661"/>
        <v/>
      </c>
      <c r="D465" s="3">
        <f t="shared" si="663"/>
        <v>0</v>
      </c>
      <c r="E465" s="7" t="str">
        <f t="shared" si="668"/>
        <v/>
      </c>
      <c r="F465" s="60">
        <f t="shared" si="664"/>
        <v>0</v>
      </c>
      <c r="G465" s="7">
        <f t="shared" si="635"/>
        <v>0</v>
      </c>
      <c r="H465" s="7">
        <f t="shared" si="636"/>
        <v>0</v>
      </c>
      <c r="I465" s="7">
        <f t="shared" si="637"/>
        <v>0</v>
      </c>
      <c r="J465" s="7">
        <f t="shared" si="638"/>
        <v>0</v>
      </c>
      <c r="K465" s="7">
        <f t="shared" si="639"/>
        <v>0</v>
      </c>
      <c r="L465" s="7">
        <f t="shared" si="640"/>
        <v>0</v>
      </c>
      <c r="M465" s="7">
        <f t="shared" si="641"/>
        <v>0</v>
      </c>
      <c r="N465" s="7">
        <f t="shared" si="642"/>
        <v>0</v>
      </c>
      <c r="O465" s="7">
        <f t="shared" si="643"/>
        <v>0</v>
      </c>
      <c r="P465" s="7">
        <f t="shared" si="644"/>
        <v>0</v>
      </c>
      <c r="Q465" s="7">
        <f t="shared" si="645"/>
        <v>0</v>
      </c>
      <c r="R465" s="7">
        <f t="shared" si="646"/>
        <v>0</v>
      </c>
      <c r="S465" s="7">
        <f t="shared" si="621"/>
        <v>12</v>
      </c>
      <c r="T465" s="7" t="str">
        <f t="shared" si="696"/>
        <v/>
      </c>
      <c r="U465" s="7" t="str">
        <f t="shared" si="697"/>
        <v/>
      </c>
      <c r="V465" s="7" t="str">
        <f t="shared" si="698"/>
        <v/>
      </c>
      <c r="W465" s="7" t="str">
        <f t="shared" si="699"/>
        <v/>
      </c>
      <c r="X465" s="7" t="str">
        <f t="shared" si="700"/>
        <v/>
      </c>
      <c r="Y465" s="7" t="str">
        <f t="shared" si="701"/>
        <v/>
      </c>
      <c r="Z465" s="7" t="str">
        <f t="shared" si="702"/>
        <v/>
      </c>
      <c r="AA465" s="7" t="str">
        <f t="shared" si="703"/>
        <v/>
      </c>
      <c r="AB465" s="7" t="str">
        <f t="shared" si="704"/>
        <v/>
      </c>
      <c r="AC465" s="7" t="str">
        <f t="shared" si="705"/>
        <v/>
      </c>
      <c r="AD465" s="7" t="str">
        <f t="shared" si="706"/>
        <v/>
      </c>
      <c r="AE465" s="7" t="str">
        <f t="shared" si="707"/>
        <v/>
      </c>
      <c r="AF465" s="14" t="str">
        <f t="shared" si="708"/>
        <v/>
      </c>
      <c r="AG465" s="51" t="str">
        <f t="shared" si="647"/>
        <v/>
      </c>
      <c r="AH465" s="3" t="str">
        <f t="shared" si="710"/>
        <v/>
      </c>
      <c r="AI465" s="50" t="str">
        <f t="shared" si="622"/>
        <v/>
      </c>
      <c r="AJ465" s="50" t="str">
        <f t="shared" si="623"/>
        <v/>
      </c>
      <c r="AK465" s="50" t="str">
        <f t="shared" si="624"/>
        <v/>
      </c>
      <c r="AL465" s="50" t="str">
        <f t="shared" si="625"/>
        <v/>
      </c>
      <c r="AM465" s="50" t="str">
        <f t="shared" si="626"/>
        <v/>
      </c>
      <c r="AN465" s="50" t="str">
        <f t="shared" si="627"/>
        <v/>
      </c>
      <c r="AO465" s="50" t="str">
        <f t="shared" si="628"/>
        <v/>
      </c>
      <c r="AP465" s="50" t="str">
        <f t="shared" si="629"/>
        <v/>
      </c>
      <c r="AQ465" s="50" t="str">
        <f t="shared" si="630"/>
        <v/>
      </c>
      <c r="AR465" s="50" t="str">
        <f t="shared" si="631"/>
        <v/>
      </c>
      <c r="AS465" s="50" t="str">
        <f t="shared" si="632"/>
        <v/>
      </c>
      <c r="AT465" s="50" t="str">
        <f t="shared" si="633"/>
        <v/>
      </c>
      <c r="AU465" s="81" t="str">
        <f t="shared" ref="AU465:AU527" si="711">IF(A465&lt;&gt;"",IF(A465=0,"L",IF(COUNTBLANK(AI465:AT465)=12,"",IF(OR(F465=(AI465),F465=(AJ465),F465=(AK465),F465=(AL465),F465=(AM465),F465=(AN465),F465=(AO465),F465=(AP465),F465=(AQ465),F465=(AR465),F465=(AS465),F465=(AT465)),"W","L"))),"")</f>
        <v/>
      </c>
      <c r="AV465" s="81">
        <f t="shared" si="683"/>
        <v>0</v>
      </c>
      <c r="AW465" s="81">
        <f t="shared" si="669"/>
        <v>0</v>
      </c>
      <c r="AX465" s="81">
        <f t="shared" si="670"/>
        <v>0</v>
      </c>
      <c r="AY465" s="81">
        <f t="shared" si="671"/>
        <v>0</v>
      </c>
      <c r="AZ465" s="81">
        <f t="shared" si="672"/>
        <v>0</v>
      </c>
      <c r="BA465" s="81">
        <f t="shared" si="673"/>
        <v>0</v>
      </c>
      <c r="BB465" s="81">
        <f t="shared" si="674"/>
        <v>0</v>
      </c>
      <c r="BC465" s="81">
        <f t="shared" si="675"/>
        <v>0</v>
      </c>
      <c r="BD465" s="81">
        <f t="shared" si="676"/>
        <v>0</v>
      </c>
      <c r="BE465" s="81">
        <f t="shared" si="677"/>
        <v>0</v>
      </c>
      <c r="BF465" s="81">
        <f t="shared" si="678"/>
        <v>0</v>
      </c>
      <c r="BG465" s="81">
        <f t="shared" si="679"/>
        <v>0</v>
      </c>
      <c r="BH465" s="81">
        <f t="shared" si="680"/>
        <v>0</v>
      </c>
      <c r="BI465" s="33">
        <f t="shared" si="681"/>
        <v>0</v>
      </c>
      <c r="BJ465" s="33">
        <f t="shared" si="709"/>
        <v>0</v>
      </c>
      <c r="BK465" s="13">
        <f t="shared" si="634"/>
        <v>0</v>
      </c>
      <c r="BL465" s="11">
        <f t="shared" si="665"/>
        <v>0</v>
      </c>
      <c r="BM465" s="63">
        <f t="shared" si="666"/>
        <v>0</v>
      </c>
      <c r="BN465" s="63">
        <f t="shared" si="667"/>
        <v>0</v>
      </c>
      <c r="BO465" s="63">
        <f t="shared" si="682"/>
        <v>0</v>
      </c>
      <c r="BP465" s="27" t="str">
        <f t="shared" si="648"/>
        <v/>
      </c>
      <c r="BQ465" s="27" t="str">
        <f t="shared" si="649"/>
        <v/>
      </c>
      <c r="BR465" s="27" t="str">
        <f t="shared" si="650"/>
        <v/>
      </c>
      <c r="BS465" s="27" t="str">
        <f t="shared" si="651"/>
        <v/>
      </c>
      <c r="BT465" s="27" t="str">
        <f t="shared" si="652"/>
        <v/>
      </c>
      <c r="BU465" s="27" t="str">
        <f t="shared" si="653"/>
        <v/>
      </c>
      <c r="BV465" s="27" t="str">
        <f t="shared" si="654"/>
        <v/>
      </c>
      <c r="BW465" s="27" t="str">
        <f t="shared" si="655"/>
        <v/>
      </c>
      <c r="BX465" s="27" t="str">
        <f t="shared" si="656"/>
        <v/>
      </c>
      <c r="BY465" s="27" t="str">
        <f t="shared" si="657"/>
        <v/>
      </c>
      <c r="BZ465" s="27" t="str">
        <f t="shared" si="658"/>
        <v/>
      </c>
      <c r="CA465" s="27" t="str">
        <f t="shared" si="659"/>
        <v/>
      </c>
      <c r="CB465" s="27" t="str">
        <f t="shared" si="684"/>
        <v/>
      </c>
      <c r="CC465" s="27" t="str">
        <f t="shared" si="685"/>
        <v/>
      </c>
      <c r="CD465" s="27" t="str">
        <f t="shared" si="686"/>
        <v/>
      </c>
      <c r="CE465" s="27" t="str">
        <f t="shared" si="687"/>
        <v/>
      </c>
      <c r="CF465" s="27" t="str">
        <f t="shared" si="688"/>
        <v/>
      </c>
      <c r="CG465" s="27" t="str">
        <f t="shared" si="689"/>
        <v/>
      </c>
      <c r="CH465" s="27" t="str">
        <f t="shared" si="690"/>
        <v/>
      </c>
      <c r="CI465" s="27" t="str">
        <f t="shared" si="691"/>
        <v/>
      </c>
      <c r="CJ465" s="27" t="str">
        <f t="shared" si="692"/>
        <v/>
      </c>
      <c r="CK465" s="27" t="str">
        <f t="shared" si="693"/>
        <v/>
      </c>
      <c r="CL465" s="27" t="str">
        <f t="shared" si="694"/>
        <v/>
      </c>
      <c r="CM465" s="27" t="str">
        <f t="shared" si="695"/>
        <v/>
      </c>
      <c r="CN465" s="41"/>
      <c r="CO465" s="41"/>
      <c r="CP465"/>
      <c r="CQ465"/>
      <c r="CR465"/>
      <c r="CS465"/>
      <c r="CT465"/>
      <c r="CU465" s="41"/>
      <c r="CV465" s="41"/>
      <c r="DI465" s="7"/>
      <c r="DP465" s="10">
        <f t="shared" ca="1" si="662"/>
        <v>13</v>
      </c>
    </row>
    <row r="466" spans="1:120">
      <c r="A466" s="142"/>
      <c r="B466" s="33" t="str">
        <f t="shared" si="660"/>
        <v/>
      </c>
      <c r="C466" s="7" t="str">
        <f t="shared" si="661"/>
        <v/>
      </c>
      <c r="D466" s="3">
        <f t="shared" si="663"/>
        <v>0</v>
      </c>
      <c r="E466" s="7" t="str">
        <f t="shared" si="668"/>
        <v/>
      </c>
      <c r="F466" s="60">
        <f t="shared" si="664"/>
        <v>0</v>
      </c>
      <c r="G466" s="7">
        <f t="shared" si="635"/>
        <v>0</v>
      </c>
      <c r="H466" s="7">
        <f t="shared" si="636"/>
        <v>0</v>
      </c>
      <c r="I466" s="7">
        <f t="shared" si="637"/>
        <v>0</v>
      </c>
      <c r="J466" s="7">
        <f t="shared" si="638"/>
        <v>0</v>
      </c>
      <c r="K466" s="7">
        <f t="shared" si="639"/>
        <v>0</v>
      </c>
      <c r="L466" s="7">
        <f t="shared" si="640"/>
        <v>0</v>
      </c>
      <c r="M466" s="7">
        <f t="shared" si="641"/>
        <v>0</v>
      </c>
      <c r="N466" s="7">
        <f t="shared" si="642"/>
        <v>0</v>
      </c>
      <c r="O466" s="7">
        <f t="shared" si="643"/>
        <v>0</v>
      </c>
      <c r="P466" s="7">
        <f t="shared" si="644"/>
        <v>0</v>
      </c>
      <c r="Q466" s="7">
        <f t="shared" si="645"/>
        <v>0</v>
      </c>
      <c r="R466" s="7">
        <f t="shared" si="646"/>
        <v>0</v>
      </c>
      <c r="S466" s="7">
        <f t="shared" ref="S466:S527" si="712">COUNTIF(G466:R466,"0")</f>
        <v>12</v>
      </c>
      <c r="T466" s="7" t="str">
        <f t="shared" si="696"/>
        <v/>
      </c>
      <c r="U466" s="7" t="str">
        <f t="shared" si="697"/>
        <v/>
      </c>
      <c r="V466" s="7" t="str">
        <f t="shared" si="698"/>
        <v/>
      </c>
      <c r="W466" s="7" t="str">
        <f t="shared" si="699"/>
        <v/>
      </c>
      <c r="X466" s="7" t="str">
        <f t="shared" si="700"/>
        <v/>
      </c>
      <c r="Y466" s="7" t="str">
        <f t="shared" si="701"/>
        <v/>
      </c>
      <c r="Z466" s="7" t="str">
        <f t="shared" si="702"/>
        <v/>
      </c>
      <c r="AA466" s="7" t="str">
        <f t="shared" si="703"/>
        <v/>
      </c>
      <c r="AB466" s="7" t="str">
        <f t="shared" si="704"/>
        <v/>
      </c>
      <c r="AC466" s="7" t="str">
        <f t="shared" si="705"/>
        <v/>
      </c>
      <c r="AD466" s="7" t="str">
        <f t="shared" si="706"/>
        <v/>
      </c>
      <c r="AE466" s="7" t="str">
        <f t="shared" si="707"/>
        <v/>
      </c>
      <c r="AF466" s="14" t="str">
        <f t="shared" si="708"/>
        <v/>
      </c>
      <c r="AG466" s="51" t="str">
        <f t="shared" si="647"/>
        <v/>
      </c>
      <c r="AH466" s="3" t="str">
        <f t="shared" si="710"/>
        <v/>
      </c>
      <c r="AI466" s="50" t="str">
        <f t="shared" ref="AI466:AI527" si="713">IF($A465&lt;&gt;"",IF(OR($BM465&lt;&gt;0,$BN465&lt;&gt;0,S465=0),"",IF(G465&lt;&gt;0,"1","")),"")</f>
        <v/>
      </c>
      <c r="AJ466" s="50" t="str">
        <f t="shared" ref="AJ466:AJ527" si="714">IF($A465&lt;&gt;"",IF(OR($BM465&lt;&gt;0,$BN465&lt;&gt;0,S465=0),"",IF(H465&lt;&gt;0,"2","")),"")</f>
        <v/>
      </c>
      <c r="AK466" s="50" t="str">
        <f t="shared" ref="AK466:AK527" si="715">IF($A465&lt;&gt;"",IF(OR($BM465&lt;&gt;0,$BN465&lt;&gt;0,S465=0),"",IF(I465&lt;&gt;0,"3","")),"")</f>
        <v/>
      </c>
      <c r="AL466" s="50" t="str">
        <f t="shared" ref="AL466:AL527" si="716">IF($A465&lt;&gt;"",IF(OR($BM465&lt;&gt;0,$BN465&lt;&gt;0,S465=0),"",IF(J465&lt;&gt;0,"4","")),"")</f>
        <v/>
      </c>
      <c r="AM466" s="50" t="str">
        <f t="shared" ref="AM466:AM527" si="717">IF($A465&lt;&gt;"",IF(OR($BM465&lt;&gt;0,$BN465&lt;&gt;0,S465=0),"",IF(K465&lt;&gt;0,"5","")),"")</f>
        <v/>
      </c>
      <c r="AN466" s="50" t="str">
        <f t="shared" ref="AN466:AN527" si="718">IF($A465&lt;&gt;"",IF(OR($BM465&lt;&gt;0,$BN465&lt;&gt;0,S465=0),"",IF(L465&lt;&gt;0,"6","")),"")</f>
        <v/>
      </c>
      <c r="AO466" s="50" t="str">
        <f t="shared" ref="AO466:AO527" si="719">IF($A465&lt;&gt;"",IF(OR($BM465&lt;&gt;0,$BN465&lt;&gt;0,S465=0),"",IF(M465&lt;&gt;0,"7","")),"")</f>
        <v/>
      </c>
      <c r="AP466" s="50" t="str">
        <f t="shared" ref="AP466:AP527" si="720">IF($A465&lt;&gt;"",IF(OR($BM465&lt;&gt;0,$BN465&lt;&gt;0,S465=0),"",IF(N465&lt;&gt;0,"8","")),"")</f>
        <v/>
      </c>
      <c r="AQ466" s="50" t="str">
        <f t="shared" ref="AQ466:AQ527" si="721">IF($A465&lt;&gt;"",IF(OR($BM465&lt;&gt;0,$BN465&lt;&gt;0,S465=0),"",IF(O465&lt;&gt;0,"9","")),"")</f>
        <v/>
      </c>
      <c r="AR466" s="50" t="str">
        <f t="shared" ref="AR466:AR527" si="722">IF($A465&lt;&gt;"",IF(OR($BM465&lt;&gt;0,$BN465&lt;&gt;0,S465=0),"",IF(P465&lt;&gt;0,"10","")),"")</f>
        <v/>
      </c>
      <c r="AS466" s="50" t="str">
        <f t="shared" ref="AS466:AS527" si="723">IF($A465&lt;&gt;"",IF(OR($BM465&lt;&gt;0,$BN465&lt;&gt;0,S465=0),"",IF(Q465&lt;&gt;0,"11","")),"")</f>
        <v/>
      </c>
      <c r="AT466" s="50" t="str">
        <f t="shared" ref="AT466:AT527" si="724">IF($A465&lt;&gt;"",IF(OR($BM465&lt;&gt;0,$BN465&lt;&gt;0,S465=0),"",IF(R465&lt;&gt;0,"12","")),"")</f>
        <v/>
      </c>
      <c r="AU466" s="81" t="str">
        <f t="shared" si="711"/>
        <v/>
      </c>
      <c r="AV466" s="81">
        <f t="shared" si="683"/>
        <v>0</v>
      </c>
      <c r="AW466" s="81">
        <f t="shared" si="669"/>
        <v>0</v>
      </c>
      <c r="AX466" s="81">
        <f t="shared" si="670"/>
        <v>0</v>
      </c>
      <c r="AY466" s="81">
        <f t="shared" si="671"/>
        <v>0</v>
      </c>
      <c r="AZ466" s="81">
        <f t="shared" si="672"/>
        <v>0</v>
      </c>
      <c r="BA466" s="81">
        <f t="shared" si="673"/>
        <v>0</v>
      </c>
      <c r="BB466" s="81">
        <f t="shared" si="674"/>
        <v>0</v>
      </c>
      <c r="BC466" s="81">
        <f t="shared" si="675"/>
        <v>0</v>
      </c>
      <c r="BD466" s="81">
        <f t="shared" si="676"/>
        <v>0</v>
      </c>
      <c r="BE466" s="81">
        <f t="shared" si="677"/>
        <v>0</v>
      </c>
      <c r="BF466" s="81">
        <f t="shared" si="678"/>
        <v>0</v>
      </c>
      <c r="BG466" s="81">
        <f t="shared" si="679"/>
        <v>0</v>
      </c>
      <c r="BH466" s="81">
        <f t="shared" si="680"/>
        <v>0</v>
      </c>
      <c r="BI466" s="33">
        <f t="shared" si="681"/>
        <v>0</v>
      </c>
      <c r="BJ466" s="33">
        <f t="shared" si="709"/>
        <v>0</v>
      </c>
      <c r="BK466" s="13">
        <f t="shared" ref="BK466:BK527" si="725">IF(A466&lt;&gt;"",IF(OR(BM465&lt;&gt;0,BN465&lt;&gt;0),0,BI466),0)</f>
        <v>0</v>
      </c>
      <c r="BL466" s="11">
        <f t="shared" si="665"/>
        <v>0</v>
      </c>
      <c r="BM466" s="63">
        <f t="shared" si="666"/>
        <v>0</v>
      </c>
      <c r="BN466" s="63">
        <f t="shared" si="667"/>
        <v>0</v>
      </c>
      <c r="BO466" s="63">
        <f t="shared" si="682"/>
        <v>0</v>
      </c>
      <c r="BP466" s="27" t="str">
        <f t="shared" si="648"/>
        <v/>
      </c>
      <c r="BQ466" s="27" t="str">
        <f t="shared" si="649"/>
        <v/>
      </c>
      <c r="BR466" s="27" t="str">
        <f t="shared" si="650"/>
        <v/>
      </c>
      <c r="BS466" s="27" t="str">
        <f t="shared" si="651"/>
        <v/>
      </c>
      <c r="BT466" s="27" t="str">
        <f t="shared" si="652"/>
        <v/>
      </c>
      <c r="BU466" s="27" t="str">
        <f t="shared" si="653"/>
        <v/>
      </c>
      <c r="BV466" s="27" t="str">
        <f t="shared" si="654"/>
        <v/>
      </c>
      <c r="BW466" s="27" t="str">
        <f t="shared" si="655"/>
        <v/>
      </c>
      <c r="BX466" s="27" t="str">
        <f t="shared" si="656"/>
        <v/>
      </c>
      <c r="BY466" s="27" t="str">
        <f t="shared" si="657"/>
        <v/>
      </c>
      <c r="BZ466" s="27" t="str">
        <f t="shared" si="658"/>
        <v/>
      </c>
      <c r="CA466" s="27" t="str">
        <f t="shared" si="659"/>
        <v/>
      </c>
      <c r="CB466" s="27" t="str">
        <f t="shared" si="684"/>
        <v/>
      </c>
      <c r="CC466" s="27" t="str">
        <f t="shared" si="685"/>
        <v/>
      </c>
      <c r="CD466" s="27" t="str">
        <f t="shared" si="686"/>
        <v/>
      </c>
      <c r="CE466" s="27" t="str">
        <f t="shared" si="687"/>
        <v/>
      </c>
      <c r="CF466" s="27" t="str">
        <f t="shared" si="688"/>
        <v/>
      </c>
      <c r="CG466" s="27" t="str">
        <f t="shared" si="689"/>
        <v/>
      </c>
      <c r="CH466" s="27" t="str">
        <f t="shared" si="690"/>
        <v/>
      </c>
      <c r="CI466" s="27" t="str">
        <f t="shared" si="691"/>
        <v/>
      </c>
      <c r="CJ466" s="27" t="str">
        <f t="shared" si="692"/>
        <v/>
      </c>
      <c r="CK466" s="27" t="str">
        <f t="shared" si="693"/>
        <v/>
      </c>
      <c r="CL466" s="27" t="str">
        <f t="shared" si="694"/>
        <v/>
      </c>
      <c r="CM466" s="27" t="str">
        <f t="shared" si="695"/>
        <v/>
      </c>
      <c r="CN466" s="41"/>
      <c r="CO466" s="41"/>
      <c r="CP466"/>
      <c r="CQ466"/>
      <c r="CR466"/>
      <c r="CS466"/>
      <c r="CT466"/>
      <c r="CU466" s="41"/>
      <c r="CV466" s="41"/>
      <c r="DI466" s="7"/>
      <c r="DP466" s="10">
        <f t="shared" ca="1" si="662"/>
        <v>9</v>
      </c>
    </row>
    <row r="467" spans="1:120">
      <c r="A467" s="142"/>
      <c r="B467" s="33" t="str">
        <f t="shared" si="660"/>
        <v/>
      </c>
      <c r="C467" s="7" t="str">
        <f t="shared" si="661"/>
        <v/>
      </c>
      <c r="D467" s="3">
        <f t="shared" si="663"/>
        <v>0</v>
      </c>
      <c r="E467" s="7" t="str">
        <f t="shared" si="668"/>
        <v/>
      </c>
      <c r="F467" s="60">
        <f t="shared" si="664"/>
        <v>0</v>
      </c>
      <c r="G467" s="7">
        <f t="shared" ref="G467:G527" si="726">COUNTIF($F456:$F467,"1")</f>
        <v>0</v>
      </c>
      <c r="H467" s="7">
        <f t="shared" ref="H467:H527" si="727">COUNTIF($F455:$F467,"2")</f>
        <v>0</v>
      </c>
      <c r="I467" s="7">
        <f t="shared" ref="I467:I527" si="728">COUNTIF($F455:$F467,"3")</f>
        <v>0</v>
      </c>
      <c r="J467" s="7">
        <f t="shared" ref="J467:J527" si="729">COUNTIF($F455:$F467,"4")</f>
        <v>0</v>
      </c>
      <c r="K467" s="7">
        <f t="shared" ref="K467:K527" si="730">COUNTIF($F455:$F467,"5")</f>
        <v>0</v>
      </c>
      <c r="L467" s="7">
        <f t="shared" ref="L467:L527" si="731">COUNTIF($F455:$F467,"6")</f>
        <v>0</v>
      </c>
      <c r="M467" s="7">
        <f t="shared" ref="M467:M527" si="732">COUNTIF($F455:$F467,"7")</f>
        <v>0</v>
      </c>
      <c r="N467" s="7">
        <f t="shared" ref="N467:N527" si="733">COUNTIF($F455:$F467,"8")</f>
        <v>0</v>
      </c>
      <c r="O467" s="7">
        <f t="shared" ref="O467:O527" si="734">COUNTIF($F455:$F467,"9")</f>
        <v>0</v>
      </c>
      <c r="P467" s="7">
        <f t="shared" ref="P467:P527" si="735">COUNTIF($F455:$F467,"10")</f>
        <v>0</v>
      </c>
      <c r="Q467" s="7">
        <f t="shared" ref="Q467:Q527" si="736">COUNTIF($F455:$F467,"11")</f>
        <v>0</v>
      </c>
      <c r="R467" s="7">
        <f t="shared" ref="R467:R527" si="737">COUNTIF($F455:$F467,"12")</f>
        <v>0</v>
      </c>
      <c r="S467" s="7">
        <f t="shared" si="712"/>
        <v>12</v>
      </c>
      <c r="T467" s="7" t="str">
        <f t="shared" si="696"/>
        <v/>
      </c>
      <c r="U467" s="7" t="str">
        <f t="shared" si="697"/>
        <v/>
      </c>
      <c r="V467" s="7" t="str">
        <f t="shared" si="698"/>
        <v/>
      </c>
      <c r="W467" s="7" t="str">
        <f t="shared" si="699"/>
        <v/>
      </c>
      <c r="X467" s="7" t="str">
        <f t="shared" si="700"/>
        <v/>
      </c>
      <c r="Y467" s="7" t="str">
        <f t="shared" si="701"/>
        <v/>
      </c>
      <c r="Z467" s="7" t="str">
        <f t="shared" si="702"/>
        <v/>
      </c>
      <c r="AA467" s="7" t="str">
        <f t="shared" si="703"/>
        <v/>
      </c>
      <c r="AB467" s="7" t="str">
        <f t="shared" si="704"/>
        <v/>
      </c>
      <c r="AC467" s="7" t="str">
        <f t="shared" si="705"/>
        <v/>
      </c>
      <c r="AD467" s="7" t="str">
        <f t="shared" si="706"/>
        <v/>
      </c>
      <c r="AE467" s="7" t="str">
        <f t="shared" si="707"/>
        <v/>
      </c>
      <c r="AF467" s="14" t="str">
        <f t="shared" si="708"/>
        <v/>
      </c>
      <c r="AG467" s="51" t="str">
        <f t="shared" ref="AG467:AG527" si="738">IF(A466="","",IF(BO466&gt;BO465,1,IF(AND(AF465&lt;&gt;AF466,S465&gt;=S466),AG466+1,AG466)))</f>
        <v/>
      </c>
      <c r="AH467" s="3" t="str">
        <f t="shared" si="710"/>
        <v/>
      </c>
      <c r="AI467" s="50" t="str">
        <f t="shared" si="713"/>
        <v/>
      </c>
      <c r="AJ467" s="50" t="str">
        <f t="shared" si="714"/>
        <v/>
      </c>
      <c r="AK467" s="50" t="str">
        <f t="shared" si="715"/>
        <v/>
      </c>
      <c r="AL467" s="50" t="str">
        <f t="shared" si="716"/>
        <v/>
      </c>
      <c r="AM467" s="50" t="str">
        <f t="shared" si="717"/>
        <v/>
      </c>
      <c r="AN467" s="50" t="str">
        <f t="shared" si="718"/>
        <v/>
      </c>
      <c r="AO467" s="50" t="str">
        <f t="shared" si="719"/>
        <v/>
      </c>
      <c r="AP467" s="50" t="str">
        <f t="shared" si="720"/>
        <v/>
      </c>
      <c r="AQ467" s="50" t="str">
        <f t="shared" si="721"/>
        <v/>
      </c>
      <c r="AR467" s="50" t="str">
        <f t="shared" si="722"/>
        <v/>
      </c>
      <c r="AS467" s="50" t="str">
        <f t="shared" si="723"/>
        <v/>
      </c>
      <c r="AT467" s="50" t="str">
        <f t="shared" si="724"/>
        <v/>
      </c>
      <c r="AU467" s="81" t="str">
        <f t="shared" si="711"/>
        <v/>
      </c>
      <c r="AV467" s="81">
        <f t="shared" si="683"/>
        <v>0</v>
      </c>
      <c r="AW467" s="81">
        <f t="shared" si="669"/>
        <v>0</v>
      </c>
      <c r="AX467" s="81">
        <f t="shared" si="670"/>
        <v>0</v>
      </c>
      <c r="AY467" s="81">
        <f t="shared" si="671"/>
        <v>0</v>
      </c>
      <c r="AZ467" s="81">
        <f t="shared" si="672"/>
        <v>0</v>
      </c>
      <c r="BA467" s="81">
        <f t="shared" si="673"/>
        <v>0</v>
      </c>
      <c r="BB467" s="81">
        <f t="shared" si="674"/>
        <v>0</v>
      </c>
      <c r="BC467" s="81">
        <f t="shared" si="675"/>
        <v>0</v>
      </c>
      <c r="BD467" s="81">
        <f t="shared" si="676"/>
        <v>0</v>
      </c>
      <c r="BE467" s="81">
        <f t="shared" si="677"/>
        <v>0</v>
      </c>
      <c r="BF467" s="81">
        <f t="shared" si="678"/>
        <v>0</v>
      </c>
      <c r="BG467" s="81">
        <f t="shared" si="679"/>
        <v>0</v>
      </c>
      <c r="BH467" s="81">
        <f t="shared" si="680"/>
        <v>0</v>
      </c>
      <c r="BI467" s="33">
        <f t="shared" si="681"/>
        <v>0</v>
      </c>
      <c r="BJ467" s="33">
        <f t="shared" si="709"/>
        <v>0</v>
      </c>
      <c r="BK467" s="13">
        <f t="shared" si="725"/>
        <v>0</v>
      </c>
      <c r="BL467" s="11">
        <f t="shared" si="665"/>
        <v>0</v>
      </c>
      <c r="BM467" s="63">
        <f t="shared" si="666"/>
        <v>0</v>
      </c>
      <c r="BN467" s="63">
        <f t="shared" si="667"/>
        <v>0</v>
      </c>
      <c r="BO467" s="63">
        <f t="shared" si="682"/>
        <v>0</v>
      </c>
      <c r="BP467" s="27" t="str">
        <f t="shared" si="648"/>
        <v/>
      </c>
      <c r="BQ467" s="27" t="str">
        <f t="shared" si="649"/>
        <v/>
      </c>
      <c r="BR467" s="27" t="str">
        <f t="shared" si="650"/>
        <v/>
      </c>
      <c r="BS467" s="27" t="str">
        <f t="shared" si="651"/>
        <v/>
      </c>
      <c r="BT467" s="27" t="str">
        <f t="shared" si="652"/>
        <v/>
      </c>
      <c r="BU467" s="27" t="str">
        <f t="shared" si="653"/>
        <v/>
      </c>
      <c r="BV467" s="27" t="str">
        <f t="shared" si="654"/>
        <v/>
      </c>
      <c r="BW467" s="27" t="str">
        <f t="shared" si="655"/>
        <v/>
      </c>
      <c r="BX467" s="27" t="str">
        <f t="shared" si="656"/>
        <v/>
      </c>
      <c r="BY467" s="27" t="str">
        <f t="shared" si="657"/>
        <v/>
      </c>
      <c r="BZ467" s="27" t="str">
        <f t="shared" si="658"/>
        <v/>
      </c>
      <c r="CA467" s="27" t="str">
        <f t="shared" si="659"/>
        <v/>
      </c>
      <c r="CB467" s="27" t="str">
        <f t="shared" si="684"/>
        <v/>
      </c>
      <c r="CC467" s="27" t="str">
        <f t="shared" si="685"/>
        <v/>
      </c>
      <c r="CD467" s="27" t="str">
        <f t="shared" si="686"/>
        <v/>
      </c>
      <c r="CE467" s="27" t="str">
        <f t="shared" si="687"/>
        <v/>
      </c>
      <c r="CF467" s="27" t="str">
        <f t="shared" si="688"/>
        <v/>
      </c>
      <c r="CG467" s="27" t="str">
        <f t="shared" si="689"/>
        <v/>
      </c>
      <c r="CH467" s="27" t="str">
        <f t="shared" si="690"/>
        <v/>
      </c>
      <c r="CI467" s="27" t="str">
        <f t="shared" si="691"/>
        <v/>
      </c>
      <c r="CJ467" s="27" t="str">
        <f t="shared" si="692"/>
        <v/>
      </c>
      <c r="CK467" s="27" t="str">
        <f t="shared" si="693"/>
        <v/>
      </c>
      <c r="CL467" s="27" t="str">
        <f t="shared" si="694"/>
        <v/>
      </c>
      <c r="CM467" s="27" t="str">
        <f t="shared" si="695"/>
        <v/>
      </c>
      <c r="CN467" s="41"/>
      <c r="CO467" s="41"/>
      <c r="CP467"/>
      <c r="CQ467"/>
      <c r="CR467"/>
      <c r="CS467"/>
      <c r="CT467"/>
      <c r="CU467" s="41"/>
      <c r="CV467" s="41"/>
      <c r="DI467" s="7"/>
      <c r="DP467" s="10">
        <f t="shared" ca="1" si="662"/>
        <v>29</v>
      </c>
    </row>
    <row r="468" spans="1:120">
      <c r="A468" s="142"/>
      <c r="B468" s="33" t="str">
        <f t="shared" si="660"/>
        <v/>
      </c>
      <c r="C468" s="7" t="str">
        <f t="shared" si="661"/>
        <v/>
      </c>
      <c r="D468" s="3">
        <f t="shared" si="663"/>
        <v>0</v>
      </c>
      <c r="E468" s="7" t="str">
        <f t="shared" si="668"/>
        <v/>
      </c>
      <c r="F468" s="60">
        <f t="shared" si="664"/>
        <v>0</v>
      </c>
      <c r="G468" s="7">
        <f t="shared" si="726"/>
        <v>0</v>
      </c>
      <c r="H468" s="7">
        <f t="shared" si="727"/>
        <v>0</v>
      </c>
      <c r="I468" s="7">
        <f t="shared" si="728"/>
        <v>0</v>
      </c>
      <c r="J468" s="7">
        <f t="shared" si="729"/>
        <v>0</v>
      </c>
      <c r="K468" s="7">
        <f t="shared" si="730"/>
        <v>0</v>
      </c>
      <c r="L468" s="7">
        <f t="shared" si="731"/>
        <v>0</v>
      </c>
      <c r="M468" s="7">
        <f t="shared" si="732"/>
        <v>0</v>
      </c>
      <c r="N468" s="7">
        <f t="shared" si="733"/>
        <v>0</v>
      </c>
      <c r="O468" s="7">
        <f t="shared" si="734"/>
        <v>0</v>
      </c>
      <c r="P468" s="7">
        <f t="shared" si="735"/>
        <v>0</v>
      </c>
      <c r="Q468" s="7">
        <f t="shared" si="736"/>
        <v>0</v>
      </c>
      <c r="R468" s="7">
        <f t="shared" si="737"/>
        <v>0</v>
      </c>
      <c r="S468" s="7">
        <f t="shared" si="712"/>
        <v>12</v>
      </c>
      <c r="T468" s="7" t="str">
        <f t="shared" si="696"/>
        <v/>
      </c>
      <c r="U468" s="7" t="str">
        <f t="shared" si="697"/>
        <v/>
      </c>
      <c r="V468" s="7" t="str">
        <f t="shared" si="698"/>
        <v/>
      </c>
      <c r="W468" s="7" t="str">
        <f t="shared" si="699"/>
        <v/>
      </c>
      <c r="X468" s="7" t="str">
        <f t="shared" si="700"/>
        <v/>
      </c>
      <c r="Y468" s="7" t="str">
        <f t="shared" si="701"/>
        <v/>
      </c>
      <c r="Z468" s="7" t="str">
        <f t="shared" si="702"/>
        <v/>
      </c>
      <c r="AA468" s="7" t="str">
        <f t="shared" si="703"/>
        <v/>
      </c>
      <c r="AB468" s="7" t="str">
        <f t="shared" si="704"/>
        <v/>
      </c>
      <c r="AC468" s="7" t="str">
        <f t="shared" si="705"/>
        <v/>
      </c>
      <c r="AD468" s="7" t="str">
        <f t="shared" si="706"/>
        <v/>
      </c>
      <c r="AE468" s="7" t="str">
        <f t="shared" si="707"/>
        <v/>
      </c>
      <c r="AF468" s="14" t="str">
        <f t="shared" si="708"/>
        <v/>
      </c>
      <c r="AG468" s="51" t="str">
        <f t="shared" si="738"/>
        <v/>
      </c>
      <c r="AH468" s="3" t="str">
        <f t="shared" si="710"/>
        <v/>
      </c>
      <c r="AI468" s="50" t="str">
        <f t="shared" si="713"/>
        <v/>
      </c>
      <c r="AJ468" s="50" t="str">
        <f t="shared" si="714"/>
        <v/>
      </c>
      <c r="AK468" s="50" t="str">
        <f t="shared" si="715"/>
        <v/>
      </c>
      <c r="AL468" s="50" t="str">
        <f t="shared" si="716"/>
        <v/>
      </c>
      <c r="AM468" s="50" t="str">
        <f t="shared" si="717"/>
        <v/>
      </c>
      <c r="AN468" s="50" t="str">
        <f t="shared" si="718"/>
        <v/>
      </c>
      <c r="AO468" s="50" t="str">
        <f t="shared" si="719"/>
        <v/>
      </c>
      <c r="AP468" s="50" t="str">
        <f t="shared" si="720"/>
        <v/>
      </c>
      <c r="AQ468" s="50" t="str">
        <f t="shared" si="721"/>
        <v/>
      </c>
      <c r="AR468" s="50" t="str">
        <f t="shared" si="722"/>
        <v/>
      </c>
      <c r="AS468" s="50" t="str">
        <f t="shared" si="723"/>
        <v/>
      </c>
      <c r="AT468" s="50" t="str">
        <f t="shared" si="724"/>
        <v/>
      </c>
      <c r="AU468" s="81" t="str">
        <f t="shared" si="711"/>
        <v/>
      </c>
      <c r="AV468" s="81">
        <f t="shared" si="683"/>
        <v>0</v>
      </c>
      <c r="AW468" s="81">
        <f t="shared" si="669"/>
        <v>0</v>
      </c>
      <c r="AX468" s="81">
        <f t="shared" si="670"/>
        <v>0</v>
      </c>
      <c r="AY468" s="81">
        <f t="shared" si="671"/>
        <v>0</v>
      </c>
      <c r="AZ468" s="81">
        <f t="shared" si="672"/>
        <v>0</v>
      </c>
      <c r="BA468" s="81">
        <f t="shared" si="673"/>
        <v>0</v>
      </c>
      <c r="BB468" s="81">
        <f t="shared" si="674"/>
        <v>0</v>
      </c>
      <c r="BC468" s="81">
        <f t="shared" si="675"/>
        <v>0</v>
      </c>
      <c r="BD468" s="81">
        <f t="shared" si="676"/>
        <v>0</v>
      </c>
      <c r="BE468" s="81">
        <f t="shared" si="677"/>
        <v>0</v>
      </c>
      <c r="BF468" s="81">
        <f t="shared" si="678"/>
        <v>0</v>
      </c>
      <c r="BG468" s="81">
        <f t="shared" si="679"/>
        <v>0</v>
      </c>
      <c r="BH468" s="81">
        <f t="shared" si="680"/>
        <v>0</v>
      </c>
      <c r="BI468" s="33">
        <f t="shared" si="681"/>
        <v>0</v>
      </c>
      <c r="BJ468" s="33">
        <f t="shared" si="709"/>
        <v>0</v>
      </c>
      <c r="BK468" s="13">
        <f t="shared" si="725"/>
        <v>0</v>
      </c>
      <c r="BL468" s="11">
        <f t="shared" si="665"/>
        <v>0</v>
      </c>
      <c r="BM468" s="63">
        <f t="shared" si="666"/>
        <v>0</v>
      </c>
      <c r="BN468" s="63">
        <f t="shared" si="667"/>
        <v>0</v>
      </c>
      <c r="BO468" s="63">
        <f t="shared" si="682"/>
        <v>0</v>
      </c>
      <c r="BP468" s="27" t="str">
        <f t="shared" si="648"/>
        <v/>
      </c>
      <c r="BQ468" s="27" t="str">
        <f t="shared" si="649"/>
        <v/>
      </c>
      <c r="BR468" s="27" t="str">
        <f t="shared" si="650"/>
        <v/>
      </c>
      <c r="BS468" s="27" t="str">
        <f t="shared" si="651"/>
        <v/>
      </c>
      <c r="BT468" s="27" t="str">
        <f t="shared" si="652"/>
        <v/>
      </c>
      <c r="BU468" s="27" t="str">
        <f t="shared" si="653"/>
        <v/>
      </c>
      <c r="BV468" s="27" t="str">
        <f t="shared" si="654"/>
        <v/>
      </c>
      <c r="BW468" s="27" t="str">
        <f t="shared" si="655"/>
        <v/>
      </c>
      <c r="BX468" s="27" t="str">
        <f t="shared" si="656"/>
        <v/>
      </c>
      <c r="BY468" s="27" t="str">
        <f t="shared" si="657"/>
        <v/>
      </c>
      <c r="BZ468" s="27" t="str">
        <f t="shared" si="658"/>
        <v/>
      </c>
      <c r="CA468" s="27" t="str">
        <f t="shared" si="659"/>
        <v/>
      </c>
      <c r="CB468" s="27" t="str">
        <f t="shared" si="684"/>
        <v/>
      </c>
      <c r="CC468" s="27" t="str">
        <f t="shared" si="685"/>
        <v/>
      </c>
      <c r="CD468" s="27" t="str">
        <f t="shared" si="686"/>
        <v/>
      </c>
      <c r="CE468" s="27" t="str">
        <f t="shared" si="687"/>
        <v/>
      </c>
      <c r="CF468" s="27" t="str">
        <f t="shared" si="688"/>
        <v/>
      </c>
      <c r="CG468" s="27" t="str">
        <f t="shared" si="689"/>
        <v/>
      </c>
      <c r="CH468" s="27" t="str">
        <f t="shared" si="690"/>
        <v/>
      </c>
      <c r="CI468" s="27" t="str">
        <f t="shared" si="691"/>
        <v/>
      </c>
      <c r="CJ468" s="27" t="str">
        <f t="shared" si="692"/>
        <v/>
      </c>
      <c r="CK468" s="27" t="str">
        <f t="shared" si="693"/>
        <v/>
      </c>
      <c r="CL468" s="27" t="str">
        <f t="shared" si="694"/>
        <v/>
      </c>
      <c r="CM468" s="27" t="str">
        <f t="shared" si="695"/>
        <v/>
      </c>
      <c r="CN468" s="41"/>
      <c r="CO468" s="41"/>
      <c r="CP468"/>
      <c r="CQ468"/>
      <c r="CR468"/>
      <c r="CS468"/>
      <c r="CT468"/>
      <c r="CU468" s="41"/>
      <c r="CV468" s="41"/>
      <c r="DI468" s="7"/>
      <c r="DP468" s="10">
        <f t="shared" ca="1" si="662"/>
        <v>28</v>
      </c>
    </row>
    <row r="469" spans="1:120">
      <c r="A469" s="142"/>
      <c r="B469" s="33" t="str">
        <f t="shared" si="660"/>
        <v/>
      </c>
      <c r="C469" s="7" t="str">
        <f t="shared" si="661"/>
        <v/>
      </c>
      <c r="D469" s="3">
        <f t="shared" si="663"/>
        <v>0</v>
      </c>
      <c r="E469" s="7" t="str">
        <f t="shared" si="668"/>
        <v/>
      </c>
      <c r="F469" s="60">
        <f t="shared" si="664"/>
        <v>0</v>
      </c>
      <c r="G469" s="7">
        <f t="shared" si="726"/>
        <v>0</v>
      </c>
      <c r="H469" s="7">
        <f t="shared" si="727"/>
        <v>0</v>
      </c>
      <c r="I469" s="7">
        <f t="shared" si="728"/>
        <v>0</v>
      </c>
      <c r="J469" s="7">
        <f t="shared" si="729"/>
        <v>0</v>
      </c>
      <c r="K469" s="7">
        <f t="shared" si="730"/>
        <v>0</v>
      </c>
      <c r="L469" s="7">
        <f t="shared" si="731"/>
        <v>0</v>
      </c>
      <c r="M469" s="7">
        <f t="shared" si="732"/>
        <v>0</v>
      </c>
      <c r="N469" s="7">
        <f t="shared" si="733"/>
        <v>0</v>
      </c>
      <c r="O469" s="7">
        <f t="shared" si="734"/>
        <v>0</v>
      </c>
      <c r="P469" s="7">
        <f t="shared" si="735"/>
        <v>0</v>
      </c>
      <c r="Q469" s="7">
        <f t="shared" si="736"/>
        <v>0</v>
      </c>
      <c r="R469" s="7">
        <f t="shared" si="737"/>
        <v>0</v>
      </c>
      <c r="S469" s="7">
        <f t="shared" si="712"/>
        <v>12</v>
      </c>
      <c r="T469" s="7" t="str">
        <f t="shared" si="696"/>
        <v/>
      </c>
      <c r="U469" s="7" t="str">
        <f t="shared" si="697"/>
        <v/>
      </c>
      <c r="V469" s="7" t="str">
        <f t="shared" si="698"/>
        <v/>
      </c>
      <c r="W469" s="7" t="str">
        <f t="shared" si="699"/>
        <v/>
      </c>
      <c r="X469" s="7" t="str">
        <f t="shared" si="700"/>
        <v/>
      </c>
      <c r="Y469" s="7" t="str">
        <f t="shared" si="701"/>
        <v/>
      </c>
      <c r="Z469" s="7" t="str">
        <f t="shared" si="702"/>
        <v/>
      </c>
      <c r="AA469" s="7" t="str">
        <f t="shared" si="703"/>
        <v/>
      </c>
      <c r="AB469" s="7" t="str">
        <f t="shared" si="704"/>
        <v/>
      </c>
      <c r="AC469" s="7" t="str">
        <f t="shared" si="705"/>
        <v/>
      </c>
      <c r="AD469" s="7" t="str">
        <f t="shared" si="706"/>
        <v/>
      </c>
      <c r="AE469" s="7" t="str">
        <f t="shared" si="707"/>
        <v/>
      </c>
      <c r="AF469" s="14" t="str">
        <f t="shared" si="708"/>
        <v/>
      </c>
      <c r="AG469" s="51" t="str">
        <f t="shared" si="738"/>
        <v/>
      </c>
      <c r="AH469" s="3" t="str">
        <f t="shared" si="710"/>
        <v/>
      </c>
      <c r="AI469" s="50" t="str">
        <f t="shared" si="713"/>
        <v/>
      </c>
      <c r="AJ469" s="50" t="str">
        <f t="shared" si="714"/>
        <v/>
      </c>
      <c r="AK469" s="50" t="str">
        <f t="shared" si="715"/>
        <v/>
      </c>
      <c r="AL469" s="50" t="str">
        <f t="shared" si="716"/>
        <v/>
      </c>
      <c r="AM469" s="50" t="str">
        <f t="shared" si="717"/>
        <v/>
      </c>
      <c r="AN469" s="50" t="str">
        <f t="shared" si="718"/>
        <v/>
      </c>
      <c r="AO469" s="50" t="str">
        <f t="shared" si="719"/>
        <v/>
      </c>
      <c r="AP469" s="50" t="str">
        <f t="shared" si="720"/>
        <v/>
      </c>
      <c r="AQ469" s="50" t="str">
        <f t="shared" si="721"/>
        <v/>
      </c>
      <c r="AR469" s="50" t="str">
        <f t="shared" si="722"/>
        <v/>
      </c>
      <c r="AS469" s="50" t="str">
        <f t="shared" si="723"/>
        <v/>
      </c>
      <c r="AT469" s="50" t="str">
        <f t="shared" si="724"/>
        <v/>
      </c>
      <c r="AU469" s="81" t="str">
        <f t="shared" si="711"/>
        <v/>
      </c>
      <c r="AV469" s="81">
        <f t="shared" si="683"/>
        <v>0</v>
      </c>
      <c r="AW469" s="81">
        <f t="shared" si="669"/>
        <v>0</v>
      </c>
      <c r="AX469" s="81">
        <f t="shared" si="670"/>
        <v>0</v>
      </c>
      <c r="AY469" s="81">
        <f t="shared" si="671"/>
        <v>0</v>
      </c>
      <c r="AZ469" s="81">
        <f t="shared" si="672"/>
        <v>0</v>
      </c>
      <c r="BA469" s="81">
        <f t="shared" si="673"/>
        <v>0</v>
      </c>
      <c r="BB469" s="81">
        <f t="shared" si="674"/>
        <v>0</v>
      </c>
      <c r="BC469" s="81">
        <f t="shared" si="675"/>
        <v>0</v>
      </c>
      <c r="BD469" s="81">
        <f t="shared" si="676"/>
        <v>0</v>
      </c>
      <c r="BE469" s="81">
        <f t="shared" si="677"/>
        <v>0</v>
      </c>
      <c r="BF469" s="81">
        <f t="shared" si="678"/>
        <v>0</v>
      </c>
      <c r="BG469" s="81">
        <f t="shared" si="679"/>
        <v>0</v>
      </c>
      <c r="BH469" s="81">
        <f t="shared" si="680"/>
        <v>0</v>
      </c>
      <c r="BI469" s="33">
        <f t="shared" si="681"/>
        <v>0</v>
      </c>
      <c r="BJ469" s="33">
        <f t="shared" si="709"/>
        <v>0</v>
      </c>
      <c r="BK469" s="13">
        <f t="shared" si="725"/>
        <v>0</v>
      </c>
      <c r="BL469" s="11">
        <f t="shared" si="665"/>
        <v>0</v>
      </c>
      <c r="BM469" s="63">
        <f t="shared" si="666"/>
        <v>0</v>
      </c>
      <c r="BN469" s="63">
        <f t="shared" si="667"/>
        <v>0</v>
      </c>
      <c r="BO469" s="63">
        <f t="shared" si="682"/>
        <v>0</v>
      </c>
      <c r="BP469" s="27" t="str">
        <f t="shared" si="648"/>
        <v/>
      </c>
      <c r="BQ469" s="27" t="str">
        <f t="shared" si="649"/>
        <v/>
      </c>
      <c r="BR469" s="27" t="str">
        <f t="shared" si="650"/>
        <v/>
      </c>
      <c r="BS469" s="27" t="str">
        <f t="shared" si="651"/>
        <v/>
      </c>
      <c r="BT469" s="27" t="str">
        <f t="shared" si="652"/>
        <v/>
      </c>
      <c r="BU469" s="27" t="str">
        <f t="shared" si="653"/>
        <v/>
      </c>
      <c r="BV469" s="27" t="str">
        <f t="shared" si="654"/>
        <v/>
      </c>
      <c r="BW469" s="27" t="str">
        <f t="shared" si="655"/>
        <v/>
      </c>
      <c r="BX469" s="27" t="str">
        <f t="shared" si="656"/>
        <v/>
      </c>
      <c r="BY469" s="27" t="str">
        <f t="shared" si="657"/>
        <v/>
      </c>
      <c r="BZ469" s="27" t="str">
        <f t="shared" si="658"/>
        <v/>
      </c>
      <c r="CA469" s="27" t="str">
        <f t="shared" si="659"/>
        <v/>
      </c>
      <c r="CB469" s="27" t="str">
        <f t="shared" si="684"/>
        <v/>
      </c>
      <c r="CC469" s="27" t="str">
        <f t="shared" si="685"/>
        <v/>
      </c>
      <c r="CD469" s="27" t="str">
        <f t="shared" si="686"/>
        <v/>
      </c>
      <c r="CE469" s="27" t="str">
        <f t="shared" si="687"/>
        <v/>
      </c>
      <c r="CF469" s="27" t="str">
        <f t="shared" si="688"/>
        <v/>
      </c>
      <c r="CG469" s="27" t="str">
        <f t="shared" si="689"/>
        <v/>
      </c>
      <c r="CH469" s="27" t="str">
        <f t="shared" si="690"/>
        <v/>
      </c>
      <c r="CI469" s="27" t="str">
        <f t="shared" si="691"/>
        <v/>
      </c>
      <c r="CJ469" s="27" t="str">
        <f t="shared" si="692"/>
        <v/>
      </c>
      <c r="CK469" s="27" t="str">
        <f t="shared" si="693"/>
        <v/>
      </c>
      <c r="CL469" s="27" t="str">
        <f t="shared" si="694"/>
        <v/>
      </c>
      <c r="CM469" s="27" t="str">
        <f t="shared" si="695"/>
        <v/>
      </c>
      <c r="CN469" s="41"/>
      <c r="CO469" s="41"/>
      <c r="CP469"/>
      <c r="CQ469"/>
      <c r="CR469"/>
      <c r="CS469"/>
      <c r="CT469"/>
      <c r="CU469" s="41"/>
      <c r="CV469" s="41"/>
      <c r="DI469" s="7"/>
      <c r="DP469" s="10">
        <f t="shared" ca="1" si="662"/>
        <v>16</v>
      </c>
    </row>
    <row r="470" spans="1:120">
      <c r="A470" s="142"/>
      <c r="B470" s="33" t="str">
        <f t="shared" si="660"/>
        <v/>
      </c>
      <c r="C470" s="7" t="str">
        <f t="shared" si="661"/>
        <v/>
      </c>
      <c r="D470" s="3">
        <f t="shared" si="663"/>
        <v>0</v>
      </c>
      <c r="E470" s="7" t="str">
        <f t="shared" si="668"/>
        <v/>
      </c>
      <c r="F470" s="60">
        <f t="shared" si="664"/>
        <v>0</v>
      </c>
      <c r="G470" s="7">
        <f t="shared" si="726"/>
        <v>0</v>
      </c>
      <c r="H470" s="7">
        <f t="shared" si="727"/>
        <v>0</v>
      </c>
      <c r="I470" s="7">
        <f t="shared" si="728"/>
        <v>0</v>
      </c>
      <c r="J470" s="7">
        <f t="shared" si="729"/>
        <v>0</v>
      </c>
      <c r="K470" s="7">
        <f t="shared" si="730"/>
        <v>0</v>
      </c>
      <c r="L470" s="7">
        <f t="shared" si="731"/>
        <v>0</v>
      </c>
      <c r="M470" s="7">
        <f t="shared" si="732"/>
        <v>0</v>
      </c>
      <c r="N470" s="7">
        <f t="shared" si="733"/>
        <v>0</v>
      </c>
      <c r="O470" s="7">
        <f t="shared" si="734"/>
        <v>0</v>
      </c>
      <c r="P470" s="7">
        <f t="shared" si="735"/>
        <v>0</v>
      </c>
      <c r="Q470" s="7">
        <f t="shared" si="736"/>
        <v>0</v>
      </c>
      <c r="R470" s="7">
        <f t="shared" si="737"/>
        <v>0</v>
      </c>
      <c r="S470" s="7">
        <f t="shared" si="712"/>
        <v>12</v>
      </c>
      <c r="T470" s="7" t="str">
        <f t="shared" si="696"/>
        <v/>
      </c>
      <c r="U470" s="7" t="str">
        <f t="shared" si="697"/>
        <v/>
      </c>
      <c r="V470" s="7" t="str">
        <f t="shared" si="698"/>
        <v/>
      </c>
      <c r="W470" s="7" t="str">
        <f t="shared" si="699"/>
        <v/>
      </c>
      <c r="X470" s="7" t="str">
        <f t="shared" si="700"/>
        <v/>
      </c>
      <c r="Y470" s="7" t="str">
        <f t="shared" si="701"/>
        <v/>
      </c>
      <c r="Z470" s="7" t="str">
        <f t="shared" si="702"/>
        <v/>
      </c>
      <c r="AA470" s="7" t="str">
        <f t="shared" si="703"/>
        <v/>
      </c>
      <c r="AB470" s="7" t="str">
        <f t="shared" si="704"/>
        <v/>
      </c>
      <c r="AC470" s="7" t="str">
        <f t="shared" si="705"/>
        <v/>
      </c>
      <c r="AD470" s="7" t="str">
        <f t="shared" si="706"/>
        <v/>
      </c>
      <c r="AE470" s="7" t="str">
        <f t="shared" si="707"/>
        <v/>
      </c>
      <c r="AF470" s="14" t="str">
        <f t="shared" si="708"/>
        <v/>
      </c>
      <c r="AG470" s="51" t="str">
        <f t="shared" si="738"/>
        <v/>
      </c>
      <c r="AH470" s="3" t="str">
        <f t="shared" si="710"/>
        <v/>
      </c>
      <c r="AI470" s="50" t="str">
        <f t="shared" si="713"/>
        <v/>
      </c>
      <c r="AJ470" s="50" t="str">
        <f t="shared" si="714"/>
        <v/>
      </c>
      <c r="AK470" s="50" t="str">
        <f t="shared" si="715"/>
        <v/>
      </c>
      <c r="AL470" s="50" t="str">
        <f t="shared" si="716"/>
        <v/>
      </c>
      <c r="AM470" s="50" t="str">
        <f t="shared" si="717"/>
        <v/>
      </c>
      <c r="AN470" s="50" t="str">
        <f t="shared" si="718"/>
        <v/>
      </c>
      <c r="AO470" s="50" t="str">
        <f t="shared" si="719"/>
        <v/>
      </c>
      <c r="AP470" s="50" t="str">
        <f t="shared" si="720"/>
        <v/>
      </c>
      <c r="AQ470" s="50" t="str">
        <f t="shared" si="721"/>
        <v/>
      </c>
      <c r="AR470" s="50" t="str">
        <f t="shared" si="722"/>
        <v/>
      </c>
      <c r="AS470" s="50" t="str">
        <f t="shared" si="723"/>
        <v/>
      </c>
      <c r="AT470" s="50" t="str">
        <f t="shared" si="724"/>
        <v/>
      </c>
      <c r="AU470" s="81" t="str">
        <f t="shared" si="711"/>
        <v/>
      </c>
      <c r="AV470" s="81">
        <f t="shared" si="683"/>
        <v>0</v>
      </c>
      <c r="AW470" s="81">
        <f t="shared" si="669"/>
        <v>0</v>
      </c>
      <c r="AX470" s="81">
        <f t="shared" si="670"/>
        <v>0</v>
      </c>
      <c r="AY470" s="81">
        <f t="shared" si="671"/>
        <v>0</v>
      </c>
      <c r="AZ470" s="81">
        <f t="shared" si="672"/>
        <v>0</v>
      </c>
      <c r="BA470" s="81">
        <f t="shared" si="673"/>
        <v>0</v>
      </c>
      <c r="BB470" s="81">
        <f t="shared" si="674"/>
        <v>0</v>
      </c>
      <c r="BC470" s="81">
        <f t="shared" si="675"/>
        <v>0</v>
      </c>
      <c r="BD470" s="81">
        <f t="shared" si="676"/>
        <v>0</v>
      </c>
      <c r="BE470" s="81">
        <f t="shared" si="677"/>
        <v>0</v>
      </c>
      <c r="BF470" s="81">
        <f t="shared" si="678"/>
        <v>0</v>
      </c>
      <c r="BG470" s="81">
        <f t="shared" si="679"/>
        <v>0</v>
      </c>
      <c r="BH470" s="81">
        <f t="shared" si="680"/>
        <v>0</v>
      </c>
      <c r="BI470" s="33">
        <f t="shared" si="681"/>
        <v>0</v>
      </c>
      <c r="BJ470" s="33">
        <f t="shared" si="709"/>
        <v>0</v>
      </c>
      <c r="BK470" s="13">
        <f t="shared" si="725"/>
        <v>0</v>
      </c>
      <c r="BL470" s="11">
        <f t="shared" si="665"/>
        <v>0</v>
      </c>
      <c r="BM470" s="63">
        <f t="shared" si="666"/>
        <v>0</v>
      </c>
      <c r="BN470" s="63">
        <f t="shared" si="667"/>
        <v>0</v>
      </c>
      <c r="BO470" s="63">
        <f t="shared" si="682"/>
        <v>0</v>
      </c>
      <c r="BP470" s="27" t="str">
        <f t="shared" si="648"/>
        <v/>
      </c>
      <c r="BQ470" s="27" t="str">
        <f t="shared" si="649"/>
        <v/>
      </c>
      <c r="BR470" s="27" t="str">
        <f t="shared" si="650"/>
        <v/>
      </c>
      <c r="BS470" s="27" t="str">
        <f t="shared" si="651"/>
        <v/>
      </c>
      <c r="BT470" s="27" t="str">
        <f t="shared" si="652"/>
        <v/>
      </c>
      <c r="BU470" s="27" t="str">
        <f t="shared" si="653"/>
        <v/>
      </c>
      <c r="BV470" s="27" t="str">
        <f t="shared" si="654"/>
        <v/>
      </c>
      <c r="BW470" s="27" t="str">
        <f t="shared" si="655"/>
        <v/>
      </c>
      <c r="BX470" s="27" t="str">
        <f t="shared" si="656"/>
        <v/>
      </c>
      <c r="BY470" s="27" t="str">
        <f t="shared" si="657"/>
        <v/>
      </c>
      <c r="BZ470" s="27" t="str">
        <f t="shared" si="658"/>
        <v/>
      </c>
      <c r="CA470" s="27" t="str">
        <f t="shared" si="659"/>
        <v/>
      </c>
      <c r="CB470" s="27" t="str">
        <f t="shared" si="684"/>
        <v/>
      </c>
      <c r="CC470" s="27" t="str">
        <f t="shared" si="685"/>
        <v/>
      </c>
      <c r="CD470" s="27" t="str">
        <f t="shared" si="686"/>
        <v/>
      </c>
      <c r="CE470" s="27" t="str">
        <f t="shared" si="687"/>
        <v/>
      </c>
      <c r="CF470" s="27" t="str">
        <f t="shared" si="688"/>
        <v/>
      </c>
      <c r="CG470" s="27" t="str">
        <f t="shared" si="689"/>
        <v/>
      </c>
      <c r="CH470" s="27" t="str">
        <f t="shared" si="690"/>
        <v/>
      </c>
      <c r="CI470" s="27" t="str">
        <f t="shared" si="691"/>
        <v/>
      </c>
      <c r="CJ470" s="27" t="str">
        <f t="shared" si="692"/>
        <v/>
      </c>
      <c r="CK470" s="27" t="str">
        <f t="shared" si="693"/>
        <v/>
      </c>
      <c r="CL470" s="27" t="str">
        <f t="shared" si="694"/>
        <v/>
      </c>
      <c r="CM470" s="27" t="str">
        <f t="shared" si="695"/>
        <v/>
      </c>
      <c r="CN470" s="41"/>
      <c r="CO470" s="41"/>
      <c r="CP470"/>
      <c r="CQ470"/>
      <c r="CR470"/>
      <c r="CS470"/>
      <c r="CT470"/>
      <c r="CU470" s="41"/>
      <c r="CV470" s="41"/>
      <c r="DI470" s="7"/>
      <c r="DP470" s="10">
        <f t="shared" ca="1" si="662"/>
        <v>10</v>
      </c>
    </row>
    <row r="471" spans="1:120">
      <c r="A471" s="142"/>
      <c r="B471" s="33" t="str">
        <f t="shared" si="660"/>
        <v/>
      </c>
      <c r="C471" s="7" t="str">
        <f t="shared" si="661"/>
        <v/>
      </c>
      <c r="D471" s="3">
        <f t="shared" si="663"/>
        <v>0</v>
      </c>
      <c r="E471" s="7" t="str">
        <f t="shared" si="668"/>
        <v/>
      </c>
      <c r="F471" s="60">
        <f t="shared" si="664"/>
        <v>0</v>
      </c>
      <c r="G471" s="7">
        <f t="shared" si="726"/>
        <v>0</v>
      </c>
      <c r="H471" s="7">
        <f t="shared" si="727"/>
        <v>0</v>
      </c>
      <c r="I471" s="7">
        <f t="shared" si="728"/>
        <v>0</v>
      </c>
      <c r="J471" s="7">
        <f t="shared" si="729"/>
        <v>0</v>
      </c>
      <c r="K471" s="7">
        <f t="shared" si="730"/>
        <v>0</v>
      </c>
      <c r="L471" s="7">
        <f t="shared" si="731"/>
        <v>0</v>
      </c>
      <c r="M471" s="7">
        <f t="shared" si="732"/>
        <v>0</v>
      </c>
      <c r="N471" s="7">
        <f t="shared" si="733"/>
        <v>0</v>
      </c>
      <c r="O471" s="7">
        <f t="shared" si="734"/>
        <v>0</v>
      </c>
      <c r="P471" s="7">
        <f t="shared" si="735"/>
        <v>0</v>
      </c>
      <c r="Q471" s="7">
        <f t="shared" si="736"/>
        <v>0</v>
      </c>
      <c r="R471" s="7">
        <f t="shared" si="737"/>
        <v>0</v>
      </c>
      <c r="S471" s="7">
        <f t="shared" si="712"/>
        <v>12</v>
      </c>
      <c r="T471" s="7" t="str">
        <f t="shared" si="696"/>
        <v/>
      </c>
      <c r="U471" s="7" t="str">
        <f t="shared" si="697"/>
        <v/>
      </c>
      <c r="V471" s="7" t="str">
        <f t="shared" si="698"/>
        <v/>
      </c>
      <c r="W471" s="7" t="str">
        <f t="shared" si="699"/>
        <v/>
      </c>
      <c r="X471" s="7" t="str">
        <f t="shared" si="700"/>
        <v/>
      </c>
      <c r="Y471" s="7" t="str">
        <f t="shared" si="701"/>
        <v/>
      </c>
      <c r="Z471" s="7" t="str">
        <f t="shared" si="702"/>
        <v/>
      </c>
      <c r="AA471" s="7" t="str">
        <f t="shared" si="703"/>
        <v/>
      </c>
      <c r="AB471" s="7" t="str">
        <f t="shared" si="704"/>
        <v/>
      </c>
      <c r="AC471" s="7" t="str">
        <f t="shared" si="705"/>
        <v/>
      </c>
      <c r="AD471" s="7" t="str">
        <f t="shared" si="706"/>
        <v/>
      </c>
      <c r="AE471" s="7" t="str">
        <f t="shared" si="707"/>
        <v/>
      </c>
      <c r="AF471" s="14" t="str">
        <f t="shared" si="708"/>
        <v/>
      </c>
      <c r="AG471" s="51" t="str">
        <f t="shared" si="738"/>
        <v/>
      </c>
      <c r="AH471" s="3" t="str">
        <f t="shared" si="710"/>
        <v/>
      </c>
      <c r="AI471" s="50" t="str">
        <f t="shared" si="713"/>
        <v/>
      </c>
      <c r="AJ471" s="50" t="str">
        <f t="shared" si="714"/>
        <v/>
      </c>
      <c r="AK471" s="50" t="str">
        <f t="shared" si="715"/>
        <v/>
      </c>
      <c r="AL471" s="50" t="str">
        <f t="shared" si="716"/>
        <v/>
      </c>
      <c r="AM471" s="50" t="str">
        <f t="shared" si="717"/>
        <v/>
      </c>
      <c r="AN471" s="50" t="str">
        <f t="shared" si="718"/>
        <v/>
      </c>
      <c r="AO471" s="50" t="str">
        <f t="shared" si="719"/>
        <v/>
      </c>
      <c r="AP471" s="50" t="str">
        <f t="shared" si="720"/>
        <v/>
      </c>
      <c r="AQ471" s="50" t="str">
        <f t="shared" si="721"/>
        <v/>
      </c>
      <c r="AR471" s="50" t="str">
        <f t="shared" si="722"/>
        <v/>
      </c>
      <c r="AS471" s="50" t="str">
        <f t="shared" si="723"/>
        <v/>
      </c>
      <c r="AT471" s="50" t="str">
        <f t="shared" si="724"/>
        <v/>
      </c>
      <c r="AU471" s="81" t="str">
        <f t="shared" si="711"/>
        <v/>
      </c>
      <c r="AV471" s="81">
        <f t="shared" si="683"/>
        <v>0</v>
      </c>
      <c r="AW471" s="81">
        <f t="shared" si="669"/>
        <v>0</v>
      </c>
      <c r="AX471" s="81">
        <f t="shared" si="670"/>
        <v>0</v>
      </c>
      <c r="AY471" s="81">
        <f t="shared" si="671"/>
        <v>0</v>
      </c>
      <c r="AZ471" s="81">
        <f t="shared" si="672"/>
        <v>0</v>
      </c>
      <c r="BA471" s="81">
        <f t="shared" si="673"/>
        <v>0</v>
      </c>
      <c r="BB471" s="81">
        <f t="shared" si="674"/>
        <v>0</v>
      </c>
      <c r="BC471" s="81">
        <f t="shared" si="675"/>
        <v>0</v>
      </c>
      <c r="BD471" s="81">
        <f t="shared" si="676"/>
        <v>0</v>
      </c>
      <c r="BE471" s="81">
        <f t="shared" si="677"/>
        <v>0</v>
      </c>
      <c r="BF471" s="81">
        <f t="shared" si="678"/>
        <v>0</v>
      </c>
      <c r="BG471" s="81">
        <f t="shared" si="679"/>
        <v>0</v>
      </c>
      <c r="BH471" s="81">
        <f t="shared" si="680"/>
        <v>0</v>
      </c>
      <c r="BI471" s="33">
        <f t="shared" si="681"/>
        <v>0</v>
      </c>
      <c r="BJ471" s="33">
        <f t="shared" si="709"/>
        <v>0</v>
      </c>
      <c r="BK471" s="13">
        <f t="shared" si="725"/>
        <v>0</v>
      </c>
      <c r="BL471" s="11">
        <f t="shared" si="665"/>
        <v>0</v>
      </c>
      <c r="BM471" s="63">
        <f t="shared" si="666"/>
        <v>0</v>
      </c>
      <c r="BN471" s="63">
        <f t="shared" si="667"/>
        <v>0</v>
      </c>
      <c r="BO471" s="63">
        <f t="shared" si="682"/>
        <v>0</v>
      </c>
      <c r="BP471" s="27" t="str">
        <f t="shared" si="648"/>
        <v/>
      </c>
      <c r="BQ471" s="27" t="str">
        <f t="shared" si="649"/>
        <v/>
      </c>
      <c r="BR471" s="27" t="str">
        <f t="shared" si="650"/>
        <v/>
      </c>
      <c r="BS471" s="27" t="str">
        <f t="shared" si="651"/>
        <v/>
      </c>
      <c r="BT471" s="27" t="str">
        <f t="shared" si="652"/>
        <v/>
      </c>
      <c r="BU471" s="27" t="str">
        <f t="shared" si="653"/>
        <v/>
      </c>
      <c r="BV471" s="27" t="str">
        <f t="shared" si="654"/>
        <v/>
      </c>
      <c r="BW471" s="27" t="str">
        <f t="shared" si="655"/>
        <v/>
      </c>
      <c r="BX471" s="27" t="str">
        <f t="shared" si="656"/>
        <v/>
      </c>
      <c r="BY471" s="27" t="str">
        <f t="shared" si="657"/>
        <v/>
      </c>
      <c r="BZ471" s="27" t="str">
        <f t="shared" si="658"/>
        <v/>
      </c>
      <c r="CA471" s="27" t="str">
        <f t="shared" si="659"/>
        <v/>
      </c>
      <c r="CB471" s="27" t="str">
        <f t="shared" si="684"/>
        <v/>
      </c>
      <c r="CC471" s="27" t="str">
        <f t="shared" si="685"/>
        <v/>
      </c>
      <c r="CD471" s="27" t="str">
        <f t="shared" si="686"/>
        <v/>
      </c>
      <c r="CE471" s="27" t="str">
        <f t="shared" si="687"/>
        <v/>
      </c>
      <c r="CF471" s="27" t="str">
        <f t="shared" si="688"/>
        <v/>
      </c>
      <c r="CG471" s="27" t="str">
        <f t="shared" si="689"/>
        <v/>
      </c>
      <c r="CH471" s="27" t="str">
        <f t="shared" si="690"/>
        <v/>
      </c>
      <c r="CI471" s="27" t="str">
        <f t="shared" si="691"/>
        <v/>
      </c>
      <c r="CJ471" s="27" t="str">
        <f t="shared" si="692"/>
        <v/>
      </c>
      <c r="CK471" s="27" t="str">
        <f t="shared" si="693"/>
        <v/>
      </c>
      <c r="CL471" s="27" t="str">
        <f t="shared" si="694"/>
        <v/>
      </c>
      <c r="CM471" s="27" t="str">
        <f t="shared" si="695"/>
        <v/>
      </c>
      <c r="CN471" s="41"/>
      <c r="CO471" s="41"/>
      <c r="CP471"/>
      <c r="CQ471"/>
      <c r="CR471"/>
      <c r="CS471"/>
      <c r="CT471"/>
      <c r="CU471" s="41"/>
      <c r="CV471" s="41"/>
      <c r="DI471" s="7"/>
      <c r="DP471" s="10">
        <f t="shared" ca="1" si="662"/>
        <v>17</v>
      </c>
    </row>
    <row r="472" spans="1:120">
      <c r="A472" s="142"/>
      <c r="B472" s="33" t="str">
        <f t="shared" si="660"/>
        <v/>
      </c>
      <c r="C472" s="7" t="str">
        <f t="shared" si="661"/>
        <v/>
      </c>
      <c r="D472" s="3">
        <f t="shared" si="663"/>
        <v>0</v>
      </c>
      <c r="E472" s="7" t="str">
        <f t="shared" si="668"/>
        <v/>
      </c>
      <c r="F472" s="60">
        <f t="shared" si="664"/>
        <v>0</v>
      </c>
      <c r="G472" s="7">
        <f t="shared" si="726"/>
        <v>0</v>
      </c>
      <c r="H472" s="7">
        <f t="shared" si="727"/>
        <v>0</v>
      </c>
      <c r="I472" s="7">
        <f t="shared" si="728"/>
        <v>0</v>
      </c>
      <c r="J472" s="7">
        <f t="shared" si="729"/>
        <v>0</v>
      </c>
      <c r="K472" s="7">
        <f t="shared" si="730"/>
        <v>0</v>
      </c>
      <c r="L472" s="7">
        <f t="shared" si="731"/>
        <v>0</v>
      </c>
      <c r="M472" s="7">
        <f t="shared" si="732"/>
        <v>0</v>
      </c>
      <c r="N472" s="7">
        <f t="shared" si="733"/>
        <v>0</v>
      </c>
      <c r="O472" s="7">
        <f t="shared" si="734"/>
        <v>0</v>
      </c>
      <c r="P472" s="7">
        <f t="shared" si="735"/>
        <v>0</v>
      </c>
      <c r="Q472" s="7">
        <f t="shared" si="736"/>
        <v>0</v>
      </c>
      <c r="R472" s="7">
        <f t="shared" si="737"/>
        <v>0</v>
      </c>
      <c r="S472" s="7">
        <f t="shared" si="712"/>
        <v>12</v>
      </c>
      <c r="T472" s="7" t="str">
        <f t="shared" si="696"/>
        <v/>
      </c>
      <c r="U472" s="7" t="str">
        <f t="shared" si="697"/>
        <v/>
      </c>
      <c r="V472" s="7" t="str">
        <f t="shared" si="698"/>
        <v/>
      </c>
      <c r="W472" s="7" t="str">
        <f t="shared" si="699"/>
        <v/>
      </c>
      <c r="X472" s="7" t="str">
        <f t="shared" si="700"/>
        <v/>
      </c>
      <c r="Y472" s="7" t="str">
        <f t="shared" si="701"/>
        <v/>
      </c>
      <c r="Z472" s="7" t="str">
        <f t="shared" si="702"/>
        <v/>
      </c>
      <c r="AA472" s="7" t="str">
        <f t="shared" si="703"/>
        <v/>
      </c>
      <c r="AB472" s="7" t="str">
        <f t="shared" si="704"/>
        <v/>
      </c>
      <c r="AC472" s="7" t="str">
        <f t="shared" si="705"/>
        <v/>
      </c>
      <c r="AD472" s="7" t="str">
        <f t="shared" si="706"/>
        <v/>
      </c>
      <c r="AE472" s="7" t="str">
        <f t="shared" si="707"/>
        <v/>
      </c>
      <c r="AF472" s="14" t="str">
        <f t="shared" si="708"/>
        <v/>
      </c>
      <c r="AG472" s="51" t="str">
        <f t="shared" si="738"/>
        <v/>
      </c>
      <c r="AH472" s="3" t="str">
        <f t="shared" si="710"/>
        <v/>
      </c>
      <c r="AI472" s="50" t="str">
        <f t="shared" si="713"/>
        <v/>
      </c>
      <c r="AJ472" s="50" t="str">
        <f t="shared" si="714"/>
        <v/>
      </c>
      <c r="AK472" s="50" t="str">
        <f t="shared" si="715"/>
        <v/>
      </c>
      <c r="AL472" s="50" t="str">
        <f t="shared" si="716"/>
        <v/>
      </c>
      <c r="AM472" s="50" t="str">
        <f t="shared" si="717"/>
        <v/>
      </c>
      <c r="AN472" s="50" t="str">
        <f t="shared" si="718"/>
        <v/>
      </c>
      <c r="AO472" s="50" t="str">
        <f t="shared" si="719"/>
        <v/>
      </c>
      <c r="AP472" s="50" t="str">
        <f t="shared" si="720"/>
        <v/>
      </c>
      <c r="AQ472" s="50" t="str">
        <f t="shared" si="721"/>
        <v/>
      </c>
      <c r="AR472" s="50" t="str">
        <f t="shared" si="722"/>
        <v/>
      </c>
      <c r="AS472" s="50" t="str">
        <f t="shared" si="723"/>
        <v/>
      </c>
      <c r="AT472" s="50" t="str">
        <f t="shared" si="724"/>
        <v/>
      </c>
      <c r="AU472" s="81" t="str">
        <f t="shared" si="711"/>
        <v/>
      </c>
      <c r="AV472" s="81">
        <f t="shared" si="683"/>
        <v>0</v>
      </c>
      <c r="AW472" s="81">
        <f t="shared" si="669"/>
        <v>0</v>
      </c>
      <c r="AX472" s="81">
        <f t="shared" si="670"/>
        <v>0</v>
      </c>
      <c r="AY472" s="81">
        <f t="shared" si="671"/>
        <v>0</v>
      </c>
      <c r="AZ472" s="81">
        <f t="shared" si="672"/>
        <v>0</v>
      </c>
      <c r="BA472" s="81">
        <f t="shared" si="673"/>
        <v>0</v>
      </c>
      <c r="BB472" s="81">
        <f t="shared" si="674"/>
        <v>0</v>
      </c>
      <c r="BC472" s="81">
        <f t="shared" si="675"/>
        <v>0</v>
      </c>
      <c r="BD472" s="81">
        <f t="shared" si="676"/>
        <v>0</v>
      </c>
      <c r="BE472" s="81">
        <f t="shared" si="677"/>
        <v>0</v>
      </c>
      <c r="BF472" s="81">
        <f t="shared" si="678"/>
        <v>0</v>
      </c>
      <c r="BG472" s="81">
        <f t="shared" si="679"/>
        <v>0</v>
      </c>
      <c r="BH472" s="81">
        <f t="shared" si="680"/>
        <v>0</v>
      </c>
      <c r="BI472" s="33">
        <f t="shared" si="681"/>
        <v>0</v>
      </c>
      <c r="BJ472" s="33">
        <f t="shared" si="709"/>
        <v>0</v>
      </c>
      <c r="BK472" s="13">
        <f t="shared" si="725"/>
        <v>0</v>
      </c>
      <c r="BL472" s="11">
        <f t="shared" si="665"/>
        <v>0</v>
      </c>
      <c r="BM472" s="63">
        <f t="shared" si="666"/>
        <v>0</v>
      </c>
      <c r="BN472" s="63">
        <f t="shared" si="667"/>
        <v>0</v>
      </c>
      <c r="BO472" s="63">
        <f t="shared" si="682"/>
        <v>0</v>
      </c>
      <c r="BP472" s="27" t="str">
        <f t="shared" si="648"/>
        <v/>
      </c>
      <c r="BQ472" s="27" t="str">
        <f t="shared" si="649"/>
        <v/>
      </c>
      <c r="BR472" s="27" t="str">
        <f t="shared" si="650"/>
        <v/>
      </c>
      <c r="BS472" s="27" t="str">
        <f t="shared" si="651"/>
        <v/>
      </c>
      <c r="BT472" s="27" t="str">
        <f t="shared" si="652"/>
        <v/>
      </c>
      <c r="BU472" s="27" t="str">
        <f t="shared" si="653"/>
        <v/>
      </c>
      <c r="BV472" s="27" t="str">
        <f t="shared" si="654"/>
        <v/>
      </c>
      <c r="BW472" s="27" t="str">
        <f t="shared" si="655"/>
        <v/>
      </c>
      <c r="BX472" s="27" t="str">
        <f t="shared" si="656"/>
        <v/>
      </c>
      <c r="BY472" s="27" t="str">
        <f t="shared" si="657"/>
        <v/>
      </c>
      <c r="BZ472" s="27" t="str">
        <f t="shared" si="658"/>
        <v/>
      </c>
      <c r="CA472" s="27" t="str">
        <f t="shared" si="659"/>
        <v/>
      </c>
      <c r="CB472" s="27" t="str">
        <f t="shared" si="684"/>
        <v/>
      </c>
      <c r="CC472" s="27" t="str">
        <f t="shared" si="685"/>
        <v/>
      </c>
      <c r="CD472" s="27" t="str">
        <f t="shared" si="686"/>
        <v/>
      </c>
      <c r="CE472" s="27" t="str">
        <f t="shared" si="687"/>
        <v/>
      </c>
      <c r="CF472" s="27" t="str">
        <f t="shared" si="688"/>
        <v/>
      </c>
      <c r="CG472" s="27" t="str">
        <f t="shared" si="689"/>
        <v/>
      </c>
      <c r="CH472" s="27" t="str">
        <f t="shared" si="690"/>
        <v/>
      </c>
      <c r="CI472" s="27" t="str">
        <f t="shared" si="691"/>
        <v/>
      </c>
      <c r="CJ472" s="27" t="str">
        <f t="shared" si="692"/>
        <v/>
      </c>
      <c r="CK472" s="27" t="str">
        <f t="shared" si="693"/>
        <v/>
      </c>
      <c r="CL472" s="27" t="str">
        <f t="shared" si="694"/>
        <v/>
      </c>
      <c r="CM472" s="27" t="str">
        <f t="shared" si="695"/>
        <v/>
      </c>
      <c r="CN472" s="41"/>
      <c r="CO472" s="41"/>
      <c r="CP472" s="83"/>
      <c r="CQ472" s="83"/>
      <c r="CR472" s="83"/>
      <c r="CS472" s="83"/>
      <c r="CT472" s="83"/>
      <c r="CU472" s="83"/>
      <c r="CV472" s="83"/>
      <c r="DI472" s="7"/>
      <c r="DP472" s="10">
        <f t="shared" ca="1" si="662"/>
        <v>24</v>
      </c>
    </row>
    <row r="473" spans="1:120">
      <c r="A473" s="142"/>
      <c r="B473" s="33" t="str">
        <f t="shared" si="660"/>
        <v/>
      </c>
      <c r="C473" s="7" t="str">
        <f t="shared" si="661"/>
        <v/>
      </c>
      <c r="D473" s="3">
        <f t="shared" si="663"/>
        <v>0</v>
      </c>
      <c r="E473" s="7" t="str">
        <f t="shared" si="668"/>
        <v/>
      </c>
      <c r="F473" s="60">
        <f t="shared" si="664"/>
        <v>0</v>
      </c>
      <c r="G473" s="7">
        <f t="shared" si="726"/>
        <v>0</v>
      </c>
      <c r="H473" s="7">
        <f t="shared" si="727"/>
        <v>0</v>
      </c>
      <c r="I473" s="7">
        <f t="shared" si="728"/>
        <v>0</v>
      </c>
      <c r="J473" s="7">
        <f t="shared" si="729"/>
        <v>0</v>
      </c>
      <c r="K473" s="7">
        <f t="shared" si="730"/>
        <v>0</v>
      </c>
      <c r="L473" s="7">
        <f t="shared" si="731"/>
        <v>0</v>
      </c>
      <c r="M473" s="7">
        <f t="shared" si="732"/>
        <v>0</v>
      </c>
      <c r="N473" s="7">
        <f t="shared" si="733"/>
        <v>0</v>
      </c>
      <c r="O473" s="7">
        <f t="shared" si="734"/>
        <v>0</v>
      </c>
      <c r="P473" s="7">
        <f t="shared" si="735"/>
        <v>0</v>
      </c>
      <c r="Q473" s="7">
        <f t="shared" si="736"/>
        <v>0</v>
      </c>
      <c r="R473" s="7">
        <f t="shared" si="737"/>
        <v>0</v>
      </c>
      <c r="S473" s="7">
        <f t="shared" si="712"/>
        <v>12</v>
      </c>
      <c r="T473" s="7" t="str">
        <f t="shared" si="696"/>
        <v/>
      </c>
      <c r="U473" s="7" t="str">
        <f t="shared" si="697"/>
        <v/>
      </c>
      <c r="V473" s="7" t="str">
        <f t="shared" si="698"/>
        <v/>
      </c>
      <c r="W473" s="7" t="str">
        <f t="shared" si="699"/>
        <v/>
      </c>
      <c r="X473" s="7" t="str">
        <f t="shared" si="700"/>
        <v/>
      </c>
      <c r="Y473" s="7" t="str">
        <f t="shared" si="701"/>
        <v/>
      </c>
      <c r="Z473" s="7" t="str">
        <f t="shared" si="702"/>
        <v/>
      </c>
      <c r="AA473" s="7" t="str">
        <f t="shared" si="703"/>
        <v/>
      </c>
      <c r="AB473" s="7" t="str">
        <f t="shared" si="704"/>
        <v/>
      </c>
      <c r="AC473" s="7" t="str">
        <f t="shared" si="705"/>
        <v/>
      </c>
      <c r="AD473" s="7" t="str">
        <f t="shared" si="706"/>
        <v/>
      </c>
      <c r="AE473" s="7" t="str">
        <f t="shared" si="707"/>
        <v/>
      </c>
      <c r="AF473" s="14" t="str">
        <f t="shared" si="708"/>
        <v/>
      </c>
      <c r="AG473" s="51" t="str">
        <f t="shared" si="738"/>
        <v/>
      </c>
      <c r="AH473" s="3" t="str">
        <f t="shared" si="710"/>
        <v/>
      </c>
      <c r="AI473" s="50" t="str">
        <f t="shared" si="713"/>
        <v/>
      </c>
      <c r="AJ473" s="50" t="str">
        <f t="shared" si="714"/>
        <v/>
      </c>
      <c r="AK473" s="50" t="str">
        <f t="shared" si="715"/>
        <v/>
      </c>
      <c r="AL473" s="50" t="str">
        <f t="shared" si="716"/>
        <v/>
      </c>
      <c r="AM473" s="50" t="str">
        <f t="shared" si="717"/>
        <v/>
      </c>
      <c r="AN473" s="50" t="str">
        <f t="shared" si="718"/>
        <v/>
      </c>
      <c r="AO473" s="50" t="str">
        <f t="shared" si="719"/>
        <v/>
      </c>
      <c r="AP473" s="50" t="str">
        <f t="shared" si="720"/>
        <v/>
      </c>
      <c r="AQ473" s="50" t="str">
        <f t="shared" si="721"/>
        <v/>
      </c>
      <c r="AR473" s="50" t="str">
        <f t="shared" si="722"/>
        <v/>
      </c>
      <c r="AS473" s="50" t="str">
        <f t="shared" si="723"/>
        <v/>
      </c>
      <c r="AT473" s="50" t="str">
        <f t="shared" si="724"/>
        <v/>
      </c>
      <c r="AU473" s="81" t="str">
        <f t="shared" si="711"/>
        <v/>
      </c>
      <c r="AV473" s="81">
        <f t="shared" si="683"/>
        <v>0</v>
      </c>
      <c r="AW473" s="81">
        <f t="shared" si="669"/>
        <v>0</v>
      </c>
      <c r="AX473" s="81">
        <f t="shared" si="670"/>
        <v>0</v>
      </c>
      <c r="AY473" s="81">
        <f t="shared" si="671"/>
        <v>0</v>
      </c>
      <c r="AZ473" s="81">
        <f t="shared" si="672"/>
        <v>0</v>
      </c>
      <c r="BA473" s="81">
        <f t="shared" si="673"/>
        <v>0</v>
      </c>
      <c r="BB473" s="81">
        <f t="shared" si="674"/>
        <v>0</v>
      </c>
      <c r="BC473" s="81">
        <f t="shared" si="675"/>
        <v>0</v>
      </c>
      <c r="BD473" s="81">
        <f t="shared" si="676"/>
        <v>0</v>
      </c>
      <c r="BE473" s="81">
        <f t="shared" si="677"/>
        <v>0</v>
      </c>
      <c r="BF473" s="81">
        <f t="shared" si="678"/>
        <v>0</v>
      </c>
      <c r="BG473" s="81">
        <f t="shared" si="679"/>
        <v>0</v>
      </c>
      <c r="BH473" s="81">
        <f t="shared" si="680"/>
        <v>0</v>
      </c>
      <c r="BI473" s="33">
        <f t="shared" si="681"/>
        <v>0</v>
      </c>
      <c r="BJ473" s="33">
        <f t="shared" si="709"/>
        <v>0</v>
      </c>
      <c r="BK473" s="13">
        <f t="shared" si="725"/>
        <v>0</v>
      </c>
      <c r="BL473" s="11">
        <f t="shared" si="665"/>
        <v>0</v>
      </c>
      <c r="BM473" s="63">
        <f t="shared" si="666"/>
        <v>0</v>
      </c>
      <c r="BN473" s="63">
        <f t="shared" si="667"/>
        <v>0</v>
      </c>
      <c r="BO473" s="63">
        <f t="shared" si="682"/>
        <v>0</v>
      </c>
      <c r="BP473" s="27" t="str">
        <f t="shared" si="648"/>
        <v/>
      </c>
      <c r="BQ473" s="27" t="str">
        <f t="shared" si="649"/>
        <v/>
      </c>
      <c r="BR473" s="27" t="str">
        <f t="shared" si="650"/>
        <v/>
      </c>
      <c r="BS473" s="27" t="str">
        <f t="shared" si="651"/>
        <v/>
      </c>
      <c r="BT473" s="27" t="str">
        <f t="shared" si="652"/>
        <v/>
      </c>
      <c r="BU473" s="27" t="str">
        <f t="shared" si="653"/>
        <v/>
      </c>
      <c r="BV473" s="27" t="str">
        <f t="shared" si="654"/>
        <v/>
      </c>
      <c r="BW473" s="27" t="str">
        <f t="shared" si="655"/>
        <v/>
      </c>
      <c r="BX473" s="27" t="str">
        <f t="shared" si="656"/>
        <v/>
      </c>
      <c r="BY473" s="27" t="str">
        <f t="shared" si="657"/>
        <v/>
      </c>
      <c r="BZ473" s="27" t="str">
        <f t="shared" si="658"/>
        <v/>
      </c>
      <c r="CA473" s="27" t="str">
        <f t="shared" si="659"/>
        <v/>
      </c>
      <c r="CB473" s="27" t="str">
        <f t="shared" si="684"/>
        <v/>
      </c>
      <c r="CC473" s="27" t="str">
        <f t="shared" si="685"/>
        <v/>
      </c>
      <c r="CD473" s="27" t="str">
        <f t="shared" si="686"/>
        <v/>
      </c>
      <c r="CE473" s="27" t="str">
        <f t="shared" si="687"/>
        <v/>
      </c>
      <c r="CF473" s="27" t="str">
        <f t="shared" si="688"/>
        <v/>
      </c>
      <c r="CG473" s="27" t="str">
        <f t="shared" si="689"/>
        <v/>
      </c>
      <c r="CH473" s="27" t="str">
        <f t="shared" si="690"/>
        <v/>
      </c>
      <c r="CI473" s="27" t="str">
        <f t="shared" si="691"/>
        <v/>
      </c>
      <c r="CJ473" s="27" t="str">
        <f t="shared" si="692"/>
        <v/>
      </c>
      <c r="CK473" s="27" t="str">
        <f t="shared" si="693"/>
        <v/>
      </c>
      <c r="CL473" s="27" t="str">
        <f t="shared" si="694"/>
        <v/>
      </c>
      <c r="CM473" s="27" t="str">
        <f t="shared" si="695"/>
        <v/>
      </c>
      <c r="CN473" s="41"/>
      <c r="CO473" s="41"/>
      <c r="CP473" s="83"/>
      <c r="CQ473" s="83"/>
      <c r="CR473" s="83"/>
      <c r="CS473" s="83"/>
      <c r="CT473" s="83"/>
      <c r="CU473" s="83"/>
      <c r="CV473" s="83"/>
      <c r="DI473" s="7"/>
      <c r="DP473" s="10">
        <f t="shared" ca="1" si="662"/>
        <v>31</v>
      </c>
    </row>
    <row r="474" spans="1:120">
      <c r="A474" s="142"/>
      <c r="B474" s="33" t="str">
        <f t="shared" si="660"/>
        <v/>
      </c>
      <c r="C474" s="7" t="str">
        <f t="shared" si="661"/>
        <v/>
      </c>
      <c r="D474" s="3">
        <f t="shared" si="663"/>
        <v>0</v>
      </c>
      <c r="E474" s="7" t="str">
        <f t="shared" si="668"/>
        <v/>
      </c>
      <c r="F474" s="60">
        <f t="shared" si="664"/>
        <v>0</v>
      </c>
      <c r="G474" s="7">
        <f t="shared" si="726"/>
        <v>0</v>
      </c>
      <c r="H474" s="7">
        <f t="shared" si="727"/>
        <v>0</v>
      </c>
      <c r="I474" s="7">
        <f t="shared" si="728"/>
        <v>0</v>
      </c>
      <c r="J474" s="7">
        <f t="shared" si="729"/>
        <v>0</v>
      </c>
      <c r="K474" s="7">
        <f t="shared" si="730"/>
        <v>0</v>
      </c>
      <c r="L474" s="7">
        <f t="shared" si="731"/>
        <v>0</v>
      </c>
      <c r="M474" s="7">
        <f t="shared" si="732"/>
        <v>0</v>
      </c>
      <c r="N474" s="7">
        <f t="shared" si="733"/>
        <v>0</v>
      </c>
      <c r="O474" s="7">
        <f t="shared" si="734"/>
        <v>0</v>
      </c>
      <c r="P474" s="7">
        <f t="shared" si="735"/>
        <v>0</v>
      </c>
      <c r="Q474" s="7">
        <f t="shared" si="736"/>
        <v>0</v>
      </c>
      <c r="R474" s="7">
        <f t="shared" si="737"/>
        <v>0</v>
      </c>
      <c r="S474" s="7">
        <f t="shared" si="712"/>
        <v>12</v>
      </c>
      <c r="T474" s="7" t="str">
        <f t="shared" si="696"/>
        <v/>
      </c>
      <c r="U474" s="7" t="str">
        <f t="shared" si="697"/>
        <v/>
      </c>
      <c r="V474" s="7" t="str">
        <f t="shared" si="698"/>
        <v/>
      </c>
      <c r="W474" s="7" t="str">
        <f t="shared" si="699"/>
        <v/>
      </c>
      <c r="X474" s="7" t="str">
        <f t="shared" si="700"/>
        <v/>
      </c>
      <c r="Y474" s="7" t="str">
        <f t="shared" si="701"/>
        <v/>
      </c>
      <c r="Z474" s="7" t="str">
        <f t="shared" si="702"/>
        <v/>
      </c>
      <c r="AA474" s="7" t="str">
        <f t="shared" si="703"/>
        <v/>
      </c>
      <c r="AB474" s="7" t="str">
        <f t="shared" si="704"/>
        <v/>
      </c>
      <c r="AC474" s="7" t="str">
        <f t="shared" si="705"/>
        <v/>
      </c>
      <c r="AD474" s="7" t="str">
        <f t="shared" si="706"/>
        <v/>
      </c>
      <c r="AE474" s="7" t="str">
        <f t="shared" si="707"/>
        <v/>
      </c>
      <c r="AF474" s="14" t="str">
        <f t="shared" si="708"/>
        <v/>
      </c>
      <c r="AG474" s="51" t="str">
        <f t="shared" si="738"/>
        <v/>
      </c>
      <c r="AH474" s="3" t="str">
        <f t="shared" si="710"/>
        <v/>
      </c>
      <c r="AI474" s="50" t="str">
        <f t="shared" si="713"/>
        <v/>
      </c>
      <c r="AJ474" s="50" t="str">
        <f t="shared" si="714"/>
        <v/>
      </c>
      <c r="AK474" s="50" t="str">
        <f t="shared" si="715"/>
        <v/>
      </c>
      <c r="AL474" s="50" t="str">
        <f t="shared" si="716"/>
        <v/>
      </c>
      <c r="AM474" s="50" t="str">
        <f t="shared" si="717"/>
        <v/>
      </c>
      <c r="AN474" s="50" t="str">
        <f t="shared" si="718"/>
        <v/>
      </c>
      <c r="AO474" s="50" t="str">
        <f t="shared" si="719"/>
        <v/>
      </c>
      <c r="AP474" s="50" t="str">
        <f t="shared" si="720"/>
        <v/>
      </c>
      <c r="AQ474" s="50" t="str">
        <f t="shared" si="721"/>
        <v/>
      </c>
      <c r="AR474" s="50" t="str">
        <f t="shared" si="722"/>
        <v/>
      </c>
      <c r="AS474" s="50" t="str">
        <f t="shared" si="723"/>
        <v/>
      </c>
      <c r="AT474" s="50" t="str">
        <f t="shared" si="724"/>
        <v/>
      </c>
      <c r="AU474" s="81" t="str">
        <f t="shared" si="711"/>
        <v/>
      </c>
      <c r="AV474" s="81">
        <f t="shared" si="683"/>
        <v>0</v>
      </c>
      <c r="AW474" s="81">
        <f t="shared" si="669"/>
        <v>0</v>
      </c>
      <c r="AX474" s="81">
        <f t="shared" si="670"/>
        <v>0</v>
      </c>
      <c r="AY474" s="81">
        <f t="shared" si="671"/>
        <v>0</v>
      </c>
      <c r="AZ474" s="81">
        <f t="shared" si="672"/>
        <v>0</v>
      </c>
      <c r="BA474" s="81">
        <f t="shared" si="673"/>
        <v>0</v>
      </c>
      <c r="BB474" s="81">
        <f t="shared" si="674"/>
        <v>0</v>
      </c>
      <c r="BC474" s="81">
        <f t="shared" si="675"/>
        <v>0</v>
      </c>
      <c r="BD474" s="81">
        <f t="shared" si="676"/>
        <v>0</v>
      </c>
      <c r="BE474" s="81">
        <f t="shared" si="677"/>
        <v>0</v>
      </c>
      <c r="BF474" s="81">
        <f t="shared" si="678"/>
        <v>0</v>
      </c>
      <c r="BG474" s="81">
        <f t="shared" si="679"/>
        <v>0</v>
      </c>
      <c r="BH474" s="81">
        <f t="shared" si="680"/>
        <v>0</v>
      </c>
      <c r="BI474" s="33">
        <f t="shared" si="681"/>
        <v>0</v>
      </c>
      <c r="BJ474" s="33">
        <f t="shared" si="709"/>
        <v>0</v>
      </c>
      <c r="BK474" s="13">
        <f t="shared" si="725"/>
        <v>0</v>
      </c>
      <c r="BL474" s="11">
        <f t="shared" si="665"/>
        <v>0</v>
      </c>
      <c r="BM474" s="63">
        <f t="shared" si="666"/>
        <v>0</v>
      </c>
      <c r="BN474" s="63">
        <f t="shared" si="667"/>
        <v>0</v>
      </c>
      <c r="BO474" s="63">
        <f t="shared" si="682"/>
        <v>0</v>
      </c>
      <c r="BP474" s="27" t="str">
        <f t="shared" si="648"/>
        <v/>
      </c>
      <c r="BQ474" s="27" t="str">
        <f t="shared" si="649"/>
        <v/>
      </c>
      <c r="BR474" s="27" t="str">
        <f t="shared" si="650"/>
        <v/>
      </c>
      <c r="BS474" s="27" t="str">
        <f t="shared" si="651"/>
        <v/>
      </c>
      <c r="BT474" s="27" t="str">
        <f t="shared" si="652"/>
        <v/>
      </c>
      <c r="BU474" s="27" t="str">
        <f t="shared" si="653"/>
        <v/>
      </c>
      <c r="BV474" s="27" t="str">
        <f t="shared" si="654"/>
        <v/>
      </c>
      <c r="BW474" s="27" t="str">
        <f t="shared" si="655"/>
        <v/>
      </c>
      <c r="BX474" s="27" t="str">
        <f t="shared" si="656"/>
        <v/>
      </c>
      <c r="BY474" s="27" t="str">
        <f t="shared" si="657"/>
        <v/>
      </c>
      <c r="BZ474" s="27" t="str">
        <f t="shared" si="658"/>
        <v/>
      </c>
      <c r="CA474" s="27" t="str">
        <f t="shared" si="659"/>
        <v/>
      </c>
      <c r="CB474" s="27" t="str">
        <f t="shared" si="684"/>
        <v/>
      </c>
      <c r="CC474" s="27" t="str">
        <f t="shared" si="685"/>
        <v/>
      </c>
      <c r="CD474" s="27" t="str">
        <f t="shared" si="686"/>
        <v/>
      </c>
      <c r="CE474" s="27" t="str">
        <f t="shared" si="687"/>
        <v/>
      </c>
      <c r="CF474" s="27" t="str">
        <f t="shared" si="688"/>
        <v/>
      </c>
      <c r="CG474" s="27" t="str">
        <f t="shared" si="689"/>
        <v/>
      </c>
      <c r="CH474" s="27" t="str">
        <f t="shared" si="690"/>
        <v/>
      </c>
      <c r="CI474" s="27" t="str">
        <f t="shared" si="691"/>
        <v/>
      </c>
      <c r="CJ474" s="27" t="str">
        <f t="shared" si="692"/>
        <v/>
      </c>
      <c r="CK474" s="27" t="str">
        <f t="shared" si="693"/>
        <v/>
      </c>
      <c r="CL474" s="27" t="str">
        <f t="shared" si="694"/>
        <v/>
      </c>
      <c r="CM474" s="27" t="str">
        <f t="shared" si="695"/>
        <v/>
      </c>
      <c r="CN474" s="41"/>
      <c r="CO474" s="41"/>
      <c r="CP474" s="83"/>
      <c r="CQ474" s="83"/>
      <c r="CR474" s="83"/>
      <c r="CS474" s="83"/>
      <c r="CT474" s="83"/>
      <c r="CU474" s="83"/>
      <c r="CV474" s="83"/>
      <c r="DI474" s="7"/>
      <c r="DP474" s="10">
        <f t="shared" ca="1" si="662"/>
        <v>10</v>
      </c>
    </row>
    <row r="475" spans="1:120">
      <c r="A475" s="142"/>
      <c r="B475" s="33" t="str">
        <f t="shared" si="660"/>
        <v/>
      </c>
      <c r="C475" s="7" t="str">
        <f t="shared" si="661"/>
        <v/>
      </c>
      <c r="D475" s="3">
        <f t="shared" si="663"/>
        <v>0</v>
      </c>
      <c r="E475" s="7" t="str">
        <f t="shared" si="668"/>
        <v/>
      </c>
      <c r="F475" s="60">
        <f t="shared" si="664"/>
        <v>0</v>
      </c>
      <c r="G475" s="7">
        <f t="shared" si="726"/>
        <v>0</v>
      </c>
      <c r="H475" s="7">
        <f t="shared" si="727"/>
        <v>0</v>
      </c>
      <c r="I475" s="7">
        <f t="shared" si="728"/>
        <v>0</v>
      </c>
      <c r="J475" s="7">
        <f t="shared" si="729"/>
        <v>0</v>
      </c>
      <c r="K475" s="7">
        <f t="shared" si="730"/>
        <v>0</v>
      </c>
      <c r="L475" s="7">
        <f t="shared" si="731"/>
        <v>0</v>
      </c>
      <c r="M475" s="7">
        <f t="shared" si="732"/>
        <v>0</v>
      </c>
      <c r="N475" s="7">
        <f t="shared" si="733"/>
        <v>0</v>
      </c>
      <c r="O475" s="7">
        <f t="shared" si="734"/>
        <v>0</v>
      </c>
      <c r="P475" s="7">
        <f t="shared" si="735"/>
        <v>0</v>
      </c>
      <c r="Q475" s="7">
        <f t="shared" si="736"/>
        <v>0</v>
      </c>
      <c r="R475" s="7">
        <f t="shared" si="737"/>
        <v>0</v>
      </c>
      <c r="S475" s="7">
        <f t="shared" si="712"/>
        <v>12</v>
      </c>
      <c r="T475" s="7" t="str">
        <f t="shared" si="696"/>
        <v/>
      </c>
      <c r="U475" s="7" t="str">
        <f t="shared" si="697"/>
        <v/>
      </c>
      <c r="V475" s="7" t="str">
        <f t="shared" si="698"/>
        <v/>
      </c>
      <c r="W475" s="7" t="str">
        <f t="shared" si="699"/>
        <v/>
      </c>
      <c r="X475" s="7" t="str">
        <f t="shared" si="700"/>
        <v/>
      </c>
      <c r="Y475" s="7" t="str">
        <f t="shared" si="701"/>
        <v/>
      </c>
      <c r="Z475" s="7" t="str">
        <f t="shared" si="702"/>
        <v/>
      </c>
      <c r="AA475" s="7" t="str">
        <f t="shared" si="703"/>
        <v/>
      </c>
      <c r="AB475" s="7" t="str">
        <f t="shared" si="704"/>
        <v/>
      </c>
      <c r="AC475" s="7" t="str">
        <f t="shared" si="705"/>
        <v/>
      </c>
      <c r="AD475" s="7" t="str">
        <f t="shared" si="706"/>
        <v/>
      </c>
      <c r="AE475" s="7" t="str">
        <f t="shared" si="707"/>
        <v/>
      </c>
      <c r="AF475" s="14" t="str">
        <f t="shared" si="708"/>
        <v/>
      </c>
      <c r="AG475" s="51" t="str">
        <f t="shared" si="738"/>
        <v/>
      </c>
      <c r="AH475" s="3" t="str">
        <f t="shared" si="710"/>
        <v/>
      </c>
      <c r="AI475" s="50" t="str">
        <f t="shared" si="713"/>
        <v/>
      </c>
      <c r="AJ475" s="50" t="str">
        <f t="shared" si="714"/>
        <v/>
      </c>
      <c r="AK475" s="50" t="str">
        <f t="shared" si="715"/>
        <v/>
      </c>
      <c r="AL475" s="50" t="str">
        <f t="shared" si="716"/>
        <v/>
      </c>
      <c r="AM475" s="50" t="str">
        <f t="shared" si="717"/>
        <v/>
      </c>
      <c r="AN475" s="50" t="str">
        <f t="shared" si="718"/>
        <v/>
      </c>
      <c r="AO475" s="50" t="str">
        <f t="shared" si="719"/>
        <v/>
      </c>
      <c r="AP475" s="50" t="str">
        <f t="shared" si="720"/>
        <v/>
      </c>
      <c r="AQ475" s="50" t="str">
        <f t="shared" si="721"/>
        <v/>
      </c>
      <c r="AR475" s="50" t="str">
        <f t="shared" si="722"/>
        <v/>
      </c>
      <c r="AS475" s="50" t="str">
        <f t="shared" si="723"/>
        <v/>
      </c>
      <c r="AT475" s="50" t="str">
        <f t="shared" si="724"/>
        <v/>
      </c>
      <c r="AU475" s="81" t="str">
        <f t="shared" si="711"/>
        <v/>
      </c>
      <c r="AV475" s="81">
        <f t="shared" si="683"/>
        <v>0</v>
      </c>
      <c r="AW475" s="81">
        <f t="shared" si="669"/>
        <v>0</v>
      </c>
      <c r="AX475" s="81">
        <f t="shared" si="670"/>
        <v>0</v>
      </c>
      <c r="AY475" s="81">
        <f t="shared" si="671"/>
        <v>0</v>
      </c>
      <c r="AZ475" s="81">
        <f t="shared" si="672"/>
        <v>0</v>
      </c>
      <c r="BA475" s="81">
        <f t="shared" si="673"/>
        <v>0</v>
      </c>
      <c r="BB475" s="81">
        <f t="shared" si="674"/>
        <v>0</v>
      </c>
      <c r="BC475" s="81">
        <f t="shared" si="675"/>
        <v>0</v>
      </c>
      <c r="BD475" s="81">
        <f t="shared" si="676"/>
        <v>0</v>
      </c>
      <c r="BE475" s="81">
        <f t="shared" si="677"/>
        <v>0</v>
      </c>
      <c r="BF475" s="81">
        <f t="shared" si="678"/>
        <v>0</v>
      </c>
      <c r="BG475" s="81">
        <f t="shared" si="679"/>
        <v>0</v>
      </c>
      <c r="BH475" s="81">
        <f t="shared" si="680"/>
        <v>0</v>
      </c>
      <c r="BI475" s="33">
        <f t="shared" si="681"/>
        <v>0</v>
      </c>
      <c r="BJ475" s="33">
        <f t="shared" si="709"/>
        <v>0</v>
      </c>
      <c r="BK475" s="13">
        <f t="shared" si="725"/>
        <v>0</v>
      </c>
      <c r="BL475" s="11">
        <f t="shared" si="665"/>
        <v>0</v>
      </c>
      <c r="BM475" s="63">
        <f t="shared" si="666"/>
        <v>0</v>
      </c>
      <c r="BN475" s="63">
        <f t="shared" si="667"/>
        <v>0</v>
      </c>
      <c r="BO475" s="63">
        <f t="shared" si="682"/>
        <v>0</v>
      </c>
      <c r="BP475" s="27" t="str">
        <f t="shared" si="648"/>
        <v/>
      </c>
      <c r="BQ475" s="27" t="str">
        <f t="shared" si="649"/>
        <v/>
      </c>
      <c r="BR475" s="27" t="str">
        <f t="shared" si="650"/>
        <v/>
      </c>
      <c r="BS475" s="27" t="str">
        <f t="shared" si="651"/>
        <v/>
      </c>
      <c r="BT475" s="27" t="str">
        <f t="shared" si="652"/>
        <v/>
      </c>
      <c r="BU475" s="27" t="str">
        <f t="shared" si="653"/>
        <v/>
      </c>
      <c r="BV475" s="27" t="str">
        <f t="shared" si="654"/>
        <v/>
      </c>
      <c r="BW475" s="27" t="str">
        <f t="shared" si="655"/>
        <v/>
      </c>
      <c r="BX475" s="27" t="str">
        <f t="shared" si="656"/>
        <v/>
      </c>
      <c r="BY475" s="27" t="str">
        <f t="shared" si="657"/>
        <v/>
      </c>
      <c r="BZ475" s="27" t="str">
        <f t="shared" si="658"/>
        <v/>
      </c>
      <c r="CA475" s="27" t="str">
        <f t="shared" si="659"/>
        <v/>
      </c>
      <c r="CB475" s="27" t="str">
        <f t="shared" si="684"/>
        <v/>
      </c>
      <c r="CC475" s="27" t="str">
        <f t="shared" si="685"/>
        <v/>
      </c>
      <c r="CD475" s="27" t="str">
        <f t="shared" si="686"/>
        <v/>
      </c>
      <c r="CE475" s="27" t="str">
        <f t="shared" si="687"/>
        <v/>
      </c>
      <c r="CF475" s="27" t="str">
        <f t="shared" si="688"/>
        <v/>
      </c>
      <c r="CG475" s="27" t="str">
        <f t="shared" si="689"/>
        <v/>
      </c>
      <c r="CH475" s="27" t="str">
        <f t="shared" si="690"/>
        <v/>
      </c>
      <c r="CI475" s="27" t="str">
        <f t="shared" si="691"/>
        <v/>
      </c>
      <c r="CJ475" s="27" t="str">
        <f t="shared" si="692"/>
        <v/>
      </c>
      <c r="CK475" s="27" t="str">
        <f t="shared" si="693"/>
        <v/>
      </c>
      <c r="CL475" s="27" t="str">
        <f t="shared" si="694"/>
        <v/>
      </c>
      <c r="CM475" s="27" t="str">
        <f t="shared" si="695"/>
        <v/>
      </c>
      <c r="CN475" s="41"/>
      <c r="CO475" s="41"/>
      <c r="CP475" s="83"/>
      <c r="CQ475" s="83"/>
      <c r="CR475" s="83"/>
      <c r="CS475" s="83"/>
      <c r="CT475" s="83"/>
      <c r="CU475" s="83"/>
      <c r="CV475" s="83"/>
      <c r="DI475" s="7"/>
      <c r="DP475" s="10">
        <f t="shared" ca="1" si="662"/>
        <v>14</v>
      </c>
    </row>
    <row r="476" spans="1:120">
      <c r="A476" s="142"/>
      <c r="B476" s="33" t="str">
        <f t="shared" si="660"/>
        <v/>
      </c>
      <c r="C476" s="7" t="str">
        <f t="shared" si="661"/>
        <v/>
      </c>
      <c r="D476" s="3">
        <f t="shared" si="663"/>
        <v>0</v>
      </c>
      <c r="E476" s="7" t="str">
        <f t="shared" si="668"/>
        <v/>
      </c>
      <c r="F476" s="60">
        <f t="shared" si="664"/>
        <v>0</v>
      </c>
      <c r="G476" s="7">
        <f t="shared" si="726"/>
        <v>0</v>
      </c>
      <c r="H476" s="7">
        <f t="shared" si="727"/>
        <v>0</v>
      </c>
      <c r="I476" s="7">
        <f t="shared" si="728"/>
        <v>0</v>
      </c>
      <c r="J476" s="7">
        <f t="shared" si="729"/>
        <v>0</v>
      </c>
      <c r="K476" s="7">
        <f t="shared" si="730"/>
        <v>0</v>
      </c>
      <c r="L476" s="7">
        <f t="shared" si="731"/>
        <v>0</v>
      </c>
      <c r="M476" s="7">
        <f t="shared" si="732"/>
        <v>0</v>
      </c>
      <c r="N476" s="7">
        <f t="shared" si="733"/>
        <v>0</v>
      </c>
      <c r="O476" s="7">
        <f t="shared" si="734"/>
        <v>0</v>
      </c>
      <c r="P476" s="7">
        <f t="shared" si="735"/>
        <v>0</v>
      </c>
      <c r="Q476" s="7">
        <f t="shared" si="736"/>
        <v>0</v>
      </c>
      <c r="R476" s="7">
        <f t="shared" si="737"/>
        <v>0</v>
      </c>
      <c r="S476" s="7">
        <f t="shared" si="712"/>
        <v>12</v>
      </c>
      <c r="T476" s="7" t="str">
        <f t="shared" si="696"/>
        <v/>
      </c>
      <c r="U476" s="7" t="str">
        <f t="shared" si="697"/>
        <v/>
      </c>
      <c r="V476" s="7" t="str">
        <f t="shared" si="698"/>
        <v/>
      </c>
      <c r="W476" s="7" t="str">
        <f t="shared" si="699"/>
        <v/>
      </c>
      <c r="X476" s="7" t="str">
        <f t="shared" si="700"/>
        <v/>
      </c>
      <c r="Y476" s="7" t="str">
        <f t="shared" si="701"/>
        <v/>
      </c>
      <c r="Z476" s="7" t="str">
        <f t="shared" si="702"/>
        <v/>
      </c>
      <c r="AA476" s="7" t="str">
        <f t="shared" si="703"/>
        <v/>
      </c>
      <c r="AB476" s="7" t="str">
        <f t="shared" si="704"/>
        <v/>
      </c>
      <c r="AC476" s="7" t="str">
        <f t="shared" si="705"/>
        <v/>
      </c>
      <c r="AD476" s="7" t="str">
        <f t="shared" si="706"/>
        <v/>
      </c>
      <c r="AE476" s="7" t="str">
        <f t="shared" si="707"/>
        <v/>
      </c>
      <c r="AF476" s="14" t="str">
        <f t="shared" si="708"/>
        <v/>
      </c>
      <c r="AG476" s="51" t="str">
        <f t="shared" si="738"/>
        <v/>
      </c>
      <c r="AH476" s="3" t="str">
        <f t="shared" si="710"/>
        <v/>
      </c>
      <c r="AI476" s="50" t="str">
        <f t="shared" si="713"/>
        <v/>
      </c>
      <c r="AJ476" s="50" t="str">
        <f t="shared" si="714"/>
        <v/>
      </c>
      <c r="AK476" s="50" t="str">
        <f t="shared" si="715"/>
        <v/>
      </c>
      <c r="AL476" s="50" t="str">
        <f t="shared" si="716"/>
        <v/>
      </c>
      <c r="AM476" s="50" t="str">
        <f t="shared" si="717"/>
        <v/>
      </c>
      <c r="AN476" s="50" t="str">
        <f t="shared" si="718"/>
        <v/>
      </c>
      <c r="AO476" s="50" t="str">
        <f t="shared" si="719"/>
        <v/>
      </c>
      <c r="AP476" s="50" t="str">
        <f t="shared" si="720"/>
        <v/>
      </c>
      <c r="AQ476" s="50" t="str">
        <f t="shared" si="721"/>
        <v/>
      </c>
      <c r="AR476" s="50" t="str">
        <f t="shared" si="722"/>
        <v/>
      </c>
      <c r="AS476" s="50" t="str">
        <f t="shared" si="723"/>
        <v/>
      </c>
      <c r="AT476" s="50" t="str">
        <f t="shared" si="724"/>
        <v/>
      </c>
      <c r="AU476" s="81" t="str">
        <f t="shared" si="711"/>
        <v/>
      </c>
      <c r="AV476" s="81">
        <f t="shared" si="683"/>
        <v>0</v>
      </c>
      <c r="AW476" s="81">
        <f t="shared" si="669"/>
        <v>0</v>
      </c>
      <c r="AX476" s="81">
        <f t="shared" si="670"/>
        <v>0</v>
      </c>
      <c r="AY476" s="81">
        <f t="shared" si="671"/>
        <v>0</v>
      </c>
      <c r="AZ476" s="81">
        <f t="shared" si="672"/>
        <v>0</v>
      </c>
      <c r="BA476" s="81">
        <f t="shared" si="673"/>
        <v>0</v>
      </c>
      <c r="BB476" s="81">
        <f t="shared" si="674"/>
        <v>0</v>
      </c>
      <c r="BC476" s="81">
        <f t="shared" si="675"/>
        <v>0</v>
      </c>
      <c r="BD476" s="81">
        <f t="shared" si="676"/>
        <v>0</v>
      </c>
      <c r="BE476" s="81">
        <f t="shared" si="677"/>
        <v>0</v>
      </c>
      <c r="BF476" s="81">
        <f t="shared" si="678"/>
        <v>0</v>
      </c>
      <c r="BG476" s="81">
        <f t="shared" si="679"/>
        <v>0</v>
      </c>
      <c r="BH476" s="81">
        <f t="shared" si="680"/>
        <v>0</v>
      </c>
      <c r="BI476" s="33">
        <f t="shared" si="681"/>
        <v>0</v>
      </c>
      <c r="BJ476" s="33">
        <f t="shared" si="709"/>
        <v>0</v>
      </c>
      <c r="BK476" s="13">
        <f t="shared" si="725"/>
        <v>0</v>
      </c>
      <c r="BL476" s="11">
        <f t="shared" si="665"/>
        <v>0</v>
      </c>
      <c r="BM476" s="63">
        <f t="shared" si="666"/>
        <v>0</v>
      </c>
      <c r="BN476" s="63">
        <f t="shared" si="667"/>
        <v>0</v>
      </c>
      <c r="BO476" s="63">
        <f t="shared" si="682"/>
        <v>0</v>
      </c>
      <c r="BP476" s="27" t="str">
        <f t="shared" si="648"/>
        <v/>
      </c>
      <c r="BQ476" s="27" t="str">
        <f t="shared" si="649"/>
        <v/>
      </c>
      <c r="BR476" s="27" t="str">
        <f t="shared" si="650"/>
        <v/>
      </c>
      <c r="BS476" s="27" t="str">
        <f t="shared" si="651"/>
        <v/>
      </c>
      <c r="BT476" s="27" t="str">
        <f t="shared" si="652"/>
        <v/>
      </c>
      <c r="BU476" s="27" t="str">
        <f t="shared" si="653"/>
        <v/>
      </c>
      <c r="BV476" s="27" t="str">
        <f t="shared" si="654"/>
        <v/>
      </c>
      <c r="BW476" s="27" t="str">
        <f t="shared" si="655"/>
        <v/>
      </c>
      <c r="BX476" s="27" t="str">
        <f t="shared" si="656"/>
        <v/>
      </c>
      <c r="BY476" s="27" t="str">
        <f t="shared" si="657"/>
        <v/>
      </c>
      <c r="BZ476" s="27" t="str">
        <f t="shared" si="658"/>
        <v/>
      </c>
      <c r="CA476" s="27" t="str">
        <f t="shared" si="659"/>
        <v/>
      </c>
      <c r="CB476" s="27" t="str">
        <f t="shared" si="684"/>
        <v/>
      </c>
      <c r="CC476" s="27" t="str">
        <f t="shared" si="685"/>
        <v/>
      </c>
      <c r="CD476" s="27" t="str">
        <f t="shared" si="686"/>
        <v/>
      </c>
      <c r="CE476" s="27" t="str">
        <f t="shared" si="687"/>
        <v/>
      </c>
      <c r="CF476" s="27" t="str">
        <f t="shared" si="688"/>
        <v/>
      </c>
      <c r="CG476" s="27" t="str">
        <f t="shared" si="689"/>
        <v/>
      </c>
      <c r="CH476" s="27" t="str">
        <f t="shared" si="690"/>
        <v/>
      </c>
      <c r="CI476" s="27" t="str">
        <f t="shared" si="691"/>
        <v/>
      </c>
      <c r="CJ476" s="27" t="str">
        <f t="shared" si="692"/>
        <v/>
      </c>
      <c r="CK476" s="27" t="str">
        <f t="shared" si="693"/>
        <v/>
      </c>
      <c r="CL476" s="27" t="str">
        <f t="shared" si="694"/>
        <v/>
      </c>
      <c r="CM476" s="27" t="str">
        <f t="shared" si="695"/>
        <v/>
      </c>
      <c r="CN476" s="41"/>
      <c r="CO476" s="41"/>
      <c r="CP476" s="83"/>
      <c r="CQ476" s="83"/>
      <c r="CR476" s="83"/>
      <c r="CS476" s="83"/>
      <c r="CT476" s="83"/>
      <c r="CU476" s="83"/>
      <c r="CV476" s="83"/>
      <c r="DI476" s="7"/>
      <c r="DP476" s="10">
        <f t="shared" ca="1" si="662"/>
        <v>35</v>
      </c>
    </row>
    <row r="477" spans="1:120">
      <c r="A477" s="142"/>
      <c r="B477" s="33" t="str">
        <f t="shared" si="660"/>
        <v/>
      </c>
      <c r="C477" s="7" t="str">
        <f t="shared" si="661"/>
        <v/>
      </c>
      <c r="D477" s="3">
        <f t="shared" si="663"/>
        <v>0</v>
      </c>
      <c r="E477" s="7" t="str">
        <f t="shared" si="668"/>
        <v/>
      </c>
      <c r="F477" s="60">
        <f t="shared" si="664"/>
        <v>0</v>
      </c>
      <c r="G477" s="7">
        <f t="shared" si="726"/>
        <v>0</v>
      </c>
      <c r="H477" s="7">
        <f t="shared" si="727"/>
        <v>0</v>
      </c>
      <c r="I477" s="7">
        <f t="shared" si="728"/>
        <v>0</v>
      </c>
      <c r="J477" s="7">
        <f t="shared" si="729"/>
        <v>0</v>
      </c>
      <c r="K477" s="7">
        <f t="shared" si="730"/>
        <v>0</v>
      </c>
      <c r="L477" s="7">
        <f t="shared" si="731"/>
        <v>0</v>
      </c>
      <c r="M477" s="7">
        <f t="shared" si="732"/>
        <v>0</v>
      </c>
      <c r="N477" s="7">
        <f t="shared" si="733"/>
        <v>0</v>
      </c>
      <c r="O477" s="7">
        <f t="shared" si="734"/>
        <v>0</v>
      </c>
      <c r="P477" s="7">
        <f t="shared" si="735"/>
        <v>0</v>
      </c>
      <c r="Q477" s="7">
        <f t="shared" si="736"/>
        <v>0</v>
      </c>
      <c r="R477" s="7">
        <f t="shared" si="737"/>
        <v>0</v>
      </c>
      <c r="S477" s="7">
        <f t="shared" si="712"/>
        <v>12</v>
      </c>
      <c r="T477" s="7" t="str">
        <f t="shared" si="696"/>
        <v/>
      </c>
      <c r="U477" s="7" t="str">
        <f t="shared" si="697"/>
        <v/>
      </c>
      <c r="V477" s="7" t="str">
        <f t="shared" si="698"/>
        <v/>
      </c>
      <c r="W477" s="7" t="str">
        <f t="shared" si="699"/>
        <v/>
      </c>
      <c r="X477" s="7" t="str">
        <f t="shared" si="700"/>
        <v/>
      </c>
      <c r="Y477" s="7" t="str">
        <f t="shared" si="701"/>
        <v/>
      </c>
      <c r="Z477" s="7" t="str">
        <f t="shared" si="702"/>
        <v/>
      </c>
      <c r="AA477" s="7" t="str">
        <f t="shared" si="703"/>
        <v/>
      </c>
      <c r="AB477" s="7" t="str">
        <f t="shared" si="704"/>
        <v/>
      </c>
      <c r="AC477" s="7" t="str">
        <f t="shared" si="705"/>
        <v/>
      </c>
      <c r="AD477" s="7" t="str">
        <f t="shared" si="706"/>
        <v/>
      </c>
      <c r="AE477" s="7" t="str">
        <f t="shared" si="707"/>
        <v/>
      </c>
      <c r="AF477" s="14" t="str">
        <f t="shared" si="708"/>
        <v/>
      </c>
      <c r="AG477" s="51" t="str">
        <f t="shared" si="738"/>
        <v/>
      </c>
      <c r="AH477" s="3" t="str">
        <f t="shared" si="710"/>
        <v/>
      </c>
      <c r="AI477" s="50" t="str">
        <f t="shared" si="713"/>
        <v/>
      </c>
      <c r="AJ477" s="50" t="str">
        <f t="shared" si="714"/>
        <v/>
      </c>
      <c r="AK477" s="50" t="str">
        <f t="shared" si="715"/>
        <v/>
      </c>
      <c r="AL477" s="50" t="str">
        <f t="shared" si="716"/>
        <v/>
      </c>
      <c r="AM477" s="50" t="str">
        <f t="shared" si="717"/>
        <v/>
      </c>
      <c r="AN477" s="50" t="str">
        <f t="shared" si="718"/>
        <v/>
      </c>
      <c r="AO477" s="50" t="str">
        <f t="shared" si="719"/>
        <v/>
      </c>
      <c r="AP477" s="50" t="str">
        <f t="shared" si="720"/>
        <v/>
      </c>
      <c r="AQ477" s="50" t="str">
        <f t="shared" si="721"/>
        <v/>
      </c>
      <c r="AR477" s="50" t="str">
        <f t="shared" si="722"/>
        <v/>
      </c>
      <c r="AS477" s="50" t="str">
        <f t="shared" si="723"/>
        <v/>
      </c>
      <c r="AT477" s="50" t="str">
        <f t="shared" si="724"/>
        <v/>
      </c>
      <c r="AU477" s="81" t="str">
        <f t="shared" si="711"/>
        <v/>
      </c>
      <c r="AV477" s="81">
        <f t="shared" si="683"/>
        <v>0</v>
      </c>
      <c r="AW477" s="81">
        <f t="shared" si="669"/>
        <v>0</v>
      </c>
      <c r="AX477" s="81">
        <f t="shared" si="670"/>
        <v>0</v>
      </c>
      <c r="AY477" s="81">
        <f t="shared" si="671"/>
        <v>0</v>
      </c>
      <c r="AZ477" s="81">
        <f t="shared" si="672"/>
        <v>0</v>
      </c>
      <c r="BA477" s="81">
        <f t="shared" si="673"/>
        <v>0</v>
      </c>
      <c r="BB477" s="81">
        <f t="shared" si="674"/>
        <v>0</v>
      </c>
      <c r="BC477" s="81">
        <f t="shared" si="675"/>
        <v>0</v>
      </c>
      <c r="BD477" s="81">
        <f t="shared" si="676"/>
        <v>0</v>
      </c>
      <c r="BE477" s="81">
        <f t="shared" si="677"/>
        <v>0</v>
      </c>
      <c r="BF477" s="81">
        <f t="shared" si="678"/>
        <v>0</v>
      </c>
      <c r="BG477" s="81">
        <f t="shared" si="679"/>
        <v>0</v>
      </c>
      <c r="BH477" s="81">
        <f t="shared" si="680"/>
        <v>0</v>
      </c>
      <c r="BI477" s="33">
        <f t="shared" si="681"/>
        <v>0</v>
      </c>
      <c r="BJ477" s="33">
        <f t="shared" si="709"/>
        <v>0</v>
      </c>
      <c r="BK477" s="13">
        <f t="shared" si="725"/>
        <v>0</v>
      </c>
      <c r="BL477" s="11">
        <f t="shared" si="665"/>
        <v>0</v>
      </c>
      <c r="BM477" s="63">
        <f t="shared" si="666"/>
        <v>0</v>
      </c>
      <c r="BN477" s="63">
        <f t="shared" si="667"/>
        <v>0</v>
      </c>
      <c r="BO477" s="63">
        <f t="shared" si="682"/>
        <v>0</v>
      </c>
      <c r="BP477" s="27" t="str">
        <f t="shared" si="648"/>
        <v/>
      </c>
      <c r="BQ477" s="27" t="str">
        <f t="shared" si="649"/>
        <v/>
      </c>
      <c r="BR477" s="27" t="str">
        <f t="shared" si="650"/>
        <v/>
      </c>
      <c r="BS477" s="27" t="str">
        <f t="shared" si="651"/>
        <v/>
      </c>
      <c r="BT477" s="27" t="str">
        <f t="shared" si="652"/>
        <v/>
      </c>
      <c r="BU477" s="27" t="str">
        <f t="shared" si="653"/>
        <v/>
      </c>
      <c r="BV477" s="27" t="str">
        <f t="shared" si="654"/>
        <v/>
      </c>
      <c r="BW477" s="27" t="str">
        <f t="shared" si="655"/>
        <v/>
      </c>
      <c r="BX477" s="27" t="str">
        <f t="shared" si="656"/>
        <v/>
      </c>
      <c r="BY477" s="27" t="str">
        <f t="shared" si="657"/>
        <v/>
      </c>
      <c r="BZ477" s="27" t="str">
        <f t="shared" si="658"/>
        <v/>
      </c>
      <c r="CA477" s="27" t="str">
        <f t="shared" si="659"/>
        <v/>
      </c>
      <c r="CB477" s="27" t="str">
        <f t="shared" si="684"/>
        <v/>
      </c>
      <c r="CC477" s="27" t="str">
        <f t="shared" si="685"/>
        <v/>
      </c>
      <c r="CD477" s="27" t="str">
        <f t="shared" si="686"/>
        <v/>
      </c>
      <c r="CE477" s="27" t="str">
        <f t="shared" si="687"/>
        <v/>
      </c>
      <c r="CF477" s="27" t="str">
        <f t="shared" si="688"/>
        <v/>
      </c>
      <c r="CG477" s="27" t="str">
        <f t="shared" si="689"/>
        <v/>
      </c>
      <c r="CH477" s="27" t="str">
        <f t="shared" si="690"/>
        <v/>
      </c>
      <c r="CI477" s="27" t="str">
        <f t="shared" si="691"/>
        <v/>
      </c>
      <c r="CJ477" s="27" t="str">
        <f t="shared" si="692"/>
        <v/>
      </c>
      <c r="CK477" s="27" t="str">
        <f t="shared" si="693"/>
        <v/>
      </c>
      <c r="CL477" s="27" t="str">
        <f t="shared" si="694"/>
        <v/>
      </c>
      <c r="CM477" s="27" t="str">
        <f t="shared" si="695"/>
        <v/>
      </c>
      <c r="CN477" s="41"/>
      <c r="CO477" s="41"/>
      <c r="CP477" s="83"/>
      <c r="CQ477" s="83"/>
      <c r="CR477" s="83"/>
      <c r="CS477" s="83"/>
      <c r="CT477" s="83"/>
      <c r="CU477" s="83"/>
      <c r="CV477" s="83"/>
      <c r="DI477" s="7"/>
      <c r="DP477" s="10">
        <f t="shared" ca="1" si="662"/>
        <v>1</v>
      </c>
    </row>
    <row r="478" spans="1:120">
      <c r="A478" s="142"/>
      <c r="B478" s="33" t="str">
        <f t="shared" si="660"/>
        <v/>
      </c>
      <c r="C478" s="7" t="str">
        <f t="shared" si="661"/>
        <v/>
      </c>
      <c r="D478" s="3">
        <f t="shared" si="663"/>
        <v>0</v>
      </c>
      <c r="E478" s="7" t="str">
        <f t="shared" si="668"/>
        <v/>
      </c>
      <c r="F478" s="60">
        <f t="shared" si="664"/>
        <v>0</v>
      </c>
      <c r="G478" s="7">
        <f t="shared" si="726"/>
        <v>0</v>
      </c>
      <c r="H478" s="7">
        <f t="shared" si="727"/>
        <v>0</v>
      </c>
      <c r="I478" s="7">
        <f t="shared" si="728"/>
        <v>0</v>
      </c>
      <c r="J478" s="7">
        <f t="shared" si="729"/>
        <v>0</v>
      </c>
      <c r="K478" s="7">
        <f t="shared" si="730"/>
        <v>0</v>
      </c>
      <c r="L478" s="7">
        <f t="shared" si="731"/>
        <v>0</v>
      </c>
      <c r="M478" s="7">
        <f t="shared" si="732"/>
        <v>0</v>
      </c>
      <c r="N478" s="7">
        <f t="shared" si="733"/>
        <v>0</v>
      </c>
      <c r="O478" s="7">
        <f t="shared" si="734"/>
        <v>0</v>
      </c>
      <c r="P478" s="7">
        <f t="shared" si="735"/>
        <v>0</v>
      </c>
      <c r="Q478" s="7">
        <f t="shared" si="736"/>
        <v>0</v>
      </c>
      <c r="R478" s="7">
        <f t="shared" si="737"/>
        <v>0</v>
      </c>
      <c r="S478" s="7">
        <f t="shared" si="712"/>
        <v>12</v>
      </c>
      <c r="T478" s="7" t="str">
        <f t="shared" si="696"/>
        <v/>
      </c>
      <c r="U478" s="7" t="str">
        <f t="shared" si="697"/>
        <v/>
      </c>
      <c r="V478" s="7" t="str">
        <f t="shared" si="698"/>
        <v/>
      </c>
      <c r="W478" s="7" t="str">
        <f t="shared" si="699"/>
        <v/>
      </c>
      <c r="X478" s="7" t="str">
        <f t="shared" si="700"/>
        <v/>
      </c>
      <c r="Y478" s="7" t="str">
        <f t="shared" si="701"/>
        <v/>
      </c>
      <c r="Z478" s="7" t="str">
        <f t="shared" si="702"/>
        <v/>
      </c>
      <c r="AA478" s="7" t="str">
        <f t="shared" si="703"/>
        <v/>
      </c>
      <c r="AB478" s="7" t="str">
        <f t="shared" si="704"/>
        <v/>
      </c>
      <c r="AC478" s="7" t="str">
        <f t="shared" si="705"/>
        <v/>
      </c>
      <c r="AD478" s="7" t="str">
        <f t="shared" si="706"/>
        <v/>
      </c>
      <c r="AE478" s="7" t="str">
        <f t="shared" si="707"/>
        <v/>
      </c>
      <c r="AF478" s="14" t="str">
        <f t="shared" si="708"/>
        <v/>
      </c>
      <c r="AG478" s="51" t="str">
        <f t="shared" si="738"/>
        <v/>
      </c>
      <c r="AH478" s="3" t="str">
        <f t="shared" si="710"/>
        <v/>
      </c>
      <c r="AI478" s="50" t="str">
        <f t="shared" si="713"/>
        <v/>
      </c>
      <c r="AJ478" s="50" t="str">
        <f t="shared" si="714"/>
        <v/>
      </c>
      <c r="AK478" s="50" t="str">
        <f t="shared" si="715"/>
        <v/>
      </c>
      <c r="AL478" s="50" t="str">
        <f t="shared" si="716"/>
        <v/>
      </c>
      <c r="AM478" s="50" t="str">
        <f t="shared" si="717"/>
        <v/>
      </c>
      <c r="AN478" s="50" t="str">
        <f t="shared" si="718"/>
        <v/>
      </c>
      <c r="AO478" s="50" t="str">
        <f t="shared" si="719"/>
        <v/>
      </c>
      <c r="AP478" s="50" t="str">
        <f t="shared" si="720"/>
        <v/>
      </c>
      <c r="AQ478" s="50" t="str">
        <f t="shared" si="721"/>
        <v/>
      </c>
      <c r="AR478" s="50" t="str">
        <f t="shared" si="722"/>
        <v/>
      </c>
      <c r="AS478" s="50" t="str">
        <f t="shared" si="723"/>
        <v/>
      </c>
      <c r="AT478" s="50" t="str">
        <f t="shared" si="724"/>
        <v/>
      </c>
      <c r="AU478" s="81" t="str">
        <f t="shared" si="711"/>
        <v/>
      </c>
      <c r="AV478" s="81">
        <f t="shared" si="683"/>
        <v>0</v>
      </c>
      <c r="AW478" s="81">
        <f t="shared" si="669"/>
        <v>0</v>
      </c>
      <c r="AX478" s="81">
        <f t="shared" si="670"/>
        <v>0</v>
      </c>
      <c r="AY478" s="81">
        <f t="shared" si="671"/>
        <v>0</v>
      </c>
      <c r="AZ478" s="81">
        <f t="shared" si="672"/>
        <v>0</v>
      </c>
      <c r="BA478" s="81">
        <f t="shared" si="673"/>
        <v>0</v>
      </c>
      <c r="BB478" s="81">
        <f t="shared" si="674"/>
        <v>0</v>
      </c>
      <c r="BC478" s="81">
        <f t="shared" si="675"/>
        <v>0</v>
      </c>
      <c r="BD478" s="81">
        <f t="shared" si="676"/>
        <v>0</v>
      </c>
      <c r="BE478" s="81">
        <f t="shared" si="677"/>
        <v>0</v>
      </c>
      <c r="BF478" s="81">
        <f t="shared" si="678"/>
        <v>0</v>
      </c>
      <c r="BG478" s="81">
        <f t="shared" si="679"/>
        <v>0</v>
      </c>
      <c r="BH478" s="81">
        <f t="shared" si="680"/>
        <v>0</v>
      </c>
      <c r="BI478" s="33">
        <f t="shared" si="681"/>
        <v>0</v>
      </c>
      <c r="BJ478" s="33">
        <f t="shared" si="709"/>
        <v>0</v>
      </c>
      <c r="BK478" s="13">
        <f t="shared" si="725"/>
        <v>0</v>
      </c>
      <c r="BL478" s="11">
        <f t="shared" si="665"/>
        <v>0</v>
      </c>
      <c r="BM478" s="63">
        <f t="shared" si="666"/>
        <v>0</v>
      </c>
      <c r="BN478" s="63">
        <f t="shared" si="667"/>
        <v>0</v>
      </c>
      <c r="BO478" s="63">
        <f t="shared" si="682"/>
        <v>0</v>
      </c>
      <c r="BP478" s="27" t="str">
        <f t="shared" si="648"/>
        <v/>
      </c>
      <c r="BQ478" s="27" t="str">
        <f t="shared" si="649"/>
        <v/>
      </c>
      <c r="BR478" s="27" t="str">
        <f t="shared" si="650"/>
        <v/>
      </c>
      <c r="BS478" s="27" t="str">
        <f t="shared" si="651"/>
        <v/>
      </c>
      <c r="BT478" s="27" t="str">
        <f t="shared" si="652"/>
        <v/>
      </c>
      <c r="BU478" s="27" t="str">
        <f t="shared" si="653"/>
        <v/>
      </c>
      <c r="BV478" s="27" t="str">
        <f t="shared" si="654"/>
        <v/>
      </c>
      <c r="BW478" s="27" t="str">
        <f t="shared" si="655"/>
        <v/>
      </c>
      <c r="BX478" s="27" t="str">
        <f t="shared" si="656"/>
        <v/>
      </c>
      <c r="BY478" s="27" t="str">
        <f t="shared" si="657"/>
        <v/>
      </c>
      <c r="BZ478" s="27" t="str">
        <f t="shared" si="658"/>
        <v/>
      </c>
      <c r="CA478" s="27" t="str">
        <f t="shared" si="659"/>
        <v/>
      </c>
      <c r="CB478" s="27" t="str">
        <f t="shared" si="684"/>
        <v/>
      </c>
      <c r="CC478" s="27" t="str">
        <f t="shared" si="685"/>
        <v/>
      </c>
      <c r="CD478" s="27" t="str">
        <f t="shared" si="686"/>
        <v/>
      </c>
      <c r="CE478" s="27" t="str">
        <f t="shared" si="687"/>
        <v/>
      </c>
      <c r="CF478" s="27" t="str">
        <f t="shared" si="688"/>
        <v/>
      </c>
      <c r="CG478" s="27" t="str">
        <f t="shared" si="689"/>
        <v/>
      </c>
      <c r="CH478" s="27" t="str">
        <f t="shared" si="690"/>
        <v/>
      </c>
      <c r="CI478" s="27" t="str">
        <f t="shared" si="691"/>
        <v/>
      </c>
      <c r="CJ478" s="27" t="str">
        <f t="shared" si="692"/>
        <v/>
      </c>
      <c r="CK478" s="27" t="str">
        <f t="shared" si="693"/>
        <v/>
      </c>
      <c r="CL478" s="27" t="str">
        <f t="shared" si="694"/>
        <v/>
      </c>
      <c r="CM478" s="27" t="str">
        <f t="shared" si="695"/>
        <v/>
      </c>
      <c r="CN478" s="84"/>
      <c r="CO478" s="29"/>
      <c r="CP478" s="84"/>
      <c r="CQ478" s="84"/>
      <c r="CR478" s="29"/>
      <c r="CS478" s="84"/>
      <c r="CT478" s="84"/>
      <c r="CU478" s="39"/>
      <c r="CV478" s="56"/>
      <c r="DI478" s="7"/>
      <c r="DP478" s="10">
        <f t="shared" ca="1" si="662"/>
        <v>22</v>
      </c>
    </row>
    <row r="479" spans="1:120">
      <c r="A479" s="142"/>
      <c r="B479" s="33" t="str">
        <f t="shared" si="660"/>
        <v/>
      </c>
      <c r="C479" s="7" t="str">
        <f t="shared" si="661"/>
        <v/>
      </c>
      <c r="D479" s="3">
        <f t="shared" si="663"/>
        <v>0</v>
      </c>
      <c r="E479" s="7" t="str">
        <f t="shared" si="668"/>
        <v/>
      </c>
      <c r="F479" s="60">
        <f t="shared" si="664"/>
        <v>0</v>
      </c>
      <c r="G479" s="7">
        <f t="shared" si="726"/>
        <v>0</v>
      </c>
      <c r="H479" s="7">
        <f t="shared" si="727"/>
        <v>0</v>
      </c>
      <c r="I479" s="7">
        <f t="shared" si="728"/>
        <v>0</v>
      </c>
      <c r="J479" s="7">
        <f t="shared" si="729"/>
        <v>0</v>
      </c>
      <c r="K479" s="7">
        <f t="shared" si="730"/>
        <v>0</v>
      </c>
      <c r="L479" s="7">
        <f t="shared" si="731"/>
        <v>0</v>
      </c>
      <c r="M479" s="7">
        <f t="shared" si="732"/>
        <v>0</v>
      </c>
      <c r="N479" s="7">
        <f t="shared" si="733"/>
        <v>0</v>
      </c>
      <c r="O479" s="7">
        <f t="shared" si="734"/>
        <v>0</v>
      </c>
      <c r="P479" s="7">
        <f t="shared" si="735"/>
        <v>0</v>
      </c>
      <c r="Q479" s="7">
        <f t="shared" si="736"/>
        <v>0</v>
      </c>
      <c r="R479" s="7">
        <f t="shared" si="737"/>
        <v>0</v>
      </c>
      <c r="S479" s="7">
        <f t="shared" si="712"/>
        <v>12</v>
      </c>
      <c r="T479" s="7" t="str">
        <f t="shared" si="696"/>
        <v/>
      </c>
      <c r="U479" s="7" t="str">
        <f t="shared" si="697"/>
        <v/>
      </c>
      <c r="V479" s="7" t="str">
        <f t="shared" si="698"/>
        <v/>
      </c>
      <c r="W479" s="7" t="str">
        <f t="shared" si="699"/>
        <v/>
      </c>
      <c r="X479" s="7" t="str">
        <f t="shared" si="700"/>
        <v/>
      </c>
      <c r="Y479" s="7" t="str">
        <f t="shared" si="701"/>
        <v/>
      </c>
      <c r="Z479" s="7" t="str">
        <f t="shared" si="702"/>
        <v/>
      </c>
      <c r="AA479" s="7" t="str">
        <f t="shared" si="703"/>
        <v/>
      </c>
      <c r="AB479" s="7" t="str">
        <f t="shared" si="704"/>
        <v/>
      </c>
      <c r="AC479" s="7" t="str">
        <f t="shared" si="705"/>
        <v/>
      </c>
      <c r="AD479" s="7" t="str">
        <f t="shared" si="706"/>
        <v/>
      </c>
      <c r="AE479" s="7" t="str">
        <f t="shared" si="707"/>
        <v/>
      </c>
      <c r="AF479" s="14" t="str">
        <f t="shared" si="708"/>
        <v/>
      </c>
      <c r="AG479" s="51" t="str">
        <f t="shared" si="738"/>
        <v/>
      </c>
      <c r="AH479" s="3" t="str">
        <f t="shared" si="710"/>
        <v/>
      </c>
      <c r="AI479" s="50" t="str">
        <f t="shared" si="713"/>
        <v/>
      </c>
      <c r="AJ479" s="50" t="str">
        <f t="shared" si="714"/>
        <v/>
      </c>
      <c r="AK479" s="50" t="str">
        <f t="shared" si="715"/>
        <v/>
      </c>
      <c r="AL479" s="50" t="str">
        <f t="shared" si="716"/>
        <v/>
      </c>
      <c r="AM479" s="50" t="str">
        <f t="shared" si="717"/>
        <v/>
      </c>
      <c r="AN479" s="50" t="str">
        <f t="shared" si="718"/>
        <v/>
      </c>
      <c r="AO479" s="50" t="str">
        <f t="shared" si="719"/>
        <v/>
      </c>
      <c r="AP479" s="50" t="str">
        <f t="shared" si="720"/>
        <v/>
      </c>
      <c r="AQ479" s="50" t="str">
        <f t="shared" si="721"/>
        <v/>
      </c>
      <c r="AR479" s="50" t="str">
        <f t="shared" si="722"/>
        <v/>
      </c>
      <c r="AS479" s="50" t="str">
        <f t="shared" si="723"/>
        <v/>
      </c>
      <c r="AT479" s="50" t="str">
        <f t="shared" si="724"/>
        <v/>
      </c>
      <c r="AU479" s="81" t="str">
        <f t="shared" si="711"/>
        <v/>
      </c>
      <c r="AV479" s="81">
        <f t="shared" si="683"/>
        <v>0</v>
      </c>
      <c r="AW479" s="81">
        <f t="shared" si="669"/>
        <v>0</v>
      </c>
      <c r="AX479" s="81">
        <f t="shared" si="670"/>
        <v>0</v>
      </c>
      <c r="AY479" s="81">
        <f t="shared" si="671"/>
        <v>0</v>
      </c>
      <c r="AZ479" s="81">
        <f t="shared" si="672"/>
        <v>0</v>
      </c>
      <c r="BA479" s="81">
        <f t="shared" si="673"/>
        <v>0</v>
      </c>
      <c r="BB479" s="81">
        <f t="shared" si="674"/>
        <v>0</v>
      </c>
      <c r="BC479" s="81">
        <f t="shared" si="675"/>
        <v>0</v>
      </c>
      <c r="BD479" s="81">
        <f t="shared" si="676"/>
        <v>0</v>
      </c>
      <c r="BE479" s="81">
        <f t="shared" si="677"/>
        <v>0</v>
      </c>
      <c r="BF479" s="81">
        <f t="shared" si="678"/>
        <v>0</v>
      </c>
      <c r="BG479" s="81">
        <f t="shared" si="679"/>
        <v>0</v>
      </c>
      <c r="BH479" s="81">
        <f t="shared" si="680"/>
        <v>0</v>
      </c>
      <c r="BI479" s="33">
        <f t="shared" si="681"/>
        <v>0</v>
      </c>
      <c r="BJ479" s="33">
        <f t="shared" si="709"/>
        <v>0</v>
      </c>
      <c r="BK479" s="13">
        <f t="shared" si="725"/>
        <v>0</v>
      </c>
      <c r="BL479" s="11">
        <f t="shared" si="665"/>
        <v>0</v>
      </c>
      <c r="BM479" s="63">
        <f t="shared" si="666"/>
        <v>0</v>
      </c>
      <c r="BN479" s="63">
        <f t="shared" si="667"/>
        <v>0</v>
      </c>
      <c r="BO479" s="63">
        <f t="shared" si="682"/>
        <v>0</v>
      </c>
      <c r="BP479" s="27" t="str">
        <f t="shared" si="648"/>
        <v/>
      </c>
      <c r="BQ479" s="27" t="str">
        <f t="shared" si="649"/>
        <v/>
      </c>
      <c r="BR479" s="27" t="str">
        <f t="shared" si="650"/>
        <v/>
      </c>
      <c r="BS479" s="27" t="str">
        <f t="shared" si="651"/>
        <v/>
      </c>
      <c r="BT479" s="27" t="str">
        <f t="shared" si="652"/>
        <v/>
      </c>
      <c r="BU479" s="27" t="str">
        <f t="shared" si="653"/>
        <v/>
      </c>
      <c r="BV479" s="27" t="str">
        <f t="shared" si="654"/>
        <v/>
      </c>
      <c r="BW479" s="27" t="str">
        <f t="shared" si="655"/>
        <v/>
      </c>
      <c r="BX479" s="27" t="str">
        <f t="shared" si="656"/>
        <v/>
      </c>
      <c r="BY479" s="27" t="str">
        <f t="shared" si="657"/>
        <v/>
      </c>
      <c r="BZ479" s="27" t="str">
        <f t="shared" si="658"/>
        <v/>
      </c>
      <c r="CA479" s="27" t="str">
        <f t="shared" si="659"/>
        <v/>
      </c>
      <c r="CB479" s="27" t="str">
        <f t="shared" si="684"/>
        <v/>
      </c>
      <c r="CC479" s="27" t="str">
        <f t="shared" si="685"/>
        <v/>
      </c>
      <c r="CD479" s="27" t="str">
        <f t="shared" si="686"/>
        <v/>
      </c>
      <c r="CE479" s="27" t="str">
        <f t="shared" si="687"/>
        <v/>
      </c>
      <c r="CF479" s="27" t="str">
        <f t="shared" si="688"/>
        <v/>
      </c>
      <c r="CG479" s="27" t="str">
        <f t="shared" si="689"/>
        <v/>
      </c>
      <c r="CH479" s="27" t="str">
        <f t="shared" si="690"/>
        <v/>
      </c>
      <c r="CI479" s="27" t="str">
        <f t="shared" si="691"/>
        <v/>
      </c>
      <c r="CJ479" s="27" t="str">
        <f t="shared" si="692"/>
        <v/>
      </c>
      <c r="CK479" s="27" t="str">
        <f t="shared" si="693"/>
        <v/>
      </c>
      <c r="CL479" s="27" t="str">
        <f t="shared" si="694"/>
        <v/>
      </c>
      <c r="CM479" s="27" t="str">
        <f t="shared" si="695"/>
        <v/>
      </c>
      <c r="CN479" s="84"/>
      <c r="CO479" s="29"/>
      <c r="CP479" s="84"/>
      <c r="CQ479" s="84"/>
      <c r="CR479" s="29"/>
      <c r="CS479" s="84"/>
      <c r="CT479" s="84"/>
      <c r="CU479" s="39"/>
      <c r="CV479" s="56"/>
      <c r="DI479" s="7"/>
      <c r="DP479" s="10">
        <f t="shared" ca="1" si="662"/>
        <v>30</v>
      </c>
    </row>
    <row r="480" spans="1:120">
      <c r="A480" s="142"/>
      <c r="B480" s="33" t="str">
        <f t="shared" si="660"/>
        <v/>
      </c>
      <c r="C480" s="7" t="str">
        <f t="shared" si="661"/>
        <v/>
      </c>
      <c r="D480" s="3">
        <f t="shared" si="663"/>
        <v>0</v>
      </c>
      <c r="E480" s="7" t="str">
        <f t="shared" si="668"/>
        <v/>
      </c>
      <c r="F480" s="60">
        <f t="shared" si="664"/>
        <v>0</v>
      </c>
      <c r="G480" s="7">
        <f t="shared" si="726"/>
        <v>0</v>
      </c>
      <c r="H480" s="7">
        <f t="shared" si="727"/>
        <v>0</v>
      </c>
      <c r="I480" s="7">
        <f t="shared" si="728"/>
        <v>0</v>
      </c>
      <c r="J480" s="7">
        <f t="shared" si="729"/>
        <v>0</v>
      </c>
      <c r="K480" s="7">
        <f t="shared" si="730"/>
        <v>0</v>
      </c>
      <c r="L480" s="7">
        <f t="shared" si="731"/>
        <v>0</v>
      </c>
      <c r="M480" s="7">
        <f t="shared" si="732"/>
        <v>0</v>
      </c>
      <c r="N480" s="7">
        <f t="shared" si="733"/>
        <v>0</v>
      </c>
      <c r="O480" s="7">
        <f t="shared" si="734"/>
        <v>0</v>
      </c>
      <c r="P480" s="7">
        <f t="shared" si="735"/>
        <v>0</v>
      </c>
      <c r="Q480" s="7">
        <f t="shared" si="736"/>
        <v>0</v>
      </c>
      <c r="R480" s="7">
        <f t="shared" si="737"/>
        <v>0</v>
      </c>
      <c r="S480" s="7">
        <f t="shared" si="712"/>
        <v>12</v>
      </c>
      <c r="T480" s="7" t="str">
        <f t="shared" si="696"/>
        <v/>
      </c>
      <c r="U480" s="7" t="str">
        <f t="shared" si="697"/>
        <v/>
      </c>
      <c r="V480" s="7" t="str">
        <f t="shared" si="698"/>
        <v/>
      </c>
      <c r="W480" s="7" t="str">
        <f t="shared" si="699"/>
        <v/>
      </c>
      <c r="X480" s="7" t="str">
        <f t="shared" si="700"/>
        <v/>
      </c>
      <c r="Y480" s="7" t="str">
        <f t="shared" si="701"/>
        <v/>
      </c>
      <c r="Z480" s="7" t="str">
        <f t="shared" si="702"/>
        <v/>
      </c>
      <c r="AA480" s="7" t="str">
        <f t="shared" si="703"/>
        <v/>
      </c>
      <c r="AB480" s="7" t="str">
        <f t="shared" si="704"/>
        <v/>
      </c>
      <c r="AC480" s="7" t="str">
        <f t="shared" si="705"/>
        <v/>
      </c>
      <c r="AD480" s="7" t="str">
        <f t="shared" si="706"/>
        <v/>
      </c>
      <c r="AE480" s="7" t="str">
        <f t="shared" si="707"/>
        <v/>
      </c>
      <c r="AF480" s="14" t="str">
        <f t="shared" si="708"/>
        <v/>
      </c>
      <c r="AG480" s="51" t="str">
        <f t="shared" si="738"/>
        <v/>
      </c>
      <c r="AH480" s="3" t="str">
        <f t="shared" si="710"/>
        <v/>
      </c>
      <c r="AI480" s="50" t="str">
        <f t="shared" si="713"/>
        <v/>
      </c>
      <c r="AJ480" s="50" t="str">
        <f t="shared" si="714"/>
        <v/>
      </c>
      <c r="AK480" s="50" t="str">
        <f t="shared" si="715"/>
        <v/>
      </c>
      <c r="AL480" s="50" t="str">
        <f t="shared" si="716"/>
        <v/>
      </c>
      <c r="AM480" s="50" t="str">
        <f t="shared" si="717"/>
        <v/>
      </c>
      <c r="AN480" s="50" t="str">
        <f t="shared" si="718"/>
        <v/>
      </c>
      <c r="AO480" s="50" t="str">
        <f t="shared" si="719"/>
        <v/>
      </c>
      <c r="AP480" s="50" t="str">
        <f t="shared" si="720"/>
        <v/>
      </c>
      <c r="AQ480" s="50" t="str">
        <f t="shared" si="721"/>
        <v/>
      </c>
      <c r="AR480" s="50" t="str">
        <f t="shared" si="722"/>
        <v/>
      </c>
      <c r="AS480" s="50" t="str">
        <f t="shared" si="723"/>
        <v/>
      </c>
      <c r="AT480" s="50" t="str">
        <f t="shared" si="724"/>
        <v/>
      </c>
      <c r="AU480" s="81" t="str">
        <f t="shared" si="711"/>
        <v/>
      </c>
      <c r="AV480" s="81">
        <f t="shared" si="683"/>
        <v>0</v>
      </c>
      <c r="AW480" s="81">
        <f t="shared" si="669"/>
        <v>0</v>
      </c>
      <c r="AX480" s="81">
        <f t="shared" si="670"/>
        <v>0</v>
      </c>
      <c r="AY480" s="81">
        <f t="shared" si="671"/>
        <v>0</v>
      </c>
      <c r="AZ480" s="81">
        <f t="shared" si="672"/>
        <v>0</v>
      </c>
      <c r="BA480" s="81">
        <f t="shared" si="673"/>
        <v>0</v>
      </c>
      <c r="BB480" s="81">
        <f t="shared" si="674"/>
        <v>0</v>
      </c>
      <c r="BC480" s="81">
        <f t="shared" si="675"/>
        <v>0</v>
      </c>
      <c r="BD480" s="81">
        <f t="shared" si="676"/>
        <v>0</v>
      </c>
      <c r="BE480" s="81">
        <f t="shared" si="677"/>
        <v>0</v>
      </c>
      <c r="BF480" s="81">
        <f t="shared" si="678"/>
        <v>0</v>
      </c>
      <c r="BG480" s="81">
        <f t="shared" si="679"/>
        <v>0</v>
      </c>
      <c r="BH480" s="81">
        <f t="shared" si="680"/>
        <v>0</v>
      </c>
      <c r="BI480" s="33">
        <f t="shared" si="681"/>
        <v>0</v>
      </c>
      <c r="BJ480" s="33">
        <f t="shared" si="709"/>
        <v>0</v>
      </c>
      <c r="BK480" s="13">
        <f t="shared" si="725"/>
        <v>0</v>
      </c>
      <c r="BL480" s="11">
        <f t="shared" si="665"/>
        <v>0</v>
      </c>
      <c r="BM480" s="63">
        <f t="shared" si="666"/>
        <v>0</v>
      </c>
      <c r="BN480" s="63">
        <f t="shared" si="667"/>
        <v>0</v>
      </c>
      <c r="BO480" s="63">
        <f t="shared" si="682"/>
        <v>0</v>
      </c>
      <c r="BP480" s="27" t="str">
        <f t="shared" si="648"/>
        <v/>
      </c>
      <c r="BQ480" s="27" t="str">
        <f t="shared" si="649"/>
        <v/>
      </c>
      <c r="BR480" s="27" t="str">
        <f t="shared" si="650"/>
        <v/>
      </c>
      <c r="BS480" s="27" t="str">
        <f t="shared" si="651"/>
        <v/>
      </c>
      <c r="BT480" s="27" t="str">
        <f t="shared" si="652"/>
        <v/>
      </c>
      <c r="BU480" s="27" t="str">
        <f t="shared" si="653"/>
        <v/>
      </c>
      <c r="BV480" s="27" t="str">
        <f t="shared" si="654"/>
        <v/>
      </c>
      <c r="BW480" s="27" t="str">
        <f t="shared" si="655"/>
        <v/>
      </c>
      <c r="BX480" s="27" t="str">
        <f t="shared" si="656"/>
        <v/>
      </c>
      <c r="BY480" s="27" t="str">
        <f t="shared" si="657"/>
        <v/>
      </c>
      <c r="BZ480" s="27" t="str">
        <f t="shared" si="658"/>
        <v/>
      </c>
      <c r="CA480" s="27" t="str">
        <f t="shared" si="659"/>
        <v/>
      </c>
      <c r="CB480" s="27" t="str">
        <f t="shared" si="684"/>
        <v/>
      </c>
      <c r="CC480" s="27" t="str">
        <f t="shared" si="685"/>
        <v/>
      </c>
      <c r="CD480" s="27" t="str">
        <f t="shared" si="686"/>
        <v/>
      </c>
      <c r="CE480" s="27" t="str">
        <f t="shared" si="687"/>
        <v/>
      </c>
      <c r="CF480" s="27" t="str">
        <f t="shared" si="688"/>
        <v/>
      </c>
      <c r="CG480" s="27" t="str">
        <f t="shared" si="689"/>
        <v/>
      </c>
      <c r="CH480" s="27" t="str">
        <f t="shared" si="690"/>
        <v/>
      </c>
      <c r="CI480" s="27" t="str">
        <f t="shared" si="691"/>
        <v/>
      </c>
      <c r="CJ480" s="27" t="str">
        <f t="shared" si="692"/>
        <v/>
      </c>
      <c r="CK480" s="27" t="str">
        <f t="shared" si="693"/>
        <v/>
      </c>
      <c r="CL480" s="27" t="str">
        <f t="shared" si="694"/>
        <v/>
      </c>
      <c r="CM480" s="27" t="str">
        <f t="shared" si="695"/>
        <v/>
      </c>
      <c r="CN480" s="84"/>
      <c r="CO480" s="29"/>
      <c r="CP480" s="84"/>
      <c r="CQ480" s="84"/>
      <c r="CR480" s="29"/>
      <c r="CS480" s="84"/>
      <c r="CT480" s="84"/>
      <c r="CU480" s="39"/>
      <c r="CV480" s="56"/>
      <c r="DI480" s="7"/>
      <c r="DP480" s="10">
        <f t="shared" ca="1" si="662"/>
        <v>31</v>
      </c>
    </row>
    <row r="481" spans="1:120">
      <c r="A481" s="142"/>
      <c r="B481" s="33" t="str">
        <f t="shared" si="660"/>
        <v/>
      </c>
      <c r="C481" s="7" t="str">
        <f t="shared" si="661"/>
        <v/>
      </c>
      <c r="D481" s="3">
        <f t="shared" si="663"/>
        <v>0</v>
      </c>
      <c r="E481" s="7" t="str">
        <f t="shared" si="668"/>
        <v/>
      </c>
      <c r="F481" s="60">
        <f t="shared" si="664"/>
        <v>0</v>
      </c>
      <c r="G481" s="7">
        <f t="shared" si="726"/>
        <v>0</v>
      </c>
      <c r="H481" s="7">
        <f t="shared" si="727"/>
        <v>0</v>
      </c>
      <c r="I481" s="7">
        <f t="shared" si="728"/>
        <v>0</v>
      </c>
      <c r="J481" s="7">
        <f t="shared" si="729"/>
        <v>0</v>
      </c>
      <c r="K481" s="7">
        <f t="shared" si="730"/>
        <v>0</v>
      </c>
      <c r="L481" s="7">
        <f t="shared" si="731"/>
        <v>0</v>
      </c>
      <c r="M481" s="7">
        <f t="shared" si="732"/>
        <v>0</v>
      </c>
      <c r="N481" s="7">
        <f t="shared" si="733"/>
        <v>0</v>
      </c>
      <c r="O481" s="7">
        <f t="shared" si="734"/>
        <v>0</v>
      </c>
      <c r="P481" s="7">
        <f t="shared" si="735"/>
        <v>0</v>
      </c>
      <c r="Q481" s="7">
        <f t="shared" si="736"/>
        <v>0</v>
      </c>
      <c r="R481" s="7">
        <f t="shared" si="737"/>
        <v>0</v>
      </c>
      <c r="S481" s="7">
        <f t="shared" si="712"/>
        <v>12</v>
      </c>
      <c r="T481" s="7" t="str">
        <f t="shared" si="696"/>
        <v/>
      </c>
      <c r="U481" s="7" t="str">
        <f t="shared" si="697"/>
        <v/>
      </c>
      <c r="V481" s="7" t="str">
        <f t="shared" si="698"/>
        <v/>
      </c>
      <c r="W481" s="7" t="str">
        <f t="shared" si="699"/>
        <v/>
      </c>
      <c r="X481" s="7" t="str">
        <f t="shared" si="700"/>
        <v/>
      </c>
      <c r="Y481" s="7" t="str">
        <f t="shared" si="701"/>
        <v/>
      </c>
      <c r="Z481" s="7" t="str">
        <f t="shared" si="702"/>
        <v/>
      </c>
      <c r="AA481" s="7" t="str">
        <f t="shared" si="703"/>
        <v/>
      </c>
      <c r="AB481" s="7" t="str">
        <f t="shared" si="704"/>
        <v/>
      </c>
      <c r="AC481" s="7" t="str">
        <f t="shared" si="705"/>
        <v/>
      </c>
      <c r="AD481" s="7" t="str">
        <f t="shared" si="706"/>
        <v/>
      </c>
      <c r="AE481" s="7" t="str">
        <f t="shared" si="707"/>
        <v/>
      </c>
      <c r="AF481" s="14" t="str">
        <f t="shared" si="708"/>
        <v/>
      </c>
      <c r="AG481" s="51" t="str">
        <f t="shared" si="738"/>
        <v/>
      </c>
      <c r="AH481" s="3" t="str">
        <f t="shared" si="710"/>
        <v/>
      </c>
      <c r="AI481" s="50" t="str">
        <f t="shared" si="713"/>
        <v/>
      </c>
      <c r="AJ481" s="50" t="str">
        <f t="shared" si="714"/>
        <v/>
      </c>
      <c r="AK481" s="50" t="str">
        <f t="shared" si="715"/>
        <v/>
      </c>
      <c r="AL481" s="50" t="str">
        <f t="shared" si="716"/>
        <v/>
      </c>
      <c r="AM481" s="50" t="str">
        <f t="shared" si="717"/>
        <v/>
      </c>
      <c r="AN481" s="50" t="str">
        <f t="shared" si="718"/>
        <v/>
      </c>
      <c r="AO481" s="50" t="str">
        <f t="shared" si="719"/>
        <v/>
      </c>
      <c r="AP481" s="50" t="str">
        <f t="shared" si="720"/>
        <v/>
      </c>
      <c r="AQ481" s="50" t="str">
        <f t="shared" si="721"/>
        <v/>
      </c>
      <c r="AR481" s="50" t="str">
        <f t="shared" si="722"/>
        <v/>
      </c>
      <c r="AS481" s="50" t="str">
        <f t="shared" si="723"/>
        <v/>
      </c>
      <c r="AT481" s="50" t="str">
        <f t="shared" si="724"/>
        <v/>
      </c>
      <c r="AU481" s="81" t="str">
        <f t="shared" si="711"/>
        <v/>
      </c>
      <c r="AV481" s="81">
        <f t="shared" si="683"/>
        <v>0</v>
      </c>
      <c r="AW481" s="81">
        <f t="shared" si="669"/>
        <v>0</v>
      </c>
      <c r="AX481" s="81">
        <f t="shared" si="670"/>
        <v>0</v>
      </c>
      <c r="AY481" s="81">
        <f t="shared" si="671"/>
        <v>0</v>
      </c>
      <c r="AZ481" s="81">
        <f t="shared" si="672"/>
        <v>0</v>
      </c>
      <c r="BA481" s="81">
        <f t="shared" si="673"/>
        <v>0</v>
      </c>
      <c r="BB481" s="81">
        <f t="shared" si="674"/>
        <v>0</v>
      </c>
      <c r="BC481" s="81">
        <f t="shared" si="675"/>
        <v>0</v>
      </c>
      <c r="BD481" s="81">
        <f t="shared" si="676"/>
        <v>0</v>
      </c>
      <c r="BE481" s="81">
        <f t="shared" si="677"/>
        <v>0</v>
      </c>
      <c r="BF481" s="81">
        <f t="shared" si="678"/>
        <v>0</v>
      </c>
      <c r="BG481" s="81">
        <f t="shared" si="679"/>
        <v>0</v>
      </c>
      <c r="BH481" s="81">
        <f t="shared" si="680"/>
        <v>0</v>
      </c>
      <c r="BI481" s="33">
        <f t="shared" si="681"/>
        <v>0</v>
      </c>
      <c r="BJ481" s="33">
        <f t="shared" si="709"/>
        <v>0</v>
      </c>
      <c r="BK481" s="13">
        <f t="shared" si="725"/>
        <v>0</v>
      </c>
      <c r="BL481" s="11">
        <f t="shared" si="665"/>
        <v>0</v>
      </c>
      <c r="BM481" s="63">
        <f t="shared" si="666"/>
        <v>0</v>
      </c>
      <c r="BN481" s="63">
        <f t="shared" si="667"/>
        <v>0</v>
      </c>
      <c r="BO481" s="63">
        <f t="shared" si="682"/>
        <v>0</v>
      </c>
      <c r="BP481" s="27" t="str">
        <f t="shared" ref="BP481:BP526" si="739">IF(AI481&lt;&gt;"","S"&amp;RIGHT(AI481)&amp;",","")</f>
        <v/>
      </c>
      <c r="BQ481" s="27" t="str">
        <f t="shared" ref="BQ481:BQ526" si="740">IF(AJ481&lt;&gt;"","S"&amp;RIGHT(AJ481)&amp;",","")</f>
        <v/>
      </c>
      <c r="BR481" s="27" t="str">
        <f t="shared" ref="BR481:BR526" si="741">IF(AK481&lt;&gt;"","S"&amp;RIGHT(AK481)&amp;",","")</f>
        <v/>
      </c>
      <c r="BS481" s="27" t="str">
        <f t="shared" ref="BS481:BS526" si="742">IF(AL481&lt;&gt;"","S"&amp;RIGHT(AL481)&amp;",","")</f>
        <v/>
      </c>
      <c r="BT481" s="27" t="str">
        <f t="shared" ref="BT481:BT526" si="743">IF(AM481&lt;&gt;"","S"&amp;RIGHT(AM481)&amp;",","")</f>
        <v/>
      </c>
      <c r="BU481" s="27" t="str">
        <f t="shared" ref="BU481:BU526" si="744">IF(AN481&lt;&gt;"","S"&amp;RIGHT(AN481)&amp;",","")</f>
        <v/>
      </c>
      <c r="BV481" s="27" t="str">
        <f t="shared" ref="BV481:BV526" si="745">IF(AO481&lt;&gt;"","S"&amp;RIGHT(AO481)&amp;",","")</f>
        <v/>
      </c>
      <c r="BW481" s="27" t="str">
        <f t="shared" ref="BW481:BW526" si="746">IF(AP481&lt;&gt;"","S"&amp;RIGHT(AP481)&amp;",","")</f>
        <v/>
      </c>
      <c r="BX481" s="27" t="str">
        <f t="shared" ref="BX481:BX526" si="747">IF(AQ481&lt;&gt;"","S"&amp;RIGHT(AQ481)&amp;",","")</f>
        <v/>
      </c>
      <c r="BY481" s="27" t="str">
        <f t="shared" ref="BY481:BY526" si="748">IF(AR481&lt;&gt;"","S"&amp;AR481&amp;",","")</f>
        <v/>
      </c>
      <c r="BZ481" s="27" t="str">
        <f t="shared" ref="BZ481:BZ526" si="749">IF(AS481&lt;&gt;"","S"&amp;AS481&amp;",","")</f>
        <v/>
      </c>
      <c r="CA481" s="27" t="str">
        <f t="shared" ref="CA481:CA526" si="750">IF(AT481&lt;&gt;"","S"&amp;AT481&amp;",","")</f>
        <v/>
      </c>
      <c r="CB481" s="27" t="str">
        <f t="shared" si="684"/>
        <v/>
      </c>
      <c r="CC481" s="27" t="str">
        <f t="shared" si="685"/>
        <v/>
      </c>
      <c r="CD481" s="27" t="str">
        <f t="shared" si="686"/>
        <v/>
      </c>
      <c r="CE481" s="27" t="str">
        <f t="shared" si="687"/>
        <v/>
      </c>
      <c r="CF481" s="27" t="str">
        <f t="shared" si="688"/>
        <v/>
      </c>
      <c r="CG481" s="27" t="str">
        <f t="shared" si="689"/>
        <v/>
      </c>
      <c r="CH481" s="27" t="str">
        <f t="shared" si="690"/>
        <v/>
      </c>
      <c r="CI481" s="27" t="str">
        <f t="shared" si="691"/>
        <v/>
      </c>
      <c r="CJ481" s="27" t="str">
        <f t="shared" si="692"/>
        <v/>
      </c>
      <c r="CK481" s="27" t="str">
        <f t="shared" si="693"/>
        <v/>
      </c>
      <c r="CL481" s="27" t="str">
        <f t="shared" si="694"/>
        <v/>
      </c>
      <c r="CM481" s="27" t="str">
        <f t="shared" si="695"/>
        <v/>
      </c>
      <c r="CN481" s="84"/>
      <c r="CO481" s="84"/>
      <c r="CP481" s="84"/>
      <c r="CQ481" s="84"/>
      <c r="CR481" s="84"/>
      <c r="CS481" s="84"/>
      <c r="CT481" s="84"/>
      <c r="CU481" s="39"/>
      <c r="CV481" s="56"/>
      <c r="DI481" s="7"/>
      <c r="DP481" s="10">
        <f t="shared" ca="1" si="662"/>
        <v>5</v>
      </c>
    </row>
    <row r="482" spans="1:120">
      <c r="A482" s="142"/>
      <c r="B482" s="33" t="str">
        <f t="shared" si="660"/>
        <v/>
      </c>
      <c r="C482" s="7" t="str">
        <f t="shared" si="661"/>
        <v/>
      </c>
      <c r="D482" s="3">
        <f t="shared" si="663"/>
        <v>0</v>
      </c>
      <c r="E482" s="7" t="str">
        <f t="shared" si="668"/>
        <v/>
      </c>
      <c r="F482" s="60">
        <f t="shared" si="664"/>
        <v>0</v>
      </c>
      <c r="G482" s="7">
        <f t="shared" si="726"/>
        <v>0</v>
      </c>
      <c r="H482" s="7">
        <f t="shared" si="727"/>
        <v>0</v>
      </c>
      <c r="I482" s="7">
        <f t="shared" si="728"/>
        <v>0</v>
      </c>
      <c r="J482" s="7">
        <f t="shared" si="729"/>
        <v>0</v>
      </c>
      <c r="K482" s="7">
        <f t="shared" si="730"/>
        <v>0</v>
      </c>
      <c r="L482" s="7">
        <f t="shared" si="731"/>
        <v>0</v>
      </c>
      <c r="M482" s="7">
        <f t="shared" si="732"/>
        <v>0</v>
      </c>
      <c r="N482" s="7">
        <f t="shared" si="733"/>
        <v>0</v>
      </c>
      <c r="O482" s="7">
        <f t="shared" si="734"/>
        <v>0</v>
      </c>
      <c r="P482" s="7">
        <f t="shared" si="735"/>
        <v>0</v>
      </c>
      <c r="Q482" s="7">
        <f t="shared" si="736"/>
        <v>0</v>
      </c>
      <c r="R482" s="7">
        <f t="shared" si="737"/>
        <v>0</v>
      </c>
      <c r="S482" s="7">
        <f t="shared" si="712"/>
        <v>12</v>
      </c>
      <c r="T482" s="7" t="str">
        <f t="shared" si="696"/>
        <v/>
      </c>
      <c r="U482" s="7" t="str">
        <f t="shared" si="697"/>
        <v/>
      </c>
      <c r="V482" s="7" t="str">
        <f t="shared" si="698"/>
        <v/>
      </c>
      <c r="W482" s="7" t="str">
        <f t="shared" si="699"/>
        <v/>
      </c>
      <c r="X482" s="7" t="str">
        <f t="shared" si="700"/>
        <v/>
      </c>
      <c r="Y482" s="7" t="str">
        <f t="shared" si="701"/>
        <v/>
      </c>
      <c r="Z482" s="7" t="str">
        <f t="shared" si="702"/>
        <v/>
      </c>
      <c r="AA482" s="7" t="str">
        <f t="shared" si="703"/>
        <v/>
      </c>
      <c r="AB482" s="7" t="str">
        <f t="shared" si="704"/>
        <v/>
      </c>
      <c r="AC482" s="7" t="str">
        <f t="shared" si="705"/>
        <v/>
      </c>
      <c r="AD482" s="7" t="str">
        <f t="shared" si="706"/>
        <v/>
      </c>
      <c r="AE482" s="7" t="str">
        <f t="shared" si="707"/>
        <v/>
      </c>
      <c r="AF482" s="14" t="str">
        <f t="shared" si="708"/>
        <v/>
      </c>
      <c r="AG482" s="51" t="str">
        <f t="shared" si="738"/>
        <v/>
      </c>
      <c r="AH482" s="3" t="str">
        <f t="shared" si="710"/>
        <v/>
      </c>
      <c r="AI482" s="50" t="str">
        <f t="shared" si="713"/>
        <v/>
      </c>
      <c r="AJ482" s="50" t="str">
        <f t="shared" si="714"/>
        <v/>
      </c>
      <c r="AK482" s="50" t="str">
        <f t="shared" si="715"/>
        <v/>
      </c>
      <c r="AL482" s="50" t="str">
        <f t="shared" si="716"/>
        <v/>
      </c>
      <c r="AM482" s="50" t="str">
        <f t="shared" si="717"/>
        <v/>
      </c>
      <c r="AN482" s="50" t="str">
        <f t="shared" si="718"/>
        <v/>
      </c>
      <c r="AO482" s="50" t="str">
        <f t="shared" si="719"/>
        <v/>
      </c>
      <c r="AP482" s="50" t="str">
        <f t="shared" si="720"/>
        <v/>
      </c>
      <c r="AQ482" s="50" t="str">
        <f t="shared" si="721"/>
        <v/>
      </c>
      <c r="AR482" s="50" t="str">
        <f t="shared" si="722"/>
        <v/>
      </c>
      <c r="AS482" s="50" t="str">
        <f t="shared" si="723"/>
        <v/>
      </c>
      <c r="AT482" s="50" t="str">
        <f t="shared" si="724"/>
        <v/>
      </c>
      <c r="AU482" s="81" t="str">
        <f t="shared" si="711"/>
        <v/>
      </c>
      <c r="AV482" s="81">
        <f t="shared" si="683"/>
        <v>0</v>
      </c>
      <c r="AW482" s="81">
        <f t="shared" si="669"/>
        <v>0</v>
      </c>
      <c r="AX482" s="81">
        <f t="shared" si="670"/>
        <v>0</v>
      </c>
      <c r="AY482" s="81">
        <f t="shared" si="671"/>
        <v>0</v>
      </c>
      <c r="AZ482" s="81">
        <f t="shared" si="672"/>
        <v>0</v>
      </c>
      <c r="BA482" s="81">
        <f t="shared" si="673"/>
        <v>0</v>
      </c>
      <c r="BB482" s="81">
        <f t="shared" si="674"/>
        <v>0</v>
      </c>
      <c r="BC482" s="81">
        <f t="shared" si="675"/>
        <v>0</v>
      </c>
      <c r="BD482" s="81">
        <f t="shared" si="676"/>
        <v>0</v>
      </c>
      <c r="BE482" s="81">
        <f t="shared" si="677"/>
        <v>0</v>
      </c>
      <c r="BF482" s="81">
        <f t="shared" si="678"/>
        <v>0</v>
      </c>
      <c r="BG482" s="81">
        <f t="shared" si="679"/>
        <v>0</v>
      </c>
      <c r="BH482" s="81">
        <f t="shared" si="680"/>
        <v>0</v>
      </c>
      <c r="BI482" s="33">
        <f t="shared" si="681"/>
        <v>0</v>
      </c>
      <c r="BJ482" s="33">
        <f t="shared" si="709"/>
        <v>0</v>
      </c>
      <c r="BK482" s="13">
        <f t="shared" si="725"/>
        <v>0</v>
      </c>
      <c r="BL482" s="11">
        <f t="shared" si="665"/>
        <v>0</v>
      </c>
      <c r="BM482" s="63">
        <f t="shared" si="666"/>
        <v>0</v>
      </c>
      <c r="BN482" s="63">
        <f t="shared" si="667"/>
        <v>0</v>
      </c>
      <c r="BO482" s="63">
        <f t="shared" si="682"/>
        <v>0</v>
      </c>
      <c r="BP482" s="27" t="str">
        <f t="shared" si="739"/>
        <v/>
      </c>
      <c r="BQ482" s="27" t="str">
        <f t="shared" si="740"/>
        <v/>
      </c>
      <c r="BR482" s="27" t="str">
        <f t="shared" si="741"/>
        <v/>
      </c>
      <c r="BS482" s="27" t="str">
        <f t="shared" si="742"/>
        <v/>
      </c>
      <c r="BT482" s="27" t="str">
        <f t="shared" si="743"/>
        <v/>
      </c>
      <c r="BU482" s="27" t="str">
        <f t="shared" si="744"/>
        <v/>
      </c>
      <c r="BV482" s="27" t="str">
        <f t="shared" si="745"/>
        <v/>
      </c>
      <c r="BW482" s="27" t="str">
        <f t="shared" si="746"/>
        <v/>
      </c>
      <c r="BX482" s="27" t="str">
        <f t="shared" si="747"/>
        <v/>
      </c>
      <c r="BY482" s="27" t="str">
        <f t="shared" si="748"/>
        <v/>
      </c>
      <c r="BZ482" s="27" t="str">
        <f t="shared" si="749"/>
        <v/>
      </c>
      <c r="CA482" s="27" t="str">
        <f t="shared" si="750"/>
        <v/>
      </c>
      <c r="CB482" s="27" t="str">
        <f t="shared" si="684"/>
        <v/>
      </c>
      <c r="CC482" s="27" t="str">
        <f t="shared" si="685"/>
        <v/>
      </c>
      <c r="CD482" s="27" t="str">
        <f t="shared" si="686"/>
        <v/>
      </c>
      <c r="CE482" s="27" t="str">
        <f t="shared" si="687"/>
        <v/>
      </c>
      <c r="CF482" s="27" t="str">
        <f t="shared" si="688"/>
        <v/>
      </c>
      <c r="CG482" s="27" t="str">
        <f t="shared" si="689"/>
        <v/>
      </c>
      <c r="CH482" s="27" t="str">
        <f t="shared" si="690"/>
        <v/>
      </c>
      <c r="CI482" s="27" t="str">
        <f t="shared" si="691"/>
        <v/>
      </c>
      <c r="CJ482" s="27" t="str">
        <f t="shared" si="692"/>
        <v/>
      </c>
      <c r="CK482" s="27" t="str">
        <f t="shared" si="693"/>
        <v/>
      </c>
      <c r="CL482" s="27" t="str">
        <f t="shared" si="694"/>
        <v/>
      </c>
      <c r="CM482" s="27" t="str">
        <f t="shared" si="695"/>
        <v/>
      </c>
      <c r="CN482" s="84"/>
      <c r="CO482" s="84"/>
      <c r="CP482" s="84"/>
      <c r="CQ482" s="84"/>
      <c r="CR482" s="84"/>
      <c r="CS482" s="84"/>
      <c r="CT482" s="84"/>
      <c r="CU482" s="39"/>
      <c r="CV482" s="56"/>
      <c r="DI482" s="7"/>
      <c r="DP482" s="10">
        <f t="shared" ca="1" si="662"/>
        <v>34</v>
      </c>
    </row>
    <row r="483" spans="1:120">
      <c r="A483" s="142"/>
      <c r="B483" s="33" t="str">
        <f t="shared" si="660"/>
        <v/>
      </c>
      <c r="C483" s="7" t="str">
        <f t="shared" si="661"/>
        <v/>
      </c>
      <c r="D483" s="3">
        <f t="shared" si="663"/>
        <v>0</v>
      </c>
      <c r="E483" s="7" t="str">
        <f t="shared" si="668"/>
        <v/>
      </c>
      <c r="F483" s="60">
        <f t="shared" si="664"/>
        <v>0</v>
      </c>
      <c r="G483" s="7">
        <f t="shared" si="726"/>
        <v>0</v>
      </c>
      <c r="H483" s="7">
        <f t="shared" si="727"/>
        <v>0</v>
      </c>
      <c r="I483" s="7">
        <f t="shared" si="728"/>
        <v>0</v>
      </c>
      <c r="J483" s="7">
        <f t="shared" si="729"/>
        <v>0</v>
      </c>
      <c r="K483" s="7">
        <f t="shared" si="730"/>
        <v>0</v>
      </c>
      <c r="L483" s="7">
        <f t="shared" si="731"/>
        <v>0</v>
      </c>
      <c r="M483" s="7">
        <f t="shared" si="732"/>
        <v>0</v>
      </c>
      <c r="N483" s="7">
        <f t="shared" si="733"/>
        <v>0</v>
      </c>
      <c r="O483" s="7">
        <f t="shared" si="734"/>
        <v>0</v>
      </c>
      <c r="P483" s="7">
        <f t="shared" si="735"/>
        <v>0</v>
      </c>
      <c r="Q483" s="7">
        <f t="shared" si="736"/>
        <v>0</v>
      </c>
      <c r="R483" s="7">
        <f t="shared" si="737"/>
        <v>0</v>
      </c>
      <c r="S483" s="7">
        <f t="shared" si="712"/>
        <v>12</v>
      </c>
      <c r="T483" s="7" t="str">
        <f t="shared" si="696"/>
        <v/>
      </c>
      <c r="U483" s="7" t="str">
        <f t="shared" si="697"/>
        <v/>
      </c>
      <c r="V483" s="7" t="str">
        <f t="shared" si="698"/>
        <v/>
      </c>
      <c r="W483" s="7" t="str">
        <f t="shared" si="699"/>
        <v/>
      </c>
      <c r="X483" s="7" t="str">
        <f t="shared" si="700"/>
        <v/>
      </c>
      <c r="Y483" s="7" t="str">
        <f t="shared" si="701"/>
        <v/>
      </c>
      <c r="Z483" s="7" t="str">
        <f t="shared" si="702"/>
        <v/>
      </c>
      <c r="AA483" s="7" t="str">
        <f t="shared" si="703"/>
        <v/>
      </c>
      <c r="AB483" s="7" t="str">
        <f t="shared" si="704"/>
        <v/>
      </c>
      <c r="AC483" s="7" t="str">
        <f t="shared" si="705"/>
        <v/>
      </c>
      <c r="AD483" s="7" t="str">
        <f t="shared" si="706"/>
        <v/>
      </c>
      <c r="AE483" s="7" t="str">
        <f t="shared" si="707"/>
        <v/>
      </c>
      <c r="AF483" s="14" t="str">
        <f t="shared" si="708"/>
        <v/>
      </c>
      <c r="AG483" s="51" t="str">
        <f t="shared" si="738"/>
        <v/>
      </c>
      <c r="AH483" s="3" t="str">
        <f t="shared" si="710"/>
        <v/>
      </c>
      <c r="AI483" s="50" t="str">
        <f t="shared" si="713"/>
        <v/>
      </c>
      <c r="AJ483" s="50" t="str">
        <f t="shared" si="714"/>
        <v/>
      </c>
      <c r="AK483" s="50" t="str">
        <f t="shared" si="715"/>
        <v/>
      </c>
      <c r="AL483" s="50" t="str">
        <f t="shared" si="716"/>
        <v/>
      </c>
      <c r="AM483" s="50" t="str">
        <f t="shared" si="717"/>
        <v/>
      </c>
      <c r="AN483" s="50" t="str">
        <f t="shared" si="718"/>
        <v/>
      </c>
      <c r="AO483" s="50" t="str">
        <f t="shared" si="719"/>
        <v/>
      </c>
      <c r="AP483" s="50" t="str">
        <f t="shared" si="720"/>
        <v/>
      </c>
      <c r="AQ483" s="50" t="str">
        <f t="shared" si="721"/>
        <v/>
      </c>
      <c r="AR483" s="50" t="str">
        <f t="shared" si="722"/>
        <v/>
      </c>
      <c r="AS483" s="50" t="str">
        <f t="shared" si="723"/>
        <v/>
      </c>
      <c r="AT483" s="50" t="str">
        <f t="shared" si="724"/>
        <v/>
      </c>
      <c r="AU483" s="81" t="str">
        <f t="shared" si="711"/>
        <v/>
      </c>
      <c r="AV483" s="81">
        <f t="shared" si="683"/>
        <v>0</v>
      </c>
      <c r="AW483" s="81">
        <f t="shared" si="669"/>
        <v>0</v>
      </c>
      <c r="AX483" s="81">
        <f t="shared" si="670"/>
        <v>0</v>
      </c>
      <c r="AY483" s="81">
        <f t="shared" si="671"/>
        <v>0</v>
      </c>
      <c r="AZ483" s="81">
        <f t="shared" si="672"/>
        <v>0</v>
      </c>
      <c r="BA483" s="81">
        <f t="shared" si="673"/>
        <v>0</v>
      </c>
      <c r="BB483" s="81">
        <f t="shared" si="674"/>
        <v>0</v>
      </c>
      <c r="BC483" s="81">
        <f t="shared" si="675"/>
        <v>0</v>
      </c>
      <c r="BD483" s="81">
        <f t="shared" si="676"/>
        <v>0</v>
      </c>
      <c r="BE483" s="81">
        <f t="shared" si="677"/>
        <v>0</v>
      </c>
      <c r="BF483" s="81">
        <f t="shared" si="678"/>
        <v>0</v>
      </c>
      <c r="BG483" s="81">
        <f t="shared" si="679"/>
        <v>0</v>
      </c>
      <c r="BH483" s="81">
        <f t="shared" si="680"/>
        <v>0</v>
      </c>
      <c r="BI483" s="33">
        <f t="shared" si="681"/>
        <v>0</v>
      </c>
      <c r="BJ483" s="33">
        <f t="shared" si="709"/>
        <v>0</v>
      </c>
      <c r="BK483" s="13">
        <f t="shared" si="725"/>
        <v>0</v>
      </c>
      <c r="BL483" s="11">
        <f t="shared" si="665"/>
        <v>0</v>
      </c>
      <c r="BM483" s="63">
        <f t="shared" si="666"/>
        <v>0</v>
      </c>
      <c r="BN483" s="63">
        <f t="shared" si="667"/>
        <v>0</v>
      </c>
      <c r="BO483" s="63">
        <f t="shared" si="682"/>
        <v>0</v>
      </c>
      <c r="BP483" s="27" t="str">
        <f t="shared" si="739"/>
        <v/>
      </c>
      <c r="BQ483" s="27" t="str">
        <f t="shared" si="740"/>
        <v/>
      </c>
      <c r="BR483" s="27" t="str">
        <f t="shared" si="741"/>
        <v/>
      </c>
      <c r="BS483" s="27" t="str">
        <f t="shared" si="742"/>
        <v/>
      </c>
      <c r="BT483" s="27" t="str">
        <f t="shared" si="743"/>
        <v/>
      </c>
      <c r="BU483" s="27" t="str">
        <f t="shared" si="744"/>
        <v/>
      </c>
      <c r="BV483" s="27" t="str">
        <f t="shared" si="745"/>
        <v/>
      </c>
      <c r="BW483" s="27" t="str">
        <f t="shared" si="746"/>
        <v/>
      </c>
      <c r="BX483" s="27" t="str">
        <f t="shared" si="747"/>
        <v/>
      </c>
      <c r="BY483" s="27" t="str">
        <f t="shared" si="748"/>
        <v/>
      </c>
      <c r="BZ483" s="27" t="str">
        <f t="shared" si="749"/>
        <v/>
      </c>
      <c r="CA483" s="27" t="str">
        <f t="shared" si="750"/>
        <v/>
      </c>
      <c r="CB483" s="27" t="str">
        <f t="shared" si="684"/>
        <v/>
      </c>
      <c r="CC483" s="27" t="str">
        <f t="shared" si="685"/>
        <v/>
      </c>
      <c r="CD483" s="27" t="str">
        <f t="shared" si="686"/>
        <v/>
      </c>
      <c r="CE483" s="27" t="str">
        <f t="shared" si="687"/>
        <v/>
      </c>
      <c r="CF483" s="27" t="str">
        <f t="shared" si="688"/>
        <v/>
      </c>
      <c r="CG483" s="27" t="str">
        <f t="shared" si="689"/>
        <v/>
      </c>
      <c r="CH483" s="27" t="str">
        <f t="shared" si="690"/>
        <v/>
      </c>
      <c r="CI483" s="27" t="str">
        <f t="shared" si="691"/>
        <v/>
      </c>
      <c r="CJ483" s="27" t="str">
        <f t="shared" si="692"/>
        <v/>
      </c>
      <c r="CK483" s="27" t="str">
        <f t="shared" si="693"/>
        <v/>
      </c>
      <c r="CL483" s="27" t="str">
        <f t="shared" si="694"/>
        <v/>
      </c>
      <c r="CM483" s="27" t="str">
        <f t="shared" si="695"/>
        <v/>
      </c>
      <c r="CN483" s="84"/>
      <c r="CO483" s="84"/>
      <c r="CP483" s="84"/>
      <c r="CQ483" s="84"/>
      <c r="CR483" s="84"/>
      <c r="CS483" s="84"/>
      <c r="CT483" s="84"/>
      <c r="CU483" s="39"/>
      <c r="CV483" s="56"/>
      <c r="DI483" s="7"/>
      <c r="DP483" s="10">
        <f t="shared" ca="1" si="662"/>
        <v>21</v>
      </c>
    </row>
    <row r="484" spans="1:120">
      <c r="A484" s="142"/>
      <c r="B484" s="33" t="str">
        <f t="shared" si="660"/>
        <v/>
      </c>
      <c r="C484" s="7" t="str">
        <f t="shared" si="661"/>
        <v/>
      </c>
      <c r="D484" s="3">
        <f t="shared" si="663"/>
        <v>0</v>
      </c>
      <c r="E484" s="7" t="str">
        <f t="shared" si="668"/>
        <v/>
      </c>
      <c r="F484" s="60">
        <f t="shared" si="664"/>
        <v>0</v>
      </c>
      <c r="G484" s="7">
        <f t="shared" si="726"/>
        <v>0</v>
      </c>
      <c r="H484" s="7">
        <f t="shared" si="727"/>
        <v>0</v>
      </c>
      <c r="I484" s="7">
        <f t="shared" si="728"/>
        <v>0</v>
      </c>
      <c r="J484" s="7">
        <f t="shared" si="729"/>
        <v>0</v>
      </c>
      <c r="K484" s="7">
        <f t="shared" si="730"/>
        <v>0</v>
      </c>
      <c r="L484" s="7">
        <f t="shared" si="731"/>
        <v>0</v>
      </c>
      <c r="M484" s="7">
        <f t="shared" si="732"/>
        <v>0</v>
      </c>
      <c r="N484" s="7">
        <f t="shared" si="733"/>
        <v>0</v>
      </c>
      <c r="O484" s="7">
        <f t="shared" si="734"/>
        <v>0</v>
      </c>
      <c r="P484" s="7">
        <f t="shared" si="735"/>
        <v>0</v>
      </c>
      <c r="Q484" s="7">
        <f t="shared" si="736"/>
        <v>0</v>
      </c>
      <c r="R484" s="7">
        <f t="shared" si="737"/>
        <v>0</v>
      </c>
      <c r="S484" s="7">
        <f t="shared" si="712"/>
        <v>12</v>
      </c>
      <c r="T484" s="7" t="str">
        <f t="shared" si="696"/>
        <v/>
      </c>
      <c r="U484" s="7" t="str">
        <f t="shared" si="697"/>
        <v/>
      </c>
      <c r="V484" s="7" t="str">
        <f t="shared" si="698"/>
        <v/>
      </c>
      <c r="W484" s="7" t="str">
        <f t="shared" si="699"/>
        <v/>
      </c>
      <c r="X484" s="7" t="str">
        <f t="shared" si="700"/>
        <v/>
      </c>
      <c r="Y484" s="7" t="str">
        <f t="shared" si="701"/>
        <v/>
      </c>
      <c r="Z484" s="7" t="str">
        <f t="shared" si="702"/>
        <v/>
      </c>
      <c r="AA484" s="7" t="str">
        <f t="shared" si="703"/>
        <v/>
      </c>
      <c r="AB484" s="7" t="str">
        <f t="shared" si="704"/>
        <v/>
      </c>
      <c r="AC484" s="7" t="str">
        <f t="shared" si="705"/>
        <v/>
      </c>
      <c r="AD484" s="7" t="str">
        <f t="shared" si="706"/>
        <v/>
      </c>
      <c r="AE484" s="7" t="str">
        <f t="shared" si="707"/>
        <v/>
      </c>
      <c r="AF484" s="14" t="str">
        <f t="shared" si="708"/>
        <v/>
      </c>
      <c r="AG484" s="51" t="str">
        <f t="shared" si="738"/>
        <v/>
      </c>
      <c r="AH484" s="3" t="str">
        <f t="shared" si="710"/>
        <v/>
      </c>
      <c r="AI484" s="50" t="str">
        <f t="shared" si="713"/>
        <v/>
      </c>
      <c r="AJ484" s="50" t="str">
        <f t="shared" si="714"/>
        <v/>
      </c>
      <c r="AK484" s="50" t="str">
        <f t="shared" si="715"/>
        <v/>
      </c>
      <c r="AL484" s="50" t="str">
        <f t="shared" si="716"/>
        <v/>
      </c>
      <c r="AM484" s="50" t="str">
        <f t="shared" si="717"/>
        <v/>
      </c>
      <c r="AN484" s="50" t="str">
        <f t="shared" si="718"/>
        <v/>
      </c>
      <c r="AO484" s="50" t="str">
        <f t="shared" si="719"/>
        <v/>
      </c>
      <c r="AP484" s="50" t="str">
        <f t="shared" si="720"/>
        <v/>
      </c>
      <c r="AQ484" s="50" t="str">
        <f t="shared" si="721"/>
        <v/>
      </c>
      <c r="AR484" s="50" t="str">
        <f t="shared" si="722"/>
        <v/>
      </c>
      <c r="AS484" s="50" t="str">
        <f t="shared" si="723"/>
        <v/>
      </c>
      <c r="AT484" s="50" t="str">
        <f t="shared" si="724"/>
        <v/>
      </c>
      <c r="AU484" s="81" t="str">
        <f t="shared" si="711"/>
        <v/>
      </c>
      <c r="AV484" s="81">
        <f t="shared" si="683"/>
        <v>0</v>
      </c>
      <c r="AW484" s="81">
        <f t="shared" si="669"/>
        <v>0</v>
      </c>
      <c r="AX484" s="81">
        <f t="shared" si="670"/>
        <v>0</v>
      </c>
      <c r="AY484" s="81">
        <f t="shared" si="671"/>
        <v>0</v>
      </c>
      <c r="AZ484" s="81">
        <f t="shared" si="672"/>
        <v>0</v>
      </c>
      <c r="BA484" s="81">
        <f t="shared" si="673"/>
        <v>0</v>
      </c>
      <c r="BB484" s="81">
        <f t="shared" si="674"/>
        <v>0</v>
      </c>
      <c r="BC484" s="81">
        <f t="shared" si="675"/>
        <v>0</v>
      </c>
      <c r="BD484" s="81">
        <f t="shared" si="676"/>
        <v>0</v>
      </c>
      <c r="BE484" s="81">
        <f t="shared" si="677"/>
        <v>0</v>
      </c>
      <c r="BF484" s="81">
        <f t="shared" si="678"/>
        <v>0</v>
      </c>
      <c r="BG484" s="81">
        <f t="shared" si="679"/>
        <v>0</v>
      </c>
      <c r="BH484" s="81">
        <f t="shared" si="680"/>
        <v>0</v>
      </c>
      <c r="BI484" s="33">
        <f t="shared" si="681"/>
        <v>0</v>
      </c>
      <c r="BJ484" s="33">
        <f t="shared" si="709"/>
        <v>0</v>
      </c>
      <c r="BK484" s="13">
        <f t="shared" si="725"/>
        <v>0</v>
      </c>
      <c r="BL484" s="11">
        <f t="shared" si="665"/>
        <v>0</v>
      </c>
      <c r="BM484" s="63">
        <f t="shared" si="666"/>
        <v>0</v>
      </c>
      <c r="BN484" s="63">
        <f t="shared" si="667"/>
        <v>0</v>
      </c>
      <c r="BO484" s="63">
        <f t="shared" si="682"/>
        <v>0</v>
      </c>
      <c r="BP484" s="27" t="str">
        <f t="shared" si="739"/>
        <v/>
      </c>
      <c r="BQ484" s="27" t="str">
        <f t="shared" si="740"/>
        <v/>
      </c>
      <c r="BR484" s="27" t="str">
        <f t="shared" si="741"/>
        <v/>
      </c>
      <c r="BS484" s="27" t="str">
        <f t="shared" si="742"/>
        <v/>
      </c>
      <c r="BT484" s="27" t="str">
        <f t="shared" si="743"/>
        <v/>
      </c>
      <c r="BU484" s="27" t="str">
        <f t="shared" si="744"/>
        <v/>
      </c>
      <c r="BV484" s="27" t="str">
        <f t="shared" si="745"/>
        <v/>
      </c>
      <c r="BW484" s="27" t="str">
        <f t="shared" si="746"/>
        <v/>
      </c>
      <c r="BX484" s="27" t="str">
        <f t="shared" si="747"/>
        <v/>
      </c>
      <c r="BY484" s="27" t="str">
        <f t="shared" si="748"/>
        <v/>
      </c>
      <c r="BZ484" s="27" t="str">
        <f t="shared" si="749"/>
        <v/>
      </c>
      <c r="CA484" s="27" t="str">
        <f t="shared" si="750"/>
        <v/>
      </c>
      <c r="CB484" s="27" t="str">
        <f t="shared" si="684"/>
        <v/>
      </c>
      <c r="CC484" s="27" t="str">
        <f t="shared" si="685"/>
        <v/>
      </c>
      <c r="CD484" s="27" t="str">
        <f t="shared" si="686"/>
        <v/>
      </c>
      <c r="CE484" s="27" t="str">
        <f t="shared" si="687"/>
        <v/>
      </c>
      <c r="CF484" s="27" t="str">
        <f t="shared" si="688"/>
        <v/>
      </c>
      <c r="CG484" s="27" t="str">
        <f t="shared" si="689"/>
        <v/>
      </c>
      <c r="CH484" s="27" t="str">
        <f t="shared" si="690"/>
        <v/>
      </c>
      <c r="CI484" s="27" t="str">
        <f t="shared" si="691"/>
        <v/>
      </c>
      <c r="CJ484" s="27" t="str">
        <f t="shared" si="692"/>
        <v/>
      </c>
      <c r="CK484" s="27" t="str">
        <f t="shared" si="693"/>
        <v/>
      </c>
      <c r="CL484" s="27" t="str">
        <f t="shared" si="694"/>
        <v/>
      </c>
      <c r="CM484" s="27" t="str">
        <f t="shared" si="695"/>
        <v/>
      </c>
      <c r="CN484" s="84"/>
      <c r="CO484" s="84"/>
      <c r="CP484" s="84"/>
      <c r="CQ484" s="84"/>
      <c r="CR484" s="84"/>
      <c r="CS484" s="84"/>
      <c r="CT484" s="84"/>
      <c r="CU484" s="39"/>
      <c r="CV484" s="56"/>
      <c r="DI484" s="7"/>
      <c r="DP484" s="10">
        <f t="shared" ca="1" si="662"/>
        <v>6</v>
      </c>
    </row>
    <row r="485" spans="1:120">
      <c r="A485" s="142"/>
      <c r="B485" s="33" t="str">
        <f t="shared" si="660"/>
        <v/>
      </c>
      <c r="C485" s="7" t="str">
        <f t="shared" si="661"/>
        <v/>
      </c>
      <c r="D485" s="3">
        <f t="shared" si="663"/>
        <v>0</v>
      </c>
      <c r="E485" s="7" t="str">
        <f t="shared" si="668"/>
        <v/>
      </c>
      <c r="F485" s="60">
        <f t="shared" si="664"/>
        <v>0</v>
      </c>
      <c r="G485" s="7">
        <f t="shared" si="726"/>
        <v>0</v>
      </c>
      <c r="H485" s="7">
        <f t="shared" si="727"/>
        <v>0</v>
      </c>
      <c r="I485" s="7">
        <f t="shared" si="728"/>
        <v>0</v>
      </c>
      <c r="J485" s="7">
        <f t="shared" si="729"/>
        <v>0</v>
      </c>
      <c r="K485" s="7">
        <f t="shared" si="730"/>
        <v>0</v>
      </c>
      <c r="L485" s="7">
        <f t="shared" si="731"/>
        <v>0</v>
      </c>
      <c r="M485" s="7">
        <f t="shared" si="732"/>
        <v>0</v>
      </c>
      <c r="N485" s="7">
        <f t="shared" si="733"/>
        <v>0</v>
      </c>
      <c r="O485" s="7">
        <f t="shared" si="734"/>
        <v>0</v>
      </c>
      <c r="P485" s="7">
        <f t="shared" si="735"/>
        <v>0</v>
      </c>
      <c r="Q485" s="7">
        <f t="shared" si="736"/>
        <v>0</v>
      </c>
      <c r="R485" s="7">
        <f t="shared" si="737"/>
        <v>0</v>
      </c>
      <c r="S485" s="7">
        <f t="shared" si="712"/>
        <v>12</v>
      </c>
      <c r="T485" s="7" t="str">
        <f t="shared" si="696"/>
        <v/>
      </c>
      <c r="U485" s="7" t="str">
        <f t="shared" si="697"/>
        <v/>
      </c>
      <c r="V485" s="7" t="str">
        <f t="shared" si="698"/>
        <v/>
      </c>
      <c r="W485" s="7" t="str">
        <f t="shared" si="699"/>
        <v/>
      </c>
      <c r="X485" s="7" t="str">
        <f t="shared" si="700"/>
        <v/>
      </c>
      <c r="Y485" s="7" t="str">
        <f t="shared" si="701"/>
        <v/>
      </c>
      <c r="Z485" s="7" t="str">
        <f t="shared" si="702"/>
        <v/>
      </c>
      <c r="AA485" s="7" t="str">
        <f t="shared" si="703"/>
        <v/>
      </c>
      <c r="AB485" s="7" t="str">
        <f t="shared" si="704"/>
        <v/>
      </c>
      <c r="AC485" s="7" t="str">
        <f t="shared" si="705"/>
        <v/>
      </c>
      <c r="AD485" s="7" t="str">
        <f t="shared" si="706"/>
        <v/>
      </c>
      <c r="AE485" s="7" t="str">
        <f t="shared" si="707"/>
        <v/>
      </c>
      <c r="AF485" s="14" t="str">
        <f t="shared" si="708"/>
        <v/>
      </c>
      <c r="AG485" s="51" t="str">
        <f t="shared" si="738"/>
        <v/>
      </c>
      <c r="AH485" s="3" t="str">
        <f t="shared" si="710"/>
        <v/>
      </c>
      <c r="AI485" s="50" t="str">
        <f t="shared" si="713"/>
        <v/>
      </c>
      <c r="AJ485" s="50" t="str">
        <f t="shared" si="714"/>
        <v/>
      </c>
      <c r="AK485" s="50" t="str">
        <f t="shared" si="715"/>
        <v/>
      </c>
      <c r="AL485" s="50" t="str">
        <f t="shared" si="716"/>
        <v/>
      </c>
      <c r="AM485" s="50" t="str">
        <f t="shared" si="717"/>
        <v/>
      </c>
      <c r="AN485" s="50" t="str">
        <f t="shared" si="718"/>
        <v/>
      </c>
      <c r="AO485" s="50" t="str">
        <f t="shared" si="719"/>
        <v/>
      </c>
      <c r="AP485" s="50" t="str">
        <f t="shared" si="720"/>
        <v/>
      </c>
      <c r="AQ485" s="50" t="str">
        <f t="shared" si="721"/>
        <v/>
      </c>
      <c r="AR485" s="50" t="str">
        <f t="shared" si="722"/>
        <v/>
      </c>
      <c r="AS485" s="50" t="str">
        <f t="shared" si="723"/>
        <v/>
      </c>
      <c r="AT485" s="50" t="str">
        <f t="shared" si="724"/>
        <v/>
      </c>
      <c r="AU485" s="81" t="str">
        <f t="shared" si="711"/>
        <v/>
      </c>
      <c r="AV485" s="81">
        <f t="shared" si="683"/>
        <v>0</v>
      </c>
      <c r="AW485" s="81">
        <f t="shared" si="669"/>
        <v>0</v>
      </c>
      <c r="AX485" s="81">
        <f t="shared" si="670"/>
        <v>0</v>
      </c>
      <c r="AY485" s="81">
        <f t="shared" si="671"/>
        <v>0</v>
      </c>
      <c r="AZ485" s="81">
        <f t="shared" si="672"/>
        <v>0</v>
      </c>
      <c r="BA485" s="81">
        <f t="shared" si="673"/>
        <v>0</v>
      </c>
      <c r="BB485" s="81">
        <f t="shared" si="674"/>
        <v>0</v>
      </c>
      <c r="BC485" s="81">
        <f t="shared" si="675"/>
        <v>0</v>
      </c>
      <c r="BD485" s="81">
        <f t="shared" si="676"/>
        <v>0</v>
      </c>
      <c r="BE485" s="81">
        <f t="shared" si="677"/>
        <v>0</v>
      </c>
      <c r="BF485" s="81">
        <f t="shared" si="678"/>
        <v>0</v>
      </c>
      <c r="BG485" s="81">
        <f t="shared" si="679"/>
        <v>0</v>
      </c>
      <c r="BH485" s="81">
        <f t="shared" si="680"/>
        <v>0</v>
      </c>
      <c r="BI485" s="33">
        <f t="shared" si="681"/>
        <v>0</v>
      </c>
      <c r="BJ485" s="33">
        <f t="shared" si="709"/>
        <v>0</v>
      </c>
      <c r="BK485" s="13">
        <f t="shared" si="725"/>
        <v>0</v>
      </c>
      <c r="BL485" s="11">
        <f t="shared" si="665"/>
        <v>0</v>
      </c>
      <c r="BM485" s="63">
        <f t="shared" si="666"/>
        <v>0</v>
      </c>
      <c r="BN485" s="63">
        <f t="shared" si="667"/>
        <v>0</v>
      </c>
      <c r="BO485" s="63">
        <f t="shared" si="682"/>
        <v>0</v>
      </c>
      <c r="BP485" s="27" t="str">
        <f t="shared" si="739"/>
        <v/>
      </c>
      <c r="BQ485" s="27" t="str">
        <f t="shared" si="740"/>
        <v/>
      </c>
      <c r="BR485" s="27" t="str">
        <f t="shared" si="741"/>
        <v/>
      </c>
      <c r="BS485" s="27" t="str">
        <f t="shared" si="742"/>
        <v/>
      </c>
      <c r="BT485" s="27" t="str">
        <f t="shared" si="743"/>
        <v/>
      </c>
      <c r="BU485" s="27" t="str">
        <f t="shared" si="744"/>
        <v/>
      </c>
      <c r="BV485" s="27" t="str">
        <f t="shared" si="745"/>
        <v/>
      </c>
      <c r="BW485" s="27" t="str">
        <f t="shared" si="746"/>
        <v/>
      </c>
      <c r="BX485" s="27" t="str">
        <f t="shared" si="747"/>
        <v/>
      </c>
      <c r="BY485" s="27" t="str">
        <f t="shared" si="748"/>
        <v/>
      </c>
      <c r="BZ485" s="27" t="str">
        <f t="shared" si="749"/>
        <v/>
      </c>
      <c r="CA485" s="27" t="str">
        <f t="shared" si="750"/>
        <v/>
      </c>
      <c r="CB485" s="27" t="str">
        <f t="shared" si="684"/>
        <v/>
      </c>
      <c r="CC485" s="27" t="str">
        <f t="shared" si="685"/>
        <v/>
      </c>
      <c r="CD485" s="27" t="str">
        <f t="shared" si="686"/>
        <v/>
      </c>
      <c r="CE485" s="27" t="str">
        <f t="shared" si="687"/>
        <v/>
      </c>
      <c r="CF485" s="27" t="str">
        <f t="shared" si="688"/>
        <v/>
      </c>
      <c r="CG485" s="27" t="str">
        <f t="shared" si="689"/>
        <v/>
      </c>
      <c r="CH485" s="27" t="str">
        <f t="shared" si="690"/>
        <v/>
      </c>
      <c r="CI485" s="27" t="str">
        <f t="shared" si="691"/>
        <v/>
      </c>
      <c r="CJ485" s="27" t="str">
        <f t="shared" si="692"/>
        <v/>
      </c>
      <c r="CK485" s="27" t="str">
        <f t="shared" si="693"/>
        <v/>
      </c>
      <c r="CL485" s="27" t="str">
        <f t="shared" si="694"/>
        <v/>
      </c>
      <c r="CM485" s="27" t="str">
        <f t="shared" si="695"/>
        <v/>
      </c>
      <c r="CN485" s="84"/>
      <c r="CO485" s="84"/>
      <c r="CP485" s="84"/>
      <c r="CQ485" s="84"/>
      <c r="CR485" s="84"/>
      <c r="CS485" s="84"/>
      <c r="CT485" s="84"/>
      <c r="CU485" s="39"/>
      <c r="CV485" s="56"/>
      <c r="DI485" s="7"/>
      <c r="DP485" s="10">
        <f t="shared" ca="1" si="662"/>
        <v>34</v>
      </c>
    </row>
    <row r="486" spans="1:120">
      <c r="A486" s="142"/>
      <c r="B486" s="33" t="str">
        <f t="shared" si="660"/>
        <v/>
      </c>
      <c r="C486" s="7" t="str">
        <f t="shared" si="661"/>
        <v/>
      </c>
      <c r="D486" s="3">
        <f t="shared" si="663"/>
        <v>0</v>
      </c>
      <c r="E486" s="7" t="str">
        <f t="shared" si="668"/>
        <v/>
      </c>
      <c r="F486" s="60">
        <f t="shared" si="664"/>
        <v>0</v>
      </c>
      <c r="G486" s="7">
        <f t="shared" si="726"/>
        <v>0</v>
      </c>
      <c r="H486" s="7">
        <f t="shared" si="727"/>
        <v>0</v>
      </c>
      <c r="I486" s="7">
        <f t="shared" si="728"/>
        <v>0</v>
      </c>
      <c r="J486" s="7">
        <f t="shared" si="729"/>
        <v>0</v>
      </c>
      <c r="K486" s="7">
        <f t="shared" si="730"/>
        <v>0</v>
      </c>
      <c r="L486" s="7">
        <f t="shared" si="731"/>
        <v>0</v>
      </c>
      <c r="M486" s="7">
        <f t="shared" si="732"/>
        <v>0</v>
      </c>
      <c r="N486" s="7">
        <f t="shared" si="733"/>
        <v>0</v>
      </c>
      <c r="O486" s="7">
        <f t="shared" si="734"/>
        <v>0</v>
      </c>
      <c r="P486" s="7">
        <f t="shared" si="735"/>
        <v>0</v>
      </c>
      <c r="Q486" s="7">
        <f t="shared" si="736"/>
        <v>0</v>
      </c>
      <c r="R486" s="7">
        <f t="shared" si="737"/>
        <v>0</v>
      </c>
      <c r="S486" s="7">
        <f t="shared" si="712"/>
        <v>12</v>
      </c>
      <c r="T486" s="7" t="str">
        <f t="shared" si="696"/>
        <v/>
      </c>
      <c r="U486" s="7" t="str">
        <f t="shared" si="697"/>
        <v/>
      </c>
      <c r="V486" s="7" t="str">
        <f t="shared" si="698"/>
        <v/>
      </c>
      <c r="W486" s="7" t="str">
        <f t="shared" si="699"/>
        <v/>
      </c>
      <c r="X486" s="7" t="str">
        <f t="shared" si="700"/>
        <v/>
      </c>
      <c r="Y486" s="7" t="str">
        <f t="shared" si="701"/>
        <v/>
      </c>
      <c r="Z486" s="7" t="str">
        <f t="shared" si="702"/>
        <v/>
      </c>
      <c r="AA486" s="7" t="str">
        <f t="shared" si="703"/>
        <v/>
      </c>
      <c r="AB486" s="7" t="str">
        <f t="shared" si="704"/>
        <v/>
      </c>
      <c r="AC486" s="7" t="str">
        <f t="shared" si="705"/>
        <v/>
      </c>
      <c r="AD486" s="7" t="str">
        <f t="shared" si="706"/>
        <v/>
      </c>
      <c r="AE486" s="7" t="str">
        <f t="shared" si="707"/>
        <v/>
      </c>
      <c r="AF486" s="14" t="str">
        <f t="shared" si="708"/>
        <v/>
      </c>
      <c r="AG486" s="51" t="str">
        <f t="shared" si="738"/>
        <v/>
      </c>
      <c r="AH486" s="3" t="str">
        <f t="shared" si="710"/>
        <v/>
      </c>
      <c r="AI486" s="50" t="str">
        <f t="shared" si="713"/>
        <v/>
      </c>
      <c r="AJ486" s="50" t="str">
        <f t="shared" si="714"/>
        <v/>
      </c>
      <c r="AK486" s="50" t="str">
        <f t="shared" si="715"/>
        <v/>
      </c>
      <c r="AL486" s="50" t="str">
        <f t="shared" si="716"/>
        <v/>
      </c>
      <c r="AM486" s="50" t="str">
        <f t="shared" si="717"/>
        <v/>
      </c>
      <c r="AN486" s="50" t="str">
        <f t="shared" si="718"/>
        <v/>
      </c>
      <c r="AO486" s="50" t="str">
        <f t="shared" si="719"/>
        <v/>
      </c>
      <c r="AP486" s="50" t="str">
        <f t="shared" si="720"/>
        <v/>
      </c>
      <c r="AQ486" s="50" t="str">
        <f t="shared" si="721"/>
        <v/>
      </c>
      <c r="AR486" s="50" t="str">
        <f t="shared" si="722"/>
        <v/>
      </c>
      <c r="AS486" s="50" t="str">
        <f t="shared" si="723"/>
        <v/>
      </c>
      <c r="AT486" s="50" t="str">
        <f t="shared" si="724"/>
        <v/>
      </c>
      <c r="AU486" s="81" t="str">
        <f t="shared" si="711"/>
        <v/>
      </c>
      <c r="AV486" s="81">
        <f t="shared" si="683"/>
        <v>0</v>
      </c>
      <c r="AW486" s="81">
        <f t="shared" si="669"/>
        <v>0</v>
      </c>
      <c r="AX486" s="81">
        <f t="shared" si="670"/>
        <v>0</v>
      </c>
      <c r="AY486" s="81">
        <f t="shared" si="671"/>
        <v>0</v>
      </c>
      <c r="AZ486" s="81">
        <f t="shared" si="672"/>
        <v>0</v>
      </c>
      <c r="BA486" s="81">
        <f t="shared" si="673"/>
        <v>0</v>
      </c>
      <c r="BB486" s="81">
        <f t="shared" si="674"/>
        <v>0</v>
      </c>
      <c r="BC486" s="81">
        <f t="shared" si="675"/>
        <v>0</v>
      </c>
      <c r="BD486" s="81">
        <f t="shared" si="676"/>
        <v>0</v>
      </c>
      <c r="BE486" s="81">
        <f t="shared" si="677"/>
        <v>0</v>
      </c>
      <c r="BF486" s="81">
        <f t="shared" si="678"/>
        <v>0</v>
      </c>
      <c r="BG486" s="81">
        <f t="shared" si="679"/>
        <v>0</v>
      </c>
      <c r="BH486" s="81">
        <f t="shared" si="680"/>
        <v>0</v>
      </c>
      <c r="BI486" s="33">
        <f t="shared" si="681"/>
        <v>0</v>
      </c>
      <c r="BJ486" s="33">
        <f t="shared" si="709"/>
        <v>0</v>
      </c>
      <c r="BK486" s="13">
        <f t="shared" si="725"/>
        <v>0</v>
      </c>
      <c r="BL486" s="11">
        <f t="shared" si="665"/>
        <v>0</v>
      </c>
      <c r="BM486" s="63">
        <f t="shared" si="666"/>
        <v>0</v>
      </c>
      <c r="BN486" s="63">
        <f t="shared" si="667"/>
        <v>0</v>
      </c>
      <c r="BO486" s="63">
        <f t="shared" si="682"/>
        <v>0</v>
      </c>
      <c r="BP486" s="27" t="str">
        <f t="shared" si="739"/>
        <v/>
      </c>
      <c r="BQ486" s="27" t="str">
        <f t="shared" si="740"/>
        <v/>
      </c>
      <c r="BR486" s="27" t="str">
        <f t="shared" si="741"/>
        <v/>
      </c>
      <c r="BS486" s="27" t="str">
        <f t="shared" si="742"/>
        <v/>
      </c>
      <c r="BT486" s="27" t="str">
        <f t="shared" si="743"/>
        <v/>
      </c>
      <c r="BU486" s="27" t="str">
        <f t="shared" si="744"/>
        <v/>
      </c>
      <c r="BV486" s="27" t="str">
        <f t="shared" si="745"/>
        <v/>
      </c>
      <c r="BW486" s="27" t="str">
        <f t="shared" si="746"/>
        <v/>
      </c>
      <c r="BX486" s="27" t="str">
        <f t="shared" si="747"/>
        <v/>
      </c>
      <c r="BY486" s="27" t="str">
        <f t="shared" si="748"/>
        <v/>
      </c>
      <c r="BZ486" s="27" t="str">
        <f t="shared" si="749"/>
        <v/>
      </c>
      <c r="CA486" s="27" t="str">
        <f t="shared" si="750"/>
        <v/>
      </c>
      <c r="CB486" s="27" t="str">
        <f t="shared" si="684"/>
        <v/>
      </c>
      <c r="CC486" s="27" t="str">
        <f t="shared" si="685"/>
        <v/>
      </c>
      <c r="CD486" s="27" t="str">
        <f t="shared" si="686"/>
        <v/>
      </c>
      <c r="CE486" s="27" t="str">
        <f t="shared" si="687"/>
        <v/>
      </c>
      <c r="CF486" s="27" t="str">
        <f t="shared" si="688"/>
        <v/>
      </c>
      <c r="CG486" s="27" t="str">
        <f t="shared" si="689"/>
        <v/>
      </c>
      <c r="CH486" s="27" t="str">
        <f t="shared" si="690"/>
        <v/>
      </c>
      <c r="CI486" s="27" t="str">
        <f t="shared" si="691"/>
        <v/>
      </c>
      <c r="CJ486" s="27" t="str">
        <f t="shared" si="692"/>
        <v/>
      </c>
      <c r="CK486" s="27" t="str">
        <f t="shared" si="693"/>
        <v/>
      </c>
      <c r="CL486" s="27" t="str">
        <f t="shared" si="694"/>
        <v/>
      </c>
      <c r="CM486" s="27" t="str">
        <f t="shared" si="695"/>
        <v/>
      </c>
      <c r="CN486" s="84"/>
      <c r="CO486" s="84"/>
      <c r="CP486" s="84"/>
      <c r="CQ486" s="84"/>
      <c r="CR486" s="84"/>
      <c r="CS486" s="84"/>
      <c r="CT486" s="84"/>
      <c r="CU486" s="39"/>
      <c r="CV486" s="56"/>
      <c r="DI486" s="7"/>
      <c r="DP486" s="10">
        <f t="shared" ca="1" si="662"/>
        <v>25</v>
      </c>
    </row>
    <row r="487" spans="1:120">
      <c r="A487" s="142"/>
      <c r="B487" s="33" t="str">
        <f t="shared" si="660"/>
        <v/>
      </c>
      <c r="C487" s="7" t="str">
        <f t="shared" si="661"/>
        <v/>
      </c>
      <c r="D487" s="3">
        <f t="shared" si="663"/>
        <v>0</v>
      </c>
      <c r="E487" s="7" t="str">
        <f t="shared" si="668"/>
        <v/>
      </c>
      <c r="F487" s="60">
        <f t="shared" si="664"/>
        <v>0</v>
      </c>
      <c r="G487" s="7">
        <f t="shared" si="726"/>
        <v>0</v>
      </c>
      <c r="H487" s="7">
        <f t="shared" si="727"/>
        <v>0</v>
      </c>
      <c r="I487" s="7">
        <f t="shared" si="728"/>
        <v>0</v>
      </c>
      <c r="J487" s="7">
        <f t="shared" si="729"/>
        <v>0</v>
      </c>
      <c r="K487" s="7">
        <f t="shared" si="730"/>
        <v>0</v>
      </c>
      <c r="L487" s="7">
        <f t="shared" si="731"/>
        <v>0</v>
      </c>
      <c r="M487" s="7">
        <f t="shared" si="732"/>
        <v>0</v>
      </c>
      <c r="N487" s="7">
        <f t="shared" si="733"/>
        <v>0</v>
      </c>
      <c r="O487" s="7">
        <f t="shared" si="734"/>
        <v>0</v>
      </c>
      <c r="P487" s="7">
        <f t="shared" si="735"/>
        <v>0</v>
      </c>
      <c r="Q487" s="7">
        <f t="shared" si="736"/>
        <v>0</v>
      </c>
      <c r="R487" s="7">
        <f t="shared" si="737"/>
        <v>0</v>
      </c>
      <c r="S487" s="7">
        <f t="shared" si="712"/>
        <v>12</v>
      </c>
      <c r="T487" s="7" t="str">
        <f t="shared" si="696"/>
        <v/>
      </c>
      <c r="U487" s="7" t="str">
        <f t="shared" si="697"/>
        <v/>
      </c>
      <c r="V487" s="7" t="str">
        <f t="shared" si="698"/>
        <v/>
      </c>
      <c r="W487" s="7" t="str">
        <f t="shared" si="699"/>
        <v/>
      </c>
      <c r="X487" s="7" t="str">
        <f t="shared" si="700"/>
        <v/>
      </c>
      <c r="Y487" s="7" t="str">
        <f t="shared" si="701"/>
        <v/>
      </c>
      <c r="Z487" s="7" t="str">
        <f t="shared" si="702"/>
        <v/>
      </c>
      <c r="AA487" s="7" t="str">
        <f t="shared" si="703"/>
        <v/>
      </c>
      <c r="AB487" s="7" t="str">
        <f t="shared" si="704"/>
        <v/>
      </c>
      <c r="AC487" s="7" t="str">
        <f t="shared" si="705"/>
        <v/>
      </c>
      <c r="AD487" s="7" t="str">
        <f t="shared" si="706"/>
        <v/>
      </c>
      <c r="AE487" s="7" t="str">
        <f t="shared" si="707"/>
        <v/>
      </c>
      <c r="AF487" s="14" t="str">
        <f t="shared" si="708"/>
        <v/>
      </c>
      <c r="AG487" s="51" t="str">
        <f t="shared" si="738"/>
        <v/>
      </c>
      <c r="AH487" s="3" t="str">
        <f t="shared" si="710"/>
        <v/>
      </c>
      <c r="AI487" s="50" t="str">
        <f t="shared" si="713"/>
        <v/>
      </c>
      <c r="AJ487" s="50" t="str">
        <f t="shared" si="714"/>
        <v/>
      </c>
      <c r="AK487" s="50" t="str">
        <f t="shared" si="715"/>
        <v/>
      </c>
      <c r="AL487" s="50" t="str">
        <f t="shared" si="716"/>
        <v/>
      </c>
      <c r="AM487" s="50" t="str">
        <f t="shared" si="717"/>
        <v/>
      </c>
      <c r="AN487" s="50" t="str">
        <f t="shared" si="718"/>
        <v/>
      </c>
      <c r="AO487" s="50" t="str">
        <f t="shared" si="719"/>
        <v/>
      </c>
      <c r="AP487" s="50" t="str">
        <f t="shared" si="720"/>
        <v/>
      </c>
      <c r="AQ487" s="50" t="str">
        <f t="shared" si="721"/>
        <v/>
      </c>
      <c r="AR487" s="50" t="str">
        <f t="shared" si="722"/>
        <v/>
      </c>
      <c r="AS487" s="50" t="str">
        <f t="shared" si="723"/>
        <v/>
      </c>
      <c r="AT487" s="50" t="str">
        <f t="shared" si="724"/>
        <v/>
      </c>
      <c r="AU487" s="81" t="str">
        <f t="shared" si="711"/>
        <v/>
      </c>
      <c r="AV487" s="81">
        <f t="shared" si="683"/>
        <v>0</v>
      </c>
      <c r="AW487" s="81">
        <f t="shared" si="669"/>
        <v>0</v>
      </c>
      <c r="AX487" s="81">
        <f t="shared" si="670"/>
        <v>0</v>
      </c>
      <c r="AY487" s="81">
        <f t="shared" si="671"/>
        <v>0</v>
      </c>
      <c r="AZ487" s="81">
        <f t="shared" si="672"/>
        <v>0</v>
      </c>
      <c r="BA487" s="81">
        <f t="shared" si="673"/>
        <v>0</v>
      </c>
      <c r="BB487" s="81">
        <f t="shared" si="674"/>
        <v>0</v>
      </c>
      <c r="BC487" s="81">
        <f t="shared" si="675"/>
        <v>0</v>
      </c>
      <c r="BD487" s="81">
        <f t="shared" si="676"/>
        <v>0</v>
      </c>
      <c r="BE487" s="81">
        <f t="shared" si="677"/>
        <v>0</v>
      </c>
      <c r="BF487" s="81">
        <f t="shared" si="678"/>
        <v>0</v>
      </c>
      <c r="BG487" s="81">
        <f t="shared" si="679"/>
        <v>0</v>
      </c>
      <c r="BH487" s="81">
        <f t="shared" si="680"/>
        <v>0</v>
      </c>
      <c r="BI487" s="33">
        <f t="shared" si="681"/>
        <v>0</v>
      </c>
      <c r="BJ487" s="33">
        <f t="shared" si="709"/>
        <v>0</v>
      </c>
      <c r="BK487" s="13">
        <f t="shared" si="725"/>
        <v>0</v>
      </c>
      <c r="BL487" s="11">
        <f t="shared" si="665"/>
        <v>0</v>
      </c>
      <c r="BM487" s="63">
        <f t="shared" si="666"/>
        <v>0</v>
      </c>
      <c r="BN487" s="63">
        <f t="shared" si="667"/>
        <v>0</v>
      </c>
      <c r="BO487" s="63">
        <f t="shared" si="682"/>
        <v>0</v>
      </c>
      <c r="BP487" s="27" t="str">
        <f t="shared" si="739"/>
        <v/>
      </c>
      <c r="BQ487" s="27" t="str">
        <f t="shared" si="740"/>
        <v/>
      </c>
      <c r="BR487" s="27" t="str">
        <f t="shared" si="741"/>
        <v/>
      </c>
      <c r="BS487" s="27" t="str">
        <f t="shared" si="742"/>
        <v/>
      </c>
      <c r="BT487" s="27" t="str">
        <f t="shared" si="743"/>
        <v/>
      </c>
      <c r="BU487" s="27" t="str">
        <f t="shared" si="744"/>
        <v/>
      </c>
      <c r="BV487" s="27" t="str">
        <f t="shared" si="745"/>
        <v/>
      </c>
      <c r="BW487" s="27" t="str">
        <f t="shared" si="746"/>
        <v/>
      </c>
      <c r="BX487" s="27" t="str">
        <f t="shared" si="747"/>
        <v/>
      </c>
      <c r="BY487" s="27" t="str">
        <f t="shared" si="748"/>
        <v/>
      </c>
      <c r="BZ487" s="27" t="str">
        <f t="shared" si="749"/>
        <v/>
      </c>
      <c r="CA487" s="27" t="str">
        <f t="shared" si="750"/>
        <v/>
      </c>
      <c r="CB487" s="27" t="str">
        <f t="shared" si="684"/>
        <v/>
      </c>
      <c r="CC487" s="27" t="str">
        <f t="shared" si="685"/>
        <v/>
      </c>
      <c r="CD487" s="27" t="str">
        <f t="shared" si="686"/>
        <v/>
      </c>
      <c r="CE487" s="27" t="str">
        <f t="shared" si="687"/>
        <v/>
      </c>
      <c r="CF487" s="27" t="str">
        <f t="shared" si="688"/>
        <v/>
      </c>
      <c r="CG487" s="27" t="str">
        <f t="shared" si="689"/>
        <v/>
      </c>
      <c r="CH487" s="27" t="str">
        <f t="shared" si="690"/>
        <v/>
      </c>
      <c r="CI487" s="27" t="str">
        <f t="shared" si="691"/>
        <v/>
      </c>
      <c r="CJ487" s="27" t="str">
        <f t="shared" si="692"/>
        <v/>
      </c>
      <c r="CK487" s="27" t="str">
        <f t="shared" si="693"/>
        <v/>
      </c>
      <c r="CL487" s="27" t="str">
        <f t="shared" si="694"/>
        <v/>
      </c>
      <c r="CM487" s="27" t="str">
        <f t="shared" si="695"/>
        <v/>
      </c>
      <c r="CN487" s="84"/>
      <c r="CO487" s="84"/>
      <c r="CP487" s="84"/>
      <c r="CQ487" s="84"/>
      <c r="CR487" s="84"/>
      <c r="CS487" s="84"/>
      <c r="CT487" s="84"/>
      <c r="CU487" s="39"/>
      <c r="CV487" s="56"/>
      <c r="DI487" s="7"/>
      <c r="DP487" s="10">
        <f t="shared" ca="1" si="662"/>
        <v>26</v>
      </c>
    </row>
    <row r="488" spans="1:120">
      <c r="A488" s="142"/>
      <c r="B488" s="33" t="str">
        <f t="shared" si="660"/>
        <v/>
      </c>
      <c r="C488" s="7" t="str">
        <f t="shared" si="661"/>
        <v/>
      </c>
      <c r="D488" s="3">
        <f t="shared" si="663"/>
        <v>0</v>
      </c>
      <c r="E488" s="7" t="str">
        <f t="shared" si="668"/>
        <v/>
      </c>
      <c r="F488" s="60">
        <f t="shared" si="664"/>
        <v>0</v>
      </c>
      <c r="G488" s="7">
        <f t="shared" si="726"/>
        <v>0</v>
      </c>
      <c r="H488" s="7">
        <f t="shared" si="727"/>
        <v>0</v>
      </c>
      <c r="I488" s="7">
        <f t="shared" si="728"/>
        <v>0</v>
      </c>
      <c r="J488" s="7">
        <f t="shared" si="729"/>
        <v>0</v>
      </c>
      <c r="K488" s="7">
        <f t="shared" si="730"/>
        <v>0</v>
      </c>
      <c r="L488" s="7">
        <f t="shared" si="731"/>
        <v>0</v>
      </c>
      <c r="M488" s="7">
        <f t="shared" si="732"/>
        <v>0</v>
      </c>
      <c r="N488" s="7">
        <f t="shared" si="733"/>
        <v>0</v>
      </c>
      <c r="O488" s="7">
        <f t="shared" si="734"/>
        <v>0</v>
      </c>
      <c r="P488" s="7">
        <f t="shared" si="735"/>
        <v>0</v>
      </c>
      <c r="Q488" s="7">
        <f t="shared" si="736"/>
        <v>0</v>
      </c>
      <c r="R488" s="7">
        <f t="shared" si="737"/>
        <v>0</v>
      </c>
      <c r="S488" s="7">
        <f t="shared" si="712"/>
        <v>12</v>
      </c>
      <c r="T488" s="7" t="str">
        <f t="shared" si="696"/>
        <v/>
      </c>
      <c r="U488" s="7" t="str">
        <f t="shared" si="697"/>
        <v/>
      </c>
      <c r="V488" s="7" t="str">
        <f t="shared" si="698"/>
        <v/>
      </c>
      <c r="W488" s="7" t="str">
        <f t="shared" si="699"/>
        <v/>
      </c>
      <c r="X488" s="7" t="str">
        <f t="shared" si="700"/>
        <v/>
      </c>
      <c r="Y488" s="7" t="str">
        <f t="shared" si="701"/>
        <v/>
      </c>
      <c r="Z488" s="7" t="str">
        <f t="shared" si="702"/>
        <v/>
      </c>
      <c r="AA488" s="7" t="str">
        <f t="shared" si="703"/>
        <v/>
      </c>
      <c r="AB488" s="7" t="str">
        <f t="shared" si="704"/>
        <v/>
      </c>
      <c r="AC488" s="7" t="str">
        <f t="shared" si="705"/>
        <v/>
      </c>
      <c r="AD488" s="7" t="str">
        <f t="shared" si="706"/>
        <v/>
      </c>
      <c r="AE488" s="7" t="str">
        <f t="shared" si="707"/>
        <v/>
      </c>
      <c r="AF488" s="14" t="str">
        <f t="shared" si="708"/>
        <v/>
      </c>
      <c r="AG488" s="51" t="str">
        <f t="shared" si="738"/>
        <v/>
      </c>
      <c r="AH488" s="3" t="str">
        <f t="shared" si="710"/>
        <v/>
      </c>
      <c r="AI488" s="50" t="str">
        <f t="shared" si="713"/>
        <v/>
      </c>
      <c r="AJ488" s="50" t="str">
        <f t="shared" si="714"/>
        <v/>
      </c>
      <c r="AK488" s="50" t="str">
        <f t="shared" si="715"/>
        <v/>
      </c>
      <c r="AL488" s="50" t="str">
        <f t="shared" si="716"/>
        <v/>
      </c>
      <c r="AM488" s="50" t="str">
        <f t="shared" si="717"/>
        <v/>
      </c>
      <c r="AN488" s="50" t="str">
        <f t="shared" si="718"/>
        <v/>
      </c>
      <c r="AO488" s="50" t="str">
        <f t="shared" si="719"/>
        <v/>
      </c>
      <c r="AP488" s="50" t="str">
        <f t="shared" si="720"/>
        <v/>
      </c>
      <c r="AQ488" s="50" t="str">
        <f t="shared" si="721"/>
        <v/>
      </c>
      <c r="AR488" s="50" t="str">
        <f t="shared" si="722"/>
        <v/>
      </c>
      <c r="AS488" s="50" t="str">
        <f t="shared" si="723"/>
        <v/>
      </c>
      <c r="AT488" s="50" t="str">
        <f t="shared" si="724"/>
        <v/>
      </c>
      <c r="AU488" s="81" t="str">
        <f t="shared" si="711"/>
        <v/>
      </c>
      <c r="AV488" s="81">
        <f t="shared" si="683"/>
        <v>0</v>
      </c>
      <c r="AW488" s="81">
        <f t="shared" si="669"/>
        <v>0</v>
      </c>
      <c r="AX488" s="81">
        <f t="shared" si="670"/>
        <v>0</v>
      </c>
      <c r="AY488" s="81">
        <f t="shared" si="671"/>
        <v>0</v>
      </c>
      <c r="AZ488" s="81">
        <f t="shared" si="672"/>
        <v>0</v>
      </c>
      <c r="BA488" s="81">
        <f t="shared" si="673"/>
        <v>0</v>
      </c>
      <c r="BB488" s="81">
        <f t="shared" si="674"/>
        <v>0</v>
      </c>
      <c r="BC488" s="81">
        <f t="shared" si="675"/>
        <v>0</v>
      </c>
      <c r="BD488" s="81">
        <f t="shared" si="676"/>
        <v>0</v>
      </c>
      <c r="BE488" s="81">
        <f t="shared" si="677"/>
        <v>0</v>
      </c>
      <c r="BF488" s="81">
        <f t="shared" si="678"/>
        <v>0</v>
      </c>
      <c r="BG488" s="81">
        <f t="shared" si="679"/>
        <v>0</v>
      </c>
      <c r="BH488" s="81">
        <f t="shared" si="680"/>
        <v>0</v>
      </c>
      <c r="BI488" s="33">
        <f t="shared" si="681"/>
        <v>0</v>
      </c>
      <c r="BJ488" s="33">
        <f t="shared" si="709"/>
        <v>0</v>
      </c>
      <c r="BK488" s="13">
        <f t="shared" si="725"/>
        <v>0</v>
      </c>
      <c r="BL488" s="11">
        <f t="shared" si="665"/>
        <v>0</v>
      </c>
      <c r="BM488" s="63">
        <f t="shared" si="666"/>
        <v>0</v>
      </c>
      <c r="BN488" s="63">
        <f t="shared" si="667"/>
        <v>0</v>
      </c>
      <c r="BO488" s="63">
        <f t="shared" si="682"/>
        <v>0</v>
      </c>
      <c r="BP488" s="27" t="str">
        <f t="shared" si="739"/>
        <v/>
      </c>
      <c r="BQ488" s="27" t="str">
        <f t="shared" si="740"/>
        <v/>
      </c>
      <c r="BR488" s="27" t="str">
        <f t="shared" si="741"/>
        <v/>
      </c>
      <c r="BS488" s="27" t="str">
        <f t="shared" si="742"/>
        <v/>
      </c>
      <c r="BT488" s="27" t="str">
        <f t="shared" si="743"/>
        <v/>
      </c>
      <c r="BU488" s="27" t="str">
        <f t="shared" si="744"/>
        <v/>
      </c>
      <c r="BV488" s="27" t="str">
        <f t="shared" si="745"/>
        <v/>
      </c>
      <c r="BW488" s="27" t="str">
        <f t="shared" si="746"/>
        <v/>
      </c>
      <c r="BX488" s="27" t="str">
        <f t="shared" si="747"/>
        <v/>
      </c>
      <c r="BY488" s="27" t="str">
        <f t="shared" si="748"/>
        <v/>
      </c>
      <c r="BZ488" s="27" t="str">
        <f t="shared" si="749"/>
        <v/>
      </c>
      <c r="CA488" s="27" t="str">
        <f t="shared" si="750"/>
        <v/>
      </c>
      <c r="CB488" s="27" t="str">
        <f t="shared" si="684"/>
        <v/>
      </c>
      <c r="CC488" s="27" t="str">
        <f t="shared" si="685"/>
        <v/>
      </c>
      <c r="CD488" s="27" t="str">
        <f t="shared" si="686"/>
        <v/>
      </c>
      <c r="CE488" s="27" t="str">
        <f t="shared" si="687"/>
        <v/>
      </c>
      <c r="CF488" s="27" t="str">
        <f t="shared" si="688"/>
        <v/>
      </c>
      <c r="CG488" s="27" t="str">
        <f t="shared" si="689"/>
        <v/>
      </c>
      <c r="CH488" s="27" t="str">
        <f t="shared" si="690"/>
        <v/>
      </c>
      <c r="CI488" s="27" t="str">
        <f t="shared" si="691"/>
        <v/>
      </c>
      <c r="CJ488" s="27" t="str">
        <f t="shared" si="692"/>
        <v/>
      </c>
      <c r="CK488" s="27" t="str">
        <f t="shared" si="693"/>
        <v/>
      </c>
      <c r="CL488" s="27" t="str">
        <f t="shared" si="694"/>
        <v/>
      </c>
      <c r="CM488" s="27" t="str">
        <f t="shared" si="695"/>
        <v/>
      </c>
      <c r="CN488" s="58"/>
      <c r="CO488" s="58"/>
      <c r="CP488" s="58"/>
      <c r="CQ488" s="58"/>
      <c r="CR488" s="58"/>
      <c r="CS488" s="58"/>
      <c r="CT488" s="58"/>
      <c r="CU488" s="39"/>
      <c r="CV488" s="56"/>
      <c r="DI488" s="7"/>
      <c r="DP488" s="10">
        <f t="shared" ca="1" si="662"/>
        <v>24</v>
      </c>
    </row>
    <row r="489" spans="1:120">
      <c r="A489" s="142"/>
      <c r="B489" s="33" t="str">
        <f t="shared" si="660"/>
        <v/>
      </c>
      <c r="C489" s="7" t="str">
        <f t="shared" si="661"/>
        <v/>
      </c>
      <c r="D489" s="3">
        <f t="shared" si="663"/>
        <v>0</v>
      </c>
      <c r="E489" s="7" t="str">
        <f t="shared" si="668"/>
        <v/>
      </c>
      <c r="F489" s="60">
        <f t="shared" si="664"/>
        <v>0</v>
      </c>
      <c r="G489" s="7">
        <f t="shared" si="726"/>
        <v>0</v>
      </c>
      <c r="H489" s="7">
        <f t="shared" si="727"/>
        <v>0</v>
      </c>
      <c r="I489" s="7">
        <f t="shared" si="728"/>
        <v>0</v>
      </c>
      <c r="J489" s="7">
        <f t="shared" si="729"/>
        <v>0</v>
      </c>
      <c r="K489" s="7">
        <f t="shared" si="730"/>
        <v>0</v>
      </c>
      <c r="L489" s="7">
        <f t="shared" si="731"/>
        <v>0</v>
      </c>
      <c r="M489" s="7">
        <f t="shared" si="732"/>
        <v>0</v>
      </c>
      <c r="N489" s="7">
        <f t="shared" si="733"/>
        <v>0</v>
      </c>
      <c r="O489" s="7">
        <f t="shared" si="734"/>
        <v>0</v>
      </c>
      <c r="P489" s="7">
        <f t="shared" si="735"/>
        <v>0</v>
      </c>
      <c r="Q489" s="7">
        <f t="shared" si="736"/>
        <v>0</v>
      </c>
      <c r="R489" s="7">
        <f t="shared" si="737"/>
        <v>0</v>
      </c>
      <c r="S489" s="7">
        <f t="shared" si="712"/>
        <v>12</v>
      </c>
      <c r="T489" s="7" t="str">
        <f t="shared" si="696"/>
        <v/>
      </c>
      <c r="U489" s="7" t="str">
        <f t="shared" si="697"/>
        <v/>
      </c>
      <c r="V489" s="7" t="str">
        <f t="shared" si="698"/>
        <v/>
      </c>
      <c r="W489" s="7" t="str">
        <f t="shared" si="699"/>
        <v/>
      </c>
      <c r="X489" s="7" t="str">
        <f t="shared" si="700"/>
        <v/>
      </c>
      <c r="Y489" s="7" t="str">
        <f t="shared" si="701"/>
        <v/>
      </c>
      <c r="Z489" s="7" t="str">
        <f t="shared" si="702"/>
        <v/>
      </c>
      <c r="AA489" s="7" t="str">
        <f t="shared" si="703"/>
        <v/>
      </c>
      <c r="AB489" s="7" t="str">
        <f t="shared" si="704"/>
        <v/>
      </c>
      <c r="AC489" s="7" t="str">
        <f t="shared" si="705"/>
        <v/>
      </c>
      <c r="AD489" s="7" t="str">
        <f t="shared" si="706"/>
        <v/>
      </c>
      <c r="AE489" s="7" t="str">
        <f t="shared" si="707"/>
        <v/>
      </c>
      <c r="AF489" s="14" t="str">
        <f t="shared" si="708"/>
        <v/>
      </c>
      <c r="AG489" s="51" t="str">
        <f t="shared" si="738"/>
        <v/>
      </c>
      <c r="AH489" s="3" t="str">
        <f t="shared" si="710"/>
        <v/>
      </c>
      <c r="AI489" s="50" t="str">
        <f t="shared" si="713"/>
        <v/>
      </c>
      <c r="AJ489" s="50" t="str">
        <f t="shared" si="714"/>
        <v/>
      </c>
      <c r="AK489" s="50" t="str">
        <f t="shared" si="715"/>
        <v/>
      </c>
      <c r="AL489" s="50" t="str">
        <f t="shared" si="716"/>
        <v/>
      </c>
      <c r="AM489" s="50" t="str">
        <f t="shared" si="717"/>
        <v/>
      </c>
      <c r="AN489" s="50" t="str">
        <f t="shared" si="718"/>
        <v/>
      </c>
      <c r="AO489" s="50" t="str">
        <f t="shared" si="719"/>
        <v/>
      </c>
      <c r="AP489" s="50" t="str">
        <f t="shared" si="720"/>
        <v/>
      </c>
      <c r="AQ489" s="50" t="str">
        <f t="shared" si="721"/>
        <v/>
      </c>
      <c r="AR489" s="50" t="str">
        <f t="shared" si="722"/>
        <v/>
      </c>
      <c r="AS489" s="50" t="str">
        <f t="shared" si="723"/>
        <v/>
      </c>
      <c r="AT489" s="50" t="str">
        <f t="shared" si="724"/>
        <v/>
      </c>
      <c r="AU489" s="81" t="str">
        <f t="shared" si="711"/>
        <v/>
      </c>
      <c r="AV489" s="81">
        <f t="shared" si="683"/>
        <v>0</v>
      </c>
      <c r="AW489" s="81">
        <f t="shared" si="669"/>
        <v>0</v>
      </c>
      <c r="AX489" s="81">
        <f t="shared" si="670"/>
        <v>0</v>
      </c>
      <c r="AY489" s="81">
        <f t="shared" si="671"/>
        <v>0</v>
      </c>
      <c r="AZ489" s="81">
        <f t="shared" si="672"/>
        <v>0</v>
      </c>
      <c r="BA489" s="81">
        <f t="shared" si="673"/>
        <v>0</v>
      </c>
      <c r="BB489" s="81">
        <f t="shared" si="674"/>
        <v>0</v>
      </c>
      <c r="BC489" s="81">
        <f t="shared" si="675"/>
        <v>0</v>
      </c>
      <c r="BD489" s="81">
        <f t="shared" si="676"/>
        <v>0</v>
      </c>
      <c r="BE489" s="81">
        <f t="shared" si="677"/>
        <v>0</v>
      </c>
      <c r="BF489" s="81">
        <f t="shared" si="678"/>
        <v>0</v>
      </c>
      <c r="BG489" s="81">
        <f t="shared" si="679"/>
        <v>0</v>
      </c>
      <c r="BH489" s="81">
        <f t="shared" si="680"/>
        <v>0</v>
      </c>
      <c r="BI489" s="33">
        <f t="shared" si="681"/>
        <v>0</v>
      </c>
      <c r="BJ489" s="33">
        <f t="shared" si="709"/>
        <v>0</v>
      </c>
      <c r="BK489" s="13">
        <f t="shared" si="725"/>
        <v>0</v>
      </c>
      <c r="BL489" s="11">
        <f t="shared" si="665"/>
        <v>0</v>
      </c>
      <c r="BM489" s="63">
        <f t="shared" si="666"/>
        <v>0</v>
      </c>
      <c r="BN489" s="63">
        <f t="shared" si="667"/>
        <v>0</v>
      </c>
      <c r="BO489" s="63">
        <f t="shared" si="682"/>
        <v>0</v>
      </c>
      <c r="BP489" s="27" t="str">
        <f t="shared" si="739"/>
        <v/>
      </c>
      <c r="BQ489" s="27" t="str">
        <f t="shared" si="740"/>
        <v/>
      </c>
      <c r="BR489" s="27" t="str">
        <f t="shared" si="741"/>
        <v/>
      </c>
      <c r="BS489" s="27" t="str">
        <f t="shared" si="742"/>
        <v/>
      </c>
      <c r="BT489" s="27" t="str">
        <f t="shared" si="743"/>
        <v/>
      </c>
      <c r="BU489" s="27" t="str">
        <f t="shared" si="744"/>
        <v/>
      </c>
      <c r="BV489" s="27" t="str">
        <f t="shared" si="745"/>
        <v/>
      </c>
      <c r="BW489" s="27" t="str">
        <f t="shared" si="746"/>
        <v/>
      </c>
      <c r="BX489" s="27" t="str">
        <f t="shared" si="747"/>
        <v/>
      </c>
      <c r="BY489" s="27" t="str">
        <f t="shared" si="748"/>
        <v/>
      </c>
      <c r="BZ489" s="27" t="str">
        <f t="shared" si="749"/>
        <v/>
      </c>
      <c r="CA489" s="27" t="str">
        <f t="shared" si="750"/>
        <v/>
      </c>
      <c r="CB489" s="27" t="str">
        <f t="shared" si="684"/>
        <v/>
      </c>
      <c r="CC489" s="27" t="str">
        <f t="shared" si="685"/>
        <v/>
      </c>
      <c r="CD489" s="27" t="str">
        <f t="shared" si="686"/>
        <v/>
      </c>
      <c r="CE489" s="27" t="str">
        <f t="shared" si="687"/>
        <v/>
      </c>
      <c r="CF489" s="27" t="str">
        <f t="shared" si="688"/>
        <v/>
      </c>
      <c r="CG489" s="27" t="str">
        <f t="shared" si="689"/>
        <v/>
      </c>
      <c r="CH489" s="27" t="str">
        <f t="shared" si="690"/>
        <v/>
      </c>
      <c r="CI489" s="27" t="str">
        <f t="shared" si="691"/>
        <v/>
      </c>
      <c r="CJ489" s="27" t="str">
        <f t="shared" si="692"/>
        <v/>
      </c>
      <c r="CK489" s="27" t="str">
        <f t="shared" si="693"/>
        <v/>
      </c>
      <c r="CL489" s="27" t="str">
        <f t="shared" si="694"/>
        <v/>
      </c>
      <c r="CM489" s="27" t="str">
        <f t="shared" si="695"/>
        <v/>
      </c>
      <c r="CN489" s="41"/>
      <c r="CO489"/>
      <c r="CP489"/>
      <c r="CQ489"/>
      <c r="CR489"/>
      <c r="CS489"/>
      <c r="CT489"/>
      <c r="CU489" s="39"/>
      <c r="CV489" s="56"/>
      <c r="DI489" s="7"/>
      <c r="DP489" s="10">
        <f t="shared" ca="1" si="662"/>
        <v>20</v>
      </c>
    </row>
    <row r="490" spans="1:120">
      <c r="A490" s="142"/>
      <c r="B490" s="33" t="str">
        <f t="shared" si="660"/>
        <v/>
      </c>
      <c r="C490" s="7" t="str">
        <f t="shared" si="661"/>
        <v/>
      </c>
      <c r="D490" s="3">
        <f t="shared" si="663"/>
        <v>0</v>
      </c>
      <c r="E490" s="7" t="str">
        <f t="shared" si="668"/>
        <v/>
      </c>
      <c r="F490" s="60">
        <f t="shared" si="664"/>
        <v>0</v>
      </c>
      <c r="G490" s="7">
        <f t="shared" si="726"/>
        <v>0</v>
      </c>
      <c r="H490" s="7">
        <f t="shared" si="727"/>
        <v>0</v>
      </c>
      <c r="I490" s="7">
        <f t="shared" si="728"/>
        <v>0</v>
      </c>
      <c r="J490" s="7">
        <f t="shared" si="729"/>
        <v>0</v>
      </c>
      <c r="K490" s="7">
        <f t="shared" si="730"/>
        <v>0</v>
      </c>
      <c r="L490" s="7">
        <f t="shared" si="731"/>
        <v>0</v>
      </c>
      <c r="M490" s="7">
        <f t="shared" si="732"/>
        <v>0</v>
      </c>
      <c r="N490" s="7">
        <f t="shared" si="733"/>
        <v>0</v>
      </c>
      <c r="O490" s="7">
        <f t="shared" si="734"/>
        <v>0</v>
      </c>
      <c r="P490" s="7">
        <f t="shared" si="735"/>
        <v>0</v>
      </c>
      <c r="Q490" s="7">
        <f t="shared" si="736"/>
        <v>0</v>
      </c>
      <c r="R490" s="7">
        <f t="shared" si="737"/>
        <v>0</v>
      </c>
      <c r="S490" s="7">
        <f t="shared" si="712"/>
        <v>12</v>
      </c>
      <c r="T490" s="7" t="str">
        <f t="shared" si="696"/>
        <v/>
      </c>
      <c r="U490" s="7" t="str">
        <f t="shared" si="697"/>
        <v/>
      </c>
      <c r="V490" s="7" t="str">
        <f t="shared" si="698"/>
        <v/>
      </c>
      <c r="W490" s="7" t="str">
        <f t="shared" si="699"/>
        <v/>
      </c>
      <c r="X490" s="7" t="str">
        <f t="shared" si="700"/>
        <v/>
      </c>
      <c r="Y490" s="7" t="str">
        <f t="shared" si="701"/>
        <v/>
      </c>
      <c r="Z490" s="7" t="str">
        <f t="shared" si="702"/>
        <v/>
      </c>
      <c r="AA490" s="7" t="str">
        <f t="shared" si="703"/>
        <v/>
      </c>
      <c r="AB490" s="7" t="str">
        <f t="shared" si="704"/>
        <v/>
      </c>
      <c r="AC490" s="7" t="str">
        <f t="shared" si="705"/>
        <v/>
      </c>
      <c r="AD490" s="7" t="str">
        <f t="shared" si="706"/>
        <v/>
      </c>
      <c r="AE490" s="7" t="str">
        <f t="shared" si="707"/>
        <v/>
      </c>
      <c r="AF490" s="14" t="str">
        <f t="shared" si="708"/>
        <v/>
      </c>
      <c r="AG490" s="51" t="str">
        <f t="shared" si="738"/>
        <v/>
      </c>
      <c r="AH490" s="3" t="str">
        <f t="shared" si="710"/>
        <v/>
      </c>
      <c r="AI490" s="50" t="str">
        <f t="shared" si="713"/>
        <v/>
      </c>
      <c r="AJ490" s="50" t="str">
        <f t="shared" si="714"/>
        <v/>
      </c>
      <c r="AK490" s="50" t="str">
        <f t="shared" si="715"/>
        <v/>
      </c>
      <c r="AL490" s="50" t="str">
        <f t="shared" si="716"/>
        <v/>
      </c>
      <c r="AM490" s="50" t="str">
        <f t="shared" si="717"/>
        <v/>
      </c>
      <c r="AN490" s="50" t="str">
        <f t="shared" si="718"/>
        <v/>
      </c>
      <c r="AO490" s="50" t="str">
        <f t="shared" si="719"/>
        <v/>
      </c>
      <c r="AP490" s="50" t="str">
        <f t="shared" si="720"/>
        <v/>
      </c>
      <c r="AQ490" s="50" t="str">
        <f t="shared" si="721"/>
        <v/>
      </c>
      <c r="AR490" s="50" t="str">
        <f t="shared" si="722"/>
        <v/>
      </c>
      <c r="AS490" s="50" t="str">
        <f t="shared" si="723"/>
        <v/>
      </c>
      <c r="AT490" s="50" t="str">
        <f t="shared" si="724"/>
        <v/>
      </c>
      <c r="AU490" s="81" t="str">
        <f t="shared" si="711"/>
        <v/>
      </c>
      <c r="AV490" s="81">
        <f t="shared" si="683"/>
        <v>0</v>
      </c>
      <c r="AW490" s="81">
        <f t="shared" si="669"/>
        <v>0</v>
      </c>
      <c r="AX490" s="81">
        <f t="shared" si="670"/>
        <v>0</v>
      </c>
      <c r="AY490" s="81">
        <f t="shared" si="671"/>
        <v>0</v>
      </c>
      <c r="AZ490" s="81">
        <f t="shared" si="672"/>
        <v>0</v>
      </c>
      <c r="BA490" s="81">
        <f t="shared" si="673"/>
        <v>0</v>
      </c>
      <c r="BB490" s="81">
        <f t="shared" si="674"/>
        <v>0</v>
      </c>
      <c r="BC490" s="81">
        <f t="shared" si="675"/>
        <v>0</v>
      </c>
      <c r="BD490" s="81">
        <f t="shared" si="676"/>
        <v>0</v>
      </c>
      <c r="BE490" s="81">
        <f t="shared" si="677"/>
        <v>0</v>
      </c>
      <c r="BF490" s="81">
        <f t="shared" si="678"/>
        <v>0</v>
      </c>
      <c r="BG490" s="81">
        <f t="shared" si="679"/>
        <v>0</v>
      </c>
      <c r="BH490" s="81">
        <f t="shared" si="680"/>
        <v>0</v>
      </c>
      <c r="BI490" s="33">
        <f t="shared" si="681"/>
        <v>0</v>
      </c>
      <c r="BJ490" s="33">
        <f t="shared" si="709"/>
        <v>0</v>
      </c>
      <c r="BK490" s="13">
        <f t="shared" si="725"/>
        <v>0</v>
      </c>
      <c r="BL490" s="11">
        <f t="shared" si="665"/>
        <v>0</v>
      </c>
      <c r="BM490" s="63">
        <f t="shared" si="666"/>
        <v>0</v>
      </c>
      <c r="BN490" s="63">
        <f t="shared" si="667"/>
        <v>0</v>
      </c>
      <c r="BO490" s="63">
        <f t="shared" si="682"/>
        <v>0</v>
      </c>
      <c r="BP490" s="27" t="str">
        <f t="shared" si="739"/>
        <v/>
      </c>
      <c r="BQ490" s="27" t="str">
        <f t="shared" si="740"/>
        <v/>
      </c>
      <c r="BR490" s="27" t="str">
        <f t="shared" si="741"/>
        <v/>
      </c>
      <c r="BS490" s="27" t="str">
        <f t="shared" si="742"/>
        <v/>
      </c>
      <c r="BT490" s="27" t="str">
        <f t="shared" si="743"/>
        <v/>
      </c>
      <c r="BU490" s="27" t="str">
        <f t="shared" si="744"/>
        <v/>
      </c>
      <c r="BV490" s="27" t="str">
        <f t="shared" si="745"/>
        <v/>
      </c>
      <c r="BW490" s="27" t="str">
        <f t="shared" si="746"/>
        <v/>
      </c>
      <c r="BX490" s="27" t="str">
        <f t="shared" si="747"/>
        <v/>
      </c>
      <c r="BY490" s="27" t="str">
        <f t="shared" si="748"/>
        <v/>
      </c>
      <c r="BZ490" s="27" t="str">
        <f t="shared" si="749"/>
        <v/>
      </c>
      <c r="CA490" s="27" t="str">
        <f t="shared" si="750"/>
        <v/>
      </c>
      <c r="CB490" s="27" t="str">
        <f t="shared" si="684"/>
        <v/>
      </c>
      <c r="CC490" s="27" t="str">
        <f t="shared" si="685"/>
        <v/>
      </c>
      <c r="CD490" s="27" t="str">
        <f t="shared" si="686"/>
        <v/>
      </c>
      <c r="CE490" s="27" t="str">
        <f t="shared" si="687"/>
        <v/>
      </c>
      <c r="CF490" s="27" t="str">
        <f t="shared" si="688"/>
        <v/>
      </c>
      <c r="CG490" s="27" t="str">
        <f t="shared" si="689"/>
        <v/>
      </c>
      <c r="CH490" s="27" t="str">
        <f t="shared" si="690"/>
        <v/>
      </c>
      <c r="CI490" s="27" t="str">
        <f t="shared" si="691"/>
        <v/>
      </c>
      <c r="CJ490" s="27" t="str">
        <f t="shared" si="692"/>
        <v/>
      </c>
      <c r="CK490" s="27" t="str">
        <f t="shared" si="693"/>
        <v/>
      </c>
      <c r="CL490" s="27" t="str">
        <f t="shared" si="694"/>
        <v/>
      </c>
      <c r="CM490" s="27" t="str">
        <f t="shared" si="695"/>
        <v/>
      </c>
      <c r="CN490" s="41"/>
      <c r="CO490"/>
      <c r="CP490"/>
      <c r="CQ490"/>
      <c r="CR490"/>
      <c r="CS490"/>
      <c r="CT490"/>
      <c r="CU490" s="39"/>
      <c r="CV490" s="40"/>
      <c r="DI490" s="7"/>
      <c r="DP490" s="10">
        <f t="shared" ca="1" si="662"/>
        <v>28</v>
      </c>
    </row>
    <row r="491" spans="1:120">
      <c r="A491" s="142"/>
      <c r="B491" s="33" t="str">
        <f t="shared" si="660"/>
        <v/>
      </c>
      <c r="C491" s="7" t="str">
        <f t="shared" si="661"/>
        <v/>
      </c>
      <c r="D491" s="3">
        <f t="shared" si="663"/>
        <v>0</v>
      </c>
      <c r="E491" s="7" t="str">
        <f t="shared" si="668"/>
        <v/>
      </c>
      <c r="F491" s="60">
        <f t="shared" si="664"/>
        <v>0</v>
      </c>
      <c r="G491" s="7">
        <f t="shared" si="726"/>
        <v>0</v>
      </c>
      <c r="H491" s="7">
        <f t="shared" si="727"/>
        <v>0</v>
      </c>
      <c r="I491" s="7">
        <f t="shared" si="728"/>
        <v>0</v>
      </c>
      <c r="J491" s="7">
        <f t="shared" si="729"/>
        <v>0</v>
      </c>
      <c r="K491" s="7">
        <f t="shared" si="730"/>
        <v>0</v>
      </c>
      <c r="L491" s="7">
        <f t="shared" si="731"/>
        <v>0</v>
      </c>
      <c r="M491" s="7">
        <f t="shared" si="732"/>
        <v>0</v>
      </c>
      <c r="N491" s="7">
        <f t="shared" si="733"/>
        <v>0</v>
      </c>
      <c r="O491" s="7">
        <f t="shared" si="734"/>
        <v>0</v>
      </c>
      <c r="P491" s="7">
        <f t="shared" si="735"/>
        <v>0</v>
      </c>
      <c r="Q491" s="7">
        <f t="shared" si="736"/>
        <v>0</v>
      </c>
      <c r="R491" s="7">
        <f t="shared" si="737"/>
        <v>0</v>
      </c>
      <c r="S491" s="7">
        <f t="shared" si="712"/>
        <v>12</v>
      </c>
      <c r="T491" s="7" t="str">
        <f t="shared" si="696"/>
        <v/>
      </c>
      <c r="U491" s="7" t="str">
        <f t="shared" si="697"/>
        <v/>
      </c>
      <c r="V491" s="7" t="str">
        <f t="shared" si="698"/>
        <v/>
      </c>
      <c r="W491" s="7" t="str">
        <f t="shared" si="699"/>
        <v/>
      </c>
      <c r="X491" s="7" t="str">
        <f t="shared" si="700"/>
        <v/>
      </c>
      <c r="Y491" s="7" t="str">
        <f t="shared" si="701"/>
        <v/>
      </c>
      <c r="Z491" s="7" t="str">
        <f t="shared" si="702"/>
        <v/>
      </c>
      <c r="AA491" s="7" t="str">
        <f t="shared" si="703"/>
        <v/>
      </c>
      <c r="AB491" s="7" t="str">
        <f t="shared" si="704"/>
        <v/>
      </c>
      <c r="AC491" s="7" t="str">
        <f t="shared" si="705"/>
        <v/>
      </c>
      <c r="AD491" s="7" t="str">
        <f t="shared" si="706"/>
        <v/>
      </c>
      <c r="AE491" s="7" t="str">
        <f t="shared" si="707"/>
        <v/>
      </c>
      <c r="AF491" s="14" t="str">
        <f t="shared" si="708"/>
        <v/>
      </c>
      <c r="AG491" s="51" t="str">
        <f t="shared" si="738"/>
        <v/>
      </c>
      <c r="AH491" s="3" t="str">
        <f t="shared" si="710"/>
        <v/>
      </c>
      <c r="AI491" s="50" t="str">
        <f t="shared" si="713"/>
        <v/>
      </c>
      <c r="AJ491" s="50" t="str">
        <f t="shared" si="714"/>
        <v/>
      </c>
      <c r="AK491" s="50" t="str">
        <f t="shared" si="715"/>
        <v/>
      </c>
      <c r="AL491" s="50" t="str">
        <f t="shared" si="716"/>
        <v/>
      </c>
      <c r="AM491" s="50" t="str">
        <f t="shared" si="717"/>
        <v/>
      </c>
      <c r="AN491" s="50" t="str">
        <f t="shared" si="718"/>
        <v/>
      </c>
      <c r="AO491" s="50" t="str">
        <f t="shared" si="719"/>
        <v/>
      </c>
      <c r="AP491" s="50" t="str">
        <f t="shared" si="720"/>
        <v/>
      </c>
      <c r="AQ491" s="50" t="str">
        <f t="shared" si="721"/>
        <v/>
      </c>
      <c r="AR491" s="50" t="str">
        <f t="shared" si="722"/>
        <v/>
      </c>
      <c r="AS491" s="50" t="str">
        <f t="shared" si="723"/>
        <v/>
      </c>
      <c r="AT491" s="50" t="str">
        <f t="shared" si="724"/>
        <v/>
      </c>
      <c r="AU491" s="81" t="str">
        <f t="shared" si="711"/>
        <v/>
      </c>
      <c r="AV491" s="81">
        <f t="shared" si="683"/>
        <v>0</v>
      </c>
      <c r="AW491" s="81">
        <f t="shared" si="669"/>
        <v>0</v>
      </c>
      <c r="AX491" s="81">
        <f t="shared" si="670"/>
        <v>0</v>
      </c>
      <c r="AY491" s="81">
        <f t="shared" si="671"/>
        <v>0</v>
      </c>
      <c r="AZ491" s="81">
        <f t="shared" si="672"/>
        <v>0</v>
      </c>
      <c r="BA491" s="81">
        <f t="shared" si="673"/>
        <v>0</v>
      </c>
      <c r="BB491" s="81">
        <f t="shared" si="674"/>
        <v>0</v>
      </c>
      <c r="BC491" s="81">
        <f t="shared" si="675"/>
        <v>0</v>
      </c>
      <c r="BD491" s="81">
        <f t="shared" si="676"/>
        <v>0</v>
      </c>
      <c r="BE491" s="81">
        <f t="shared" si="677"/>
        <v>0</v>
      </c>
      <c r="BF491" s="81">
        <f t="shared" si="678"/>
        <v>0</v>
      </c>
      <c r="BG491" s="81">
        <f t="shared" si="679"/>
        <v>0</v>
      </c>
      <c r="BH491" s="81">
        <f t="shared" si="680"/>
        <v>0</v>
      </c>
      <c r="BI491" s="33">
        <f t="shared" si="681"/>
        <v>0</v>
      </c>
      <c r="BJ491" s="33">
        <f t="shared" si="709"/>
        <v>0</v>
      </c>
      <c r="BK491" s="13">
        <f t="shared" si="725"/>
        <v>0</v>
      </c>
      <c r="BL491" s="11">
        <f t="shared" si="665"/>
        <v>0</v>
      </c>
      <c r="BM491" s="63">
        <f t="shared" si="666"/>
        <v>0</v>
      </c>
      <c r="BN491" s="63">
        <f t="shared" si="667"/>
        <v>0</v>
      </c>
      <c r="BO491" s="63">
        <f t="shared" si="682"/>
        <v>0</v>
      </c>
      <c r="BP491" s="27" t="str">
        <f t="shared" si="739"/>
        <v/>
      </c>
      <c r="BQ491" s="27" t="str">
        <f t="shared" si="740"/>
        <v/>
      </c>
      <c r="BR491" s="27" t="str">
        <f t="shared" si="741"/>
        <v/>
      </c>
      <c r="BS491" s="27" t="str">
        <f t="shared" si="742"/>
        <v/>
      </c>
      <c r="BT491" s="27" t="str">
        <f t="shared" si="743"/>
        <v/>
      </c>
      <c r="BU491" s="27" t="str">
        <f t="shared" si="744"/>
        <v/>
      </c>
      <c r="BV491" s="27" t="str">
        <f t="shared" si="745"/>
        <v/>
      </c>
      <c r="BW491" s="27" t="str">
        <f t="shared" si="746"/>
        <v/>
      </c>
      <c r="BX491" s="27" t="str">
        <f t="shared" si="747"/>
        <v/>
      </c>
      <c r="BY491" s="27" t="str">
        <f t="shared" si="748"/>
        <v/>
      </c>
      <c r="BZ491" s="27" t="str">
        <f t="shared" si="749"/>
        <v/>
      </c>
      <c r="CA491" s="27" t="str">
        <f t="shared" si="750"/>
        <v/>
      </c>
      <c r="CB491" s="27" t="str">
        <f t="shared" si="684"/>
        <v/>
      </c>
      <c r="CC491" s="27" t="str">
        <f t="shared" si="685"/>
        <v/>
      </c>
      <c r="CD491" s="27" t="str">
        <f t="shared" si="686"/>
        <v/>
      </c>
      <c r="CE491" s="27" t="str">
        <f t="shared" si="687"/>
        <v/>
      </c>
      <c r="CF491" s="27" t="str">
        <f t="shared" si="688"/>
        <v/>
      </c>
      <c r="CG491" s="27" t="str">
        <f t="shared" si="689"/>
        <v/>
      </c>
      <c r="CH491" s="27" t="str">
        <f t="shared" si="690"/>
        <v/>
      </c>
      <c r="CI491" s="27" t="str">
        <f t="shared" si="691"/>
        <v/>
      </c>
      <c r="CJ491" s="27" t="str">
        <f t="shared" si="692"/>
        <v/>
      </c>
      <c r="CK491" s="27" t="str">
        <f t="shared" si="693"/>
        <v/>
      </c>
      <c r="CL491" s="27" t="str">
        <f t="shared" si="694"/>
        <v/>
      </c>
      <c r="CM491" s="27" t="str">
        <f t="shared" si="695"/>
        <v/>
      </c>
      <c r="CN491" s="41"/>
      <c r="CO491"/>
      <c r="CP491"/>
      <c r="CQ491"/>
      <c r="CR491"/>
      <c r="CS491"/>
      <c r="CT491"/>
      <c r="CU491" s="39"/>
      <c r="CV491" s="40"/>
      <c r="DI491" s="7"/>
      <c r="DP491" s="10">
        <f t="shared" ca="1" si="662"/>
        <v>28</v>
      </c>
    </row>
    <row r="492" spans="1:120">
      <c r="A492" s="142"/>
      <c r="B492" s="33" t="str">
        <f t="shared" si="660"/>
        <v/>
      </c>
      <c r="C492" s="7" t="str">
        <f t="shared" si="661"/>
        <v/>
      </c>
      <c r="D492" s="3">
        <f t="shared" si="663"/>
        <v>0</v>
      </c>
      <c r="E492" s="7" t="str">
        <f t="shared" si="668"/>
        <v/>
      </c>
      <c r="F492" s="60">
        <f t="shared" si="664"/>
        <v>0</v>
      </c>
      <c r="G492" s="7">
        <f t="shared" si="726"/>
        <v>0</v>
      </c>
      <c r="H492" s="7">
        <f t="shared" si="727"/>
        <v>0</v>
      </c>
      <c r="I492" s="7">
        <f t="shared" si="728"/>
        <v>0</v>
      </c>
      <c r="J492" s="7">
        <f t="shared" si="729"/>
        <v>0</v>
      </c>
      <c r="K492" s="7">
        <f t="shared" si="730"/>
        <v>0</v>
      </c>
      <c r="L492" s="7">
        <f t="shared" si="731"/>
        <v>0</v>
      </c>
      <c r="M492" s="7">
        <f t="shared" si="732"/>
        <v>0</v>
      </c>
      <c r="N492" s="7">
        <f t="shared" si="733"/>
        <v>0</v>
      </c>
      <c r="O492" s="7">
        <f t="shared" si="734"/>
        <v>0</v>
      </c>
      <c r="P492" s="7">
        <f t="shared" si="735"/>
        <v>0</v>
      </c>
      <c r="Q492" s="7">
        <f t="shared" si="736"/>
        <v>0</v>
      </c>
      <c r="R492" s="7">
        <f t="shared" si="737"/>
        <v>0</v>
      </c>
      <c r="S492" s="7">
        <f t="shared" si="712"/>
        <v>12</v>
      </c>
      <c r="T492" s="7" t="str">
        <f t="shared" si="696"/>
        <v/>
      </c>
      <c r="U492" s="7" t="str">
        <f t="shared" si="697"/>
        <v/>
      </c>
      <c r="V492" s="7" t="str">
        <f t="shared" si="698"/>
        <v/>
      </c>
      <c r="W492" s="7" t="str">
        <f t="shared" si="699"/>
        <v/>
      </c>
      <c r="X492" s="7" t="str">
        <f t="shared" si="700"/>
        <v/>
      </c>
      <c r="Y492" s="7" t="str">
        <f t="shared" si="701"/>
        <v/>
      </c>
      <c r="Z492" s="7" t="str">
        <f t="shared" si="702"/>
        <v/>
      </c>
      <c r="AA492" s="7" t="str">
        <f t="shared" si="703"/>
        <v/>
      </c>
      <c r="AB492" s="7" t="str">
        <f t="shared" si="704"/>
        <v/>
      </c>
      <c r="AC492" s="7" t="str">
        <f t="shared" si="705"/>
        <v/>
      </c>
      <c r="AD492" s="7" t="str">
        <f t="shared" si="706"/>
        <v/>
      </c>
      <c r="AE492" s="7" t="str">
        <f t="shared" si="707"/>
        <v/>
      </c>
      <c r="AF492" s="14" t="str">
        <f t="shared" si="708"/>
        <v/>
      </c>
      <c r="AG492" s="51" t="str">
        <f t="shared" si="738"/>
        <v/>
      </c>
      <c r="AH492" s="3" t="str">
        <f t="shared" si="710"/>
        <v/>
      </c>
      <c r="AI492" s="50" t="str">
        <f t="shared" si="713"/>
        <v/>
      </c>
      <c r="AJ492" s="50" t="str">
        <f t="shared" si="714"/>
        <v/>
      </c>
      <c r="AK492" s="50" t="str">
        <f t="shared" si="715"/>
        <v/>
      </c>
      <c r="AL492" s="50" t="str">
        <f t="shared" si="716"/>
        <v/>
      </c>
      <c r="AM492" s="50" t="str">
        <f t="shared" si="717"/>
        <v/>
      </c>
      <c r="AN492" s="50" t="str">
        <f t="shared" si="718"/>
        <v/>
      </c>
      <c r="AO492" s="50" t="str">
        <f t="shared" si="719"/>
        <v/>
      </c>
      <c r="AP492" s="50" t="str">
        <f t="shared" si="720"/>
        <v/>
      </c>
      <c r="AQ492" s="50" t="str">
        <f t="shared" si="721"/>
        <v/>
      </c>
      <c r="AR492" s="50" t="str">
        <f t="shared" si="722"/>
        <v/>
      </c>
      <c r="AS492" s="50" t="str">
        <f t="shared" si="723"/>
        <v/>
      </c>
      <c r="AT492" s="50" t="str">
        <f t="shared" si="724"/>
        <v/>
      </c>
      <c r="AU492" s="81" t="str">
        <f t="shared" si="711"/>
        <v/>
      </c>
      <c r="AV492" s="81">
        <f t="shared" si="683"/>
        <v>0</v>
      </c>
      <c r="AW492" s="81">
        <f t="shared" si="669"/>
        <v>0</v>
      </c>
      <c r="AX492" s="81">
        <f t="shared" si="670"/>
        <v>0</v>
      </c>
      <c r="AY492" s="81">
        <f t="shared" si="671"/>
        <v>0</v>
      </c>
      <c r="AZ492" s="81">
        <f t="shared" si="672"/>
        <v>0</v>
      </c>
      <c r="BA492" s="81">
        <f t="shared" si="673"/>
        <v>0</v>
      </c>
      <c r="BB492" s="81">
        <f t="shared" si="674"/>
        <v>0</v>
      </c>
      <c r="BC492" s="81">
        <f t="shared" si="675"/>
        <v>0</v>
      </c>
      <c r="BD492" s="81">
        <f t="shared" si="676"/>
        <v>0</v>
      </c>
      <c r="BE492" s="81">
        <f t="shared" si="677"/>
        <v>0</v>
      </c>
      <c r="BF492" s="81">
        <f t="shared" si="678"/>
        <v>0</v>
      </c>
      <c r="BG492" s="81">
        <f t="shared" si="679"/>
        <v>0</v>
      </c>
      <c r="BH492" s="81">
        <f t="shared" si="680"/>
        <v>0</v>
      </c>
      <c r="BI492" s="33">
        <f t="shared" si="681"/>
        <v>0</v>
      </c>
      <c r="BJ492" s="33">
        <f t="shared" si="709"/>
        <v>0</v>
      </c>
      <c r="BK492" s="13">
        <f t="shared" si="725"/>
        <v>0</v>
      </c>
      <c r="BL492" s="11">
        <f t="shared" si="665"/>
        <v>0</v>
      </c>
      <c r="BM492" s="63">
        <f t="shared" si="666"/>
        <v>0</v>
      </c>
      <c r="BN492" s="63">
        <f t="shared" si="667"/>
        <v>0</v>
      </c>
      <c r="BO492" s="63">
        <f t="shared" si="682"/>
        <v>0</v>
      </c>
      <c r="BP492" s="27" t="str">
        <f t="shared" si="739"/>
        <v/>
      </c>
      <c r="BQ492" s="27" t="str">
        <f t="shared" si="740"/>
        <v/>
      </c>
      <c r="BR492" s="27" t="str">
        <f t="shared" si="741"/>
        <v/>
      </c>
      <c r="BS492" s="27" t="str">
        <f t="shared" si="742"/>
        <v/>
      </c>
      <c r="BT492" s="27" t="str">
        <f t="shared" si="743"/>
        <v/>
      </c>
      <c r="BU492" s="27" t="str">
        <f t="shared" si="744"/>
        <v/>
      </c>
      <c r="BV492" s="27" t="str">
        <f t="shared" si="745"/>
        <v/>
      </c>
      <c r="BW492" s="27" t="str">
        <f t="shared" si="746"/>
        <v/>
      </c>
      <c r="BX492" s="27" t="str">
        <f t="shared" si="747"/>
        <v/>
      </c>
      <c r="BY492" s="27" t="str">
        <f t="shared" si="748"/>
        <v/>
      </c>
      <c r="BZ492" s="27" t="str">
        <f t="shared" si="749"/>
        <v/>
      </c>
      <c r="CA492" s="27" t="str">
        <f t="shared" si="750"/>
        <v/>
      </c>
      <c r="CB492" s="27" t="str">
        <f t="shared" si="684"/>
        <v/>
      </c>
      <c r="CC492" s="27" t="str">
        <f t="shared" si="685"/>
        <v/>
      </c>
      <c r="CD492" s="27" t="str">
        <f t="shared" si="686"/>
        <v/>
      </c>
      <c r="CE492" s="27" t="str">
        <f t="shared" si="687"/>
        <v/>
      </c>
      <c r="CF492" s="27" t="str">
        <f t="shared" si="688"/>
        <v/>
      </c>
      <c r="CG492" s="27" t="str">
        <f t="shared" si="689"/>
        <v/>
      </c>
      <c r="CH492" s="27" t="str">
        <f t="shared" si="690"/>
        <v/>
      </c>
      <c r="CI492" s="27" t="str">
        <f t="shared" si="691"/>
        <v/>
      </c>
      <c r="CJ492" s="27" t="str">
        <f t="shared" si="692"/>
        <v/>
      </c>
      <c r="CK492" s="27" t="str">
        <f t="shared" si="693"/>
        <v/>
      </c>
      <c r="CL492" s="27" t="str">
        <f t="shared" si="694"/>
        <v/>
      </c>
      <c r="CM492" s="27" t="str">
        <f t="shared" si="695"/>
        <v/>
      </c>
      <c r="CN492" s="41"/>
      <c r="CO492"/>
      <c r="CP492"/>
      <c r="CQ492"/>
      <c r="CR492"/>
      <c r="CS492"/>
      <c r="CT492"/>
      <c r="CU492" s="39"/>
      <c r="CV492" s="40"/>
      <c r="DI492" s="7"/>
      <c r="DP492" s="10">
        <f t="shared" ca="1" si="662"/>
        <v>25</v>
      </c>
    </row>
    <row r="493" spans="1:120">
      <c r="A493" s="142"/>
      <c r="B493" s="33" t="str">
        <f t="shared" si="660"/>
        <v/>
      </c>
      <c r="C493" s="7" t="str">
        <f t="shared" si="661"/>
        <v/>
      </c>
      <c r="D493" s="3">
        <f t="shared" si="663"/>
        <v>0</v>
      </c>
      <c r="E493" s="7" t="str">
        <f t="shared" si="668"/>
        <v/>
      </c>
      <c r="F493" s="60">
        <f t="shared" si="664"/>
        <v>0</v>
      </c>
      <c r="G493" s="7">
        <f t="shared" si="726"/>
        <v>0</v>
      </c>
      <c r="H493" s="7">
        <f t="shared" si="727"/>
        <v>0</v>
      </c>
      <c r="I493" s="7">
        <f t="shared" si="728"/>
        <v>0</v>
      </c>
      <c r="J493" s="7">
        <f t="shared" si="729"/>
        <v>0</v>
      </c>
      <c r="K493" s="7">
        <f t="shared" si="730"/>
        <v>0</v>
      </c>
      <c r="L493" s="7">
        <f t="shared" si="731"/>
        <v>0</v>
      </c>
      <c r="M493" s="7">
        <f t="shared" si="732"/>
        <v>0</v>
      </c>
      <c r="N493" s="7">
        <f t="shared" si="733"/>
        <v>0</v>
      </c>
      <c r="O493" s="7">
        <f t="shared" si="734"/>
        <v>0</v>
      </c>
      <c r="P493" s="7">
        <f t="shared" si="735"/>
        <v>0</v>
      </c>
      <c r="Q493" s="7">
        <f t="shared" si="736"/>
        <v>0</v>
      </c>
      <c r="R493" s="7">
        <f t="shared" si="737"/>
        <v>0</v>
      </c>
      <c r="S493" s="7">
        <f t="shared" si="712"/>
        <v>12</v>
      </c>
      <c r="T493" s="7" t="str">
        <f t="shared" si="696"/>
        <v/>
      </c>
      <c r="U493" s="7" t="str">
        <f t="shared" si="697"/>
        <v/>
      </c>
      <c r="V493" s="7" t="str">
        <f t="shared" si="698"/>
        <v/>
      </c>
      <c r="W493" s="7" t="str">
        <f t="shared" si="699"/>
        <v/>
      </c>
      <c r="X493" s="7" t="str">
        <f t="shared" si="700"/>
        <v/>
      </c>
      <c r="Y493" s="7" t="str">
        <f t="shared" si="701"/>
        <v/>
      </c>
      <c r="Z493" s="7" t="str">
        <f t="shared" si="702"/>
        <v/>
      </c>
      <c r="AA493" s="7" t="str">
        <f t="shared" si="703"/>
        <v/>
      </c>
      <c r="AB493" s="7" t="str">
        <f t="shared" si="704"/>
        <v/>
      </c>
      <c r="AC493" s="7" t="str">
        <f t="shared" si="705"/>
        <v/>
      </c>
      <c r="AD493" s="7" t="str">
        <f t="shared" si="706"/>
        <v/>
      </c>
      <c r="AE493" s="7" t="str">
        <f t="shared" si="707"/>
        <v/>
      </c>
      <c r="AF493" s="14" t="str">
        <f t="shared" si="708"/>
        <v/>
      </c>
      <c r="AG493" s="51" t="str">
        <f t="shared" si="738"/>
        <v/>
      </c>
      <c r="AH493" s="3" t="str">
        <f t="shared" si="710"/>
        <v/>
      </c>
      <c r="AI493" s="50" t="str">
        <f t="shared" si="713"/>
        <v/>
      </c>
      <c r="AJ493" s="50" t="str">
        <f t="shared" si="714"/>
        <v/>
      </c>
      <c r="AK493" s="50" t="str">
        <f t="shared" si="715"/>
        <v/>
      </c>
      <c r="AL493" s="50" t="str">
        <f t="shared" si="716"/>
        <v/>
      </c>
      <c r="AM493" s="50" t="str">
        <f t="shared" si="717"/>
        <v/>
      </c>
      <c r="AN493" s="50" t="str">
        <f t="shared" si="718"/>
        <v/>
      </c>
      <c r="AO493" s="50" t="str">
        <f t="shared" si="719"/>
        <v/>
      </c>
      <c r="AP493" s="50" t="str">
        <f t="shared" si="720"/>
        <v/>
      </c>
      <c r="AQ493" s="50" t="str">
        <f t="shared" si="721"/>
        <v/>
      </c>
      <c r="AR493" s="50" t="str">
        <f t="shared" si="722"/>
        <v/>
      </c>
      <c r="AS493" s="50" t="str">
        <f t="shared" si="723"/>
        <v/>
      </c>
      <c r="AT493" s="50" t="str">
        <f t="shared" si="724"/>
        <v/>
      </c>
      <c r="AU493" s="81" t="str">
        <f t="shared" si="711"/>
        <v/>
      </c>
      <c r="AV493" s="81">
        <f t="shared" si="683"/>
        <v>0</v>
      </c>
      <c r="AW493" s="81">
        <f t="shared" si="669"/>
        <v>0</v>
      </c>
      <c r="AX493" s="81">
        <f t="shared" si="670"/>
        <v>0</v>
      </c>
      <c r="AY493" s="81">
        <f t="shared" si="671"/>
        <v>0</v>
      </c>
      <c r="AZ493" s="81">
        <f t="shared" si="672"/>
        <v>0</v>
      </c>
      <c r="BA493" s="81">
        <f t="shared" si="673"/>
        <v>0</v>
      </c>
      <c r="BB493" s="81">
        <f t="shared" si="674"/>
        <v>0</v>
      </c>
      <c r="BC493" s="81">
        <f t="shared" si="675"/>
        <v>0</v>
      </c>
      <c r="BD493" s="81">
        <f t="shared" si="676"/>
        <v>0</v>
      </c>
      <c r="BE493" s="81">
        <f t="shared" si="677"/>
        <v>0</v>
      </c>
      <c r="BF493" s="81">
        <f t="shared" si="678"/>
        <v>0</v>
      </c>
      <c r="BG493" s="81">
        <f t="shared" si="679"/>
        <v>0</v>
      </c>
      <c r="BH493" s="81">
        <f t="shared" si="680"/>
        <v>0</v>
      </c>
      <c r="BI493" s="33">
        <f t="shared" si="681"/>
        <v>0</v>
      </c>
      <c r="BJ493" s="33">
        <f t="shared" si="709"/>
        <v>0</v>
      </c>
      <c r="BK493" s="13">
        <f t="shared" si="725"/>
        <v>0</v>
      </c>
      <c r="BL493" s="11">
        <f t="shared" si="665"/>
        <v>0</v>
      </c>
      <c r="BM493" s="63">
        <f t="shared" si="666"/>
        <v>0</v>
      </c>
      <c r="BN493" s="63">
        <f t="shared" si="667"/>
        <v>0</v>
      </c>
      <c r="BO493" s="63">
        <f t="shared" si="682"/>
        <v>0</v>
      </c>
      <c r="BP493" s="27" t="str">
        <f t="shared" si="739"/>
        <v/>
      </c>
      <c r="BQ493" s="27" t="str">
        <f t="shared" si="740"/>
        <v/>
      </c>
      <c r="BR493" s="27" t="str">
        <f t="shared" si="741"/>
        <v/>
      </c>
      <c r="BS493" s="27" t="str">
        <f t="shared" si="742"/>
        <v/>
      </c>
      <c r="BT493" s="27" t="str">
        <f t="shared" si="743"/>
        <v/>
      </c>
      <c r="BU493" s="27" t="str">
        <f t="shared" si="744"/>
        <v/>
      </c>
      <c r="BV493" s="27" t="str">
        <f t="shared" si="745"/>
        <v/>
      </c>
      <c r="BW493" s="27" t="str">
        <f t="shared" si="746"/>
        <v/>
      </c>
      <c r="BX493" s="27" t="str">
        <f t="shared" si="747"/>
        <v/>
      </c>
      <c r="BY493" s="27" t="str">
        <f t="shared" si="748"/>
        <v/>
      </c>
      <c r="BZ493" s="27" t="str">
        <f t="shared" si="749"/>
        <v/>
      </c>
      <c r="CA493" s="27" t="str">
        <f t="shared" si="750"/>
        <v/>
      </c>
      <c r="CB493" s="27" t="str">
        <f t="shared" si="684"/>
        <v/>
      </c>
      <c r="CC493" s="27" t="str">
        <f t="shared" si="685"/>
        <v/>
      </c>
      <c r="CD493" s="27" t="str">
        <f t="shared" si="686"/>
        <v/>
      </c>
      <c r="CE493" s="27" t="str">
        <f t="shared" si="687"/>
        <v/>
      </c>
      <c r="CF493" s="27" t="str">
        <f t="shared" si="688"/>
        <v/>
      </c>
      <c r="CG493" s="27" t="str">
        <f t="shared" si="689"/>
        <v/>
      </c>
      <c r="CH493" s="27" t="str">
        <f t="shared" si="690"/>
        <v/>
      </c>
      <c r="CI493" s="27" t="str">
        <f t="shared" si="691"/>
        <v/>
      </c>
      <c r="CJ493" s="27" t="str">
        <f t="shared" si="692"/>
        <v/>
      </c>
      <c r="CK493" s="27" t="str">
        <f t="shared" si="693"/>
        <v/>
      </c>
      <c r="CL493" s="27" t="str">
        <f t="shared" si="694"/>
        <v/>
      </c>
      <c r="CM493" s="27" t="str">
        <f t="shared" si="695"/>
        <v/>
      </c>
      <c r="CN493" s="41"/>
      <c r="CO493" s="5"/>
      <c r="CP493"/>
      <c r="CQ493"/>
      <c r="CR493"/>
      <c r="CS493"/>
      <c r="CT493"/>
      <c r="CU493" s="39"/>
      <c r="CV493" s="40"/>
      <c r="DI493" s="7"/>
      <c r="DP493" s="10">
        <f t="shared" ca="1" si="662"/>
        <v>22</v>
      </c>
    </row>
    <row r="494" spans="1:120">
      <c r="A494" s="142"/>
      <c r="B494" s="33" t="str">
        <f t="shared" si="660"/>
        <v/>
      </c>
      <c r="C494" s="7" t="str">
        <f t="shared" si="661"/>
        <v/>
      </c>
      <c r="D494" s="3">
        <f t="shared" si="663"/>
        <v>0</v>
      </c>
      <c r="E494" s="7" t="str">
        <f t="shared" si="668"/>
        <v/>
      </c>
      <c r="F494" s="60">
        <f t="shared" si="664"/>
        <v>0</v>
      </c>
      <c r="G494" s="7">
        <f t="shared" si="726"/>
        <v>0</v>
      </c>
      <c r="H494" s="7">
        <f t="shared" si="727"/>
        <v>0</v>
      </c>
      <c r="I494" s="7">
        <f t="shared" si="728"/>
        <v>0</v>
      </c>
      <c r="J494" s="7">
        <f t="shared" si="729"/>
        <v>0</v>
      </c>
      <c r="K494" s="7">
        <f t="shared" si="730"/>
        <v>0</v>
      </c>
      <c r="L494" s="7">
        <f t="shared" si="731"/>
        <v>0</v>
      </c>
      <c r="M494" s="7">
        <f t="shared" si="732"/>
        <v>0</v>
      </c>
      <c r="N494" s="7">
        <f t="shared" si="733"/>
        <v>0</v>
      </c>
      <c r="O494" s="7">
        <f t="shared" si="734"/>
        <v>0</v>
      </c>
      <c r="P494" s="7">
        <f t="shared" si="735"/>
        <v>0</v>
      </c>
      <c r="Q494" s="7">
        <f t="shared" si="736"/>
        <v>0</v>
      </c>
      <c r="R494" s="7">
        <f t="shared" si="737"/>
        <v>0</v>
      </c>
      <c r="S494" s="7">
        <f t="shared" si="712"/>
        <v>12</v>
      </c>
      <c r="T494" s="7" t="str">
        <f t="shared" si="696"/>
        <v/>
      </c>
      <c r="U494" s="7" t="str">
        <f t="shared" si="697"/>
        <v/>
      </c>
      <c r="V494" s="7" t="str">
        <f t="shared" si="698"/>
        <v/>
      </c>
      <c r="W494" s="7" t="str">
        <f t="shared" si="699"/>
        <v/>
      </c>
      <c r="X494" s="7" t="str">
        <f t="shared" si="700"/>
        <v/>
      </c>
      <c r="Y494" s="7" t="str">
        <f t="shared" si="701"/>
        <v/>
      </c>
      <c r="Z494" s="7" t="str">
        <f t="shared" si="702"/>
        <v/>
      </c>
      <c r="AA494" s="7" t="str">
        <f t="shared" si="703"/>
        <v/>
      </c>
      <c r="AB494" s="7" t="str">
        <f t="shared" si="704"/>
        <v/>
      </c>
      <c r="AC494" s="7" t="str">
        <f t="shared" si="705"/>
        <v/>
      </c>
      <c r="AD494" s="7" t="str">
        <f t="shared" si="706"/>
        <v/>
      </c>
      <c r="AE494" s="7" t="str">
        <f t="shared" si="707"/>
        <v/>
      </c>
      <c r="AF494" s="14" t="str">
        <f t="shared" si="708"/>
        <v/>
      </c>
      <c r="AG494" s="51" t="str">
        <f t="shared" si="738"/>
        <v/>
      </c>
      <c r="AH494" s="3" t="str">
        <f t="shared" si="710"/>
        <v/>
      </c>
      <c r="AI494" s="50" t="str">
        <f t="shared" si="713"/>
        <v/>
      </c>
      <c r="AJ494" s="50" t="str">
        <f t="shared" si="714"/>
        <v/>
      </c>
      <c r="AK494" s="50" t="str">
        <f t="shared" si="715"/>
        <v/>
      </c>
      <c r="AL494" s="50" t="str">
        <f t="shared" si="716"/>
        <v/>
      </c>
      <c r="AM494" s="50" t="str">
        <f t="shared" si="717"/>
        <v/>
      </c>
      <c r="AN494" s="50" t="str">
        <f t="shared" si="718"/>
        <v/>
      </c>
      <c r="AO494" s="50" t="str">
        <f t="shared" si="719"/>
        <v/>
      </c>
      <c r="AP494" s="50" t="str">
        <f t="shared" si="720"/>
        <v/>
      </c>
      <c r="AQ494" s="50" t="str">
        <f t="shared" si="721"/>
        <v/>
      </c>
      <c r="AR494" s="50" t="str">
        <f t="shared" si="722"/>
        <v/>
      </c>
      <c r="AS494" s="50" t="str">
        <f t="shared" si="723"/>
        <v/>
      </c>
      <c r="AT494" s="50" t="str">
        <f t="shared" si="724"/>
        <v/>
      </c>
      <c r="AU494" s="81" t="str">
        <f t="shared" si="711"/>
        <v/>
      </c>
      <c r="AV494" s="81">
        <f t="shared" si="683"/>
        <v>0</v>
      </c>
      <c r="AW494" s="81">
        <f t="shared" si="669"/>
        <v>0</v>
      </c>
      <c r="AX494" s="81">
        <f t="shared" si="670"/>
        <v>0</v>
      </c>
      <c r="AY494" s="81">
        <f t="shared" si="671"/>
        <v>0</v>
      </c>
      <c r="AZ494" s="81">
        <f t="shared" si="672"/>
        <v>0</v>
      </c>
      <c r="BA494" s="81">
        <f t="shared" si="673"/>
        <v>0</v>
      </c>
      <c r="BB494" s="81">
        <f t="shared" si="674"/>
        <v>0</v>
      </c>
      <c r="BC494" s="81">
        <f t="shared" si="675"/>
        <v>0</v>
      </c>
      <c r="BD494" s="81">
        <f t="shared" si="676"/>
        <v>0</v>
      </c>
      <c r="BE494" s="81">
        <f t="shared" si="677"/>
        <v>0</v>
      </c>
      <c r="BF494" s="81">
        <f t="shared" si="678"/>
        <v>0</v>
      </c>
      <c r="BG494" s="81">
        <f t="shared" si="679"/>
        <v>0</v>
      </c>
      <c r="BH494" s="81">
        <f t="shared" si="680"/>
        <v>0</v>
      </c>
      <c r="BI494" s="33">
        <f t="shared" si="681"/>
        <v>0</v>
      </c>
      <c r="BJ494" s="33">
        <f t="shared" si="709"/>
        <v>0</v>
      </c>
      <c r="BK494" s="13">
        <f t="shared" si="725"/>
        <v>0</v>
      </c>
      <c r="BL494" s="11">
        <f t="shared" si="665"/>
        <v>0</v>
      </c>
      <c r="BM494" s="63">
        <f t="shared" si="666"/>
        <v>0</v>
      </c>
      <c r="BN494" s="63">
        <f t="shared" si="667"/>
        <v>0</v>
      </c>
      <c r="BO494" s="63">
        <f t="shared" si="682"/>
        <v>0</v>
      </c>
      <c r="BP494" s="27" t="str">
        <f t="shared" si="739"/>
        <v/>
      </c>
      <c r="BQ494" s="27" t="str">
        <f t="shared" si="740"/>
        <v/>
      </c>
      <c r="BR494" s="27" t="str">
        <f t="shared" si="741"/>
        <v/>
      </c>
      <c r="BS494" s="27" t="str">
        <f t="shared" si="742"/>
        <v/>
      </c>
      <c r="BT494" s="27" t="str">
        <f t="shared" si="743"/>
        <v/>
      </c>
      <c r="BU494" s="27" t="str">
        <f t="shared" si="744"/>
        <v/>
      </c>
      <c r="BV494" s="27" t="str">
        <f t="shared" si="745"/>
        <v/>
      </c>
      <c r="BW494" s="27" t="str">
        <f t="shared" si="746"/>
        <v/>
      </c>
      <c r="BX494" s="27" t="str">
        <f t="shared" si="747"/>
        <v/>
      </c>
      <c r="BY494" s="27" t="str">
        <f t="shared" si="748"/>
        <v/>
      </c>
      <c r="BZ494" s="27" t="str">
        <f t="shared" si="749"/>
        <v/>
      </c>
      <c r="CA494" s="27" t="str">
        <f t="shared" si="750"/>
        <v/>
      </c>
      <c r="CB494" s="27" t="str">
        <f t="shared" si="684"/>
        <v/>
      </c>
      <c r="CC494" s="27" t="str">
        <f t="shared" si="685"/>
        <v/>
      </c>
      <c r="CD494" s="27" t="str">
        <f t="shared" si="686"/>
        <v/>
      </c>
      <c r="CE494" s="27" t="str">
        <f t="shared" si="687"/>
        <v/>
      </c>
      <c r="CF494" s="27" t="str">
        <f t="shared" si="688"/>
        <v/>
      </c>
      <c r="CG494" s="27" t="str">
        <f t="shared" si="689"/>
        <v/>
      </c>
      <c r="CH494" s="27" t="str">
        <f t="shared" si="690"/>
        <v/>
      </c>
      <c r="CI494" s="27" t="str">
        <f t="shared" si="691"/>
        <v/>
      </c>
      <c r="CJ494" s="27" t="str">
        <f t="shared" si="692"/>
        <v/>
      </c>
      <c r="CK494" s="27" t="str">
        <f t="shared" si="693"/>
        <v/>
      </c>
      <c r="CL494" s="27" t="str">
        <f t="shared" si="694"/>
        <v/>
      </c>
      <c r="CM494" s="27" t="str">
        <f t="shared" si="695"/>
        <v/>
      </c>
      <c r="CN494" s="41"/>
      <c r="CO494" s="5"/>
      <c r="CP494"/>
      <c r="CQ494"/>
      <c r="CR494"/>
      <c r="CS494"/>
      <c r="CT494"/>
      <c r="CU494" s="39"/>
      <c r="CV494" s="40"/>
      <c r="DI494" s="7"/>
      <c r="DP494" s="10">
        <f t="shared" ca="1" si="662"/>
        <v>31</v>
      </c>
    </row>
    <row r="495" spans="1:120">
      <c r="A495" s="142"/>
      <c r="B495" s="33" t="str">
        <f t="shared" si="660"/>
        <v/>
      </c>
      <c r="C495" s="7" t="str">
        <f t="shared" si="661"/>
        <v/>
      </c>
      <c r="D495" s="3">
        <f t="shared" si="663"/>
        <v>0</v>
      </c>
      <c r="E495" s="7" t="str">
        <f t="shared" si="668"/>
        <v/>
      </c>
      <c r="F495" s="60">
        <f t="shared" si="664"/>
        <v>0</v>
      </c>
      <c r="G495" s="7">
        <f t="shared" si="726"/>
        <v>0</v>
      </c>
      <c r="H495" s="7">
        <f t="shared" si="727"/>
        <v>0</v>
      </c>
      <c r="I495" s="7">
        <f t="shared" si="728"/>
        <v>0</v>
      </c>
      <c r="J495" s="7">
        <f t="shared" si="729"/>
        <v>0</v>
      </c>
      <c r="K495" s="7">
        <f t="shared" si="730"/>
        <v>0</v>
      </c>
      <c r="L495" s="7">
        <f t="shared" si="731"/>
        <v>0</v>
      </c>
      <c r="M495" s="7">
        <f t="shared" si="732"/>
        <v>0</v>
      </c>
      <c r="N495" s="7">
        <f t="shared" si="733"/>
        <v>0</v>
      </c>
      <c r="O495" s="7">
        <f t="shared" si="734"/>
        <v>0</v>
      </c>
      <c r="P495" s="7">
        <f t="shared" si="735"/>
        <v>0</v>
      </c>
      <c r="Q495" s="7">
        <f t="shared" si="736"/>
        <v>0</v>
      </c>
      <c r="R495" s="7">
        <f t="shared" si="737"/>
        <v>0</v>
      </c>
      <c r="S495" s="7">
        <f t="shared" si="712"/>
        <v>12</v>
      </c>
      <c r="T495" s="7" t="str">
        <f t="shared" si="696"/>
        <v/>
      </c>
      <c r="U495" s="7" t="str">
        <f t="shared" si="697"/>
        <v/>
      </c>
      <c r="V495" s="7" t="str">
        <f t="shared" si="698"/>
        <v/>
      </c>
      <c r="W495" s="7" t="str">
        <f t="shared" si="699"/>
        <v/>
      </c>
      <c r="X495" s="7" t="str">
        <f t="shared" si="700"/>
        <v/>
      </c>
      <c r="Y495" s="7" t="str">
        <f t="shared" si="701"/>
        <v/>
      </c>
      <c r="Z495" s="7" t="str">
        <f t="shared" si="702"/>
        <v/>
      </c>
      <c r="AA495" s="7" t="str">
        <f t="shared" si="703"/>
        <v/>
      </c>
      <c r="AB495" s="7" t="str">
        <f t="shared" si="704"/>
        <v/>
      </c>
      <c r="AC495" s="7" t="str">
        <f t="shared" si="705"/>
        <v/>
      </c>
      <c r="AD495" s="7" t="str">
        <f t="shared" si="706"/>
        <v/>
      </c>
      <c r="AE495" s="7" t="str">
        <f t="shared" si="707"/>
        <v/>
      </c>
      <c r="AF495" s="14" t="str">
        <f t="shared" si="708"/>
        <v/>
      </c>
      <c r="AG495" s="51" t="str">
        <f t="shared" si="738"/>
        <v/>
      </c>
      <c r="AH495" s="3" t="str">
        <f t="shared" si="710"/>
        <v/>
      </c>
      <c r="AI495" s="50" t="str">
        <f t="shared" si="713"/>
        <v/>
      </c>
      <c r="AJ495" s="50" t="str">
        <f t="shared" si="714"/>
        <v/>
      </c>
      <c r="AK495" s="50" t="str">
        <f t="shared" si="715"/>
        <v/>
      </c>
      <c r="AL495" s="50" t="str">
        <f t="shared" si="716"/>
        <v/>
      </c>
      <c r="AM495" s="50" t="str">
        <f t="shared" si="717"/>
        <v/>
      </c>
      <c r="AN495" s="50" t="str">
        <f t="shared" si="718"/>
        <v/>
      </c>
      <c r="AO495" s="50" t="str">
        <f t="shared" si="719"/>
        <v/>
      </c>
      <c r="AP495" s="50" t="str">
        <f t="shared" si="720"/>
        <v/>
      </c>
      <c r="AQ495" s="50" t="str">
        <f t="shared" si="721"/>
        <v/>
      </c>
      <c r="AR495" s="50" t="str">
        <f t="shared" si="722"/>
        <v/>
      </c>
      <c r="AS495" s="50" t="str">
        <f t="shared" si="723"/>
        <v/>
      </c>
      <c r="AT495" s="50" t="str">
        <f t="shared" si="724"/>
        <v/>
      </c>
      <c r="AU495" s="81" t="str">
        <f t="shared" si="711"/>
        <v/>
      </c>
      <c r="AV495" s="81">
        <f t="shared" si="683"/>
        <v>0</v>
      </c>
      <c r="AW495" s="81">
        <f t="shared" si="669"/>
        <v>0</v>
      </c>
      <c r="AX495" s="81">
        <f t="shared" si="670"/>
        <v>0</v>
      </c>
      <c r="AY495" s="81">
        <f t="shared" si="671"/>
        <v>0</v>
      </c>
      <c r="AZ495" s="81">
        <f t="shared" si="672"/>
        <v>0</v>
      </c>
      <c r="BA495" s="81">
        <f t="shared" si="673"/>
        <v>0</v>
      </c>
      <c r="BB495" s="81">
        <f t="shared" si="674"/>
        <v>0</v>
      </c>
      <c r="BC495" s="81">
        <f t="shared" si="675"/>
        <v>0</v>
      </c>
      <c r="BD495" s="81">
        <f t="shared" si="676"/>
        <v>0</v>
      </c>
      <c r="BE495" s="81">
        <f t="shared" si="677"/>
        <v>0</v>
      </c>
      <c r="BF495" s="81">
        <f t="shared" si="678"/>
        <v>0</v>
      </c>
      <c r="BG495" s="81">
        <f t="shared" si="679"/>
        <v>0</v>
      </c>
      <c r="BH495" s="81">
        <f t="shared" si="680"/>
        <v>0</v>
      </c>
      <c r="BI495" s="33">
        <f t="shared" si="681"/>
        <v>0</v>
      </c>
      <c r="BJ495" s="33">
        <f t="shared" si="709"/>
        <v>0</v>
      </c>
      <c r="BK495" s="13">
        <f t="shared" si="725"/>
        <v>0</v>
      </c>
      <c r="BL495" s="11">
        <f t="shared" si="665"/>
        <v>0</v>
      </c>
      <c r="BM495" s="63">
        <f t="shared" si="666"/>
        <v>0</v>
      </c>
      <c r="BN495" s="63">
        <f t="shared" si="667"/>
        <v>0</v>
      </c>
      <c r="BO495" s="63">
        <f t="shared" si="682"/>
        <v>0</v>
      </c>
      <c r="BP495" s="27" t="str">
        <f t="shared" si="739"/>
        <v/>
      </c>
      <c r="BQ495" s="27" t="str">
        <f t="shared" si="740"/>
        <v/>
      </c>
      <c r="BR495" s="27" t="str">
        <f t="shared" si="741"/>
        <v/>
      </c>
      <c r="BS495" s="27" t="str">
        <f t="shared" si="742"/>
        <v/>
      </c>
      <c r="BT495" s="27" t="str">
        <f t="shared" si="743"/>
        <v/>
      </c>
      <c r="BU495" s="27" t="str">
        <f t="shared" si="744"/>
        <v/>
      </c>
      <c r="BV495" s="27" t="str">
        <f t="shared" si="745"/>
        <v/>
      </c>
      <c r="BW495" s="27" t="str">
        <f t="shared" si="746"/>
        <v/>
      </c>
      <c r="BX495" s="27" t="str">
        <f t="shared" si="747"/>
        <v/>
      </c>
      <c r="BY495" s="27" t="str">
        <f t="shared" si="748"/>
        <v/>
      </c>
      <c r="BZ495" s="27" t="str">
        <f t="shared" si="749"/>
        <v/>
      </c>
      <c r="CA495" s="27" t="str">
        <f t="shared" si="750"/>
        <v/>
      </c>
      <c r="CB495" s="27" t="str">
        <f t="shared" si="684"/>
        <v/>
      </c>
      <c r="CC495" s="27" t="str">
        <f t="shared" si="685"/>
        <v/>
      </c>
      <c r="CD495" s="27" t="str">
        <f t="shared" si="686"/>
        <v/>
      </c>
      <c r="CE495" s="27" t="str">
        <f t="shared" si="687"/>
        <v/>
      </c>
      <c r="CF495" s="27" t="str">
        <f t="shared" si="688"/>
        <v/>
      </c>
      <c r="CG495" s="27" t="str">
        <f t="shared" si="689"/>
        <v/>
      </c>
      <c r="CH495" s="27" t="str">
        <f t="shared" si="690"/>
        <v/>
      </c>
      <c r="CI495" s="27" t="str">
        <f t="shared" si="691"/>
        <v/>
      </c>
      <c r="CJ495" s="27" t="str">
        <f t="shared" si="692"/>
        <v/>
      </c>
      <c r="CK495" s="27" t="str">
        <f t="shared" si="693"/>
        <v/>
      </c>
      <c r="CL495" s="27" t="str">
        <f t="shared" si="694"/>
        <v/>
      </c>
      <c r="CM495" s="27" t="str">
        <f t="shared" si="695"/>
        <v/>
      </c>
      <c r="CN495" s="41"/>
      <c r="CO495" s="5"/>
      <c r="CP495"/>
      <c r="CQ495"/>
      <c r="CR495"/>
      <c r="CS495"/>
      <c r="CT495"/>
      <c r="CU495" s="83"/>
      <c r="CV495" s="54"/>
      <c r="DI495" s="7"/>
      <c r="DP495" s="10">
        <f t="shared" ca="1" si="662"/>
        <v>3</v>
      </c>
    </row>
    <row r="496" spans="1:120">
      <c r="A496" s="142"/>
      <c r="B496" s="33" t="str">
        <f t="shared" si="660"/>
        <v/>
      </c>
      <c r="C496" s="7" t="str">
        <f t="shared" si="661"/>
        <v/>
      </c>
      <c r="D496" s="3">
        <f t="shared" si="663"/>
        <v>0</v>
      </c>
      <c r="E496" s="7" t="str">
        <f t="shared" si="668"/>
        <v/>
      </c>
      <c r="F496" s="60">
        <f t="shared" si="664"/>
        <v>0</v>
      </c>
      <c r="G496" s="7">
        <f t="shared" si="726"/>
        <v>0</v>
      </c>
      <c r="H496" s="7">
        <f t="shared" si="727"/>
        <v>0</v>
      </c>
      <c r="I496" s="7">
        <f t="shared" si="728"/>
        <v>0</v>
      </c>
      <c r="J496" s="7">
        <f t="shared" si="729"/>
        <v>0</v>
      </c>
      <c r="K496" s="7">
        <f t="shared" si="730"/>
        <v>0</v>
      </c>
      <c r="L496" s="7">
        <f t="shared" si="731"/>
        <v>0</v>
      </c>
      <c r="M496" s="7">
        <f t="shared" si="732"/>
        <v>0</v>
      </c>
      <c r="N496" s="7">
        <f t="shared" si="733"/>
        <v>0</v>
      </c>
      <c r="O496" s="7">
        <f t="shared" si="734"/>
        <v>0</v>
      </c>
      <c r="P496" s="7">
        <f t="shared" si="735"/>
        <v>0</v>
      </c>
      <c r="Q496" s="7">
        <f t="shared" si="736"/>
        <v>0</v>
      </c>
      <c r="R496" s="7">
        <f t="shared" si="737"/>
        <v>0</v>
      </c>
      <c r="S496" s="7">
        <f t="shared" si="712"/>
        <v>12</v>
      </c>
      <c r="T496" s="7" t="str">
        <f t="shared" si="696"/>
        <v/>
      </c>
      <c r="U496" s="7" t="str">
        <f t="shared" si="697"/>
        <v/>
      </c>
      <c r="V496" s="7" t="str">
        <f t="shared" si="698"/>
        <v/>
      </c>
      <c r="W496" s="7" t="str">
        <f t="shared" si="699"/>
        <v/>
      </c>
      <c r="X496" s="7" t="str">
        <f t="shared" si="700"/>
        <v/>
      </c>
      <c r="Y496" s="7" t="str">
        <f t="shared" si="701"/>
        <v/>
      </c>
      <c r="Z496" s="7" t="str">
        <f t="shared" si="702"/>
        <v/>
      </c>
      <c r="AA496" s="7" t="str">
        <f t="shared" si="703"/>
        <v/>
      </c>
      <c r="AB496" s="7" t="str">
        <f t="shared" si="704"/>
        <v/>
      </c>
      <c r="AC496" s="7" t="str">
        <f t="shared" si="705"/>
        <v/>
      </c>
      <c r="AD496" s="7" t="str">
        <f t="shared" si="706"/>
        <v/>
      </c>
      <c r="AE496" s="7" t="str">
        <f t="shared" si="707"/>
        <v/>
      </c>
      <c r="AF496" s="14" t="str">
        <f t="shared" si="708"/>
        <v/>
      </c>
      <c r="AG496" s="51" t="str">
        <f t="shared" si="738"/>
        <v/>
      </c>
      <c r="AH496" s="3" t="str">
        <f t="shared" si="710"/>
        <v/>
      </c>
      <c r="AI496" s="50" t="str">
        <f t="shared" si="713"/>
        <v/>
      </c>
      <c r="AJ496" s="50" t="str">
        <f t="shared" si="714"/>
        <v/>
      </c>
      <c r="AK496" s="50" t="str">
        <f t="shared" si="715"/>
        <v/>
      </c>
      <c r="AL496" s="50" t="str">
        <f t="shared" si="716"/>
        <v/>
      </c>
      <c r="AM496" s="50" t="str">
        <f t="shared" si="717"/>
        <v/>
      </c>
      <c r="AN496" s="50" t="str">
        <f t="shared" si="718"/>
        <v/>
      </c>
      <c r="AO496" s="50" t="str">
        <f t="shared" si="719"/>
        <v/>
      </c>
      <c r="AP496" s="50" t="str">
        <f t="shared" si="720"/>
        <v/>
      </c>
      <c r="AQ496" s="50" t="str">
        <f t="shared" si="721"/>
        <v/>
      </c>
      <c r="AR496" s="50" t="str">
        <f t="shared" si="722"/>
        <v/>
      </c>
      <c r="AS496" s="50" t="str">
        <f t="shared" si="723"/>
        <v/>
      </c>
      <c r="AT496" s="50" t="str">
        <f t="shared" si="724"/>
        <v/>
      </c>
      <c r="AU496" s="81" t="str">
        <f t="shared" si="711"/>
        <v/>
      </c>
      <c r="AV496" s="81">
        <f t="shared" si="683"/>
        <v>0</v>
      </c>
      <c r="AW496" s="81">
        <f t="shared" si="669"/>
        <v>0</v>
      </c>
      <c r="AX496" s="81">
        <f t="shared" si="670"/>
        <v>0</v>
      </c>
      <c r="AY496" s="81">
        <f t="shared" si="671"/>
        <v>0</v>
      </c>
      <c r="AZ496" s="81">
        <f t="shared" si="672"/>
        <v>0</v>
      </c>
      <c r="BA496" s="81">
        <f t="shared" si="673"/>
        <v>0</v>
      </c>
      <c r="BB496" s="81">
        <f t="shared" si="674"/>
        <v>0</v>
      </c>
      <c r="BC496" s="81">
        <f t="shared" si="675"/>
        <v>0</v>
      </c>
      <c r="BD496" s="81">
        <f t="shared" si="676"/>
        <v>0</v>
      </c>
      <c r="BE496" s="81">
        <f t="shared" si="677"/>
        <v>0</v>
      </c>
      <c r="BF496" s="81">
        <f t="shared" si="678"/>
        <v>0</v>
      </c>
      <c r="BG496" s="81">
        <f t="shared" si="679"/>
        <v>0</v>
      </c>
      <c r="BH496" s="81">
        <f t="shared" si="680"/>
        <v>0</v>
      </c>
      <c r="BI496" s="33">
        <f t="shared" si="681"/>
        <v>0</v>
      </c>
      <c r="BJ496" s="33">
        <f t="shared" si="709"/>
        <v>0</v>
      </c>
      <c r="BK496" s="13">
        <f t="shared" si="725"/>
        <v>0</v>
      </c>
      <c r="BL496" s="11">
        <f t="shared" si="665"/>
        <v>0</v>
      </c>
      <c r="BM496" s="63">
        <f t="shared" si="666"/>
        <v>0</v>
      </c>
      <c r="BN496" s="63">
        <f t="shared" si="667"/>
        <v>0</v>
      </c>
      <c r="BO496" s="63">
        <f t="shared" si="682"/>
        <v>0</v>
      </c>
      <c r="BP496" s="27" t="str">
        <f t="shared" si="739"/>
        <v/>
      </c>
      <c r="BQ496" s="27" t="str">
        <f t="shared" si="740"/>
        <v/>
      </c>
      <c r="BR496" s="27" t="str">
        <f t="shared" si="741"/>
        <v/>
      </c>
      <c r="BS496" s="27" t="str">
        <f t="shared" si="742"/>
        <v/>
      </c>
      <c r="BT496" s="27" t="str">
        <f t="shared" si="743"/>
        <v/>
      </c>
      <c r="BU496" s="27" t="str">
        <f t="shared" si="744"/>
        <v/>
      </c>
      <c r="BV496" s="27" t="str">
        <f t="shared" si="745"/>
        <v/>
      </c>
      <c r="BW496" s="27" t="str">
        <f t="shared" si="746"/>
        <v/>
      </c>
      <c r="BX496" s="27" t="str">
        <f t="shared" si="747"/>
        <v/>
      </c>
      <c r="BY496" s="27" t="str">
        <f t="shared" si="748"/>
        <v/>
      </c>
      <c r="BZ496" s="27" t="str">
        <f t="shared" si="749"/>
        <v/>
      </c>
      <c r="CA496" s="27" t="str">
        <f t="shared" si="750"/>
        <v/>
      </c>
      <c r="CB496" s="27" t="str">
        <f t="shared" si="684"/>
        <v/>
      </c>
      <c r="CC496" s="27" t="str">
        <f t="shared" si="685"/>
        <v/>
      </c>
      <c r="CD496" s="27" t="str">
        <f t="shared" si="686"/>
        <v/>
      </c>
      <c r="CE496" s="27" t="str">
        <f t="shared" si="687"/>
        <v/>
      </c>
      <c r="CF496" s="27" t="str">
        <f t="shared" si="688"/>
        <v/>
      </c>
      <c r="CG496" s="27" t="str">
        <f t="shared" si="689"/>
        <v/>
      </c>
      <c r="CH496" s="27" t="str">
        <f t="shared" si="690"/>
        <v/>
      </c>
      <c r="CI496" s="27" t="str">
        <f t="shared" si="691"/>
        <v/>
      </c>
      <c r="CJ496" s="27" t="str">
        <f t="shared" si="692"/>
        <v/>
      </c>
      <c r="CK496" s="27" t="str">
        <f t="shared" si="693"/>
        <v/>
      </c>
      <c r="CL496" s="27" t="str">
        <f t="shared" si="694"/>
        <v/>
      </c>
      <c r="CM496" s="27" t="str">
        <f t="shared" si="695"/>
        <v/>
      </c>
      <c r="CN496" s="41"/>
      <c r="CO496" s="5"/>
      <c r="CP496"/>
      <c r="CQ496"/>
      <c r="CR496"/>
      <c r="CS496"/>
      <c r="CT496"/>
      <c r="CU496" s="83"/>
      <c r="CV496" s="7"/>
      <c r="DI496" s="7"/>
      <c r="DP496" s="10">
        <f t="shared" ca="1" si="662"/>
        <v>31</v>
      </c>
    </row>
    <row r="497" spans="1:120">
      <c r="A497" s="142"/>
      <c r="B497" s="33" t="str">
        <f t="shared" si="660"/>
        <v/>
      </c>
      <c r="C497" s="7" t="str">
        <f t="shared" si="661"/>
        <v/>
      </c>
      <c r="D497" s="3">
        <f t="shared" si="663"/>
        <v>0</v>
      </c>
      <c r="E497" s="7" t="str">
        <f t="shared" si="668"/>
        <v/>
      </c>
      <c r="F497" s="60">
        <f t="shared" si="664"/>
        <v>0</v>
      </c>
      <c r="G497" s="7">
        <f t="shared" si="726"/>
        <v>0</v>
      </c>
      <c r="H497" s="7">
        <f t="shared" si="727"/>
        <v>0</v>
      </c>
      <c r="I497" s="7">
        <f t="shared" si="728"/>
        <v>0</v>
      </c>
      <c r="J497" s="7">
        <f t="shared" si="729"/>
        <v>0</v>
      </c>
      <c r="K497" s="7">
        <f t="shared" si="730"/>
        <v>0</v>
      </c>
      <c r="L497" s="7">
        <f t="shared" si="731"/>
        <v>0</v>
      </c>
      <c r="M497" s="7">
        <f t="shared" si="732"/>
        <v>0</v>
      </c>
      <c r="N497" s="7">
        <f t="shared" si="733"/>
        <v>0</v>
      </c>
      <c r="O497" s="7">
        <f t="shared" si="734"/>
        <v>0</v>
      </c>
      <c r="P497" s="7">
        <f t="shared" si="735"/>
        <v>0</v>
      </c>
      <c r="Q497" s="7">
        <f t="shared" si="736"/>
        <v>0</v>
      </c>
      <c r="R497" s="7">
        <f t="shared" si="737"/>
        <v>0</v>
      </c>
      <c r="S497" s="7">
        <f t="shared" si="712"/>
        <v>12</v>
      </c>
      <c r="T497" s="7" t="str">
        <f t="shared" si="696"/>
        <v/>
      </c>
      <c r="U497" s="7" t="str">
        <f t="shared" si="697"/>
        <v/>
      </c>
      <c r="V497" s="7" t="str">
        <f t="shared" si="698"/>
        <v/>
      </c>
      <c r="W497" s="7" t="str">
        <f t="shared" si="699"/>
        <v/>
      </c>
      <c r="X497" s="7" t="str">
        <f t="shared" si="700"/>
        <v/>
      </c>
      <c r="Y497" s="7" t="str">
        <f t="shared" si="701"/>
        <v/>
      </c>
      <c r="Z497" s="7" t="str">
        <f t="shared" si="702"/>
        <v/>
      </c>
      <c r="AA497" s="7" t="str">
        <f t="shared" si="703"/>
        <v/>
      </c>
      <c r="AB497" s="7" t="str">
        <f t="shared" si="704"/>
        <v/>
      </c>
      <c r="AC497" s="7" t="str">
        <f t="shared" si="705"/>
        <v/>
      </c>
      <c r="AD497" s="7" t="str">
        <f t="shared" si="706"/>
        <v/>
      </c>
      <c r="AE497" s="7" t="str">
        <f t="shared" si="707"/>
        <v/>
      </c>
      <c r="AF497" s="14" t="str">
        <f t="shared" si="708"/>
        <v/>
      </c>
      <c r="AG497" s="51" t="str">
        <f t="shared" si="738"/>
        <v/>
      </c>
      <c r="AH497" s="3" t="str">
        <f t="shared" si="710"/>
        <v/>
      </c>
      <c r="AI497" s="50" t="str">
        <f t="shared" si="713"/>
        <v/>
      </c>
      <c r="AJ497" s="50" t="str">
        <f t="shared" si="714"/>
        <v/>
      </c>
      <c r="AK497" s="50" t="str">
        <f t="shared" si="715"/>
        <v/>
      </c>
      <c r="AL497" s="50" t="str">
        <f t="shared" si="716"/>
        <v/>
      </c>
      <c r="AM497" s="50" t="str">
        <f t="shared" si="717"/>
        <v/>
      </c>
      <c r="AN497" s="50" t="str">
        <f t="shared" si="718"/>
        <v/>
      </c>
      <c r="AO497" s="50" t="str">
        <f t="shared" si="719"/>
        <v/>
      </c>
      <c r="AP497" s="50" t="str">
        <f t="shared" si="720"/>
        <v/>
      </c>
      <c r="AQ497" s="50" t="str">
        <f t="shared" si="721"/>
        <v/>
      </c>
      <c r="AR497" s="50" t="str">
        <f t="shared" si="722"/>
        <v/>
      </c>
      <c r="AS497" s="50" t="str">
        <f t="shared" si="723"/>
        <v/>
      </c>
      <c r="AT497" s="50" t="str">
        <f t="shared" si="724"/>
        <v/>
      </c>
      <c r="AU497" s="81" t="str">
        <f t="shared" si="711"/>
        <v/>
      </c>
      <c r="AV497" s="81">
        <f t="shared" si="683"/>
        <v>0</v>
      </c>
      <c r="AW497" s="81">
        <f t="shared" si="669"/>
        <v>0</v>
      </c>
      <c r="AX497" s="81">
        <f t="shared" si="670"/>
        <v>0</v>
      </c>
      <c r="AY497" s="81">
        <f t="shared" si="671"/>
        <v>0</v>
      </c>
      <c r="AZ497" s="81">
        <f t="shared" si="672"/>
        <v>0</v>
      </c>
      <c r="BA497" s="81">
        <f t="shared" si="673"/>
        <v>0</v>
      </c>
      <c r="BB497" s="81">
        <f t="shared" si="674"/>
        <v>0</v>
      </c>
      <c r="BC497" s="81">
        <f t="shared" si="675"/>
        <v>0</v>
      </c>
      <c r="BD497" s="81">
        <f t="shared" si="676"/>
        <v>0</v>
      </c>
      <c r="BE497" s="81">
        <f t="shared" si="677"/>
        <v>0</v>
      </c>
      <c r="BF497" s="81">
        <f t="shared" si="678"/>
        <v>0</v>
      </c>
      <c r="BG497" s="81">
        <f t="shared" si="679"/>
        <v>0</v>
      </c>
      <c r="BH497" s="81">
        <f t="shared" si="680"/>
        <v>0</v>
      </c>
      <c r="BI497" s="33">
        <f t="shared" si="681"/>
        <v>0</v>
      </c>
      <c r="BJ497" s="33">
        <f t="shared" si="709"/>
        <v>0</v>
      </c>
      <c r="BK497" s="13">
        <f t="shared" si="725"/>
        <v>0</v>
      </c>
      <c r="BL497" s="11">
        <f t="shared" si="665"/>
        <v>0</v>
      </c>
      <c r="BM497" s="63">
        <f t="shared" si="666"/>
        <v>0</v>
      </c>
      <c r="BN497" s="63">
        <f t="shared" si="667"/>
        <v>0</v>
      </c>
      <c r="BO497" s="63">
        <f t="shared" si="682"/>
        <v>0</v>
      </c>
      <c r="BP497" s="27" t="str">
        <f t="shared" si="739"/>
        <v/>
      </c>
      <c r="BQ497" s="27" t="str">
        <f t="shared" si="740"/>
        <v/>
      </c>
      <c r="BR497" s="27" t="str">
        <f t="shared" si="741"/>
        <v/>
      </c>
      <c r="BS497" s="27" t="str">
        <f t="shared" si="742"/>
        <v/>
      </c>
      <c r="BT497" s="27" t="str">
        <f t="shared" si="743"/>
        <v/>
      </c>
      <c r="BU497" s="27" t="str">
        <f t="shared" si="744"/>
        <v/>
      </c>
      <c r="BV497" s="27" t="str">
        <f t="shared" si="745"/>
        <v/>
      </c>
      <c r="BW497" s="27" t="str">
        <f t="shared" si="746"/>
        <v/>
      </c>
      <c r="BX497" s="27" t="str">
        <f t="shared" si="747"/>
        <v/>
      </c>
      <c r="BY497" s="27" t="str">
        <f t="shared" si="748"/>
        <v/>
      </c>
      <c r="BZ497" s="27" t="str">
        <f t="shared" si="749"/>
        <v/>
      </c>
      <c r="CA497" s="27" t="str">
        <f t="shared" si="750"/>
        <v/>
      </c>
      <c r="CB497" s="27" t="str">
        <f t="shared" si="684"/>
        <v/>
      </c>
      <c r="CC497" s="27" t="str">
        <f t="shared" si="685"/>
        <v/>
      </c>
      <c r="CD497" s="27" t="str">
        <f t="shared" si="686"/>
        <v/>
      </c>
      <c r="CE497" s="27" t="str">
        <f t="shared" si="687"/>
        <v/>
      </c>
      <c r="CF497" s="27" t="str">
        <f t="shared" si="688"/>
        <v/>
      </c>
      <c r="CG497" s="27" t="str">
        <f t="shared" si="689"/>
        <v/>
      </c>
      <c r="CH497" s="27" t="str">
        <f t="shared" si="690"/>
        <v/>
      </c>
      <c r="CI497" s="27" t="str">
        <f t="shared" si="691"/>
        <v/>
      </c>
      <c r="CJ497" s="27" t="str">
        <f t="shared" si="692"/>
        <v/>
      </c>
      <c r="CK497" s="27" t="str">
        <f t="shared" si="693"/>
        <v/>
      </c>
      <c r="CL497" s="27" t="str">
        <f t="shared" si="694"/>
        <v/>
      </c>
      <c r="CM497" s="27" t="str">
        <f t="shared" si="695"/>
        <v/>
      </c>
      <c r="CN497" s="41"/>
      <c r="CO497" s="5"/>
      <c r="CP497"/>
      <c r="CQ497"/>
      <c r="CR497"/>
      <c r="CS497"/>
      <c r="CT497"/>
      <c r="CU497" s="83"/>
      <c r="CV497" s="7"/>
      <c r="DI497" s="7"/>
      <c r="DP497" s="10">
        <f t="shared" ca="1" si="662"/>
        <v>6</v>
      </c>
    </row>
    <row r="498" spans="1:120">
      <c r="A498" s="142"/>
      <c r="B498" s="33" t="str">
        <f t="shared" si="660"/>
        <v/>
      </c>
      <c r="C498" s="7" t="str">
        <f t="shared" si="661"/>
        <v/>
      </c>
      <c r="D498" s="3">
        <f t="shared" si="663"/>
        <v>0</v>
      </c>
      <c r="E498" s="7" t="str">
        <f t="shared" si="668"/>
        <v/>
      </c>
      <c r="F498" s="60">
        <f t="shared" si="664"/>
        <v>0</v>
      </c>
      <c r="G498" s="7">
        <f t="shared" si="726"/>
        <v>0</v>
      </c>
      <c r="H498" s="7">
        <f t="shared" si="727"/>
        <v>0</v>
      </c>
      <c r="I498" s="7">
        <f t="shared" si="728"/>
        <v>0</v>
      </c>
      <c r="J498" s="7">
        <f t="shared" si="729"/>
        <v>0</v>
      </c>
      <c r="K498" s="7">
        <f t="shared" si="730"/>
        <v>0</v>
      </c>
      <c r="L498" s="7">
        <f t="shared" si="731"/>
        <v>0</v>
      </c>
      <c r="M498" s="7">
        <f t="shared" si="732"/>
        <v>0</v>
      </c>
      <c r="N498" s="7">
        <f t="shared" si="733"/>
        <v>0</v>
      </c>
      <c r="O498" s="7">
        <f t="shared" si="734"/>
        <v>0</v>
      </c>
      <c r="P498" s="7">
        <f t="shared" si="735"/>
        <v>0</v>
      </c>
      <c r="Q498" s="7">
        <f t="shared" si="736"/>
        <v>0</v>
      </c>
      <c r="R498" s="7">
        <f t="shared" si="737"/>
        <v>0</v>
      </c>
      <c r="S498" s="7">
        <f t="shared" si="712"/>
        <v>12</v>
      </c>
      <c r="T498" s="7" t="str">
        <f t="shared" si="696"/>
        <v/>
      </c>
      <c r="U498" s="7" t="str">
        <f t="shared" si="697"/>
        <v/>
      </c>
      <c r="V498" s="7" t="str">
        <f t="shared" si="698"/>
        <v/>
      </c>
      <c r="W498" s="7" t="str">
        <f t="shared" si="699"/>
        <v/>
      </c>
      <c r="X498" s="7" t="str">
        <f t="shared" si="700"/>
        <v/>
      </c>
      <c r="Y498" s="7" t="str">
        <f t="shared" si="701"/>
        <v/>
      </c>
      <c r="Z498" s="7" t="str">
        <f t="shared" si="702"/>
        <v/>
      </c>
      <c r="AA498" s="7" t="str">
        <f t="shared" si="703"/>
        <v/>
      </c>
      <c r="AB498" s="7" t="str">
        <f t="shared" si="704"/>
        <v/>
      </c>
      <c r="AC498" s="7" t="str">
        <f t="shared" si="705"/>
        <v/>
      </c>
      <c r="AD498" s="7" t="str">
        <f t="shared" si="706"/>
        <v/>
      </c>
      <c r="AE498" s="7" t="str">
        <f t="shared" si="707"/>
        <v/>
      </c>
      <c r="AF498" s="14" t="str">
        <f t="shared" si="708"/>
        <v/>
      </c>
      <c r="AG498" s="51" t="str">
        <f t="shared" si="738"/>
        <v/>
      </c>
      <c r="AH498" s="3" t="str">
        <f t="shared" si="710"/>
        <v/>
      </c>
      <c r="AI498" s="50" t="str">
        <f t="shared" si="713"/>
        <v/>
      </c>
      <c r="AJ498" s="50" t="str">
        <f t="shared" si="714"/>
        <v/>
      </c>
      <c r="AK498" s="50" t="str">
        <f t="shared" si="715"/>
        <v/>
      </c>
      <c r="AL498" s="50" t="str">
        <f t="shared" si="716"/>
        <v/>
      </c>
      <c r="AM498" s="50" t="str">
        <f t="shared" si="717"/>
        <v/>
      </c>
      <c r="AN498" s="50" t="str">
        <f t="shared" si="718"/>
        <v/>
      </c>
      <c r="AO498" s="50" t="str">
        <f t="shared" si="719"/>
        <v/>
      </c>
      <c r="AP498" s="50" t="str">
        <f t="shared" si="720"/>
        <v/>
      </c>
      <c r="AQ498" s="50" t="str">
        <f t="shared" si="721"/>
        <v/>
      </c>
      <c r="AR498" s="50" t="str">
        <f t="shared" si="722"/>
        <v/>
      </c>
      <c r="AS498" s="50" t="str">
        <f t="shared" si="723"/>
        <v/>
      </c>
      <c r="AT498" s="50" t="str">
        <f t="shared" si="724"/>
        <v/>
      </c>
      <c r="AU498" s="81" t="str">
        <f t="shared" si="711"/>
        <v/>
      </c>
      <c r="AV498" s="81">
        <f t="shared" si="683"/>
        <v>0</v>
      </c>
      <c r="AW498" s="81">
        <f t="shared" si="669"/>
        <v>0</v>
      </c>
      <c r="AX498" s="81">
        <f t="shared" si="670"/>
        <v>0</v>
      </c>
      <c r="AY498" s="81">
        <f t="shared" si="671"/>
        <v>0</v>
      </c>
      <c r="AZ498" s="81">
        <f t="shared" si="672"/>
        <v>0</v>
      </c>
      <c r="BA498" s="81">
        <f t="shared" si="673"/>
        <v>0</v>
      </c>
      <c r="BB498" s="81">
        <f t="shared" si="674"/>
        <v>0</v>
      </c>
      <c r="BC498" s="81">
        <f t="shared" si="675"/>
        <v>0</v>
      </c>
      <c r="BD498" s="81">
        <f t="shared" si="676"/>
        <v>0</v>
      </c>
      <c r="BE498" s="81">
        <f t="shared" si="677"/>
        <v>0</v>
      </c>
      <c r="BF498" s="81">
        <f t="shared" si="678"/>
        <v>0</v>
      </c>
      <c r="BG498" s="81">
        <f t="shared" si="679"/>
        <v>0</v>
      </c>
      <c r="BH498" s="81">
        <f t="shared" si="680"/>
        <v>0</v>
      </c>
      <c r="BI498" s="33">
        <f t="shared" si="681"/>
        <v>0</v>
      </c>
      <c r="BJ498" s="33">
        <f t="shared" si="709"/>
        <v>0</v>
      </c>
      <c r="BK498" s="13">
        <f t="shared" si="725"/>
        <v>0</v>
      </c>
      <c r="BL498" s="11">
        <f t="shared" si="665"/>
        <v>0</v>
      </c>
      <c r="BM498" s="63">
        <f t="shared" si="666"/>
        <v>0</v>
      </c>
      <c r="BN498" s="63">
        <f t="shared" si="667"/>
        <v>0</v>
      </c>
      <c r="BO498" s="63">
        <f t="shared" si="682"/>
        <v>0</v>
      </c>
      <c r="BP498" s="27" t="str">
        <f t="shared" si="739"/>
        <v/>
      </c>
      <c r="BQ498" s="27" t="str">
        <f t="shared" si="740"/>
        <v/>
      </c>
      <c r="BR498" s="27" t="str">
        <f t="shared" si="741"/>
        <v/>
      </c>
      <c r="BS498" s="27" t="str">
        <f t="shared" si="742"/>
        <v/>
      </c>
      <c r="BT498" s="27" t="str">
        <f t="shared" si="743"/>
        <v/>
      </c>
      <c r="BU498" s="27" t="str">
        <f t="shared" si="744"/>
        <v/>
      </c>
      <c r="BV498" s="27" t="str">
        <f t="shared" si="745"/>
        <v/>
      </c>
      <c r="BW498" s="27" t="str">
        <f t="shared" si="746"/>
        <v/>
      </c>
      <c r="BX498" s="27" t="str">
        <f t="shared" si="747"/>
        <v/>
      </c>
      <c r="BY498" s="27" t="str">
        <f t="shared" si="748"/>
        <v/>
      </c>
      <c r="BZ498" s="27" t="str">
        <f t="shared" si="749"/>
        <v/>
      </c>
      <c r="CA498" s="27" t="str">
        <f t="shared" si="750"/>
        <v/>
      </c>
      <c r="CB498" s="27" t="str">
        <f t="shared" si="684"/>
        <v/>
      </c>
      <c r="CC498" s="27" t="str">
        <f t="shared" si="685"/>
        <v/>
      </c>
      <c r="CD498" s="27" t="str">
        <f t="shared" si="686"/>
        <v/>
      </c>
      <c r="CE498" s="27" t="str">
        <f t="shared" si="687"/>
        <v/>
      </c>
      <c r="CF498" s="27" t="str">
        <f t="shared" si="688"/>
        <v/>
      </c>
      <c r="CG498" s="27" t="str">
        <f t="shared" si="689"/>
        <v/>
      </c>
      <c r="CH498" s="27" t="str">
        <f t="shared" si="690"/>
        <v/>
      </c>
      <c r="CI498" s="27" t="str">
        <f t="shared" si="691"/>
        <v/>
      </c>
      <c r="CJ498" s="27" t="str">
        <f t="shared" si="692"/>
        <v/>
      </c>
      <c r="CK498" s="27" t="str">
        <f t="shared" si="693"/>
        <v/>
      </c>
      <c r="CL498" s="27" t="str">
        <f t="shared" si="694"/>
        <v/>
      </c>
      <c r="CM498" s="27" t="str">
        <f t="shared" si="695"/>
        <v/>
      </c>
      <c r="CN498" s="41"/>
      <c r="CO498" s="5"/>
      <c r="CP498"/>
      <c r="CQ498"/>
      <c r="CR498"/>
      <c r="CS498"/>
      <c r="CT498"/>
      <c r="CU498" s="83"/>
      <c r="CV498" s="7"/>
      <c r="DI498" s="7"/>
      <c r="DP498" s="10">
        <f t="shared" ca="1" si="662"/>
        <v>36</v>
      </c>
    </row>
    <row r="499" spans="1:120">
      <c r="A499" s="142"/>
      <c r="B499" s="33" t="str">
        <f t="shared" si="660"/>
        <v/>
      </c>
      <c r="C499" s="7" t="str">
        <f t="shared" si="661"/>
        <v/>
      </c>
      <c r="D499" s="3">
        <f t="shared" si="663"/>
        <v>0</v>
      </c>
      <c r="E499" s="7" t="str">
        <f t="shared" si="668"/>
        <v/>
      </c>
      <c r="F499" s="60">
        <f t="shared" si="664"/>
        <v>0</v>
      </c>
      <c r="G499" s="7">
        <f t="shared" si="726"/>
        <v>0</v>
      </c>
      <c r="H499" s="7">
        <f t="shared" si="727"/>
        <v>0</v>
      </c>
      <c r="I499" s="7">
        <f t="shared" si="728"/>
        <v>0</v>
      </c>
      <c r="J499" s="7">
        <f t="shared" si="729"/>
        <v>0</v>
      </c>
      <c r="K499" s="7">
        <f t="shared" si="730"/>
        <v>0</v>
      </c>
      <c r="L499" s="7">
        <f t="shared" si="731"/>
        <v>0</v>
      </c>
      <c r="M499" s="7">
        <f t="shared" si="732"/>
        <v>0</v>
      </c>
      <c r="N499" s="7">
        <f t="shared" si="733"/>
        <v>0</v>
      </c>
      <c r="O499" s="7">
        <f t="shared" si="734"/>
        <v>0</v>
      </c>
      <c r="P499" s="7">
        <f t="shared" si="735"/>
        <v>0</v>
      </c>
      <c r="Q499" s="7">
        <f t="shared" si="736"/>
        <v>0</v>
      </c>
      <c r="R499" s="7">
        <f t="shared" si="737"/>
        <v>0</v>
      </c>
      <c r="S499" s="7">
        <f t="shared" si="712"/>
        <v>12</v>
      </c>
      <c r="T499" s="7" t="str">
        <f t="shared" si="696"/>
        <v/>
      </c>
      <c r="U499" s="7" t="str">
        <f t="shared" si="697"/>
        <v/>
      </c>
      <c r="V499" s="7" t="str">
        <f t="shared" si="698"/>
        <v/>
      </c>
      <c r="W499" s="7" t="str">
        <f t="shared" si="699"/>
        <v/>
      </c>
      <c r="X499" s="7" t="str">
        <f t="shared" si="700"/>
        <v/>
      </c>
      <c r="Y499" s="7" t="str">
        <f t="shared" si="701"/>
        <v/>
      </c>
      <c r="Z499" s="7" t="str">
        <f t="shared" si="702"/>
        <v/>
      </c>
      <c r="AA499" s="7" t="str">
        <f t="shared" si="703"/>
        <v/>
      </c>
      <c r="AB499" s="7" t="str">
        <f t="shared" si="704"/>
        <v/>
      </c>
      <c r="AC499" s="7" t="str">
        <f t="shared" si="705"/>
        <v/>
      </c>
      <c r="AD499" s="7" t="str">
        <f t="shared" si="706"/>
        <v/>
      </c>
      <c r="AE499" s="7" t="str">
        <f t="shared" si="707"/>
        <v/>
      </c>
      <c r="AF499" s="14" t="str">
        <f t="shared" si="708"/>
        <v/>
      </c>
      <c r="AG499" s="51" t="str">
        <f t="shared" si="738"/>
        <v/>
      </c>
      <c r="AH499" s="3" t="str">
        <f t="shared" si="710"/>
        <v/>
      </c>
      <c r="AI499" s="50" t="str">
        <f t="shared" si="713"/>
        <v/>
      </c>
      <c r="AJ499" s="50" t="str">
        <f t="shared" si="714"/>
        <v/>
      </c>
      <c r="AK499" s="50" t="str">
        <f t="shared" si="715"/>
        <v/>
      </c>
      <c r="AL499" s="50" t="str">
        <f t="shared" si="716"/>
        <v/>
      </c>
      <c r="AM499" s="50" t="str">
        <f t="shared" si="717"/>
        <v/>
      </c>
      <c r="AN499" s="50" t="str">
        <f t="shared" si="718"/>
        <v/>
      </c>
      <c r="AO499" s="50" t="str">
        <f t="shared" si="719"/>
        <v/>
      </c>
      <c r="AP499" s="50" t="str">
        <f t="shared" si="720"/>
        <v/>
      </c>
      <c r="AQ499" s="50" t="str">
        <f t="shared" si="721"/>
        <v/>
      </c>
      <c r="AR499" s="50" t="str">
        <f t="shared" si="722"/>
        <v/>
      </c>
      <c r="AS499" s="50" t="str">
        <f t="shared" si="723"/>
        <v/>
      </c>
      <c r="AT499" s="50" t="str">
        <f t="shared" si="724"/>
        <v/>
      </c>
      <c r="AU499" s="81" t="str">
        <f t="shared" si="711"/>
        <v/>
      </c>
      <c r="AV499" s="81">
        <f t="shared" si="683"/>
        <v>0</v>
      </c>
      <c r="AW499" s="81">
        <f t="shared" si="669"/>
        <v>0</v>
      </c>
      <c r="AX499" s="81">
        <f t="shared" si="670"/>
        <v>0</v>
      </c>
      <c r="AY499" s="81">
        <f t="shared" si="671"/>
        <v>0</v>
      </c>
      <c r="AZ499" s="81">
        <f t="shared" si="672"/>
        <v>0</v>
      </c>
      <c r="BA499" s="81">
        <f t="shared" si="673"/>
        <v>0</v>
      </c>
      <c r="BB499" s="81">
        <f t="shared" si="674"/>
        <v>0</v>
      </c>
      <c r="BC499" s="81">
        <f t="shared" si="675"/>
        <v>0</v>
      </c>
      <c r="BD499" s="81">
        <f t="shared" si="676"/>
        <v>0</v>
      </c>
      <c r="BE499" s="81">
        <f t="shared" si="677"/>
        <v>0</v>
      </c>
      <c r="BF499" s="81">
        <f t="shared" si="678"/>
        <v>0</v>
      </c>
      <c r="BG499" s="81">
        <f t="shared" si="679"/>
        <v>0</v>
      </c>
      <c r="BH499" s="81">
        <f t="shared" si="680"/>
        <v>0</v>
      </c>
      <c r="BI499" s="33">
        <f t="shared" si="681"/>
        <v>0</v>
      </c>
      <c r="BJ499" s="33">
        <f t="shared" si="709"/>
        <v>0</v>
      </c>
      <c r="BK499" s="13">
        <f t="shared" si="725"/>
        <v>0</v>
      </c>
      <c r="BL499" s="11">
        <f t="shared" si="665"/>
        <v>0</v>
      </c>
      <c r="BM499" s="63">
        <f t="shared" si="666"/>
        <v>0</v>
      </c>
      <c r="BN499" s="63">
        <f t="shared" si="667"/>
        <v>0</v>
      </c>
      <c r="BO499" s="63">
        <f t="shared" si="682"/>
        <v>0</v>
      </c>
      <c r="BP499" s="27" t="str">
        <f t="shared" si="739"/>
        <v/>
      </c>
      <c r="BQ499" s="27" t="str">
        <f t="shared" si="740"/>
        <v/>
      </c>
      <c r="BR499" s="27" t="str">
        <f t="shared" si="741"/>
        <v/>
      </c>
      <c r="BS499" s="27" t="str">
        <f t="shared" si="742"/>
        <v/>
      </c>
      <c r="BT499" s="27" t="str">
        <f t="shared" si="743"/>
        <v/>
      </c>
      <c r="BU499" s="27" t="str">
        <f t="shared" si="744"/>
        <v/>
      </c>
      <c r="BV499" s="27" t="str">
        <f t="shared" si="745"/>
        <v/>
      </c>
      <c r="BW499" s="27" t="str">
        <f t="shared" si="746"/>
        <v/>
      </c>
      <c r="BX499" s="27" t="str">
        <f t="shared" si="747"/>
        <v/>
      </c>
      <c r="BY499" s="27" t="str">
        <f t="shared" si="748"/>
        <v/>
      </c>
      <c r="BZ499" s="27" t="str">
        <f t="shared" si="749"/>
        <v/>
      </c>
      <c r="CA499" s="27" t="str">
        <f t="shared" si="750"/>
        <v/>
      </c>
      <c r="CB499" s="27" t="str">
        <f t="shared" si="684"/>
        <v/>
      </c>
      <c r="CC499" s="27" t="str">
        <f t="shared" si="685"/>
        <v/>
      </c>
      <c r="CD499" s="27" t="str">
        <f t="shared" si="686"/>
        <v/>
      </c>
      <c r="CE499" s="27" t="str">
        <f t="shared" si="687"/>
        <v/>
      </c>
      <c r="CF499" s="27" t="str">
        <f t="shared" si="688"/>
        <v/>
      </c>
      <c r="CG499" s="27" t="str">
        <f t="shared" si="689"/>
        <v/>
      </c>
      <c r="CH499" s="27" t="str">
        <f t="shared" si="690"/>
        <v/>
      </c>
      <c r="CI499" s="27" t="str">
        <f t="shared" si="691"/>
        <v/>
      </c>
      <c r="CJ499" s="27" t="str">
        <f t="shared" si="692"/>
        <v/>
      </c>
      <c r="CK499" s="27" t="str">
        <f t="shared" si="693"/>
        <v/>
      </c>
      <c r="CL499" s="27" t="str">
        <f t="shared" si="694"/>
        <v/>
      </c>
      <c r="CM499" s="27" t="str">
        <f t="shared" si="695"/>
        <v/>
      </c>
      <c r="CN499" s="41"/>
      <c r="CO499" s="5"/>
      <c r="CP499"/>
      <c r="CQ499"/>
      <c r="CR499"/>
      <c r="CS499"/>
      <c r="CT499"/>
      <c r="CU499" s="41"/>
      <c r="CV499" s="7"/>
      <c r="DI499" s="7"/>
      <c r="DP499" s="10">
        <f t="shared" ca="1" si="662"/>
        <v>36</v>
      </c>
    </row>
    <row r="500" spans="1:120">
      <c r="A500" s="142"/>
      <c r="B500" s="33" t="str">
        <f t="shared" si="660"/>
        <v/>
      </c>
      <c r="C500" s="3" t="s">
        <v>41</v>
      </c>
      <c r="D500" s="3">
        <f t="shared" si="663"/>
        <v>0</v>
      </c>
      <c r="E500" s="7" t="str">
        <f t="shared" si="668"/>
        <v/>
      </c>
      <c r="F500" s="60">
        <f t="shared" si="664"/>
        <v>0</v>
      </c>
      <c r="G500" s="7">
        <f t="shared" si="726"/>
        <v>0</v>
      </c>
      <c r="H500" s="7">
        <f t="shared" si="727"/>
        <v>0</v>
      </c>
      <c r="I500" s="7">
        <f t="shared" si="728"/>
        <v>0</v>
      </c>
      <c r="J500" s="7">
        <f t="shared" si="729"/>
        <v>0</v>
      </c>
      <c r="K500" s="7">
        <f t="shared" si="730"/>
        <v>0</v>
      </c>
      <c r="L500" s="7">
        <f t="shared" si="731"/>
        <v>0</v>
      </c>
      <c r="M500" s="7">
        <f t="shared" si="732"/>
        <v>0</v>
      </c>
      <c r="N500" s="7">
        <f t="shared" si="733"/>
        <v>0</v>
      </c>
      <c r="O500" s="7">
        <f t="shared" si="734"/>
        <v>0</v>
      </c>
      <c r="P500" s="7">
        <f t="shared" si="735"/>
        <v>0</v>
      </c>
      <c r="Q500" s="7">
        <f t="shared" si="736"/>
        <v>0</v>
      </c>
      <c r="R500" s="7">
        <f t="shared" si="737"/>
        <v>0</v>
      </c>
      <c r="S500" s="7">
        <f t="shared" si="712"/>
        <v>12</v>
      </c>
      <c r="T500" s="7" t="str">
        <f t="shared" si="696"/>
        <v/>
      </c>
      <c r="U500" s="7" t="str">
        <f t="shared" si="697"/>
        <v/>
      </c>
      <c r="V500" s="7" t="str">
        <f t="shared" si="698"/>
        <v/>
      </c>
      <c r="W500" s="7" t="str">
        <f t="shared" si="699"/>
        <v/>
      </c>
      <c r="X500" s="7" t="str">
        <f t="shared" si="700"/>
        <v/>
      </c>
      <c r="Y500" s="7" t="str">
        <f t="shared" si="701"/>
        <v/>
      </c>
      <c r="Z500" s="7" t="str">
        <f t="shared" si="702"/>
        <v/>
      </c>
      <c r="AA500" s="7" t="str">
        <f t="shared" si="703"/>
        <v/>
      </c>
      <c r="AB500" s="7" t="str">
        <f t="shared" si="704"/>
        <v/>
      </c>
      <c r="AC500" s="7" t="str">
        <f t="shared" si="705"/>
        <v/>
      </c>
      <c r="AD500" s="7" t="str">
        <f t="shared" si="706"/>
        <v/>
      </c>
      <c r="AE500" s="7" t="str">
        <f t="shared" si="707"/>
        <v/>
      </c>
      <c r="AF500" s="14" t="str">
        <f t="shared" si="708"/>
        <v/>
      </c>
      <c r="AG500" s="51" t="str">
        <f t="shared" si="738"/>
        <v/>
      </c>
      <c r="AH500" s="3" t="str">
        <f t="shared" si="710"/>
        <v/>
      </c>
      <c r="AI500" s="50" t="str">
        <f t="shared" si="713"/>
        <v/>
      </c>
      <c r="AJ500" s="50" t="str">
        <f t="shared" si="714"/>
        <v/>
      </c>
      <c r="AK500" s="50" t="str">
        <f t="shared" si="715"/>
        <v/>
      </c>
      <c r="AL500" s="50" t="str">
        <f t="shared" si="716"/>
        <v/>
      </c>
      <c r="AM500" s="50" t="str">
        <f t="shared" si="717"/>
        <v/>
      </c>
      <c r="AN500" s="50" t="str">
        <f t="shared" si="718"/>
        <v/>
      </c>
      <c r="AO500" s="50" t="str">
        <f t="shared" si="719"/>
        <v/>
      </c>
      <c r="AP500" s="50" t="str">
        <f t="shared" si="720"/>
        <v/>
      </c>
      <c r="AQ500" s="50" t="str">
        <f t="shared" si="721"/>
        <v/>
      </c>
      <c r="AR500" s="50" t="str">
        <f t="shared" si="722"/>
        <v/>
      </c>
      <c r="AS500" s="50" t="str">
        <f t="shared" si="723"/>
        <v/>
      </c>
      <c r="AT500" s="50" t="str">
        <f t="shared" si="724"/>
        <v/>
      </c>
      <c r="AU500" s="81" t="str">
        <f t="shared" si="711"/>
        <v/>
      </c>
      <c r="AV500" s="81">
        <f t="shared" si="683"/>
        <v>0</v>
      </c>
      <c r="AW500" s="81">
        <f t="shared" si="669"/>
        <v>0</v>
      </c>
      <c r="AX500" s="81">
        <f t="shared" si="670"/>
        <v>0</v>
      </c>
      <c r="AY500" s="81">
        <f t="shared" si="671"/>
        <v>0</v>
      </c>
      <c r="AZ500" s="81">
        <f t="shared" si="672"/>
        <v>0</v>
      </c>
      <c r="BA500" s="81">
        <f t="shared" si="673"/>
        <v>0</v>
      </c>
      <c r="BB500" s="81">
        <f t="shared" si="674"/>
        <v>0</v>
      </c>
      <c r="BC500" s="81">
        <f t="shared" si="675"/>
        <v>0</v>
      </c>
      <c r="BD500" s="81">
        <f t="shared" si="676"/>
        <v>0</v>
      </c>
      <c r="BE500" s="81">
        <f t="shared" si="677"/>
        <v>0</v>
      </c>
      <c r="BF500" s="81">
        <f t="shared" si="678"/>
        <v>0</v>
      </c>
      <c r="BG500" s="81">
        <f t="shared" si="679"/>
        <v>0</v>
      </c>
      <c r="BH500" s="81">
        <f t="shared" si="680"/>
        <v>0</v>
      </c>
      <c r="BI500" s="33">
        <f t="shared" si="681"/>
        <v>0</v>
      </c>
      <c r="BJ500" s="33">
        <f t="shared" si="709"/>
        <v>0</v>
      </c>
      <c r="BK500" s="13">
        <f t="shared" si="725"/>
        <v>0</v>
      </c>
      <c r="BL500" s="11">
        <f t="shared" si="665"/>
        <v>0</v>
      </c>
      <c r="BM500" s="63">
        <f t="shared" si="666"/>
        <v>0</v>
      </c>
      <c r="BN500" s="63">
        <f t="shared" si="667"/>
        <v>0</v>
      </c>
      <c r="BO500" s="63">
        <f t="shared" si="682"/>
        <v>0</v>
      </c>
      <c r="BP500" s="27" t="str">
        <f t="shared" si="739"/>
        <v/>
      </c>
      <c r="BQ500" s="27" t="str">
        <f t="shared" si="740"/>
        <v/>
      </c>
      <c r="BR500" s="27" t="str">
        <f t="shared" si="741"/>
        <v/>
      </c>
      <c r="BS500" s="27" t="str">
        <f t="shared" si="742"/>
        <v/>
      </c>
      <c r="BT500" s="27" t="str">
        <f t="shared" si="743"/>
        <v/>
      </c>
      <c r="BU500" s="27" t="str">
        <f t="shared" si="744"/>
        <v/>
      </c>
      <c r="BV500" s="27" t="str">
        <f t="shared" si="745"/>
        <v/>
      </c>
      <c r="BW500" s="27" t="str">
        <f t="shared" si="746"/>
        <v/>
      </c>
      <c r="BX500" s="27" t="str">
        <f t="shared" si="747"/>
        <v/>
      </c>
      <c r="BY500" s="27" t="str">
        <f t="shared" si="748"/>
        <v/>
      </c>
      <c r="BZ500" s="27" t="str">
        <f t="shared" si="749"/>
        <v/>
      </c>
      <c r="CA500" s="27" t="str">
        <f t="shared" si="750"/>
        <v/>
      </c>
      <c r="CB500" s="27" t="str">
        <f t="shared" si="684"/>
        <v/>
      </c>
      <c r="CC500" s="27" t="str">
        <f t="shared" si="685"/>
        <v/>
      </c>
      <c r="CD500" s="27" t="str">
        <f t="shared" si="686"/>
        <v/>
      </c>
      <c r="CE500" s="27" t="str">
        <f t="shared" si="687"/>
        <v/>
      </c>
      <c r="CF500" s="27" t="str">
        <f t="shared" si="688"/>
        <v/>
      </c>
      <c r="CG500" s="27" t="str">
        <f t="shared" si="689"/>
        <v/>
      </c>
      <c r="CH500" s="27" t="str">
        <f t="shared" si="690"/>
        <v/>
      </c>
      <c r="CI500" s="27" t="str">
        <f t="shared" si="691"/>
        <v/>
      </c>
      <c r="CJ500" s="27" t="str">
        <f t="shared" si="692"/>
        <v/>
      </c>
      <c r="CK500" s="27" t="str">
        <f t="shared" si="693"/>
        <v/>
      </c>
      <c r="CL500" s="27" t="str">
        <f t="shared" si="694"/>
        <v/>
      </c>
      <c r="CM500" s="27" t="str">
        <f t="shared" si="695"/>
        <v/>
      </c>
      <c r="CN500" s="41"/>
      <c r="CO500" s="5"/>
      <c r="CP500"/>
      <c r="CQ500"/>
      <c r="CR500"/>
      <c r="CS500"/>
      <c r="CT500"/>
      <c r="CU500" s="41"/>
      <c r="CV500" s="7"/>
      <c r="DI500" s="7"/>
      <c r="DP500" s="10">
        <f t="shared" ca="1" si="662"/>
        <v>7</v>
      </c>
    </row>
    <row r="501" spans="1:120">
      <c r="A501" s="142"/>
      <c r="B501" s="33" t="str">
        <f t="shared" si="660"/>
        <v/>
      </c>
      <c r="C501" s="7" t="str">
        <f t="shared" si="661"/>
        <v/>
      </c>
      <c r="D501" s="3">
        <f t="shared" si="663"/>
        <v>0</v>
      </c>
      <c r="E501" s="7" t="str">
        <f t="shared" si="668"/>
        <v/>
      </c>
      <c r="F501" s="60">
        <f t="shared" si="664"/>
        <v>0</v>
      </c>
      <c r="G501" s="7">
        <f t="shared" si="726"/>
        <v>0</v>
      </c>
      <c r="H501" s="7">
        <f t="shared" si="727"/>
        <v>0</v>
      </c>
      <c r="I501" s="7">
        <f t="shared" si="728"/>
        <v>0</v>
      </c>
      <c r="J501" s="7">
        <f t="shared" si="729"/>
        <v>0</v>
      </c>
      <c r="K501" s="7">
        <f t="shared" si="730"/>
        <v>0</v>
      </c>
      <c r="L501" s="7">
        <f t="shared" si="731"/>
        <v>0</v>
      </c>
      <c r="M501" s="7">
        <f t="shared" si="732"/>
        <v>0</v>
      </c>
      <c r="N501" s="7">
        <f t="shared" si="733"/>
        <v>0</v>
      </c>
      <c r="O501" s="7">
        <f t="shared" si="734"/>
        <v>0</v>
      </c>
      <c r="P501" s="7">
        <f t="shared" si="735"/>
        <v>0</v>
      </c>
      <c r="Q501" s="7">
        <f t="shared" si="736"/>
        <v>0</v>
      </c>
      <c r="R501" s="7">
        <f t="shared" si="737"/>
        <v>0</v>
      </c>
      <c r="S501" s="7">
        <f t="shared" si="712"/>
        <v>12</v>
      </c>
      <c r="T501" s="7" t="str">
        <f t="shared" si="696"/>
        <v/>
      </c>
      <c r="U501" s="7" t="str">
        <f t="shared" si="697"/>
        <v/>
      </c>
      <c r="V501" s="7" t="str">
        <f t="shared" si="698"/>
        <v/>
      </c>
      <c r="W501" s="7" t="str">
        <f t="shared" si="699"/>
        <v/>
      </c>
      <c r="X501" s="7" t="str">
        <f t="shared" si="700"/>
        <v/>
      </c>
      <c r="Y501" s="7" t="str">
        <f t="shared" si="701"/>
        <v/>
      </c>
      <c r="Z501" s="7" t="str">
        <f t="shared" si="702"/>
        <v/>
      </c>
      <c r="AA501" s="7" t="str">
        <f t="shared" si="703"/>
        <v/>
      </c>
      <c r="AB501" s="7" t="str">
        <f t="shared" si="704"/>
        <v/>
      </c>
      <c r="AC501" s="7" t="str">
        <f t="shared" si="705"/>
        <v/>
      </c>
      <c r="AD501" s="7" t="str">
        <f t="shared" si="706"/>
        <v/>
      </c>
      <c r="AE501" s="7" t="str">
        <f t="shared" si="707"/>
        <v/>
      </c>
      <c r="AF501" s="14" t="str">
        <f t="shared" si="708"/>
        <v/>
      </c>
      <c r="AG501" s="51" t="str">
        <f t="shared" si="738"/>
        <v/>
      </c>
      <c r="AH501" s="3" t="str">
        <f t="shared" si="710"/>
        <v/>
      </c>
      <c r="AI501" s="50" t="str">
        <f t="shared" si="713"/>
        <v/>
      </c>
      <c r="AJ501" s="50" t="str">
        <f t="shared" si="714"/>
        <v/>
      </c>
      <c r="AK501" s="50" t="str">
        <f t="shared" si="715"/>
        <v/>
      </c>
      <c r="AL501" s="50" t="str">
        <f t="shared" si="716"/>
        <v/>
      </c>
      <c r="AM501" s="50" t="str">
        <f t="shared" si="717"/>
        <v/>
      </c>
      <c r="AN501" s="50" t="str">
        <f t="shared" si="718"/>
        <v/>
      </c>
      <c r="AO501" s="50" t="str">
        <f t="shared" si="719"/>
        <v/>
      </c>
      <c r="AP501" s="50" t="str">
        <f t="shared" si="720"/>
        <v/>
      </c>
      <c r="AQ501" s="50" t="str">
        <f t="shared" si="721"/>
        <v/>
      </c>
      <c r="AR501" s="50" t="str">
        <f t="shared" si="722"/>
        <v/>
      </c>
      <c r="AS501" s="50" t="str">
        <f t="shared" si="723"/>
        <v/>
      </c>
      <c r="AT501" s="50" t="str">
        <f t="shared" si="724"/>
        <v/>
      </c>
      <c r="AU501" s="81" t="str">
        <f t="shared" si="711"/>
        <v/>
      </c>
      <c r="AV501" s="81">
        <f t="shared" si="683"/>
        <v>0</v>
      </c>
      <c r="AW501" s="81">
        <f t="shared" si="669"/>
        <v>0</v>
      </c>
      <c r="AX501" s="81">
        <f t="shared" si="670"/>
        <v>0</v>
      </c>
      <c r="AY501" s="81">
        <f t="shared" si="671"/>
        <v>0</v>
      </c>
      <c r="AZ501" s="81">
        <f t="shared" si="672"/>
        <v>0</v>
      </c>
      <c r="BA501" s="81">
        <f t="shared" si="673"/>
        <v>0</v>
      </c>
      <c r="BB501" s="81">
        <f t="shared" si="674"/>
        <v>0</v>
      </c>
      <c r="BC501" s="81">
        <f t="shared" si="675"/>
        <v>0</v>
      </c>
      <c r="BD501" s="81">
        <f t="shared" si="676"/>
        <v>0</v>
      </c>
      <c r="BE501" s="81">
        <f t="shared" si="677"/>
        <v>0</v>
      </c>
      <c r="BF501" s="81">
        <f t="shared" si="678"/>
        <v>0</v>
      </c>
      <c r="BG501" s="81">
        <f t="shared" si="679"/>
        <v>0</v>
      </c>
      <c r="BH501" s="81">
        <f t="shared" si="680"/>
        <v>0</v>
      </c>
      <c r="BI501" s="33">
        <f t="shared" si="681"/>
        <v>0</v>
      </c>
      <c r="BJ501" s="33">
        <f t="shared" si="709"/>
        <v>0</v>
      </c>
      <c r="BK501" s="13">
        <f t="shared" si="725"/>
        <v>0</v>
      </c>
      <c r="BL501" s="11">
        <f t="shared" si="665"/>
        <v>0</v>
      </c>
      <c r="BM501" s="63">
        <f t="shared" si="666"/>
        <v>0</v>
      </c>
      <c r="BN501" s="63">
        <f t="shared" si="667"/>
        <v>0</v>
      </c>
      <c r="BO501" s="63">
        <f t="shared" si="682"/>
        <v>0</v>
      </c>
      <c r="BP501" s="27" t="str">
        <f t="shared" si="739"/>
        <v/>
      </c>
      <c r="BQ501" s="27" t="str">
        <f t="shared" si="740"/>
        <v/>
      </c>
      <c r="BR501" s="27" t="str">
        <f t="shared" si="741"/>
        <v/>
      </c>
      <c r="BS501" s="27" t="str">
        <f t="shared" si="742"/>
        <v/>
      </c>
      <c r="BT501" s="27" t="str">
        <f t="shared" si="743"/>
        <v/>
      </c>
      <c r="BU501" s="27" t="str">
        <f t="shared" si="744"/>
        <v/>
      </c>
      <c r="BV501" s="27" t="str">
        <f t="shared" si="745"/>
        <v/>
      </c>
      <c r="BW501" s="27" t="str">
        <f t="shared" si="746"/>
        <v/>
      </c>
      <c r="BX501" s="27" t="str">
        <f t="shared" si="747"/>
        <v/>
      </c>
      <c r="BY501" s="27" t="str">
        <f t="shared" si="748"/>
        <v/>
      </c>
      <c r="BZ501" s="27" t="str">
        <f t="shared" si="749"/>
        <v/>
      </c>
      <c r="CA501" s="27" t="str">
        <f t="shared" si="750"/>
        <v/>
      </c>
      <c r="CB501" s="27" t="str">
        <f t="shared" si="684"/>
        <v/>
      </c>
      <c r="CC501" s="27" t="str">
        <f t="shared" si="685"/>
        <v/>
      </c>
      <c r="CD501" s="27" t="str">
        <f t="shared" si="686"/>
        <v/>
      </c>
      <c r="CE501" s="27" t="str">
        <f t="shared" si="687"/>
        <v/>
      </c>
      <c r="CF501" s="27" t="str">
        <f t="shared" si="688"/>
        <v/>
      </c>
      <c r="CG501" s="27" t="str">
        <f t="shared" si="689"/>
        <v/>
      </c>
      <c r="CH501" s="27" t="str">
        <f t="shared" si="690"/>
        <v/>
      </c>
      <c r="CI501" s="27" t="str">
        <f t="shared" si="691"/>
        <v/>
      </c>
      <c r="CJ501" s="27" t="str">
        <f t="shared" si="692"/>
        <v/>
      </c>
      <c r="CK501" s="27" t="str">
        <f t="shared" si="693"/>
        <v/>
      </c>
      <c r="CL501" s="27" t="str">
        <f t="shared" si="694"/>
        <v/>
      </c>
      <c r="CM501" s="27" t="str">
        <f t="shared" si="695"/>
        <v/>
      </c>
      <c r="CN501" s="41"/>
      <c r="CO501" s="5"/>
      <c r="CP501"/>
      <c r="CQ501"/>
      <c r="CR501"/>
      <c r="CS501"/>
      <c r="CT501"/>
      <c r="CU501" s="41"/>
      <c r="CV501" s="7"/>
      <c r="DI501" s="7"/>
      <c r="DP501" s="10">
        <f t="shared" ca="1" si="662"/>
        <v>18</v>
      </c>
    </row>
    <row r="502" spans="1:120">
      <c r="A502" s="142"/>
      <c r="B502" s="33" t="str">
        <f t="shared" si="660"/>
        <v/>
      </c>
      <c r="C502" s="7" t="str">
        <f t="shared" si="661"/>
        <v/>
      </c>
      <c r="D502" s="3">
        <f t="shared" si="663"/>
        <v>0</v>
      </c>
      <c r="E502" s="7" t="str">
        <f t="shared" si="668"/>
        <v/>
      </c>
      <c r="F502" s="60">
        <f t="shared" si="664"/>
        <v>0</v>
      </c>
      <c r="G502" s="7">
        <f t="shared" si="726"/>
        <v>0</v>
      </c>
      <c r="H502" s="7">
        <f t="shared" si="727"/>
        <v>0</v>
      </c>
      <c r="I502" s="7">
        <f t="shared" si="728"/>
        <v>0</v>
      </c>
      <c r="J502" s="7">
        <f t="shared" si="729"/>
        <v>0</v>
      </c>
      <c r="K502" s="7">
        <f t="shared" si="730"/>
        <v>0</v>
      </c>
      <c r="L502" s="7">
        <f t="shared" si="731"/>
        <v>0</v>
      </c>
      <c r="M502" s="7">
        <f t="shared" si="732"/>
        <v>0</v>
      </c>
      <c r="N502" s="7">
        <f t="shared" si="733"/>
        <v>0</v>
      </c>
      <c r="O502" s="7">
        <f t="shared" si="734"/>
        <v>0</v>
      </c>
      <c r="P502" s="7">
        <f t="shared" si="735"/>
        <v>0</v>
      </c>
      <c r="Q502" s="7">
        <f t="shared" si="736"/>
        <v>0</v>
      </c>
      <c r="R502" s="7">
        <f t="shared" si="737"/>
        <v>0</v>
      </c>
      <c r="S502" s="7">
        <f t="shared" si="712"/>
        <v>12</v>
      </c>
      <c r="T502" s="7" t="str">
        <f t="shared" si="696"/>
        <v/>
      </c>
      <c r="U502" s="7" t="str">
        <f t="shared" si="697"/>
        <v/>
      </c>
      <c r="V502" s="7" t="str">
        <f t="shared" si="698"/>
        <v/>
      </c>
      <c r="W502" s="7" t="str">
        <f t="shared" si="699"/>
        <v/>
      </c>
      <c r="X502" s="7" t="str">
        <f t="shared" si="700"/>
        <v/>
      </c>
      <c r="Y502" s="7" t="str">
        <f t="shared" si="701"/>
        <v/>
      </c>
      <c r="Z502" s="7" t="str">
        <f t="shared" si="702"/>
        <v/>
      </c>
      <c r="AA502" s="7" t="str">
        <f t="shared" si="703"/>
        <v/>
      </c>
      <c r="AB502" s="7" t="str">
        <f t="shared" si="704"/>
        <v/>
      </c>
      <c r="AC502" s="7" t="str">
        <f t="shared" si="705"/>
        <v/>
      </c>
      <c r="AD502" s="7" t="str">
        <f t="shared" si="706"/>
        <v/>
      </c>
      <c r="AE502" s="7" t="str">
        <f t="shared" si="707"/>
        <v/>
      </c>
      <c r="AF502" s="14" t="str">
        <f t="shared" si="708"/>
        <v/>
      </c>
      <c r="AG502" s="51" t="str">
        <f t="shared" si="738"/>
        <v/>
      </c>
      <c r="AH502" s="3" t="str">
        <f t="shared" si="710"/>
        <v/>
      </c>
      <c r="AI502" s="50" t="str">
        <f t="shared" si="713"/>
        <v/>
      </c>
      <c r="AJ502" s="50" t="str">
        <f t="shared" si="714"/>
        <v/>
      </c>
      <c r="AK502" s="50" t="str">
        <f t="shared" si="715"/>
        <v/>
      </c>
      <c r="AL502" s="50" t="str">
        <f t="shared" si="716"/>
        <v/>
      </c>
      <c r="AM502" s="50" t="str">
        <f t="shared" si="717"/>
        <v/>
      </c>
      <c r="AN502" s="50" t="str">
        <f t="shared" si="718"/>
        <v/>
      </c>
      <c r="AO502" s="50" t="str">
        <f t="shared" si="719"/>
        <v/>
      </c>
      <c r="AP502" s="50" t="str">
        <f t="shared" si="720"/>
        <v/>
      </c>
      <c r="AQ502" s="50" t="str">
        <f t="shared" si="721"/>
        <v/>
      </c>
      <c r="AR502" s="50" t="str">
        <f t="shared" si="722"/>
        <v/>
      </c>
      <c r="AS502" s="50" t="str">
        <f t="shared" si="723"/>
        <v/>
      </c>
      <c r="AT502" s="50" t="str">
        <f t="shared" si="724"/>
        <v/>
      </c>
      <c r="AU502" s="81" t="str">
        <f t="shared" si="711"/>
        <v/>
      </c>
      <c r="AV502" s="81">
        <f t="shared" si="683"/>
        <v>0</v>
      </c>
      <c r="AW502" s="81">
        <f t="shared" si="669"/>
        <v>0</v>
      </c>
      <c r="AX502" s="81">
        <f t="shared" si="670"/>
        <v>0</v>
      </c>
      <c r="AY502" s="81">
        <f t="shared" si="671"/>
        <v>0</v>
      </c>
      <c r="AZ502" s="81">
        <f t="shared" si="672"/>
        <v>0</v>
      </c>
      <c r="BA502" s="81">
        <f t="shared" si="673"/>
        <v>0</v>
      </c>
      <c r="BB502" s="81">
        <f t="shared" si="674"/>
        <v>0</v>
      </c>
      <c r="BC502" s="81">
        <f t="shared" si="675"/>
        <v>0</v>
      </c>
      <c r="BD502" s="81">
        <f t="shared" si="676"/>
        <v>0</v>
      </c>
      <c r="BE502" s="81">
        <f t="shared" si="677"/>
        <v>0</v>
      </c>
      <c r="BF502" s="81">
        <f t="shared" si="678"/>
        <v>0</v>
      </c>
      <c r="BG502" s="81">
        <f t="shared" si="679"/>
        <v>0</v>
      </c>
      <c r="BH502" s="81">
        <f t="shared" si="680"/>
        <v>0</v>
      </c>
      <c r="BI502" s="33">
        <f t="shared" si="681"/>
        <v>0</v>
      </c>
      <c r="BJ502" s="33">
        <f t="shared" si="709"/>
        <v>0</v>
      </c>
      <c r="BK502" s="13">
        <f t="shared" si="725"/>
        <v>0</v>
      </c>
      <c r="BL502" s="11">
        <f t="shared" si="665"/>
        <v>0</v>
      </c>
      <c r="BM502" s="63">
        <f t="shared" si="666"/>
        <v>0</v>
      </c>
      <c r="BN502" s="63">
        <f t="shared" si="667"/>
        <v>0</v>
      </c>
      <c r="BO502" s="63">
        <f t="shared" si="682"/>
        <v>0</v>
      </c>
      <c r="BP502" s="27" t="str">
        <f t="shared" si="739"/>
        <v/>
      </c>
      <c r="BQ502" s="27" t="str">
        <f t="shared" si="740"/>
        <v/>
      </c>
      <c r="BR502" s="27" t="str">
        <f t="shared" si="741"/>
        <v/>
      </c>
      <c r="BS502" s="27" t="str">
        <f t="shared" si="742"/>
        <v/>
      </c>
      <c r="BT502" s="27" t="str">
        <f t="shared" si="743"/>
        <v/>
      </c>
      <c r="BU502" s="27" t="str">
        <f t="shared" si="744"/>
        <v/>
      </c>
      <c r="BV502" s="27" t="str">
        <f t="shared" si="745"/>
        <v/>
      </c>
      <c r="BW502" s="27" t="str">
        <f t="shared" si="746"/>
        <v/>
      </c>
      <c r="BX502" s="27" t="str">
        <f t="shared" si="747"/>
        <v/>
      </c>
      <c r="BY502" s="27" t="str">
        <f t="shared" si="748"/>
        <v/>
      </c>
      <c r="BZ502" s="27" t="str">
        <f t="shared" si="749"/>
        <v/>
      </c>
      <c r="CA502" s="27" t="str">
        <f t="shared" si="750"/>
        <v/>
      </c>
      <c r="CB502" s="27" t="str">
        <f t="shared" si="684"/>
        <v/>
      </c>
      <c r="CC502" s="27" t="str">
        <f t="shared" si="685"/>
        <v/>
      </c>
      <c r="CD502" s="27" t="str">
        <f t="shared" si="686"/>
        <v/>
      </c>
      <c r="CE502" s="27" t="str">
        <f t="shared" si="687"/>
        <v/>
      </c>
      <c r="CF502" s="27" t="str">
        <f t="shared" si="688"/>
        <v/>
      </c>
      <c r="CG502" s="27" t="str">
        <f t="shared" si="689"/>
        <v/>
      </c>
      <c r="CH502" s="27" t="str">
        <f t="shared" si="690"/>
        <v/>
      </c>
      <c r="CI502" s="27" t="str">
        <f t="shared" si="691"/>
        <v/>
      </c>
      <c r="CJ502" s="27" t="str">
        <f t="shared" si="692"/>
        <v/>
      </c>
      <c r="CK502" s="27" t="str">
        <f t="shared" si="693"/>
        <v/>
      </c>
      <c r="CL502" s="27" t="str">
        <f t="shared" si="694"/>
        <v/>
      </c>
      <c r="CM502" s="27" t="str">
        <f t="shared" si="695"/>
        <v/>
      </c>
      <c r="CN502" s="41"/>
      <c r="CO502" s="5"/>
      <c r="CP502"/>
      <c r="CQ502"/>
      <c r="CR502"/>
      <c r="CS502"/>
      <c r="CT502"/>
      <c r="CU502" s="41"/>
      <c r="CV502" s="7"/>
      <c r="DI502" s="7"/>
      <c r="DP502" s="10">
        <f t="shared" ca="1" si="662"/>
        <v>24</v>
      </c>
    </row>
    <row r="503" spans="1:120">
      <c r="A503" s="142"/>
      <c r="B503" s="33" t="str">
        <f t="shared" si="660"/>
        <v/>
      </c>
      <c r="C503" s="7" t="str">
        <f t="shared" si="661"/>
        <v/>
      </c>
      <c r="D503" s="3">
        <f t="shared" si="663"/>
        <v>0</v>
      </c>
      <c r="E503" s="7" t="str">
        <f t="shared" si="668"/>
        <v/>
      </c>
      <c r="F503" s="60">
        <f t="shared" si="664"/>
        <v>0</v>
      </c>
      <c r="G503" s="7">
        <f t="shared" si="726"/>
        <v>0</v>
      </c>
      <c r="H503" s="7">
        <f t="shared" si="727"/>
        <v>0</v>
      </c>
      <c r="I503" s="7">
        <f t="shared" si="728"/>
        <v>0</v>
      </c>
      <c r="J503" s="7">
        <f t="shared" si="729"/>
        <v>0</v>
      </c>
      <c r="K503" s="7">
        <f t="shared" si="730"/>
        <v>0</v>
      </c>
      <c r="L503" s="7">
        <f t="shared" si="731"/>
        <v>0</v>
      </c>
      <c r="M503" s="7">
        <f t="shared" si="732"/>
        <v>0</v>
      </c>
      <c r="N503" s="7">
        <f t="shared" si="733"/>
        <v>0</v>
      </c>
      <c r="O503" s="7">
        <f t="shared" si="734"/>
        <v>0</v>
      </c>
      <c r="P503" s="7">
        <f t="shared" si="735"/>
        <v>0</v>
      </c>
      <c r="Q503" s="7">
        <f t="shared" si="736"/>
        <v>0</v>
      </c>
      <c r="R503" s="7">
        <f t="shared" si="737"/>
        <v>0</v>
      </c>
      <c r="S503" s="7">
        <f t="shared" si="712"/>
        <v>12</v>
      </c>
      <c r="T503" s="7" t="str">
        <f t="shared" si="696"/>
        <v/>
      </c>
      <c r="U503" s="7" t="str">
        <f t="shared" si="697"/>
        <v/>
      </c>
      <c r="V503" s="7" t="str">
        <f t="shared" si="698"/>
        <v/>
      </c>
      <c r="W503" s="7" t="str">
        <f t="shared" si="699"/>
        <v/>
      </c>
      <c r="X503" s="7" t="str">
        <f t="shared" si="700"/>
        <v/>
      </c>
      <c r="Y503" s="7" t="str">
        <f t="shared" si="701"/>
        <v/>
      </c>
      <c r="Z503" s="7" t="str">
        <f t="shared" si="702"/>
        <v/>
      </c>
      <c r="AA503" s="7" t="str">
        <f t="shared" si="703"/>
        <v/>
      </c>
      <c r="AB503" s="7" t="str">
        <f t="shared" si="704"/>
        <v/>
      </c>
      <c r="AC503" s="7" t="str">
        <f t="shared" si="705"/>
        <v/>
      </c>
      <c r="AD503" s="7" t="str">
        <f t="shared" si="706"/>
        <v/>
      </c>
      <c r="AE503" s="7" t="str">
        <f t="shared" si="707"/>
        <v/>
      </c>
      <c r="AF503" s="14" t="str">
        <f t="shared" si="708"/>
        <v/>
      </c>
      <c r="AG503" s="51" t="str">
        <f t="shared" si="738"/>
        <v/>
      </c>
      <c r="AH503" s="3" t="str">
        <f t="shared" si="710"/>
        <v/>
      </c>
      <c r="AI503" s="50" t="str">
        <f t="shared" si="713"/>
        <v/>
      </c>
      <c r="AJ503" s="50" t="str">
        <f t="shared" si="714"/>
        <v/>
      </c>
      <c r="AK503" s="50" t="str">
        <f t="shared" si="715"/>
        <v/>
      </c>
      <c r="AL503" s="50" t="str">
        <f t="shared" si="716"/>
        <v/>
      </c>
      <c r="AM503" s="50" t="str">
        <f t="shared" si="717"/>
        <v/>
      </c>
      <c r="AN503" s="50" t="str">
        <f t="shared" si="718"/>
        <v/>
      </c>
      <c r="AO503" s="50" t="str">
        <f t="shared" si="719"/>
        <v/>
      </c>
      <c r="AP503" s="50" t="str">
        <f t="shared" si="720"/>
        <v/>
      </c>
      <c r="AQ503" s="50" t="str">
        <f t="shared" si="721"/>
        <v/>
      </c>
      <c r="AR503" s="50" t="str">
        <f t="shared" si="722"/>
        <v/>
      </c>
      <c r="AS503" s="50" t="str">
        <f t="shared" si="723"/>
        <v/>
      </c>
      <c r="AT503" s="50" t="str">
        <f t="shared" si="724"/>
        <v/>
      </c>
      <c r="AU503" s="81" t="str">
        <f t="shared" si="711"/>
        <v/>
      </c>
      <c r="AV503" s="81">
        <f t="shared" si="683"/>
        <v>0</v>
      </c>
      <c r="AW503" s="81">
        <f t="shared" si="669"/>
        <v>0</v>
      </c>
      <c r="AX503" s="81">
        <f t="shared" si="670"/>
        <v>0</v>
      </c>
      <c r="AY503" s="81">
        <f t="shared" si="671"/>
        <v>0</v>
      </c>
      <c r="AZ503" s="81">
        <f t="shared" si="672"/>
        <v>0</v>
      </c>
      <c r="BA503" s="81">
        <f t="shared" si="673"/>
        <v>0</v>
      </c>
      <c r="BB503" s="81">
        <f t="shared" si="674"/>
        <v>0</v>
      </c>
      <c r="BC503" s="81">
        <f t="shared" si="675"/>
        <v>0</v>
      </c>
      <c r="BD503" s="81">
        <f t="shared" si="676"/>
        <v>0</v>
      </c>
      <c r="BE503" s="81">
        <f t="shared" si="677"/>
        <v>0</v>
      </c>
      <c r="BF503" s="81">
        <f t="shared" si="678"/>
        <v>0</v>
      </c>
      <c r="BG503" s="81">
        <f t="shared" si="679"/>
        <v>0</v>
      </c>
      <c r="BH503" s="81">
        <f t="shared" si="680"/>
        <v>0</v>
      </c>
      <c r="BI503" s="33">
        <f t="shared" si="681"/>
        <v>0</v>
      </c>
      <c r="BJ503" s="33">
        <f t="shared" si="709"/>
        <v>0</v>
      </c>
      <c r="BK503" s="13">
        <f t="shared" si="725"/>
        <v>0</v>
      </c>
      <c r="BL503" s="11">
        <f t="shared" si="665"/>
        <v>0</v>
      </c>
      <c r="BM503" s="63">
        <f t="shared" si="666"/>
        <v>0</v>
      </c>
      <c r="BN503" s="63">
        <f t="shared" si="667"/>
        <v>0</v>
      </c>
      <c r="BO503" s="63">
        <f t="shared" si="682"/>
        <v>0</v>
      </c>
      <c r="BP503" s="27" t="str">
        <f t="shared" si="739"/>
        <v/>
      </c>
      <c r="BQ503" s="27" t="str">
        <f t="shared" si="740"/>
        <v/>
      </c>
      <c r="BR503" s="27" t="str">
        <f t="shared" si="741"/>
        <v/>
      </c>
      <c r="BS503" s="27" t="str">
        <f t="shared" si="742"/>
        <v/>
      </c>
      <c r="BT503" s="27" t="str">
        <f t="shared" si="743"/>
        <v/>
      </c>
      <c r="BU503" s="27" t="str">
        <f t="shared" si="744"/>
        <v/>
      </c>
      <c r="BV503" s="27" t="str">
        <f t="shared" si="745"/>
        <v/>
      </c>
      <c r="BW503" s="27" t="str">
        <f t="shared" si="746"/>
        <v/>
      </c>
      <c r="BX503" s="27" t="str">
        <f t="shared" si="747"/>
        <v/>
      </c>
      <c r="BY503" s="27" t="str">
        <f t="shared" si="748"/>
        <v/>
      </c>
      <c r="BZ503" s="27" t="str">
        <f t="shared" si="749"/>
        <v/>
      </c>
      <c r="CA503" s="27" t="str">
        <f t="shared" si="750"/>
        <v/>
      </c>
      <c r="CB503" s="27" t="str">
        <f t="shared" si="684"/>
        <v/>
      </c>
      <c r="CC503" s="27" t="str">
        <f t="shared" si="685"/>
        <v/>
      </c>
      <c r="CD503" s="27" t="str">
        <f t="shared" si="686"/>
        <v/>
      </c>
      <c r="CE503" s="27" t="str">
        <f t="shared" si="687"/>
        <v/>
      </c>
      <c r="CF503" s="27" t="str">
        <f t="shared" si="688"/>
        <v/>
      </c>
      <c r="CG503" s="27" t="str">
        <f t="shared" si="689"/>
        <v/>
      </c>
      <c r="CH503" s="27" t="str">
        <f t="shared" si="690"/>
        <v/>
      </c>
      <c r="CI503" s="27" t="str">
        <f t="shared" si="691"/>
        <v/>
      </c>
      <c r="CJ503" s="27" t="str">
        <f t="shared" si="692"/>
        <v/>
      </c>
      <c r="CK503" s="27" t="str">
        <f t="shared" si="693"/>
        <v/>
      </c>
      <c r="CL503" s="27" t="str">
        <f t="shared" si="694"/>
        <v/>
      </c>
      <c r="CM503" s="27" t="str">
        <f t="shared" si="695"/>
        <v/>
      </c>
      <c r="CN503" s="41"/>
      <c r="CO503" s="5"/>
      <c r="CP503"/>
      <c r="CQ503"/>
      <c r="CR503"/>
      <c r="CS503"/>
      <c r="CT503"/>
      <c r="CU503" s="41"/>
      <c r="CV503" s="7"/>
      <c r="DI503" s="7"/>
      <c r="DP503" s="10">
        <f t="shared" ca="1" si="662"/>
        <v>32</v>
      </c>
    </row>
    <row r="504" spans="1:120">
      <c r="A504" s="142"/>
      <c r="B504" s="33" t="str">
        <f t="shared" si="660"/>
        <v/>
      </c>
      <c r="C504" s="7" t="str">
        <f t="shared" si="661"/>
        <v/>
      </c>
      <c r="D504" s="3">
        <f t="shared" si="663"/>
        <v>0</v>
      </c>
      <c r="E504" s="7" t="str">
        <f t="shared" si="668"/>
        <v/>
      </c>
      <c r="F504" s="60">
        <f t="shared" si="664"/>
        <v>0</v>
      </c>
      <c r="G504" s="7">
        <f t="shared" si="726"/>
        <v>0</v>
      </c>
      <c r="H504" s="7">
        <f t="shared" si="727"/>
        <v>0</v>
      </c>
      <c r="I504" s="7">
        <f t="shared" si="728"/>
        <v>0</v>
      </c>
      <c r="J504" s="7">
        <f t="shared" si="729"/>
        <v>0</v>
      </c>
      <c r="K504" s="7">
        <f t="shared" si="730"/>
        <v>0</v>
      </c>
      <c r="L504" s="7">
        <f t="shared" si="731"/>
        <v>0</v>
      </c>
      <c r="M504" s="7">
        <f t="shared" si="732"/>
        <v>0</v>
      </c>
      <c r="N504" s="7">
        <f t="shared" si="733"/>
        <v>0</v>
      </c>
      <c r="O504" s="7">
        <f t="shared" si="734"/>
        <v>0</v>
      </c>
      <c r="P504" s="7">
        <f t="shared" si="735"/>
        <v>0</v>
      </c>
      <c r="Q504" s="7">
        <f t="shared" si="736"/>
        <v>0</v>
      </c>
      <c r="R504" s="7">
        <f t="shared" si="737"/>
        <v>0</v>
      </c>
      <c r="S504" s="7">
        <f t="shared" si="712"/>
        <v>12</v>
      </c>
      <c r="T504" s="7" t="str">
        <f t="shared" si="696"/>
        <v/>
      </c>
      <c r="U504" s="7" t="str">
        <f t="shared" si="697"/>
        <v/>
      </c>
      <c r="V504" s="7" t="str">
        <f t="shared" si="698"/>
        <v/>
      </c>
      <c r="W504" s="7" t="str">
        <f t="shared" si="699"/>
        <v/>
      </c>
      <c r="X504" s="7" t="str">
        <f t="shared" si="700"/>
        <v/>
      </c>
      <c r="Y504" s="7" t="str">
        <f t="shared" si="701"/>
        <v/>
      </c>
      <c r="Z504" s="7" t="str">
        <f t="shared" si="702"/>
        <v/>
      </c>
      <c r="AA504" s="7" t="str">
        <f t="shared" si="703"/>
        <v/>
      </c>
      <c r="AB504" s="7" t="str">
        <f t="shared" si="704"/>
        <v/>
      </c>
      <c r="AC504" s="7" t="str">
        <f t="shared" si="705"/>
        <v/>
      </c>
      <c r="AD504" s="7" t="str">
        <f t="shared" si="706"/>
        <v/>
      </c>
      <c r="AE504" s="7" t="str">
        <f t="shared" si="707"/>
        <v/>
      </c>
      <c r="AF504" s="14" t="str">
        <f t="shared" si="708"/>
        <v/>
      </c>
      <c r="AG504" s="51" t="str">
        <f t="shared" si="738"/>
        <v/>
      </c>
      <c r="AH504" s="3" t="str">
        <f t="shared" si="710"/>
        <v/>
      </c>
      <c r="AI504" s="50" t="str">
        <f t="shared" si="713"/>
        <v/>
      </c>
      <c r="AJ504" s="50" t="str">
        <f t="shared" si="714"/>
        <v/>
      </c>
      <c r="AK504" s="50" t="str">
        <f t="shared" si="715"/>
        <v/>
      </c>
      <c r="AL504" s="50" t="str">
        <f t="shared" si="716"/>
        <v/>
      </c>
      <c r="AM504" s="50" t="str">
        <f t="shared" si="717"/>
        <v/>
      </c>
      <c r="AN504" s="50" t="str">
        <f t="shared" si="718"/>
        <v/>
      </c>
      <c r="AO504" s="50" t="str">
        <f t="shared" si="719"/>
        <v/>
      </c>
      <c r="AP504" s="50" t="str">
        <f t="shared" si="720"/>
        <v/>
      </c>
      <c r="AQ504" s="50" t="str">
        <f t="shared" si="721"/>
        <v/>
      </c>
      <c r="AR504" s="50" t="str">
        <f t="shared" si="722"/>
        <v/>
      </c>
      <c r="AS504" s="50" t="str">
        <f t="shared" si="723"/>
        <v/>
      </c>
      <c r="AT504" s="50" t="str">
        <f t="shared" si="724"/>
        <v/>
      </c>
      <c r="AU504" s="81" t="str">
        <f t="shared" si="711"/>
        <v/>
      </c>
      <c r="AV504" s="81">
        <f t="shared" si="683"/>
        <v>0</v>
      </c>
      <c r="AW504" s="81">
        <f t="shared" si="669"/>
        <v>0</v>
      </c>
      <c r="AX504" s="81">
        <f t="shared" si="670"/>
        <v>0</v>
      </c>
      <c r="AY504" s="81">
        <f t="shared" si="671"/>
        <v>0</v>
      </c>
      <c r="AZ504" s="81">
        <f t="shared" si="672"/>
        <v>0</v>
      </c>
      <c r="BA504" s="81">
        <f t="shared" si="673"/>
        <v>0</v>
      </c>
      <c r="BB504" s="81">
        <f t="shared" si="674"/>
        <v>0</v>
      </c>
      <c r="BC504" s="81">
        <f t="shared" si="675"/>
        <v>0</v>
      </c>
      <c r="BD504" s="81">
        <f t="shared" si="676"/>
        <v>0</v>
      </c>
      <c r="BE504" s="81">
        <f t="shared" si="677"/>
        <v>0</v>
      </c>
      <c r="BF504" s="81">
        <f t="shared" si="678"/>
        <v>0</v>
      </c>
      <c r="BG504" s="81">
        <f t="shared" si="679"/>
        <v>0</v>
      </c>
      <c r="BH504" s="81">
        <f t="shared" si="680"/>
        <v>0</v>
      </c>
      <c r="BI504" s="33">
        <f t="shared" si="681"/>
        <v>0</v>
      </c>
      <c r="BJ504" s="33">
        <f t="shared" si="709"/>
        <v>0</v>
      </c>
      <c r="BK504" s="13">
        <f t="shared" si="725"/>
        <v>0</v>
      </c>
      <c r="BL504" s="11">
        <f t="shared" si="665"/>
        <v>0</v>
      </c>
      <c r="BM504" s="63">
        <f t="shared" si="666"/>
        <v>0</v>
      </c>
      <c r="BN504" s="63">
        <f t="shared" si="667"/>
        <v>0</v>
      </c>
      <c r="BO504" s="63">
        <f t="shared" si="682"/>
        <v>0</v>
      </c>
      <c r="BP504" s="27" t="str">
        <f t="shared" si="739"/>
        <v/>
      </c>
      <c r="BQ504" s="27" t="str">
        <f t="shared" si="740"/>
        <v/>
      </c>
      <c r="BR504" s="27" t="str">
        <f t="shared" si="741"/>
        <v/>
      </c>
      <c r="BS504" s="27" t="str">
        <f t="shared" si="742"/>
        <v/>
      </c>
      <c r="BT504" s="27" t="str">
        <f t="shared" si="743"/>
        <v/>
      </c>
      <c r="BU504" s="27" t="str">
        <f t="shared" si="744"/>
        <v/>
      </c>
      <c r="BV504" s="27" t="str">
        <f t="shared" si="745"/>
        <v/>
      </c>
      <c r="BW504" s="27" t="str">
        <f t="shared" si="746"/>
        <v/>
      </c>
      <c r="BX504" s="27" t="str">
        <f t="shared" si="747"/>
        <v/>
      </c>
      <c r="BY504" s="27" t="str">
        <f t="shared" si="748"/>
        <v/>
      </c>
      <c r="BZ504" s="27" t="str">
        <f t="shared" si="749"/>
        <v/>
      </c>
      <c r="CA504" s="27" t="str">
        <f t="shared" si="750"/>
        <v/>
      </c>
      <c r="CB504" s="27" t="str">
        <f t="shared" si="684"/>
        <v/>
      </c>
      <c r="CC504" s="27" t="str">
        <f t="shared" si="685"/>
        <v/>
      </c>
      <c r="CD504" s="27" t="str">
        <f t="shared" si="686"/>
        <v/>
      </c>
      <c r="CE504" s="27" t="str">
        <f t="shared" si="687"/>
        <v/>
      </c>
      <c r="CF504" s="27" t="str">
        <f t="shared" si="688"/>
        <v/>
      </c>
      <c r="CG504" s="27" t="str">
        <f t="shared" si="689"/>
        <v/>
      </c>
      <c r="CH504" s="27" t="str">
        <f t="shared" si="690"/>
        <v/>
      </c>
      <c r="CI504" s="27" t="str">
        <f t="shared" si="691"/>
        <v/>
      </c>
      <c r="CJ504" s="27" t="str">
        <f t="shared" si="692"/>
        <v/>
      </c>
      <c r="CK504" s="27" t="str">
        <f t="shared" si="693"/>
        <v/>
      </c>
      <c r="CL504" s="27" t="str">
        <f t="shared" si="694"/>
        <v/>
      </c>
      <c r="CM504" s="27" t="str">
        <f t="shared" si="695"/>
        <v/>
      </c>
      <c r="CN504" s="41"/>
      <c r="CO504" s="5"/>
      <c r="CP504"/>
      <c r="CQ504"/>
      <c r="CR504"/>
      <c r="CS504"/>
      <c r="CT504"/>
      <c r="CU504" s="41"/>
      <c r="CV504" s="7"/>
      <c r="DI504" s="7"/>
      <c r="DP504" s="10">
        <f t="shared" ca="1" si="662"/>
        <v>27</v>
      </c>
    </row>
    <row r="505" spans="1:120">
      <c r="A505" s="142"/>
      <c r="B505" s="33" t="str">
        <f t="shared" si="660"/>
        <v/>
      </c>
      <c r="C505" s="7" t="str">
        <f t="shared" si="661"/>
        <v/>
      </c>
      <c r="D505" s="3">
        <f t="shared" si="663"/>
        <v>0</v>
      </c>
      <c r="E505" s="7" t="str">
        <f t="shared" si="668"/>
        <v/>
      </c>
      <c r="F505" s="60">
        <f t="shared" si="664"/>
        <v>0</v>
      </c>
      <c r="G505" s="7">
        <f t="shared" si="726"/>
        <v>0</v>
      </c>
      <c r="H505" s="7">
        <f t="shared" si="727"/>
        <v>0</v>
      </c>
      <c r="I505" s="7">
        <f t="shared" si="728"/>
        <v>0</v>
      </c>
      <c r="J505" s="7">
        <f t="shared" si="729"/>
        <v>0</v>
      </c>
      <c r="K505" s="7">
        <f t="shared" si="730"/>
        <v>0</v>
      </c>
      <c r="L505" s="7">
        <f t="shared" si="731"/>
        <v>0</v>
      </c>
      <c r="M505" s="7">
        <f t="shared" si="732"/>
        <v>0</v>
      </c>
      <c r="N505" s="7">
        <f t="shared" si="733"/>
        <v>0</v>
      </c>
      <c r="O505" s="7">
        <f t="shared" si="734"/>
        <v>0</v>
      </c>
      <c r="P505" s="7">
        <f t="shared" si="735"/>
        <v>0</v>
      </c>
      <c r="Q505" s="7">
        <f t="shared" si="736"/>
        <v>0</v>
      </c>
      <c r="R505" s="7">
        <f t="shared" si="737"/>
        <v>0</v>
      </c>
      <c r="S505" s="7">
        <f t="shared" si="712"/>
        <v>12</v>
      </c>
      <c r="T505" s="7" t="str">
        <f t="shared" si="696"/>
        <v/>
      </c>
      <c r="U505" s="7" t="str">
        <f t="shared" si="697"/>
        <v/>
      </c>
      <c r="V505" s="7" t="str">
        <f t="shared" si="698"/>
        <v/>
      </c>
      <c r="W505" s="7" t="str">
        <f t="shared" si="699"/>
        <v/>
      </c>
      <c r="X505" s="7" t="str">
        <f t="shared" si="700"/>
        <v/>
      </c>
      <c r="Y505" s="7" t="str">
        <f t="shared" si="701"/>
        <v/>
      </c>
      <c r="Z505" s="7" t="str">
        <f t="shared" si="702"/>
        <v/>
      </c>
      <c r="AA505" s="7" t="str">
        <f t="shared" si="703"/>
        <v/>
      </c>
      <c r="AB505" s="7" t="str">
        <f t="shared" si="704"/>
        <v/>
      </c>
      <c r="AC505" s="7" t="str">
        <f t="shared" si="705"/>
        <v/>
      </c>
      <c r="AD505" s="7" t="str">
        <f t="shared" si="706"/>
        <v/>
      </c>
      <c r="AE505" s="7" t="str">
        <f t="shared" si="707"/>
        <v/>
      </c>
      <c r="AF505" s="14" t="str">
        <f t="shared" si="708"/>
        <v/>
      </c>
      <c r="AG505" s="51" t="str">
        <f t="shared" si="738"/>
        <v/>
      </c>
      <c r="AH505" s="3" t="str">
        <f t="shared" si="710"/>
        <v/>
      </c>
      <c r="AI505" s="50" t="str">
        <f t="shared" si="713"/>
        <v/>
      </c>
      <c r="AJ505" s="50" t="str">
        <f t="shared" si="714"/>
        <v/>
      </c>
      <c r="AK505" s="50" t="str">
        <f t="shared" si="715"/>
        <v/>
      </c>
      <c r="AL505" s="50" t="str">
        <f t="shared" si="716"/>
        <v/>
      </c>
      <c r="AM505" s="50" t="str">
        <f t="shared" si="717"/>
        <v/>
      </c>
      <c r="AN505" s="50" t="str">
        <f t="shared" si="718"/>
        <v/>
      </c>
      <c r="AO505" s="50" t="str">
        <f t="shared" si="719"/>
        <v/>
      </c>
      <c r="AP505" s="50" t="str">
        <f t="shared" si="720"/>
        <v/>
      </c>
      <c r="AQ505" s="50" t="str">
        <f t="shared" si="721"/>
        <v/>
      </c>
      <c r="AR505" s="50" t="str">
        <f t="shared" si="722"/>
        <v/>
      </c>
      <c r="AS505" s="50" t="str">
        <f t="shared" si="723"/>
        <v/>
      </c>
      <c r="AT505" s="50" t="str">
        <f t="shared" si="724"/>
        <v/>
      </c>
      <c r="AU505" s="81" t="str">
        <f t="shared" si="711"/>
        <v/>
      </c>
      <c r="AV505" s="81">
        <f t="shared" si="683"/>
        <v>0</v>
      </c>
      <c r="AW505" s="81">
        <f t="shared" si="669"/>
        <v>0</v>
      </c>
      <c r="AX505" s="81">
        <f t="shared" si="670"/>
        <v>0</v>
      </c>
      <c r="AY505" s="81">
        <f t="shared" si="671"/>
        <v>0</v>
      </c>
      <c r="AZ505" s="81">
        <f t="shared" si="672"/>
        <v>0</v>
      </c>
      <c r="BA505" s="81">
        <f t="shared" si="673"/>
        <v>0</v>
      </c>
      <c r="BB505" s="81">
        <f t="shared" si="674"/>
        <v>0</v>
      </c>
      <c r="BC505" s="81">
        <f t="shared" si="675"/>
        <v>0</v>
      </c>
      <c r="BD505" s="81">
        <f t="shared" si="676"/>
        <v>0</v>
      </c>
      <c r="BE505" s="81">
        <f t="shared" si="677"/>
        <v>0</v>
      </c>
      <c r="BF505" s="81">
        <f t="shared" si="678"/>
        <v>0</v>
      </c>
      <c r="BG505" s="81">
        <f t="shared" si="679"/>
        <v>0</v>
      </c>
      <c r="BH505" s="81">
        <f t="shared" si="680"/>
        <v>0</v>
      </c>
      <c r="BI505" s="33">
        <f t="shared" si="681"/>
        <v>0</v>
      </c>
      <c r="BJ505" s="33">
        <f t="shared" si="709"/>
        <v>0</v>
      </c>
      <c r="BK505" s="13">
        <f t="shared" si="725"/>
        <v>0</v>
      </c>
      <c r="BL505" s="11">
        <f t="shared" si="665"/>
        <v>0</v>
      </c>
      <c r="BM505" s="63">
        <f t="shared" si="666"/>
        <v>0</v>
      </c>
      <c r="BN505" s="63">
        <f t="shared" si="667"/>
        <v>0</v>
      </c>
      <c r="BO505" s="63">
        <f t="shared" si="682"/>
        <v>0</v>
      </c>
      <c r="BP505" s="27" t="str">
        <f t="shared" si="739"/>
        <v/>
      </c>
      <c r="BQ505" s="27" t="str">
        <f t="shared" si="740"/>
        <v/>
      </c>
      <c r="BR505" s="27" t="str">
        <f t="shared" si="741"/>
        <v/>
      </c>
      <c r="BS505" s="27" t="str">
        <f t="shared" si="742"/>
        <v/>
      </c>
      <c r="BT505" s="27" t="str">
        <f t="shared" si="743"/>
        <v/>
      </c>
      <c r="BU505" s="27" t="str">
        <f t="shared" si="744"/>
        <v/>
      </c>
      <c r="BV505" s="27" t="str">
        <f t="shared" si="745"/>
        <v/>
      </c>
      <c r="BW505" s="27" t="str">
        <f t="shared" si="746"/>
        <v/>
      </c>
      <c r="BX505" s="27" t="str">
        <f t="shared" si="747"/>
        <v/>
      </c>
      <c r="BY505" s="27" t="str">
        <f t="shared" si="748"/>
        <v/>
      </c>
      <c r="BZ505" s="27" t="str">
        <f t="shared" si="749"/>
        <v/>
      </c>
      <c r="CA505" s="27" t="str">
        <f t="shared" si="750"/>
        <v/>
      </c>
      <c r="CB505" s="27" t="str">
        <f t="shared" si="684"/>
        <v/>
      </c>
      <c r="CC505" s="27" t="str">
        <f t="shared" si="685"/>
        <v/>
      </c>
      <c r="CD505" s="27" t="str">
        <f t="shared" si="686"/>
        <v/>
      </c>
      <c r="CE505" s="27" t="str">
        <f t="shared" si="687"/>
        <v/>
      </c>
      <c r="CF505" s="27" t="str">
        <f t="shared" si="688"/>
        <v/>
      </c>
      <c r="CG505" s="27" t="str">
        <f t="shared" si="689"/>
        <v/>
      </c>
      <c r="CH505" s="27" t="str">
        <f t="shared" si="690"/>
        <v/>
      </c>
      <c r="CI505" s="27" t="str">
        <f t="shared" si="691"/>
        <v/>
      </c>
      <c r="CJ505" s="27" t="str">
        <f t="shared" si="692"/>
        <v/>
      </c>
      <c r="CK505" s="27" t="str">
        <f t="shared" si="693"/>
        <v/>
      </c>
      <c r="CL505" s="27" t="str">
        <f t="shared" si="694"/>
        <v/>
      </c>
      <c r="CM505" s="27" t="str">
        <f t="shared" si="695"/>
        <v/>
      </c>
      <c r="CN505" s="41"/>
      <c r="CO505"/>
      <c r="CP505"/>
      <c r="CQ505"/>
      <c r="CR505"/>
      <c r="CS505"/>
      <c r="CT505"/>
      <c r="CU505" s="41"/>
      <c r="CV505" s="7"/>
      <c r="DI505" s="7"/>
      <c r="DP505" s="10">
        <f t="shared" ca="1" si="662"/>
        <v>8</v>
      </c>
    </row>
    <row r="506" spans="1:120">
      <c r="A506" s="142"/>
      <c r="B506" s="33" t="str">
        <f t="shared" si="660"/>
        <v/>
      </c>
      <c r="C506" s="7" t="str">
        <f t="shared" si="661"/>
        <v/>
      </c>
      <c r="D506" s="3">
        <f t="shared" si="663"/>
        <v>0</v>
      </c>
      <c r="E506" s="7" t="str">
        <f t="shared" si="668"/>
        <v/>
      </c>
      <c r="F506" s="60">
        <f t="shared" si="664"/>
        <v>0</v>
      </c>
      <c r="G506" s="7">
        <f t="shared" si="726"/>
        <v>0</v>
      </c>
      <c r="H506" s="7">
        <f t="shared" si="727"/>
        <v>0</v>
      </c>
      <c r="I506" s="7">
        <f t="shared" si="728"/>
        <v>0</v>
      </c>
      <c r="J506" s="7">
        <f t="shared" si="729"/>
        <v>0</v>
      </c>
      <c r="K506" s="7">
        <f t="shared" si="730"/>
        <v>0</v>
      </c>
      <c r="L506" s="7">
        <f t="shared" si="731"/>
        <v>0</v>
      </c>
      <c r="M506" s="7">
        <f t="shared" si="732"/>
        <v>0</v>
      </c>
      <c r="N506" s="7">
        <f t="shared" si="733"/>
        <v>0</v>
      </c>
      <c r="O506" s="7">
        <f t="shared" si="734"/>
        <v>0</v>
      </c>
      <c r="P506" s="7">
        <f t="shared" si="735"/>
        <v>0</v>
      </c>
      <c r="Q506" s="7">
        <f t="shared" si="736"/>
        <v>0</v>
      </c>
      <c r="R506" s="7">
        <f t="shared" si="737"/>
        <v>0</v>
      </c>
      <c r="S506" s="7">
        <f t="shared" si="712"/>
        <v>12</v>
      </c>
      <c r="T506" s="7" t="str">
        <f t="shared" si="696"/>
        <v/>
      </c>
      <c r="U506" s="7" t="str">
        <f t="shared" si="697"/>
        <v/>
      </c>
      <c r="V506" s="7" t="str">
        <f t="shared" si="698"/>
        <v/>
      </c>
      <c r="W506" s="7" t="str">
        <f t="shared" si="699"/>
        <v/>
      </c>
      <c r="X506" s="7" t="str">
        <f t="shared" si="700"/>
        <v/>
      </c>
      <c r="Y506" s="7" t="str">
        <f t="shared" si="701"/>
        <v/>
      </c>
      <c r="Z506" s="7" t="str">
        <f t="shared" si="702"/>
        <v/>
      </c>
      <c r="AA506" s="7" t="str">
        <f t="shared" si="703"/>
        <v/>
      </c>
      <c r="AB506" s="7" t="str">
        <f t="shared" si="704"/>
        <v/>
      </c>
      <c r="AC506" s="7" t="str">
        <f t="shared" si="705"/>
        <v/>
      </c>
      <c r="AD506" s="7" t="str">
        <f t="shared" si="706"/>
        <v/>
      </c>
      <c r="AE506" s="7" t="str">
        <f t="shared" si="707"/>
        <v/>
      </c>
      <c r="AF506" s="14" t="str">
        <f t="shared" si="708"/>
        <v/>
      </c>
      <c r="AG506" s="51" t="str">
        <f t="shared" si="738"/>
        <v/>
      </c>
      <c r="AH506" s="3" t="str">
        <f t="shared" si="710"/>
        <v/>
      </c>
      <c r="AI506" s="50" t="str">
        <f t="shared" si="713"/>
        <v/>
      </c>
      <c r="AJ506" s="50" t="str">
        <f t="shared" si="714"/>
        <v/>
      </c>
      <c r="AK506" s="50" t="str">
        <f t="shared" si="715"/>
        <v/>
      </c>
      <c r="AL506" s="50" t="str">
        <f t="shared" si="716"/>
        <v/>
      </c>
      <c r="AM506" s="50" t="str">
        <f t="shared" si="717"/>
        <v/>
      </c>
      <c r="AN506" s="50" t="str">
        <f t="shared" si="718"/>
        <v/>
      </c>
      <c r="AO506" s="50" t="str">
        <f t="shared" si="719"/>
        <v/>
      </c>
      <c r="AP506" s="50" t="str">
        <f t="shared" si="720"/>
        <v/>
      </c>
      <c r="AQ506" s="50" t="str">
        <f t="shared" si="721"/>
        <v/>
      </c>
      <c r="AR506" s="50" t="str">
        <f t="shared" si="722"/>
        <v/>
      </c>
      <c r="AS506" s="50" t="str">
        <f t="shared" si="723"/>
        <v/>
      </c>
      <c r="AT506" s="50" t="str">
        <f t="shared" si="724"/>
        <v/>
      </c>
      <c r="AU506" s="81" t="str">
        <f t="shared" si="711"/>
        <v/>
      </c>
      <c r="AV506" s="81">
        <f t="shared" si="683"/>
        <v>0</v>
      </c>
      <c r="AW506" s="81">
        <f t="shared" si="669"/>
        <v>0</v>
      </c>
      <c r="AX506" s="81">
        <f t="shared" si="670"/>
        <v>0</v>
      </c>
      <c r="AY506" s="81">
        <f t="shared" si="671"/>
        <v>0</v>
      </c>
      <c r="AZ506" s="81">
        <f t="shared" si="672"/>
        <v>0</v>
      </c>
      <c r="BA506" s="81">
        <f t="shared" si="673"/>
        <v>0</v>
      </c>
      <c r="BB506" s="81">
        <f t="shared" si="674"/>
        <v>0</v>
      </c>
      <c r="BC506" s="81">
        <f t="shared" si="675"/>
        <v>0</v>
      </c>
      <c r="BD506" s="81">
        <f t="shared" si="676"/>
        <v>0</v>
      </c>
      <c r="BE506" s="81">
        <f t="shared" si="677"/>
        <v>0</v>
      </c>
      <c r="BF506" s="81">
        <f t="shared" si="678"/>
        <v>0</v>
      </c>
      <c r="BG506" s="81">
        <f t="shared" si="679"/>
        <v>0</v>
      </c>
      <c r="BH506" s="81">
        <f t="shared" si="680"/>
        <v>0</v>
      </c>
      <c r="BI506" s="33">
        <f t="shared" si="681"/>
        <v>0</v>
      </c>
      <c r="BJ506" s="33">
        <f t="shared" si="709"/>
        <v>0</v>
      </c>
      <c r="BK506" s="13">
        <f t="shared" si="725"/>
        <v>0</v>
      </c>
      <c r="BL506" s="11">
        <f t="shared" si="665"/>
        <v>0</v>
      </c>
      <c r="BM506" s="63">
        <f t="shared" si="666"/>
        <v>0</v>
      </c>
      <c r="BN506" s="63">
        <f t="shared" si="667"/>
        <v>0</v>
      </c>
      <c r="BO506" s="63">
        <f t="shared" si="682"/>
        <v>0</v>
      </c>
      <c r="BP506" s="27" t="str">
        <f t="shared" si="739"/>
        <v/>
      </c>
      <c r="BQ506" s="27" t="str">
        <f t="shared" si="740"/>
        <v/>
      </c>
      <c r="BR506" s="27" t="str">
        <f t="shared" si="741"/>
        <v/>
      </c>
      <c r="BS506" s="27" t="str">
        <f t="shared" si="742"/>
        <v/>
      </c>
      <c r="BT506" s="27" t="str">
        <f t="shared" si="743"/>
        <v/>
      </c>
      <c r="BU506" s="27" t="str">
        <f t="shared" si="744"/>
        <v/>
      </c>
      <c r="BV506" s="27" t="str">
        <f t="shared" si="745"/>
        <v/>
      </c>
      <c r="BW506" s="27" t="str">
        <f t="shared" si="746"/>
        <v/>
      </c>
      <c r="BX506" s="27" t="str">
        <f t="shared" si="747"/>
        <v/>
      </c>
      <c r="BY506" s="27" t="str">
        <f t="shared" si="748"/>
        <v/>
      </c>
      <c r="BZ506" s="27" t="str">
        <f t="shared" si="749"/>
        <v/>
      </c>
      <c r="CA506" s="27" t="str">
        <f t="shared" si="750"/>
        <v/>
      </c>
      <c r="CB506" s="27" t="str">
        <f t="shared" si="684"/>
        <v/>
      </c>
      <c r="CC506" s="27" t="str">
        <f t="shared" si="685"/>
        <v/>
      </c>
      <c r="CD506" s="27" t="str">
        <f t="shared" si="686"/>
        <v/>
      </c>
      <c r="CE506" s="27" t="str">
        <f t="shared" si="687"/>
        <v/>
      </c>
      <c r="CF506" s="27" t="str">
        <f t="shared" si="688"/>
        <v/>
      </c>
      <c r="CG506" s="27" t="str">
        <f t="shared" si="689"/>
        <v/>
      </c>
      <c r="CH506" s="27" t="str">
        <f t="shared" si="690"/>
        <v/>
      </c>
      <c r="CI506" s="27" t="str">
        <f t="shared" si="691"/>
        <v/>
      </c>
      <c r="CJ506" s="27" t="str">
        <f t="shared" si="692"/>
        <v/>
      </c>
      <c r="CK506" s="27" t="str">
        <f t="shared" si="693"/>
        <v/>
      </c>
      <c r="CL506" s="27" t="str">
        <f t="shared" si="694"/>
        <v/>
      </c>
      <c r="CM506" s="27" t="str">
        <f t="shared" si="695"/>
        <v/>
      </c>
      <c r="CN506" s="41"/>
      <c r="CO506"/>
      <c r="CP506"/>
      <c r="CQ506"/>
      <c r="CR506"/>
      <c r="CS506"/>
      <c r="CT506"/>
      <c r="CU506" s="41"/>
      <c r="CV506" s="7"/>
      <c r="DI506" s="7"/>
      <c r="DP506" s="10">
        <f t="shared" ca="1" si="662"/>
        <v>5</v>
      </c>
    </row>
    <row r="507" spans="1:120">
      <c r="A507" s="142"/>
      <c r="B507" s="33" t="str">
        <f t="shared" si="660"/>
        <v/>
      </c>
      <c r="C507" s="7" t="str">
        <f t="shared" si="661"/>
        <v/>
      </c>
      <c r="D507" s="3">
        <f t="shared" si="663"/>
        <v>0</v>
      </c>
      <c r="E507" s="7" t="str">
        <f t="shared" si="668"/>
        <v/>
      </c>
      <c r="F507" s="60">
        <f t="shared" si="664"/>
        <v>0</v>
      </c>
      <c r="G507" s="7">
        <f t="shared" si="726"/>
        <v>0</v>
      </c>
      <c r="H507" s="7">
        <f t="shared" si="727"/>
        <v>0</v>
      </c>
      <c r="I507" s="7">
        <f t="shared" si="728"/>
        <v>0</v>
      </c>
      <c r="J507" s="7">
        <f t="shared" si="729"/>
        <v>0</v>
      </c>
      <c r="K507" s="7">
        <f t="shared" si="730"/>
        <v>0</v>
      </c>
      <c r="L507" s="7">
        <f t="shared" si="731"/>
        <v>0</v>
      </c>
      <c r="M507" s="7">
        <f t="shared" si="732"/>
        <v>0</v>
      </c>
      <c r="N507" s="7">
        <f t="shared" si="733"/>
        <v>0</v>
      </c>
      <c r="O507" s="7">
        <f t="shared" si="734"/>
        <v>0</v>
      </c>
      <c r="P507" s="7">
        <f t="shared" si="735"/>
        <v>0</v>
      </c>
      <c r="Q507" s="7">
        <f t="shared" si="736"/>
        <v>0</v>
      </c>
      <c r="R507" s="7">
        <f t="shared" si="737"/>
        <v>0</v>
      </c>
      <c r="S507" s="7">
        <f t="shared" si="712"/>
        <v>12</v>
      </c>
      <c r="T507" s="7" t="str">
        <f t="shared" si="696"/>
        <v/>
      </c>
      <c r="U507" s="7" t="str">
        <f t="shared" si="697"/>
        <v/>
      </c>
      <c r="V507" s="7" t="str">
        <f t="shared" si="698"/>
        <v/>
      </c>
      <c r="W507" s="7" t="str">
        <f t="shared" si="699"/>
        <v/>
      </c>
      <c r="X507" s="7" t="str">
        <f t="shared" si="700"/>
        <v/>
      </c>
      <c r="Y507" s="7" t="str">
        <f t="shared" si="701"/>
        <v/>
      </c>
      <c r="Z507" s="7" t="str">
        <f t="shared" si="702"/>
        <v/>
      </c>
      <c r="AA507" s="7" t="str">
        <f t="shared" si="703"/>
        <v/>
      </c>
      <c r="AB507" s="7" t="str">
        <f t="shared" si="704"/>
        <v/>
      </c>
      <c r="AC507" s="7" t="str">
        <f t="shared" si="705"/>
        <v/>
      </c>
      <c r="AD507" s="7" t="str">
        <f t="shared" si="706"/>
        <v/>
      </c>
      <c r="AE507" s="7" t="str">
        <f t="shared" si="707"/>
        <v/>
      </c>
      <c r="AF507" s="14" t="str">
        <f t="shared" si="708"/>
        <v/>
      </c>
      <c r="AG507" s="51" t="str">
        <f t="shared" si="738"/>
        <v/>
      </c>
      <c r="AH507" s="3" t="str">
        <f t="shared" si="710"/>
        <v/>
      </c>
      <c r="AI507" s="50" t="str">
        <f t="shared" si="713"/>
        <v/>
      </c>
      <c r="AJ507" s="50" t="str">
        <f t="shared" si="714"/>
        <v/>
      </c>
      <c r="AK507" s="50" t="str">
        <f t="shared" si="715"/>
        <v/>
      </c>
      <c r="AL507" s="50" t="str">
        <f t="shared" si="716"/>
        <v/>
      </c>
      <c r="AM507" s="50" t="str">
        <f t="shared" si="717"/>
        <v/>
      </c>
      <c r="AN507" s="50" t="str">
        <f t="shared" si="718"/>
        <v/>
      </c>
      <c r="AO507" s="50" t="str">
        <f t="shared" si="719"/>
        <v/>
      </c>
      <c r="AP507" s="50" t="str">
        <f t="shared" si="720"/>
        <v/>
      </c>
      <c r="AQ507" s="50" t="str">
        <f t="shared" si="721"/>
        <v/>
      </c>
      <c r="AR507" s="50" t="str">
        <f t="shared" si="722"/>
        <v/>
      </c>
      <c r="AS507" s="50" t="str">
        <f t="shared" si="723"/>
        <v/>
      </c>
      <c r="AT507" s="50" t="str">
        <f t="shared" si="724"/>
        <v/>
      </c>
      <c r="AU507" s="81" t="str">
        <f t="shared" si="711"/>
        <v/>
      </c>
      <c r="AV507" s="81">
        <f t="shared" si="683"/>
        <v>0</v>
      </c>
      <c r="AW507" s="81">
        <f t="shared" si="669"/>
        <v>0</v>
      </c>
      <c r="AX507" s="81">
        <f t="shared" si="670"/>
        <v>0</v>
      </c>
      <c r="AY507" s="81">
        <f t="shared" si="671"/>
        <v>0</v>
      </c>
      <c r="AZ507" s="81">
        <f t="shared" si="672"/>
        <v>0</v>
      </c>
      <c r="BA507" s="81">
        <f t="shared" si="673"/>
        <v>0</v>
      </c>
      <c r="BB507" s="81">
        <f t="shared" si="674"/>
        <v>0</v>
      </c>
      <c r="BC507" s="81">
        <f t="shared" si="675"/>
        <v>0</v>
      </c>
      <c r="BD507" s="81">
        <f t="shared" si="676"/>
        <v>0</v>
      </c>
      <c r="BE507" s="81">
        <f t="shared" si="677"/>
        <v>0</v>
      </c>
      <c r="BF507" s="81">
        <f t="shared" si="678"/>
        <v>0</v>
      </c>
      <c r="BG507" s="81">
        <f t="shared" si="679"/>
        <v>0</v>
      </c>
      <c r="BH507" s="81">
        <f t="shared" si="680"/>
        <v>0</v>
      </c>
      <c r="BI507" s="33">
        <f t="shared" si="681"/>
        <v>0</v>
      </c>
      <c r="BJ507" s="33">
        <f t="shared" si="709"/>
        <v>0</v>
      </c>
      <c r="BK507" s="13">
        <f t="shared" si="725"/>
        <v>0</v>
      </c>
      <c r="BL507" s="11">
        <f t="shared" si="665"/>
        <v>0</v>
      </c>
      <c r="BM507" s="63">
        <f t="shared" si="666"/>
        <v>0</v>
      </c>
      <c r="BN507" s="63">
        <f t="shared" si="667"/>
        <v>0</v>
      </c>
      <c r="BO507" s="63">
        <f t="shared" si="682"/>
        <v>0</v>
      </c>
      <c r="BP507" s="27" t="str">
        <f t="shared" si="739"/>
        <v/>
      </c>
      <c r="BQ507" s="27" t="str">
        <f t="shared" si="740"/>
        <v/>
      </c>
      <c r="BR507" s="27" t="str">
        <f t="shared" si="741"/>
        <v/>
      </c>
      <c r="BS507" s="27" t="str">
        <f t="shared" si="742"/>
        <v/>
      </c>
      <c r="BT507" s="27" t="str">
        <f t="shared" si="743"/>
        <v/>
      </c>
      <c r="BU507" s="27" t="str">
        <f t="shared" si="744"/>
        <v/>
      </c>
      <c r="BV507" s="27" t="str">
        <f t="shared" si="745"/>
        <v/>
      </c>
      <c r="BW507" s="27" t="str">
        <f t="shared" si="746"/>
        <v/>
      </c>
      <c r="BX507" s="27" t="str">
        <f t="shared" si="747"/>
        <v/>
      </c>
      <c r="BY507" s="27" t="str">
        <f t="shared" si="748"/>
        <v/>
      </c>
      <c r="BZ507" s="27" t="str">
        <f t="shared" si="749"/>
        <v/>
      </c>
      <c r="CA507" s="27" t="str">
        <f t="shared" si="750"/>
        <v/>
      </c>
      <c r="CB507" s="27" t="str">
        <f t="shared" si="684"/>
        <v/>
      </c>
      <c r="CC507" s="27" t="str">
        <f t="shared" si="685"/>
        <v/>
      </c>
      <c r="CD507" s="27" t="str">
        <f t="shared" si="686"/>
        <v/>
      </c>
      <c r="CE507" s="27" t="str">
        <f t="shared" si="687"/>
        <v/>
      </c>
      <c r="CF507" s="27" t="str">
        <f t="shared" si="688"/>
        <v/>
      </c>
      <c r="CG507" s="27" t="str">
        <f t="shared" si="689"/>
        <v/>
      </c>
      <c r="CH507" s="27" t="str">
        <f t="shared" si="690"/>
        <v/>
      </c>
      <c r="CI507" s="27" t="str">
        <f t="shared" si="691"/>
        <v/>
      </c>
      <c r="CJ507" s="27" t="str">
        <f t="shared" si="692"/>
        <v/>
      </c>
      <c r="CK507" s="27" t="str">
        <f t="shared" si="693"/>
        <v/>
      </c>
      <c r="CL507" s="27" t="str">
        <f t="shared" si="694"/>
        <v/>
      </c>
      <c r="CM507" s="27" t="str">
        <f t="shared" si="695"/>
        <v/>
      </c>
      <c r="CN507" s="41"/>
      <c r="CO507"/>
      <c r="CP507"/>
      <c r="CQ507"/>
      <c r="CR507"/>
      <c r="CS507"/>
      <c r="CT507"/>
      <c r="CU507" s="41"/>
      <c r="CV507" s="7"/>
      <c r="DI507" s="7"/>
      <c r="DP507" s="10">
        <f t="shared" ca="1" si="662"/>
        <v>23</v>
      </c>
    </row>
    <row r="508" spans="1:120">
      <c r="A508" s="142"/>
      <c r="B508" s="33" t="str">
        <f t="shared" si="660"/>
        <v/>
      </c>
      <c r="C508" s="7" t="str">
        <f t="shared" si="661"/>
        <v/>
      </c>
      <c r="D508" s="3">
        <f t="shared" si="663"/>
        <v>0</v>
      </c>
      <c r="E508" s="7" t="str">
        <f t="shared" si="668"/>
        <v/>
      </c>
      <c r="F508" s="60">
        <f t="shared" si="664"/>
        <v>0</v>
      </c>
      <c r="G508" s="7">
        <f t="shared" si="726"/>
        <v>0</v>
      </c>
      <c r="H508" s="7">
        <f t="shared" si="727"/>
        <v>0</v>
      </c>
      <c r="I508" s="7">
        <f t="shared" si="728"/>
        <v>0</v>
      </c>
      <c r="J508" s="7">
        <f t="shared" si="729"/>
        <v>0</v>
      </c>
      <c r="K508" s="7">
        <f t="shared" si="730"/>
        <v>0</v>
      </c>
      <c r="L508" s="7">
        <f t="shared" si="731"/>
        <v>0</v>
      </c>
      <c r="M508" s="7">
        <f t="shared" si="732"/>
        <v>0</v>
      </c>
      <c r="N508" s="7">
        <f t="shared" si="733"/>
        <v>0</v>
      </c>
      <c r="O508" s="7">
        <f t="shared" si="734"/>
        <v>0</v>
      </c>
      <c r="P508" s="7">
        <f t="shared" si="735"/>
        <v>0</v>
      </c>
      <c r="Q508" s="7">
        <f t="shared" si="736"/>
        <v>0</v>
      </c>
      <c r="R508" s="7">
        <f t="shared" si="737"/>
        <v>0</v>
      </c>
      <c r="S508" s="7">
        <f t="shared" si="712"/>
        <v>12</v>
      </c>
      <c r="T508" s="7" t="str">
        <f t="shared" si="696"/>
        <v/>
      </c>
      <c r="U508" s="7" t="str">
        <f t="shared" si="697"/>
        <v/>
      </c>
      <c r="V508" s="7" t="str">
        <f t="shared" si="698"/>
        <v/>
      </c>
      <c r="W508" s="7" t="str">
        <f t="shared" si="699"/>
        <v/>
      </c>
      <c r="X508" s="7" t="str">
        <f t="shared" si="700"/>
        <v/>
      </c>
      <c r="Y508" s="7" t="str">
        <f t="shared" si="701"/>
        <v/>
      </c>
      <c r="Z508" s="7" t="str">
        <f t="shared" si="702"/>
        <v/>
      </c>
      <c r="AA508" s="7" t="str">
        <f t="shared" si="703"/>
        <v/>
      </c>
      <c r="AB508" s="7" t="str">
        <f t="shared" si="704"/>
        <v/>
      </c>
      <c r="AC508" s="7" t="str">
        <f t="shared" si="705"/>
        <v/>
      </c>
      <c r="AD508" s="7" t="str">
        <f t="shared" si="706"/>
        <v/>
      </c>
      <c r="AE508" s="7" t="str">
        <f t="shared" si="707"/>
        <v/>
      </c>
      <c r="AF508" s="14" t="str">
        <f t="shared" si="708"/>
        <v/>
      </c>
      <c r="AG508" s="51" t="str">
        <f t="shared" si="738"/>
        <v/>
      </c>
      <c r="AH508" s="3" t="str">
        <f t="shared" si="710"/>
        <v/>
      </c>
      <c r="AI508" s="50" t="str">
        <f t="shared" si="713"/>
        <v/>
      </c>
      <c r="AJ508" s="50" t="str">
        <f t="shared" si="714"/>
        <v/>
      </c>
      <c r="AK508" s="50" t="str">
        <f t="shared" si="715"/>
        <v/>
      </c>
      <c r="AL508" s="50" t="str">
        <f t="shared" si="716"/>
        <v/>
      </c>
      <c r="AM508" s="50" t="str">
        <f t="shared" si="717"/>
        <v/>
      </c>
      <c r="AN508" s="50" t="str">
        <f t="shared" si="718"/>
        <v/>
      </c>
      <c r="AO508" s="50" t="str">
        <f t="shared" si="719"/>
        <v/>
      </c>
      <c r="AP508" s="50" t="str">
        <f t="shared" si="720"/>
        <v/>
      </c>
      <c r="AQ508" s="50" t="str">
        <f t="shared" si="721"/>
        <v/>
      </c>
      <c r="AR508" s="50" t="str">
        <f t="shared" si="722"/>
        <v/>
      </c>
      <c r="AS508" s="50" t="str">
        <f t="shared" si="723"/>
        <v/>
      </c>
      <c r="AT508" s="50" t="str">
        <f t="shared" si="724"/>
        <v/>
      </c>
      <c r="AU508" s="81" t="str">
        <f t="shared" si="711"/>
        <v/>
      </c>
      <c r="AV508" s="81">
        <f t="shared" si="683"/>
        <v>0</v>
      </c>
      <c r="AW508" s="81">
        <f t="shared" si="669"/>
        <v>0</v>
      </c>
      <c r="AX508" s="81">
        <f t="shared" si="670"/>
        <v>0</v>
      </c>
      <c r="AY508" s="81">
        <f t="shared" si="671"/>
        <v>0</v>
      </c>
      <c r="AZ508" s="81">
        <f t="shared" si="672"/>
        <v>0</v>
      </c>
      <c r="BA508" s="81">
        <f t="shared" si="673"/>
        <v>0</v>
      </c>
      <c r="BB508" s="81">
        <f t="shared" si="674"/>
        <v>0</v>
      </c>
      <c r="BC508" s="81">
        <f t="shared" si="675"/>
        <v>0</v>
      </c>
      <c r="BD508" s="81">
        <f t="shared" si="676"/>
        <v>0</v>
      </c>
      <c r="BE508" s="81">
        <f t="shared" si="677"/>
        <v>0</v>
      </c>
      <c r="BF508" s="81">
        <f t="shared" si="678"/>
        <v>0</v>
      </c>
      <c r="BG508" s="81">
        <f t="shared" si="679"/>
        <v>0</v>
      </c>
      <c r="BH508" s="81">
        <f t="shared" si="680"/>
        <v>0</v>
      </c>
      <c r="BI508" s="33">
        <f t="shared" si="681"/>
        <v>0</v>
      </c>
      <c r="BJ508" s="33">
        <f t="shared" si="709"/>
        <v>0</v>
      </c>
      <c r="BK508" s="13">
        <f t="shared" si="725"/>
        <v>0</v>
      </c>
      <c r="BL508" s="11">
        <f t="shared" si="665"/>
        <v>0</v>
      </c>
      <c r="BM508" s="63">
        <f t="shared" si="666"/>
        <v>0</v>
      </c>
      <c r="BN508" s="63">
        <f t="shared" si="667"/>
        <v>0</v>
      </c>
      <c r="BO508" s="63">
        <f t="shared" si="682"/>
        <v>0</v>
      </c>
      <c r="BP508" s="27" t="str">
        <f t="shared" si="739"/>
        <v/>
      </c>
      <c r="BQ508" s="27" t="str">
        <f t="shared" si="740"/>
        <v/>
      </c>
      <c r="BR508" s="27" t="str">
        <f t="shared" si="741"/>
        <v/>
      </c>
      <c r="BS508" s="27" t="str">
        <f t="shared" si="742"/>
        <v/>
      </c>
      <c r="BT508" s="27" t="str">
        <f t="shared" si="743"/>
        <v/>
      </c>
      <c r="BU508" s="27" t="str">
        <f t="shared" si="744"/>
        <v/>
      </c>
      <c r="BV508" s="27" t="str">
        <f t="shared" si="745"/>
        <v/>
      </c>
      <c r="BW508" s="27" t="str">
        <f t="shared" si="746"/>
        <v/>
      </c>
      <c r="BX508" s="27" t="str">
        <f t="shared" si="747"/>
        <v/>
      </c>
      <c r="BY508" s="27" t="str">
        <f t="shared" si="748"/>
        <v/>
      </c>
      <c r="BZ508" s="27" t="str">
        <f t="shared" si="749"/>
        <v/>
      </c>
      <c r="CA508" s="27" t="str">
        <f t="shared" si="750"/>
        <v/>
      </c>
      <c r="CB508" s="27" t="str">
        <f t="shared" si="684"/>
        <v/>
      </c>
      <c r="CC508" s="27" t="str">
        <f t="shared" si="685"/>
        <v/>
      </c>
      <c r="CD508" s="27" t="str">
        <f t="shared" si="686"/>
        <v/>
      </c>
      <c r="CE508" s="27" t="str">
        <f t="shared" si="687"/>
        <v/>
      </c>
      <c r="CF508" s="27" t="str">
        <f t="shared" si="688"/>
        <v/>
      </c>
      <c r="CG508" s="27" t="str">
        <f t="shared" si="689"/>
        <v/>
      </c>
      <c r="CH508" s="27" t="str">
        <f t="shared" si="690"/>
        <v/>
      </c>
      <c r="CI508" s="27" t="str">
        <f t="shared" si="691"/>
        <v/>
      </c>
      <c r="CJ508" s="27" t="str">
        <f t="shared" si="692"/>
        <v/>
      </c>
      <c r="CK508" s="27" t="str">
        <f t="shared" si="693"/>
        <v/>
      </c>
      <c r="CL508" s="27" t="str">
        <f t="shared" si="694"/>
        <v/>
      </c>
      <c r="CM508" s="27" t="str">
        <f t="shared" si="695"/>
        <v/>
      </c>
      <c r="CN508" s="41"/>
      <c r="CO508"/>
      <c r="CP508"/>
      <c r="CQ508"/>
      <c r="CR508"/>
      <c r="CS508"/>
      <c r="CT508"/>
      <c r="CU508" s="41"/>
      <c r="CV508" s="7"/>
      <c r="DI508" s="7"/>
      <c r="DP508" s="10">
        <f t="shared" ca="1" si="662"/>
        <v>35</v>
      </c>
    </row>
    <row r="509" spans="1:120">
      <c r="A509" s="142"/>
      <c r="B509" s="33" t="str">
        <f t="shared" si="660"/>
        <v/>
      </c>
      <c r="C509" s="7" t="str">
        <f t="shared" si="661"/>
        <v/>
      </c>
      <c r="D509" s="3">
        <f t="shared" si="663"/>
        <v>0</v>
      </c>
      <c r="E509" s="7" t="str">
        <f t="shared" si="668"/>
        <v/>
      </c>
      <c r="F509" s="60">
        <f t="shared" si="664"/>
        <v>0</v>
      </c>
      <c r="G509" s="7">
        <f t="shared" si="726"/>
        <v>0</v>
      </c>
      <c r="H509" s="7">
        <f t="shared" si="727"/>
        <v>0</v>
      </c>
      <c r="I509" s="7">
        <f t="shared" si="728"/>
        <v>0</v>
      </c>
      <c r="J509" s="7">
        <f t="shared" si="729"/>
        <v>0</v>
      </c>
      <c r="K509" s="7">
        <f t="shared" si="730"/>
        <v>0</v>
      </c>
      <c r="L509" s="7">
        <f t="shared" si="731"/>
        <v>0</v>
      </c>
      <c r="M509" s="7">
        <f t="shared" si="732"/>
        <v>0</v>
      </c>
      <c r="N509" s="7">
        <f t="shared" si="733"/>
        <v>0</v>
      </c>
      <c r="O509" s="7">
        <f t="shared" si="734"/>
        <v>0</v>
      </c>
      <c r="P509" s="7">
        <f t="shared" si="735"/>
        <v>0</v>
      </c>
      <c r="Q509" s="7">
        <f t="shared" si="736"/>
        <v>0</v>
      </c>
      <c r="R509" s="7">
        <f t="shared" si="737"/>
        <v>0</v>
      </c>
      <c r="S509" s="7">
        <f t="shared" si="712"/>
        <v>12</v>
      </c>
      <c r="T509" s="7" t="str">
        <f t="shared" si="696"/>
        <v/>
      </c>
      <c r="U509" s="7" t="str">
        <f t="shared" si="697"/>
        <v/>
      </c>
      <c r="V509" s="7" t="str">
        <f t="shared" si="698"/>
        <v/>
      </c>
      <c r="W509" s="7" t="str">
        <f t="shared" si="699"/>
        <v/>
      </c>
      <c r="X509" s="7" t="str">
        <f t="shared" si="700"/>
        <v/>
      </c>
      <c r="Y509" s="7" t="str">
        <f t="shared" si="701"/>
        <v/>
      </c>
      <c r="Z509" s="7" t="str">
        <f t="shared" si="702"/>
        <v/>
      </c>
      <c r="AA509" s="7" t="str">
        <f t="shared" si="703"/>
        <v/>
      </c>
      <c r="AB509" s="7" t="str">
        <f t="shared" si="704"/>
        <v/>
      </c>
      <c r="AC509" s="7" t="str">
        <f t="shared" si="705"/>
        <v/>
      </c>
      <c r="AD509" s="7" t="str">
        <f t="shared" si="706"/>
        <v/>
      </c>
      <c r="AE509" s="7" t="str">
        <f t="shared" si="707"/>
        <v/>
      </c>
      <c r="AF509" s="14" t="str">
        <f t="shared" si="708"/>
        <v/>
      </c>
      <c r="AG509" s="51" t="str">
        <f t="shared" si="738"/>
        <v/>
      </c>
      <c r="AH509" s="3" t="str">
        <f t="shared" si="710"/>
        <v/>
      </c>
      <c r="AI509" s="50" t="str">
        <f t="shared" si="713"/>
        <v/>
      </c>
      <c r="AJ509" s="50" t="str">
        <f t="shared" si="714"/>
        <v/>
      </c>
      <c r="AK509" s="50" t="str">
        <f t="shared" si="715"/>
        <v/>
      </c>
      <c r="AL509" s="50" t="str">
        <f t="shared" si="716"/>
        <v/>
      </c>
      <c r="AM509" s="50" t="str">
        <f t="shared" si="717"/>
        <v/>
      </c>
      <c r="AN509" s="50" t="str">
        <f t="shared" si="718"/>
        <v/>
      </c>
      <c r="AO509" s="50" t="str">
        <f t="shared" si="719"/>
        <v/>
      </c>
      <c r="AP509" s="50" t="str">
        <f t="shared" si="720"/>
        <v/>
      </c>
      <c r="AQ509" s="50" t="str">
        <f t="shared" si="721"/>
        <v/>
      </c>
      <c r="AR509" s="50" t="str">
        <f t="shared" si="722"/>
        <v/>
      </c>
      <c r="AS509" s="50" t="str">
        <f t="shared" si="723"/>
        <v/>
      </c>
      <c r="AT509" s="50" t="str">
        <f t="shared" si="724"/>
        <v/>
      </c>
      <c r="AU509" s="81" t="str">
        <f t="shared" si="711"/>
        <v/>
      </c>
      <c r="AV509" s="81">
        <f t="shared" si="683"/>
        <v>0</v>
      </c>
      <c r="AW509" s="81">
        <f t="shared" si="669"/>
        <v>0</v>
      </c>
      <c r="AX509" s="81">
        <f t="shared" si="670"/>
        <v>0</v>
      </c>
      <c r="AY509" s="81">
        <f t="shared" si="671"/>
        <v>0</v>
      </c>
      <c r="AZ509" s="81">
        <f t="shared" si="672"/>
        <v>0</v>
      </c>
      <c r="BA509" s="81">
        <f t="shared" si="673"/>
        <v>0</v>
      </c>
      <c r="BB509" s="81">
        <f t="shared" si="674"/>
        <v>0</v>
      </c>
      <c r="BC509" s="81">
        <f t="shared" si="675"/>
        <v>0</v>
      </c>
      <c r="BD509" s="81">
        <f t="shared" si="676"/>
        <v>0</v>
      </c>
      <c r="BE509" s="81">
        <f t="shared" si="677"/>
        <v>0</v>
      </c>
      <c r="BF509" s="81">
        <f t="shared" si="678"/>
        <v>0</v>
      </c>
      <c r="BG509" s="81">
        <f t="shared" si="679"/>
        <v>0</v>
      </c>
      <c r="BH509" s="81">
        <f t="shared" si="680"/>
        <v>0</v>
      </c>
      <c r="BI509" s="33">
        <f t="shared" si="681"/>
        <v>0</v>
      </c>
      <c r="BJ509" s="33">
        <f t="shared" si="709"/>
        <v>0</v>
      </c>
      <c r="BK509" s="13">
        <f t="shared" si="725"/>
        <v>0</v>
      </c>
      <c r="BL509" s="11">
        <f t="shared" si="665"/>
        <v>0</v>
      </c>
      <c r="BM509" s="63">
        <f t="shared" si="666"/>
        <v>0</v>
      </c>
      <c r="BN509" s="63">
        <f t="shared" si="667"/>
        <v>0</v>
      </c>
      <c r="BO509" s="63">
        <f t="shared" si="682"/>
        <v>0</v>
      </c>
      <c r="BP509" s="27" t="str">
        <f t="shared" si="739"/>
        <v/>
      </c>
      <c r="BQ509" s="27" t="str">
        <f t="shared" si="740"/>
        <v/>
      </c>
      <c r="BR509" s="27" t="str">
        <f t="shared" si="741"/>
        <v/>
      </c>
      <c r="BS509" s="27" t="str">
        <f t="shared" si="742"/>
        <v/>
      </c>
      <c r="BT509" s="27" t="str">
        <f t="shared" si="743"/>
        <v/>
      </c>
      <c r="BU509" s="27" t="str">
        <f t="shared" si="744"/>
        <v/>
      </c>
      <c r="BV509" s="27" t="str">
        <f t="shared" si="745"/>
        <v/>
      </c>
      <c r="BW509" s="27" t="str">
        <f t="shared" si="746"/>
        <v/>
      </c>
      <c r="BX509" s="27" t="str">
        <f t="shared" si="747"/>
        <v/>
      </c>
      <c r="BY509" s="27" t="str">
        <f t="shared" si="748"/>
        <v/>
      </c>
      <c r="BZ509" s="27" t="str">
        <f t="shared" si="749"/>
        <v/>
      </c>
      <c r="CA509" s="27" t="str">
        <f t="shared" si="750"/>
        <v/>
      </c>
      <c r="CB509" s="27" t="str">
        <f t="shared" si="684"/>
        <v/>
      </c>
      <c r="CC509" s="27" t="str">
        <f t="shared" si="685"/>
        <v/>
      </c>
      <c r="CD509" s="27" t="str">
        <f t="shared" si="686"/>
        <v/>
      </c>
      <c r="CE509" s="27" t="str">
        <f t="shared" si="687"/>
        <v/>
      </c>
      <c r="CF509" s="27" t="str">
        <f t="shared" si="688"/>
        <v/>
      </c>
      <c r="CG509" s="27" t="str">
        <f t="shared" si="689"/>
        <v/>
      </c>
      <c r="CH509" s="27" t="str">
        <f t="shared" si="690"/>
        <v/>
      </c>
      <c r="CI509" s="27" t="str">
        <f t="shared" si="691"/>
        <v/>
      </c>
      <c r="CJ509" s="27" t="str">
        <f t="shared" si="692"/>
        <v/>
      </c>
      <c r="CK509" s="27" t="str">
        <f t="shared" si="693"/>
        <v/>
      </c>
      <c r="CL509" s="27" t="str">
        <f t="shared" si="694"/>
        <v/>
      </c>
      <c r="CM509" s="27" t="str">
        <f t="shared" si="695"/>
        <v/>
      </c>
      <c r="CN509" s="41"/>
      <c r="CO509"/>
      <c r="CP509"/>
      <c r="CQ509"/>
      <c r="CR509"/>
      <c r="CS509"/>
      <c r="CT509"/>
      <c r="CU509" s="41"/>
      <c r="CV509" s="7"/>
      <c r="DI509" s="7"/>
      <c r="DP509" s="10">
        <f t="shared" ca="1" si="662"/>
        <v>16</v>
      </c>
    </row>
    <row r="510" spans="1:120">
      <c r="A510" s="142"/>
      <c r="B510" s="33" t="str">
        <f t="shared" si="660"/>
        <v/>
      </c>
      <c r="C510" s="7" t="str">
        <f t="shared" si="661"/>
        <v/>
      </c>
      <c r="D510" s="3">
        <f t="shared" si="663"/>
        <v>0</v>
      </c>
      <c r="E510" s="7" t="str">
        <f t="shared" si="668"/>
        <v/>
      </c>
      <c r="F510" s="60">
        <f t="shared" si="664"/>
        <v>0</v>
      </c>
      <c r="G510" s="7">
        <f t="shared" si="726"/>
        <v>0</v>
      </c>
      <c r="H510" s="7">
        <f t="shared" si="727"/>
        <v>0</v>
      </c>
      <c r="I510" s="7">
        <f t="shared" si="728"/>
        <v>0</v>
      </c>
      <c r="J510" s="7">
        <f t="shared" si="729"/>
        <v>0</v>
      </c>
      <c r="K510" s="7">
        <f t="shared" si="730"/>
        <v>0</v>
      </c>
      <c r="L510" s="7">
        <f t="shared" si="731"/>
        <v>0</v>
      </c>
      <c r="M510" s="7">
        <f t="shared" si="732"/>
        <v>0</v>
      </c>
      <c r="N510" s="7">
        <f t="shared" si="733"/>
        <v>0</v>
      </c>
      <c r="O510" s="7">
        <f t="shared" si="734"/>
        <v>0</v>
      </c>
      <c r="P510" s="7">
        <f t="shared" si="735"/>
        <v>0</v>
      </c>
      <c r="Q510" s="7">
        <f t="shared" si="736"/>
        <v>0</v>
      </c>
      <c r="R510" s="7">
        <f t="shared" si="737"/>
        <v>0</v>
      </c>
      <c r="S510" s="7">
        <f t="shared" si="712"/>
        <v>12</v>
      </c>
      <c r="T510" s="7" t="str">
        <f t="shared" si="696"/>
        <v/>
      </c>
      <c r="U510" s="7" t="str">
        <f t="shared" si="697"/>
        <v/>
      </c>
      <c r="V510" s="7" t="str">
        <f t="shared" si="698"/>
        <v/>
      </c>
      <c r="W510" s="7" t="str">
        <f t="shared" si="699"/>
        <v/>
      </c>
      <c r="X510" s="7" t="str">
        <f t="shared" si="700"/>
        <v/>
      </c>
      <c r="Y510" s="7" t="str">
        <f t="shared" si="701"/>
        <v/>
      </c>
      <c r="Z510" s="7" t="str">
        <f t="shared" si="702"/>
        <v/>
      </c>
      <c r="AA510" s="7" t="str">
        <f t="shared" si="703"/>
        <v/>
      </c>
      <c r="AB510" s="7" t="str">
        <f t="shared" si="704"/>
        <v/>
      </c>
      <c r="AC510" s="7" t="str">
        <f t="shared" si="705"/>
        <v/>
      </c>
      <c r="AD510" s="7" t="str">
        <f t="shared" si="706"/>
        <v/>
      </c>
      <c r="AE510" s="7" t="str">
        <f t="shared" si="707"/>
        <v/>
      </c>
      <c r="AF510" s="14" t="str">
        <f t="shared" si="708"/>
        <v/>
      </c>
      <c r="AG510" s="51" t="str">
        <f t="shared" si="738"/>
        <v/>
      </c>
      <c r="AH510" s="3" t="str">
        <f t="shared" si="710"/>
        <v/>
      </c>
      <c r="AI510" s="50" t="str">
        <f t="shared" si="713"/>
        <v/>
      </c>
      <c r="AJ510" s="50" t="str">
        <f t="shared" si="714"/>
        <v/>
      </c>
      <c r="AK510" s="50" t="str">
        <f t="shared" si="715"/>
        <v/>
      </c>
      <c r="AL510" s="50" t="str">
        <f t="shared" si="716"/>
        <v/>
      </c>
      <c r="AM510" s="50" t="str">
        <f t="shared" si="717"/>
        <v/>
      </c>
      <c r="AN510" s="50" t="str">
        <f t="shared" si="718"/>
        <v/>
      </c>
      <c r="AO510" s="50" t="str">
        <f t="shared" si="719"/>
        <v/>
      </c>
      <c r="AP510" s="50" t="str">
        <f t="shared" si="720"/>
        <v/>
      </c>
      <c r="AQ510" s="50" t="str">
        <f t="shared" si="721"/>
        <v/>
      </c>
      <c r="AR510" s="50" t="str">
        <f t="shared" si="722"/>
        <v/>
      </c>
      <c r="AS510" s="50" t="str">
        <f t="shared" si="723"/>
        <v/>
      </c>
      <c r="AT510" s="50" t="str">
        <f t="shared" si="724"/>
        <v/>
      </c>
      <c r="AU510" s="81" t="str">
        <f t="shared" si="711"/>
        <v/>
      </c>
      <c r="AV510" s="81">
        <f t="shared" si="683"/>
        <v>0</v>
      </c>
      <c r="AW510" s="81">
        <f t="shared" si="669"/>
        <v>0</v>
      </c>
      <c r="AX510" s="81">
        <f t="shared" si="670"/>
        <v>0</v>
      </c>
      <c r="AY510" s="81">
        <f t="shared" si="671"/>
        <v>0</v>
      </c>
      <c r="AZ510" s="81">
        <f t="shared" si="672"/>
        <v>0</v>
      </c>
      <c r="BA510" s="81">
        <f t="shared" si="673"/>
        <v>0</v>
      </c>
      <c r="BB510" s="81">
        <f t="shared" si="674"/>
        <v>0</v>
      </c>
      <c r="BC510" s="81">
        <f t="shared" si="675"/>
        <v>0</v>
      </c>
      <c r="BD510" s="81">
        <f t="shared" si="676"/>
        <v>0</v>
      </c>
      <c r="BE510" s="81">
        <f t="shared" si="677"/>
        <v>0</v>
      </c>
      <c r="BF510" s="81">
        <f t="shared" si="678"/>
        <v>0</v>
      </c>
      <c r="BG510" s="81">
        <f t="shared" si="679"/>
        <v>0</v>
      </c>
      <c r="BH510" s="81">
        <f t="shared" si="680"/>
        <v>0</v>
      </c>
      <c r="BI510" s="33">
        <f t="shared" si="681"/>
        <v>0</v>
      </c>
      <c r="BJ510" s="33">
        <f t="shared" si="709"/>
        <v>0</v>
      </c>
      <c r="BK510" s="13">
        <f t="shared" si="725"/>
        <v>0</v>
      </c>
      <c r="BL510" s="11">
        <f t="shared" si="665"/>
        <v>0</v>
      </c>
      <c r="BM510" s="63">
        <f t="shared" si="666"/>
        <v>0</v>
      </c>
      <c r="BN510" s="63">
        <f t="shared" si="667"/>
        <v>0</v>
      </c>
      <c r="BO510" s="63">
        <f t="shared" si="682"/>
        <v>0</v>
      </c>
      <c r="BP510" s="27" t="str">
        <f t="shared" si="739"/>
        <v/>
      </c>
      <c r="BQ510" s="27" t="str">
        <f t="shared" si="740"/>
        <v/>
      </c>
      <c r="BR510" s="27" t="str">
        <f t="shared" si="741"/>
        <v/>
      </c>
      <c r="BS510" s="27" t="str">
        <f t="shared" si="742"/>
        <v/>
      </c>
      <c r="BT510" s="27" t="str">
        <f t="shared" si="743"/>
        <v/>
      </c>
      <c r="BU510" s="27" t="str">
        <f t="shared" si="744"/>
        <v/>
      </c>
      <c r="BV510" s="27" t="str">
        <f t="shared" si="745"/>
        <v/>
      </c>
      <c r="BW510" s="27" t="str">
        <f t="shared" si="746"/>
        <v/>
      </c>
      <c r="BX510" s="27" t="str">
        <f t="shared" si="747"/>
        <v/>
      </c>
      <c r="BY510" s="27" t="str">
        <f t="shared" si="748"/>
        <v/>
      </c>
      <c r="BZ510" s="27" t="str">
        <f t="shared" si="749"/>
        <v/>
      </c>
      <c r="CA510" s="27" t="str">
        <f t="shared" si="750"/>
        <v/>
      </c>
      <c r="CB510" s="27" t="str">
        <f t="shared" si="684"/>
        <v/>
      </c>
      <c r="CC510" s="27" t="str">
        <f t="shared" si="685"/>
        <v/>
      </c>
      <c r="CD510" s="27" t="str">
        <f t="shared" si="686"/>
        <v/>
      </c>
      <c r="CE510" s="27" t="str">
        <f t="shared" si="687"/>
        <v/>
      </c>
      <c r="CF510" s="27" t="str">
        <f t="shared" si="688"/>
        <v/>
      </c>
      <c r="CG510" s="27" t="str">
        <f t="shared" si="689"/>
        <v/>
      </c>
      <c r="CH510" s="27" t="str">
        <f t="shared" si="690"/>
        <v/>
      </c>
      <c r="CI510" s="27" t="str">
        <f t="shared" si="691"/>
        <v/>
      </c>
      <c r="CJ510" s="27" t="str">
        <f t="shared" si="692"/>
        <v/>
      </c>
      <c r="CK510" s="27" t="str">
        <f t="shared" si="693"/>
        <v/>
      </c>
      <c r="CL510" s="27" t="str">
        <f t="shared" si="694"/>
        <v/>
      </c>
      <c r="CM510" s="27" t="str">
        <f t="shared" si="695"/>
        <v/>
      </c>
      <c r="CN510" s="41"/>
      <c r="CO510"/>
      <c r="CP510"/>
      <c r="CQ510"/>
      <c r="CR510"/>
      <c r="CS510"/>
      <c r="CT510"/>
      <c r="CU510" s="41"/>
      <c r="CV510" s="7"/>
      <c r="DI510" s="7"/>
      <c r="DP510" s="10">
        <f t="shared" ca="1" si="662"/>
        <v>2</v>
      </c>
    </row>
    <row r="511" spans="1:120">
      <c r="A511" s="142"/>
      <c r="B511" s="33" t="str">
        <f t="shared" si="660"/>
        <v/>
      </c>
      <c r="C511" s="7" t="str">
        <f t="shared" si="661"/>
        <v/>
      </c>
      <c r="D511" s="3">
        <f t="shared" si="663"/>
        <v>0</v>
      </c>
      <c r="E511" s="7" t="str">
        <f t="shared" si="668"/>
        <v/>
      </c>
      <c r="F511" s="60">
        <f t="shared" si="664"/>
        <v>0</v>
      </c>
      <c r="G511" s="7">
        <f t="shared" si="726"/>
        <v>0</v>
      </c>
      <c r="H511" s="7">
        <f t="shared" si="727"/>
        <v>0</v>
      </c>
      <c r="I511" s="7">
        <f t="shared" si="728"/>
        <v>0</v>
      </c>
      <c r="J511" s="7">
        <f t="shared" si="729"/>
        <v>0</v>
      </c>
      <c r="K511" s="7">
        <f t="shared" si="730"/>
        <v>0</v>
      </c>
      <c r="L511" s="7">
        <f t="shared" si="731"/>
        <v>0</v>
      </c>
      <c r="M511" s="7">
        <f t="shared" si="732"/>
        <v>0</v>
      </c>
      <c r="N511" s="7">
        <f t="shared" si="733"/>
        <v>0</v>
      </c>
      <c r="O511" s="7">
        <f t="shared" si="734"/>
        <v>0</v>
      </c>
      <c r="P511" s="7">
        <f t="shared" si="735"/>
        <v>0</v>
      </c>
      <c r="Q511" s="7">
        <f t="shared" si="736"/>
        <v>0</v>
      </c>
      <c r="R511" s="7">
        <f t="shared" si="737"/>
        <v>0</v>
      </c>
      <c r="S511" s="7">
        <f t="shared" si="712"/>
        <v>12</v>
      </c>
      <c r="T511" s="7" t="str">
        <f t="shared" si="696"/>
        <v/>
      </c>
      <c r="U511" s="7" t="str">
        <f t="shared" si="697"/>
        <v/>
      </c>
      <c r="V511" s="7" t="str">
        <f t="shared" si="698"/>
        <v/>
      </c>
      <c r="W511" s="7" t="str">
        <f t="shared" si="699"/>
        <v/>
      </c>
      <c r="X511" s="7" t="str">
        <f t="shared" si="700"/>
        <v/>
      </c>
      <c r="Y511" s="7" t="str">
        <f t="shared" si="701"/>
        <v/>
      </c>
      <c r="Z511" s="7" t="str">
        <f t="shared" si="702"/>
        <v/>
      </c>
      <c r="AA511" s="7" t="str">
        <f t="shared" si="703"/>
        <v/>
      </c>
      <c r="AB511" s="7" t="str">
        <f t="shared" si="704"/>
        <v/>
      </c>
      <c r="AC511" s="7" t="str">
        <f t="shared" si="705"/>
        <v/>
      </c>
      <c r="AD511" s="7" t="str">
        <f t="shared" si="706"/>
        <v/>
      </c>
      <c r="AE511" s="7" t="str">
        <f t="shared" si="707"/>
        <v/>
      </c>
      <c r="AF511" s="14" t="str">
        <f t="shared" si="708"/>
        <v/>
      </c>
      <c r="AG511" s="51" t="str">
        <f t="shared" si="738"/>
        <v/>
      </c>
      <c r="AH511" s="3" t="str">
        <f t="shared" si="710"/>
        <v/>
      </c>
      <c r="AI511" s="50" t="str">
        <f t="shared" si="713"/>
        <v/>
      </c>
      <c r="AJ511" s="50" t="str">
        <f t="shared" si="714"/>
        <v/>
      </c>
      <c r="AK511" s="50" t="str">
        <f t="shared" si="715"/>
        <v/>
      </c>
      <c r="AL511" s="50" t="str">
        <f t="shared" si="716"/>
        <v/>
      </c>
      <c r="AM511" s="50" t="str">
        <f t="shared" si="717"/>
        <v/>
      </c>
      <c r="AN511" s="50" t="str">
        <f t="shared" si="718"/>
        <v/>
      </c>
      <c r="AO511" s="50" t="str">
        <f t="shared" si="719"/>
        <v/>
      </c>
      <c r="AP511" s="50" t="str">
        <f t="shared" si="720"/>
        <v/>
      </c>
      <c r="AQ511" s="50" t="str">
        <f t="shared" si="721"/>
        <v/>
      </c>
      <c r="AR511" s="50" t="str">
        <f t="shared" si="722"/>
        <v/>
      </c>
      <c r="AS511" s="50" t="str">
        <f t="shared" si="723"/>
        <v/>
      </c>
      <c r="AT511" s="50" t="str">
        <f t="shared" si="724"/>
        <v/>
      </c>
      <c r="AU511" s="81" t="str">
        <f t="shared" si="711"/>
        <v/>
      </c>
      <c r="AV511" s="81">
        <f t="shared" si="683"/>
        <v>0</v>
      </c>
      <c r="AW511" s="81">
        <f t="shared" si="669"/>
        <v>0</v>
      </c>
      <c r="AX511" s="81">
        <f t="shared" si="670"/>
        <v>0</v>
      </c>
      <c r="AY511" s="81">
        <f t="shared" si="671"/>
        <v>0</v>
      </c>
      <c r="AZ511" s="81">
        <f t="shared" si="672"/>
        <v>0</v>
      </c>
      <c r="BA511" s="81">
        <f t="shared" si="673"/>
        <v>0</v>
      </c>
      <c r="BB511" s="81">
        <f t="shared" si="674"/>
        <v>0</v>
      </c>
      <c r="BC511" s="81">
        <f t="shared" si="675"/>
        <v>0</v>
      </c>
      <c r="BD511" s="81">
        <f t="shared" si="676"/>
        <v>0</v>
      </c>
      <c r="BE511" s="81">
        <f t="shared" si="677"/>
        <v>0</v>
      </c>
      <c r="BF511" s="81">
        <f t="shared" si="678"/>
        <v>0</v>
      </c>
      <c r="BG511" s="81">
        <f t="shared" si="679"/>
        <v>0</v>
      </c>
      <c r="BH511" s="81">
        <f t="shared" si="680"/>
        <v>0</v>
      </c>
      <c r="BI511" s="33">
        <f t="shared" si="681"/>
        <v>0</v>
      </c>
      <c r="BJ511" s="33">
        <f t="shared" si="709"/>
        <v>0</v>
      </c>
      <c r="BK511" s="13">
        <f t="shared" si="725"/>
        <v>0</v>
      </c>
      <c r="BL511" s="11">
        <f t="shared" si="665"/>
        <v>0</v>
      </c>
      <c r="BM511" s="63">
        <f t="shared" si="666"/>
        <v>0</v>
      </c>
      <c r="BN511" s="63">
        <f t="shared" si="667"/>
        <v>0</v>
      </c>
      <c r="BO511" s="63">
        <f t="shared" si="682"/>
        <v>0</v>
      </c>
      <c r="BP511" s="27" t="str">
        <f t="shared" si="739"/>
        <v/>
      </c>
      <c r="BQ511" s="27" t="str">
        <f t="shared" si="740"/>
        <v/>
      </c>
      <c r="BR511" s="27" t="str">
        <f t="shared" si="741"/>
        <v/>
      </c>
      <c r="BS511" s="27" t="str">
        <f t="shared" si="742"/>
        <v/>
      </c>
      <c r="BT511" s="27" t="str">
        <f t="shared" si="743"/>
        <v/>
      </c>
      <c r="BU511" s="27" t="str">
        <f t="shared" si="744"/>
        <v/>
      </c>
      <c r="BV511" s="27" t="str">
        <f t="shared" si="745"/>
        <v/>
      </c>
      <c r="BW511" s="27" t="str">
        <f t="shared" si="746"/>
        <v/>
      </c>
      <c r="BX511" s="27" t="str">
        <f t="shared" si="747"/>
        <v/>
      </c>
      <c r="BY511" s="27" t="str">
        <f t="shared" si="748"/>
        <v/>
      </c>
      <c r="BZ511" s="27" t="str">
        <f t="shared" si="749"/>
        <v/>
      </c>
      <c r="CA511" s="27" t="str">
        <f t="shared" si="750"/>
        <v/>
      </c>
      <c r="CB511" s="27" t="str">
        <f t="shared" si="684"/>
        <v/>
      </c>
      <c r="CC511" s="27" t="str">
        <f t="shared" si="685"/>
        <v/>
      </c>
      <c r="CD511" s="27" t="str">
        <f t="shared" si="686"/>
        <v/>
      </c>
      <c r="CE511" s="27" t="str">
        <f t="shared" si="687"/>
        <v/>
      </c>
      <c r="CF511" s="27" t="str">
        <f t="shared" si="688"/>
        <v/>
      </c>
      <c r="CG511" s="27" t="str">
        <f t="shared" si="689"/>
        <v/>
      </c>
      <c r="CH511" s="27" t="str">
        <f t="shared" si="690"/>
        <v/>
      </c>
      <c r="CI511" s="27" t="str">
        <f t="shared" si="691"/>
        <v/>
      </c>
      <c r="CJ511" s="27" t="str">
        <f t="shared" si="692"/>
        <v/>
      </c>
      <c r="CK511" s="27" t="str">
        <f t="shared" si="693"/>
        <v/>
      </c>
      <c r="CL511" s="27" t="str">
        <f t="shared" si="694"/>
        <v/>
      </c>
      <c r="CM511" s="27" t="str">
        <f t="shared" si="695"/>
        <v/>
      </c>
      <c r="CN511" s="41"/>
      <c r="CO511"/>
      <c r="CP511"/>
      <c r="CQ511"/>
      <c r="CR511"/>
      <c r="CS511"/>
      <c r="CT511"/>
      <c r="CU511" s="41"/>
      <c r="CV511" s="7"/>
      <c r="DI511" s="7"/>
      <c r="DP511" s="10">
        <f t="shared" ca="1" si="662"/>
        <v>36</v>
      </c>
    </row>
    <row r="512" spans="1:120">
      <c r="A512" s="142"/>
      <c r="B512" s="33" t="str">
        <f t="shared" si="660"/>
        <v/>
      </c>
      <c r="C512" s="7" t="str">
        <f t="shared" si="661"/>
        <v/>
      </c>
      <c r="D512" s="3">
        <f t="shared" si="663"/>
        <v>0</v>
      </c>
      <c r="E512" s="7" t="str">
        <f t="shared" si="668"/>
        <v/>
      </c>
      <c r="F512" s="60">
        <f t="shared" si="664"/>
        <v>0</v>
      </c>
      <c r="G512" s="7">
        <f t="shared" si="726"/>
        <v>0</v>
      </c>
      <c r="H512" s="7">
        <f t="shared" si="727"/>
        <v>0</v>
      </c>
      <c r="I512" s="7">
        <f t="shared" si="728"/>
        <v>0</v>
      </c>
      <c r="J512" s="7">
        <f t="shared" si="729"/>
        <v>0</v>
      </c>
      <c r="K512" s="7">
        <f t="shared" si="730"/>
        <v>0</v>
      </c>
      <c r="L512" s="7">
        <f t="shared" si="731"/>
        <v>0</v>
      </c>
      <c r="M512" s="7">
        <f t="shared" si="732"/>
        <v>0</v>
      </c>
      <c r="N512" s="7">
        <f t="shared" si="733"/>
        <v>0</v>
      </c>
      <c r="O512" s="7">
        <f t="shared" si="734"/>
        <v>0</v>
      </c>
      <c r="P512" s="7">
        <f t="shared" si="735"/>
        <v>0</v>
      </c>
      <c r="Q512" s="7">
        <f t="shared" si="736"/>
        <v>0</v>
      </c>
      <c r="R512" s="7">
        <f t="shared" si="737"/>
        <v>0</v>
      </c>
      <c r="S512" s="7">
        <f t="shared" si="712"/>
        <v>12</v>
      </c>
      <c r="T512" s="7" t="str">
        <f t="shared" si="696"/>
        <v/>
      </c>
      <c r="U512" s="7" t="str">
        <f t="shared" si="697"/>
        <v/>
      </c>
      <c r="V512" s="7" t="str">
        <f t="shared" si="698"/>
        <v/>
      </c>
      <c r="W512" s="7" t="str">
        <f t="shared" si="699"/>
        <v/>
      </c>
      <c r="X512" s="7" t="str">
        <f t="shared" si="700"/>
        <v/>
      </c>
      <c r="Y512" s="7" t="str">
        <f t="shared" si="701"/>
        <v/>
      </c>
      <c r="Z512" s="7" t="str">
        <f t="shared" si="702"/>
        <v/>
      </c>
      <c r="AA512" s="7" t="str">
        <f t="shared" si="703"/>
        <v/>
      </c>
      <c r="AB512" s="7" t="str">
        <f t="shared" si="704"/>
        <v/>
      </c>
      <c r="AC512" s="7" t="str">
        <f t="shared" si="705"/>
        <v/>
      </c>
      <c r="AD512" s="7" t="str">
        <f t="shared" si="706"/>
        <v/>
      </c>
      <c r="AE512" s="7" t="str">
        <f t="shared" si="707"/>
        <v/>
      </c>
      <c r="AF512" s="14" t="str">
        <f t="shared" si="708"/>
        <v/>
      </c>
      <c r="AG512" s="51" t="str">
        <f t="shared" si="738"/>
        <v/>
      </c>
      <c r="AH512" s="3" t="str">
        <f t="shared" si="710"/>
        <v/>
      </c>
      <c r="AI512" s="50" t="str">
        <f t="shared" si="713"/>
        <v/>
      </c>
      <c r="AJ512" s="50" t="str">
        <f t="shared" si="714"/>
        <v/>
      </c>
      <c r="AK512" s="50" t="str">
        <f t="shared" si="715"/>
        <v/>
      </c>
      <c r="AL512" s="50" t="str">
        <f t="shared" si="716"/>
        <v/>
      </c>
      <c r="AM512" s="50" t="str">
        <f t="shared" si="717"/>
        <v/>
      </c>
      <c r="AN512" s="50" t="str">
        <f t="shared" si="718"/>
        <v/>
      </c>
      <c r="AO512" s="50" t="str">
        <f t="shared" si="719"/>
        <v/>
      </c>
      <c r="AP512" s="50" t="str">
        <f t="shared" si="720"/>
        <v/>
      </c>
      <c r="AQ512" s="50" t="str">
        <f t="shared" si="721"/>
        <v/>
      </c>
      <c r="AR512" s="50" t="str">
        <f t="shared" si="722"/>
        <v/>
      </c>
      <c r="AS512" s="50" t="str">
        <f t="shared" si="723"/>
        <v/>
      </c>
      <c r="AT512" s="50" t="str">
        <f t="shared" si="724"/>
        <v/>
      </c>
      <c r="AU512" s="81" t="str">
        <f t="shared" si="711"/>
        <v/>
      </c>
      <c r="AV512" s="81">
        <f t="shared" si="683"/>
        <v>0</v>
      </c>
      <c r="AW512" s="81">
        <f t="shared" si="669"/>
        <v>0</v>
      </c>
      <c r="AX512" s="81">
        <f t="shared" si="670"/>
        <v>0</v>
      </c>
      <c r="AY512" s="81">
        <f t="shared" si="671"/>
        <v>0</v>
      </c>
      <c r="AZ512" s="81">
        <f t="shared" si="672"/>
        <v>0</v>
      </c>
      <c r="BA512" s="81">
        <f t="shared" si="673"/>
        <v>0</v>
      </c>
      <c r="BB512" s="81">
        <f t="shared" si="674"/>
        <v>0</v>
      </c>
      <c r="BC512" s="81">
        <f t="shared" si="675"/>
        <v>0</v>
      </c>
      <c r="BD512" s="81">
        <f t="shared" si="676"/>
        <v>0</v>
      </c>
      <c r="BE512" s="81">
        <f t="shared" si="677"/>
        <v>0</v>
      </c>
      <c r="BF512" s="81">
        <f t="shared" si="678"/>
        <v>0</v>
      </c>
      <c r="BG512" s="81">
        <f t="shared" si="679"/>
        <v>0</v>
      </c>
      <c r="BH512" s="81">
        <f t="shared" si="680"/>
        <v>0</v>
      </c>
      <c r="BI512" s="33">
        <f t="shared" si="681"/>
        <v>0</v>
      </c>
      <c r="BJ512" s="33">
        <f t="shared" si="709"/>
        <v>0</v>
      </c>
      <c r="BK512" s="13">
        <f t="shared" si="725"/>
        <v>0</v>
      </c>
      <c r="BL512" s="11">
        <f t="shared" si="665"/>
        <v>0</v>
      </c>
      <c r="BM512" s="63">
        <f t="shared" si="666"/>
        <v>0</v>
      </c>
      <c r="BN512" s="63">
        <f t="shared" si="667"/>
        <v>0</v>
      </c>
      <c r="BO512" s="63">
        <f t="shared" si="682"/>
        <v>0</v>
      </c>
      <c r="BP512" s="27" t="str">
        <f t="shared" si="739"/>
        <v/>
      </c>
      <c r="BQ512" s="27" t="str">
        <f t="shared" si="740"/>
        <v/>
      </c>
      <c r="BR512" s="27" t="str">
        <f t="shared" si="741"/>
        <v/>
      </c>
      <c r="BS512" s="27" t="str">
        <f t="shared" si="742"/>
        <v/>
      </c>
      <c r="BT512" s="27" t="str">
        <f t="shared" si="743"/>
        <v/>
      </c>
      <c r="BU512" s="27" t="str">
        <f t="shared" si="744"/>
        <v/>
      </c>
      <c r="BV512" s="27" t="str">
        <f t="shared" si="745"/>
        <v/>
      </c>
      <c r="BW512" s="27" t="str">
        <f t="shared" si="746"/>
        <v/>
      </c>
      <c r="BX512" s="27" t="str">
        <f t="shared" si="747"/>
        <v/>
      </c>
      <c r="BY512" s="27" t="str">
        <f t="shared" si="748"/>
        <v/>
      </c>
      <c r="BZ512" s="27" t="str">
        <f t="shared" si="749"/>
        <v/>
      </c>
      <c r="CA512" s="27" t="str">
        <f t="shared" si="750"/>
        <v/>
      </c>
      <c r="CB512" s="27" t="str">
        <f t="shared" si="684"/>
        <v/>
      </c>
      <c r="CC512" s="27" t="str">
        <f t="shared" si="685"/>
        <v/>
      </c>
      <c r="CD512" s="27" t="str">
        <f t="shared" si="686"/>
        <v/>
      </c>
      <c r="CE512" s="27" t="str">
        <f t="shared" si="687"/>
        <v/>
      </c>
      <c r="CF512" s="27" t="str">
        <f t="shared" si="688"/>
        <v/>
      </c>
      <c r="CG512" s="27" t="str">
        <f t="shared" si="689"/>
        <v/>
      </c>
      <c r="CH512" s="27" t="str">
        <f t="shared" si="690"/>
        <v/>
      </c>
      <c r="CI512" s="27" t="str">
        <f t="shared" si="691"/>
        <v/>
      </c>
      <c r="CJ512" s="27" t="str">
        <f t="shared" si="692"/>
        <v/>
      </c>
      <c r="CK512" s="27" t="str">
        <f t="shared" si="693"/>
        <v/>
      </c>
      <c r="CL512" s="27" t="str">
        <f t="shared" si="694"/>
        <v/>
      </c>
      <c r="CM512" s="27" t="str">
        <f t="shared" si="695"/>
        <v/>
      </c>
      <c r="CN512" s="41"/>
      <c r="CO512" s="41"/>
      <c r="CP512"/>
      <c r="CQ512"/>
      <c r="CR512"/>
      <c r="CS512"/>
      <c r="CT512"/>
      <c r="CU512" s="41"/>
      <c r="CV512" s="7"/>
      <c r="DI512" s="7"/>
      <c r="DP512" s="10">
        <f t="shared" ca="1" si="662"/>
        <v>28</v>
      </c>
    </row>
    <row r="513" spans="1:120">
      <c r="A513" s="142"/>
      <c r="B513" s="33" t="str">
        <f t="shared" si="660"/>
        <v/>
      </c>
      <c r="C513" s="7" t="str">
        <f t="shared" si="661"/>
        <v/>
      </c>
      <c r="D513" s="3">
        <f t="shared" si="663"/>
        <v>0</v>
      </c>
      <c r="E513" s="7" t="str">
        <f t="shared" si="668"/>
        <v/>
      </c>
      <c r="F513" s="60">
        <f t="shared" si="664"/>
        <v>0</v>
      </c>
      <c r="G513" s="7">
        <f t="shared" si="726"/>
        <v>0</v>
      </c>
      <c r="H513" s="7">
        <f t="shared" si="727"/>
        <v>0</v>
      </c>
      <c r="I513" s="7">
        <f t="shared" si="728"/>
        <v>0</v>
      </c>
      <c r="J513" s="7">
        <f t="shared" si="729"/>
        <v>0</v>
      </c>
      <c r="K513" s="7">
        <f t="shared" si="730"/>
        <v>0</v>
      </c>
      <c r="L513" s="7">
        <f t="shared" si="731"/>
        <v>0</v>
      </c>
      <c r="M513" s="7">
        <f t="shared" si="732"/>
        <v>0</v>
      </c>
      <c r="N513" s="7">
        <f t="shared" si="733"/>
        <v>0</v>
      </c>
      <c r="O513" s="7">
        <f t="shared" si="734"/>
        <v>0</v>
      </c>
      <c r="P513" s="7">
        <f t="shared" si="735"/>
        <v>0</v>
      </c>
      <c r="Q513" s="7">
        <f t="shared" si="736"/>
        <v>0</v>
      </c>
      <c r="R513" s="7">
        <f t="shared" si="737"/>
        <v>0</v>
      </c>
      <c r="S513" s="7">
        <f t="shared" si="712"/>
        <v>12</v>
      </c>
      <c r="T513" s="7" t="str">
        <f t="shared" si="696"/>
        <v/>
      </c>
      <c r="U513" s="7" t="str">
        <f t="shared" si="697"/>
        <v/>
      </c>
      <c r="V513" s="7" t="str">
        <f t="shared" si="698"/>
        <v/>
      </c>
      <c r="W513" s="7" t="str">
        <f t="shared" si="699"/>
        <v/>
      </c>
      <c r="X513" s="7" t="str">
        <f t="shared" si="700"/>
        <v/>
      </c>
      <c r="Y513" s="7" t="str">
        <f t="shared" si="701"/>
        <v/>
      </c>
      <c r="Z513" s="7" t="str">
        <f t="shared" si="702"/>
        <v/>
      </c>
      <c r="AA513" s="7" t="str">
        <f t="shared" si="703"/>
        <v/>
      </c>
      <c r="AB513" s="7" t="str">
        <f t="shared" si="704"/>
        <v/>
      </c>
      <c r="AC513" s="7" t="str">
        <f t="shared" si="705"/>
        <v/>
      </c>
      <c r="AD513" s="7" t="str">
        <f t="shared" si="706"/>
        <v/>
      </c>
      <c r="AE513" s="7" t="str">
        <f t="shared" si="707"/>
        <v/>
      </c>
      <c r="AF513" s="14" t="str">
        <f t="shared" si="708"/>
        <v/>
      </c>
      <c r="AG513" s="51" t="str">
        <f t="shared" si="738"/>
        <v/>
      </c>
      <c r="AH513" s="3" t="str">
        <f t="shared" si="710"/>
        <v/>
      </c>
      <c r="AI513" s="50" t="str">
        <f t="shared" si="713"/>
        <v/>
      </c>
      <c r="AJ513" s="50" t="str">
        <f t="shared" si="714"/>
        <v/>
      </c>
      <c r="AK513" s="50" t="str">
        <f t="shared" si="715"/>
        <v/>
      </c>
      <c r="AL513" s="50" t="str">
        <f t="shared" si="716"/>
        <v/>
      </c>
      <c r="AM513" s="50" t="str">
        <f t="shared" si="717"/>
        <v/>
      </c>
      <c r="AN513" s="50" t="str">
        <f t="shared" si="718"/>
        <v/>
      </c>
      <c r="AO513" s="50" t="str">
        <f t="shared" si="719"/>
        <v/>
      </c>
      <c r="AP513" s="50" t="str">
        <f t="shared" si="720"/>
        <v/>
      </c>
      <c r="AQ513" s="50" t="str">
        <f t="shared" si="721"/>
        <v/>
      </c>
      <c r="AR513" s="50" t="str">
        <f t="shared" si="722"/>
        <v/>
      </c>
      <c r="AS513" s="50" t="str">
        <f t="shared" si="723"/>
        <v/>
      </c>
      <c r="AT513" s="50" t="str">
        <f t="shared" si="724"/>
        <v/>
      </c>
      <c r="AU513" s="81" t="str">
        <f t="shared" si="711"/>
        <v/>
      </c>
      <c r="AV513" s="81">
        <f t="shared" si="683"/>
        <v>0</v>
      </c>
      <c r="AW513" s="81">
        <f t="shared" si="669"/>
        <v>0</v>
      </c>
      <c r="AX513" s="81">
        <f t="shared" si="670"/>
        <v>0</v>
      </c>
      <c r="AY513" s="81">
        <f t="shared" si="671"/>
        <v>0</v>
      </c>
      <c r="AZ513" s="81">
        <f t="shared" si="672"/>
        <v>0</v>
      </c>
      <c r="BA513" s="81">
        <f t="shared" si="673"/>
        <v>0</v>
      </c>
      <c r="BB513" s="81">
        <f t="shared" si="674"/>
        <v>0</v>
      </c>
      <c r="BC513" s="81">
        <f t="shared" si="675"/>
        <v>0</v>
      </c>
      <c r="BD513" s="81">
        <f t="shared" si="676"/>
        <v>0</v>
      </c>
      <c r="BE513" s="81">
        <f t="shared" si="677"/>
        <v>0</v>
      </c>
      <c r="BF513" s="81">
        <f t="shared" si="678"/>
        <v>0</v>
      </c>
      <c r="BG513" s="81">
        <f t="shared" si="679"/>
        <v>0</v>
      </c>
      <c r="BH513" s="81">
        <f t="shared" si="680"/>
        <v>0</v>
      </c>
      <c r="BI513" s="33">
        <f t="shared" si="681"/>
        <v>0</v>
      </c>
      <c r="BJ513" s="33">
        <f t="shared" si="709"/>
        <v>0</v>
      </c>
      <c r="BK513" s="13">
        <f t="shared" si="725"/>
        <v>0</v>
      </c>
      <c r="BL513" s="11">
        <f t="shared" si="665"/>
        <v>0</v>
      </c>
      <c r="BM513" s="63">
        <f t="shared" si="666"/>
        <v>0</v>
      </c>
      <c r="BN513" s="63">
        <f t="shared" si="667"/>
        <v>0</v>
      </c>
      <c r="BO513" s="63">
        <f t="shared" si="682"/>
        <v>0</v>
      </c>
      <c r="BP513" s="27" t="str">
        <f t="shared" si="739"/>
        <v/>
      </c>
      <c r="BQ513" s="27" t="str">
        <f t="shared" si="740"/>
        <v/>
      </c>
      <c r="BR513" s="27" t="str">
        <f t="shared" si="741"/>
        <v/>
      </c>
      <c r="BS513" s="27" t="str">
        <f t="shared" si="742"/>
        <v/>
      </c>
      <c r="BT513" s="27" t="str">
        <f t="shared" si="743"/>
        <v/>
      </c>
      <c r="BU513" s="27" t="str">
        <f t="shared" si="744"/>
        <v/>
      </c>
      <c r="BV513" s="27" t="str">
        <f t="shared" si="745"/>
        <v/>
      </c>
      <c r="BW513" s="27" t="str">
        <f t="shared" si="746"/>
        <v/>
      </c>
      <c r="BX513" s="27" t="str">
        <f t="shared" si="747"/>
        <v/>
      </c>
      <c r="BY513" s="27" t="str">
        <f t="shared" si="748"/>
        <v/>
      </c>
      <c r="BZ513" s="27" t="str">
        <f t="shared" si="749"/>
        <v/>
      </c>
      <c r="CA513" s="27" t="str">
        <f t="shared" si="750"/>
        <v/>
      </c>
      <c r="CB513" s="27" t="str">
        <f t="shared" si="684"/>
        <v/>
      </c>
      <c r="CC513" s="27" t="str">
        <f t="shared" si="685"/>
        <v/>
      </c>
      <c r="CD513" s="27" t="str">
        <f t="shared" si="686"/>
        <v/>
      </c>
      <c r="CE513" s="27" t="str">
        <f t="shared" si="687"/>
        <v/>
      </c>
      <c r="CF513" s="27" t="str">
        <f t="shared" si="688"/>
        <v/>
      </c>
      <c r="CG513" s="27" t="str">
        <f t="shared" si="689"/>
        <v/>
      </c>
      <c r="CH513" s="27" t="str">
        <f t="shared" si="690"/>
        <v/>
      </c>
      <c r="CI513" s="27" t="str">
        <f t="shared" si="691"/>
        <v/>
      </c>
      <c r="CJ513" s="27" t="str">
        <f t="shared" si="692"/>
        <v/>
      </c>
      <c r="CK513" s="27" t="str">
        <f t="shared" si="693"/>
        <v/>
      </c>
      <c r="CL513" s="27" t="str">
        <f t="shared" si="694"/>
        <v/>
      </c>
      <c r="CM513" s="27" t="str">
        <f t="shared" si="695"/>
        <v/>
      </c>
      <c r="CN513" s="41"/>
      <c r="CO513" s="41"/>
      <c r="CP513"/>
      <c r="CQ513"/>
      <c r="CR513"/>
      <c r="CS513"/>
      <c r="CT513"/>
      <c r="CU513" s="41"/>
      <c r="CV513" s="7"/>
      <c r="DI513" s="7"/>
      <c r="DP513" s="10">
        <f t="shared" ca="1" si="662"/>
        <v>23</v>
      </c>
    </row>
    <row r="514" spans="1:120">
      <c r="A514" s="142"/>
      <c r="B514" s="33" t="str">
        <f t="shared" si="660"/>
        <v/>
      </c>
      <c r="C514" s="7" t="str">
        <f t="shared" si="661"/>
        <v/>
      </c>
      <c r="D514" s="3">
        <f t="shared" si="663"/>
        <v>0</v>
      </c>
      <c r="E514" s="7" t="str">
        <f t="shared" si="668"/>
        <v/>
      </c>
      <c r="F514" s="60">
        <f t="shared" si="664"/>
        <v>0</v>
      </c>
      <c r="G514" s="7">
        <f t="shared" si="726"/>
        <v>0</v>
      </c>
      <c r="H514" s="7">
        <f t="shared" si="727"/>
        <v>0</v>
      </c>
      <c r="I514" s="7">
        <f t="shared" si="728"/>
        <v>0</v>
      </c>
      <c r="J514" s="7">
        <f t="shared" si="729"/>
        <v>0</v>
      </c>
      <c r="K514" s="7">
        <f t="shared" si="730"/>
        <v>0</v>
      </c>
      <c r="L514" s="7">
        <f t="shared" si="731"/>
        <v>0</v>
      </c>
      <c r="M514" s="7">
        <f t="shared" si="732"/>
        <v>0</v>
      </c>
      <c r="N514" s="7">
        <f t="shared" si="733"/>
        <v>0</v>
      </c>
      <c r="O514" s="7">
        <f t="shared" si="734"/>
        <v>0</v>
      </c>
      <c r="P514" s="7">
        <f t="shared" si="735"/>
        <v>0</v>
      </c>
      <c r="Q514" s="7">
        <f t="shared" si="736"/>
        <v>0</v>
      </c>
      <c r="R514" s="7">
        <f t="shared" si="737"/>
        <v>0</v>
      </c>
      <c r="S514" s="7">
        <f t="shared" si="712"/>
        <v>12</v>
      </c>
      <c r="T514" s="7" t="str">
        <f t="shared" si="696"/>
        <v/>
      </c>
      <c r="U514" s="7" t="str">
        <f t="shared" si="697"/>
        <v/>
      </c>
      <c r="V514" s="7" t="str">
        <f t="shared" si="698"/>
        <v/>
      </c>
      <c r="W514" s="7" t="str">
        <f t="shared" si="699"/>
        <v/>
      </c>
      <c r="X514" s="7" t="str">
        <f t="shared" si="700"/>
        <v/>
      </c>
      <c r="Y514" s="7" t="str">
        <f t="shared" si="701"/>
        <v/>
      </c>
      <c r="Z514" s="7" t="str">
        <f t="shared" si="702"/>
        <v/>
      </c>
      <c r="AA514" s="7" t="str">
        <f t="shared" si="703"/>
        <v/>
      </c>
      <c r="AB514" s="7" t="str">
        <f t="shared" si="704"/>
        <v/>
      </c>
      <c r="AC514" s="7" t="str">
        <f t="shared" si="705"/>
        <v/>
      </c>
      <c r="AD514" s="7" t="str">
        <f t="shared" si="706"/>
        <v/>
      </c>
      <c r="AE514" s="7" t="str">
        <f t="shared" si="707"/>
        <v/>
      </c>
      <c r="AF514" s="14" t="str">
        <f t="shared" si="708"/>
        <v/>
      </c>
      <c r="AG514" s="51" t="str">
        <f t="shared" si="738"/>
        <v/>
      </c>
      <c r="AH514" s="3" t="str">
        <f t="shared" si="710"/>
        <v/>
      </c>
      <c r="AI514" s="50" t="str">
        <f t="shared" si="713"/>
        <v/>
      </c>
      <c r="AJ514" s="50" t="str">
        <f t="shared" si="714"/>
        <v/>
      </c>
      <c r="AK514" s="50" t="str">
        <f t="shared" si="715"/>
        <v/>
      </c>
      <c r="AL514" s="50" t="str">
        <f t="shared" si="716"/>
        <v/>
      </c>
      <c r="AM514" s="50" t="str">
        <f t="shared" si="717"/>
        <v/>
      </c>
      <c r="AN514" s="50" t="str">
        <f t="shared" si="718"/>
        <v/>
      </c>
      <c r="AO514" s="50" t="str">
        <f t="shared" si="719"/>
        <v/>
      </c>
      <c r="AP514" s="50" t="str">
        <f t="shared" si="720"/>
        <v/>
      </c>
      <c r="AQ514" s="50" t="str">
        <f t="shared" si="721"/>
        <v/>
      </c>
      <c r="AR514" s="50" t="str">
        <f t="shared" si="722"/>
        <v/>
      </c>
      <c r="AS514" s="50" t="str">
        <f t="shared" si="723"/>
        <v/>
      </c>
      <c r="AT514" s="50" t="str">
        <f t="shared" si="724"/>
        <v/>
      </c>
      <c r="AU514" s="81" t="str">
        <f t="shared" si="711"/>
        <v/>
      </c>
      <c r="AV514" s="81">
        <f t="shared" si="683"/>
        <v>0</v>
      </c>
      <c r="AW514" s="81">
        <f t="shared" si="669"/>
        <v>0</v>
      </c>
      <c r="AX514" s="81">
        <f t="shared" si="670"/>
        <v>0</v>
      </c>
      <c r="AY514" s="81">
        <f t="shared" si="671"/>
        <v>0</v>
      </c>
      <c r="AZ514" s="81">
        <f t="shared" si="672"/>
        <v>0</v>
      </c>
      <c r="BA514" s="81">
        <f t="shared" si="673"/>
        <v>0</v>
      </c>
      <c r="BB514" s="81">
        <f t="shared" si="674"/>
        <v>0</v>
      </c>
      <c r="BC514" s="81">
        <f t="shared" si="675"/>
        <v>0</v>
      </c>
      <c r="BD514" s="81">
        <f t="shared" si="676"/>
        <v>0</v>
      </c>
      <c r="BE514" s="81">
        <f t="shared" si="677"/>
        <v>0</v>
      </c>
      <c r="BF514" s="81">
        <f t="shared" si="678"/>
        <v>0</v>
      </c>
      <c r="BG514" s="81">
        <f t="shared" si="679"/>
        <v>0</v>
      </c>
      <c r="BH514" s="81">
        <f t="shared" si="680"/>
        <v>0</v>
      </c>
      <c r="BI514" s="33">
        <f t="shared" si="681"/>
        <v>0</v>
      </c>
      <c r="BJ514" s="33">
        <f t="shared" si="709"/>
        <v>0</v>
      </c>
      <c r="BK514" s="13">
        <f t="shared" si="725"/>
        <v>0</v>
      </c>
      <c r="BL514" s="11">
        <f t="shared" si="665"/>
        <v>0</v>
      </c>
      <c r="BM514" s="63">
        <f t="shared" si="666"/>
        <v>0</v>
      </c>
      <c r="BN514" s="63">
        <f t="shared" si="667"/>
        <v>0</v>
      </c>
      <c r="BO514" s="63">
        <f t="shared" si="682"/>
        <v>0</v>
      </c>
      <c r="BP514" s="27" t="str">
        <f t="shared" si="739"/>
        <v/>
      </c>
      <c r="BQ514" s="27" t="str">
        <f t="shared" si="740"/>
        <v/>
      </c>
      <c r="BR514" s="27" t="str">
        <f t="shared" si="741"/>
        <v/>
      </c>
      <c r="BS514" s="27" t="str">
        <f t="shared" si="742"/>
        <v/>
      </c>
      <c r="BT514" s="27" t="str">
        <f t="shared" si="743"/>
        <v/>
      </c>
      <c r="BU514" s="27" t="str">
        <f t="shared" si="744"/>
        <v/>
      </c>
      <c r="BV514" s="27" t="str">
        <f t="shared" si="745"/>
        <v/>
      </c>
      <c r="BW514" s="27" t="str">
        <f t="shared" si="746"/>
        <v/>
      </c>
      <c r="BX514" s="27" t="str">
        <f t="shared" si="747"/>
        <v/>
      </c>
      <c r="BY514" s="27" t="str">
        <f t="shared" si="748"/>
        <v/>
      </c>
      <c r="BZ514" s="27" t="str">
        <f t="shared" si="749"/>
        <v/>
      </c>
      <c r="CA514" s="27" t="str">
        <f t="shared" si="750"/>
        <v/>
      </c>
      <c r="CB514" s="27" t="str">
        <f t="shared" si="684"/>
        <v/>
      </c>
      <c r="CC514" s="27" t="str">
        <f t="shared" si="685"/>
        <v/>
      </c>
      <c r="CD514" s="27" t="str">
        <f t="shared" si="686"/>
        <v/>
      </c>
      <c r="CE514" s="27" t="str">
        <f t="shared" si="687"/>
        <v/>
      </c>
      <c r="CF514" s="27" t="str">
        <f t="shared" si="688"/>
        <v/>
      </c>
      <c r="CG514" s="27" t="str">
        <f t="shared" si="689"/>
        <v/>
      </c>
      <c r="CH514" s="27" t="str">
        <f t="shared" si="690"/>
        <v/>
      </c>
      <c r="CI514" s="27" t="str">
        <f t="shared" si="691"/>
        <v/>
      </c>
      <c r="CJ514" s="27" t="str">
        <f t="shared" si="692"/>
        <v/>
      </c>
      <c r="CK514" s="27" t="str">
        <f t="shared" si="693"/>
        <v/>
      </c>
      <c r="CL514" s="27" t="str">
        <f t="shared" si="694"/>
        <v/>
      </c>
      <c r="CM514" s="27" t="str">
        <f t="shared" si="695"/>
        <v/>
      </c>
      <c r="CN514" s="41"/>
      <c r="CO514" s="41"/>
      <c r="CP514"/>
      <c r="CQ514"/>
      <c r="CR514"/>
      <c r="CS514"/>
      <c r="CT514"/>
      <c r="CU514" s="41"/>
      <c r="CV514" s="7"/>
      <c r="DI514" s="7"/>
      <c r="DP514" s="10">
        <f t="shared" ca="1" si="662"/>
        <v>10</v>
      </c>
    </row>
    <row r="515" spans="1:120">
      <c r="A515" s="142"/>
      <c r="B515" s="33" t="str">
        <f t="shared" si="660"/>
        <v/>
      </c>
      <c r="C515" s="7" t="str">
        <f t="shared" si="661"/>
        <v/>
      </c>
      <c r="D515" s="3">
        <f t="shared" si="663"/>
        <v>0</v>
      </c>
      <c r="E515" s="7" t="str">
        <f t="shared" si="668"/>
        <v/>
      </c>
      <c r="F515" s="60">
        <f t="shared" si="664"/>
        <v>0</v>
      </c>
      <c r="G515" s="7">
        <f t="shared" si="726"/>
        <v>0</v>
      </c>
      <c r="H515" s="7">
        <f t="shared" si="727"/>
        <v>0</v>
      </c>
      <c r="I515" s="7">
        <f t="shared" si="728"/>
        <v>0</v>
      </c>
      <c r="J515" s="7">
        <f t="shared" si="729"/>
        <v>0</v>
      </c>
      <c r="K515" s="7">
        <f t="shared" si="730"/>
        <v>0</v>
      </c>
      <c r="L515" s="7">
        <f t="shared" si="731"/>
        <v>0</v>
      </c>
      <c r="M515" s="7">
        <f t="shared" si="732"/>
        <v>0</v>
      </c>
      <c r="N515" s="7">
        <f t="shared" si="733"/>
        <v>0</v>
      </c>
      <c r="O515" s="7">
        <f t="shared" si="734"/>
        <v>0</v>
      </c>
      <c r="P515" s="7">
        <f t="shared" si="735"/>
        <v>0</v>
      </c>
      <c r="Q515" s="7">
        <f t="shared" si="736"/>
        <v>0</v>
      </c>
      <c r="R515" s="7">
        <f t="shared" si="737"/>
        <v>0</v>
      </c>
      <c r="S515" s="7">
        <f t="shared" si="712"/>
        <v>12</v>
      </c>
      <c r="T515" s="7" t="str">
        <f t="shared" si="696"/>
        <v/>
      </c>
      <c r="U515" s="7" t="str">
        <f t="shared" si="697"/>
        <v/>
      </c>
      <c r="V515" s="7" t="str">
        <f t="shared" si="698"/>
        <v/>
      </c>
      <c r="W515" s="7" t="str">
        <f t="shared" si="699"/>
        <v/>
      </c>
      <c r="X515" s="7" t="str">
        <f t="shared" si="700"/>
        <v/>
      </c>
      <c r="Y515" s="7" t="str">
        <f t="shared" si="701"/>
        <v/>
      </c>
      <c r="Z515" s="7" t="str">
        <f t="shared" si="702"/>
        <v/>
      </c>
      <c r="AA515" s="7" t="str">
        <f t="shared" si="703"/>
        <v/>
      </c>
      <c r="AB515" s="7" t="str">
        <f t="shared" si="704"/>
        <v/>
      </c>
      <c r="AC515" s="7" t="str">
        <f t="shared" si="705"/>
        <v/>
      </c>
      <c r="AD515" s="7" t="str">
        <f t="shared" si="706"/>
        <v/>
      </c>
      <c r="AE515" s="7" t="str">
        <f t="shared" si="707"/>
        <v/>
      </c>
      <c r="AF515" s="14" t="str">
        <f t="shared" si="708"/>
        <v/>
      </c>
      <c r="AG515" s="51" t="str">
        <f t="shared" si="738"/>
        <v/>
      </c>
      <c r="AH515" s="3" t="str">
        <f t="shared" si="710"/>
        <v/>
      </c>
      <c r="AI515" s="50" t="str">
        <f t="shared" si="713"/>
        <v/>
      </c>
      <c r="AJ515" s="50" t="str">
        <f t="shared" si="714"/>
        <v/>
      </c>
      <c r="AK515" s="50" t="str">
        <f t="shared" si="715"/>
        <v/>
      </c>
      <c r="AL515" s="50" t="str">
        <f t="shared" si="716"/>
        <v/>
      </c>
      <c r="AM515" s="50" t="str">
        <f t="shared" si="717"/>
        <v/>
      </c>
      <c r="AN515" s="50" t="str">
        <f t="shared" si="718"/>
        <v/>
      </c>
      <c r="AO515" s="50" t="str">
        <f t="shared" si="719"/>
        <v/>
      </c>
      <c r="AP515" s="50" t="str">
        <f t="shared" si="720"/>
        <v/>
      </c>
      <c r="AQ515" s="50" t="str">
        <f t="shared" si="721"/>
        <v/>
      </c>
      <c r="AR515" s="50" t="str">
        <f t="shared" si="722"/>
        <v/>
      </c>
      <c r="AS515" s="50" t="str">
        <f t="shared" si="723"/>
        <v/>
      </c>
      <c r="AT515" s="50" t="str">
        <f t="shared" si="724"/>
        <v/>
      </c>
      <c r="AU515" s="81" t="str">
        <f t="shared" si="711"/>
        <v/>
      </c>
      <c r="AV515" s="81">
        <f t="shared" si="683"/>
        <v>0</v>
      </c>
      <c r="AW515" s="81">
        <f t="shared" si="669"/>
        <v>0</v>
      </c>
      <c r="AX515" s="81">
        <f t="shared" si="670"/>
        <v>0</v>
      </c>
      <c r="AY515" s="81">
        <f t="shared" si="671"/>
        <v>0</v>
      </c>
      <c r="AZ515" s="81">
        <f t="shared" si="672"/>
        <v>0</v>
      </c>
      <c r="BA515" s="81">
        <f t="shared" si="673"/>
        <v>0</v>
      </c>
      <c r="BB515" s="81">
        <f t="shared" si="674"/>
        <v>0</v>
      </c>
      <c r="BC515" s="81">
        <f t="shared" si="675"/>
        <v>0</v>
      </c>
      <c r="BD515" s="81">
        <f t="shared" si="676"/>
        <v>0</v>
      </c>
      <c r="BE515" s="81">
        <f t="shared" si="677"/>
        <v>0</v>
      </c>
      <c r="BF515" s="81">
        <f t="shared" si="678"/>
        <v>0</v>
      </c>
      <c r="BG515" s="81">
        <f t="shared" si="679"/>
        <v>0</v>
      </c>
      <c r="BH515" s="81">
        <f t="shared" si="680"/>
        <v>0</v>
      </c>
      <c r="BI515" s="33">
        <f t="shared" si="681"/>
        <v>0</v>
      </c>
      <c r="BJ515" s="33">
        <f t="shared" si="709"/>
        <v>0</v>
      </c>
      <c r="BK515" s="13">
        <f t="shared" si="725"/>
        <v>0</v>
      </c>
      <c r="BL515" s="11">
        <f t="shared" si="665"/>
        <v>0</v>
      </c>
      <c r="BM515" s="63">
        <f t="shared" si="666"/>
        <v>0</v>
      </c>
      <c r="BN515" s="63">
        <f t="shared" si="667"/>
        <v>0</v>
      </c>
      <c r="BO515" s="63">
        <f t="shared" si="682"/>
        <v>0</v>
      </c>
      <c r="BP515" s="27" t="str">
        <f t="shared" si="739"/>
        <v/>
      </c>
      <c r="BQ515" s="27" t="str">
        <f t="shared" si="740"/>
        <v/>
      </c>
      <c r="BR515" s="27" t="str">
        <f t="shared" si="741"/>
        <v/>
      </c>
      <c r="BS515" s="27" t="str">
        <f t="shared" si="742"/>
        <v/>
      </c>
      <c r="BT515" s="27" t="str">
        <f t="shared" si="743"/>
        <v/>
      </c>
      <c r="BU515" s="27" t="str">
        <f t="shared" si="744"/>
        <v/>
      </c>
      <c r="BV515" s="27" t="str">
        <f t="shared" si="745"/>
        <v/>
      </c>
      <c r="BW515" s="27" t="str">
        <f t="shared" si="746"/>
        <v/>
      </c>
      <c r="BX515" s="27" t="str">
        <f t="shared" si="747"/>
        <v/>
      </c>
      <c r="BY515" s="27" t="str">
        <f t="shared" si="748"/>
        <v/>
      </c>
      <c r="BZ515" s="27" t="str">
        <f t="shared" si="749"/>
        <v/>
      </c>
      <c r="CA515" s="27" t="str">
        <f t="shared" si="750"/>
        <v/>
      </c>
      <c r="CB515" s="27" t="str">
        <f t="shared" si="684"/>
        <v/>
      </c>
      <c r="CC515" s="27" t="str">
        <f t="shared" si="685"/>
        <v/>
      </c>
      <c r="CD515" s="27" t="str">
        <f t="shared" si="686"/>
        <v/>
      </c>
      <c r="CE515" s="27" t="str">
        <f t="shared" si="687"/>
        <v/>
      </c>
      <c r="CF515" s="27" t="str">
        <f t="shared" si="688"/>
        <v/>
      </c>
      <c r="CG515" s="27" t="str">
        <f t="shared" si="689"/>
        <v/>
      </c>
      <c r="CH515" s="27" t="str">
        <f t="shared" si="690"/>
        <v/>
      </c>
      <c r="CI515" s="27" t="str">
        <f t="shared" si="691"/>
        <v/>
      </c>
      <c r="CJ515" s="27" t="str">
        <f t="shared" si="692"/>
        <v/>
      </c>
      <c r="CK515" s="27" t="str">
        <f t="shared" si="693"/>
        <v/>
      </c>
      <c r="CL515" s="27" t="str">
        <f t="shared" si="694"/>
        <v/>
      </c>
      <c r="CM515" s="27" t="str">
        <f t="shared" si="695"/>
        <v/>
      </c>
      <c r="CN515" s="41"/>
      <c r="CO515" s="41"/>
      <c r="CP515"/>
      <c r="CQ515"/>
      <c r="CR515"/>
      <c r="CS515"/>
      <c r="CT515"/>
      <c r="CU515" s="41"/>
      <c r="CV515" s="7"/>
      <c r="DI515" s="7"/>
      <c r="DP515" s="10">
        <f t="shared" ca="1" si="662"/>
        <v>33</v>
      </c>
    </row>
    <row r="516" spans="1:120">
      <c r="A516" s="142"/>
      <c r="B516" s="33" t="str">
        <f t="shared" si="660"/>
        <v/>
      </c>
      <c r="C516" s="7" t="str">
        <f t="shared" si="661"/>
        <v/>
      </c>
      <c r="D516" s="3">
        <f t="shared" si="663"/>
        <v>0</v>
      </c>
      <c r="E516" s="7" t="str">
        <f t="shared" si="668"/>
        <v/>
      </c>
      <c r="F516" s="60">
        <f t="shared" si="664"/>
        <v>0</v>
      </c>
      <c r="G516" s="7">
        <f t="shared" si="726"/>
        <v>0</v>
      </c>
      <c r="H516" s="7">
        <f t="shared" si="727"/>
        <v>0</v>
      </c>
      <c r="I516" s="7">
        <f t="shared" si="728"/>
        <v>0</v>
      </c>
      <c r="J516" s="7">
        <f t="shared" si="729"/>
        <v>0</v>
      </c>
      <c r="K516" s="7">
        <f t="shared" si="730"/>
        <v>0</v>
      </c>
      <c r="L516" s="7">
        <f t="shared" si="731"/>
        <v>0</v>
      </c>
      <c r="M516" s="7">
        <f t="shared" si="732"/>
        <v>0</v>
      </c>
      <c r="N516" s="7">
        <f t="shared" si="733"/>
        <v>0</v>
      </c>
      <c r="O516" s="7">
        <f t="shared" si="734"/>
        <v>0</v>
      </c>
      <c r="P516" s="7">
        <f t="shared" si="735"/>
        <v>0</v>
      </c>
      <c r="Q516" s="7">
        <f t="shared" si="736"/>
        <v>0</v>
      </c>
      <c r="R516" s="7">
        <f t="shared" si="737"/>
        <v>0</v>
      </c>
      <c r="S516" s="7">
        <f t="shared" si="712"/>
        <v>12</v>
      </c>
      <c r="T516" s="7" t="str">
        <f t="shared" si="696"/>
        <v/>
      </c>
      <c r="U516" s="7" t="str">
        <f t="shared" si="697"/>
        <v/>
      </c>
      <c r="V516" s="7" t="str">
        <f t="shared" si="698"/>
        <v/>
      </c>
      <c r="W516" s="7" t="str">
        <f t="shared" si="699"/>
        <v/>
      </c>
      <c r="X516" s="7" t="str">
        <f t="shared" si="700"/>
        <v/>
      </c>
      <c r="Y516" s="7" t="str">
        <f t="shared" si="701"/>
        <v/>
      </c>
      <c r="Z516" s="7" t="str">
        <f t="shared" si="702"/>
        <v/>
      </c>
      <c r="AA516" s="7" t="str">
        <f t="shared" si="703"/>
        <v/>
      </c>
      <c r="AB516" s="7" t="str">
        <f t="shared" si="704"/>
        <v/>
      </c>
      <c r="AC516" s="7" t="str">
        <f t="shared" si="705"/>
        <v/>
      </c>
      <c r="AD516" s="7" t="str">
        <f t="shared" si="706"/>
        <v/>
      </c>
      <c r="AE516" s="7" t="str">
        <f t="shared" si="707"/>
        <v/>
      </c>
      <c r="AF516" s="14" t="str">
        <f t="shared" si="708"/>
        <v/>
      </c>
      <c r="AG516" s="51" t="str">
        <f t="shared" si="738"/>
        <v/>
      </c>
      <c r="AH516" s="3" t="str">
        <f t="shared" si="710"/>
        <v/>
      </c>
      <c r="AI516" s="50" t="str">
        <f t="shared" si="713"/>
        <v/>
      </c>
      <c r="AJ516" s="50" t="str">
        <f t="shared" si="714"/>
        <v/>
      </c>
      <c r="AK516" s="50" t="str">
        <f t="shared" si="715"/>
        <v/>
      </c>
      <c r="AL516" s="50" t="str">
        <f t="shared" si="716"/>
        <v/>
      </c>
      <c r="AM516" s="50" t="str">
        <f t="shared" si="717"/>
        <v/>
      </c>
      <c r="AN516" s="50" t="str">
        <f t="shared" si="718"/>
        <v/>
      </c>
      <c r="AO516" s="50" t="str">
        <f t="shared" si="719"/>
        <v/>
      </c>
      <c r="AP516" s="50" t="str">
        <f t="shared" si="720"/>
        <v/>
      </c>
      <c r="AQ516" s="50" t="str">
        <f t="shared" si="721"/>
        <v/>
      </c>
      <c r="AR516" s="50" t="str">
        <f t="shared" si="722"/>
        <v/>
      </c>
      <c r="AS516" s="50" t="str">
        <f t="shared" si="723"/>
        <v/>
      </c>
      <c r="AT516" s="50" t="str">
        <f t="shared" si="724"/>
        <v/>
      </c>
      <c r="AU516" s="81" t="str">
        <f t="shared" si="711"/>
        <v/>
      </c>
      <c r="AV516" s="81">
        <f t="shared" si="683"/>
        <v>0</v>
      </c>
      <c r="AW516" s="81">
        <f t="shared" si="669"/>
        <v>0</v>
      </c>
      <c r="AX516" s="81">
        <f t="shared" si="670"/>
        <v>0</v>
      </c>
      <c r="AY516" s="81">
        <f t="shared" si="671"/>
        <v>0</v>
      </c>
      <c r="AZ516" s="81">
        <f t="shared" si="672"/>
        <v>0</v>
      </c>
      <c r="BA516" s="81">
        <f t="shared" si="673"/>
        <v>0</v>
      </c>
      <c r="BB516" s="81">
        <f t="shared" si="674"/>
        <v>0</v>
      </c>
      <c r="BC516" s="81">
        <f t="shared" si="675"/>
        <v>0</v>
      </c>
      <c r="BD516" s="81">
        <f t="shared" si="676"/>
        <v>0</v>
      </c>
      <c r="BE516" s="81">
        <f t="shared" si="677"/>
        <v>0</v>
      </c>
      <c r="BF516" s="81">
        <f t="shared" si="678"/>
        <v>0</v>
      </c>
      <c r="BG516" s="81">
        <f t="shared" si="679"/>
        <v>0</v>
      </c>
      <c r="BH516" s="81">
        <f t="shared" si="680"/>
        <v>0</v>
      </c>
      <c r="BI516" s="33">
        <f t="shared" si="681"/>
        <v>0</v>
      </c>
      <c r="BJ516" s="33">
        <f t="shared" si="709"/>
        <v>0</v>
      </c>
      <c r="BK516" s="13">
        <f t="shared" si="725"/>
        <v>0</v>
      </c>
      <c r="BL516" s="11">
        <f t="shared" si="665"/>
        <v>0</v>
      </c>
      <c r="BM516" s="63">
        <f t="shared" si="666"/>
        <v>0</v>
      </c>
      <c r="BN516" s="63">
        <f t="shared" si="667"/>
        <v>0</v>
      </c>
      <c r="BO516" s="63">
        <f t="shared" si="682"/>
        <v>0</v>
      </c>
      <c r="BP516" s="27" t="str">
        <f t="shared" si="739"/>
        <v/>
      </c>
      <c r="BQ516" s="27" t="str">
        <f t="shared" si="740"/>
        <v/>
      </c>
      <c r="BR516" s="27" t="str">
        <f t="shared" si="741"/>
        <v/>
      </c>
      <c r="BS516" s="27" t="str">
        <f t="shared" si="742"/>
        <v/>
      </c>
      <c r="BT516" s="27" t="str">
        <f t="shared" si="743"/>
        <v/>
      </c>
      <c r="BU516" s="27" t="str">
        <f t="shared" si="744"/>
        <v/>
      </c>
      <c r="BV516" s="27" t="str">
        <f t="shared" si="745"/>
        <v/>
      </c>
      <c r="BW516" s="27" t="str">
        <f t="shared" si="746"/>
        <v/>
      </c>
      <c r="BX516" s="27" t="str">
        <f t="shared" si="747"/>
        <v/>
      </c>
      <c r="BY516" s="27" t="str">
        <f t="shared" si="748"/>
        <v/>
      </c>
      <c r="BZ516" s="27" t="str">
        <f t="shared" si="749"/>
        <v/>
      </c>
      <c r="CA516" s="27" t="str">
        <f t="shared" si="750"/>
        <v/>
      </c>
      <c r="CB516" s="27" t="str">
        <f t="shared" si="684"/>
        <v/>
      </c>
      <c r="CC516" s="27" t="str">
        <f t="shared" si="685"/>
        <v/>
      </c>
      <c r="CD516" s="27" t="str">
        <f t="shared" si="686"/>
        <v/>
      </c>
      <c r="CE516" s="27" t="str">
        <f t="shared" si="687"/>
        <v/>
      </c>
      <c r="CF516" s="27" t="str">
        <f t="shared" si="688"/>
        <v/>
      </c>
      <c r="CG516" s="27" t="str">
        <f t="shared" si="689"/>
        <v/>
      </c>
      <c r="CH516" s="27" t="str">
        <f t="shared" si="690"/>
        <v/>
      </c>
      <c r="CI516" s="27" t="str">
        <f t="shared" si="691"/>
        <v/>
      </c>
      <c r="CJ516" s="27" t="str">
        <f t="shared" si="692"/>
        <v/>
      </c>
      <c r="CK516" s="27" t="str">
        <f t="shared" si="693"/>
        <v/>
      </c>
      <c r="CL516" s="27" t="str">
        <f t="shared" si="694"/>
        <v/>
      </c>
      <c r="CM516" s="27" t="str">
        <f t="shared" si="695"/>
        <v/>
      </c>
      <c r="CN516" s="41"/>
      <c r="CO516" s="41"/>
      <c r="CP516"/>
      <c r="CQ516"/>
      <c r="CR516"/>
      <c r="CS516"/>
      <c r="CT516"/>
      <c r="CU516" s="41"/>
      <c r="CV516" s="7"/>
      <c r="DI516" s="7"/>
      <c r="DP516" s="10">
        <f t="shared" ca="1" si="662"/>
        <v>31</v>
      </c>
    </row>
    <row r="517" spans="1:120">
      <c r="A517" s="142"/>
      <c r="B517" s="33" t="str">
        <f t="shared" ref="B517:B527" si="751">IF(A517="","",IF(COUNTBLANK(BP518:CA518)=12,"DB",BP518&amp;BQ518&amp;BR518&amp;BS518&amp;BT518&amp;BU518&amp;BV518&amp;BW518&amp;BX518&amp;BY518&amp;BZ518&amp;CA518))</f>
        <v/>
      </c>
      <c r="C517" s="7" t="str">
        <f t="shared" ref="C517:C527" si="752">IF(AND(BM517=0,BN517=0),"",IF(BM517="Profit Target","profit target",IF(BN517="Stop Loss","stop loss","")))</f>
        <v/>
      </c>
      <c r="D517" s="3">
        <f t="shared" si="663"/>
        <v>0</v>
      </c>
      <c r="E517" s="7" t="str">
        <f t="shared" si="668"/>
        <v/>
      </c>
      <c r="F517" s="60">
        <f t="shared" si="664"/>
        <v>0</v>
      </c>
      <c r="G517" s="7">
        <f t="shared" si="726"/>
        <v>0</v>
      </c>
      <c r="H517" s="7">
        <f t="shared" si="727"/>
        <v>0</v>
      </c>
      <c r="I517" s="7">
        <f t="shared" si="728"/>
        <v>0</v>
      </c>
      <c r="J517" s="7">
        <f t="shared" si="729"/>
        <v>0</v>
      </c>
      <c r="K517" s="7">
        <f t="shared" si="730"/>
        <v>0</v>
      </c>
      <c r="L517" s="7">
        <f t="shared" si="731"/>
        <v>0</v>
      </c>
      <c r="M517" s="7">
        <f t="shared" si="732"/>
        <v>0</v>
      </c>
      <c r="N517" s="7">
        <f t="shared" si="733"/>
        <v>0</v>
      </c>
      <c r="O517" s="7">
        <f t="shared" si="734"/>
        <v>0</v>
      </c>
      <c r="P517" s="7">
        <f t="shared" si="735"/>
        <v>0</v>
      </c>
      <c r="Q517" s="7">
        <f t="shared" si="736"/>
        <v>0</v>
      </c>
      <c r="R517" s="7">
        <f t="shared" si="737"/>
        <v>0</v>
      </c>
      <c r="S517" s="7">
        <f t="shared" si="712"/>
        <v>12</v>
      </c>
      <c r="T517" s="7" t="str">
        <f t="shared" si="696"/>
        <v/>
      </c>
      <c r="U517" s="7" t="str">
        <f t="shared" si="697"/>
        <v/>
      </c>
      <c r="V517" s="7" t="str">
        <f t="shared" si="698"/>
        <v/>
      </c>
      <c r="W517" s="7" t="str">
        <f t="shared" si="699"/>
        <v/>
      </c>
      <c r="X517" s="7" t="str">
        <f t="shared" si="700"/>
        <v/>
      </c>
      <c r="Y517" s="7" t="str">
        <f t="shared" si="701"/>
        <v/>
      </c>
      <c r="Z517" s="7" t="str">
        <f t="shared" si="702"/>
        <v/>
      </c>
      <c r="AA517" s="7" t="str">
        <f t="shared" si="703"/>
        <v/>
      </c>
      <c r="AB517" s="7" t="str">
        <f t="shared" si="704"/>
        <v/>
      </c>
      <c r="AC517" s="7" t="str">
        <f t="shared" si="705"/>
        <v/>
      </c>
      <c r="AD517" s="7" t="str">
        <f t="shared" si="706"/>
        <v/>
      </c>
      <c r="AE517" s="7" t="str">
        <f t="shared" si="707"/>
        <v/>
      </c>
      <c r="AF517" s="14" t="str">
        <f t="shared" si="708"/>
        <v/>
      </c>
      <c r="AG517" s="51" t="str">
        <f t="shared" si="738"/>
        <v/>
      </c>
      <c r="AH517" s="3" t="str">
        <f t="shared" si="710"/>
        <v/>
      </c>
      <c r="AI517" s="50" t="str">
        <f t="shared" si="713"/>
        <v/>
      </c>
      <c r="AJ517" s="50" t="str">
        <f t="shared" si="714"/>
        <v/>
      </c>
      <c r="AK517" s="50" t="str">
        <f t="shared" si="715"/>
        <v/>
      </c>
      <c r="AL517" s="50" t="str">
        <f t="shared" si="716"/>
        <v/>
      </c>
      <c r="AM517" s="50" t="str">
        <f t="shared" si="717"/>
        <v/>
      </c>
      <c r="AN517" s="50" t="str">
        <f t="shared" si="718"/>
        <v/>
      </c>
      <c r="AO517" s="50" t="str">
        <f t="shared" si="719"/>
        <v/>
      </c>
      <c r="AP517" s="50" t="str">
        <f t="shared" si="720"/>
        <v/>
      </c>
      <c r="AQ517" s="50" t="str">
        <f t="shared" si="721"/>
        <v/>
      </c>
      <c r="AR517" s="50" t="str">
        <f t="shared" si="722"/>
        <v/>
      </c>
      <c r="AS517" s="50" t="str">
        <f t="shared" si="723"/>
        <v/>
      </c>
      <c r="AT517" s="50" t="str">
        <f t="shared" si="724"/>
        <v/>
      </c>
      <c r="AU517" s="81" t="str">
        <f t="shared" si="711"/>
        <v/>
      </c>
      <c r="AV517" s="81">
        <f t="shared" si="683"/>
        <v>0</v>
      </c>
      <c r="AW517" s="81">
        <f t="shared" si="669"/>
        <v>0</v>
      </c>
      <c r="AX517" s="81">
        <f t="shared" si="670"/>
        <v>0</v>
      </c>
      <c r="AY517" s="81">
        <f t="shared" si="671"/>
        <v>0</v>
      </c>
      <c r="AZ517" s="81">
        <f t="shared" si="672"/>
        <v>0</v>
      </c>
      <c r="BA517" s="81">
        <f t="shared" si="673"/>
        <v>0</v>
      </c>
      <c r="BB517" s="81">
        <f t="shared" si="674"/>
        <v>0</v>
      </c>
      <c r="BC517" s="81">
        <f t="shared" si="675"/>
        <v>0</v>
      </c>
      <c r="BD517" s="81">
        <f t="shared" si="676"/>
        <v>0</v>
      </c>
      <c r="BE517" s="81">
        <f t="shared" si="677"/>
        <v>0</v>
      </c>
      <c r="BF517" s="81">
        <f t="shared" si="678"/>
        <v>0</v>
      </c>
      <c r="BG517" s="81">
        <f t="shared" si="679"/>
        <v>0</v>
      </c>
      <c r="BH517" s="81">
        <f t="shared" si="680"/>
        <v>0</v>
      </c>
      <c r="BI517" s="33">
        <f t="shared" si="681"/>
        <v>0</v>
      </c>
      <c r="BJ517" s="33">
        <f t="shared" si="709"/>
        <v>0</v>
      </c>
      <c r="BK517" s="13">
        <f t="shared" si="725"/>
        <v>0</v>
      </c>
      <c r="BL517" s="11">
        <f t="shared" si="665"/>
        <v>0</v>
      </c>
      <c r="BM517" s="63">
        <f t="shared" si="666"/>
        <v>0</v>
      </c>
      <c r="BN517" s="63">
        <f t="shared" si="667"/>
        <v>0</v>
      </c>
      <c r="BO517" s="63">
        <f t="shared" si="682"/>
        <v>0</v>
      </c>
      <c r="BP517" s="27" t="str">
        <f t="shared" si="739"/>
        <v/>
      </c>
      <c r="BQ517" s="27" t="str">
        <f t="shared" si="740"/>
        <v/>
      </c>
      <c r="BR517" s="27" t="str">
        <f t="shared" si="741"/>
        <v/>
      </c>
      <c r="BS517" s="27" t="str">
        <f t="shared" si="742"/>
        <v/>
      </c>
      <c r="BT517" s="27" t="str">
        <f t="shared" si="743"/>
        <v/>
      </c>
      <c r="BU517" s="27" t="str">
        <f t="shared" si="744"/>
        <v/>
      </c>
      <c r="BV517" s="27" t="str">
        <f t="shared" si="745"/>
        <v/>
      </c>
      <c r="BW517" s="27" t="str">
        <f t="shared" si="746"/>
        <v/>
      </c>
      <c r="BX517" s="27" t="str">
        <f t="shared" si="747"/>
        <v/>
      </c>
      <c r="BY517" s="27" t="str">
        <f t="shared" si="748"/>
        <v/>
      </c>
      <c r="BZ517" s="27" t="str">
        <f t="shared" si="749"/>
        <v/>
      </c>
      <c r="CA517" s="27" t="str">
        <f t="shared" si="750"/>
        <v/>
      </c>
      <c r="CB517" s="27" t="str">
        <f t="shared" si="684"/>
        <v/>
      </c>
      <c r="CC517" s="27" t="str">
        <f t="shared" si="685"/>
        <v/>
      </c>
      <c r="CD517" s="27" t="str">
        <f t="shared" si="686"/>
        <v/>
      </c>
      <c r="CE517" s="27" t="str">
        <f t="shared" si="687"/>
        <v/>
      </c>
      <c r="CF517" s="27" t="str">
        <f t="shared" si="688"/>
        <v/>
      </c>
      <c r="CG517" s="27" t="str">
        <f t="shared" si="689"/>
        <v/>
      </c>
      <c r="CH517" s="27" t="str">
        <f t="shared" si="690"/>
        <v/>
      </c>
      <c r="CI517" s="27" t="str">
        <f t="shared" si="691"/>
        <v/>
      </c>
      <c r="CJ517" s="27" t="str">
        <f t="shared" si="692"/>
        <v/>
      </c>
      <c r="CK517" s="27" t="str">
        <f t="shared" si="693"/>
        <v/>
      </c>
      <c r="CL517" s="27" t="str">
        <f t="shared" si="694"/>
        <v/>
      </c>
      <c r="CM517" s="27" t="str">
        <f t="shared" si="695"/>
        <v/>
      </c>
      <c r="CN517" s="41"/>
      <c r="CO517" s="41"/>
      <c r="CP517"/>
      <c r="CQ517"/>
      <c r="CR517"/>
      <c r="CS517"/>
      <c r="CT517"/>
      <c r="CU517" s="41"/>
      <c r="CV517" s="7"/>
      <c r="DI517" s="7"/>
      <c r="DP517" s="10">
        <f t="shared" ref="DP517:DP580" ca="1" si="753">IF($A$2="no",INT(RAND()*36+1),INT(RAND()*37))</f>
        <v>36</v>
      </c>
    </row>
    <row r="518" spans="1:120">
      <c r="A518" s="142"/>
      <c r="B518" s="33" t="str">
        <f t="shared" si="751"/>
        <v/>
      </c>
      <c r="C518" s="7" t="str">
        <f t="shared" si="752"/>
        <v/>
      </c>
      <c r="D518" s="3">
        <f t="shared" ref="D518:D527" si="754">BK518</f>
        <v>0</v>
      </c>
      <c r="E518" s="7" t="str">
        <f t="shared" si="668"/>
        <v/>
      </c>
      <c r="F518" s="60">
        <f t="shared" ref="F518:F527" si="755">VLOOKUP(A518,$DF$107:$DN$144,4,0)</f>
        <v>0</v>
      </c>
      <c r="G518" s="7">
        <f t="shared" si="726"/>
        <v>0</v>
      </c>
      <c r="H518" s="7">
        <f t="shared" si="727"/>
        <v>0</v>
      </c>
      <c r="I518" s="7">
        <f t="shared" si="728"/>
        <v>0</v>
      </c>
      <c r="J518" s="7">
        <f t="shared" si="729"/>
        <v>0</v>
      </c>
      <c r="K518" s="7">
        <f t="shared" si="730"/>
        <v>0</v>
      </c>
      <c r="L518" s="7">
        <f t="shared" si="731"/>
        <v>0</v>
      </c>
      <c r="M518" s="7">
        <f t="shared" si="732"/>
        <v>0</v>
      </c>
      <c r="N518" s="7">
        <f t="shared" si="733"/>
        <v>0</v>
      </c>
      <c r="O518" s="7">
        <f t="shared" si="734"/>
        <v>0</v>
      </c>
      <c r="P518" s="7">
        <f t="shared" si="735"/>
        <v>0</v>
      </c>
      <c r="Q518" s="7">
        <f t="shared" si="736"/>
        <v>0</v>
      </c>
      <c r="R518" s="7">
        <f t="shared" si="737"/>
        <v>0</v>
      </c>
      <c r="S518" s="7">
        <f t="shared" si="712"/>
        <v>12</v>
      </c>
      <c r="T518" s="7" t="str">
        <f t="shared" si="696"/>
        <v/>
      </c>
      <c r="U518" s="7" t="str">
        <f t="shared" si="697"/>
        <v/>
      </c>
      <c r="V518" s="7" t="str">
        <f t="shared" si="698"/>
        <v/>
      </c>
      <c r="W518" s="7" t="str">
        <f t="shared" si="699"/>
        <v/>
      </c>
      <c r="X518" s="7" t="str">
        <f t="shared" si="700"/>
        <v/>
      </c>
      <c r="Y518" s="7" t="str">
        <f t="shared" si="701"/>
        <v/>
      </c>
      <c r="Z518" s="7" t="str">
        <f t="shared" si="702"/>
        <v/>
      </c>
      <c r="AA518" s="7" t="str">
        <f t="shared" si="703"/>
        <v/>
      </c>
      <c r="AB518" s="7" t="str">
        <f t="shared" si="704"/>
        <v/>
      </c>
      <c r="AC518" s="7" t="str">
        <f t="shared" si="705"/>
        <v/>
      </c>
      <c r="AD518" s="7" t="str">
        <f t="shared" si="706"/>
        <v/>
      </c>
      <c r="AE518" s="7" t="str">
        <f t="shared" si="707"/>
        <v/>
      </c>
      <c r="AF518" s="14" t="str">
        <f t="shared" si="708"/>
        <v/>
      </c>
      <c r="AG518" s="51" t="str">
        <f t="shared" si="738"/>
        <v/>
      </c>
      <c r="AH518" s="3" t="str">
        <f t="shared" si="710"/>
        <v/>
      </c>
      <c r="AI518" s="50" t="str">
        <f t="shared" si="713"/>
        <v/>
      </c>
      <c r="AJ518" s="50" t="str">
        <f t="shared" si="714"/>
        <v/>
      </c>
      <c r="AK518" s="50" t="str">
        <f t="shared" si="715"/>
        <v/>
      </c>
      <c r="AL518" s="50" t="str">
        <f t="shared" si="716"/>
        <v/>
      </c>
      <c r="AM518" s="50" t="str">
        <f t="shared" si="717"/>
        <v/>
      </c>
      <c r="AN518" s="50" t="str">
        <f t="shared" si="718"/>
        <v/>
      </c>
      <c r="AO518" s="50" t="str">
        <f t="shared" si="719"/>
        <v/>
      </c>
      <c r="AP518" s="50" t="str">
        <f t="shared" si="720"/>
        <v/>
      </c>
      <c r="AQ518" s="50" t="str">
        <f t="shared" si="721"/>
        <v/>
      </c>
      <c r="AR518" s="50" t="str">
        <f t="shared" si="722"/>
        <v/>
      </c>
      <c r="AS518" s="50" t="str">
        <f t="shared" si="723"/>
        <v/>
      </c>
      <c r="AT518" s="50" t="str">
        <f t="shared" si="724"/>
        <v/>
      </c>
      <c r="AU518" s="81" t="str">
        <f t="shared" si="711"/>
        <v/>
      </c>
      <c r="AV518" s="81">
        <f t="shared" si="683"/>
        <v>0</v>
      </c>
      <c r="AW518" s="81">
        <f t="shared" si="669"/>
        <v>0</v>
      </c>
      <c r="AX518" s="81">
        <f t="shared" si="670"/>
        <v>0</v>
      </c>
      <c r="AY518" s="81">
        <f t="shared" si="671"/>
        <v>0</v>
      </c>
      <c r="AZ518" s="81">
        <f t="shared" si="672"/>
        <v>0</v>
      </c>
      <c r="BA518" s="81">
        <f t="shared" si="673"/>
        <v>0</v>
      </c>
      <c r="BB518" s="81">
        <f t="shared" si="674"/>
        <v>0</v>
      </c>
      <c r="BC518" s="81">
        <f t="shared" si="675"/>
        <v>0</v>
      </c>
      <c r="BD518" s="81">
        <f t="shared" si="676"/>
        <v>0</v>
      </c>
      <c r="BE518" s="81">
        <f t="shared" si="677"/>
        <v>0</v>
      </c>
      <c r="BF518" s="81">
        <f t="shared" si="678"/>
        <v>0</v>
      </c>
      <c r="BG518" s="81">
        <f t="shared" si="679"/>
        <v>0</v>
      </c>
      <c r="BH518" s="81">
        <f t="shared" si="680"/>
        <v>0</v>
      </c>
      <c r="BI518" s="33">
        <f t="shared" si="681"/>
        <v>0</v>
      </c>
      <c r="BJ518" s="33">
        <f t="shared" si="709"/>
        <v>0</v>
      </c>
      <c r="BK518" s="13">
        <f t="shared" si="725"/>
        <v>0</v>
      </c>
      <c r="BL518" s="11">
        <f t="shared" ref="BL518:BL527" si="756">IF(A518&lt;&gt;"",BK518+BL517,0)</f>
        <v>0</v>
      </c>
      <c r="BM518" s="63">
        <f t="shared" ref="BM518:BM527" si="757">IF($A518&lt;&gt;"",IF(BM517&gt;0,BM517,IF(AND(BO517&gt;=$BO$1,$BO$2*BO517&gt;=BL518),"Profit Target",IF(BL518&gt;=$AL$1,"Profit Target",0))),0)</f>
        <v>0</v>
      </c>
      <c r="BN518" s="63">
        <f t="shared" ref="BN518:BN527" si="758">IF($A518&lt;&gt;"",IF(BN517&lt;&gt;0,BN517,IF(BM517&lt;&gt;0,BN517,IF(BL518&lt;=$AL$2,"Stop Loss",0))),0)</f>
        <v>0</v>
      </c>
      <c r="BO518" s="63">
        <f t="shared" si="682"/>
        <v>0</v>
      </c>
      <c r="BP518" s="27" t="str">
        <f t="shared" si="739"/>
        <v/>
      </c>
      <c r="BQ518" s="27" t="str">
        <f t="shared" si="740"/>
        <v/>
      </c>
      <c r="BR518" s="27" t="str">
        <f t="shared" si="741"/>
        <v/>
      </c>
      <c r="BS518" s="27" t="str">
        <f t="shared" si="742"/>
        <v/>
      </c>
      <c r="BT518" s="27" t="str">
        <f t="shared" si="743"/>
        <v/>
      </c>
      <c r="BU518" s="27" t="str">
        <f t="shared" si="744"/>
        <v/>
      </c>
      <c r="BV518" s="27" t="str">
        <f t="shared" si="745"/>
        <v/>
      </c>
      <c r="BW518" s="27" t="str">
        <f t="shared" si="746"/>
        <v/>
      </c>
      <c r="BX518" s="27" t="str">
        <f t="shared" si="747"/>
        <v/>
      </c>
      <c r="BY518" s="27" t="str">
        <f t="shared" si="748"/>
        <v/>
      </c>
      <c r="BZ518" s="27" t="str">
        <f t="shared" si="749"/>
        <v/>
      </c>
      <c r="CA518" s="27" t="str">
        <f t="shared" si="750"/>
        <v/>
      </c>
      <c r="CB518" s="27" t="str">
        <f t="shared" si="684"/>
        <v/>
      </c>
      <c r="CC518" s="27" t="str">
        <f t="shared" si="685"/>
        <v/>
      </c>
      <c r="CD518" s="27" t="str">
        <f t="shared" si="686"/>
        <v/>
      </c>
      <c r="CE518" s="27" t="str">
        <f t="shared" si="687"/>
        <v/>
      </c>
      <c r="CF518" s="27" t="str">
        <f t="shared" si="688"/>
        <v/>
      </c>
      <c r="CG518" s="27" t="str">
        <f t="shared" si="689"/>
        <v/>
      </c>
      <c r="CH518" s="27" t="str">
        <f t="shared" si="690"/>
        <v/>
      </c>
      <c r="CI518" s="27" t="str">
        <f t="shared" si="691"/>
        <v/>
      </c>
      <c r="CJ518" s="27" t="str">
        <f t="shared" si="692"/>
        <v/>
      </c>
      <c r="CK518" s="27" t="str">
        <f t="shared" si="693"/>
        <v/>
      </c>
      <c r="CL518" s="27" t="str">
        <f t="shared" si="694"/>
        <v/>
      </c>
      <c r="CM518" s="27" t="str">
        <f t="shared" si="695"/>
        <v/>
      </c>
      <c r="CN518" s="41"/>
      <c r="CO518" s="41"/>
      <c r="CP518"/>
      <c r="CQ518"/>
      <c r="CR518"/>
      <c r="CS518"/>
      <c r="CT518"/>
      <c r="CU518" s="41"/>
      <c r="CV518" s="7"/>
      <c r="DI518" s="7"/>
      <c r="DP518" s="10">
        <f t="shared" ca="1" si="753"/>
        <v>30</v>
      </c>
    </row>
    <row r="519" spans="1:120">
      <c r="A519" s="142"/>
      <c r="B519" s="33" t="str">
        <f t="shared" si="751"/>
        <v/>
      </c>
      <c r="C519" s="7" t="str">
        <f t="shared" si="752"/>
        <v/>
      </c>
      <c r="D519" s="3">
        <f t="shared" si="754"/>
        <v>0</v>
      </c>
      <c r="E519" s="7" t="str">
        <f t="shared" ref="E519:E527" si="759">CB520&amp;CC520&amp;CD520&amp;CE520&amp;CF520&amp;CG520&amp;CH520&amp;CI520&amp;CJ520&amp;CK520&amp;CL520&amp;CM520</f>
        <v/>
      </c>
      <c r="F519" s="60">
        <f t="shared" si="755"/>
        <v>0</v>
      </c>
      <c r="G519" s="7">
        <f t="shared" si="726"/>
        <v>0</v>
      </c>
      <c r="H519" s="7">
        <f t="shared" si="727"/>
        <v>0</v>
      </c>
      <c r="I519" s="7">
        <f t="shared" si="728"/>
        <v>0</v>
      </c>
      <c r="J519" s="7">
        <f t="shared" si="729"/>
        <v>0</v>
      </c>
      <c r="K519" s="7">
        <f t="shared" si="730"/>
        <v>0</v>
      </c>
      <c r="L519" s="7">
        <f t="shared" si="731"/>
        <v>0</v>
      </c>
      <c r="M519" s="7">
        <f t="shared" si="732"/>
        <v>0</v>
      </c>
      <c r="N519" s="7">
        <f t="shared" si="733"/>
        <v>0</v>
      </c>
      <c r="O519" s="7">
        <f t="shared" si="734"/>
        <v>0</v>
      </c>
      <c r="P519" s="7">
        <f t="shared" si="735"/>
        <v>0</v>
      </c>
      <c r="Q519" s="7">
        <f t="shared" si="736"/>
        <v>0</v>
      </c>
      <c r="R519" s="7">
        <f t="shared" si="737"/>
        <v>0</v>
      </c>
      <c r="S519" s="7">
        <f t="shared" si="712"/>
        <v>12</v>
      </c>
      <c r="T519" s="7" t="str">
        <f t="shared" si="696"/>
        <v/>
      </c>
      <c r="U519" s="7" t="str">
        <f t="shared" si="697"/>
        <v/>
      </c>
      <c r="V519" s="7" t="str">
        <f t="shared" si="698"/>
        <v/>
      </c>
      <c r="W519" s="7" t="str">
        <f t="shared" si="699"/>
        <v/>
      </c>
      <c r="X519" s="7" t="str">
        <f t="shared" si="700"/>
        <v/>
      </c>
      <c r="Y519" s="7" t="str">
        <f t="shared" si="701"/>
        <v/>
      </c>
      <c r="Z519" s="7" t="str">
        <f t="shared" si="702"/>
        <v/>
      </c>
      <c r="AA519" s="7" t="str">
        <f t="shared" si="703"/>
        <v/>
      </c>
      <c r="AB519" s="7" t="str">
        <f t="shared" si="704"/>
        <v/>
      </c>
      <c r="AC519" s="7" t="str">
        <f t="shared" si="705"/>
        <v/>
      </c>
      <c r="AD519" s="7" t="str">
        <f t="shared" si="706"/>
        <v/>
      </c>
      <c r="AE519" s="7" t="str">
        <f t="shared" si="707"/>
        <v/>
      </c>
      <c r="AF519" s="14" t="str">
        <f t="shared" si="708"/>
        <v/>
      </c>
      <c r="AG519" s="51" t="str">
        <f t="shared" si="738"/>
        <v/>
      </c>
      <c r="AH519" s="3" t="str">
        <f t="shared" si="710"/>
        <v/>
      </c>
      <c r="AI519" s="50" t="str">
        <f t="shared" si="713"/>
        <v/>
      </c>
      <c r="AJ519" s="50" t="str">
        <f t="shared" si="714"/>
        <v/>
      </c>
      <c r="AK519" s="50" t="str">
        <f t="shared" si="715"/>
        <v/>
      </c>
      <c r="AL519" s="50" t="str">
        <f t="shared" si="716"/>
        <v/>
      </c>
      <c r="AM519" s="50" t="str">
        <f t="shared" si="717"/>
        <v/>
      </c>
      <c r="AN519" s="50" t="str">
        <f t="shared" si="718"/>
        <v/>
      </c>
      <c r="AO519" s="50" t="str">
        <f t="shared" si="719"/>
        <v/>
      </c>
      <c r="AP519" s="50" t="str">
        <f t="shared" si="720"/>
        <v/>
      </c>
      <c r="AQ519" s="50" t="str">
        <f t="shared" si="721"/>
        <v/>
      </c>
      <c r="AR519" s="50" t="str">
        <f t="shared" si="722"/>
        <v/>
      </c>
      <c r="AS519" s="50" t="str">
        <f t="shared" si="723"/>
        <v/>
      </c>
      <c r="AT519" s="50" t="str">
        <f t="shared" si="724"/>
        <v/>
      </c>
      <c r="AU519" s="81" t="str">
        <f t="shared" si="711"/>
        <v/>
      </c>
      <c r="AV519" s="81">
        <f t="shared" si="683"/>
        <v>0</v>
      </c>
      <c r="AW519" s="81">
        <f t="shared" ref="AW519:AW527" si="760">IF(AI519&lt;&gt;"",IF(ABS($F519)=ABS(AI519),11*$AG519,-1*$AG519),0)</f>
        <v>0</v>
      </c>
      <c r="AX519" s="81">
        <f t="shared" ref="AX519:AX527" si="761">IF(AJ519&lt;&gt;"",IF(ABS($F519)=ABS(AJ519),11*$AG519,-1*$AG519),0)</f>
        <v>0</v>
      </c>
      <c r="AY519" s="81">
        <f t="shared" ref="AY519:AY527" si="762">IF(AK519&lt;&gt;"",IF(ABS($F519)=ABS(AK519),11*$AG519,-1*$AG519),0)</f>
        <v>0</v>
      </c>
      <c r="AZ519" s="81">
        <f t="shared" ref="AZ519:AZ527" si="763">IF(AL519&lt;&gt;"",IF(ABS($F519)=ABS(AL519),11*$AG519,-1*$AG519),0)</f>
        <v>0</v>
      </c>
      <c r="BA519" s="81">
        <f t="shared" ref="BA519:BA527" si="764">IF(AM519&lt;&gt;"",IF(ABS($F519)=ABS(AM519),11*$AG519,-1*$AG519),0)</f>
        <v>0</v>
      </c>
      <c r="BB519" s="81">
        <f t="shared" ref="BB519:BB527" si="765">IF(AN519&lt;&gt;"",IF(ABS($F519)=ABS(AN519),11*$AG519,-1*$AG519),0)</f>
        <v>0</v>
      </c>
      <c r="BC519" s="81">
        <f t="shared" ref="BC519:BC527" si="766">IF(AO519&lt;&gt;"",IF(ABS($F519)=ABS(AO519),11*$AG519,-1*$AG519),0)</f>
        <v>0</v>
      </c>
      <c r="BD519" s="81">
        <f t="shared" ref="BD519:BD527" si="767">IF(AP519&lt;&gt;"",IF(ABS($F519)=ABS(AP519),11*$AG519,-1*$AG519),0)</f>
        <v>0</v>
      </c>
      <c r="BE519" s="81">
        <f t="shared" ref="BE519:BE527" si="768">IF(AQ519&lt;&gt;"",IF(ABS($F519)=ABS(AQ519),11*$AG519,-1*$AG519),0)</f>
        <v>0</v>
      </c>
      <c r="BF519" s="81">
        <f t="shared" ref="BF519:BF527" si="769">IF(AR519&lt;&gt;"",IF(ABS($F519)=ABS(AR519),11*$AG519,-1*$AG519),0)</f>
        <v>0</v>
      </c>
      <c r="BG519" s="81">
        <f t="shared" ref="BG519:BG527" si="770">IF(AS519&lt;&gt;"",IF(ABS($F519)=ABS(AS519),11*$AG519,-1*$AG519),0)</f>
        <v>0</v>
      </c>
      <c r="BH519" s="81">
        <f t="shared" ref="BH519:BH527" si="771">IF(AT519&lt;&gt;"",IF(ABS($F519)=ABS(AT519),11*$AG519,-1*$AG519),0)</f>
        <v>0</v>
      </c>
      <c r="BI519" s="33">
        <f t="shared" ref="BI519:BI527" si="772">IF(A519&lt;&gt;"",IF(OR($BM518&lt;&gt;0,$BN518&lt;&gt;0),"0",SUM(AW519:BH519)),0)</f>
        <v>0</v>
      </c>
      <c r="BJ519" s="33">
        <f t="shared" si="709"/>
        <v>0</v>
      </c>
      <c r="BK519" s="13">
        <f t="shared" si="725"/>
        <v>0</v>
      </c>
      <c r="BL519" s="11">
        <f t="shared" si="756"/>
        <v>0</v>
      </c>
      <c r="BM519" s="63">
        <f t="shared" si="757"/>
        <v>0</v>
      </c>
      <c r="BN519" s="63">
        <f t="shared" si="758"/>
        <v>0</v>
      </c>
      <c r="BO519" s="63">
        <f t="shared" ref="BO519:BO527" si="773">IF(BL519&gt;BO518,BL519,BO518)</f>
        <v>0</v>
      </c>
      <c r="BP519" s="27" t="str">
        <f t="shared" si="739"/>
        <v/>
      </c>
      <c r="BQ519" s="27" t="str">
        <f t="shared" si="740"/>
        <v/>
      </c>
      <c r="BR519" s="27" t="str">
        <f t="shared" si="741"/>
        <v/>
      </c>
      <c r="BS519" s="27" t="str">
        <f t="shared" si="742"/>
        <v/>
      </c>
      <c r="BT519" s="27" t="str">
        <f t="shared" si="743"/>
        <v/>
      </c>
      <c r="BU519" s="27" t="str">
        <f t="shared" si="744"/>
        <v/>
      </c>
      <c r="BV519" s="27" t="str">
        <f t="shared" si="745"/>
        <v/>
      </c>
      <c r="BW519" s="27" t="str">
        <f t="shared" si="746"/>
        <v/>
      </c>
      <c r="BX519" s="27" t="str">
        <f t="shared" si="747"/>
        <v/>
      </c>
      <c r="BY519" s="27" t="str">
        <f t="shared" si="748"/>
        <v/>
      </c>
      <c r="BZ519" s="27" t="str">
        <f t="shared" si="749"/>
        <v/>
      </c>
      <c r="CA519" s="27" t="str">
        <f t="shared" si="750"/>
        <v/>
      </c>
      <c r="CB519" s="27" t="str">
        <f t="shared" si="684"/>
        <v/>
      </c>
      <c r="CC519" s="27" t="str">
        <f t="shared" si="685"/>
        <v/>
      </c>
      <c r="CD519" s="27" t="str">
        <f t="shared" si="686"/>
        <v/>
      </c>
      <c r="CE519" s="27" t="str">
        <f t="shared" si="687"/>
        <v/>
      </c>
      <c r="CF519" s="27" t="str">
        <f t="shared" si="688"/>
        <v/>
      </c>
      <c r="CG519" s="27" t="str">
        <f t="shared" si="689"/>
        <v/>
      </c>
      <c r="CH519" s="27" t="str">
        <f t="shared" si="690"/>
        <v/>
      </c>
      <c r="CI519" s="27" t="str">
        <f t="shared" si="691"/>
        <v/>
      </c>
      <c r="CJ519" s="27" t="str">
        <f t="shared" si="692"/>
        <v/>
      </c>
      <c r="CK519" s="27" t="str">
        <f t="shared" si="693"/>
        <v/>
      </c>
      <c r="CL519" s="27" t="str">
        <f t="shared" si="694"/>
        <v/>
      </c>
      <c r="CM519" s="27" t="str">
        <f t="shared" si="695"/>
        <v/>
      </c>
      <c r="CN519" s="41"/>
      <c r="CO519" s="41"/>
      <c r="CP519"/>
      <c r="CQ519"/>
      <c r="CR519"/>
      <c r="CS519"/>
      <c r="CT519"/>
      <c r="CU519" s="41"/>
      <c r="CV519" s="7"/>
      <c r="DI519" s="7"/>
      <c r="DP519" s="10">
        <f t="shared" ca="1" si="753"/>
        <v>26</v>
      </c>
    </row>
    <row r="520" spans="1:120">
      <c r="A520" s="142"/>
      <c r="B520" s="33" t="str">
        <f t="shared" si="751"/>
        <v/>
      </c>
      <c r="C520" s="7" t="str">
        <f t="shared" si="752"/>
        <v/>
      </c>
      <c r="D520" s="3">
        <f t="shared" si="754"/>
        <v>0</v>
      </c>
      <c r="E520" s="7" t="str">
        <f t="shared" si="759"/>
        <v/>
      </c>
      <c r="F520" s="60">
        <f t="shared" si="755"/>
        <v>0</v>
      </c>
      <c r="G520" s="7">
        <f t="shared" si="726"/>
        <v>0</v>
      </c>
      <c r="H520" s="7">
        <f t="shared" si="727"/>
        <v>0</v>
      </c>
      <c r="I520" s="7">
        <f t="shared" si="728"/>
        <v>0</v>
      </c>
      <c r="J520" s="7">
        <f t="shared" si="729"/>
        <v>0</v>
      </c>
      <c r="K520" s="7">
        <f t="shared" si="730"/>
        <v>0</v>
      </c>
      <c r="L520" s="7">
        <f t="shared" si="731"/>
        <v>0</v>
      </c>
      <c r="M520" s="7">
        <f t="shared" si="732"/>
        <v>0</v>
      </c>
      <c r="N520" s="7">
        <f t="shared" si="733"/>
        <v>0</v>
      </c>
      <c r="O520" s="7">
        <f t="shared" si="734"/>
        <v>0</v>
      </c>
      <c r="P520" s="7">
        <f t="shared" si="735"/>
        <v>0</v>
      </c>
      <c r="Q520" s="7">
        <f t="shared" si="736"/>
        <v>0</v>
      </c>
      <c r="R520" s="7">
        <f t="shared" si="737"/>
        <v>0</v>
      </c>
      <c r="S520" s="7">
        <f t="shared" si="712"/>
        <v>12</v>
      </c>
      <c r="T520" s="7" t="str">
        <f t="shared" si="696"/>
        <v/>
      </c>
      <c r="U520" s="7" t="str">
        <f t="shared" si="697"/>
        <v/>
      </c>
      <c r="V520" s="7" t="str">
        <f t="shared" si="698"/>
        <v/>
      </c>
      <c r="W520" s="7" t="str">
        <f t="shared" si="699"/>
        <v/>
      </c>
      <c r="X520" s="7" t="str">
        <f t="shared" si="700"/>
        <v/>
      </c>
      <c r="Y520" s="7" t="str">
        <f t="shared" si="701"/>
        <v/>
      </c>
      <c r="Z520" s="7" t="str">
        <f t="shared" si="702"/>
        <v/>
      </c>
      <c r="AA520" s="7" t="str">
        <f t="shared" si="703"/>
        <v/>
      </c>
      <c r="AB520" s="7" t="str">
        <f t="shared" si="704"/>
        <v/>
      </c>
      <c r="AC520" s="7" t="str">
        <f t="shared" si="705"/>
        <v/>
      </c>
      <c r="AD520" s="7" t="str">
        <f t="shared" si="706"/>
        <v/>
      </c>
      <c r="AE520" s="7" t="str">
        <f t="shared" si="707"/>
        <v/>
      </c>
      <c r="AF520" s="14" t="str">
        <f t="shared" si="708"/>
        <v/>
      </c>
      <c r="AG520" s="51" t="str">
        <f t="shared" si="738"/>
        <v/>
      </c>
      <c r="AH520" s="3" t="str">
        <f t="shared" si="710"/>
        <v/>
      </c>
      <c r="AI520" s="50" t="str">
        <f t="shared" si="713"/>
        <v/>
      </c>
      <c r="AJ520" s="50" t="str">
        <f t="shared" si="714"/>
        <v/>
      </c>
      <c r="AK520" s="50" t="str">
        <f t="shared" si="715"/>
        <v/>
      </c>
      <c r="AL520" s="50" t="str">
        <f t="shared" si="716"/>
        <v/>
      </c>
      <c r="AM520" s="50" t="str">
        <f t="shared" si="717"/>
        <v/>
      </c>
      <c r="AN520" s="50" t="str">
        <f t="shared" si="718"/>
        <v/>
      </c>
      <c r="AO520" s="50" t="str">
        <f t="shared" si="719"/>
        <v/>
      </c>
      <c r="AP520" s="50" t="str">
        <f t="shared" si="720"/>
        <v/>
      </c>
      <c r="AQ520" s="50" t="str">
        <f t="shared" si="721"/>
        <v/>
      </c>
      <c r="AR520" s="50" t="str">
        <f t="shared" si="722"/>
        <v/>
      </c>
      <c r="AS520" s="50" t="str">
        <f t="shared" si="723"/>
        <v/>
      </c>
      <c r="AT520" s="50" t="str">
        <f t="shared" si="724"/>
        <v/>
      </c>
      <c r="AU520" s="81" t="str">
        <f t="shared" si="711"/>
        <v/>
      </c>
      <c r="AV520" s="81">
        <f t="shared" ref="AV520:AV527" si="774">IF(AU520="W",0,IF(AND(A520&lt;&gt;0,A519&lt;&gt;0,AU519="L",AU520="L"),1,0))</f>
        <v>0</v>
      </c>
      <c r="AW520" s="81">
        <f t="shared" si="760"/>
        <v>0</v>
      </c>
      <c r="AX520" s="81">
        <f t="shared" si="761"/>
        <v>0</v>
      </c>
      <c r="AY520" s="81">
        <f t="shared" si="762"/>
        <v>0</v>
      </c>
      <c r="AZ520" s="81">
        <f t="shared" si="763"/>
        <v>0</v>
      </c>
      <c r="BA520" s="81">
        <f t="shared" si="764"/>
        <v>0</v>
      </c>
      <c r="BB520" s="81">
        <f t="shared" si="765"/>
        <v>0</v>
      </c>
      <c r="BC520" s="81">
        <f t="shared" si="766"/>
        <v>0</v>
      </c>
      <c r="BD520" s="81">
        <f t="shared" si="767"/>
        <v>0</v>
      </c>
      <c r="BE520" s="81">
        <f t="shared" si="768"/>
        <v>0</v>
      </c>
      <c r="BF520" s="81">
        <f t="shared" si="769"/>
        <v>0</v>
      </c>
      <c r="BG520" s="81">
        <f t="shared" si="770"/>
        <v>0</v>
      </c>
      <c r="BH520" s="81">
        <f t="shared" si="771"/>
        <v>0</v>
      </c>
      <c r="BI520" s="33">
        <f t="shared" si="772"/>
        <v>0</v>
      </c>
      <c r="BJ520" s="33">
        <f t="shared" si="709"/>
        <v>0</v>
      </c>
      <c r="BK520" s="13">
        <f t="shared" si="725"/>
        <v>0</v>
      </c>
      <c r="BL520" s="11">
        <f t="shared" si="756"/>
        <v>0</v>
      </c>
      <c r="BM520" s="63">
        <f t="shared" si="757"/>
        <v>0</v>
      </c>
      <c r="BN520" s="63">
        <f t="shared" si="758"/>
        <v>0</v>
      </c>
      <c r="BO520" s="63">
        <f t="shared" si="773"/>
        <v>0</v>
      </c>
      <c r="BP520" s="27" t="str">
        <f t="shared" si="739"/>
        <v/>
      </c>
      <c r="BQ520" s="27" t="str">
        <f t="shared" si="740"/>
        <v/>
      </c>
      <c r="BR520" s="27" t="str">
        <f t="shared" si="741"/>
        <v/>
      </c>
      <c r="BS520" s="27" t="str">
        <f t="shared" si="742"/>
        <v/>
      </c>
      <c r="BT520" s="27" t="str">
        <f t="shared" si="743"/>
        <v/>
      </c>
      <c r="BU520" s="27" t="str">
        <f t="shared" si="744"/>
        <v/>
      </c>
      <c r="BV520" s="27" t="str">
        <f t="shared" si="745"/>
        <v/>
      </c>
      <c r="BW520" s="27" t="str">
        <f t="shared" si="746"/>
        <v/>
      </c>
      <c r="BX520" s="27" t="str">
        <f t="shared" si="747"/>
        <v/>
      </c>
      <c r="BY520" s="27" t="str">
        <f t="shared" si="748"/>
        <v/>
      </c>
      <c r="BZ520" s="27" t="str">
        <f t="shared" si="749"/>
        <v/>
      </c>
      <c r="CA520" s="27" t="str">
        <f t="shared" si="750"/>
        <v/>
      </c>
      <c r="CB520" s="27" t="str">
        <f t="shared" si="684"/>
        <v/>
      </c>
      <c r="CC520" s="27" t="str">
        <f t="shared" si="685"/>
        <v/>
      </c>
      <c r="CD520" s="27" t="str">
        <f t="shared" si="686"/>
        <v/>
      </c>
      <c r="CE520" s="27" t="str">
        <f t="shared" si="687"/>
        <v/>
      </c>
      <c r="CF520" s="27" t="str">
        <f t="shared" si="688"/>
        <v/>
      </c>
      <c r="CG520" s="27" t="str">
        <f t="shared" si="689"/>
        <v/>
      </c>
      <c r="CH520" s="27" t="str">
        <f t="shared" si="690"/>
        <v/>
      </c>
      <c r="CI520" s="27" t="str">
        <f t="shared" si="691"/>
        <v/>
      </c>
      <c r="CJ520" s="27" t="str">
        <f t="shared" si="692"/>
        <v/>
      </c>
      <c r="CK520" s="27" t="str">
        <f t="shared" si="693"/>
        <v/>
      </c>
      <c r="CL520" s="27" t="str">
        <f t="shared" si="694"/>
        <v/>
      </c>
      <c r="CM520" s="27" t="str">
        <f t="shared" si="695"/>
        <v/>
      </c>
      <c r="CN520" s="41"/>
      <c r="CO520" s="41"/>
      <c r="CP520"/>
      <c r="CQ520"/>
      <c r="CR520"/>
      <c r="CS520"/>
      <c r="CT520"/>
      <c r="CU520" s="41"/>
      <c r="CV520" s="7"/>
      <c r="DI520" s="7"/>
      <c r="DP520" s="10">
        <f t="shared" ca="1" si="753"/>
        <v>16</v>
      </c>
    </row>
    <row r="521" spans="1:120">
      <c r="A521" s="142"/>
      <c r="B521" s="33" t="str">
        <f t="shared" si="751"/>
        <v/>
      </c>
      <c r="C521" s="7" t="str">
        <f t="shared" si="752"/>
        <v/>
      </c>
      <c r="D521" s="3">
        <f t="shared" si="754"/>
        <v>0</v>
      </c>
      <c r="E521" s="7" t="str">
        <f t="shared" si="759"/>
        <v/>
      </c>
      <c r="F521" s="60">
        <f t="shared" si="755"/>
        <v>0</v>
      </c>
      <c r="G521" s="7">
        <f t="shared" si="726"/>
        <v>0</v>
      </c>
      <c r="H521" s="7">
        <f t="shared" si="727"/>
        <v>0</v>
      </c>
      <c r="I521" s="7">
        <f t="shared" si="728"/>
        <v>0</v>
      </c>
      <c r="J521" s="7">
        <f t="shared" si="729"/>
        <v>0</v>
      </c>
      <c r="K521" s="7">
        <f t="shared" si="730"/>
        <v>0</v>
      </c>
      <c r="L521" s="7">
        <f t="shared" si="731"/>
        <v>0</v>
      </c>
      <c r="M521" s="7">
        <f t="shared" si="732"/>
        <v>0</v>
      </c>
      <c r="N521" s="7">
        <f t="shared" si="733"/>
        <v>0</v>
      </c>
      <c r="O521" s="7">
        <f t="shared" si="734"/>
        <v>0</v>
      </c>
      <c r="P521" s="7">
        <f t="shared" si="735"/>
        <v>0</v>
      </c>
      <c r="Q521" s="7">
        <f t="shared" si="736"/>
        <v>0</v>
      </c>
      <c r="R521" s="7">
        <f t="shared" si="737"/>
        <v>0</v>
      </c>
      <c r="S521" s="7">
        <f t="shared" si="712"/>
        <v>12</v>
      </c>
      <c r="T521" s="7" t="str">
        <f t="shared" si="696"/>
        <v/>
      </c>
      <c r="U521" s="7" t="str">
        <f t="shared" si="697"/>
        <v/>
      </c>
      <c r="V521" s="7" t="str">
        <f t="shared" si="698"/>
        <v/>
      </c>
      <c r="W521" s="7" t="str">
        <f t="shared" si="699"/>
        <v/>
      </c>
      <c r="X521" s="7" t="str">
        <f t="shared" si="700"/>
        <v/>
      </c>
      <c r="Y521" s="7" t="str">
        <f t="shared" si="701"/>
        <v/>
      </c>
      <c r="Z521" s="7" t="str">
        <f t="shared" si="702"/>
        <v/>
      </c>
      <c r="AA521" s="7" t="str">
        <f t="shared" si="703"/>
        <v/>
      </c>
      <c r="AB521" s="7" t="str">
        <f t="shared" si="704"/>
        <v/>
      </c>
      <c r="AC521" s="7" t="str">
        <f t="shared" si="705"/>
        <v/>
      </c>
      <c r="AD521" s="7" t="str">
        <f t="shared" si="706"/>
        <v/>
      </c>
      <c r="AE521" s="7" t="str">
        <f t="shared" si="707"/>
        <v/>
      </c>
      <c r="AF521" s="14" t="str">
        <f t="shared" si="708"/>
        <v/>
      </c>
      <c r="AG521" s="51" t="str">
        <f t="shared" si="738"/>
        <v/>
      </c>
      <c r="AH521" s="3" t="str">
        <f t="shared" si="710"/>
        <v/>
      </c>
      <c r="AI521" s="50" t="str">
        <f t="shared" si="713"/>
        <v/>
      </c>
      <c r="AJ521" s="50" t="str">
        <f t="shared" si="714"/>
        <v/>
      </c>
      <c r="AK521" s="50" t="str">
        <f t="shared" si="715"/>
        <v/>
      </c>
      <c r="AL521" s="50" t="str">
        <f t="shared" si="716"/>
        <v/>
      </c>
      <c r="AM521" s="50" t="str">
        <f t="shared" si="717"/>
        <v/>
      </c>
      <c r="AN521" s="50" t="str">
        <f t="shared" si="718"/>
        <v/>
      </c>
      <c r="AO521" s="50" t="str">
        <f t="shared" si="719"/>
        <v/>
      </c>
      <c r="AP521" s="50" t="str">
        <f t="shared" si="720"/>
        <v/>
      </c>
      <c r="AQ521" s="50" t="str">
        <f t="shared" si="721"/>
        <v/>
      </c>
      <c r="AR521" s="50" t="str">
        <f t="shared" si="722"/>
        <v/>
      </c>
      <c r="AS521" s="50" t="str">
        <f t="shared" si="723"/>
        <v/>
      </c>
      <c r="AT521" s="50" t="str">
        <f t="shared" si="724"/>
        <v/>
      </c>
      <c r="AU521" s="81" t="str">
        <f t="shared" si="711"/>
        <v/>
      </c>
      <c r="AV521" s="81">
        <f t="shared" si="774"/>
        <v>0</v>
      </c>
      <c r="AW521" s="81">
        <f t="shared" si="760"/>
        <v>0</v>
      </c>
      <c r="AX521" s="81">
        <f t="shared" si="761"/>
        <v>0</v>
      </c>
      <c r="AY521" s="81">
        <f t="shared" si="762"/>
        <v>0</v>
      </c>
      <c r="AZ521" s="81">
        <f t="shared" si="763"/>
        <v>0</v>
      </c>
      <c r="BA521" s="81">
        <f t="shared" si="764"/>
        <v>0</v>
      </c>
      <c r="BB521" s="81">
        <f t="shared" si="765"/>
        <v>0</v>
      </c>
      <c r="BC521" s="81">
        <f t="shared" si="766"/>
        <v>0</v>
      </c>
      <c r="BD521" s="81">
        <f t="shared" si="767"/>
        <v>0</v>
      </c>
      <c r="BE521" s="81">
        <f t="shared" si="768"/>
        <v>0</v>
      </c>
      <c r="BF521" s="81">
        <f t="shared" si="769"/>
        <v>0</v>
      </c>
      <c r="BG521" s="81">
        <f t="shared" si="770"/>
        <v>0</v>
      </c>
      <c r="BH521" s="81">
        <f t="shared" si="771"/>
        <v>0</v>
      </c>
      <c r="BI521" s="33">
        <f t="shared" si="772"/>
        <v>0</v>
      </c>
      <c r="BJ521" s="33">
        <f t="shared" si="709"/>
        <v>0</v>
      </c>
      <c r="BK521" s="13">
        <f t="shared" si="725"/>
        <v>0</v>
      </c>
      <c r="BL521" s="11">
        <f t="shared" si="756"/>
        <v>0</v>
      </c>
      <c r="BM521" s="63">
        <f t="shared" si="757"/>
        <v>0</v>
      </c>
      <c r="BN521" s="63">
        <f t="shared" si="758"/>
        <v>0</v>
      </c>
      <c r="BO521" s="63">
        <f t="shared" si="773"/>
        <v>0</v>
      </c>
      <c r="BP521" s="27" t="str">
        <f t="shared" si="739"/>
        <v/>
      </c>
      <c r="BQ521" s="27" t="str">
        <f t="shared" si="740"/>
        <v/>
      </c>
      <c r="BR521" s="27" t="str">
        <f t="shared" si="741"/>
        <v/>
      </c>
      <c r="BS521" s="27" t="str">
        <f t="shared" si="742"/>
        <v/>
      </c>
      <c r="BT521" s="27" t="str">
        <f t="shared" si="743"/>
        <v/>
      </c>
      <c r="BU521" s="27" t="str">
        <f t="shared" si="744"/>
        <v/>
      </c>
      <c r="BV521" s="27" t="str">
        <f t="shared" si="745"/>
        <v/>
      </c>
      <c r="BW521" s="27" t="str">
        <f t="shared" si="746"/>
        <v/>
      </c>
      <c r="BX521" s="27" t="str">
        <f t="shared" si="747"/>
        <v/>
      </c>
      <c r="BY521" s="27" t="str">
        <f t="shared" si="748"/>
        <v/>
      </c>
      <c r="BZ521" s="27" t="str">
        <f t="shared" si="749"/>
        <v/>
      </c>
      <c r="CA521" s="27" t="str">
        <f t="shared" si="750"/>
        <v/>
      </c>
      <c r="CB521" s="27" t="str">
        <f t="shared" ref="CB521:CB527" si="775">IF(AI521="","",CONCATENATE($AG521,","))</f>
        <v/>
      </c>
      <c r="CC521" s="27" t="str">
        <f t="shared" ref="CC521:CC527" si="776">IF(AJ521="","",CONCATENATE($AG521,","))</f>
        <v/>
      </c>
      <c r="CD521" s="27" t="str">
        <f t="shared" ref="CD521:CD527" si="777">IF(AK521="","",CONCATENATE($AG521,","))</f>
        <v/>
      </c>
      <c r="CE521" s="27" t="str">
        <f t="shared" ref="CE521:CE527" si="778">IF(AL521="","",CONCATENATE($AG521,","))</f>
        <v/>
      </c>
      <c r="CF521" s="27" t="str">
        <f t="shared" ref="CF521:CF527" si="779">IF(AM521="","",CONCATENATE($AG521,","))</f>
        <v/>
      </c>
      <c r="CG521" s="27" t="str">
        <f t="shared" ref="CG521:CG527" si="780">IF(AN521="","",CONCATENATE($AG521,","))</f>
        <v/>
      </c>
      <c r="CH521" s="27" t="str">
        <f t="shared" ref="CH521:CH527" si="781">IF(AO521="","",CONCATENATE($AG521,","))</f>
        <v/>
      </c>
      <c r="CI521" s="27" t="str">
        <f t="shared" ref="CI521:CI527" si="782">IF(AP521="","",CONCATENATE($AG521,","))</f>
        <v/>
      </c>
      <c r="CJ521" s="27" t="str">
        <f t="shared" ref="CJ521:CJ527" si="783">IF(AQ521="","",CONCATENATE($AG521,","))</f>
        <v/>
      </c>
      <c r="CK521" s="27" t="str">
        <f t="shared" ref="CK521:CK527" si="784">IF(AR521="","",CONCATENATE($AG521,","))</f>
        <v/>
      </c>
      <c r="CL521" s="27" t="str">
        <f t="shared" ref="CL521:CL527" si="785">IF(AS521="","",CONCATENATE($AG521,","))</f>
        <v/>
      </c>
      <c r="CM521" s="27" t="str">
        <f t="shared" ref="CM521:CM527" si="786">IF(AT521="","",CONCATENATE($AG521,","))</f>
        <v/>
      </c>
      <c r="CN521" s="41"/>
      <c r="CO521" s="41"/>
      <c r="CP521"/>
      <c r="CQ521"/>
      <c r="CR521"/>
      <c r="CS521"/>
      <c r="CT521"/>
      <c r="CU521" s="41"/>
      <c r="CV521" s="7"/>
      <c r="DI521" s="7"/>
      <c r="DP521" s="10">
        <f t="shared" ca="1" si="753"/>
        <v>28</v>
      </c>
    </row>
    <row r="522" spans="1:120">
      <c r="A522" s="142"/>
      <c r="B522" s="33" t="str">
        <f t="shared" si="751"/>
        <v/>
      </c>
      <c r="C522" s="7" t="str">
        <f t="shared" si="752"/>
        <v/>
      </c>
      <c r="D522" s="3">
        <f t="shared" si="754"/>
        <v>0</v>
      </c>
      <c r="E522" s="7" t="str">
        <f t="shared" si="759"/>
        <v/>
      </c>
      <c r="F522" s="60">
        <f t="shared" si="755"/>
        <v>0</v>
      </c>
      <c r="G522" s="7">
        <f t="shared" si="726"/>
        <v>0</v>
      </c>
      <c r="H522" s="7">
        <f t="shared" si="727"/>
        <v>0</v>
      </c>
      <c r="I522" s="7">
        <f t="shared" si="728"/>
        <v>0</v>
      </c>
      <c r="J522" s="7">
        <f t="shared" si="729"/>
        <v>0</v>
      </c>
      <c r="K522" s="7">
        <f t="shared" si="730"/>
        <v>0</v>
      </c>
      <c r="L522" s="7">
        <f t="shared" si="731"/>
        <v>0</v>
      </c>
      <c r="M522" s="7">
        <f t="shared" si="732"/>
        <v>0</v>
      </c>
      <c r="N522" s="7">
        <f t="shared" si="733"/>
        <v>0</v>
      </c>
      <c r="O522" s="7">
        <f t="shared" si="734"/>
        <v>0</v>
      </c>
      <c r="P522" s="7">
        <f t="shared" si="735"/>
        <v>0</v>
      </c>
      <c r="Q522" s="7">
        <f t="shared" si="736"/>
        <v>0</v>
      </c>
      <c r="R522" s="7">
        <f t="shared" si="737"/>
        <v>0</v>
      </c>
      <c r="S522" s="7">
        <f t="shared" si="712"/>
        <v>12</v>
      </c>
      <c r="T522" s="7" t="str">
        <f t="shared" ref="T522:T527" si="787">IF(G522&lt;&gt;0,1,"")</f>
        <v/>
      </c>
      <c r="U522" s="7" t="str">
        <f t="shared" ref="U522:U527" si="788">IF(H522&lt;&gt;0,2,"")</f>
        <v/>
      </c>
      <c r="V522" s="7" t="str">
        <f t="shared" ref="V522:V527" si="789">IF(I522&lt;&gt;0,3,"")</f>
        <v/>
      </c>
      <c r="W522" s="7" t="str">
        <f t="shared" ref="W522:W527" si="790">IF(J522&lt;&gt;0,4,"")</f>
        <v/>
      </c>
      <c r="X522" s="7" t="str">
        <f t="shared" ref="X522:X527" si="791">IF(K522&lt;&gt;0,5,"")</f>
        <v/>
      </c>
      <c r="Y522" s="7" t="str">
        <f t="shared" ref="Y522:Y527" si="792">IF(L522&lt;&gt;0,6,"")</f>
        <v/>
      </c>
      <c r="Z522" s="7" t="str">
        <f t="shared" ref="Z522:Z527" si="793">IF(M522&lt;&gt;0,7,"")</f>
        <v/>
      </c>
      <c r="AA522" s="7" t="str">
        <f t="shared" ref="AA522:AA527" si="794">IF(N522&lt;&gt;0,8,"")</f>
        <v/>
      </c>
      <c r="AB522" s="7" t="str">
        <f t="shared" ref="AB522:AB527" si="795">IF(O522&lt;&gt;0,9,"")</f>
        <v/>
      </c>
      <c r="AC522" s="7" t="str">
        <f t="shared" ref="AC522:AC527" si="796">IF(P522&lt;&gt;0,10,"")</f>
        <v/>
      </c>
      <c r="AD522" s="7" t="str">
        <f t="shared" ref="AD522:AD527" si="797">IF(Q522&lt;&gt;0,11,"")</f>
        <v/>
      </c>
      <c r="AE522" s="7" t="str">
        <f t="shared" ref="AE522:AE527" si="798">IF(R522&lt;&gt;0,2,"")</f>
        <v/>
      </c>
      <c r="AF522" s="14" t="str">
        <f t="shared" ref="AF522:AF527" si="799">T522&amp;U522&amp;V522&amp;W522&amp;X522&amp;Y522&amp;Z522&amp;AA522&amp;AB522&amp;AC522&amp;AD522&amp;AE522</f>
        <v/>
      </c>
      <c r="AG522" s="51" t="str">
        <f t="shared" si="738"/>
        <v/>
      </c>
      <c r="AH522" s="3" t="str">
        <f t="shared" si="710"/>
        <v/>
      </c>
      <c r="AI522" s="50" t="str">
        <f t="shared" si="713"/>
        <v/>
      </c>
      <c r="AJ522" s="50" t="str">
        <f t="shared" si="714"/>
        <v/>
      </c>
      <c r="AK522" s="50" t="str">
        <f t="shared" si="715"/>
        <v/>
      </c>
      <c r="AL522" s="50" t="str">
        <f t="shared" si="716"/>
        <v/>
      </c>
      <c r="AM522" s="50" t="str">
        <f t="shared" si="717"/>
        <v/>
      </c>
      <c r="AN522" s="50" t="str">
        <f t="shared" si="718"/>
        <v/>
      </c>
      <c r="AO522" s="50" t="str">
        <f t="shared" si="719"/>
        <v/>
      </c>
      <c r="AP522" s="50" t="str">
        <f t="shared" si="720"/>
        <v/>
      </c>
      <c r="AQ522" s="50" t="str">
        <f t="shared" si="721"/>
        <v/>
      </c>
      <c r="AR522" s="50" t="str">
        <f t="shared" si="722"/>
        <v/>
      </c>
      <c r="AS522" s="50" t="str">
        <f t="shared" si="723"/>
        <v/>
      </c>
      <c r="AT522" s="50" t="str">
        <f t="shared" si="724"/>
        <v/>
      </c>
      <c r="AU522" s="81" t="str">
        <f t="shared" si="711"/>
        <v/>
      </c>
      <c r="AV522" s="81">
        <f t="shared" si="774"/>
        <v>0</v>
      </c>
      <c r="AW522" s="81">
        <f t="shared" si="760"/>
        <v>0</v>
      </c>
      <c r="AX522" s="81">
        <f t="shared" si="761"/>
        <v>0</v>
      </c>
      <c r="AY522" s="81">
        <f t="shared" si="762"/>
        <v>0</v>
      </c>
      <c r="AZ522" s="81">
        <f t="shared" si="763"/>
        <v>0</v>
      </c>
      <c r="BA522" s="81">
        <f t="shared" si="764"/>
        <v>0</v>
      </c>
      <c r="BB522" s="81">
        <f t="shared" si="765"/>
        <v>0</v>
      </c>
      <c r="BC522" s="81">
        <f t="shared" si="766"/>
        <v>0</v>
      </c>
      <c r="BD522" s="81">
        <f t="shared" si="767"/>
        <v>0</v>
      </c>
      <c r="BE522" s="81">
        <f t="shared" si="768"/>
        <v>0</v>
      </c>
      <c r="BF522" s="81">
        <f t="shared" si="769"/>
        <v>0</v>
      </c>
      <c r="BG522" s="81">
        <f t="shared" si="770"/>
        <v>0</v>
      </c>
      <c r="BH522" s="81">
        <f t="shared" si="771"/>
        <v>0</v>
      </c>
      <c r="BI522" s="33">
        <f t="shared" si="772"/>
        <v>0</v>
      </c>
      <c r="BJ522" s="33">
        <f t="shared" si="709"/>
        <v>0</v>
      </c>
      <c r="BK522" s="13">
        <f t="shared" si="725"/>
        <v>0</v>
      </c>
      <c r="BL522" s="11">
        <f t="shared" si="756"/>
        <v>0</v>
      </c>
      <c r="BM522" s="63">
        <f t="shared" si="757"/>
        <v>0</v>
      </c>
      <c r="BN522" s="63">
        <f t="shared" si="758"/>
        <v>0</v>
      </c>
      <c r="BO522" s="63">
        <f t="shared" si="773"/>
        <v>0</v>
      </c>
      <c r="BP522" s="27" t="str">
        <f t="shared" si="739"/>
        <v/>
      </c>
      <c r="BQ522" s="27" t="str">
        <f t="shared" si="740"/>
        <v/>
      </c>
      <c r="BR522" s="27" t="str">
        <f t="shared" si="741"/>
        <v/>
      </c>
      <c r="BS522" s="27" t="str">
        <f t="shared" si="742"/>
        <v/>
      </c>
      <c r="BT522" s="27" t="str">
        <f t="shared" si="743"/>
        <v/>
      </c>
      <c r="BU522" s="27" t="str">
        <f t="shared" si="744"/>
        <v/>
      </c>
      <c r="BV522" s="27" t="str">
        <f t="shared" si="745"/>
        <v/>
      </c>
      <c r="BW522" s="27" t="str">
        <f t="shared" si="746"/>
        <v/>
      </c>
      <c r="BX522" s="27" t="str">
        <f t="shared" si="747"/>
        <v/>
      </c>
      <c r="BY522" s="27" t="str">
        <f t="shared" si="748"/>
        <v/>
      </c>
      <c r="BZ522" s="27" t="str">
        <f t="shared" si="749"/>
        <v/>
      </c>
      <c r="CA522" s="27" t="str">
        <f t="shared" si="750"/>
        <v/>
      </c>
      <c r="CB522" s="27" t="str">
        <f t="shared" si="775"/>
        <v/>
      </c>
      <c r="CC522" s="27" t="str">
        <f t="shared" si="776"/>
        <v/>
      </c>
      <c r="CD522" s="27" t="str">
        <f t="shared" si="777"/>
        <v/>
      </c>
      <c r="CE522" s="27" t="str">
        <f t="shared" si="778"/>
        <v/>
      </c>
      <c r="CF522" s="27" t="str">
        <f t="shared" si="779"/>
        <v/>
      </c>
      <c r="CG522" s="27" t="str">
        <f t="shared" si="780"/>
        <v/>
      </c>
      <c r="CH522" s="27" t="str">
        <f t="shared" si="781"/>
        <v/>
      </c>
      <c r="CI522" s="27" t="str">
        <f t="shared" si="782"/>
        <v/>
      </c>
      <c r="CJ522" s="27" t="str">
        <f t="shared" si="783"/>
        <v/>
      </c>
      <c r="CK522" s="27" t="str">
        <f t="shared" si="784"/>
        <v/>
      </c>
      <c r="CL522" s="27" t="str">
        <f t="shared" si="785"/>
        <v/>
      </c>
      <c r="CM522" s="27" t="str">
        <f t="shared" si="786"/>
        <v/>
      </c>
      <c r="CN522" s="41"/>
      <c r="CO522" s="41"/>
      <c r="CP522"/>
      <c r="CQ522"/>
      <c r="CR522"/>
      <c r="CS522"/>
      <c r="CT522"/>
      <c r="CU522" s="41"/>
      <c r="CV522" s="7"/>
      <c r="DI522" s="7"/>
      <c r="DP522" s="10">
        <f t="shared" ca="1" si="753"/>
        <v>33</v>
      </c>
    </row>
    <row r="523" spans="1:120">
      <c r="A523" s="142"/>
      <c r="B523" s="33" t="str">
        <f t="shared" si="751"/>
        <v/>
      </c>
      <c r="C523" s="7" t="str">
        <f t="shared" si="752"/>
        <v/>
      </c>
      <c r="D523" s="3">
        <f t="shared" si="754"/>
        <v>0</v>
      </c>
      <c r="E523" s="7" t="str">
        <f t="shared" si="759"/>
        <v/>
      </c>
      <c r="F523" s="60">
        <f t="shared" si="755"/>
        <v>0</v>
      </c>
      <c r="G523" s="7">
        <f t="shared" si="726"/>
        <v>0</v>
      </c>
      <c r="H523" s="7">
        <f t="shared" si="727"/>
        <v>0</v>
      </c>
      <c r="I523" s="7">
        <f t="shared" si="728"/>
        <v>0</v>
      </c>
      <c r="J523" s="7">
        <f t="shared" si="729"/>
        <v>0</v>
      </c>
      <c r="K523" s="7">
        <f t="shared" si="730"/>
        <v>0</v>
      </c>
      <c r="L523" s="7">
        <f t="shared" si="731"/>
        <v>0</v>
      </c>
      <c r="M523" s="7">
        <f t="shared" si="732"/>
        <v>0</v>
      </c>
      <c r="N523" s="7">
        <f t="shared" si="733"/>
        <v>0</v>
      </c>
      <c r="O523" s="7">
        <f t="shared" si="734"/>
        <v>0</v>
      </c>
      <c r="P523" s="7">
        <f t="shared" si="735"/>
        <v>0</v>
      </c>
      <c r="Q523" s="7">
        <f t="shared" si="736"/>
        <v>0</v>
      </c>
      <c r="R523" s="7">
        <f t="shared" si="737"/>
        <v>0</v>
      </c>
      <c r="S523" s="7">
        <f t="shared" si="712"/>
        <v>12</v>
      </c>
      <c r="T523" s="7" t="str">
        <f t="shared" si="787"/>
        <v/>
      </c>
      <c r="U523" s="7" t="str">
        <f t="shared" si="788"/>
        <v/>
      </c>
      <c r="V523" s="7" t="str">
        <f t="shared" si="789"/>
        <v/>
      </c>
      <c r="W523" s="7" t="str">
        <f t="shared" si="790"/>
        <v/>
      </c>
      <c r="X523" s="7" t="str">
        <f t="shared" si="791"/>
        <v/>
      </c>
      <c r="Y523" s="7" t="str">
        <f t="shared" si="792"/>
        <v/>
      </c>
      <c r="Z523" s="7" t="str">
        <f t="shared" si="793"/>
        <v/>
      </c>
      <c r="AA523" s="7" t="str">
        <f t="shared" si="794"/>
        <v/>
      </c>
      <c r="AB523" s="7" t="str">
        <f t="shared" si="795"/>
        <v/>
      </c>
      <c r="AC523" s="7" t="str">
        <f t="shared" si="796"/>
        <v/>
      </c>
      <c r="AD523" s="7" t="str">
        <f t="shared" si="797"/>
        <v/>
      </c>
      <c r="AE523" s="7" t="str">
        <f t="shared" si="798"/>
        <v/>
      </c>
      <c r="AF523" s="14" t="str">
        <f t="shared" si="799"/>
        <v/>
      </c>
      <c r="AG523" s="51" t="str">
        <f t="shared" si="738"/>
        <v/>
      </c>
      <c r="AH523" s="3" t="str">
        <f t="shared" si="710"/>
        <v/>
      </c>
      <c r="AI523" s="50" t="str">
        <f t="shared" si="713"/>
        <v/>
      </c>
      <c r="AJ523" s="50" t="str">
        <f t="shared" si="714"/>
        <v/>
      </c>
      <c r="AK523" s="50" t="str">
        <f t="shared" si="715"/>
        <v/>
      </c>
      <c r="AL523" s="50" t="str">
        <f t="shared" si="716"/>
        <v/>
      </c>
      <c r="AM523" s="50" t="str">
        <f t="shared" si="717"/>
        <v/>
      </c>
      <c r="AN523" s="50" t="str">
        <f t="shared" si="718"/>
        <v/>
      </c>
      <c r="AO523" s="50" t="str">
        <f t="shared" si="719"/>
        <v/>
      </c>
      <c r="AP523" s="50" t="str">
        <f t="shared" si="720"/>
        <v/>
      </c>
      <c r="AQ523" s="50" t="str">
        <f t="shared" si="721"/>
        <v/>
      </c>
      <c r="AR523" s="50" t="str">
        <f t="shared" si="722"/>
        <v/>
      </c>
      <c r="AS523" s="50" t="str">
        <f t="shared" si="723"/>
        <v/>
      </c>
      <c r="AT523" s="50" t="str">
        <f t="shared" si="724"/>
        <v/>
      </c>
      <c r="AU523" s="81" t="str">
        <f t="shared" si="711"/>
        <v/>
      </c>
      <c r="AV523" s="81">
        <f t="shared" si="774"/>
        <v>0</v>
      </c>
      <c r="AW523" s="81">
        <f t="shared" si="760"/>
        <v>0</v>
      </c>
      <c r="AX523" s="81">
        <f t="shared" si="761"/>
        <v>0</v>
      </c>
      <c r="AY523" s="81">
        <f t="shared" si="762"/>
        <v>0</v>
      </c>
      <c r="AZ523" s="81">
        <f t="shared" si="763"/>
        <v>0</v>
      </c>
      <c r="BA523" s="81">
        <f t="shared" si="764"/>
        <v>0</v>
      </c>
      <c r="BB523" s="81">
        <f t="shared" si="765"/>
        <v>0</v>
      </c>
      <c r="BC523" s="81">
        <f t="shared" si="766"/>
        <v>0</v>
      </c>
      <c r="BD523" s="81">
        <f t="shared" si="767"/>
        <v>0</v>
      </c>
      <c r="BE523" s="81">
        <f t="shared" si="768"/>
        <v>0</v>
      </c>
      <c r="BF523" s="81">
        <f t="shared" si="769"/>
        <v>0</v>
      </c>
      <c r="BG523" s="81">
        <f t="shared" si="770"/>
        <v>0</v>
      </c>
      <c r="BH523" s="81">
        <f t="shared" si="771"/>
        <v>0</v>
      </c>
      <c r="BI523" s="33">
        <f t="shared" si="772"/>
        <v>0</v>
      </c>
      <c r="BJ523" s="33">
        <f>IF(AF523=5,SUM(BI519:BI523),0)</f>
        <v>0</v>
      </c>
      <c r="BK523" s="13">
        <f t="shared" si="725"/>
        <v>0</v>
      </c>
      <c r="BL523" s="11">
        <f t="shared" si="756"/>
        <v>0</v>
      </c>
      <c r="BM523" s="63">
        <f t="shared" si="757"/>
        <v>0</v>
      </c>
      <c r="BN523" s="63">
        <f t="shared" si="758"/>
        <v>0</v>
      </c>
      <c r="BO523" s="63">
        <f t="shared" si="773"/>
        <v>0</v>
      </c>
      <c r="BP523" s="27" t="str">
        <f t="shared" si="739"/>
        <v/>
      </c>
      <c r="BQ523" s="27" t="str">
        <f t="shared" si="740"/>
        <v/>
      </c>
      <c r="BR523" s="27" t="str">
        <f t="shared" si="741"/>
        <v/>
      </c>
      <c r="BS523" s="27" t="str">
        <f t="shared" si="742"/>
        <v/>
      </c>
      <c r="BT523" s="27" t="str">
        <f t="shared" si="743"/>
        <v/>
      </c>
      <c r="BU523" s="27" t="str">
        <f t="shared" si="744"/>
        <v/>
      </c>
      <c r="BV523" s="27" t="str">
        <f t="shared" si="745"/>
        <v/>
      </c>
      <c r="BW523" s="27" t="str">
        <f t="shared" si="746"/>
        <v/>
      </c>
      <c r="BX523" s="27" t="str">
        <f t="shared" si="747"/>
        <v/>
      </c>
      <c r="BY523" s="27" t="str">
        <f t="shared" si="748"/>
        <v/>
      </c>
      <c r="BZ523" s="27" t="str">
        <f t="shared" si="749"/>
        <v/>
      </c>
      <c r="CA523" s="27" t="str">
        <f t="shared" si="750"/>
        <v/>
      </c>
      <c r="CB523" s="27" t="str">
        <f t="shared" si="775"/>
        <v/>
      </c>
      <c r="CC523" s="27" t="str">
        <f t="shared" si="776"/>
        <v/>
      </c>
      <c r="CD523" s="27" t="str">
        <f t="shared" si="777"/>
        <v/>
      </c>
      <c r="CE523" s="27" t="str">
        <f t="shared" si="778"/>
        <v/>
      </c>
      <c r="CF523" s="27" t="str">
        <f t="shared" si="779"/>
        <v/>
      </c>
      <c r="CG523" s="27" t="str">
        <f t="shared" si="780"/>
        <v/>
      </c>
      <c r="CH523" s="27" t="str">
        <f t="shared" si="781"/>
        <v/>
      </c>
      <c r="CI523" s="27" t="str">
        <f t="shared" si="782"/>
        <v/>
      </c>
      <c r="CJ523" s="27" t="str">
        <f t="shared" si="783"/>
        <v/>
      </c>
      <c r="CK523" s="27" t="str">
        <f t="shared" si="784"/>
        <v/>
      </c>
      <c r="CL523" s="27" t="str">
        <f t="shared" si="785"/>
        <v/>
      </c>
      <c r="CM523" s="27" t="str">
        <f t="shared" si="786"/>
        <v/>
      </c>
      <c r="CN523" s="41"/>
      <c r="CO523" s="41"/>
      <c r="CP523"/>
      <c r="CQ523"/>
      <c r="CR523"/>
      <c r="CS523"/>
      <c r="CT523"/>
      <c r="CU523" s="41"/>
      <c r="CV523" s="7"/>
      <c r="DI523" s="7"/>
      <c r="DP523" s="10">
        <f t="shared" ca="1" si="753"/>
        <v>13</v>
      </c>
    </row>
    <row r="524" spans="1:120">
      <c r="A524" s="142"/>
      <c r="B524" s="33" t="str">
        <f t="shared" si="751"/>
        <v/>
      </c>
      <c r="C524" s="7" t="str">
        <f t="shared" si="752"/>
        <v/>
      </c>
      <c r="D524" s="3">
        <f t="shared" si="754"/>
        <v>0</v>
      </c>
      <c r="E524" s="7" t="str">
        <f t="shared" si="759"/>
        <v/>
      </c>
      <c r="F524" s="60">
        <f t="shared" si="755"/>
        <v>0</v>
      </c>
      <c r="G524" s="7">
        <f t="shared" si="726"/>
        <v>0</v>
      </c>
      <c r="H524" s="7">
        <f t="shared" si="727"/>
        <v>0</v>
      </c>
      <c r="I524" s="7">
        <f t="shared" si="728"/>
        <v>0</v>
      </c>
      <c r="J524" s="7">
        <f t="shared" si="729"/>
        <v>0</v>
      </c>
      <c r="K524" s="7">
        <f t="shared" si="730"/>
        <v>0</v>
      </c>
      <c r="L524" s="7">
        <f t="shared" si="731"/>
        <v>0</v>
      </c>
      <c r="M524" s="7">
        <f t="shared" si="732"/>
        <v>0</v>
      </c>
      <c r="N524" s="7">
        <f t="shared" si="733"/>
        <v>0</v>
      </c>
      <c r="O524" s="7">
        <f t="shared" si="734"/>
        <v>0</v>
      </c>
      <c r="P524" s="7">
        <f t="shared" si="735"/>
        <v>0</v>
      </c>
      <c r="Q524" s="7">
        <f t="shared" si="736"/>
        <v>0</v>
      </c>
      <c r="R524" s="7">
        <f t="shared" si="737"/>
        <v>0</v>
      </c>
      <c r="S524" s="7">
        <f t="shared" si="712"/>
        <v>12</v>
      </c>
      <c r="T524" s="7" t="str">
        <f t="shared" si="787"/>
        <v/>
      </c>
      <c r="U524" s="7" t="str">
        <f t="shared" si="788"/>
        <v/>
      </c>
      <c r="V524" s="7" t="str">
        <f t="shared" si="789"/>
        <v/>
      </c>
      <c r="W524" s="7" t="str">
        <f t="shared" si="790"/>
        <v/>
      </c>
      <c r="X524" s="7" t="str">
        <f t="shared" si="791"/>
        <v/>
      </c>
      <c r="Y524" s="7" t="str">
        <f t="shared" si="792"/>
        <v/>
      </c>
      <c r="Z524" s="7" t="str">
        <f t="shared" si="793"/>
        <v/>
      </c>
      <c r="AA524" s="7" t="str">
        <f t="shared" si="794"/>
        <v/>
      </c>
      <c r="AB524" s="7" t="str">
        <f t="shared" si="795"/>
        <v/>
      </c>
      <c r="AC524" s="7" t="str">
        <f t="shared" si="796"/>
        <v/>
      </c>
      <c r="AD524" s="7" t="str">
        <f t="shared" si="797"/>
        <v/>
      </c>
      <c r="AE524" s="7" t="str">
        <f t="shared" si="798"/>
        <v/>
      </c>
      <c r="AF524" s="14" t="str">
        <f t="shared" si="799"/>
        <v/>
      </c>
      <c r="AG524" s="51" t="str">
        <f t="shared" si="738"/>
        <v/>
      </c>
      <c r="AH524" s="3" t="str">
        <f t="shared" si="710"/>
        <v/>
      </c>
      <c r="AI524" s="50" t="str">
        <f t="shared" si="713"/>
        <v/>
      </c>
      <c r="AJ524" s="50" t="str">
        <f t="shared" si="714"/>
        <v/>
      </c>
      <c r="AK524" s="50" t="str">
        <f t="shared" si="715"/>
        <v/>
      </c>
      <c r="AL524" s="50" t="str">
        <f t="shared" si="716"/>
        <v/>
      </c>
      <c r="AM524" s="50" t="str">
        <f t="shared" si="717"/>
        <v/>
      </c>
      <c r="AN524" s="50" t="str">
        <f t="shared" si="718"/>
        <v/>
      </c>
      <c r="AO524" s="50" t="str">
        <f t="shared" si="719"/>
        <v/>
      </c>
      <c r="AP524" s="50" t="str">
        <f t="shared" si="720"/>
        <v/>
      </c>
      <c r="AQ524" s="50" t="str">
        <f t="shared" si="721"/>
        <v/>
      </c>
      <c r="AR524" s="50" t="str">
        <f t="shared" si="722"/>
        <v/>
      </c>
      <c r="AS524" s="50" t="str">
        <f t="shared" si="723"/>
        <v/>
      </c>
      <c r="AT524" s="50" t="str">
        <f t="shared" si="724"/>
        <v/>
      </c>
      <c r="AU524" s="81" t="str">
        <f t="shared" si="711"/>
        <v/>
      </c>
      <c r="AV524" s="81">
        <f t="shared" si="774"/>
        <v>0</v>
      </c>
      <c r="AW524" s="81">
        <f t="shared" si="760"/>
        <v>0</v>
      </c>
      <c r="AX524" s="81">
        <f t="shared" si="761"/>
        <v>0</v>
      </c>
      <c r="AY524" s="81">
        <f t="shared" si="762"/>
        <v>0</v>
      </c>
      <c r="AZ524" s="81">
        <f t="shared" si="763"/>
        <v>0</v>
      </c>
      <c r="BA524" s="81">
        <f t="shared" si="764"/>
        <v>0</v>
      </c>
      <c r="BB524" s="81">
        <f t="shared" si="765"/>
        <v>0</v>
      </c>
      <c r="BC524" s="81">
        <f t="shared" si="766"/>
        <v>0</v>
      </c>
      <c r="BD524" s="81">
        <f t="shared" si="767"/>
        <v>0</v>
      </c>
      <c r="BE524" s="81">
        <f t="shared" si="768"/>
        <v>0</v>
      </c>
      <c r="BF524" s="81">
        <f t="shared" si="769"/>
        <v>0</v>
      </c>
      <c r="BG524" s="81">
        <f t="shared" si="770"/>
        <v>0</v>
      </c>
      <c r="BH524" s="81">
        <f t="shared" si="771"/>
        <v>0</v>
      </c>
      <c r="BI524" s="33">
        <f t="shared" si="772"/>
        <v>0</v>
      </c>
      <c r="BJ524" s="33">
        <f>IF(AF524=5,SUM(BI520:BI524),0)</f>
        <v>0</v>
      </c>
      <c r="BK524" s="13">
        <f t="shared" si="725"/>
        <v>0</v>
      </c>
      <c r="BL524" s="11">
        <f t="shared" si="756"/>
        <v>0</v>
      </c>
      <c r="BM524" s="63">
        <f t="shared" si="757"/>
        <v>0</v>
      </c>
      <c r="BN524" s="63">
        <f t="shared" si="758"/>
        <v>0</v>
      </c>
      <c r="BO524" s="63">
        <f t="shared" si="773"/>
        <v>0</v>
      </c>
      <c r="BP524" s="27" t="str">
        <f t="shared" si="739"/>
        <v/>
      </c>
      <c r="BQ524" s="27" t="str">
        <f t="shared" si="740"/>
        <v/>
      </c>
      <c r="BR524" s="27" t="str">
        <f t="shared" si="741"/>
        <v/>
      </c>
      <c r="BS524" s="27" t="str">
        <f t="shared" si="742"/>
        <v/>
      </c>
      <c r="BT524" s="27" t="str">
        <f t="shared" si="743"/>
        <v/>
      </c>
      <c r="BU524" s="27" t="str">
        <f t="shared" si="744"/>
        <v/>
      </c>
      <c r="BV524" s="27" t="str">
        <f t="shared" si="745"/>
        <v/>
      </c>
      <c r="BW524" s="27" t="str">
        <f t="shared" si="746"/>
        <v/>
      </c>
      <c r="BX524" s="27" t="str">
        <f t="shared" si="747"/>
        <v/>
      </c>
      <c r="BY524" s="27" t="str">
        <f t="shared" si="748"/>
        <v/>
      </c>
      <c r="BZ524" s="27" t="str">
        <f t="shared" si="749"/>
        <v/>
      </c>
      <c r="CA524" s="27" t="str">
        <f t="shared" si="750"/>
        <v/>
      </c>
      <c r="CB524" s="27" t="str">
        <f t="shared" si="775"/>
        <v/>
      </c>
      <c r="CC524" s="27" t="str">
        <f t="shared" si="776"/>
        <v/>
      </c>
      <c r="CD524" s="27" t="str">
        <f t="shared" si="777"/>
        <v/>
      </c>
      <c r="CE524" s="27" t="str">
        <f t="shared" si="778"/>
        <v/>
      </c>
      <c r="CF524" s="27" t="str">
        <f t="shared" si="779"/>
        <v/>
      </c>
      <c r="CG524" s="27" t="str">
        <f t="shared" si="780"/>
        <v/>
      </c>
      <c r="CH524" s="27" t="str">
        <f t="shared" si="781"/>
        <v/>
      </c>
      <c r="CI524" s="27" t="str">
        <f t="shared" si="782"/>
        <v/>
      </c>
      <c r="CJ524" s="27" t="str">
        <f t="shared" si="783"/>
        <v/>
      </c>
      <c r="CK524" s="27" t="str">
        <f t="shared" si="784"/>
        <v/>
      </c>
      <c r="CL524" s="27" t="str">
        <f t="shared" si="785"/>
        <v/>
      </c>
      <c r="CM524" s="27" t="str">
        <f t="shared" si="786"/>
        <v/>
      </c>
      <c r="CN524" s="41"/>
      <c r="CO524" s="41"/>
      <c r="CP524"/>
      <c r="CQ524"/>
      <c r="CR524"/>
      <c r="CS524"/>
      <c r="CT524"/>
      <c r="CU524" s="41"/>
      <c r="CV524" s="7"/>
      <c r="DI524" s="7"/>
      <c r="DP524" s="10">
        <f t="shared" ca="1" si="753"/>
        <v>27</v>
      </c>
    </row>
    <row r="525" spans="1:120">
      <c r="A525" s="142"/>
      <c r="B525" s="33" t="str">
        <f t="shared" si="751"/>
        <v/>
      </c>
      <c r="C525" s="7" t="str">
        <f t="shared" si="752"/>
        <v/>
      </c>
      <c r="D525" s="3">
        <f t="shared" si="754"/>
        <v>0</v>
      </c>
      <c r="E525" s="7" t="str">
        <f t="shared" si="759"/>
        <v/>
      </c>
      <c r="F525" s="60">
        <f t="shared" si="755"/>
        <v>0</v>
      </c>
      <c r="G525" s="7">
        <f t="shared" si="726"/>
        <v>0</v>
      </c>
      <c r="H525" s="7">
        <f t="shared" si="727"/>
        <v>0</v>
      </c>
      <c r="I525" s="7">
        <f t="shared" si="728"/>
        <v>0</v>
      </c>
      <c r="J525" s="7">
        <f t="shared" si="729"/>
        <v>0</v>
      </c>
      <c r="K525" s="7">
        <f t="shared" si="730"/>
        <v>0</v>
      </c>
      <c r="L525" s="7">
        <f t="shared" si="731"/>
        <v>0</v>
      </c>
      <c r="M525" s="7">
        <f t="shared" si="732"/>
        <v>0</v>
      </c>
      <c r="N525" s="7">
        <f t="shared" si="733"/>
        <v>0</v>
      </c>
      <c r="O525" s="7">
        <f t="shared" si="734"/>
        <v>0</v>
      </c>
      <c r="P525" s="7">
        <f t="shared" si="735"/>
        <v>0</v>
      </c>
      <c r="Q525" s="7">
        <f t="shared" si="736"/>
        <v>0</v>
      </c>
      <c r="R525" s="7">
        <f t="shared" si="737"/>
        <v>0</v>
      </c>
      <c r="S525" s="7">
        <f t="shared" si="712"/>
        <v>12</v>
      </c>
      <c r="T525" s="7" t="str">
        <f t="shared" si="787"/>
        <v/>
      </c>
      <c r="U525" s="7" t="str">
        <f t="shared" si="788"/>
        <v/>
      </c>
      <c r="V525" s="7" t="str">
        <f t="shared" si="789"/>
        <v/>
      </c>
      <c r="W525" s="7" t="str">
        <f t="shared" si="790"/>
        <v/>
      </c>
      <c r="X525" s="7" t="str">
        <f t="shared" si="791"/>
        <v/>
      </c>
      <c r="Y525" s="7" t="str">
        <f t="shared" si="792"/>
        <v/>
      </c>
      <c r="Z525" s="7" t="str">
        <f t="shared" si="793"/>
        <v/>
      </c>
      <c r="AA525" s="7" t="str">
        <f t="shared" si="794"/>
        <v/>
      </c>
      <c r="AB525" s="7" t="str">
        <f t="shared" si="795"/>
        <v/>
      </c>
      <c r="AC525" s="7" t="str">
        <f t="shared" si="796"/>
        <v/>
      </c>
      <c r="AD525" s="7" t="str">
        <f t="shared" si="797"/>
        <v/>
      </c>
      <c r="AE525" s="7" t="str">
        <f t="shared" si="798"/>
        <v/>
      </c>
      <c r="AF525" s="14" t="str">
        <f t="shared" si="799"/>
        <v/>
      </c>
      <c r="AG525" s="51" t="str">
        <f t="shared" si="738"/>
        <v/>
      </c>
      <c r="AH525" s="3" t="str">
        <f>IF($A524&lt;&gt;"",IF(AND(BJ524&lt;&gt;0,BJ524&lt;0),AH524+1,IF(AND(BJ524&lt;&gt;0,BJ524&gt;0,AH524&gt;1),AH524-1,AH524)),"")</f>
        <v/>
      </c>
      <c r="AI525" s="50" t="str">
        <f t="shared" si="713"/>
        <v/>
      </c>
      <c r="AJ525" s="50" t="str">
        <f t="shared" si="714"/>
        <v/>
      </c>
      <c r="AK525" s="50" t="str">
        <f t="shared" si="715"/>
        <v/>
      </c>
      <c r="AL525" s="50" t="str">
        <f t="shared" si="716"/>
        <v/>
      </c>
      <c r="AM525" s="50" t="str">
        <f t="shared" si="717"/>
        <v/>
      </c>
      <c r="AN525" s="50" t="str">
        <f t="shared" si="718"/>
        <v/>
      </c>
      <c r="AO525" s="50" t="str">
        <f t="shared" si="719"/>
        <v/>
      </c>
      <c r="AP525" s="50" t="str">
        <f t="shared" si="720"/>
        <v/>
      </c>
      <c r="AQ525" s="50" t="str">
        <f t="shared" si="721"/>
        <v/>
      </c>
      <c r="AR525" s="50" t="str">
        <f t="shared" si="722"/>
        <v/>
      </c>
      <c r="AS525" s="50" t="str">
        <f t="shared" si="723"/>
        <v/>
      </c>
      <c r="AT525" s="50" t="str">
        <f t="shared" si="724"/>
        <v/>
      </c>
      <c r="AU525" s="81" t="str">
        <f t="shared" si="711"/>
        <v/>
      </c>
      <c r="AV525" s="81">
        <f t="shared" si="774"/>
        <v>0</v>
      </c>
      <c r="AW525" s="81">
        <f t="shared" si="760"/>
        <v>0</v>
      </c>
      <c r="AX525" s="81">
        <f t="shared" si="761"/>
        <v>0</v>
      </c>
      <c r="AY525" s="81">
        <f t="shared" si="762"/>
        <v>0</v>
      </c>
      <c r="AZ525" s="81">
        <f t="shared" si="763"/>
        <v>0</v>
      </c>
      <c r="BA525" s="81">
        <f t="shared" si="764"/>
        <v>0</v>
      </c>
      <c r="BB525" s="81">
        <f t="shared" si="765"/>
        <v>0</v>
      </c>
      <c r="BC525" s="81">
        <f t="shared" si="766"/>
        <v>0</v>
      </c>
      <c r="BD525" s="81">
        <f t="shared" si="767"/>
        <v>0</v>
      </c>
      <c r="BE525" s="81">
        <f t="shared" si="768"/>
        <v>0</v>
      </c>
      <c r="BF525" s="81">
        <f t="shared" si="769"/>
        <v>0</v>
      </c>
      <c r="BG525" s="81">
        <f t="shared" si="770"/>
        <v>0</v>
      </c>
      <c r="BH525" s="81">
        <f t="shared" si="771"/>
        <v>0</v>
      </c>
      <c r="BI525" s="33">
        <f t="shared" si="772"/>
        <v>0</v>
      </c>
      <c r="BJ525" s="33">
        <f>IF(AF525=5,SUM(BI521:BI525),0)</f>
        <v>0</v>
      </c>
      <c r="BK525" s="13">
        <f t="shared" si="725"/>
        <v>0</v>
      </c>
      <c r="BL525" s="11">
        <f t="shared" si="756"/>
        <v>0</v>
      </c>
      <c r="BM525" s="63">
        <f t="shared" si="757"/>
        <v>0</v>
      </c>
      <c r="BN525" s="63">
        <f t="shared" si="758"/>
        <v>0</v>
      </c>
      <c r="BO525" s="63">
        <f t="shared" si="773"/>
        <v>0</v>
      </c>
      <c r="BP525" s="27" t="str">
        <f t="shared" si="739"/>
        <v/>
      </c>
      <c r="BQ525" s="27" t="str">
        <f t="shared" si="740"/>
        <v/>
      </c>
      <c r="BR525" s="27" t="str">
        <f t="shared" si="741"/>
        <v/>
      </c>
      <c r="BS525" s="27" t="str">
        <f t="shared" si="742"/>
        <v/>
      </c>
      <c r="BT525" s="27" t="str">
        <f t="shared" si="743"/>
        <v/>
      </c>
      <c r="BU525" s="27" t="str">
        <f t="shared" si="744"/>
        <v/>
      </c>
      <c r="BV525" s="27" t="str">
        <f t="shared" si="745"/>
        <v/>
      </c>
      <c r="BW525" s="27" t="str">
        <f t="shared" si="746"/>
        <v/>
      </c>
      <c r="BX525" s="27" t="str">
        <f t="shared" si="747"/>
        <v/>
      </c>
      <c r="BY525" s="27" t="str">
        <f t="shared" si="748"/>
        <v/>
      </c>
      <c r="BZ525" s="27" t="str">
        <f t="shared" si="749"/>
        <v/>
      </c>
      <c r="CA525" s="27" t="str">
        <f t="shared" si="750"/>
        <v/>
      </c>
      <c r="CB525" s="27" t="str">
        <f t="shared" si="775"/>
        <v/>
      </c>
      <c r="CC525" s="27" t="str">
        <f t="shared" si="776"/>
        <v/>
      </c>
      <c r="CD525" s="27" t="str">
        <f t="shared" si="777"/>
        <v/>
      </c>
      <c r="CE525" s="27" t="str">
        <f t="shared" si="778"/>
        <v/>
      </c>
      <c r="CF525" s="27" t="str">
        <f t="shared" si="779"/>
        <v/>
      </c>
      <c r="CG525" s="27" t="str">
        <f t="shared" si="780"/>
        <v/>
      </c>
      <c r="CH525" s="27" t="str">
        <f t="shared" si="781"/>
        <v/>
      </c>
      <c r="CI525" s="27" t="str">
        <f t="shared" si="782"/>
        <v/>
      </c>
      <c r="CJ525" s="27" t="str">
        <f t="shared" si="783"/>
        <v/>
      </c>
      <c r="CK525" s="27" t="str">
        <f t="shared" si="784"/>
        <v/>
      </c>
      <c r="CL525" s="27" t="str">
        <f t="shared" si="785"/>
        <v/>
      </c>
      <c r="CM525" s="27" t="str">
        <f t="shared" si="786"/>
        <v/>
      </c>
      <c r="CN525" s="41"/>
      <c r="CO525" s="41"/>
      <c r="CP525"/>
      <c r="CQ525"/>
      <c r="CR525"/>
      <c r="CS525"/>
      <c r="CT525"/>
      <c r="CU525" s="41"/>
      <c r="CV525" s="7"/>
      <c r="DI525" s="7"/>
      <c r="DP525" s="10">
        <f t="shared" ca="1" si="753"/>
        <v>11</v>
      </c>
    </row>
    <row r="526" spans="1:120">
      <c r="A526" s="142"/>
      <c r="B526" s="33" t="str">
        <f t="shared" si="751"/>
        <v/>
      </c>
      <c r="C526" s="7" t="str">
        <f t="shared" si="752"/>
        <v/>
      </c>
      <c r="D526" s="3">
        <f t="shared" si="754"/>
        <v>0</v>
      </c>
      <c r="E526" s="7" t="str">
        <f t="shared" si="759"/>
        <v/>
      </c>
      <c r="F526" s="60">
        <f t="shared" si="755"/>
        <v>0</v>
      </c>
      <c r="G526" s="7">
        <f t="shared" si="726"/>
        <v>0</v>
      </c>
      <c r="H526" s="7">
        <f t="shared" si="727"/>
        <v>0</v>
      </c>
      <c r="I526" s="7">
        <f t="shared" si="728"/>
        <v>0</v>
      </c>
      <c r="J526" s="7">
        <f t="shared" si="729"/>
        <v>0</v>
      </c>
      <c r="K526" s="7">
        <f t="shared" si="730"/>
        <v>0</v>
      </c>
      <c r="L526" s="7">
        <f t="shared" si="731"/>
        <v>0</v>
      </c>
      <c r="M526" s="7">
        <f t="shared" si="732"/>
        <v>0</v>
      </c>
      <c r="N526" s="7">
        <f t="shared" si="733"/>
        <v>0</v>
      </c>
      <c r="O526" s="7">
        <f t="shared" si="734"/>
        <v>0</v>
      </c>
      <c r="P526" s="7">
        <f t="shared" si="735"/>
        <v>0</v>
      </c>
      <c r="Q526" s="7">
        <f t="shared" si="736"/>
        <v>0</v>
      </c>
      <c r="R526" s="7">
        <f t="shared" si="737"/>
        <v>0</v>
      </c>
      <c r="S526" s="7">
        <f t="shared" si="712"/>
        <v>12</v>
      </c>
      <c r="T526" s="7" t="str">
        <f t="shared" si="787"/>
        <v/>
      </c>
      <c r="U526" s="7" t="str">
        <f t="shared" si="788"/>
        <v/>
      </c>
      <c r="V526" s="7" t="str">
        <f t="shared" si="789"/>
        <v/>
      </c>
      <c r="W526" s="7" t="str">
        <f t="shared" si="790"/>
        <v/>
      </c>
      <c r="X526" s="7" t="str">
        <f t="shared" si="791"/>
        <v/>
      </c>
      <c r="Y526" s="7" t="str">
        <f t="shared" si="792"/>
        <v/>
      </c>
      <c r="Z526" s="7" t="str">
        <f t="shared" si="793"/>
        <v/>
      </c>
      <c r="AA526" s="7" t="str">
        <f t="shared" si="794"/>
        <v/>
      </c>
      <c r="AB526" s="7" t="str">
        <f t="shared" si="795"/>
        <v/>
      </c>
      <c r="AC526" s="7" t="str">
        <f t="shared" si="796"/>
        <v/>
      </c>
      <c r="AD526" s="7" t="str">
        <f t="shared" si="797"/>
        <v/>
      </c>
      <c r="AE526" s="7" t="str">
        <f t="shared" si="798"/>
        <v/>
      </c>
      <c r="AF526" s="14" t="str">
        <f t="shared" si="799"/>
        <v/>
      </c>
      <c r="AG526" s="51" t="str">
        <f t="shared" si="738"/>
        <v/>
      </c>
      <c r="AH526" s="3" t="str">
        <f>IF($A525&lt;&gt;"",IF(AND(BJ525&lt;&gt;0,BJ525&lt;0),AH525+1,IF(AND(BJ525&lt;&gt;0,BJ525&gt;0,AH525&gt;1),AH525-1,AH525)),"")</f>
        <v/>
      </c>
      <c r="AI526" s="50" t="str">
        <f t="shared" si="713"/>
        <v/>
      </c>
      <c r="AJ526" s="50" t="str">
        <f t="shared" si="714"/>
        <v/>
      </c>
      <c r="AK526" s="50" t="str">
        <f t="shared" si="715"/>
        <v/>
      </c>
      <c r="AL526" s="50" t="str">
        <f t="shared" si="716"/>
        <v/>
      </c>
      <c r="AM526" s="50" t="str">
        <f t="shared" si="717"/>
        <v/>
      </c>
      <c r="AN526" s="50" t="str">
        <f t="shared" si="718"/>
        <v/>
      </c>
      <c r="AO526" s="50" t="str">
        <f t="shared" si="719"/>
        <v/>
      </c>
      <c r="AP526" s="50" t="str">
        <f t="shared" si="720"/>
        <v/>
      </c>
      <c r="AQ526" s="50" t="str">
        <f t="shared" si="721"/>
        <v/>
      </c>
      <c r="AR526" s="50" t="str">
        <f t="shared" si="722"/>
        <v/>
      </c>
      <c r="AS526" s="50" t="str">
        <f t="shared" si="723"/>
        <v/>
      </c>
      <c r="AT526" s="50" t="str">
        <f t="shared" si="724"/>
        <v/>
      </c>
      <c r="AU526" s="81" t="str">
        <f t="shared" si="711"/>
        <v/>
      </c>
      <c r="AV526" s="81">
        <f t="shared" si="774"/>
        <v>0</v>
      </c>
      <c r="AW526" s="81">
        <f t="shared" si="760"/>
        <v>0</v>
      </c>
      <c r="AX526" s="81">
        <f t="shared" si="761"/>
        <v>0</v>
      </c>
      <c r="AY526" s="81">
        <f t="shared" si="762"/>
        <v>0</v>
      </c>
      <c r="AZ526" s="81">
        <f t="shared" si="763"/>
        <v>0</v>
      </c>
      <c r="BA526" s="81">
        <f t="shared" si="764"/>
        <v>0</v>
      </c>
      <c r="BB526" s="81">
        <f t="shared" si="765"/>
        <v>0</v>
      </c>
      <c r="BC526" s="81">
        <f t="shared" si="766"/>
        <v>0</v>
      </c>
      <c r="BD526" s="81">
        <f t="shared" si="767"/>
        <v>0</v>
      </c>
      <c r="BE526" s="81">
        <f t="shared" si="768"/>
        <v>0</v>
      </c>
      <c r="BF526" s="81">
        <f t="shared" si="769"/>
        <v>0</v>
      </c>
      <c r="BG526" s="81">
        <f t="shared" si="770"/>
        <v>0</v>
      </c>
      <c r="BH526" s="81">
        <f t="shared" si="771"/>
        <v>0</v>
      </c>
      <c r="BI526" s="33">
        <f t="shared" si="772"/>
        <v>0</v>
      </c>
      <c r="BJ526" s="33">
        <f>IF(AF526=5,SUM(BI522:BI526),0)</f>
        <v>0</v>
      </c>
      <c r="BK526" s="13">
        <f t="shared" si="725"/>
        <v>0</v>
      </c>
      <c r="BL526" s="11">
        <f t="shared" si="756"/>
        <v>0</v>
      </c>
      <c r="BM526" s="63">
        <f t="shared" si="757"/>
        <v>0</v>
      </c>
      <c r="BN526" s="63">
        <f t="shared" si="758"/>
        <v>0</v>
      </c>
      <c r="BO526" s="63">
        <f t="shared" si="773"/>
        <v>0</v>
      </c>
      <c r="BP526" s="27" t="str">
        <f t="shared" si="739"/>
        <v/>
      </c>
      <c r="BQ526" s="27" t="str">
        <f t="shared" si="740"/>
        <v/>
      </c>
      <c r="BR526" s="27" t="str">
        <f t="shared" si="741"/>
        <v/>
      </c>
      <c r="BS526" s="27" t="str">
        <f t="shared" si="742"/>
        <v/>
      </c>
      <c r="BT526" s="27" t="str">
        <f t="shared" si="743"/>
        <v/>
      </c>
      <c r="BU526" s="27" t="str">
        <f t="shared" si="744"/>
        <v/>
      </c>
      <c r="BV526" s="27" t="str">
        <f t="shared" si="745"/>
        <v/>
      </c>
      <c r="BW526" s="27" t="str">
        <f t="shared" si="746"/>
        <v/>
      </c>
      <c r="BX526" s="27" t="str">
        <f t="shared" si="747"/>
        <v/>
      </c>
      <c r="BY526" s="27" t="str">
        <f t="shared" si="748"/>
        <v/>
      </c>
      <c r="BZ526" s="27" t="str">
        <f t="shared" si="749"/>
        <v/>
      </c>
      <c r="CA526" s="27" t="str">
        <f t="shared" si="750"/>
        <v/>
      </c>
      <c r="CB526" s="27" t="str">
        <f t="shared" si="775"/>
        <v/>
      </c>
      <c r="CC526" s="27" t="str">
        <f t="shared" si="776"/>
        <v/>
      </c>
      <c r="CD526" s="27" t="str">
        <f t="shared" si="777"/>
        <v/>
      </c>
      <c r="CE526" s="27" t="str">
        <f t="shared" si="778"/>
        <v/>
      </c>
      <c r="CF526" s="27" t="str">
        <f t="shared" si="779"/>
        <v/>
      </c>
      <c r="CG526" s="27" t="str">
        <f t="shared" si="780"/>
        <v/>
      </c>
      <c r="CH526" s="27" t="str">
        <f t="shared" si="781"/>
        <v/>
      </c>
      <c r="CI526" s="27" t="str">
        <f t="shared" si="782"/>
        <v/>
      </c>
      <c r="CJ526" s="27" t="str">
        <f t="shared" si="783"/>
        <v/>
      </c>
      <c r="CK526" s="27" t="str">
        <f t="shared" si="784"/>
        <v/>
      </c>
      <c r="CL526" s="27" t="str">
        <f t="shared" si="785"/>
        <v/>
      </c>
      <c r="CM526" s="27" t="str">
        <f t="shared" si="786"/>
        <v/>
      </c>
      <c r="CN526" s="41"/>
      <c r="CO526" s="41"/>
      <c r="CP526"/>
      <c r="CQ526"/>
      <c r="CR526"/>
      <c r="CS526"/>
      <c r="CT526"/>
      <c r="CU526" s="41"/>
      <c r="CV526" s="7"/>
      <c r="DI526" s="7"/>
      <c r="DP526" s="10">
        <f t="shared" ca="1" si="753"/>
        <v>34</v>
      </c>
    </row>
    <row r="527" spans="1:120">
      <c r="A527" s="142"/>
      <c r="B527" s="114" t="str">
        <f t="shared" si="751"/>
        <v/>
      </c>
      <c r="C527" s="32" t="str">
        <f t="shared" si="752"/>
        <v/>
      </c>
      <c r="D527" s="115">
        <f t="shared" si="754"/>
        <v>0</v>
      </c>
      <c r="E527" s="32" t="str">
        <f t="shared" si="759"/>
        <v/>
      </c>
      <c r="F527" s="116">
        <f t="shared" si="755"/>
        <v>0</v>
      </c>
      <c r="G527" s="32">
        <f t="shared" si="726"/>
        <v>0</v>
      </c>
      <c r="H527" s="32">
        <f t="shared" si="727"/>
        <v>0</v>
      </c>
      <c r="I527" s="32">
        <f t="shared" si="728"/>
        <v>0</v>
      </c>
      <c r="J527" s="32">
        <f t="shared" si="729"/>
        <v>0</v>
      </c>
      <c r="K527" s="32">
        <f t="shared" si="730"/>
        <v>0</v>
      </c>
      <c r="L527" s="32">
        <f t="shared" si="731"/>
        <v>0</v>
      </c>
      <c r="M527" s="32">
        <f t="shared" si="732"/>
        <v>0</v>
      </c>
      <c r="N527" s="32">
        <f t="shared" si="733"/>
        <v>0</v>
      </c>
      <c r="O527" s="32">
        <f t="shared" si="734"/>
        <v>0</v>
      </c>
      <c r="P527" s="32">
        <f t="shared" si="735"/>
        <v>0</v>
      </c>
      <c r="Q527" s="32">
        <f t="shared" si="736"/>
        <v>0</v>
      </c>
      <c r="R527" s="32">
        <f t="shared" si="737"/>
        <v>0</v>
      </c>
      <c r="S527" s="32">
        <f t="shared" si="712"/>
        <v>12</v>
      </c>
      <c r="T527" s="7" t="str">
        <f t="shared" si="787"/>
        <v/>
      </c>
      <c r="U527" s="7" t="str">
        <f t="shared" si="788"/>
        <v/>
      </c>
      <c r="V527" s="7" t="str">
        <f t="shared" si="789"/>
        <v/>
      </c>
      <c r="W527" s="7" t="str">
        <f t="shared" si="790"/>
        <v/>
      </c>
      <c r="X527" s="7" t="str">
        <f t="shared" si="791"/>
        <v/>
      </c>
      <c r="Y527" s="7" t="str">
        <f t="shared" si="792"/>
        <v/>
      </c>
      <c r="Z527" s="7" t="str">
        <f t="shared" si="793"/>
        <v/>
      </c>
      <c r="AA527" s="7" t="str">
        <f t="shared" si="794"/>
        <v/>
      </c>
      <c r="AB527" s="7" t="str">
        <f t="shared" si="795"/>
        <v/>
      </c>
      <c r="AC527" s="7" t="str">
        <f t="shared" si="796"/>
        <v/>
      </c>
      <c r="AD527" s="7" t="str">
        <f t="shared" si="797"/>
        <v/>
      </c>
      <c r="AE527" s="7" t="str">
        <f t="shared" si="798"/>
        <v/>
      </c>
      <c r="AF527" s="14" t="str">
        <f t="shared" si="799"/>
        <v/>
      </c>
      <c r="AG527" s="51" t="str">
        <f t="shared" si="738"/>
        <v/>
      </c>
      <c r="AH527" s="115" t="str">
        <f>IF($A526&lt;&gt;"",IF(AND(BJ526&lt;&gt;0,BJ526&lt;0),AH526+1,IF(AND(BJ526&lt;&gt;0,BJ526&gt;0,AH526&gt;1),AH526-1,AH526)),"")</f>
        <v/>
      </c>
      <c r="AI527" s="50" t="str">
        <f t="shared" si="713"/>
        <v/>
      </c>
      <c r="AJ527" s="50" t="str">
        <f t="shared" si="714"/>
        <v/>
      </c>
      <c r="AK527" s="50" t="str">
        <f t="shared" si="715"/>
        <v/>
      </c>
      <c r="AL527" s="50" t="str">
        <f t="shared" si="716"/>
        <v/>
      </c>
      <c r="AM527" s="50" t="str">
        <f t="shared" si="717"/>
        <v/>
      </c>
      <c r="AN527" s="50" t="str">
        <f t="shared" si="718"/>
        <v/>
      </c>
      <c r="AO527" s="50" t="str">
        <f t="shared" si="719"/>
        <v/>
      </c>
      <c r="AP527" s="50" t="str">
        <f t="shared" si="720"/>
        <v/>
      </c>
      <c r="AQ527" s="50" t="str">
        <f t="shared" si="721"/>
        <v/>
      </c>
      <c r="AR527" s="50" t="str">
        <f t="shared" si="722"/>
        <v/>
      </c>
      <c r="AS527" s="50" t="str">
        <f t="shared" si="723"/>
        <v/>
      </c>
      <c r="AT527" s="50" t="str">
        <f t="shared" si="724"/>
        <v/>
      </c>
      <c r="AU527" s="81" t="str">
        <f t="shared" si="711"/>
        <v/>
      </c>
      <c r="AV527" s="81">
        <f t="shared" si="774"/>
        <v>0</v>
      </c>
      <c r="AW527" s="81">
        <f t="shared" si="760"/>
        <v>0</v>
      </c>
      <c r="AX527" s="81">
        <f t="shared" si="761"/>
        <v>0</v>
      </c>
      <c r="AY527" s="81">
        <f t="shared" si="762"/>
        <v>0</v>
      </c>
      <c r="AZ527" s="81">
        <f t="shared" si="763"/>
        <v>0</v>
      </c>
      <c r="BA527" s="81">
        <f t="shared" si="764"/>
        <v>0</v>
      </c>
      <c r="BB527" s="81">
        <f t="shared" si="765"/>
        <v>0</v>
      </c>
      <c r="BC527" s="81">
        <f t="shared" si="766"/>
        <v>0</v>
      </c>
      <c r="BD527" s="81">
        <f t="shared" si="767"/>
        <v>0</v>
      </c>
      <c r="BE527" s="81">
        <f t="shared" si="768"/>
        <v>0</v>
      </c>
      <c r="BF527" s="81">
        <f t="shared" si="769"/>
        <v>0</v>
      </c>
      <c r="BG527" s="81">
        <f t="shared" si="770"/>
        <v>0</v>
      </c>
      <c r="BH527" s="81">
        <f t="shared" si="771"/>
        <v>0</v>
      </c>
      <c r="BI527" s="33">
        <f t="shared" si="772"/>
        <v>0</v>
      </c>
      <c r="BJ527" s="33">
        <f>IF(AF527=5,SUM(BI523:BI527),0)</f>
        <v>0</v>
      </c>
      <c r="BK527" s="13">
        <f t="shared" si="725"/>
        <v>0</v>
      </c>
      <c r="BL527" s="11">
        <f t="shared" si="756"/>
        <v>0</v>
      </c>
      <c r="BM527" s="63">
        <f t="shared" si="757"/>
        <v>0</v>
      </c>
      <c r="BN527" s="63">
        <f t="shared" si="758"/>
        <v>0</v>
      </c>
      <c r="BO527" s="63">
        <f t="shared" si="773"/>
        <v>0</v>
      </c>
      <c r="BP527" s="27" t="str">
        <f t="shared" ref="BP527:CA527" si="800">IF(AI527&lt;&gt;"","S"&amp;AI527&amp;",","")</f>
        <v/>
      </c>
      <c r="BQ527" s="27" t="str">
        <f t="shared" si="800"/>
        <v/>
      </c>
      <c r="BR527" s="27" t="str">
        <f t="shared" si="800"/>
        <v/>
      </c>
      <c r="BS527" s="27" t="str">
        <f t="shared" si="800"/>
        <v/>
      </c>
      <c r="BT527" s="27" t="str">
        <f t="shared" si="800"/>
        <v/>
      </c>
      <c r="BU527" s="27" t="str">
        <f t="shared" si="800"/>
        <v/>
      </c>
      <c r="BV527" s="27" t="str">
        <f t="shared" si="800"/>
        <v/>
      </c>
      <c r="BW527" s="27" t="str">
        <f t="shared" si="800"/>
        <v/>
      </c>
      <c r="BX527" s="27" t="str">
        <f t="shared" si="800"/>
        <v/>
      </c>
      <c r="BY527" s="27" t="str">
        <f t="shared" si="800"/>
        <v/>
      </c>
      <c r="BZ527" s="27" t="str">
        <f t="shared" si="800"/>
        <v/>
      </c>
      <c r="CA527" s="27" t="str">
        <f t="shared" si="800"/>
        <v/>
      </c>
      <c r="CB527" s="27" t="str">
        <f t="shared" si="775"/>
        <v/>
      </c>
      <c r="CC527" s="27" t="str">
        <f t="shared" si="776"/>
        <v/>
      </c>
      <c r="CD527" s="27" t="str">
        <f t="shared" si="777"/>
        <v/>
      </c>
      <c r="CE527" s="27" t="str">
        <f t="shared" si="778"/>
        <v/>
      </c>
      <c r="CF527" s="27" t="str">
        <f t="shared" si="779"/>
        <v/>
      </c>
      <c r="CG527" s="27" t="str">
        <f t="shared" si="780"/>
        <v/>
      </c>
      <c r="CH527" s="27" t="str">
        <f t="shared" si="781"/>
        <v/>
      </c>
      <c r="CI527" s="27" t="str">
        <f t="shared" si="782"/>
        <v/>
      </c>
      <c r="CJ527" s="27" t="str">
        <f t="shared" si="783"/>
        <v/>
      </c>
      <c r="CK527" s="27" t="str">
        <f t="shared" si="784"/>
        <v/>
      </c>
      <c r="CL527" s="27" t="str">
        <f t="shared" si="785"/>
        <v/>
      </c>
      <c r="CM527" s="27" t="str">
        <f t="shared" si="786"/>
        <v/>
      </c>
      <c r="CN527" s="41"/>
      <c r="CO527" s="41"/>
      <c r="CP527"/>
      <c r="CQ527"/>
      <c r="CR527"/>
      <c r="CS527"/>
      <c r="CT527"/>
      <c r="CU527" s="41"/>
      <c r="CV527" s="7"/>
      <c r="DI527" s="7"/>
      <c r="DP527" s="10">
        <f t="shared" ca="1" si="753"/>
        <v>22</v>
      </c>
    </row>
    <row r="528" spans="1:120">
      <c r="A528" s="142"/>
      <c r="B528" s="104"/>
      <c r="C528" s="40"/>
      <c r="D528" s="39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90"/>
      <c r="BJ528" s="97"/>
      <c r="BK528" s="90"/>
      <c r="BL528" s="40"/>
      <c r="BM528" s="27"/>
      <c r="BN528" s="27"/>
      <c r="BO528" s="27"/>
      <c r="BP528" s="27" t="str">
        <f t="shared" ref="BP528:BP536" si="801">IF(AI528&lt;&gt;"",IF(ABS(AI528)&lt;10,"S"&amp;RIGHT(AI528,1)&amp;",","S"&amp;AI528&amp;","),"")</f>
        <v/>
      </c>
      <c r="BQ528" s="27" t="str">
        <f t="shared" ref="BQ528:BQ536" si="802">IF(AJ528&lt;&gt;"",IF(ABS(AJ528)&lt;10,"S"&amp;RIGHT(AJ528,1)&amp;",","S"&amp;AJ528&amp;","),"")</f>
        <v/>
      </c>
      <c r="BR528" s="27" t="str">
        <f t="shared" ref="BR528:BR536" si="803">IF(AK528&lt;&gt;"",IF(ABS(AK528)&lt;10,"S"&amp;RIGHT(AK528,1)&amp;",","S"&amp;AK528&amp;","),"")</f>
        <v/>
      </c>
      <c r="BS528" s="27" t="str">
        <f t="shared" ref="BS528:BS536" si="804">IF(AL528&lt;&gt;"",IF(ABS(AL528)&lt;10,"S"&amp;RIGHT(AL528,1)&amp;",","S"&amp;AL528&amp;","),"")</f>
        <v/>
      </c>
      <c r="BT528" s="27" t="str">
        <f t="shared" ref="BT528:BT536" si="805">IF(AM528&lt;&gt;"",IF(ABS(AM528)&lt;10,"S"&amp;RIGHT(AM528,1)&amp;",","S"&amp;AM528&amp;","),"")</f>
        <v/>
      </c>
      <c r="BU528" s="27" t="str">
        <f t="shared" ref="BU528:BU536" si="806">IF(AN528&lt;&gt;"",IF(ABS(AN528)&lt;10,"S"&amp;RIGHT(AN528,1)&amp;",","S"&amp;AN528&amp;","),"")</f>
        <v/>
      </c>
      <c r="BV528" s="27" t="str">
        <f t="shared" ref="BV528:BV536" si="807">IF(AO528&lt;&gt;"",IF(ABS(AO528)&lt;10,"S"&amp;RIGHT(AO528,1)&amp;",","S"&amp;AO528&amp;","),"")</f>
        <v/>
      </c>
      <c r="BW528" s="27" t="str">
        <f t="shared" ref="BW528:BW536" si="808">IF(AP528&lt;&gt;"",IF(ABS(AP528)&lt;10,"S"&amp;RIGHT(AP528,1)&amp;",","S"&amp;AP528&amp;","),"")</f>
        <v/>
      </c>
      <c r="BX528" s="27" t="str">
        <f t="shared" ref="BX528:BX536" si="809">IF(AQ528&lt;&gt;"",IF(ABS(AQ528)&lt;10,"S"&amp;RIGHT(AQ528,1)&amp;",","S"&amp;AQ528&amp;","),"")</f>
        <v/>
      </c>
      <c r="BY528" s="27" t="str">
        <f t="shared" ref="BY528:BY536" si="810">IF(AR528&lt;&gt;"",IF(ABS(AR528)&lt;10,"S"&amp;RIGHT(AR528,1)&amp;",","S"&amp;AR528&amp;","),"")</f>
        <v/>
      </c>
      <c r="BZ528" s="27" t="str">
        <f t="shared" ref="BZ528:BZ536" si="811">IF(AS528&lt;&gt;"",IF(ABS(AS528)&lt;10,"S"&amp;RIGHT(AS528,1)&amp;",","S"&amp;AS528&amp;","),"")</f>
        <v/>
      </c>
      <c r="CA528" s="27" t="str">
        <f t="shared" ref="CA528:CA536" si="812">IF(AT528&lt;&gt;"",IF(ABS(AT528)&lt;10,"S"&amp;RIGHT(AT528,1)&amp;",","S"&amp;AT528&amp;","),"")</f>
        <v/>
      </c>
      <c r="CB528" s="27" t="str">
        <f t="shared" ref="CB528:CB535" si="813">IF(AI528="","",CONCATENATE($AG528,","))</f>
        <v/>
      </c>
      <c r="CC528" s="27" t="str">
        <f t="shared" ref="CC528:CC535" si="814">IF(AJ528="","",CONCATENATE($AG528,","))</f>
        <v/>
      </c>
      <c r="CD528" s="27" t="str">
        <f t="shared" ref="CD528:CD535" si="815">IF(AK528="","",CONCATENATE($AG528,","))</f>
        <v/>
      </c>
      <c r="CE528" s="27" t="str">
        <f t="shared" ref="CE528:CE535" si="816">IF(AL528="","",CONCATENATE($AG528,","))</f>
        <v/>
      </c>
      <c r="CF528" s="27" t="str">
        <f t="shared" ref="CF528:CF535" si="817">IF(AM528="","",CONCATENATE($AG528,","))</f>
        <v/>
      </c>
      <c r="CG528" s="27" t="str">
        <f t="shared" ref="CG528:CG535" si="818">IF(AN528="","",CONCATENATE($AG528,","))</f>
        <v/>
      </c>
      <c r="CH528" s="27" t="str">
        <f t="shared" ref="CH528:CH535" si="819">IF(AO528="","",CONCATENATE($AG528,","))</f>
        <v/>
      </c>
      <c r="CI528" s="27" t="str">
        <f t="shared" ref="CI528:CI535" si="820">IF(AP528="","",CONCATENATE($AG528,","))</f>
        <v/>
      </c>
      <c r="CJ528" s="27" t="str">
        <f t="shared" ref="CJ528:CJ535" si="821">IF(AQ528="","",CONCATENATE($AG528,","))</f>
        <v/>
      </c>
      <c r="CK528" s="27" t="str">
        <f t="shared" ref="CK528:CK535" si="822">IF(AR528="","",CONCATENATE($AG528,","))</f>
        <v/>
      </c>
      <c r="CL528" s="27" t="str">
        <f t="shared" ref="CL528:CL535" si="823">IF(AS528="","",CONCATENATE($AG528,","))</f>
        <v/>
      </c>
      <c r="CM528" s="27" t="str">
        <f t="shared" ref="CM528:CM535" si="824">IF(AT528="","",CONCATENATE($AG528,","))</f>
        <v/>
      </c>
      <c r="CN528" s="41"/>
      <c r="CO528" s="41"/>
      <c r="CP528"/>
      <c r="CQ528"/>
      <c r="CR528"/>
      <c r="CS528"/>
      <c r="CT528"/>
      <c r="CU528" s="41"/>
      <c r="CV528" s="7"/>
      <c r="DI528" s="7"/>
      <c r="DP528" s="10">
        <f t="shared" ca="1" si="753"/>
        <v>30</v>
      </c>
    </row>
    <row r="529" spans="1:120">
      <c r="A529" s="142"/>
      <c r="B529" s="104"/>
      <c r="C529" s="40"/>
      <c r="D529" s="39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90"/>
      <c r="BJ529" s="97"/>
      <c r="BK529" s="90"/>
      <c r="BL529" s="40"/>
      <c r="BM529" s="27"/>
      <c r="BN529" s="27"/>
      <c r="BO529" s="27"/>
      <c r="BP529" s="27" t="str">
        <f t="shared" si="801"/>
        <v/>
      </c>
      <c r="BQ529" s="27" t="str">
        <f t="shared" si="802"/>
        <v/>
      </c>
      <c r="BR529" s="27" t="str">
        <f t="shared" si="803"/>
        <v/>
      </c>
      <c r="BS529" s="27" t="str">
        <f t="shared" si="804"/>
        <v/>
      </c>
      <c r="BT529" s="27" t="str">
        <f t="shared" si="805"/>
        <v/>
      </c>
      <c r="BU529" s="27" t="str">
        <f t="shared" si="806"/>
        <v/>
      </c>
      <c r="BV529" s="27" t="str">
        <f t="shared" si="807"/>
        <v/>
      </c>
      <c r="BW529" s="27" t="str">
        <f t="shared" si="808"/>
        <v/>
      </c>
      <c r="BX529" s="27" t="str">
        <f t="shared" si="809"/>
        <v/>
      </c>
      <c r="BY529" s="27" t="str">
        <f t="shared" si="810"/>
        <v/>
      </c>
      <c r="BZ529" s="27" t="str">
        <f t="shared" si="811"/>
        <v/>
      </c>
      <c r="CA529" s="27" t="str">
        <f t="shared" si="812"/>
        <v/>
      </c>
      <c r="CB529" s="27" t="str">
        <f t="shared" si="813"/>
        <v/>
      </c>
      <c r="CC529" s="27" t="str">
        <f t="shared" si="814"/>
        <v/>
      </c>
      <c r="CD529" s="27" t="str">
        <f t="shared" si="815"/>
        <v/>
      </c>
      <c r="CE529" s="27" t="str">
        <f t="shared" si="816"/>
        <v/>
      </c>
      <c r="CF529" s="27" t="str">
        <f t="shared" si="817"/>
        <v/>
      </c>
      <c r="CG529" s="27" t="str">
        <f t="shared" si="818"/>
        <v/>
      </c>
      <c r="CH529" s="27" t="str">
        <f t="shared" si="819"/>
        <v/>
      </c>
      <c r="CI529" s="27" t="str">
        <f t="shared" si="820"/>
        <v/>
      </c>
      <c r="CJ529" s="27" t="str">
        <f t="shared" si="821"/>
        <v/>
      </c>
      <c r="CK529" s="27" t="str">
        <f t="shared" si="822"/>
        <v/>
      </c>
      <c r="CL529" s="27" t="str">
        <f t="shared" si="823"/>
        <v/>
      </c>
      <c r="CM529" s="27" t="str">
        <f t="shared" si="824"/>
        <v/>
      </c>
      <c r="CN529" s="41"/>
      <c r="CO529" s="41"/>
      <c r="CP529"/>
      <c r="CQ529"/>
      <c r="CR529"/>
      <c r="CS529"/>
      <c r="CT529"/>
      <c r="CU529" s="41"/>
      <c r="CV529" s="7"/>
      <c r="DI529" s="7"/>
      <c r="DP529" s="10">
        <f t="shared" ca="1" si="753"/>
        <v>0</v>
      </c>
    </row>
    <row r="530" spans="1:120">
      <c r="A530" s="142"/>
      <c r="B530" s="104"/>
      <c r="C530" s="40"/>
      <c r="D530" s="39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90"/>
      <c r="BJ530" s="97"/>
      <c r="BK530" s="90"/>
      <c r="BL530" s="40"/>
      <c r="BM530" s="27"/>
      <c r="BN530" s="27"/>
      <c r="BO530" s="27"/>
      <c r="BP530" s="27" t="str">
        <f t="shared" si="801"/>
        <v/>
      </c>
      <c r="BQ530" s="27" t="str">
        <f t="shared" si="802"/>
        <v/>
      </c>
      <c r="BR530" s="27" t="str">
        <f t="shared" si="803"/>
        <v/>
      </c>
      <c r="BS530" s="27" t="str">
        <f t="shared" si="804"/>
        <v/>
      </c>
      <c r="BT530" s="27" t="str">
        <f t="shared" si="805"/>
        <v/>
      </c>
      <c r="BU530" s="27" t="str">
        <f t="shared" si="806"/>
        <v/>
      </c>
      <c r="BV530" s="27" t="str">
        <f t="shared" si="807"/>
        <v/>
      </c>
      <c r="BW530" s="27" t="str">
        <f t="shared" si="808"/>
        <v/>
      </c>
      <c r="BX530" s="27" t="str">
        <f t="shared" si="809"/>
        <v/>
      </c>
      <c r="BY530" s="27" t="str">
        <f t="shared" si="810"/>
        <v/>
      </c>
      <c r="BZ530" s="27" t="str">
        <f t="shared" si="811"/>
        <v/>
      </c>
      <c r="CA530" s="27" t="str">
        <f t="shared" si="812"/>
        <v/>
      </c>
      <c r="CB530" s="27" t="str">
        <f t="shared" si="813"/>
        <v/>
      </c>
      <c r="CC530" s="27" t="str">
        <f t="shared" si="814"/>
        <v/>
      </c>
      <c r="CD530" s="27" t="str">
        <f t="shared" si="815"/>
        <v/>
      </c>
      <c r="CE530" s="27" t="str">
        <f t="shared" si="816"/>
        <v/>
      </c>
      <c r="CF530" s="27" t="str">
        <f t="shared" si="817"/>
        <v/>
      </c>
      <c r="CG530" s="27" t="str">
        <f t="shared" si="818"/>
        <v/>
      </c>
      <c r="CH530" s="27" t="str">
        <f t="shared" si="819"/>
        <v/>
      </c>
      <c r="CI530" s="27" t="str">
        <f t="shared" si="820"/>
        <v/>
      </c>
      <c r="CJ530" s="27" t="str">
        <f t="shared" si="821"/>
        <v/>
      </c>
      <c r="CK530" s="27" t="str">
        <f t="shared" si="822"/>
        <v/>
      </c>
      <c r="CL530" s="27" t="str">
        <f t="shared" si="823"/>
        <v/>
      </c>
      <c r="CM530" s="27" t="str">
        <f t="shared" si="824"/>
        <v/>
      </c>
      <c r="CN530" s="41"/>
      <c r="CO530" s="41"/>
      <c r="CP530"/>
      <c r="CQ530"/>
      <c r="CR530"/>
      <c r="CS530"/>
      <c r="CT530"/>
      <c r="CU530" s="41"/>
      <c r="CV530" s="7"/>
      <c r="DI530" s="7"/>
      <c r="DP530" s="10">
        <f t="shared" ca="1" si="753"/>
        <v>11</v>
      </c>
    </row>
    <row r="531" spans="1:120">
      <c r="A531" s="142"/>
      <c r="B531" s="104"/>
      <c r="C531" s="40"/>
      <c r="D531" s="39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90"/>
      <c r="BJ531" s="97"/>
      <c r="BK531" s="90"/>
      <c r="BL531" s="40"/>
      <c r="BM531" s="27"/>
      <c r="BN531" s="27"/>
      <c r="BO531" s="27"/>
      <c r="BP531" s="27" t="str">
        <f t="shared" si="801"/>
        <v/>
      </c>
      <c r="BQ531" s="27" t="str">
        <f t="shared" si="802"/>
        <v/>
      </c>
      <c r="BR531" s="27" t="str">
        <f t="shared" si="803"/>
        <v/>
      </c>
      <c r="BS531" s="27" t="str">
        <f t="shared" si="804"/>
        <v/>
      </c>
      <c r="BT531" s="27" t="str">
        <f t="shared" si="805"/>
        <v/>
      </c>
      <c r="BU531" s="27" t="str">
        <f t="shared" si="806"/>
        <v/>
      </c>
      <c r="BV531" s="27" t="str">
        <f t="shared" si="807"/>
        <v/>
      </c>
      <c r="BW531" s="27" t="str">
        <f t="shared" si="808"/>
        <v/>
      </c>
      <c r="BX531" s="27" t="str">
        <f t="shared" si="809"/>
        <v/>
      </c>
      <c r="BY531" s="27" t="str">
        <f t="shared" si="810"/>
        <v/>
      </c>
      <c r="BZ531" s="27" t="str">
        <f t="shared" si="811"/>
        <v/>
      </c>
      <c r="CA531" s="27" t="str">
        <f t="shared" si="812"/>
        <v/>
      </c>
      <c r="CB531" s="27" t="str">
        <f t="shared" si="813"/>
        <v/>
      </c>
      <c r="CC531" s="27" t="str">
        <f t="shared" si="814"/>
        <v/>
      </c>
      <c r="CD531" s="27" t="str">
        <f t="shared" si="815"/>
        <v/>
      </c>
      <c r="CE531" s="27" t="str">
        <f t="shared" si="816"/>
        <v/>
      </c>
      <c r="CF531" s="27" t="str">
        <f t="shared" si="817"/>
        <v/>
      </c>
      <c r="CG531" s="27" t="str">
        <f t="shared" si="818"/>
        <v/>
      </c>
      <c r="CH531" s="27" t="str">
        <f t="shared" si="819"/>
        <v/>
      </c>
      <c r="CI531" s="27" t="str">
        <f t="shared" si="820"/>
        <v/>
      </c>
      <c r="CJ531" s="27" t="str">
        <f t="shared" si="821"/>
        <v/>
      </c>
      <c r="CK531" s="27" t="str">
        <f t="shared" si="822"/>
        <v/>
      </c>
      <c r="CL531" s="27" t="str">
        <f t="shared" si="823"/>
        <v/>
      </c>
      <c r="CM531" s="27" t="str">
        <f t="shared" si="824"/>
        <v/>
      </c>
      <c r="CN531" s="41"/>
      <c r="CO531" s="41"/>
      <c r="CP531"/>
      <c r="CQ531"/>
      <c r="CR531"/>
      <c r="CS531"/>
      <c r="CT531"/>
      <c r="CU531" s="41"/>
      <c r="CV531" s="7"/>
      <c r="DI531" s="7"/>
      <c r="DP531" s="10">
        <f t="shared" ca="1" si="753"/>
        <v>28</v>
      </c>
    </row>
    <row r="532" spans="1:120">
      <c r="A532" s="142"/>
      <c r="B532" s="104"/>
      <c r="C532" s="40"/>
      <c r="D532" s="39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90"/>
      <c r="BJ532" s="97"/>
      <c r="BK532" s="90"/>
      <c r="BL532" s="40"/>
      <c r="BM532" s="27"/>
      <c r="BN532" s="27"/>
      <c r="BO532" s="27"/>
      <c r="BP532" s="27" t="str">
        <f t="shared" si="801"/>
        <v/>
      </c>
      <c r="BQ532" s="27" t="str">
        <f t="shared" si="802"/>
        <v/>
      </c>
      <c r="BR532" s="27" t="str">
        <f t="shared" si="803"/>
        <v/>
      </c>
      <c r="BS532" s="27" t="str">
        <f t="shared" si="804"/>
        <v/>
      </c>
      <c r="BT532" s="27" t="str">
        <f t="shared" si="805"/>
        <v/>
      </c>
      <c r="BU532" s="27" t="str">
        <f t="shared" si="806"/>
        <v/>
      </c>
      <c r="BV532" s="27" t="str">
        <f t="shared" si="807"/>
        <v/>
      </c>
      <c r="BW532" s="27" t="str">
        <f t="shared" si="808"/>
        <v/>
      </c>
      <c r="BX532" s="27" t="str">
        <f t="shared" si="809"/>
        <v/>
      </c>
      <c r="BY532" s="27" t="str">
        <f t="shared" si="810"/>
        <v/>
      </c>
      <c r="BZ532" s="27" t="str">
        <f t="shared" si="811"/>
        <v/>
      </c>
      <c r="CA532" s="27" t="str">
        <f t="shared" si="812"/>
        <v/>
      </c>
      <c r="CB532" s="27" t="str">
        <f t="shared" si="813"/>
        <v/>
      </c>
      <c r="CC532" s="27" t="str">
        <f t="shared" si="814"/>
        <v/>
      </c>
      <c r="CD532" s="27" t="str">
        <f t="shared" si="815"/>
        <v/>
      </c>
      <c r="CE532" s="27" t="str">
        <f t="shared" si="816"/>
        <v/>
      </c>
      <c r="CF532" s="27" t="str">
        <f t="shared" si="817"/>
        <v/>
      </c>
      <c r="CG532" s="27" t="str">
        <f t="shared" si="818"/>
        <v/>
      </c>
      <c r="CH532" s="27" t="str">
        <f t="shared" si="819"/>
        <v/>
      </c>
      <c r="CI532" s="27" t="str">
        <f t="shared" si="820"/>
        <v/>
      </c>
      <c r="CJ532" s="27" t="str">
        <f t="shared" si="821"/>
        <v/>
      </c>
      <c r="CK532" s="27" t="str">
        <f t="shared" si="822"/>
        <v/>
      </c>
      <c r="CL532" s="27" t="str">
        <f t="shared" si="823"/>
        <v/>
      </c>
      <c r="CM532" s="27" t="str">
        <f t="shared" si="824"/>
        <v/>
      </c>
      <c r="CN532" s="41"/>
      <c r="CO532" s="41"/>
      <c r="CP532"/>
      <c r="CQ532"/>
      <c r="CR532"/>
      <c r="CS532"/>
      <c r="CT532"/>
      <c r="CU532" s="41"/>
      <c r="CV532" s="7"/>
      <c r="DI532" s="7"/>
      <c r="DP532" s="10">
        <f t="shared" ca="1" si="753"/>
        <v>28</v>
      </c>
    </row>
    <row r="533" spans="1:120">
      <c r="A533" s="142"/>
      <c r="B533" s="104"/>
      <c r="C533" s="40"/>
      <c r="D533" s="39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90"/>
      <c r="BJ533" s="97"/>
      <c r="BK533" s="90"/>
      <c r="BL533" s="40"/>
      <c r="BM533" s="27"/>
      <c r="BN533" s="27"/>
      <c r="BO533" s="27"/>
      <c r="BP533" s="27" t="str">
        <f t="shared" si="801"/>
        <v/>
      </c>
      <c r="BQ533" s="27" t="str">
        <f t="shared" si="802"/>
        <v/>
      </c>
      <c r="BR533" s="27" t="str">
        <f t="shared" si="803"/>
        <v/>
      </c>
      <c r="BS533" s="27" t="str">
        <f t="shared" si="804"/>
        <v/>
      </c>
      <c r="BT533" s="27" t="str">
        <f t="shared" si="805"/>
        <v/>
      </c>
      <c r="BU533" s="27" t="str">
        <f t="shared" si="806"/>
        <v/>
      </c>
      <c r="BV533" s="27" t="str">
        <f t="shared" si="807"/>
        <v/>
      </c>
      <c r="BW533" s="27" t="str">
        <f t="shared" si="808"/>
        <v/>
      </c>
      <c r="BX533" s="27" t="str">
        <f t="shared" si="809"/>
        <v/>
      </c>
      <c r="BY533" s="27" t="str">
        <f t="shared" si="810"/>
        <v/>
      </c>
      <c r="BZ533" s="27" t="str">
        <f t="shared" si="811"/>
        <v/>
      </c>
      <c r="CA533" s="27" t="str">
        <f t="shared" si="812"/>
        <v/>
      </c>
      <c r="CB533" s="27" t="str">
        <f t="shared" si="813"/>
        <v/>
      </c>
      <c r="CC533" s="27" t="str">
        <f t="shared" si="814"/>
        <v/>
      </c>
      <c r="CD533" s="27" t="str">
        <f t="shared" si="815"/>
        <v/>
      </c>
      <c r="CE533" s="27" t="str">
        <f t="shared" si="816"/>
        <v/>
      </c>
      <c r="CF533" s="27" t="str">
        <f t="shared" si="817"/>
        <v/>
      </c>
      <c r="CG533" s="27" t="str">
        <f t="shared" si="818"/>
        <v/>
      </c>
      <c r="CH533" s="27" t="str">
        <f t="shared" si="819"/>
        <v/>
      </c>
      <c r="CI533" s="27" t="str">
        <f t="shared" si="820"/>
        <v/>
      </c>
      <c r="CJ533" s="27" t="str">
        <f t="shared" si="821"/>
        <v/>
      </c>
      <c r="CK533" s="27" t="str">
        <f t="shared" si="822"/>
        <v/>
      </c>
      <c r="CL533" s="27" t="str">
        <f t="shared" si="823"/>
        <v/>
      </c>
      <c r="CM533" s="27" t="str">
        <f t="shared" si="824"/>
        <v/>
      </c>
      <c r="CN533" s="41"/>
      <c r="CO533" s="41"/>
      <c r="CP533"/>
      <c r="CQ533"/>
      <c r="CR533"/>
      <c r="CS533"/>
      <c r="CT533"/>
      <c r="CU533" s="41"/>
      <c r="CV533" s="7"/>
      <c r="DI533" s="7"/>
      <c r="DP533" s="10">
        <f t="shared" ca="1" si="753"/>
        <v>9</v>
      </c>
    </row>
    <row r="534" spans="1:120">
      <c r="A534" s="142"/>
      <c r="B534" s="104"/>
      <c r="C534" s="40"/>
      <c r="D534" s="39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90"/>
      <c r="BJ534" s="97"/>
      <c r="BK534" s="90"/>
      <c r="BL534" s="40"/>
      <c r="BM534" s="27"/>
      <c r="BN534" s="27"/>
      <c r="BO534" s="27"/>
      <c r="BP534" s="27" t="str">
        <f t="shared" si="801"/>
        <v/>
      </c>
      <c r="BQ534" s="27" t="str">
        <f t="shared" si="802"/>
        <v/>
      </c>
      <c r="BR534" s="27" t="str">
        <f t="shared" si="803"/>
        <v/>
      </c>
      <c r="BS534" s="27" t="str">
        <f t="shared" si="804"/>
        <v/>
      </c>
      <c r="BT534" s="27" t="str">
        <f t="shared" si="805"/>
        <v/>
      </c>
      <c r="BU534" s="27" t="str">
        <f t="shared" si="806"/>
        <v/>
      </c>
      <c r="BV534" s="27" t="str">
        <f t="shared" si="807"/>
        <v/>
      </c>
      <c r="BW534" s="27" t="str">
        <f t="shared" si="808"/>
        <v/>
      </c>
      <c r="BX534" s="27" t="str">
        <f t="shared" si="809"/>
        <v/>
      </c>
      <c r="BY534" s="27" t="str">
        <f t="shared" si="810"/>
        <v/>
      </c>
      <c r="BZ534" s="27" t="str">
        <f t="shared" si="811"/>
        <v/>
      </c>
      <c r="CA534" s="27" t="str">
        <f t="shared" si="812"/>
        <v/>
      </c>
      <c r="CB534" s="27" t="str">
        <f t="shared" si="813"/>
        <v/>
      </c>
      <c r="CC534" s="27" t="str">
        <f t="shared" si="814"/>
        <v/>
      </c>
      <c r="CD534" s="27" t="str">
        <f t="shared" si="815"/>
        <v/>
      </c>
      <c r="CE534" s="27" t="str">
        <f t="shared" si="816"/>
        <v/>
      </c>
      <c r="CF534" s="27" t="str">
        <f t="shared" si="817"/>
        <v/>
      </c>
      <c r="CG534" s="27" t="str">
        <f t="shared" si="818"/>
        <v/>
      </c>
      <c r="CH534" s="27" t="str">
        <f t="shared" si="819"/>
        <v/>
      </c>
      <c r="CI534" s="27" t="str">
        <f t="shared" si="820"/>
        <v/>
      </c>
      <c r="CJ534" s="27" t="str">
        <f t="shared" si="821"/>
        <v/>
      </c>
      <c r="CK534" s="27" t="str">
        <f t="shared" si="822"/>
        <v/>
      </c>
      <c r="CL534" s="27" t="str">
        <f t="shared" si="823"/>
        <v/>
      </c>
      <c r="CM534" s="27" t="str">
        <f t="shared" si="824"/>
        <v/>
      </c>
      <c r="CN534" s="41"/>
      <c r="CO534" s="41"/>
      <c r="CP534"/>
      <c r="CQ534"/>
      <c r="CR534"/>
      <c r="CS534"/>
      <c r="CT534"/>
      <c r="CU534" s="41"/>
      <c r="CV534" s="7"/>
      <c r="DI534" s="7"/>
      <c r="DP534" s="10">
        <f t="shared" ca="1" si="753"/>
        <v>29</v>
      </c>
    </row>
    <row r="535" spans="1:120">
      <c r="A535" s="142"/>
      <c r="B535" s="104"/>
      <c r="C535" s="40"/>
      <c r="D535" s="39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90"/>
      <c r="BJ535" s="97"/>
      <c r="BK535" s="90"/>
      <c r="BL535" s="40"/>
      <c r="BM535" s="27"/>
      <c r="BN535" s="27"/>
      <c r="BO535" s="27"/>
      <c r="BP535" s="27" t="str">
        <f t="shared" si="801"/>
        <v/>
      </c>
      <c r="BQ535" s="27" t="str">
        <f t="shared" si="802"/>
        <v/>
      </c>
      <c r="BR535" s="27" t="str">
        <f t="shared" si="803"/>
        <v/>
      </c>
      <c r="BS535" s="27" t="str">
        <f t="shared" si="804"/>
        <v/>
      </c>
      <c r="BT535" s="27" t="str">
        <f t="shared" si="805"/>
        <v/>
      </c>
      <c r="BU535" s="27" t="str">
        <f t="shared" si="806"/>
        <v/>
      </c>
      <c r="BV535" s="27" t="str">
        <f t="shared" si="807"/>
        <v/>
      </c>
      <c r="BW535" s="27" t="str">
        <f t="shared" si="808"/>
        <v/>
      </c>
      <c r="BX535" s="27" t="str">
        <f t="shared" si="809"/>
        <v/>
      </c>
      <c r="BY535" s="27" t="str">
        <f t="shared" si="810"/>
        <v/>
      </c>
      <c r="BZ535" s="27" t="str">
        <f t="shared" si="811"/>
        <v/>
      </c>
      <c r="CA535" s="27" t="str">
        <f t="shared" si="812"/>
        <v/>
      </c>
      <c r="CB535" s="27" t="str">
        <f t="shared" si="813"/>
        <v/>
      </c>
      <c r="CC535" s="27" t="str">
        <f t="shared" si="814"/>
        <v/>
      </c>
      <c r="CD535" s="27" t="str">
        <f t="shared" si="815"/>
        <v/>
      </c>
      <c r="CE535" s="27" t="str">
        <f t="shared" si="816"/>
        <v/>
      </c>
      <c r="CF535" s="27" t="str">
        <f t="shared" si="817"/>
        <v/>
      </c>
      <c r="CG535" s="27" t="str">
        <f t="shared" si="818"/>
        <v/>
      </c>
      <c r="CH535" s="27" t="str">
        <f t="shared" si="819"/>
        <v/>
      </c>
      <c r="CI535" s="27" t="str">
        <f t="shared" si="820"/>
        <v/>
      </c>
      <c r="CJ535" s="27" t="str">
        <f t="shared" si="821"/>
        <v/>
      </c>
      <c r="CK535" s="27" t="str">
        <f t="shared" si="822"/>
        <v/>
      </c>
      <c r="CL535" s="27" t="str">
        <f t="shared" si="823"/>
        <v/>
      </c>
      <c r="CM535" s="27" t="str">
        <f t="shared" si="824"/>
        <v/>
      </c>
      <c r="CN535" s="41"/>
      <c r="CO535" s="41"/>
      <c r="CP535"/>
      <c r="CQ535"/>
      <c r="CR535"/>
      <c r="CS535"/>
      <c r="CT535"/>
      <c r="CU535" s="41"/>
      <c r="CV535" s="7"/>
      <c r="DI535" s="7"/>
      <c r="DP535" s="10">
        <f t="shared" ca="1" si="753"/>
        <v>16</v>
      </c>
    </row>
    <row r="536" spans="1:120">
      <c r="A536" s="142"/>
      <c r="B536" s="104"/>
      <c r="C536" s="40"/>
      <c r="D536" s="39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90"/>
      <c r="BJ536" s="97"/>
      <c r="BK536" s="90"/>
      <c r="BL536" s="40"/>
      <c r="BM536" s="27"/>
      <c r="BN536" s="27"/>
      <c r="BO536" s="27"/>
      <c r="BP536" s="27" t="str">
        <f t="shared" si="801"/>
        <v/>
      </c>
      <c r="BQ536" s="27" t="str">
        <f t="shared" si="802"/>
        <v/>
      </c>
      <c r="BR536" s="27" t="str">
        <f t="shared" si="803"/>
        <v/>
      </c>
      <c r="BS536" s="27" t="str">
        <f t="shared" si="804"/>
        <v/>
      </c>
      <c r="BT536" s="27" t="str">
        <f t="shared" si="805"/>
        <v/>
      </c>
      <c r="BU536" s="27" t="str">
        <f t="shared" si="806"/>
        <v/>
      </c>
      <c r="BV536" s="27" t="str">
        <f t="shared" si="807"/>
        <v/>
      </c>
      <c r="BW536" s="27" t="str">
        <f t="shared" si="808"/>
        <v/>
      </c>
      <c r="BX536" s="27" t="str">
        <f t="shared" si="809"/>
        <v/>
      </c>
      <c r="BY536" s="27" t="str">
        <f t="shared" si="810"/>
        <v/>
      </c>
      <c r="BZ536" s="27" t="str">
        <f t="shared" si="811"/>
        <v/>
      </c>
      <c r="CA536" s="27" t="str">
        <f t="shared" si="812"/>
        <v/>
      </c>
      <c r="CB536" s="27" t="str">
        <f t="shared" ref="CB536:CB599" si="825">IF(AI536="","",CONCATENATE($AG536,","))</f>
        <v/>
      </c>
      <c r="CC536" s="27" t="str">
        <f t="shared" ref="CC536:CC599" si="826">IF(AJ536="","",CONCATENATE($AG536,","))</f>
        <v/>
      </c>
      <c r="CD536" s="27" t="str">
        <f t="shared" ref="CD536:CD599" si="827">IF(AK536="","",CONCATENATE($AG536,","))</f>
        <v/>
      </c>
      <c r="CE536" s="27" t="str">
        <f t="shared" ref="CE536:CE599" si="828">IF(AL536="","",CONCATENATE($AG536,","))</f>
        <v/>
      </c>
      <c r="CF536" s="27" t="str">
        <f t="shared" ref="CF536:CF599" si="829">IF(AM536="","",CONCATENATE($AG536,","))</f>
        <v/>
      </c>
      <c r="CG536" s="27" t="str">
        <f t="shared" ref="CG536:CG599" si="830">IF(AN536="","",CONCATENATE($AG536,","))</f>
        <v/>
      </c>
      <c r="CH536" s="27" t="str">
        <f t="shared" ref="CH536:CH599" si="831">IF(AO536="","",CONCATENATE($AG536,","))</f>
        <v/>
      </c>
      <c r="CI536" s="27" t="str">
        <f t="shared" ref="CI536:CI599" si="832">IF(AP536="","",CONCATENATE($AG536,","))</f>
        <v/>
      </c>
      <c r="CJ536" s="27" t="str">
        <f t="shared" ref="CJ536:CJ599" si="833">IF(AQ536="","",CONCATENATE($AG536,","))</f>
        <v/>
      </c>
      <c r="CK536" s="27" t="str">
        <f t="shared" ref="CK536:CK599" si="834">IF(AR536="","",CONCATENATE($AG536,","))</f>
        <v/>
      </c>
      <c r="CL536" s="27" t="str">
        <f t="shared" ref="CL536:CL599" si="835">IF(AS536="","",CONCATENATE($AG536,","))</f>
        <v/>
      </c>
      <c r="CM536" s="27" t="str">
        <f t="shared" ref="CM536:CM599" si="836">IF(AT536="","",CONCATENATE($AG536,","))</f>
        <v/>
      </c>
      <c r="CN536" s="41"/>
      <c r="CO536" s="41"/>
      <c r="CP536"/>
      <c r="CQ536"/>
      <c r="CR536"/>
      <c r="CS536"/>
      <c r="CT536"/>
      <c r="CU536" s="41"/>
      <c r="CV536" s="7"/>
      <c r="DI536" s="7"/>
      <c r="DP536" s="10">
        <f t="shared" ca="1" si="753"/>
        <v>2</v>
      </c>
    </row>
    <row r="537" spans="1:120">
      <c r="A537" s="142"/>
      <c r="B537" s="104"/>
      <c r="C537" s="40"/>
      <c r="D537" s="39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90"/>
      <c r="BJ537" s="97"/>
      <c r="BK537" s="90"/>
      <c r="BL537" s="40"/>
      <c r="BM537" s="27"/>
      <c r="BN537" s="27"/>
      <c r="BO537" s="27"/>
      <c r="BP537" s="27" t="str">
        <f t="shared" ref="BP537:BP600" si="837">IF(AI537&lt;&gt;"",IF(ABS(AI537)&lt;10,"S"&amp;RIGHT(AI537,1)&amp;",","S"&amp;AI537&amp;","),"")</f>
        <v/>
      </c>
      <c r="BQ537" s="27" t="str">
        <f t="shared" ref="BQ537:BQ600" si="838">IF(AJ537&lt;&gt;"",IF(ABS(AJ537)&lt;10,"S"&amp;RIGHT(AJ537,1)&amp;",","S"&amp;AJ537&amp;","),"")</f>
        <v/>
      </c>
      <c r="BR537" s="27" t="str">
        <f t="shared" ref="BR537:BR600" si="839">IF(AK537&lt;&gt;"",IF(ABS(AK537)&lt;10,"S"&amp;RIGHT(AK537,1)&amp;",","S"&amp;AK537&amp;","),"")</f>
        <v/>
      </c>
      <c r="BS537" s="27" t="str">
        <f t="shared" ref="BS537:BS600" si="840">IF(AL537&lt;&gt;"",IF(ABS(AL537)&lt;10,"S"&amp;RIGHT(AL537,1)&amp;",","S"&amp;AL537&amp;","),"")</f>
        <v/>
      </c>
      <c r="BT537" s="27" t="str">
        <f t="shared" ref="BT537:BT600" si="841">IF(AM537&lt;&gt;"",IF(ABS(AM537)&lt;10,"S"&amp;RIGHT(AM537,1)&amp;",","S"&amp;AM537&amp;","),"")</f>
        <v/>
      </c>
      <c r="BU537" s="27" t="str">
        <f t="shared" ref="BU537:BU600" si="842">IF(AN537&lt;&gt;"",IF(ABS(AN537)&lt;10,"S"&amp;RIGHT(AN537,1)&amp;",","S"&amp;AN537&amp;","),"")</f>
        <v/>
      </c>
      <c r="BV537" s="27" t="str">
        <f t="shared" ref="BV537:BV600" si="843">IF(AO537&lt;&gt;"",IF(ABS(AO537)&lt;10,"S"&amp;RIGHT(AO537,1)&amp;",","S"&amp;AO537&amp;","),"")</f>
        <v/>
      </c>
      <c r="BW537" s="27" t="str">
        <f t="shared" ref="BW537:BW600" si="844">IF(AP537&lt;&gt;"",IF(ABS(AP537)&lt;10,"S"&amp;RIGHT(AP537,1)&amp;",","S"&amp;AP537&amp;","),"")</f>
        <v/>
      </c>
      <c r="BX537" s="27" t="str">
        <f t="shared" ref="BX537:BX600" si="845">IF(AQ537&lt;&gt;"",IF(ABS(AQ537)&lt;10,"S"&amp;RIGHT(AQ537,1)&amp;",","S"&amp;AQ537&amp;","),"")</f>
        <v/>
      </c>
      <c r="BY537" s="27" t="str">
        <f t="shared" ref="BY537:BY600" si="846">IF(AR537&lt;&gt;"",IF(ABS(AR537)&lt;10,"S"&amp;RIGHT(AR537,1)&amp;",","S"&amp;AR537&amp;","),"")</f>
        <v/>
      </c>
      <c r="BZ537" s="27" t="str">
        <f t="shared" ref="BZ537:BZ600" si="847">IF(AS537&lt;&gt;"",IF(ABS(AS537)&lt;10,"S"&amp;RIGHT(AS537,1)&amp;",","S"&amp;AS537&amp;","),"")</f>
        <v/>
      </c>
      <c r="CA537" s="27" t="str">
        <f t="shared" ref="CA537:CA600" si="848">IF(AT537&lt;&gt;"",IF(ABS(AT537)&lt;10,"S"&amp;RIGHT(AT537,1)&amp;",","S"&amp;AT537&amp;","),"")</f>
        <v/>
      </c>
      <c r="CB537" s="27" t="str">
        <f t="shared" si="825"/>
        <v/>
      </c>
      <c r="CC537" s="27" t="str">
        <f t="shared" si="826"/>
        <v/>
      </c>
      <c r="CD537" s="27" t="str">
        <f t="shared" si="827"/>
        <v/>
      </c>
      <c r="CE537" s="27" t="str">
        <f t="shared" si="828"/>
        <v/>
      </c>
      <c r="CF537" s="27" t="str">
        <f t="shared" si="829"/>
        <v/>
      </c>
      <c r="CG537" s="27" t="str">
        <f t="shared" si="830"/>
        <v/>
      </c>
      <c r="CH537" s="27" t="str">
        <f t="shared" si="831"/>
        <v/>
      </c>
      <c r="CI537" s="27" t="str">
        <f t="shared" si="832"/>
        <v/>
      </c>
      <c r="CJ537" s="27" t="str">
        <f t="shared" si="833"/>
        <v/>
      </c>
      <c r="CK537" s="27" t="str">
        <f t="shared" si="834"/>
        <v/>
      </c>
      <c r="CL537" s="27" t="str">
        <f t="shared" si="835"/>
        <v/>
      </c>
      <c r="CM537" s="27" t="str">
        <f t="shared" si="836"/>
        <v/>
      </c>
      <c r="CN537" s="41"/>
      <c r="CO537" s="41"/>
      <c r="CP537"/>
      <c r="CQ537"/>
      <c r="CR537"/>
      <c r="CS537"/>
      <c r="CT537"/>
      <c r="CU537" s="41"/>
      <c r="CV537" s="7"/>
      <c r="DI537" s="7"/>
      <c r="DP537" s="10">
        <f t="shared" ca="1" si="753"/>
        <v>24</v>
      </c>
    </row>
    <row r="538" spans="1:120">
      <c r="A538" s="142"/>
      <c r="B538" s="104"/>
      <c r="C538" s="40"/>
      <c r="D538" s="39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90"/>
      <c r="BJ538" s="97"/>
      <c r="BK538" s="90"/>
      <c r="BL538" s="40"/>
      <c r="BM538" s="27"/>
      <c r="BN538" s="27"/>
      <c r="BO538" s="27"/>
      <c r="BP538" s="27" t="str">
        <f t="shared" si="837"/>
        <v/>
      </c>
      <c r="BQ538" s="27" t="str">
        <f t="shared" si="838"/>
        <v/>
      </c>
      <c r="BR538" s="27" t="str">
        <f t="shared" si="839"/>
        <v/>
      </c>
      <c r="BS538" s="27" t="str">
        <f t="shared" si="840"/>
        <v/>
      </c>
      <c r="BT538" s="27" t="str">
        <f t="shared" si="841"/>
        <v/>
      </c>
      <c r="BU538" s="27" t="str">
        <f t="shared" si="842"/>
        <v/>
      </c>
      <c r="BV538" s="27" t="str">
        <f t="shared" si="843"/>
        <v/>
      </c>
      <c r="BW538" s="27" t="str">
        <f t="shared" si="844"/>
        <v/>
      </c>
      <c r="BX538" s="27" t="str">
        <f t="shared" si="845"/>
        <v/>
      </c>
      <c r="BY538" s="27" t="str">
        <f t="shared" si="846"/>
        <v/>
      </c>
      <c r="BZ538" s="27" t="str">
        <f t="shared" si="847"/>
        <v/>
      </c>
      <c r="CA538" s="27" t="str">
        <f t="shared" si="848"/>
        <v/>
      </c>
      <c r="CB538" s="27" t="str">
        <f t="shared" si="825"/>
        <v/>
      </c>
      <c r="CC538" s="27" t="str">
        <f t="shared" si="826"/>
        <v/>
      </c>
      <c r="CD538" s="27" t="str">
        <f t="shared" si="827"/>
        <v/>
      </c>
      <c r="CE538" s="27" t="str">
        <f t="shared" si="828"/>
        <v/>
      </c>
      <c r="CF538" s="27" t="str">
        <f t="shared" si="829"/>
        <v/>
      </c>
      <c r="CG538" s="27" t="str">
        <f t="shared" si="830"/>
        <v/>
      </c>
      <c r="CH538" s="27" t="str">
        <f t="shared" si="831"/>
        <v/>
      </c>
      <c r="CI538" s="27" t="str">
        <f t="shared" si="832"/>
        <v/>
      </c>
      <c r="CJ538" s="27" t="str">
        <f t="shared" si="833"/>
        <v/>
      </c>
      <c r="CK538" s="27" t="str">
        <f t="shared" si="834"/>
        <v/>
      </c>
      <c r="CL538" s="27" t="str">
        <f t="shared" si="835"/>
        <v/>
      </c>
      <c r="CM538" s="27" t="str">
        <f t="shared" si="836"/>
        <v/>
      </c>
      <c r="CN538" s="41"/>
      <c r="CO538" s="41"/>
      <c r="CP538"/>
      <c r="CQ538"/>
      <c r="CR538"/>
      <c r="CS538"/>
      <c r="CT538"/>
      <c r="CU538" s="41"/>
      <c r="CV538" s="7"/>
      <c r="DI538" s="7"/>
      <c r="DP538" s="10">
        <f t="shared" ca="1" si="753"/>
        <v>32</v>
      </c>
    </row>
    <row r="539" spans="1:120">
      <c r="A539" s="142"/>
      <c r="B539" s="104"/>
      <c r="C539" s="40"/>
      <c r="D539" s="39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  <c r="AQ539" s="39"/>
      <c r="AR539" s="39"/>
      <c r="AS539" s="39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90"/>
      <c r="BJ539" s="97"/>
      <c r="BK539" s="90"/>
      <c r="BL539" s="40"/>
      <c r="BM539" s="27"/>
      <c r="BN539" s="27"/>
      <c r="BO539" s="27"/>
      <c r="BP539" s="27" t="str">
        <f t="shared" si="837"/>
        <v/>
      </c>
      <c r="BQ539" s="27" t="str">
        <f t="shared" si="838"/>
        <v/>
      </c>
      <c r="BR539" s="27" t="str">
        <f t="shared" si="839"/>
        <v/>
      </c>
      <c r="BS539" s="27" t="str">
        <f t="shared" si="840"/>
        <v/>
      </c>
      <c r="BT539" s="27" t="str">
        <f t="shared" si="841"/>
        <v/>
      </c>
      <c r="BU539" s="27" t="str">
        <f t="shared" si="842"/>
        <v/>
      </c>
      <c r="BV539" s="27" t="str">
        <f t="shared" si="843"/>
        <v/>
      </c>
      <c r="BW539" s="27" t="str">
        <f t="shared" si="844"/>
        <v/>
      </c>
      <c r="BX539" s="27" t="str">
        <f t="shared" si="845"/>
        <v/>
      </c>
      <c r="BY539" s="27" t="str">
        <f t="shared" si="846"/>
        <v/>
      </c>
      <c r="BZ539" s="27" t="str">
        <f t="shared" si="847"/>
        <v/>
      </c>
      <c r="CA539" s="27" t="str">
        <f t="shared" si="848"/>
        <v/>
      </c>
      <c r="CB539" s="27" t="str">
        <f t="shared" si="825"/>
        <v/>
      </c>
      <c r="CC539" s="27" t="str">
        <f t="shared" si="826"/>
        <v/>
      </c>
      <c r="CD539" s="27" t="str">
        <f t="shared" si="827"/>
        <v/>
      </c>
      <c r="CE539" s="27" t="str">
        <f t="shared" si="828"/>
        <v/>
      </c>
      <c r="CF539" s="27" t="str">
        <f t="shared" si="829"/>
        <v/>
      </c>
      <c r="CG539" s="27" t="str">
        <f t="shared" si="830"/>
        <v/>
      </c>
      <c r="CH539" s="27" t="str">
        <f t="shared" si="831"/>
        <v/>
      </c>
      <c r="CI539" s="27" t="str">
        <f t="shared" si="832"/>
        <v/>
      </c>
      <c r="CJ539" s="27" t="str">
        <f t="shared" si="833"/>
        <v/>
      </c>
      <c r="CK539" s="27" t="str">
        <f t="shared" si="834"/>
        <v/>
      </c>
      <c r="CL539" s="27" t="str">
        <f t="shared" si="835"/>
        <v/>
      </c>
      <c r="CM539" s="27" t="str">
        <f t="shared" si="836"/>
        <v/>
      </c>
      <c r="CN539" s="41"/>
      <c r="CO539" s="41"/>
      <c r="CP539"/>
      <c r="CQ539"/>
      <c r="CR539"/>
      <c r="CS539"/>
      <c r="CT539"/>
      <c r="CU539" s="41"/>
      <c r="CV539" s="7"/>
      <c r="DI539" s="7"/>
      <c r="DP539" s="10">
        <f t="shared" ca="1" si="753"/>
        <v>7</v>
      </c>
    </row>
    <row r="540" spans="1:120">
      <c r="A540" s="142"/>
      <c r="B540" s="104"/>
      <c r="C540" s="40"/>
      <c r="D540" s="39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90"/>
      <c r="BJ540" s="97"/>
      <c r="BK540" s="90"/>
      <c r="BL540" s="40"/>
      <c r="BM540" s="27"/>
      <c r="BN540" s="27"/>
      <c r="BO540" s="27"/>
      <c r="BP540" s="27" t="str">
        <f t="shared" si="837"/>
        <v/>
      </c>
      <c r="BQ540" s="27" t="str">
        <f t="shared" si="838"/>
        <v/>
      </c>
      <c r="BR540" s="27" t="str">
        <f t="shared" si="839"/>
        <v/>
      </c>
      <c r="BS540" s="27" t="str">
        <f t="shared" si="840"/>
        <v/>
      </c>
      <c r="BT540" s="27" t="str">
        <f t="shared" si="841"/>
        <v/>
      </c>
      <c r="BU540" s="27" t="str">
        <f t="shared" si="842"/>
        <v/>
      </c>
      <c r="BV540" s="27" t="str">
        <f t="shared" si="843"/>
        <v/>
      </c>
      <c r="BW540" s="27" t="str">
        <f t="shared" si="844"/>
        <v/>
      </c>
      <c r="BX540" s="27" t="str">
        <f t="shared" si="845"/>
        <v/>
      </c>
      <c r="BY540" s="27" t="str">
        <f t="shared" si="846"/>
        <v/>
      </c>
      <c r="BZ540" s="27" t="str">
        <f t="shared" si="847"/>
        <v/>
      </c>
      <c r="CA540" s="27" t="str">
        <f t="shared" si="848"/>
        <v/>
      </c>
      <c r="CB540" s="27" t="str">
        <f t="shared" si="825"/>
        <v/>
      </c>
      <c r="CC540" s="27" t="str">
        <f t="shared" si="826"/>
        <v/>
      </c>
      <c r="CD540" s="27" t="str">
        <f t="shared" si="827"/>
        <v/>
      </c>
      <c r="CE540" s="27" t="str">
        <f t="shared" si="828"/>
        <v/>
      </c>
      <c r="CF540" s="27" t="str">
        <f t="shared" si="829"/>
        <v/>
      </c>
      <c r="CG540" s="27" t="str">
        <f t="shared" si="830"/>
        <v/>
      </c>
      <c r="CH540" s="27" t="str">
        <f t="shared" si="831"/>
        <v/>
      </c>
      <c r="CI540" s="27" t="str">
        <f t="shared" si="832"/>
        <v/>
      </c>
      <c r="CJ540" s="27" t="str">
        <f t="shared" si="833"/>
        <v/>
      </c>
      <c r="CK540" s="27" t="str">
        <f t="shared" si="834"/>
        <v/>
      </c>
      <c r="CL540" s="27" t="str">
        <f t="shared" si="835"/>
        <v/>
      </c>
      <c r="CM540" s="27" t="str">
        <f t="shared" si="836"/>
        <v/>
      </c>
      <c r="CN540" s="41"/>
      <c r="CO540" s="41"/>
      <c r="CP540"/>
      <c r="CQ540"/>
      <c r="CR540"/>
      <c r="CS540"/>
      <c r="CT540"/>
      <c r="CU540" s="41"/>
      <c r="CV540" s="7"/>
      <c r="DI540" s="7"/>
      <c r="DP540" s="10">
        <f t="shared" ca="1" si="753"/>
        <v>14</v>
      </c>
    </row>
    <row r="541" spans="1:120">
      <c r="A541" s="142"/>
      <c r="B541" s="104"/>
      <c r="C541" s="40"/>
      <c r="D541" s="39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  <c r="AQ541" s="39"/>
      <c r="AR541" s="39"/>
      <c r="AS541" s="39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90"/>
      <c r="BJ541" s="97"/>
      <c r="BK541" s="90"/>
      <c r="BL541" s="40"/>
      <c r="BM541" s="27"/>
      <c r="BN541" s="27"/>
      <c r="BO541" s="27"/>
      <c r="BP541" s="27" t="str">
        <f t="shared" si="837"/>
        <v/>
      </c>
      <c r="BQ541" s="27" t="str">
        <f t="shared" si="838"/>
        <v/>
      </c>
      <c r="BR541" s="27" t="str">
        <f t="shared" si="839"/>
        <v/>
      </c>
      <c r="BS541" s="27" t="str">
        <f t="shared" si="840"/>
        <v/>
      </c>
      <c r="BT541" s="27" t="str">
        <f t="shared" si="841"/>
        <v/>
      </c>
      <c r="BU541" s="27" t="str">
        <f t="shared" si="842"/>
        <v/>
      </c>
      <c r="BV541" s="27" t="str">
        <f t="shared" si="843"/>
        <v/>
      </c>
      <c r="BW541" s="27" t="str">
        <f t="shared" si="844"/>
        <v/>
      </c>
      <c r="BX541" s="27" t="str">
        <f t="shared" si="845"/>
        <v/>
      </c>
      <c r="BY541" s="27" t="str">
        <f t="shared" si="846"/>
        <v/>
      </c>
      <c r="BZ541" s="27" t="str">
        <f t="shared" si="847"/>
        <v/>
      </c>
      <c r="CA541" s="27" t="str">
        <f t="shared" si="848"/>
        <v/>
      </c>
      <c r="CB541" s="27" t="str">
        <f t="shared" si="825"/>
        <v/>
      </c>
      <c r="CC541" s="27" t="str">
        <f t="shared" si="826"/>
        <v/>
      </c>
      <c r="CD541" s="27" t="str">
        <f t="shared" si="827"/>
        <v/>
      </c>
      <c r="CE541" s="27" t="str">
        <f t="shared" si="828"/>
        <v/>
      </c>
      <c r="CF541" s="27" t="str">
        <f t="shared" si="829"/>
        <v/>
      </c>
      <c r="CG541" s="27" t="str">
        <f t="shared" si="830"/>
        <v/>
      </c>
      <c r="CH541" s="27" t="str">
        <f t="shared" si="831"/>
        <v/>
      </c>
      <c r="CI541" s="27" t="str">
        <f t="shared" si="832"/>
        <v/>
      </c>
      <c r="CJ541" s="27" t="str">
        <f t="shared" si="833"/>
        <v/>
      </c>
      <c r="CK541" s="27" t="str">
        <f t="shared" si="834"/>
        <v/>
      </c>
      <c r="CL541" s="27" t="str">
        <f t="shared" si="835"/>
        <v/>
      </c>
      <c r="CM541" s="27" t="str">
        <f t="shared" si="836"/>
        <v/>
      </c>
      <c r="CN541" s="41"/>
      <c r="CO541" s="41"/>
      <c r="CP541"/>
      <c r="CQ541"/>
      <c r="CR541"/>
      <c r="CS541"/>
      <c r="CT541"/>
      <c r="CU541" s="41"/>
      <c r="CV541" s="7"/>
      <c r="DI541" s="7"/>
      <c r="DP541" s="10">
        <f t="shared" ca="1" si="753"/>
        <v>8</v>
      </c>
    </row>
    <row r="542" spans="1:120">
      <c r="A542" s="142"/>
      <c r="B542" s="104"/>
      <c r="C542" s="40"/>
      <c r="D542" s="39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39"/>
      <c r="AH542" s="39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90"/>
      <c r="BJ542" s="97"/>
      <c r="BK542" s="90"/>
      <c r="BL542" s="40"/>
      <c r="BM542" s="27"/>
      <c r="BN542" s="27"/>
      <c r="BO542" s="27"/>
      <c r="BP542" s="27" t="str">
        <f t="shared" si="837"/>
        <v/>
      </c>
      <c r="BQ542" s="27" t="str">
        <f t="shared" si="838"/>
        <v/>
      </c>
      <c r="BR542" s="27" t="str">
        <f t="shared" si="839"/>
        <v/>
      </c>
      <c r="BS542" s="27" t="str">
        <f t="shared" si="840"/>
        <v/>
      </c>
      <c r="BT542" s="27" t="str">
        <f t="shared" si="841"/>
        <v/>
      </c>
      <c r="BU542" s="27" t="str">
        <f t="shared" si="842"/>
        <v/>
      </c>
      <c r="BV542" s="27" t="str">
        <f t="shared" si="843"/>
        <v/>
      </c>
      <c r="BW542" s="27" t="str">
        <f t="shared" si="844"/>
        <v/>
      </c>
      <c r="BX542" s="27" t="str">
        <f t="shared" si="845"/>
        <v/>
      </c>
      <c r="BY542" s="27" t="str">
        <f t="shared" si="846"/>
        <v/>
      </c>
      <c r="BZ542" s="27" t="str">
        <f t="shared" si="847"/>
        <v/>
      </c>
      <c r="CA542" s="27" t="str">
        <f t="shared" si="848"/>
        <v/>
      </c>
      <c r="CB542" s="27" t="str">
        <f t="shared" si="825"/>
        <v/>
      </c>
      <c r="CC542" s="27" t="str">
        <f t="shared" si="826"/>
        <v/>
      </c>
      <c r="CD542" s="27" t="str">
        <f t="shared" si="827"/>
        <v/>
      </c>
      <c r="CE542" s="27" t="str">
        <f t="shared" si="828"/>
        <v/>
      </c>
      <c r="CF542" s="27" t="str">
        <f t="shared" si="829"/>
        <v/>
      </c>
      <c r="CG542" s="27" t="str">
        <f t="shared" si="830"/>
        <v/>
      </c>
      <c r="CH542" s="27" t="str">
        <f t="shared" si="831"/>
        <v/>
      </c>
      <c r="CI542" s="27" t="str">
        <f t="shared" si="832"/>
        <v/>
      </c>
      <c r="CJ542" s="27" t="str">
        <f t="shared" si="833"/>
        <v/>
      </c>
      <c r="CK542" s="27" t="str">
        <f t="shared" si="834"/>
        <v/>
      </c>
      <c r="CL542" s="27" t="str">
        <f t="shared" si="835"/>
        <v/>
      </c>
      <c r="CM542" s="27" t="str">
        <f t="shared" si="836"/>
        <v/>
      </c>
      <c r="CN542" s="41"/>
      <c r="CO542" s="41"/>
      <c r="CP542"/>
      <c r="CQ542"/>
      <c r="CR542"/>
      <c r="CS542"/>
      <c r="CT542"/>
      <c r="CU542" s="41"/>
      <c r="CV542" s="7"/>
      <c r="DI542" s="7"/>
      <c r="DP542" s="10">
        <f t="shared" ca="1" si="753"/>
        <v>27</v>
      </c>
    </row>
    <row r="543" spans="1:120">
      <c r="A543" s="142"/>
      <c r="B543" s="104"/>
      <c r="C543" s="40"/>
      <c r="D543" s="39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  <c r="AQ543" s="39"/>
      <c r="AR543" s="39"/>
      <c r="AS543" s="39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90"/>
      <c r="BJ543" s="97"/>
      <c r="BK543" s="90"/>
      <c r="BL543" s="40"/>
      <c r="BM543" s="27"/>
      <c r="BN543" s="27"/>
      <c r="BO543" s="27"/>
      <c r="BP543" s="27" t="str">
        <f t="shared" si="837"/>
        <v/>
      </c>
      <c r="BQ543" s="27" t="str">
        <f t="shared" si="838"/>
        <v/>
      </c>
      <c r="BR543" s="27" t="str">
        <f t="shared" si="839"/>
        <v/>
      </c>
      <c r="BS543" s="27" t="str">
        <f t="shared" si="840"/>
        <v/>
      </c>
      <c r="BT543" s="27" t="str">
        <f t="shared" si="841"/>
        <v/>
      </c>
      <c r="BU543" s="27" t="str">
        <f t="shared" si="842"/>
        <v/>
      </c>
      <c r="BV543" s="27" t="str">
        <f t="shared" si="843"/>
        <v/>
      </c>
      <c r="BW543" s="27" t="str">
        <f t="shared" si="844"/>
        <v/>
      </c>
      <c r="BX543" s="27" t="str">
        <f t="shared" si="845"/>
        <v/>
      </c>
      <c r="BY543" s="27" t="str">
        <f t="shared" si="846"/>
        <v/>
      </c>
      <c r="BZ543" s="27" t="str">
        <f t="shared" si="847"/>
        <v/>
      </c>
      <c r="CA543" s="27" t="str">
        <f t="shared" si="848"/>
        <v/>
      </c>
      <c r="CB543" s="27" t="str">
        <f t="shared" si="825"/>
        <v/>
      </c>
      <c r="CC543" s="27" t="str">
        <f t="shared" si="826"/>
        <v/>
      </c>
      <c r="CD543" s="27" t="str">
        <f t="shared" si="827"/>
        <v/>
      </c>
      <c r="CE543" s="27" t="str">
        <f t="shared" si="828"/>
        <v/>
      </c>
      <c r="CF543" s="27" t="str">
        <f t="shared" si="829"/>
        <v/>
      </c>
      <c r="CG543" s="27" t="str">
        <f t="shared" si="830"/>
        <v/>
      </c>
      <c r="CH543" s="27" t="str">
        <f t="shared" si="831"/>
        <v/>
      </c>
      <c r="CI543" s="27" t="str">
        <f t="shared" si="832"/>
        <v/>
      </c>
      <c r="CJ543" s="27" t="str">
        <f t="shared" si="833"/>
        <v/>
      </c>
      <c r="CK543" s="27" t="str">
        <f t="shared" si="834"/>
        <v/>
      </c>
      <c r="CL543" s="27" t="str">
        <f t="shared" si="835"/>
        <v/>
      </c>
      <c r="CM543" s="27" t="str">
        <f t="shared" si="836"/>
        <v/>
      </c>
      <c r="CN543" s="41"/>
      <c r="CO543" s="41"/>
      <c r="CP543"/>
      <c r="CQ543"/>
      <c r="CR543"/>
      <c r="CS543"/>
      <c r="CT543"/>
      <c r="CU543" s="41"/>
      <c r="CV543" s="7"/>
      <c r="DI543" s="7"/>
      <c r="DP543" s="10">
        <f t="shared" ca="1" si="753"/>
        <v>35</v>
      </c>
    </row>
    <row r="544" spans="1:120">
      <c r="A544" s="142"/>
      <c r="B544" s="104"/>
      <c r="C544" s="40"/>
      <c r="D544" s="39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  <c r="AQ544" s="39"/>
      <c r="AR544" s="39"/>
      <c r="AS544" s="39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90"/>
      <c r="BJ544" s="97"/>
      <c r="BK544" s="90"/>
      <c r="BL544" s="40"/>
      <c r="BM544" s="27"/>
      <c r="BN544" s="27"/>
      <c r="BO544" s="27"/>
      <c r="BP544" s="27" t="str">
        <f t="shared" si="837"/>
        <v/>
      </c>
      <c r="BQ544" s="27" t="str">
        <f t="shared" si="838"/>
        <v/>
      </c>
      <c r="BR544" s="27" t="str">
        <f t="shared" si="839"/>
        <v/>
      </c>
      <c r="BS544" s="27" t="str">
        <f t="shared" si="840"/>
        <v/>
      </c>
      <c r="BT544" s="27" t="str">
        <f t="shared" si="841"/>
        <v/>
      </c>
      <c r="BU544" s="27" t="str">
        <f t="shared" si="842"/>
        <v/>
      </c>
      <c r="BV544" s="27" t="str">
        <f t="shared" si="843"/>
        <v/>
      </c>
      <c r="BW544" s="27" t="str">
        <f t="shared" si="844"/>
        <v/>
      </c>
      <c r="BX544" s="27" t="str">
        <f t="shared" si="845"/>
        <v/>
      </c>
      <c r="BY544" s="27" t="str">
        <f t="shared" si="846"/>
        <v/>
      </c>
      <c r="BZ544" s="27" t="str">
        <f t="shared" si="847"/>
        <v/>
      </c>
      <c r="CA544" s="27" t="str">
        <f t="shared" si="848"/>
        <v/>
      </c>
      <c r="CB544" s="27" t="str">
        <f t="shared" si="825"/>
        <v/>
      </c>
      <c r="CC544" s="27" t="str">
        <f t="shared" si="826"/>
        <v/>
      </c>
      <c r="CD544" s="27" t="str">
        <f t="shared" si="827"/>
        <v/>
      </c>
      <c r="CE544" s="27" t="str">
        <f t="shared" si="828"/>
        <v/>
      </c>
      <c r="CF544" s="27" t="str">
        <f t="shared" si="829"/>
        <v/>
      </c>
      <c r="CG544" s="27" t="str">
        <f t="shared" si="830"/>
        <v/>
      </c>
      <c r="CH544" s="27" t="str">
        <f t="shared" si="831"/>
        <v/>
      </c>
      <c r="CI544" s="27" t="str">
        <f t="shared" si="832"/>
        <v/>
      </c>
      <c r="CJ544" s="27" t="str">
        <f t="shared" si="833"/>
        <v/>
      </c>
      <c r="CK544" s="27" t="str">
        <f t="shared" si="834"/>
        <v/>
      </c>
      <c r="CL544" s="27" t="str">
        <f t="shared" si="835"/>
        <v/>
      </c>
      <c r="CM544" s="27" t="str">
        <f t="shared" si="836"/>
        <v/>
      </c>
      <c r="CN544" s="41"/>
      <c r="CO544" s="41"/>
      <c r="CP544"/>
      <c r="CQ544"/>
      <c r="CR544"/>
      <c r="CS544"/>
      <c r="CT544"/>
      <c r="CU544" s="41"/>
      <c r="CV544" s="7"/>
      <c r="DI544" s="7"/>
      <c r="DP544" s="10">
        <f t="shared" ca="1" si="753"/>
        <v>2</v>
      </c>
    </row>
    <row r="545" spans="1:120">
      <c r="A545" s="142"/>
      <c r="B545" s="104"/>
      <c r="C545" s="40"/>
      <c r="D545" s="39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  <c r="AQ545" s="39"/>
      <c r="AR545" s="39"/>
      <c r="AS545" s="39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90"/>
      <c r="BJ545" s="97"/>
      <c r="BK545" s="90"/>
      <c r="BL545" s="40"/>
      <c r="BM545" s="27"/>
      <c r="BN545" s="27"/>
      <c r="BO545" s="27"/>
      <c r="BP545" s="27" t="str">
        <f t="shared" si="837"/>
        <v/>
      </c>
      <c r="BQ545" s="27" t="str">
        <f t="shared" si="838"/>
        <v/>
      </c>
      <c r="BR545" s="27" t="str">
        <f t="shared" si="839"/>
        <v/>
      </c>
      <c r="BS545" s="27" t="str">
        <f t="shared" si="840"/>
        <v/>
      </c>
      <c r="BT545" s="27" t="str">
        <f t="shared" si="841"/>
        <v/>
      </c>
      <c r="BU545" s="27" t="str">
        <f t="shared" si="842"/>
        <v/>
      </c>
      <c r="BV545" s="27" t="str">
        <f t="shared" si="843"/>
        <v/>
      </c>
      <c r="BW545" s="27" t="str">
        <f t="shared" si="844"/>
        <v/>
      </c>
      <c r="BX545" s="27" t="str">
        <f t="shared" si="845"/>
        <v/>
      </c>
      <c r="BY545" s="27" t="str">
        <f t="shared" si="846"/>
        <v/>
      </c>
      <c r="BZ545" s="27" t="str">
        <f t="shared" si="847"/>
        <v/>
      </c>
      <c r="CA545" s="27" t="str">
        <f t="shared" si="848"/>
        <v/>
      </c>
      <c r="CB545" s="27" t="str">
        <f t="shared" si="825"/>
        <v/>
      </c>
      <c r="CC545" s="27" t="str">
        <f t="shared" si="826"/>
        <v/>
      </c>
      <c r="CD545" s="27" t="str">
        <f t="shared" si="827"/>
        <v/>
      </c>
      <c r="CE545" s="27" t="str">
        <f t="shared" si="828"/>
        <v/>
      </c>
      <c r="CF545" s="27" t="str">
        <f t="shared" si="829"/>
        <v/>
      </c>
      <c r="CG545" s="27" t="str">
        <f t="shared" si="830"/>
        <v/>
      </c>
      <c r="CH545" s="27" t="str">
        <f t="shared" si="831"/>
        <v/>
      </c>
      <c r="CI545" s="27" t="str">
        <f t="shared" si="832"/>
        <v/>
      </c>
      <c r="CJ545" s="27" t="str">
        <f t="shared" si="833"/>
        <v/>
      </c>
      <c r="CK545" s="27" t="str">
        <f t="shared" si="834"/>
        <v/>
      </c>
      <c r="CL545" s="27" t="str">
        <f t="shared" si="835"/>
        <v/>
      </c>
      <c r="CM545" s="27" t="str">
        <f t="shared" si="836"/>
        <v/>
      </c>
      <c r="CN545" s="41"/>
      <c r="CO545" s="41"/>
      <c r="CP545"/>
      <c r="CQ545"/>
      <c r="CR545"/>
      <c r="CS545"/>
      <c r="CT545"/>
      <c r="CU545" s="41"/>
      <c r="CV545" s="7"/>
      <c r="DI545" s="7"/>
      <c r="DP545" s="10">
        <f t="shared" ca="1" si="753"/>
        <v>33</v>
      </c>
    </row>
    <row r="546" spans="1:120">
      <c r="A546" s="142"/>
      <c r="B546" s="104"/>
      <c r="C546" s="40"/>
      <c r="D546" s="39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  <c r="AQ546" s="39"/>
      <c r="AR546" s="39"/>
      <c r="AS546" s="39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90"/>
      <c r="BJ546" s="97"/>
      <c r="BK546" s="90"/>
      <c r="BL546" s="40"/>
      <c r="BM546" s="27"/>
      <c r="BN546" s="27"/>
      <c r="BO546" s="27"/>
      <c r="BP546" s="27" t="str">
        <f t="shared" si="837"/>
        <v/>
      </c>
      <c r="BQ546" s="27" t="str">
        <f t="shared" si="838"/>
        <v/>
      </c>
      <c r="BR546" s="27" t="str">
        <f t="shared" si="839"/>
        <v/>
      </c>
      <c r="BS546" s="27" t="str">
        <f t="shared" si="840"/>
        <v/>
      </c>
      <c r="BT546" s="27" t="str">
        <f t="shared" si="841"/>
        <v/>
      </c>
      <c r="BU546" s="27" t="str">
        <f t="shared" si="842"/>
        <v/>
      </c>
      <c r="BV546" s="27" t="str">
        <f t="shared" si="843"/>
        <v/>
      </c>
      <c r="BW546" s="27" t="str">
        <f t="shared" si="844"/>
        <v/>
      </c>
      <c r="BX546" s="27" t="str">
        <f t="shared" si="845"/>
        <v/>
      </c>
      <c r="BY546" s="27" t="str">
        <f t="shared" si="846"/>
        <v/>
      </c>
      <c r="BZ546" s="27" t="str">
        <f t="shared" si="847"/>
        <v/>
      </c>
      <c r="CA546" s="27" t="str">
        <f t="shared" si="848"/>
        <v/>
      </c>
      <c r="CB546" s="27" t="str">
        <f t="shared" si="825"/>
        <v/>
      </c>
      <c r="CC546" s="27" t="str">
        <f t="shared" si="826"/>
        <v/>
      </c>
      <c r="CD546" s="27" t="str">
        <f t="shared" si="827"/>
        <v/>
      </c>
      <c r="CE546" s="27" t="str">
        <f t="shared" si="828"/>
        <v/>
      </c>
      <c r="CF546" s="27" t="str">
        <f t="shared" si="829"/>
        <v/>
      </c>
      <c r="CG546" s="27" t="str">
        <f t="shared" si="830"/>
        <v/>
      </c>
      <c r="CH546" s="27" t="str">
        <f t="shared" si="831"/>
        <v/>
      </c>
      <c r="CI546" s="27" t="str">
        <f t="shared" si="832"/>
        <v/>
      </c>
      <c r="CJ546" s="27" t="str">
        <f t="shared" si="833"/>
        <v/>
      </c>
      <c r="CK546" s="27" t="str">
        <f t="shared" si="834"/>
        <v/>
      </c>
      <c r="CL546" s="27" t="str">
        <f t="shared" si="835"/>
        <v/>
      </c>
      <c r="CM546" s="27" t="str">
        <f t="shared" si="836"/>
        <v/>
      </c>
      <c r="CN546" s="41"/>
      <c r="CO546" s="41"/>
      <c r="CP546"/>
      <c r="CQ546"/>
      <c r="CR546"/>
      <c r="CS546"/>
      <c r="CT546"/>
      <c r="CU546" s="41"/>
      <c r="CV546" s="7"/>
      <c r="DI546" s="7"/>
      <c r="DP546" s="10">
        <f t="shared" ca="1" si="753"/>
        <v>16</v>
      </c>
    </row>
    <row r="547" spans="1:120">
      <c r="A547" s="142"/>
      <c r="B547" s="104"/>
      <c r="C547" s="40"/>
      <c r="D547" s="39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90"/>
      <c r="BJ547" s="97"/>
      <c r="BK547" s="90"/>
      <c r="BL547" s="40"/>
      <c r="BM547" s="27"/>
      <c r="BN547" s="27"/>
      <c r="BO547" s="27"/>
      <c r="BP547" s="27" t="str">
        <f t="shared" si="837"/>
        <v/>
      </c>
      <c r="BQ547" s="27" t="str">
        <f t="shared" si="838"/>
        <v/>
      </c>
      <c r="BR547" s="27" t="str">
        <f t="shared" si="839"/>
        <v/>
      </c>
      <c r="BS547" s="27" t="str">
        <f t="shared" si="840"/>
        <v/>
      </c>
      <c r="BT547" s="27" t="str">
        <f t="shared" si="841"/>
        <v/>
      </c>
      <c r="BU547" s="27" t="str">
        <f t="shared" si="842"/>
        <v/>
      </c>
      <c r="BV547" s="27" t="str">
        <f t="shared" si="843"/>
        <v/>
      </c>
      <c r="BW547" s="27" t="str">
        <f t="shared" si="844"/>
        <v/>
      </c>
      <c r="BX547" s="27" t="str">
        <f t="shared" si="845"/>
        <v/>
      </c>
      <c r="BY547" s="27" t="str">
        <f t="shared" si="846"/>
        <v/>
      </c>
      <c r="BZ547" s="27" t="str">
        <f t="shared" si="847"/>
        <v/>
      </c>
      <c r="CA547" s="27" t="str">
        <f t="shared" si="848"/>
        <v/>
      </c>
      <c r="CB547" s="27" t="str">
        <f t="shared" si="825"/>
        <v/>
      </c>
      <c r="CC547" s="27" t="str">
        <f t="shared" si="826"/>
        <v/>
      </c>
      <c r="CD547" s="27" t="str">
        <f t="shared" si="827"/>
        <v/>
      </c>
      <c r="CE547" s="27" t="str">
        <f t="shared" si="828"/>
        <v/>
      </c>
      <c r="CF547" s="27" t="str">
        <f t="shared" si="829"/>
        <v/>
      </c>
      <c r="CG547" s="27" t="str">
        <f t="shared" si="830"/>
        <v/>
      </c>
      <c r="CH547" s="27" t="str">
        <f t="shared" si="831"/>
        <v/>
      </c>
      <c r="CI547" s="27" t="str">
        <f t="shared" si="832"/>
        <v/>
      </c>
      <c r="CJ547" s="27" t="str">
        <f t="shared" si="833"/>
        <v/>
      </c>
      <c r="CK547" s="27" t="str">
        <f t="shared" si="834"/>
        <v/>
      </c>
      <c r="CL547" s="27" t="str">
        <f t="shared" si="835"/>
        <v/>
      </c>
      <c r="CM547" s="27" t="str">
        <f t="shared" si="836"/>
        <v/>
      </c>
      <c r="CN547" s="41"/>
      <c r="CO547" s="41"/>
      <c r="CP547"/>
      <c r="CQ547"/>
      <c r="CR547"/>
      <c r="CS547"/>
      <c r="CT547"/>
      <c r="CU547" s="41"/>
      <c r="CV547" s="7"/>
      <c r="DI547" s="7"/>
      <c r="DP547" s="10">
        <f t="shared" ca="1" si="753"/>
        <v>19</v>
      </c>
    </row>
    <row r="548" spans="1:120">
      <c r="A548" s="142"/>
      <c r="B548" s="104"/>
      <c r="C548" s="40"/>
      <c r="D548" s="39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90"/>
      <c r="BJ548" s="97"/>
      <c r="BK548" s="90"/>
      <c r="BL548" s="40"/>
      <c r="BM548" s="27"/>
      <c r="BN548" s="27"/>
      <c r="BO548" s="27"/>
      <c r="BP548" s="27" t="str">
        <f t="shared" si="837"/>
        <v/>
      </c>
      <c r="BQ548" s="27" t="str">
        <f t="shared" si="838"/>
        <v/>
      </c>
      <c r="BR548" s="27" t="str">
        <f t="shared" si="839"/>
        <v/>
      </c>
      <c r="BS548" s="27" t="str">
        <f t="shared" si="840"/>
        <v/>
      </c>
      <c r="BT548" s="27" t="str">
        <f t="shared" si="841"/>
        <v/>
      </c>
      <c r="BU548" s="27" t="str">
        <f t="shared" si="842"/>
        <v/>
      </c>
      <c r="BV548" s="27" t="str">
        <f t="shared" si="843"/>
        <v/>
      </c>
      <c r="BW548" s="27" t="str">
        <f t="shared" si="844"/>
        <v/>
      </c>
      <c r="BX548" s="27" t="str">
        <f t="shared" si="845"/>
        <v/>
      </c>
      <c r="BY548" s="27" t="str">
        <f t="shared" si="846"/>
        <v/>
      </c>
      <c r="BZ548" s="27" t="str">
        <f t="shared" si="847"/>
        <v/>
      </c>
      <c r="CA548" s="27" t="str">
        <f t="shared" si="848"/>
        <v/>
      </c>
      <c r="CB548" s="27" t="str">
        <f t="shared" si="825"/>
        <v/>
      </c>
      <c r="CC548" s="27" t="str">
        <f t="shared" si="826"/>
        <v/>
      </c>
      <c r="CD548" s="27" t="str">
        <f t="shared" si="827"/>
        <v/>
      </c>
      <c r="CE548" s="27" t="str">
        <f t="shared" si="828"/>
        <v/>
      </c>
      <c r="CF548" s="27" t="str">
        <f t="shared" si="829"/>
        <v/>
      </c>
      <c r="CG548" s="27" t="str">
        <f t="shared" si="830"/>
        <v/>
      </c>
      <c r="CH548" s="27" t="str">
        <f t="shared" si="831"/>
        <v/>
      </c>
      <c r="CI548" s="27" t="str">
        <f t="shared" si="832"/>
        <v/>
      </c>
      <c r="CJ548" s="27" t="str">
        <f t="shared" si="833"/>
        <v/>
      </c>
      <c r="CK548" s="27" t="str">
        <f t="shared" si="834"/>
        <v/>
      </c>
      <c r="CL548" s="27" t="str">
        <f t="shared" si="835"/>
        <v/>
      </c>
      <c r="CM548" s="27" t="str">
        <f t="shared" si="836"/>
        <v/>
      </c>
      <c r="CN548" s="41"/>
      <c r="CO548" s="41"/>
      <c r="CP548"/>
      <c r="CQ548"/>
      <c r="CR548"/>
      <c r="CS548"/>
      <c r="CT548"/>
      <c r="CU548" s="41"/>
      <c r="CV548" s="7"/>
      <c r="DI548" s="7"/>
      <c r="DP548" s="10">
        <f t="shared" ca="1" si="753"/>
        <v>16</v>
      </c>
    </row>
    <row r="549" spans="1:120">
      <c r="A549" s="142"/>
      <c r="B549" s="104"/>
      <c r="C549" s="40"/>
      <c r="D549" s="39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90"/>
      <c r="BJ549" s="97"/>
      <c r="BK549" s="90"/>
      <c r="BL549" s="40"/>
      <c r="BM549" s="27"/>
      <c r="BN549" s="27"/>
      <c r="BO549" s="27"/>
      <c r="BP549" s="27" t="str">
        <f t="shared" si="837"/>
        <v/>
      </c>
      <c r="BQ549" s="27" t="str">
        <f t="shared" si="838"/>
        <v/>
      </c>
      <c r="BR549" s="27" t="str">
        <f t="shared" si="839"/>
        <v/>
      </c>
      <c r="BS549" s="27" t="str">
        <f t="shared" si="840"/>
        <v/>
      </c>
      <c r="BT549" s="27" t="str">
        <f t="shared" si="841"/>
        <v/>
      </c>
      <c r="BU549" s="27" t="str">
        <f t="shared" si="842"/>
        <v/>
      </c>
      <c r="BV549" s="27" t="str">
        <f t="shared" si="843"/>
        <v/>
      </c>
      <c r="BW549" s="27" t="str">
        <f t="shared" si="844"/>
        <v/>
      </c>
      <c r="BX549" s="27" t="str">
        <f t="shared" si="845"/>
        <v/>
      </c>
      <c r="BY549" s="27" t="str">
        <f t="shared" si="846"/>
        <v/>
      </c>
      <c r="BZ549" s="27" t="str">
        <f t="shared" si="847"/>
        <v/>
      </c>
      <c r="CA549" s="27" t="str">
        <f t="shared" si="848"/>
        <v/>
      </c>
      <c r="CB549" s="27" t="str">
        <f t="shared" si="825"/>
        <v/>
      </c>
      <c r="CC549" s="27" t="str">
        <f t="shared" si="826"/>
        <v/>
      </c>
      <c r="CD549" s="27" t="str">
        <f t="shared" si="827"/>
        <v/>
      </c>
      <c r="CE549" s="27" t="str">
        <f t="shared" si="828"/>
        <v/>
      </c>
      <c r="CF549" s="27" t="str">
        <f t="shared" si="829"/>
        <v/>
      </c>
      <c r="CG549" s="27" t="str">
        <f t="shared" si="830"/>
        <v/>
      </c>
      <c r="CH549" s="27" t="str">
        <f t="shared" si="831"/>
        <v/>
      </c>
      <c r="CI549" s="27" t="str">
        <f t="shared" si="832"/>
        <v/>
      </c>
      <c r="CJ549" s="27" t="str">
        <f t="shared" si="833"/>
        <v/>
      </c>
      <c r="CK549" s="27" t="str">
        <f t="shared" si="834"/>
        <v/>
      </c>
      <c r="CL549" s="27" t="str">
        <f t="shared" si="835"/>
        <v/>
      </c>
      <c r="CM549" s="27" t="str">
        <f t="shared" si="836"/>
        <v/>
      </c>
      <c r="CN549" s="41"/>
      <c r="CO549" s="41"/>
      <c r="CP549"/>
      <c r="CQ549"/>
      <c r="CR549"/>
      <c r="CS549"/>
      <c r="CT549"/>
      <c r="CU549" s="41"/>
      <c r="CV549" s="7"/>
      <c r="DI549" s="7"/>
      <c r="DP549" s="10">
        <f t="shared" ca="1" si="753"/>
        <v>34</v>
      </c>
    </row>
    <row r="550" spans="1:120">
      <c r="A550" s="142"/>
      <c r="B550" s="104"/>
      <c r="C550" s="40"/>
      <c r="D550" s="39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90"/>
      <c r="BJ550" s="97"/>
      <c r="BK550" s="90"/>
      <c r="BL550" s="40"/>
      <c r="BM550" s="27"/>
      <c r="BN550" s="27"/>
      <c r="BO550" s="27"/>
      <c r="BP550" s="27" t="str">
        <f t="shared" si="837"/>
        <v/>
      </c>
      <c r="BQ550" s="27" t="str">
        <f t="shared" si="838"/>
        <v/>
      </c>
      <c r="BR550" s="27" t="str">
        <f t="shared" si="839"/>
        <v/>
      </c>
      <c r="BS550" s="27" t="str">
        <f t="shared" si="840"/>
        <v/>
      </c>
      <c r="BT550" s="27" t="str">
        <f t="shared" si="841"/>
        <v/>
      </c>
      <c r="BU550" s="27" t="str">
        <f t="shared" si="842"/>
        <v/>
      </c>
      <c r="BV550" s="27" t="str">
        <f t="shared" si="843"/>
        <v/>
      </c>
      <c r="BW550" s="27" t="str">
        <f t="shared" si="844"/>
        <v/>
      </c>
      <c r="BX550" s="27" t="str">
        <f t="shared" si="845"/>
        <v/>
      </c>
      <c r="BY550" s="27" t="str">
        <f t="shared" si="846"/>
        <v/>
      </c>
      <c r="BZ550" s="27" t="str">
        <f t="shared" si="847"/>
        <v/>
      </c>
      <c r="CA550" s="27" t="str">
        <f t="shared" si="848"/>
        <v/>
      </c>
      <c r="CB550" s="27" t="str">
        <f t="shared" si="825"/>
        <v/>
      </c>
      <c r="CC550" s="27" t="str">
        <f t="shared" si="826"/>
        <v/>
      </c>
      <c r="CD550" s="27" t="str">
        <f t="shared" si="827"/>
        <v/>
      </c>
      <c r="CE550" s="27" t="str">
        <f t="shared" si="828"/>
        <v/>
      </c>
      <c r="CF550" s="27" t="str">
        <f t="shared" si="829"/>
        <v/>
      </c>
      <c r="CG550" s="27" t="str">
        <f t="shared" si="830"/>
        <v/>
      </c>
      <c r="CH550" s="27" t="str">
        <f t="shared" si="831"/>
        <v/>
      </c>
      <c r="CI550" s="27" t="str">
        <f t="shared" si="832"/>
        <v/>
      </c>
      <c r="CJ550" s="27" t="str">
        <f t="shared" si="833"/>
        <v/>
      </c>
      <c r="CK550" s="27" t="str">
        <f t="shared" si="834"/>
        <v/>
      </c>
      <c r="CL550" s="27" t="str">
        <f t="shared" si="835"/>
        <v/>
      </c>
      <c r="CM550" s="27" t="str">
        <f t="shared" si="836"/>
        <v/>
      </c>
      <c r="CN550" s="41"/>
      <c r="CO550" s="41"/>
      <c r="CP550"/>
      <c r="CQ550"/>
      <c r="CR550"/>
      <c r="CS550"/>
      <c r="CT550"/>
      <c r="CU550" s="41"/>
      <c r="CV550" s="7"/>
      <c r="DI550" s="7"/>
      <c r="DP550" s="10">
        <f t="shared" ca="1" si="753"/>
        <v>26</v>
      </c>
    </row>
    <row r="551" spans="1:120">
      <c r="A551" s="142"/>
      <c r="B551" s="104"/>
      <c r="C551" s="40"/>
      <c r="D551" s="39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39"/>
      <c r="AH551" s="39"/>
      <c r="AI551" s="39"/>
      <c r="AJ551" s="39"/>
      <c r="AK551" s="39"/>
      <c r="AL551" s="39"/>
      <c r="AM551" s="39"/>
      <c r="AN551" s="39"/>
      <c r="AO551" s="39"/>
      <c r="AP551" s="39"/>
      <c r="AQ551" s="39"/>
      <c r="AR551" s="39"/>
      <c r="AS551" s="39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90"/>
      <c r="BJ551" s="97"/>
      <c r="BK551" s="90"/>
      <c r="BL551" s="40"/>
      <c r="BM551" s="27"/>
      <c r="BN551" s="27"/>
      <c r="BO551" s="27"/>
      <c r="BP551" s="27" t="str">
        <f t="shared" si="837"/>
        <v/>
      </c>
      <c r="BQ551" s="27" t="str">
        <f t="shared" si="838"/>
        <v/>
      </c>
      <c r="BR551" s="27" t="str">
        <f t="shared" si="839"/>
        <v/>
      </c>
      <c r="BS551" s="27" t="str">
        <f t="shared" si="840"/>
        <v/>
      </c>
      <c r="BT551" s="27" t="str">
        <f t="shared" si="841"/>
        <v/>
      </c>
      <c r="BU551" s="27" t="str">
        <f t="shared" si="842"/>
        <v/>
      </c>
      <c r="BV551" s="27" t="str">
        <f t="shared" si="843"/>
        <v/>
      </c>
      <c r="BW551" s="27" t="str">
        <f t="shared" si="844"/>
        <v/>
      </c>
      <c r="BX551" s="27" t="str">
        <f t="shared" si="845"/>
        <v/>
      </c>
      <c r="BY551" s="27" t="str">
        <f t="shared" si="846"/>
        <v/>
      </c>
      <c r="BZ551" s="27" t="str">
        <f t="shared" si="847"/>
        <v/>
      </c>
      <c r="CA551" s="27" t="str">
        <f t="shared" si="848"/>
        <v/>
      </c>
      <c r="CB551" s="27" t="str">
        <f t="shared" si="825"/>
        <v/>
      </c>
      <c r="CC551" s="27" t="str">
        <f t="shared" si="826"/>
        <v/>
      </c>
      <c r="CD551" s="27" t="str">
        <f t="shared" si="827"/>
        <v/>
      </c>
      <c r="CE551" s="27" t="str">
        <f t="shared" si="828"/>
        <v/>
      </c>
      <c r="CF551" s="27" t="str">
        <f t="shared" si="829"/>
        <v/>
      </c>
      <c r="CG551" s="27" t="str">
        <f t="shared" si="830"/>
        <v/>
      </c>
      <c r="CH551" s="27" t="str">
        <f t="shared" si="831"/>
        <v/>
      </c>
      <c r="CI551" s="27" t="str">
        <f t="shared" si="832"/>
        <v/>
      </c>
      <c r="CJ551" s="27" t="str">
        <f t="shared" si="833"/>
        <v/>
      </c>
      <c r="CK551" s="27" t="str">
        <f t="shared" si="834"/>
        <v/>
      </c>
      <c r="CL551" s="27" t="str">
        <f t="shared" si="835"/>
        <v/>
      </c>
      <c r="CM551" s="27" t="str">
        <f t="shared" si="836"/>
        <v/>
      </c>
      <c r="CN551" s="41"/>
      <c r="CO551" s="41"/>
      <c r="CP551"/>
      <c r="CQ551"/>
      <c r="CR551"/>
      <c r="CS551"/>
      <c r="CT551"/>
      <c r="CU551" s="41"/>
      <c r="CV551" s="7"/>
      <c r="DI551" s="7"/>
      <c r="DP551" s="10">
        <f t="shared" ca="1" si="753"/>
        <v>7</v>
      </c>
    </row>
    <row r="552" spans="1:120">
      <c r="A552" s="142"/>
      <c r="B552" s="104"/>
      <c r="C552" s="40"/>
      <c r="D552" s="39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  <c r="AQ552" s="39"/>
      <c r="AR552" s="39"/>
      <c r="AS552" s="39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90"/>
      <c r="BJ552" s="97"/>
      <c r="BK552" s="90"/>
      <c r="BL552" s="40"/>
      <c r="BM552" s="27"/>
      <c r="BN552" s="27"/>
      <c r="BO552" s="27"/>
      <c r="BP552" s="27" t="str">
        <f t="shared" si="837"/>
        <v/>
      </c>
      <c r="BQ552" s="27" t="str">
        <f t="shared" si="838"/>
        <v/>
      </c>
      <c r="BR552" s="27" t="str">
        <f t="shared" si="839"/>
        <v/>
      </c>
      <c r="BS552" s="27" t="str">
        <f t="shared" si="840"/>
        <v/>
      </c>
      <c r="BT552" s="27" t="str">
        <f t="shared" si="841"/>
        <v/>
      </c>
      <c r="BU552" s="27" t="str">
        <f t="shared" si="842"/>
        <v/>
      </c>
      <c r="BV552" s="27" t="str">
        <f t="shared" si="843"/>
        <v/>
      </c>
      <c r="BW552" s="27" t="str">
        <f t="shared" si="844"/>
        <v/>
      </c>
      <c r="BX552" s="27" t="str">
        <f t="shared" si="845"/>
        <v/>
      </c>
      <c r="BY552" s="27" t="str">
        <f t="shared" si="846"/>
        <v/>
      </c>
      <c r="BZ552" s="27" t="str">
        <f t="shared" si="847"/>
        <v/>
      </c>
      <c r="CA552" s="27" t="str">
        <f t="shared" si="848"/>
        <v/>
      </c>
      <c r="CB552" s="27" t="str">
        <f t="shared" si="825"/>
        <v/>
      </c>
      <c r="CC552" s="27" t="str">
        <f t="shared" si="826"/>
        <v/>
      </c>
      <c r="CD552" s="27" t="str">
        <f t="shared" si="827"/>
        <v/>
      </c>
      <c r="CE552" s="27" t="str">
        <f t="shared" si="828"/>
        <v/>
      </c>
      <c r="CF552" s="27" t="str">
        <f t="shared" si="829"/>
        <v/>
      </c>
      <c r="CG552" s="27" t="str">
        <f t="shared" si="830"/>
        <v/>
      </c>
      <c r="CH552" s="27" t="str">
        <f t="shared" si="831"/>
        <v/>
      </c>
      <c r="CI552" s="27" t="str">
        <f t="shared" si="832"/>
        <v/>
      </c>
      <c r="CJ552" s="27" t="str">
        <f t="shared" si="833"/>
        <v/>
      </c>
      <c r="CK552" s="27" t="str">
        <f t="shared" si="834"/>
        <v/>
      </c>
      <c r="CL552" s="27" t="str">
        <f t="shared" si="835"/>
        <v/>
      </c>
      <c r="CM552" s="27" t="str">
        <f t="shared" si="836"/>
        <v/>
      </c>
      <c r="CN552" s="41"/>
      <c r="CO552" s="41"/>
      <c r="CP552"/>
      <c r="CQ552"/>
      <c r="CR552"/>
      <c r="CS552"/>
      <c r="CT552"/>
      <c r="CU552" s="41"/>
      <c r="CV552" s="7"/>
      <c r="DI552" s="7"/>
      <c r="DP552" s="10">
        <f t="shared" ca="1" si="753"/>
        <v>22</v>
      </c>
    </row>
    <row r="553" spans="1:120">
      <c r="A553" s="142"/>
      <c r="B553" s="104"/>
      <c r="C553" s="40"/>
      <c r="D553" s="39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  <c r="AQ553" s="39"/>
      <c r="AR553" s="39"/>
      <c r="AS553" s="39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90"/>
      <c r="BJ553" s="97"/>
      <c r="BK553" s="90"/>
      <c r="BL553" s="40"/>
      <c r="BM553" s="27"/>
      <c r="BN553" s="27"/>
      <c r="BO553" s="27"/>
      <c r="BP553" s="27" t="str">
        <f t="shared" si="837"/>
        <v/>
      </c>
      <c r="BQ553" s="27" t="str">
        <f t="shared" si="838"/>
        <v/>
      </c>
      <c r="BR553" s="27" t="str">
        <f t="shared" si="839"/>
        <v/>
      </c>
      <c r="BS553" s="27" t="str">
        <f t="shared" si="840"/>
        <v/>
      </c>
      <c r="BT553" s="27" t="str">
        <f t="shared" si="841"/>
        <v/>
      </c>
      <c r="BU553" s="27" t="str">
        <f t="shared" si="842"/>
        <v/>
      </c>
      <c r="BV553" s="27" t="str">
        <f t="shared" si="843"/>
        <v/>
      </c>
      <c r="BW553" s="27" t="str">
        <f t="shared" si="844"/>
        <v/>
      </c>
      <c r="BX553" s="27" t="str">
        <f t="shared" si="845"/>
        <v/>
      </c>
      <c r="BY553" s="27" t="str">
        <f t="shared" si="846"/>
        <v/>
      </c>
      <c r="BZ553" s="27" t="str">
        <f t="shared" si="847"/>
        <v/>
      </c>
      <c r="CA553" s="27" t="str">
        <f t="shared" si="848"/>
        <v/>
      </c>
      <c r="CB553" s="27" t="str">
        <f t="shared" si="825"/>
        <v/>
      </c>
      <c r="CC553" s="27" t="str">
        <f t="shared" si="826"/>
        <v/>
      </c>
      <c r="CD553" s="27" t="str">
        <f t="shared" si="827"/>
        <v/>
      </c>
      <c r="CE553" s="27" t="str">
        <f t="shared" si="828"/>
        <v/>
      </c>
      <c r="CF553" s="27" t="str">
        <f t="shared" si="829"/>
        <v/>
      </c>
      <c r="CG553" s="27" t="str">
        <f t="shared" si="830"/>
        <v/>
      </c>
      <c r="CH553" s="27" t="str">
        <f t="shared" si="831"/>
        <v/>
      </c>
      <c r="CI553" s="27" t="str">
        <f t="shared" si="832"/>
        <v/>
      </c>
      <c r="CJ553" s="27" t="str">
        <f t="shared" si="833"/>
        <v/>
      </c>
      <c r="CK553" s="27" t="str">
        <f t="shared" si="834"/>
        <v/>
      </c>
      <c r="CL553" s="27" t="str">
        <f t="shared" si="835"/>
        <v/>
      </c>
      <c r="CM553" s="27" t="str">
        <f t="shared" si="836"/>
        <v/>
      </c>
      <c r="CN553" s="41"/>
      <c r="CO553" s="41"/>
      <c r="CP553"/>
      <c r="CQ553"/>
      <c r="CR553"/>
      <c r="CS553"/>
      <c r="CT553"/>
      <c r="CU553" s="41"/>
      <c r="CV553" s="7"/>
      <c r="DI553" s="7"/>
      <c r="DP553" s="10">
        <f t="shared" ca="1" si="753"/>
        <v>16</v>
      </c>
    </row>
    <row r="554" spans="1:120">
      <c r="A554" s="142"/>
      <c r="B554" s="104"/>
      <c r="C554" s="40"/>
      <c r="D554" s="39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39"/>
      <c r="AH554" s="39"/>
      <c r="AI554" s="39"/>
      <c r="AJ554" s="39"/>
      <c r="AK554" s="39"/>
      <c r="AL554" s="39"/>
      <c r="AM554" s="39"/>
      <c r="AN554" s="39"/>
      <c r="AO554" s="39"/>
      <c r="AP554" s="39"/>
      <c r="AQ554" s="39"/>
      <c r="AR554" s="39"/>
      <c r="AS554" s="39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90"/>
      <c r="BJ554" s="97"/>
      <c r="BK554" s="90"/>
      <c r="BL554" s="40"/>
      <c r="BM554" s="27"/>
      <c r="BN554" s="27"/>
      <c r="BO554" s="27"/>
      <c r="BP554" s="27" t="str">
        <f t="shared" si="837"/>
        <v/>
      </c>
      <c r="BQ554" s="27" t="str">
        <f t="shared" si="838"/>
        <v/>
      </c>
      <c r="BR554" s="27" t="str">
        <f t="shared" si="839"/>
        <v/>
      </c>
      <c r="BS554" s="27" t="str">
        <f t="shared" si="840"/>
        <v/>
      </c>
      <c r="BT554" s="27" t="str">
        <f t="shared" si="841"/>
        <v/>
      </c>
      <c r="BU554" s="27" t="str">
        <f t="shared" si="842"/>
        <v/>
      </c>
      <c r="BV554" s="27" t="str">
        <f t="shared" si="843"/>
        <v/>
      </c>
      <c r="BW554" s="27" t="str">
        <f t="shared" si="844"/>
        <v/>
      </c>
      <c r="BX554" s="27" t="str">
        <f t="shared" si="845"/>
        <v/>
      </c>
      <c r="BY554" s="27" t="str">
        <f t="shared" si="846"/>
        <v/>
      </c>
      <c r="BZ554" s="27" t="str">
        <f t="shared" si="847"/>
        <v/>
      </c>
      <c r="CA554" s="27" t="str">
        <f t="shared" si="848"/>
        <v/>
      </c>
      <c r="CB554" s="27" t="str">
        <f t="shared" si="825"/>
        <v/>
      </c>
      <c r="CC554" s="27" t="str">
        <f t="shared" si="826"/>
        <v/>
      </c>
      <c r="CD554" s="27" t="str">
        <f t="shared" si="827"/>
        <v/>
      </c>
      <c r="CE554" s="27" t="str">
        <f t="shared" si="828"/>
        <v/>
      </c>
      <c r="CF554" s="27" t="str">
        <f t="shared" si="829"/>
        <v/>
      </c>
      <c r="CG554" s="27" t="str">
        <f t="shared" si="830"/>
        <v/>
      </c>
      <c r="CH554" s="27" t="str">
        <f t="shared" si="831"/>
        <v/>
      </c>
      <c r="CI554" s="27" t="str">
        <f t="shared" si="832"/>
        <v/>
      </c>
      <c r="CJ554" s="27" t="str">
        <f t="shared" si="833"/>
        <v/>
      </c>
      <c r="CK554" s="27" t="str">
        <f t="shared" si="834"/>
        <v/>
      </c>
      <c r="CL554" s="27" t="str">
        <f t="shared" si="835"/>
        <v/>
      </c>
      <c r="CM554" s="27" t="str">
        <f t="shared" si="836"/>
        <v/>
      </c>
      <c r="CN554" s="41"/>
      <c r="CO554" s="41"/>
      <c r="CP554"/>
      <c r="CQ554"/>
      <c r="CR554"/>
      <c r="CS554"/>
      <c r="CT554"/>
      <c r="CU554" s="41"/>
      <c r="CV554" s="7"/>
      <c r="DI554" s="7"/>
      <c r="DP554" s="10">
        <f t="shared" ca="1" si="753"/>
        <v>22</v>
      </c>
    </row>
    <row r="555" spans="1:120">
      <c r="A555" s="142"/>
      <c r="B555" s="104"/>
      <c r="C555" s="40"/>
      <c r="D555" s="39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39"/>
      <c r="AH555" s="39"/>
      <c r="AI555" s="39"/>
      <c r="AJ555" s="39"/>
      <c r="AK555" s="39"/>
      <c r="AL555" s="39"/>
      <c r="AM555" s="39"/>
      <c r="AN555" s="39"/>
      <c r="AO555" s="39"/>
      <c r="AP555" s="39"/>
      <c r="AQ555" s="39"/>
      <c r="AR555" s="39"/>
      <c r="AS555" s="39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90"/>
      <c r="BJ555" s="97"/>
      <c r="BK555" s="90"/>
      <c r="BL555" s="40"/>
      <c r="BM555" s="27"/>
      <c r="BN555" s="27"/>
      <c r="BO555" s="27"/>
      <c r="BP555" s="27" t="str">
        <f t="shared" si="837"/>
        <v/>
      </c>
      <c r="BQ555" s="27" t="str">
        <f t="shared" si="838"/>
        <v/>
      </c>
      <c r="BR555" s="27" t="str">
        <f t="shared" si="839"/>
        <v/>
      </c>
      <c r="BS555" s="27" t="str">
        <f t="shared" si="840"/>
        <v/>
      </c>
      <c r="BT555" s="27" t="str">
        <f t="shared" si="841"/>
        <v/>
      </c>
      <c r="BU555" s="27" t="str">
        <f t="shared" si="842"/>
        <v/>
      </c>
      <c r="BV555" s="27" t="str">
        <f t="shared" si="843"/>
        <v/>
      </c>
      <c r="BW555" s="27" t="str">
        <f t="shared" si="844"/>
        <v/>
      </c>
      <c r="BX555" s="27" t="str">
        <f t="shared" si="845"/>
        <v/>
      </c>
      <c r="BY555" s="27" t="str">
        <f t="shared" si="846"/>
        <v/>
      </c>
      <c r="BZ555" s="27" t="str">
        <f t="shared" si="847"/>
        <v/>
      </c>
      <c r="CA555" s="27" t="str">
        <f t="shared" si="848"/>
        <v/>
      </c>
      <c r="CB555" s="27" t="str">
        <f t="shared" si="825"/>
        <v/>
      </c>
      <c r="CC555" s="27" t="str">
        <f t="shared" si="826"/>
        <v/>
      </c>
      <c r="CD555" s="27" t="str">
        <f t="shared" si="827"/>
        <v/>
      </c>
      <c r="CE555" s="27" t="str">
        <f t="shared" si="828"/>
        <v/>
      </c>
      <c r="CF555" s="27" t="str">
        <f t="shared" si="829"/>
        <v/>
      </c>
      <c r="CG555" s="27" t="str">
        <f t="shared" si="830"/>
        <v/>
      </c>
      <c r="CH555" s="27" t="str">
        <f t="shared" si="831"/>
        <v/>
      </c>
      <c r="CI555" s="27" t="str">
        <f t="shared" si="832"/>
        <v/>
      </c>
      <c r="CJ555" s="27" t="str">
        <f t="shared" si="833"/>
        <v/>
      </c>
      <c r="CK555" s="27" t="str">
        <f t="shared" si="834"/>
        <v/>
      </c>
      <c r="CL555" s="27" t="str">
        <f t="shared" si="835"/>
        <v/>
      </c>
      <c r="CM555" s="27" t="str">
        <f t="shared" si="836"/>
        <v/>
      </c>
      <c r="CN555" s="41"/>
      <c r="CO555" s="41"/>
      <c r="CP555"/>
      <c r="CQ555"/>
      <c r="CR555"/>
      <c r="CS555"/>
      <c r="CT555"/>
      <c r="CU555" s="41"/>
      <c r="CV555" s="7"/>
      <c r="DI555" s="7"/>
      <c r="DP555" s="10">
        <f t="shared" ca="1" si="753"/>
        <v>27</v>
      </c>
    </row>
    <row r="556" spans="1:120">
      <c r="A556" s="142"/>
      <c r="B556" s="104"/>
      <c r="C556" s="40"/>
      <c r="D556" s="39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39"/>
      <c r="AH556" s="39"/>
      <c r="AI556" s="39"/>
      <c r="AJ556" s="39"/>
      <c r="AK556" s="39"/>
      <c r="AL556" s="39"/>
      <c r="AM556" s="39"/>
      <c r="AN556" s="39"/>
      <c r="AO556" s="39"/>
      <c r="AP556" s="39"/>
      <c r="AQ556" s="39"/>
      <c r="AR556" s="39"/>
      <c r="AS556" s="39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90"/>
      <c r="BJ556" s="97"/>
      <c r="BK556" s="90"/>
      <c r="BL556" s="40"/>
      <c r="BM556" s="27"/>
      <c r="BN556" s="27"/>
      <c r="BO556" s="27"/>
      <c r="BP556" s="27" t="str">
        <f t="shared" si="837"/>
        <v/>
      </c>
      <c r="BQ556" s="27" t="str">
        <f t="shared" si="838"/>
        <v/>
      </c>
      <c r="BR556" s="27" t="str">
        <f t="shared" si="839"/>
        <v/>
      </c>
      <c r="BS556" s="27" t="str">
        <f t="shared" si="840"/>
        <v/>
      </c>
      <c r="BT556" s="27" t="str">
        <f t="shared" si="841"/>
        <v/>
      </c>
      <c r="BU556" s="27" t="str">
        <f t="shared" si="842"/>
        <v/>
      </c>
      <c r="BV556" s="27" t="str">
        <f t="shared" si="843"/>
        <v/>
      </c>
      <c r="BW556" s="27" t="str">
        <f t="shared" si="844"/>
        <v/>
      </c>
      <c r="BX556" s="27" t="str">
        <f t="shared" si="845"/>
        <v/>
      </c>
      <c r="BY556" s="27" t="str">
        <f t="shared" si="846"/>
        <v/>
      </c>
      <c r="BZ556" s="27" t="str">
        <f t="shared" si="847"/>
        <v/>
      </c>
      <c r="CA556" s="27" t="str">
        <f t="shared" si="848"/>
        <v/>
      </c>
      <c r="CB556" s="27" t="str">
        <f t="shared" si="825"/>
        <v/>
      </c>
      <c r="CC556" s="27" t="str">
        <f t="shared" si="826"/>
        <v/>
      </c>
      <c r="CD556" s="27" t="str">
        <f t="shared" si="827"/>
        <v/>
      </c>
      <c r="CE556" s="27" t="str">
        <f t="shared" si="828"/>
        <v/>
      </c>
      <c r="CF556" s="27" t="str">
        <f t="shared" si="829"/>
        <v/>
      </c>
      <c r="CG556" s="27" t="str">
        <f t="shared" si="830"/>
        <v/>
      </c>
      <c r="CH556" s="27" t="str">
        <f t="shared" si="831"/>
        <v/>
      </c>
      <c r="CI556" s="27" t="str">
        <f t="shared" si="832"/>
        <v/>
      </c>
      <c r="CJ556" s="27" t="str">
        <f t="shared" si="833"/>
        <v/>
      </c>
      <c r="CK556" s="27" t="str">
        <f t="shared" si="834"/>
        <v/>
      </c>
      <c r="CL556" s="27" t="str">
        <f t="shared" si="835"/>
        <v/>
      </c>
      <c r="CM556" s="27" t="str">
        <f t="shared" si="836"/>
        <v/>
      </c>
      <c r="CN556" s="41"/>
      <c r="CO556" s="41"/>
      <c r="CP556"/>
      <c r="CQ556"/>
      <c r="CR556"/>
      <c r="CS556"/>
      <c r="CT556"/>
      <c r="CU556" s="41"/>
      <c r="CV556" s="7"/>
      <c r="DI556" s="7"/>
      <c r="DP556" s="10">
        <f t="shared" ca="1" si="753"/>
        <v>24</v>
      </c>
    </row>
    <row r="557" spans="1:120">
      <c r="A557" s="142"/>
      <c r="B557" s="104"/>
      <c r="C557" s="40"/>
      <c r="D557" s="39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39"/>
      <c r="AH557" s="39"/>
      <c r="AI557" s="39"/>
      <c r="AJ557" s="39"/>
      <c r="AK557" s="39"/>
      <c r="AL557" s="39"/>
      <c r="AM557" s="39"/>
      <c r="AN557" s="39"/>
      <c r="AO557" s="39"/>
      <c r="AP557" s="39"/>
      <c r="AQ557" s="39"/>
      <c r="AR557" s="39"/>
      <c r="AS557" s="39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90"/>
      <c r="BJ557" s="97"/>
      <c r="BK557" s="90"/>
      <c r="BL557" s="40"/>
      <c r="BM557" s="27"/>
      <c r="BN557" s="27"/>
      <c r="BO557" s="27"/>
      <c r="BP557" s="27" t="str">
        <f t="shared" si="837"/>
        <v/>
      </c>
      <c r="BQ557" s="27" t="str">
        <f t="shared" si="838"/>
        <v/>
      </c>
      <c r="BR557" s="27" t="str">
        <f t="shared" si="839"/>
        <v/>
      </c>
      <c r="BS557" s="27" t="str">
        <f t="shared" si="840"/>
        <v/>
      </c>
      <c r="BT557" s="27" t="str">
        <f t="shared" si="841"/>
        <v/>
      </c>
      <c r="BU557" s="27" t="str">
        <f t="shared" si="842"/>
        <v/>
      </c>
      <c r="BV557" s="27" t="str">
        <f t="shared" si="843"/>
        <v/>
      </c>
      <c r="BW557" s="27" t="str">
        <f t="shared" si="844"/>
        <v/>
      </c>
      <c r="BX557" s="27" t="str">
        <f t="shared" si="845"/>
        <v/>
      </c>
      <c r="BY557" s="27" t="str">
        <f t="shared" si="846"/>
        <v/>
      </c>
      <c r="BZ557" s="27" t="str">
        <f t="shared" si="847"/>
        <v/>
      </c>
      <c r="CA557" s="27" t="str">
        <f t="shared" si="848"/>
        <v/>
      </c>
      <c r="CB557" s="27" t="str">
        <f t="shared" si="825"/>
        <v/>
      </c>
      <c r="CC557" s="27" t="str">
        <f t="shared" si="826"/>
        <v/>
      </c>
      <c r="CD557" s="27" t="str">
        <f t="shared" si="827"/>
        <v/>
      </c>
      <c r="CE557" s="27" t="str">
        <f t="shared" si="828"/>
        <v/>
      </c>
      <c r="CF557" s="27" t="str">
        <f t="shared" si="829"/>
        <v/>
      </c>
      <c r="CG557" s="27" t="str">
        <f t="shared" si="830"/>
        <v/>
      </c>
      <c r="CH557" s="27" t="str">
        <f t="shared" si="831"/>
        <v/>
      </c>
      <c r="CI557" s="27" t="str">
        <f t="shared" si="832"/>
        <v/>
      </c>
      <c r="CJ557" s="27" t="str">
        <f t="shared" si="833"/>
        <v/>
      </c>
      <c r="CK557" s="27" t="str">
        <f t="shared" si="834"/>
        <v/>
      </c>
      <c r="CL557" s="27" t="str">
        <f t="shared" si="835"/>
        <v/>
      </c>
      <c r="CM557" s="27" t="str">
        <f t="shared" si="836"/>
        <v/>
      </c>
      <c r="CN557" s="41"/>
      <c r="CO557" s="41"/>
      <c r="CP557"/>
      <c r="CQ557"/>
      <c r="CR557"/>
      <c r="CS557"/>
      <c r="CT557"/>
      <c r="CU557" s="41"/>
      <c r="CV557" s="7"/>
      <c r="DI557" s="7"/>
      <c r="DP557" s="10">
        <f t="shared" ca="1" si="753"/>
        <v>2</v>
      </c>
    </row>
    <row r="558" spans="1:120">
      <c r="A558" s="142"/>
      <c r="B558" s="104"/>
      <c r="C558" s="40"/>
      <c r="D558" s="39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39"/>
      <c r="AH558" s="39"/>
      <c r="AI558" s="39"/>
      <c r="AJ558" s="39"/>
      <c r="AK558" s="39"/>
      <c r="AL558" s="39"/>
      <c r="AM558" s="39"/>
      <c r="AN558" s="39"/>
      <c r="AO558" s="39"/>
      <c r="AP558" s="39"/>
      <c r="AQ558" s="39"/>
      <c r="AR558" s="39"/>
      <c r="AS558" s="39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90"/>
      <c r="BJ558" s="97"/>
      <c r="BK558" s="90"/>
      <c r="BL558" s="40"/>
      <c r="BM558" s="27"/>
      <c r="BN558" s="27"/>
      <c r="BO558" s="27"/>
      <c r="BP558" s="27" t="str">
        <f t="shared" si="837"/>
        <v/>
      </c>
      <c r="BQ558" s="27" t="str">
        <f t="shared" si="838"/>
        <v/>
      </c>
      <c r="BR558" s="27" t="str">
        <f t="shared" si="839"/>
        <v/>
      </c>
      <c r="BS558" s="27" t="str">
        <f t="shared" si="840"/>
        <v/>
      </c>
      <c r="BT558" s="27" t="str">
        <f t="shared" si="841"/>
        <v/>
      </c>
      <c r="BU558" s="27" t="str">
        <f t="shared" si="842"/>
        <v/>
      </c>
      <c r="BV558" s="27" t="str">
        <f t="shared" si="843"/>
        <v/>
      </c>
      <c r="BW558" s="27" t="str">
        <f t="shared" si="844"/>
        <v/>
      </c>
      <c r="BX558" s="27" t="str">
        <f t="shared" si="845"/>
        <v/>
      </c>
      <c r="BY558" s="27" t="str">
        <f t="shared" si="846"/>
        <v/>
      </c>
      <c r="BZ558" s="27" t="str">
        <f t="shared" si="847"/>
        <v/>
      </c>
      <c r="CA558" s="27" t="str">
        <f t="shared" si="848"/>
        <v/>
      </c>
      <c r="CB558" s="27" t="str">
        <f t="shared" si="825"/>
        <v/>
      </c>
      <c r="CC558" s="27" t="str">
        <f t="shared" si="826"/>
        <v/>
      </c>
      <c r="CD558" s="27" t="str">
        <f t="shared" si="827"/>
        <v/>
      </c>
      <c r="CE558" s="27" t="str">
        <f t="shared" si="828"/>
        <v/>
      </c>
      <c r="CF558" s="27" t="str">
        <f t="shared" si="829"/>
        <v/>
      </c>
      <c r="CG558" s="27" t="str">
        <f t="shared" si="830"/>
        <v/>
      </c>
      <c r="CH558" s="27" t="str">
        <f t="shared" si="831"/>
        <v/>
      </c>
      <c r="CI558" s="27" t="str">
        <f t="shared" si="832"/>
        <v/>
      </c>
      <c r="CJ558" s="27" t="str">
        <f t="shared" si="833"/>
        <v/>
      </c>
      <c r="CK558" s="27" t="str">
        <f t="shared" si="834"/>
        <v/>
      </c>
      <c r="CL558" s="27" t="str">
        <f t="shared" si="835"/>
        <v/>
      </c>
      <c r="CM558" s="27" t="str">
        <f t="shared" si="836"/>
        <v/>
      </c>
      <c r="CN558" s="41"/>
      <c r="CO558" s="41"/>
      <c r="CP558"/>
      <c r="CQ558"/>
      <c r="CR558"/>
      <c r="CS558"/>
      <c r="CT558"/>
      <c r="CU558" s="41"/>
      <c r="CV558" s="7"/>
      <c r="DI558" s="7"/>
      <c r="DP558" s="10">
        <f t="shared" ca="1" si="753"/>
        <v>30</v>
      </c>
    </row>
    <row r="559" spans="1:120">
      <c r="A559" s="142"/>
      <c r="B559" s="104"/>
      <c r="C559" s="40"/>
      <c r="D559" s="39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39"/>
      <c r="AH559" s="39"/>
      <c r="AI559" s="39"/>
      <c r="AJ559" s="39"/>
      <c r="AK559" s="39"/>
      <c r="AL559" s="39"/>
      <c r="AM559" s="39"/>
      <c r="AN559" s="39"/>
      <c r="AO559" s="39"/>
      <c r="AP559" s="39"/>
      <c r="AQ559" s="39"/>
      <c r="AR559" s="39"/>
      <c r="AS559" s="39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90"/>
      <c r="BJ559" s="97"/>
      <c r="BK559" s="90"/>
      <c r="BL559" s="40"/>
      <c r="BM559" s="27"/>
      <c r="BN559" s="27"/>
      <c r="BO559" s="27"/>
      <c r="BP559" s="27" t="str">
        <f t="shared" si="837"/>
        <v/>
      </c>
      <c r="BQ559" s="27" t="str">
        <f t="shared" si="838"/>
        <v/>
      </c>
      <c r="BR559" s="27" t="str">
        <f t="shared" si="839"/>
        <v/>
      </c>
      <c r="BS559" s="27" t="str">
        <f t="shared" si="840"/>
        <v/>
      </c>
      <c r="BT559" s="27" t="str">
        <f t="shared" si="841"/>
        <v/>
      </c>
      <c r="BU559" s="27" t="str">
        <f t="shared" si="842"/>
        <v/>
      </c>
      <c r="BV559" s="27" t="str">
        <f t="shared" si="843"/>
        <v/>
      </c>
      <c r="BW559" s="27" t="str">
        <f t="shared" si="844"/>
        <v/>
      </c>
      <c r="BX559" s="27" t="str">
        <f t="shared" si="845"/>
        <v/>
      </c>
      <c r="BY559" s="27" t="str">
        <f t="shared" si="846"/>
        <v/>
      </c>
      <c r="BZ559" s="27" t="str">
        <f t="shared" si="847"/>
        <v/>
      </c>
      <c r="CA559" s="27" t="str">
        <f t="shared" si="848"/>
        <v/>
      </c>
      <c r="CB559" s="27" t="str">
        <f t="shared" si="825"/>
        <v/>
      </c>
      <c r="CC559" s="27" t="str">
        <f t="shared" si="826"/>
        <v/>
      </c>
      <c r="CD559" s="27" t="str">
        <f t="shared" si="827"/>
        <v/>
      </c>
      <c r="CE559" s="27" t="str">
        <f t="shared" si="828"/>
        <v/>
      </c>
      <c r="CF559" s="27" t="str">
        <f t="shared" si="829"/>
        <v/>
      </c>
      <c r="CG559" s="27" t="str">
        <f t="shared" si="830"/>
        <v/>
      </c>
      <c r="CH559" s="27" t="str">
        <f t="shared" si="831"/>
        <v/>
      </c>
      <c r="CI559" s="27" t="str">
        <f t="shared" si="832"/>
        <v/>
      </c>
      <c r="CJ559" s="27" t="str">
        <f t="shared" si="833"/>
        <v/>
      </c>
      <c r="CK559" s="27" t="str">
        <f t="shared" si="834"/>
        <v/>
      </c>
      <c r="CL559" s="27" t="str">
        <f t="shared" si="835"/>
        <v/>
      </c>
      <c r="CM559" s="27" t="str">
        <f t="shared" si="836"/>
        <v/>
      </c>
      <c r="CN559" s="41"/>
      <c r="CO559" s="41"/>
      <c r="CP559"/>
      <c r="CQ559"/>
      <c r="CR559"/>
      <c r="CS559"/>
      <c r="CT559"/>
      <c r="CU559" s="41"/>
      <c r="CV559" s="7"/>
      <c r="DI559" s="7"/>
      <c r="DP559" s="10">
        <f t="shared" ca="1" si="753"/>
        <v>20</v>
      </c>
    </row>
    <row r="560" spans="1:120">
      <c r="A560" s="142"/>
      <c r="B560" s="104"/>
      <c r="C560" s="40"/>
      <c r="D560" s="39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90"/>
      <c r="BJ560" s="97"/>
      <c r="BK560" s="90"/>
      <c r="BL560" s="40"/>
      <c r="BM560" s="27"/>
      <c r="BN560" s="27"/>
      <c r="BO560" s="27"/>
      <c r="BP560" s="27" t="str">
        <f t="shared" si="837"/>
        <v/>
      </c>
      <c r="BQ560" s="27" t="str">
        <f t="shared" si="838"/>
        <v/>
      </c>
      <c r="BR560" s="27" t="str">
        <f t="shared" si="839"/>
        <v/>
      </c>
      <c r="BS560" s="27" t="str">
        <f t="shared" si="840"/>
        <v/>
      </c>
      <c r="BT560" s="27" t="str">
        <f t="shared" si="841"/>
        <v/>
      </c>
      <c r="BU560" s="27" t="str">
        <f t="shared" si="842"/>
        <v/>
      </c>
      <c r="BV560" s="27" t="str">
        <f t="shared" si="843"/>
        <v/>
      </c>
      <c r="BW560" s="27" t="str">
        <f t="shared" si="844"/>
        <v/>
      </c>
      <c r="BX560" s="27" t="str">
        <f t="shared" si="845"/>
        <v/>
      </c>
      <c r="BY560" s="27" t="str">
        <f t="shared" si="846"/>
        <v/>
      </c>
      <c r="BZ560" s="27" t="str">
        <f t="shared" si="847"/>
        <v/>
      </c>
      <c r="CA560" s="27" t="str">
        <f t="shared" si="848"/>
        <v/>
      </c>
      <c r="CB560" s="27" t="str">
        <f t="shared" si="825"/>
        <v/>
      </c>
      <c r="CC560" s="27" t="str">
        <f t="shared" si="826"/>
        <v/>
      </c>
      <c r="CD560" s="27" t="str">
        <f t="shared" si="827"/>
        <v/>
      </c>
      <c r="CE560" s="27" t="str">
        <f t="shared" si="828"/>
        <v/>
      </c>
      <c r="CF560" s="27" t="str">
        <f t="shared" si="829"/>
        <v/>
      </c>
      <c r="CG560" s="27" t="str">
        <f t="shared" si="830"/>
        <v/>
      </c>
      <c r="CH560" s="27" t="str">
        <f t="shared" si="831"/>
        <v/>
      </c>
      <c r="CI560" s="27" t="str">
        <f t="shared" si="832"/>
        <v/>
      </c>
      <c r="CJ560" s="27" t="str">
        <f t="shared" si="833"/>
        <v/>
      </c>
      <c r="CK560" s="27" t="str">
        <f t="shared" si="834"/>
        <v/>
      </c>
      <c r="CL560" s="27" t="str">
        <f t="shared" si="835"/>
        <v/>
      </c>
      <c r="CM560" s="27" t="str">
        <f t="shared" si="836"/>
        <v/>
      </c>
      <c r="CN560" s="41"/>
      <c r="CO560" s="41"/>
      <c r="CP560"/>
      <c r="CQ560"/>
      <c r="CR560"/>
      <c r="CS560"/>
      <c r="CT560"/>
      <c r="CU560" s="41"/>
      <c r="CV560" s="7"/>
      <c r="DI560" s="7"/>
      <c r="DP560" s="10">
        <f t="shared" ca="1" si="753"/>
        <v>0</v>
      </c>
    </row>
    <row r="561" spans="1:120">
      <c r="A561" s="142"/>
      <c r="B561" s="104"/>
      <c r="C561" s="40"/>
      <c r="D561" s="39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  <c r="AQ561" s="39"/>
      <c r="AR561" s="39"/>
      <c r="AS561" s="39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90"/>
      <c r="BJ561" s="97"/>
      <c r="BK561" s="90"/>
      <c r="BL561" s="40"/>
      <c r="BM561" s="27"/>
      <c r="BN561" s="27"/>
      <c r="BO561" s="27"/>
      <c r="BP561" s="27" t="str">
        <f t="shared" si="837"/>
        <v/>
      </c>
      <c r="BQ561" s="27" t="str">
        <f t="shared" si="838"/>
        <v/>
      </c>
      <c r="BR561" s="27" t="str">
        <f t="shared" si="839"/>
        <v/>
      </c>
      <c r="BS561" s="27" t="str">
        <f t="shared" si="840"/>
        <v/>
      </c>
      <c r="BT561" s="27" t="str">
        <f t="shared" si="841"/>
        <v/>
      </c>
      <c r="BU561" s="27" t="str">
        <f t="shared" si="842"/>
        <v/>
      </c>
      <c r="BV561" s="27" t="str">
        <f t="shared" si="843"/>
        <v/>
      </c>
      <c r="BW561" s="27" t="str">
        <f t="shared" si="844"/>
        <v/>
      </c>
      <c r="BX561" s="27" t="str">
        <f t="shared" si="845"/>
        <v/>
      </c>
      <c r="BY561" s="27" t="str">
        <f t="shared" si="846"/>
        <v/>
      </c>
      <c r="BZ561" s="27" t="str">
        <f t="shared" si="847"/>
        <v/>
      </c>
      <c r="CA561" s="27" t="str">
        <f t="shared" si="848"/>
        <v/>
      </c>
      <c r="CB561" s="27" t="str">
        <f t="shared" si="825"/>
        <v/>
      </c>
      <c r="CC561" s="27" t="str">
        <f t="shared" si="826"/>
        <v/>
      </c>
      <c r="CD561" s="27" t="str">
        <f t="shared" si="827"/>
        <v/>
      </c>
      <c r="CE561" s="27" t="str">
        <f t="shared" si="828"/>
        <v/>
      </c>
      <c r="CF561" s="27" t="str">
        <f t="shared" si="829"/>
        <v/>
      </c>
      <c r="CG561" s="27" t="str">
        <f t="shared" si="830"/>
        <v/>
      </c>
      <c r="CH561" s="27" t="str">
        <f t="shared" si="831"/>
        <v/>
      </c>
      <c r="CI561" s="27" t="str">
        <f t="shared" si="832"/>
        <v/>
      </c>
      <c r="CJ561" s="27" t="str">
        <f t="shared" si="833"/>
        <v/>
      </c>
      <c r="CK561" s="27" t="str">
        <f t="shared" si="834"/>
        <v/>
      </c>
      <c r="CL561" s="27" t="str">
        <f t="shared" si="835"/>
        <v/>
      </c>
      <c r="CM561" s="27" t="str">
        <f t="shared" si="836"/>
        <v/>
      </c>
      <c r="CN561" s="41"/>
      <c r="CO561" s="41"/>
      <c r="CP561"/>
      <c r="CQ561"/>
      <c r="CR561"/>
      <c r="CS561"/>
      <c r="CT561"/>
      <c r="CU561" s="41"/>
      <c r="CV561" s="7"/>
      <c r="DI561" s="7"/>
      <c r="DP561" s="10">
        <f t="shared" ca="1" si="753"/>
        <v>31</v>
      </c>
    </row>
    <row r="562" spans="1:120">
      <c r="A562" s="142"/>
      <c r="B562" s="104"/>
      <c r="C562" s="40"/>
      <c r="D562" s="39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39"/>
      <c r="AH562" s="39"/>
      <c r="AI562" s="39"/>
      <c r="AJ562" s="39"/>
      <c r="AK562" s="39"/>
      <c r="AL562" s="39"/>
      <c r="AM562" s="39"/>
      <c r="AN562" s="39"/>
      <c r="AO562" s="39"/>
      <c r="AP562" s="39"/>
      <c r="AQ562" s="39"/>
      <c r="AR562" s="39"/>
      <c r="AS562" s="39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90"/>
      <c r="BJ562" s="97"/>
      <c r="BK562" s="90"/>
      <c r="BL562" s="40"/>
      <c r="BM562" s="27"/>
      <c r="BN562" s="27"/>
      <c r="BO562" s="27"/>
      <c r="BP562" s="27" t="str">
        <f t="shared" si="837"/>
        <v/>
      </c>
      <c r="BQ562" s="27" t="str">
        <f t="shared" si="838"/>
        <v/>
      </c>
      <c r="BR562" s="27" t="str">
        <f t="shared" si="839"/>
        <v/>
      </c>
      <c r="BS562" s="27" t="str">
        <f t="shared" si="840"/>
        <v/>
      </c>
      <c r="BT562" s="27" t="str">
        <f t="shared" si="841"/>
        <v/>
      </c>
      <c r="BU562" s="27" t="str">
        <f t="shared" si="842"/>
        <v/>
      </c>
      <c r="BV562" s="27" t="str">
        <f t="shared" si="843"/>
        <v/>
      </c>
      <c r="BW562" s="27" t="str">
        <f t="shared" si="844"/>
        <v/>
      </c>
      <c r="BX562" s="27" t="str">
        <f t="shared" si="845"/>
        <v/>
      </c>
      <c r="BY562" s="27" t="str">
        <f t="shared" si="846"/>
        <v/>
      </c>
      <c r="BZ562" s="27" t="str">
        <f t="shared" si="847"/>
        <v/>
      </c>
      <c r="CA562" s="27" t="str">
        <f t="shared" si="848"/>
        <v/>
      </c>
      <c r="CB562" s="27" t="str">
        <f t="shared" si="825"/>
        <v/>
      </c>
      <c r="CC562" s="27" t="str">
        <f t="shared" si="826"/>
        <v/>
      </c>
      <c r="CD562" s="27" t="str">
        <f t="shared" si="827"/>
        <v/>
      </c>
      <c r="CE562" s="27" t="str">
        <f t="shared" si="828"/>
        <v/>
      </c>
      <c r="CF562" s="27" t="str">
        <f t="shared" si="829"/>
        <v/>
      </c>
      <c r="CG562" s="27" t="str">
        <f t="shared" si="830"/>
        <v/>
      </c>
      <c r="CH562" s="27" t="str">
        <f t="shared" si="831"/>
        <v/>
      </c>
      <c r="CI562" s="27" t="str">
        <f t="shared" si="832"/>
        <v/>
      </c>
      <c r="CJ562" s="27" t="str">
        <f t="shared" si="833"/>
        <v/>
      </c>
      <c r="CK562" s="27" t="str">
        <f t="shared" si="834"/>
        <v/>
      </c>
      <c r="CL562" s="27" t="str">
        <f t="shared" si="835"/>
        <v/>
      </c>
      <c r="CM562" s="27" t="str">
        <f t="shared" si="836"/>
        <v/>
      </c>
      <c r="CN562" s="41"/>
      <c r="CO562" s="41"/>
      <c r="CP562"/>
      <c r="CQ562"/>
      <c r="CR562"/>
      <c r="CS562"/>
      <c r="CT562"/>
      <c r="CU562" s="41"/>
      <c r="CV562" s="7"/>
      <c r="DI562" s="7"/>
      <c r="DP562" s="10">
        <f t="shared" ca="1" si="753"/>
        <v>31</v>
      </c>
    </row>
    <row r="563" spans="1:120">
      <c r="A563" s="142"/>
      <c r="B563" s="104"/>
      <c r="C563" s="40"/>
      <c r="D563" s="39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90"/>
      <c r="BJ563" s="97"/>
      <c r="BK563" s="90"/>
      <c r="BL563" s="40"/>
      <c r="BM563" s="27"/>
      <c r="BN563" s="27"/>
      <c r="BO563" s="27"/>
      <c r="BP563" s="27" t="str">
        <f t="shared" si="837"/>
        <v/>
      </c>
      <c r="BQ563" s="27" t="str">
        <f t="shared" si="838"/>
        <v/>
      </c>
      <c r="BR563" s="27" t="str">
        <f t="shared" si="839"/>
        <v/>
      </c>
      <c r="BS563" s="27" t="str">
        <f t="shared" si="840"/>
        <v/>
      </c>
      <c r="BT563" s="27" t="str">
        <f t="shared" si="841"/>
        <v/>
      </c>
      <c r="BU563" s="27" t="str">
        <f t="shared" si="842"/>
        <v/>
      </c>
      <c r="BV563" s="27" t="str">
        <f t="shared" si="843"/>
        <v/>
      </c>
      <c r="BW563" s="27" t="str">
        <f t="shared" si="844"/>
        <v/>
      </c>
      <c r="BX563" s="27" t="str">
        <f t="shared" si="845"/>
        <v/>
      </c>
      <c r="BY563" s="27" t="str">
        <f t="shared" si="846"/>
        <v/>
      </c>
      <c r="BZ563" s="27" t="str">
        <f t="shared" si="847"/>
        <v/>
      </c>
      <c r="CA563" s="27" t="str">
        <f t="shared" si="848"/>
        <v/>
      </c>
      <c r="CB563" s="27" t="str">
        <f t="shared" si="825"/>
        <v/>
      </c>
      <c r="CC563" s="27" t="str">
        <f t="shared" si="826"/>
        <v/>
      </c>
      <c r="CD563" s="27" t="str">
        <f t="shared" si="827"/>
        <v/>
      </c>
      <c r="CE563" s="27" t="str">
        <f t="shared" si="828"/>
        <v/>
      </c>
      <c r="CF563" s="27" t="str">
        <f t="shared" si="829"/>
        <v/>
      </c>
      <c r="CG563" s="27" t="str">
        <f t="shared" si="830"/>
        <v/>
      </c>
      <c r="CH563" s="27" t="str">
        <f t="shared" si="831"/>
        <v/>
      </c>
      <c r="CI563" s="27" t="str">
        <f t="shared" si="832"/>
        <v/>
      </c>
      <c r="CJ563" s="27" t="str">
        <f t="shared" si="833"/>
        <v/>
      </c>
      <c r="CK563" s="27" t="str">
        <f t="shared" si="834"/>
        <v/>
      </c>
      <c r="CL563" s="27" t="str">
        <f t="shared" si="835"/>
        <v/>
      </c>
      <c r="CM563" s="27" t="str">
        <f t="shared" si="836"/>
        <v/>
      </c>
      <c r="CN563" s="41"/>
      <c r="CO563" s="41"/>
      <c r="CP563"/>
      <c r="CQ563"/>
      <c r="CR563"/>
      <c r="CS563"/>
      <c r="CT563"/>
      <c r="CU563" s="41"/>
      <c r="CV563" s="7"/>
      <c r="DI563" s="7"/>
      <c r="DP563" s="10">
        <f t="shared" ca="1" si="753"/>
        <v>7</v>
      </c>
    </row>
    <row r="564" spans="1:120">
      <c r="A564" s="142"/>
      <c r="B564" s="104"/>
      <c r="C564" s="40"/>
      <c r="D564" s="39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  <c r="AQ564" s="39"/>
      <c r="AR564" s="39"/>
      <c r="AS564" s="39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90"/>
      <c r="BJ564" s="97"/>
      <c r="BK564" s="90"/>
      <c r="BL564" s="40"/>
      <c r="BM564" s="27"/>
      <c r="BN564" s="27"/>
      <c r="BO564" s="27"/>
      <c r="BP564" s="27" t="str">
        <f t="shared" si="837"/>
        <v/>
      </c>
      <c r="BQ564" s="27" t="str">
        <f t="shared" si="838"/>
        <v/>
      </c>
      <c r="BR564" s="27" t="str">
        <f t="shared" si="839"/>
        <v/>
      </c>
      <c r="BS564" s="27" t="str">
        <f t="shared" si="840"/>
        <v/>
      </c>
      <c r="BT564" s="27" t="str">
        <f t="shared" si="841"/>
        <v/>
      </c>
      <c r="BU564" s="27" t="str">
        <f t="shared" si="842"/>
        <v/>
      </c>
      <c r="BV564" s="27" t="str">
        <f t="shared" si="843"/>
        <v/>
      </c>
      <c r="BW564" s="27" t="str">
        <f t="shared" si="844"/>
        <v/>
      </c>
      <c r="BX564" s="27" t="str">
        <f t="shared" si="845"/>
        <v/>
      </c>
      <c r="BY564" s="27" t="str">
        <f t="shared" si="846"/>
        <v/>
      </c>
      <c r="BZ564" s="27" t="str">
        <f t="shared" si="847"/>
        <v/>
      </c>
      <c r="CA564" s="27" t="str">
        <f t="shared" si="848"/>
        <v/>
      </c>
      <c r="CB564" s="27" t="str">
        <f t="shared" si="825"/>
        <v/>
      </c>
      <c r="CC564" s="27" t="str">
        <f t="shared" si="826"/>
        <v/>
      </c>
      <c r="CD564" s="27" t="str">
        <f t="shared" si="827"/>
        <v/>
      </c>
      <c r="CE564" s="27" t="str">
        <f t="shared" si="828"/>
        <v/>
      </c>
      <c r="CF564" s="27" t="str">
        <f t="shared" si="829"/>
        <v/>
      </c>
      <c r="CG564" s="27" t="str">
        <f t="shared" si="830"/>
        <v/>
      </c>
      <c r="CH564" s="27" t="str">
        <f t="shared" si="831"/>
        <v/>
      </c>
      <c r="CI564" s="27" t="str">
        <f t="shared" si="832"/>
        <v/>
      </c>
      <c r="CJ564" s="27" t="str">
        <f t="shared" si="833"/>
        <v/>
      </c>
      <c r="CK564" s="27" t="str">
        <f t="shared" si="834"/>
        <v/>
      </c>
      <c r="CL564" s="27" t="str">
        <f t="shared" si="835"/>
        <v/>
      </c>
      <c r="CM564" s="27" t="str">
        <f t="shared" si="836"/>
        <v/>
      </c>
      <c r="CN564" s="41"/>
      <c r="CO564" s="41"/>
      <c r="CP564"/>
      <c r="CQ564"/>
      <c r="CR564"/>
      <c r="CS564"/>
      <c r="CT564"/>
      <c r="CU564" s="41"/>
      <c r="CV564" s="7"/>
      <c r="DI564" s="7"/>
      <c r="DP564" s="10">
        <f t="shared" ca="1" si="753"/>
        <v>14</v>
      </c>
    </row>
    <row r="565" spans="1:120">
      <c r="A565" s="142"/>
      <c r="B565" s="104"/>
      <c r="C565" s="40"/>
      <c r="D565" s="39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90"/>
      <c r="BJ565" s="97"/>
      <c r="BK565" s="90"/>
      <c r="BL565" s="40"/>
      <c r="BM565" s="27"/>
      <c r="BN565" s="27"/>
      <c r="BO565" s="27"/>
      <c r="BP565" s="27" t="str">
        <f t="shared" si="837"/>
        <v/>
      </c>
      <c r="BQ565" s="27" t="str">
        <f t="shared" si="838"/>
        <v/>
      </c>
      <c r="BR565" s="27" t="str">
        <f t="shared" si="839"/>
        <v/>
      </c>
      <c r="BS565" s="27" t="str">
        <f t="shared" si="840"/>
        <v/>
      </c>
      <c r="BT565" s="27" t="str">
        <f t="shared" si="841"/>
        <v/>
      </c>
      <c r="BU565" s="27" t="str">
        <f t="shared" si="842"/>
        <v/>
      </c>
      <c r="BV565" s="27" t="str">
        <f t="shared" si="843"/>
        <v/>
      </c>
      <c r="BW565" s="27" t="str">
        <f t="shared" si="844"/>
        <v/>
      </c>
      <c r="BX565" s="27" t="str">
        <f t="shared" si="845"/>
        <v/>
      </c>
      <c r="BY565" s="27" t="str">
        <f t="shared" si="846"/>
        <v/>
      </c>
      <c r="BZ565" s="27" t="str">
        <f t="shared" si="847"/>
        <v/>
      </c>
      <c r="CA565" s="27" t="str">
        <f t="shared" si="848"/>
        <v/>
      </c>
      <c r="CB565" s="27" t="str">
        <f t="shared" si="825"/>
        <v/>
      </c>
      <c r="CC565" s="27" t="str">
        <f t="shared" si="826"/>
        <v/>
      </c>
      <c r="CD565" s="27" t="str">
        <f t="shared" si="827"/>
        <v/>
      </c>
      <c r="CE565" s="27" t="str">
        <f t="shared" si="828"/>
        <v/>
      </c>
      <c r="CF565" s="27" t="str">
        <f t="shared" si="829"/>
        <v/>
      </c>
      <c r="CG565" s="27" t="str">
        <f t="shared" si="830"/>
        <v/>
      </c>
      <c r="CH565" s="27" t="str">
        <f t="shared" si="831"/>
        <v/>
      </c>
      <c r="CI565" s="27" t="str">
        <f t="shared" si="832"/>
        <v/>
      </c>
      <c r="CJ565" s="27" t="str">
        <f t="shared" si="833"/>
        <v/>
      </c>
      <c r="CK565" s="27" t="str">
        <f t="shared" si="834"/>
        <v/>
      </c>
      <c r="CL565" s="27" t="str">
        <f t="shared" si="835"/>
        <v/>
      </c>
      <c r="CM565" s="27" t="str">
        <f t="shared" si="836"/>
        <v/>
      </c>
      <c r="CN565" s="41"/>
      <c r="CO565" s="41"/>
      <c r="CP565"/>
      <c r="CQ565"/>
      <c r="CR565"/>
      <c r="CS565"/>
      <c r="CT565"/>
      <c r="CU565" s="41"/>
      <c r="CV565" s="7"/>
      <c r="DI565" s="7"/>
      <c r="DP565" s="10">
        <f t="shared" ca="1" si="753"/>
        <v>5</v>
      </c>
    </row>
    <row r="566" spans="1:120">
      <c r="A566" s="142"/>
      <c r="B566" s="104"/>
      <c r="C566" s="40"/>
      <c r="D566" s="39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  <c r="AQ566" s="39"/>
      <c r="AR566" s="39"/>
      <c r="AS566" s="39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90"/>
      <c r="BJ566" s="97"/>
      <c r="BK566" s="90"/>
      <c r="BL566" s="40"/>
      <c r="BM566" s="27"/>
      <c r="BN566" s="27"/>
      <c r="BO566" s="27"/>
      <c r="BP566" s="27" t="str">
        <f t="shared" si="837"/>
        <v/>
      </c>
      <c r="BQ566" s="27" t="str">
        <f t="shared" si="838"/>
        <v/>
      </c>
      <c r="BR566" s="27" t="str">
        <f t="shared" si="839"/>
        <v/>
      </c>
      <c r="BS566" s="27" t="str">
        <f t="shared" si="840"/>
        <v/>
      </c>
      <c r="BT566" s="27" t="str">
        <f t="shared" si="841"/>
        <v/>
      </c>
      <c r="BU566" s="27" t="str">
        <f t="shared" si="842"/>
        <v/>
      </c>
      <c r="BV566" s="27" t="str">
        <f t="shared" si="843"/>
        <v/>
      </c>
      <c r="BW566" s="27" t="str">
        <f t="shared" si="844"/>
        <v/>
      </c>
      <c r="BX566" s="27" t="str">
        <f t="shared" si="845"/>
        <v/>
      </c>
      <c r="BY566" s="27" t="str">
        <f t="shared" si="846"/>
        <v/>
      </c>
      <c r="BZ566" s="27" t="str">
        <f t="shared" si="847"/>
        <v/>
      </c>
      <c r="CA566" s="27" t="str">
        <f t="shared" si="848"/>
        <v/>
      </c>
      <c r="CB566" s="27" t="str">
        <f t="shared" si="825"/>
        <v/>
      </c>
      <c r="CC566" s="27" t="str">
        <f t="shared" si="826"/>
        <v/>
      </c>
      <c r="CD566" s="27" t="str">
        <f t="shared" si="827"/>
        <v/>
      </c>
      <c r="CE566" s="27" t="str">
        <f t="shared" si="828"/>
        <v/>
      </c>
      <c r="CF566" s="27" t="str">
        <f t="shared" si="829"/>
        <v/>
      </c>
      <c r="CG566" s="27" t="str">
        <f t="shared" si="830"/>
        <v/>
      </c>
      <c r="CH566" s="27" t="str">
        <f t="shared" si="831"/>
        <v/>
      </c>
      <c r="CI566" s="27" t="str">
        <f t="shared" si="832"/>
        <v/>
      </c>
      <c r="CJ566" s="27" t="str">
        <f t="shared" si="833"/>
        <v/>
      </c>
      <c r="CK566" s="27" t="str">
        <f t="shared" si="834"/>
        <v/>
      </c>
      <c r="CL566" s="27" t="str">
        <f t="shared" si="835"/>
        <v/>
      </c>
      <c r="CM566" s="27" t="str">
        <f t="shared" si="836"/>
        <v/>
      </c>
      <c r="CN566" s="41"/>
      <c r="CO566" s="41"/>
      <c r="CP566" s="83"/>
      <c r="CQ566" s="83"/>
      <c r="CR566" s="83"/>
      <c r="CS566" s="83"/>
      <c r="CT566" s="83"/>
      <c r="CU566" s="83"/>
      <c r="CV566" s="7"/>
      <c r="DI566" s="7"/>
      <c r="DP566" s="10">
        <f t="shared" ca="1" si="753"/>
        <v>1</v>
      </c>
    </row>
    <row r="567" spans="1:120">
      <c r="A567" s="142"/>
      <c r="B567" s="104"/>
      <c r="C567" s="40"/>
      <c r="D567" s="39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39"/>
      <c r="AH567" s="39"/>
      <c r="AI567" s="39"/>
      <c r="AJ567" s="39"/>
      <c r="AK567" s="39"/>
      <c r="AL567" s="39"/>
      <c r="AM567" s="39"/>
      <c r="AN567" s="39"/>
      <c r="AO567" s="39"/>
      <c r="AP567" s="39"/>
      <c r="AQ567" s="39"/>
      <c r="AR567" s="39"/>
      <c r="AS567" s="39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90"/>
      <c r="BJ567" s="97"/>
      <c r="BK567" s="90"/>
      <c r="BL567" s="40"/>
      <c r="BM567" s="27"/>
      <c r="BN567" s="27"/>
      <c r="BO567" s="27"/>
      <c r="BP567" s="27" t="str">
        <f t="shared" si="837"/>
        <v/>
      </c>
      <c r="BQ567" s="27" t="str">
        <f t="shared" si="838"/>
        <v/>
      </c>
      <c r="BR567" s="27" t="str">
        <f t="shared" si="839"/>
        <v/>
      </c>
      <c r="BS567" s="27" t="str">
        <f t="shared" si="840"/>
        <v/>
      </c>
      <c r="BT567" s="27" t="str">
        <f t="shared" si="841"/>
        <v/>
      </c>
      <c r="BU567" s="27" t="str">
        <f t="shared" si="842"/>
        <v/>
      </c>
      <c r="BV567" s="27" t="str">
        <f t="shared" si="843"/>
        <v/>
      </c>
      <c r="BW567" s="27" t="str">
        <f t="shared" si="844"/>
        <v/>
      </c>
      <c r="BX567" s="27" t="str">
        <f t="shared" si="845"/>
        <v/>
      </c>
      <c r="BY567" s="27" t="str">
        <f t="shared" si="846"/>
        <v/>
      </c>
      <c r="BZ567" s="27" t="str">
        <f t="shared" si="847"/>
        <v/>
      </c>
      <c r="CA567" s="27" t="str">
        <f t="shared" si="848"/>
        <v/>
      </c>
      <c r="CB567" s="27" t="str">
        <f t="shared" si="825"/>
        <v/>
      </c>
      <c r="CC567" s="27" t="str">
        <f t="shared" si="826"/>
        <v/>
      </c>
      <c r="CD567" s="27" t="str">
        <f t="shared" si="827"/>
        <v/>
      </c>
      <c r="CE567" s="27" t="str">
        <f t="shared" si="828"/>
        <v/>
      </c>
      <c r="CF567" s="27" t="str">
        <f t="shared" si="829"/>
        <v/>
      </c>
      <c r="CG567" s="27" t="str">
        <f t="shared" si="830"/>
        <v/>
      </c>
      <c r="CH567" s="27" t="str">
        <f t="shared" si="831"/>
        <v/>
      </c>
      <c r="CI567" s="27" t="str">
        <f t="shared" si="832"/>
        <v/>
      </c>
      <c r="CJ567" s="27" t="str">
        <f t="shared" si="833"/>
        <v/>
      </c>
      <c r="CK567" s="27" t="str">
        <f t="shared" si="834"/>
        <v/>
      </c>
      <c r="CL567" s="27" t="str">
        <f t="shared" si="835"/>
        <v/>
      </c>
      <c r="CM567" s="27" t="str">
        <f t="shared" si="836"/>
        <v/>
      </c>
      <c r="CN567" s="41"/>
      <c r="CO567" s="41"/>
      <c r="CP567" s="83"/>
      <c r="CQ567" s="83"/>
      <c r="CR567" s="83"/>
      <c r="CS567" s="83"/>
      <c r="CT567" s="83"/>
      <c r="CU567" s="83"/>
      <c r="CV567" s="7"/>
      <c r="DI567" s="7"/>
      <c r="DP567" s="10">
        <f t="shared" ca="1" si="753"/>
        <v>3</v>
      </c>
    </row>
    <row r="568" spans="1:120">
      <c r="A568" s="142"/>
      <c r="B568" s="104"/>
      <c r="C568" s="40"/>
      <c r="D568" s="39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39"/>
      <c r="AH568" s="39"/>
      <c r="AI568" s="39"/>
      <c r="AJ568" s="39"/>
      <c r="AK568" s="39"/>
      <c r="AL568" s="39"/>
      <c r="AM568" s="39"/>
      <c r="AN568" s="39"/>
      <c r="AO568" s="39"/>
      <c r="AP568" s="39"/>
      <c r="AQ568" s="39"/>
      <c r="AR568" s="39"/>
      <c r="AS568" s="39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90"/>
      <c r="BJ568" s="97"/>
      <c r="BK568" s="90"/>
      <c r="BL568" s="40"/>
      <c r="BM568" s="27"/>
      <c r="BN568" s="27"/>
      <c r="BO568" s="27"/>
      <c r="BP568" s="27" t="str">
        <f t="shared" si="837"/>
        <v/>
      </c>
      <c r="BQ568" s="27" t="str">
        <f t="shared" si="838"/>
        <v/>
      </c>
      <c r="BR568" s="27" t="str">
        <f t="shared" si="839"/>
        <v/>
      </c>
      <c r="BS568" s="27" t="str">
        <f t="shared" si="840"/>
        <v/>
      </c>
      <c r="BT568" s="27" t="str">
        <f t="shared" si="841"/>
        <v/>
      </c>
      <c r="BU568" s="27" t="str">
        <f t="shared" si="842"/>
        <v/>
      </c>
      <c r="BV568" s="27" t="str">
        <f t="shared" si="843"/>
        <v/>
      </c>
      <c r="BW568" s="27" t="str">
        <f t="shared" si="844"/>
        <v/>
      </c>
      <c r="BX568" s="27" t="str">
        <f t="shared" si="845"/>
        <v/>
      </c>
      <c r="BY568" s="27" t="str">
        <f t="shared" si="846"/>
        <v/>
      </c>
      <c r="BZ568" s="27" t="str">
        <f t="shared" si="847"/>
        <v/>
      </c>
      <c r="CA568" s="27" t="str">
        <f t="shared" si="848"/>
        <v/>
      </c>
      <c r="CB568" s="27" t="str">
        <f t="shared" si="825"/>
        <v/>
      </c>
      <c r="CC568" s="27" t="str">
        <f t="shared" si="826"/>
        <v/>
      </c>
      <c r="CD568" s="27" t="str">
        <f t="shared" si="827"/>
        <v/>
      </c>
      <c r="CE568" s="27" t="str">
        <f t="shared" si="828"/>
        <v/>
      </c>
      <c r="CF568" s="27" t="str">
        <f t="shared" si="829"/>
        <v/>
      </c>
      <c r="CG568" s="27" t="str">
        <f t="shared" si="830"/>
        <v/>
      </c>
      <c r="CH568" s="27" t="str">
        <f t="shared" si="831"/>
        <v/>
      </c>
      <c r="CI568" s="27" t="str">
        <f t="shared" si="832"/>
        <v/>
      </c>
      <c r="CJ568" s="27" t="str">
        <f t="shared" si="833"/>
        <v/>
      </c>
      <c r="CK568" s="27" t="str">
        <f t="shared" si="834"/>
        <v/>
      </c>
      <c r="CL568" s="27" t="str">
        <f t="shared" si="835"/>
        <v/>
      </c>
      <c r="CM568" s="27" t="str">
        <f t="shared" si="836"/>
        <v/>
      </c>
      <c r="CN568" s="41"/>
      <c r="CO568" s="41"/>
      <c r="CP568" s="83"/>
      <c r="CQ568" s="83"/>
      <c r="CR568" s="83"/>
      <c r="CS568" s="83"/>
      <c r="CT568" s="83"/>
      <c r="CU568" s="83"/>
      <c r="CV568" s="7"/>
      <c r="DI568" s="7"/>
      <c r="DP568" s="10">
        <f t="shared" ca="1" si="753"/>
        <v>6</v>
      </c>
    </row>
    <row r="569" spans="1:120">
      <c r="A569" s="142"/>
      <c r="B569" s="104"/>
      <c r="C569" s="40"/>
      <c r="D569" s="39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39"/>
      <c r="AH569" s="39"/>
      <c r="AI569" s="39"/>
      <c r="AJ569" s="39"/>
      <c r="AK569" s="39"/>
      <c r="AL569" s="39"/>
      <c r="AM569" s="39"/>
      <c r="AN569" s="39"/>
      <c r="AO569" s="39"/>
      <c r="AP569" s="39"/>
      <c r="AQ569" s="39"/>
      <c r="AR569" s="39"/>
      <c r="AS569" s="39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90"/>
      <c r="BJ569" s="97"/>
      <c r="BK569" s="90"/>
      <c r="BL569" s="40"/>
      <c r="BM569" s="27"/>
      <c r="BN569" s="27"/>
      <c r="BO569" s="27"/>
      <c r="BP569" s="27" t="str">
        <f t="shared" si="837"/>
        <v/>
      </c>
      <c r="BQ569" s="27" t="str">
        <f t="shared" si="838"/>
        <v/>
      </c>
      <c r="BR569" s="27" t="str">
        <f t="shared" si="839"/>
        <v/>
      </c>
      <c r="BS569" s="27" t="str">
        <f t="shared" si="840"/>
        <v/>
      </c>
      <c r="BT569" s="27" t="str">
        <f t="shared" si="841"/>
        <v/>
      </c>
      <c r="BU569" s="27" t="str">
        <f t="shared" si="842"/>
        <v/>
      </c>
      <c r="BV569" s="27" t="str">
        <f t="shared" si="843"/>
        <v/>
      </c>
      <c r="BW569" s="27" t="str">
        <f t="shared" si="844"/>
        <v/>
      </c>
      <c r="BX569" s="27" t="str">
        <f t="shared" si="845"/>
        <v/>
      </c>
      <c r="BY569" s="27" t="str">
        <f t="shared" si="846"/>
        <v/>
      </c>
      <c r="BZ569" s="27" t="str">
        <f t="shared" si="847"/>
        <v/>
      </c>
      <c r="CA569" s="27" t="str">
        <f t="shared" si="848"/>
        <v/>
      </c>
      <c r="CB569" s="27" t="str">
        <f t="shared" si="825"/>
        <v/>
      </c>
      <c r="CC569" s="27" t="str">
        <f t="shared" si="826"/>
        <v/>
      </c>
      <c r="CD569" s="27" t="str">
        <f t="shared" si="827"/>
        <v/>
      </c>
      <c r="CE569" s="27" t="str">
        <f t="shared" si="828"/>
        <v/>
      </c>
      <c r="CF569" s="27" t="str">
        <f t="shared" si="829"/>
        <v/>
      </c>
      <c r="CG569" s="27" t="str">
        <f t="shared" si="830"/>
        <v/>
      </c>
      <c r="CH569" s="27" t="str">
        <f t="shared" si="831"/>
        <v/>
      </c>
      <c r="CI569" s="27" t="str">
        <f t="shared" si="832"/>
        <v/>
      </c>
      <c r="CJ569" s="27" t="str">
        <f t="shared" si="833"/>
        <v/>
      </c>
      <c r="CK569" s="27" t="str">
        <f t="shared" si="834"/>
        <v/>
      </c>
      <c r="CL569" s="27" t="str">
        <f t="shared" si="835"/>
        <v/>
      </c>
      <c r="CM569" s="27" t="str">
        <f t="shared" si="836"/>
        <v/>
      </c>
      <c r="CN569" s="41"/>
      <c r="CO569" s="41"/>
      <c r="CP569" s="83"/>
      <c r="CQ569" s="83"/>
      <c r="CR569" s="83"/>
      <c r="CS569" s="83"/>
      <c r="CT569" s="83"/>
      <c r="CU569" s="83"/>
      <c r="CV569" s="7"/>
      <c r="DI569" s="7"/>
      <c r="DP569" s="10">
        <f t="shared" ca="1" si="753"/>
        <v>25</v>
      </c>
    </row>
    <row r="570" spans="1:120">
      <c r="A570" s="142"/>
      <c r="B570" s="104"/>
      <c r="C570" s="40"/>
      <c r="D570" s="39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39"/>
      <c r="AH570" s="39"/>
      <c r="AI570" s="39"/>
      <c r="AJ570" s="39"/>
      <c r="AK570" s="39"/>
      <c r="AL570" s="39"/>
      <c r="AM570" s="39"/>
      <c r="AN570" s="39"/>
      <c r="AO570" s="39"/>
      <c r="AP570" s="39"/>
      <c r="AQ570" s="39"/>
      <c r="AR570" s="39"/>
      <c r="AS570" s="39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90"/>
      <c r="BJ570" s="97"/>
      <c r="BK570" s="90"/>
      <c r="BL570" s="40"/>
      <c r="BM570" s="27"/>
      <c r="BN570" s="27"/>
      <c r="BO570" s="27"/>
      <c r="BP570" s="27" t="str">
        <f t="shared" si="837"/>
        <v/>
      </c>
      <c r="BQ570" s="27" t="str">
        <f t="shared" si="838"/>
        <v/>
      </c>
      <c r="BR570" s="27" t="str">
        <f t="shared" si="839"/>
        <v/>
      </c>
      <c r="BS570" s="27" t="str">
        <f t="shared" si="840"/>
        <v/>
      </c>
      <c r="BT570" s="27" t="str">
        <f t="shared" si="841"/>
        <v/>
      </c>
      <c r="BU570" s="27" t="str">
        <f t="shared" si="842"/>
        <v/>
      </c>
      <c r="BV570" s="27" t="str">
        <f t="shared" si="843"/>
        <v/>
      </c>
      <c r="BW570" s="27" t="str">
        <f t="shared" si="844"/>
        <v/>
      </c>
      <c r="BX570" s="27" t="str">
        <f t="shared" si="845"/>
        <v/>
      </c>
      <c r="BY570" s="27" t="str">
        <f t="shared" si="846"/>
        <v/>
      </c>
      <c r="BZ570" s="27" t="str">
        <f t="shared" si="847"/>
        <v/>
      </c>
      <c r="CA570" s="27" t="str">
        <f t="shared" si="848"/>
        <v/>
      </c>
      <c r="CB570" s="27" t="str">
        <f t="shared" si="825"/>
        <v/>
      </c>
      <c r="CC570" s="27" t="str">
        <f t="shared" si="826"/>
        <v/>
      </c>
      <c r="CD570" s="27" t="str">
        <f t="shared" si="827"/>
        <v/>
      </c>
      <c r="CE570" s="27" t="str">
        <f t="shared" si="828"/>
        <v/>
      </c>
      <c r="CF570" s="27" t="str">
        <f t="shared" si="829"/>
        <v/>
      </c>
      <c r="CG570" s="27" t="str">
        <f t="shared" si="830"/>
        <v/>
      </c>
      <c r="CH570" s="27" t="str">
        <f t="shared" si="831"/>
        <v/>
      </c>
      <c r="CI570" s="27" t="str">
        <f t="shared" si="832"/>
        <v/>
      </c>
      <c r="CJ570" s="27" t="str">
        <f t="shared" si="833"/>
        <v/>
      </c>
      <c r="CK570" s="27" t="str">
        <f t="shared" si="834"/>
        <v/>
      </c>
      <c r="CL570" s="27" t="str">
        <f t="shared" si="835"/>
        <v/>
      </c>
      <c r="CM570" s="27" t="str">
        <f t="shared" si="836"/>
        <v/>
      </c>
      <c r="CN570" s="41"/>
      <c r="CO570" s="41"/>
      <c r="CP570" s="83"/>
      <c r="CQ570" s="83"/>
      <c r="CR570" s="83"/>
      <c r="CS570" s="83"/>
      <c r="CT570" s="83"/>
      <c r="CU570" s="83"/>
      <c r="CV570" s="7"/>
      <c r="DI570" s="7"/>
      <c r="DP570" s="10">
        <f t="shared" ca="1" si="753"/>
        <v>26</v>
      </c>
    </row>
    <row r="571" spans="1:120">
      <c r="A571" s="142"/>
      <c r="B571" s="104"/>
      <c r="C571" s="40"/>
      <c r="D571" s="39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39"/>
      <c r="AH571" s="39"/>
      <c r="AI571" s="39"/>
      <c r="AJ571" s="39"/>
      <c r="AK571" s="39"/>
      <c r="AL571" s="39"/>
      <c r="AM571" s="39"/>
      <c r="AN571" s="39"/>
      <c r="AO571" s="39"/>
      <c r="AP571" s="39"/>
      <c r="AQ571" s="39"/>
      <c r="AR571" s="39"/>
      <c r="AS571" s="39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90"/>
      <c r="BJ571" s="97"/>
      <c r="BK571" s="90"/>
      <c r="BL571" s="40"/>
      <c r="BM571" s="27"/>
      <c r="BN571" s="27"/>
      <c r="BO571" s="27"/>
      <c r="BP571" s="27" t="str">
        <f t="shared" si="837"/>
        <v/>
      </c>
      <c r="BQ571" s="27" t="str">
        <f t="shared" si="838"/>
        <v/>
      </c>
      <c r="BR571" s="27" t="str">
        <f t="shared" si="839"/>
        <v/>
      </c>
      <c r="BS571" s="27" t="str">
        <f t="shared" si="840"/>
        <v/>
      </c>
      <c r="BT571" s="27" t="str">
        <f t="shared" si="841"/>
        <v/>
      </c>
      <c r="BU571" s="27" t="str">
        <f t="shared" si="842"/>
        <v/>
      </c>
      <c r="BV571" s="27" t="str">
        <f t="shared" si="843"/>
        <v/>
      </c>
      <c r="BW571" s="27" t="str">
        <f t="shared" si="844"/>
        <v/>
      </c>
      <c r="BX571" s="27" t="str">
        <f t="shared" si="845"/>
        <v/>
      </c>
      <c r="BY571" s="27" t="str">
        <f t="shared" si="846"/>
        <v/>
      </c>
      <c r="BZ571" s="27" t="str">
        <f t="shared" si="847"/>
        <v/>
      </c>
      <c r="CA571" s="27" t="str">
        <f t="shared" si="848"/>
        <v/>
      </c>
      <c r="CB571" s="27" t="str">
        <f t="shared" si="825"/>
        <v/>
      </c>
      <c r="CC571" s="27" t="str">
        <f t="shared" si="826"/>
        <v/>
      </c>
      <c r="CD571" s="27" t="str">
        <f t="shared" si="827"/>
        <v/>
      </c>
      <c r="CE571" s="27" t="str">
        <f t="shared" si="828"/>
        <v/>
      </c>
      <c r="CF571" s="27" t="str">
        <f t="shared" si="829"/>
        <v/>
      </c>
      <c r="CG571" s="27" t="str">
        <f t="shared" si="830"/>
        <v/>
      </c>
      <c r="CH571" s="27" t="str">
        <f t="shared" si="831"/>
        <v/>
      </c>
      <c r="CI571" s="27" t="str">
        <f t="shared" si="832"/>
        <v/>
      </c>
      <c r="CJ571" s="27" t="str">
        <f t="shared" si="833"/>
        <v/>
      </c>
      <c r="CK571" s="27" t="str">
        <f t="shared" si="834"/>
        <v/>
      </c>
      <c r="CL571" s="27" t="str">
        <f t="shared" si="835"/>
        <v/>
      </c>
      <c r="CM571" s="27" t="str">
        <f t="shared" si="836"/>
        <v/>
      </c>
      <c r="CN571" s="41"/>
      <c r="CO571" s="41"/>
      <c r="CP571" s="83"/>
      <c r="CQ571" s="83"/>
      <c r="CR571" s="83"/>
      <c r="CS571" s="83"/>
      <c r="CT571" s="83"/>
      <c r="CU571" s="83"/>
      <c r="CV571" s="7"/>
      <c r="DI571" s="7"/>
      <c r="DP571" s="10">
        <f t="shared" ca="1" si="753"/>
        <v>17</v>
      </c>
    </row>
    <row r="572" spans="1:120">
      <c r="A572" s="142"/>
      <c r="B572" s="104"/>
      <c r="C572" s="40"/>
      <c r="D572" s="39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39"/>
      <c r="AH572" s="39"/>
      <c r="AI572" s="39"/>
      <c r="AJ572" s="39"/>
      <c r="AK572" s="39"/>
      <c r="AL572" s="39"/>
      <c r="AM572" s="39"/>
      <c r="AN572" s="39"/>
      <c r="AO572" s="39"/>
      <c r="AP572" s="39"/>
      <c r="AQ572" s="39"/>
      <c r="AR572" s="39"/>
      <c r="AS572" s="39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90"/>
      <c r="BJ572" s="97"/>
      <c r="BK572" s="90"/>
      <c r="BL572" s="40"/>
      <c r="BM572" s="27"/>
      <c r="BN572" s="27"/>
      <c r="BO572" s="27"/>
      <c r="BP572" s="27" t="str">
        <f t="shared" si="837"/>
        <v/>
      </c>
      <c r="BQ572" s="27" t="str">
        <f t="shared" si="838"/>
        <v/>
      </c>
      <c r="BR572" s="27" t="str">
        <f t="shared" si="839"/>
        <v/>
      </c>
      <c r="BS572" s="27" t="str">
        <f t="shared" si="840"/>
        <v/>
      </c>
      <c r="BT572" s="27" t="str">
        <f t="shared" si="841"/>
        <v/>
      </c>
      <c r="BU572" s="27" t="str">
        <f t="shared" si="842"/>
        <v/>
      </c>
      <c r="BV572" s="27" t="str">
        <f t="shared" si="843"/>
        <v/>
      </c>
      <c r="BW572" s="27" t="str">
        <f t="shared" si="844"/>
        <v/>
      </c>
      <c r="BX572" s="27" t="str">
        <f t="shared" si="845"/>
        <v/>
      </c>
      <c r="BY572" s="27" t="str">
        <f t="shared" si="846"/>
        <v/>
      </c>
      <c r="BZ572" s="27" t="str">
        <f t="shared" si="847"/>
        <v/>
      </c>
      <c r="CA572" s="27" t="str">
        <f t="shared" si="848"/>
        <v/>
      </c>
      <c r="CB572" s="27" t="str">
        <f t="shared" si="825"/>
        <v/>
      </c>
      <c r="CC572" s="27" t="str">
        <f t="shared" si="826"/>
        <v/>
      </c>
      <c r="CD572" s="27" t="str">
        <f t="shared" si="827"/>
        <v/>
      </c>
      <c r="CE572" s="27" t="str">
        <f t="shared" si="828"/>
        <v/>
      </c>
      <c r="CF572" s="27" t="str">
        <f t="shared" si="829"/>
        <v/>
      </c>
      <c r="CG572" s="27" t="str">
        <f t="shared" si="830"/>
        <v/>
      </c>
      <c r="CH572" s="27" t="str">
        <f t="shared" si="831"/>
        <v/>
      </c>
      <c r="CI572" s="27" t="str">
        <f t="shared" si="832"/>
        <v/>
      </c>
      <c r="CJ572" s="27" t="str">
        <f t="shared" si="833"/>
        <v/>
      </c>
      <c r="CK572" s="27" t="str">
        <f t="shared" si="834"/>
        <v/>
      </c>
      <c r="CL572" s="27" t="str">
        <f t="shared" si="835"/>
        <v/>
      </c>
      <c r="CM572" s="27" t="str">
        <f t="shared" si="836"/>
        <v/>
      </c>
      <c r="CN572" s="41"/>
      <c r="CO572" s="41"/>
      <c r="CP572" s="83"/>
      <c r="CQ572" s="83"/>
      <c r="CR572" s="83"/>
      <c r="CS572" s="83"/>
      <c r="CT572" s="83"/>
      <c r="CU572" s="83"/>
      <c r="CV572" s="7"/>
      <c r="DI572" s="7"/>
      <c r="DP572" s="10">
        <f t="shared" ca="1" si="753"/>
        <v>0</v>
      </c>
    </row>
    <row r="573" spans="1:120">
      <c r="A573" s="142"/>
      <c r="B573" s="104"/>
      <c r="C573" s="40"/>
      <c r="D573" s="39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39"/>
      <c r="AH573" s="39"/>
      <c r="AI573" s="39"/>
      <c r="AJ573" s="39"/>
      <c r="AK573" s="39"/>
      <c r="AL573" s="39"/>
      <c r="AM573" s="39"/>
      <c r="AN573" s="39"/>
      <c r="AO573" s="39"/>
      <c r="AP573" s="39"/>
      <c r="AQ573" s="39"/>
      <c r="AR573" s="39"/>
      <c r="AS573" s="39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90"/>
      <c r="BJ573" s="97"/>
      <c r="BK573" s="90"/>
      <c r="BL573" s="40"/>
      <c r="BM573" s="27"/>
      <c r="BN573" s="27"/>
      <c r="BO573" s="27"/>
      <c r="BP573" s="27" t="str">
        <f t="shared" si="837"/>
        <v/>
      </c>
      <c r="BQ573" s="27" t="str">
        <f t="shared" si="838"/>
        <v/>
      </c>
      <c r="BR573" s="27" t="str">
        <f t="shared" si="839"/>
        <v/>
      </c>
      <c r="BS573" s="27" t="str">
        <f t="shared" si="840"/>
        <v/>
      </c>
      <c r="BT573" s="27" t="str">
        <f t="shared" si="841"/>
        <v/>
      </c>
      <c r="BU573" s="27" t="str">
        <f t="shared" si="842"/>
        <v/>
      </c>
      <c r="BV573" s="27" t="str">
        <f t="shared" si="843"/>
        <v/>
      </c>
      <c r="BW573" s="27" t="str">
        <f t="shared" si="844"/>
        <v/>
      </c>
      <c r="BX573" s="27" t="str">
        <f t="shared" si="845"/>
        <v/>
      </c>
      <c r="BY573" s="27" t="str">
        <f t="shared" si="846"/>
        <v/>
      </c>
      <c r="BZ573" s="27" t="str">
        <f t="shared" si="847"/>
        <v/>
      </c>
      <c r="CA573" s="27" t="str">
        <f t="shared" si="848"/>
        <v/>
      </c>
      <c r="CB573" s="27" t="str">
        <f t="shared" si="825"/>
        <v/>
      </c>
      <c r="CC573" s="27" t="str">
        <f t="shared" si="826"/>
        <v/>
      </c>
      <c r="CD573" s="27" t="str">
        <f t="shared" si="827"/>
        <v/>
      </c>
      <c r="CE573" s="27" t="str">
        <f t="shared" si="828"/>
        <v/>
      </c>
      <c r="CF573" s="27" t="str">
        <f t="shared" si="829"/>
        <v/>
      </c>
      <c r="CG573" s="27" t="str">
        <f t="shared" si="830"/>
        <v/>
      </c>
      <c r="CH573" s="27" t="str">
        <f t="shared" si="831"/>
        <v/>
      </c>
      <c r="CI573" s="27" t="str">
        <f t="shared" si="832"/>
        <v/>
      </c>
      <c r="CJ573" s="27" t="str">
        <f t="shared" si="833"/>
        <v/>
      </c>
      <c r="CK573" s="27" t="str">
        <f t="shared" si="834"/>
        <v/>
      </c>
      <c r="CL573" s="27" t="str">
        <f t="shared" si="835"/>
        <v/>
      </c>
      <c r="CM573" s="27" t="str">
        <f t="shared" si="836"/>
        <v/>
      </c>
      <c r="CN573" s="41"/>
      <c r="CO573" s="41"/>
      <c r="CP573" s="83"/>
      <c r="CQ573" s="83"/>
      <c r="CR573" s="83"/>
      <c r="CS573" s="83"/>
      <c r="CT573" s="83"/>
      <c r="CU573" s="83"/>
      <c r="CV573" s="7"/>
      <c r="DI573" s="7"/>
      <c r="DP573" s="10">
        <f t="shared" ca="1" si="753"/>
        <v>25</v>
      </c>
    </row>
    <row r="574" spans="1:120">
      <c r="A574" s="142"/>
      <c r="B574" s="104"/>
      <c r="C574" s="40"/>
      <c r="D574" s="39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39"/>
      <c r="AH574" s="39"/>
      <c r="AI574" s="39"/>
      <c r="AJ574" s="39"/>
      <c r="AK574" s="39"/>
      <c r="AL574" s="39"/>
      <c r="AM574" s="39"/>
      <c r="AN574" s="39"/>
      <c r="AO574" s="39"/>
      <c r="AP574" s="39"/>
      <c r="AQ574" s="39"/>
      <c r="AR574" s="39"/>
      <c r="AS574" s="39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90"/>
      <c r="BJ574" s="97"/>
      <c r="BK574" s="90"/>
      <c r="BL574" s="40"/>
      <c r="BM574" s="27"/>
      <c r="BN574" s="27"/>
      <c r="BO574" s="27"/>
      <c r="BP574" s="27" t="str">
        <f t="shared" si="837"/>
        <v/>
      </c>
      <c r="BQ574" s="27" t="str">
        <f t="shared" si="838"/>
        <v/>
      </c>
      <c r="BR574" s="27" t="str">
        <f t="shared" si="839"/>
        <v/>
      </c>
      <c r="BS574" s="27" t="str">
        <f t="shared" si="840"/>
        <v/>
      </c>
      <c r="BT574" s="27" t="str">
        <f t="shared" si="841"/>
        <v/>
      </c>
      <c r="BU574" s="27" t="str">
        <f t="shared" si="842"/>
        <v/>
      </c>
      <c r="BV574" s="27" t="str">
        <f t="shared" si="843"/>
        <v/>
      </c>
      <c r="BW574" s="27" t="str">
        <f t="shared" si="844"/>
        <v/>
      </c>
      <c r="BX574" s="27" t="str">
        <f t="shared" si="845"/>
        <v/>
      </c>
      <c r="BY574" s="27" t="str">
        <f t="shared" si="846"/>
        <v/>
      </c>
      <c r="BZ574" s="27" t="str">
        <f t="shared" si="847"/>
        <v/>
      </c>
      <c r="CA574" s="27" t="str">
        <f t="shared" si="848"/>
        <v/>
      </c>
      <c r="CB574" s="27" t="str">
        <f t="shared" si="825"/>
        <v/>
      </c>
      <c r="CC574" s="27" t="str">
        <f t="shared" si="826"/>
        <v/>
      </c>
      <c r="CD574" s="27" t="str">
        <f t="shared" si="827"/>
        <v/>
      </c>
      <c r="CE574" s="27" t="str">
        <f t="shared" si="828"/>
        <v/>
      </c>
      <c r="CF574" s="27" t="str">
        <f t="shared" si="829"/>
        <v/>
      </c>
      <c r="CG574" s="27" t="str">
        <f t="shared" si="830"/>
        <v/>
      </c>
      <c r="CH574" s="27" t="str">
        <f t="shared" si="831"/>
        <v/>
      </c>
      <c r="CI574" s="27" t="str">
        <f t="shared" si="832"/>
        <v/>
      </c>
      <c r="CJ574" s="27" t="str">
        <f t="shared" si="833"/>
        <v/>
      </c>
      <c r="CK574" s="27" t="str">
        <f t="shared" si="834"/>
        <v/>
      </c>
      <c r="CL574" s="27" t="str">
        <f t="shared" si="835"/>
        <v/>
      </c>
      <c r="CM574" s="27" t="str">
        <f t="shared" si="836"/>
        <v/>
      </c>
      <c r="CN574" s="41"/>
      <c r="CO574" s="41"/>
      <c r="CP574" s="83"/>
      <c r="CQ574" s="83"/>
      <c r="CR574" s="83"/>
      <c r="CS574" s="83"/>
      <c r="CT574" s="83"/>
      <c r="CU574" s="83"/>
      <c r="CV574" s="7"/>
      <c r="DI574" s="7"/>
      <c r="DP574" s="10">
        <f t="shared" ca="1" si="753"/>
        <v>33</v>
      </c>
    </row>
    <row r="575" spans="1:120">
      <c r="A575" s="142"/>
      <c r="B575" s="104"/>
      <c r="C575" s="40"/>
      <c r="D575" s="39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39"/>
      <c r="AH575" s="39"/>
      <c r="AI575" s="39"/>
      <c r="AJ575" s="39"/>
      <c r="AK575" s="39"/>
      <c r="AL575" s="39"/>
      <c r="AM575" s="39"/>
      <c r="AN575" s="39"/>
      <c r="AO575" s="39"/>
      <c r="AP575" s="39"/>
      <c r="AQ575" s="39"/>
      <c r="AR575" s="39"/>
      <c r="AS575" s="39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90"/>
      <c r="BJ575" s="97"/>
      <c r="BK575" s="90"/>
      <c r="BL575" s="40"/>
      <c r="BM575" s="27"/>
      <c r="BN575" s="27"/>
      <c r="BO575" s="27"/>
      <c r="BP575" s="27" t="str">
        <f t="shared" si="837"/>
        <v/>
      </c>
      <c r="BQ575" s="27" t="str">
        <f t="shared" si="838"/>
        <v/>
      </c>
      <c r="BR575" s="27" t="str">
        <f t="shared" si="839"/>
        <v/>
      </c>
      <c r="BS575" s="27" t="str">
        <f t="shared" si="840"/>
        <v/>
      </c>
      <c r="BT575" s="27" t="str">
        <f t="shared" si="841"/>
        <v/>
      </c>
      <c r="BU575" s="27" t="str">
        <f t="shared" si="842"/>
        <v/>
      </c>
      <c r="BV575" s="27" t="str">
        <f t="shared" si="843"/>
        <v/>
      </c>
      <c r="BW575" s="27" t="str">
        <f t="shared" si="844"/>
        <v/>
      </c>
      <c r="BX575" s="27" t="str">
        <f t="shared" si="845"/>
        <v/>
      </c>
      <c r="BY575" s="27" t="str">
        <f t="shared" si="846"/>
        <v/>
      </c>
      <c r="BZ575" s="27" t="str">
        <f t="shared" si="847"/>
        <v/>
      </c>
      <c r="CA575" s="27" t="str">
        <f t="shared" si="848"/>
        <v/>
      </c>
      <c r="CB575" s="27" t="str">
        <f t="shared" si="825"/>
        <v/>
      </c>
      <c r="CC575" s="27" t="str">
        <f t="shared" si="826"/>
        <v/>
      </c>
      <c r="CD575" s="27" t="str">
        <f t="shared" si="827"/>
        <v/>
      </c>
      <c r="CE575" s="27" t="str">
        <f t="shared" si="828"/>
        <v/>
      </c>
      <c r="CF575" s="27" t="str">
        <f t="shared" si="829"/>
        <v/>
      </c>
      <c r="CG575" s="27" t="str">
        <f t="shared" si="830"/>
        <v/>
      </c>
      <c r="CH575" s="27" t="str">
        <f t="shared" si="831"/>
        <v/>
      </c>
      <c r="CI575" s="27" t="str">
        <f t="shared" si="832"/>
        <v/>
      </c>
      <c r="CJ575" s="27" t="str">
        <f t="shared" si="833"/>
        <v/>
      </c>
      <c r="CK575" s="27" t="str">
        <f t="shared" si="834"/>
        <v/>
      </c>
      <c r="CL575" s="27" t="str">
        <f t="shared" si="835"/>
        <v/>
      </c>
      <c r="CM575" s="27" t="str">
        <f t="shared" si="836"/>
        <v/>
      </c>
      <c r="CN575" s="41"/>
      <c r="CO575" s="41"/>
      <c r="CP575" s="83"/>
      <c r="CQ575" s="83"/>
      <c r="CR575" s="83"/>
      <c r="CS575" s="83"/>
      <c r="CT575" s="83"/>
      <c r="CU575" s="83"/>
      <c r="CV575" s="7"/>
      <c r="DI575" s="7"/>
      <c r="DP575" s="10">
        <f t="shared" ca="1" si="753"/>
        <v>7</v>
      </c>
    </row>
    <row r="576" spans="1:120">
      <c r="A576" s="142"/>
      <c r="B576" s="104"/>
      <c r="C576" s="40"/>
      <c r="D576" s="39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39"/>
      <c r="AH576" s="39"/>
      <c r="AI576" s="39"/>
      <c r="AJ576" s="39"/>
      <c r="AK576" s="39"/>
      <c r="AL576" s="39"/>
      <c r="AM576" s="39"/>
      <c r="AN576" s="39"/>
      <c r="AO576" s="39"/>
      <c r="AP576" s="39"/>
      <c r="AQ576" s="39"/>
      <c r="AR576" s="39"/>
      <c r="AS576" s="39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90"/>
      <c r="BJ576" s="97"/>
      <c r="BK576" s="90"/>
      <c r="BL576" s="40"/>
      <c r="BM576" s="27"/>
      <c r="BN576" s="27"/>
      <c r="BO576" s="27"/>
      <c r="BP576" s="27" t="str">
        <f t="shared" si="837"/>
        <v/>
      </c>
      <c r="BQ576" s="27" t="str">
        <f t="shared" si="838"/>
        <v/>
      </c>
      <c r="BR576" s="27" t="str">
        <f t="shared" si="839"/>
        <v/>
      </c>
      <c r="BS576" s="27" t="str">
        <f t="shared" si="840"/>
        <v/>
      </c>
      <c r="BT576" s="27" t="str">
        <f t="shared" si="841"/>
        <v/>
      </c>
      <c r="BU576" s="27" t="str">
        <f t="shared" si="842"/>
        <v/>
      </c>
      <c r="BV576" s="27" t="str">
        <f t="shared" si="843"/>
        <v/>
      </c>
      <c r="BW576" s="27" t="str">
        <f t="shared" si="844"/>
        <v/>
      </c>
      <c r="BX576" s="27" t="str">
        <f t="shared" si="845"/>
        <v/>
      </c>
      <c r="BY576" s="27" t="str">
        <f t="shared" si="846"/>
        <v/>
      </c>
      <c r="BZ576" s="27" t="str">
        <f t="shared" si="847"/>
        <v/>
      </c>
      <c r="CA576" s="27" t="str">
        <f t="shared" si="848"/>
        <v/>
      </c>
      <c r="CB576" s="27" t="str">
        <f t="shared" si="825"/>
        <v/>
      </c>
      <c r="CC576" s="27" t="str">
        <f t="shared" si="826"/>
        <v/>
      </c>
      <c r="CD576" s="27" t="str">
        <f t="shared" si="827"/>
        <v/>
      </c>
      <c r="CE576" s="27" t="str">
        <f t="shared" si="828"/>
        <v/>
      </c>
      <c r="CF576" s="27" t="str">
        <f t="shared" si="829"/>
        <v/>
      </c>
      <c r="CG576" s="27" t="str">
        <f t="shared" si="830"/>
        <v/>
      </c>
      <c r="CH576" s="27" t="str">
        <f t="shared" si="831"/>
        <v/>
      </c>
      <c r="CI576" s="27" t="str">
        <f t="shared" si="832"/>
        <v/>
      </c>
      <c r="CJ576" s="27" t="str">
        <f t="shared" si="833"/>
        <v/>
      </c>
      <c r="CK576" s="27" t="str">
        <f t="shared" si="834"/>
        <v/>
      </c>
      <c r="CL576" s="27" t="str">
        <f t="shared" si="835"/>
        <v/>
      </c>
      <c r="CM576" s="27" t="str">
        <f t="shared" si="836"/>
        <v/>
      </c>
      <c r="CN576" s="41"/>
      <c r="CO576" s="41"/>
      <c r="CP576" s="83"/>
      <c r="CQ576" s="83"/>
      <c r="CR576" s="83"/>
      <c r="CS576" s="83"/>
      <c r="CT576" s="83"/>
      <c r="CU576" s="41"/>
      <c r="CV576" s="7"/>
      <c r="DI576" s="7"/>
      <c r="DP576" s="10">
        <f t="shared" ca="1" si="753"/>
        <v>34</v>
      </c>
    </row>
    <row r="577" spans="1:120">
      <c r="A577" s="142"/>
      <c r="B577" s="104"/>
      <c r="C577" s="40"/>
      <c r="D577" s="39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39"/>
      <c r="AH577" s="39"/>
      <c r="AI577" s="39"/>
      <c r="AJ577" s="39"/>
      <c r="AK577" s="39"/>
      <c r="AL577" s="39"/>
      <c r="AM577" s="39"/>
      <c r="AN577" s="39"/>
      <c r="AO577" s="39"/>
      <c r="AP577" s="39"/>
      <c r="AQ577" s="39"/>
      <c r="AR577" s="39"/>
      <c r="AS577" s="39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90"/>
      <c r="BJ577" s="97"/>
      <c r="BK577" s="90"/>
      <c r="BL577" s="40"/>
      <c r="BM577" s="27"/>
      <c r="BN577" s="27"/>
      <c r="BO577" s="27"/>
      <c r="BP577" s="27" t="str">
        <f t="shared" si="837"/>
        <v/>
      </c>
      <c r="BQ577" s="27" t="str">
        <f t="shared" si="838"/>
        <v/>
      </c>
      <c r="BR577" s="27" t="str">
        <f t="shared" si="839"/>
        <v/>
      </c>
      <c r="BS577" s="27" t="str">
        <f t="shared" si="840"/>
        <v/>
      </c>
      <c r="BT577" s="27" t="str">
        <f t="shared" si="841"/>
        <v/>
      </c>
      <c r="BU577" s="27" t="str">
        <f t="shared" si="842"/>
        <v/>
      </c>
      <c r="BV577" s="27" t="str">
        <f t="shared" si="843"/>
        <v/>
      </c>
      <c r="BW577" s="27" t="str">
        <f t="shared" si="844"/>
        <v/>
      </c>
      <c r="BX577" s="27" t="str">
        <f t="shared" si="845"/>
        <v/>
      </c>
      <c r="BY577" s="27" t="str">
        <f t="shared" si="846"/>
        <v/>
      </c>
      <c r="BZ577" s="27" t="str">
        <f t="shared" si="847"/>
        <v/>
      </c>
      <c r="CA577" s="27" t="str">
        <f t="shared" si="848"/>
        <v/>
      </c>
      <c r="CB577" s="27" t="str">
        <f t="shared" si="825"/>
        <v/>
      </c>
      <c r="CC577" s="27" t="str">
        <f t="shared" si="826"/>
        <v/>
      </c>
      <c r="CD577" s="27" t="str">
        <f t="shared" si="827"/>
        <v/>
      </c>
      <c r="CE577" s="27" t="str">
        <f t="shared" si="828"/>
        <v/>
      </c>
      <c r="CF577" s="27" t="str">
        <f t="shared" si="829"/>
        <v/>
      </c>
      <c r="CG577" s="27" t="str">
        <f t="shared" si="830"/>
        <v/>
      </c>
      <c r="CH577" s="27" t="str">
        <f t="shared" si="831"/>
        <v/>
      </c>
      <c r="CI577" s="27" t="str">
        <f t="shared" si="832"/>
        <v/>
      </c>
      <c r="CJ577" s="27" t="str">
        <f t="shared" si="833"/>
        <v/>
      </c>
      <c r="CK577" s="27" t="str">
        <f t="shared" si="834"/>
        <v/>
      </c>
      <c r="CL577" s="27" t="str">
        <f t="shared" si="835"/>
        <v/>
      </c>
      <c r="CM577" s="27" t="str">
        <f t="shared" si="836"/>
        <v/>
      </c>
      <c r="CN577" s="41"/>
      <c r="CO577" s="41"/>
      <c r="CP577" s="41"/>
      <c r="CQ577" s="41"/>
      <c r="CR577" s="41"/>
      <c r="CS577" s="41"/>
      <c r="CT577" s="41"/>
      <c r="CU577" s="41"/>
      <c r="CV577" s="7"/>
      <c r="DI577" s="7"/>
      <c r="DP577" s="10">
        <f t="shared" ca="1" si="753"/>
        <v>32</v>
      </c>
    </row>
    <row r="578" spans="1:120">
      <c r="A578" s="142"/>
      <c r="B578" s="104"/>
      <c r="C578" s="40"/>
      <c r="D578" s="39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39"/>
      <c r="AH578" s="39"/>
      <c r="AI578" s="39"/>
      <c r="AJ578" s="39"/>
      <c r="AK578" s="39"/>
      <c r="AL578" s="39"/>
      <c r="AM578" s="39"/>
      <c r="AN578" s="39"/>
      <c r="AO578" s="39"/>
      <c r="AP578" s="39"/>
      <c r="AQ578" s="39"/>
      <c r="AR578" s="39"/>
      <c r="AS578" s="39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90"/>
      <c r="BJ578" s="97"/>
      <c r="BK578" s="90"/>
      <c r="BL578" s="40"/>
      <c r="BM578" s="27"/>
      <c r="BN578" s="27"/>
      <c r="BO578" s="27"/>
      <c r="BP578" s="27" t="str">
        <f t="shared" si="837"/>
        <v/>
      </c>
      <c r="BQ578" s="27" t="str">
        <f t="shared" si="838"/>
        <v/>
      </c>
      <c r="BR578" s="27" t="str">
        <f t="shared" si="839"/>
        <v/>
      </c>
      <c r="BS578" s="27" t="str">
        <f t="shared" si="840"/>
        <v/>
      </c>
      <c r="BT578" s="27" t="str">
        <f t="shared" si="841"/>
        <v/>
      </c>
      <c r="BU578" s="27" t="str">
        <f t="shared" si="842"/>
        <v/>
      </c>
      <c r="BV578" s="27" t="str">
        <f t="shared" si="843"/>
        <v/>
      </c>
      <c r="BW578" s="27" t="str">
        <f t="shared" si="844"/>
        <v/>
      </c>
      <c r="BX578" s="27" t="str">
        <f t="shared" si="845"/>
        <v/>
      </c>
      <c r="BY578" s="27" t="str">
        <f t="shared" si="846"/>
        <v/>
      </c>
      <c r="BZ578" s="27" t="str">
        <f t="shared" si="847"/>
        <v/>
      </c>
      <c r="CA578" s="27" t="str">
        <f t="shared" si="848"/>
        <v/>
      </c>
      <c r="CB578" s="27" t="str">
        <f t="shared" si="825"/>
        <v/>
      </c>
      <c r="CC578" s="27" t="str">
        <f t="shared" si="826"/>
        <v/>
      </c>
      <c r="CD578" s="27" t="str">
        <f t="shared" si="827"/>
        <v/>
      </c>
      <c r="CE578" s="27" t="str">
        <f t="shared" si="828"/>
        <v/>
      </c>
      <c r="CF578" s="27" t="str">
        <f t="shared" si="829"/>
        <v/>
      </c>
      <c r="CG578" s="27" t="str">
        <f t="shared" si="830"/>
        <v/>
      </c>
      <c r="CH578" s="27" t="str">
        <f t="shared" si="831"/>
        <v/>
      </c>
      <c r="CI578" s="27" t="str">
        <f t="shared" si="832"/>
        <v/>
      </c>
      <c r="CJ578" s="27" t="str">
        <f t="shared" si="833"/>
        <v/>
      </c>
      <c r="CK578" s="27" t="str">
        <f t="shared" si="834"/>
        <v/>
      </c>
      <c r="CL578" s="27" t="str">
        <f t="shared" si="835"/>
        <v/>
      </c>
      <c r="CM578" s="27" t="str">
        <f t="shared" si="836"/>
        <v/>
      </c>
      <c r="CN578" s="41"/>
      <c r="CO578" s="41"/>
      <c r="CP578"/>
      <c r="CQ578"/>
      <c r="CR578"/>
      <c r="CS578"/>
      <c r="CT578"/>
      <c r="CU578" s="41"/>
      <c r="CV578" s="7"/>
      <c r="DI578" s="7"/>
      <c r="DP578" s="10">
        <f t="shared" ca="1" si="753"/>
        <v>26</v>
      </c>
    </row>
    <row r="579" spans="1:120">
      <c r="A579" s="142"/>
      <c r="B579" s="104"/>
      <c r="C579" s="40"/>
      <c r="D579" s="39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90"/>
      <c r="BJ579" s="97"/>
      <c r="BK579" s="90"/>
      <c r="BL579" s="40"/>
      <c r="BM579" s="27"/>
      <c r="BN579" s="27"/>
      <c r="BO579" s="27"/>
      <c r="BP579" s="27" t="str">
        <f t="shared" si="837"/>
        <v/>
      </c>
      <c r="BQ579" s="27" t="str">
        <f t="shared" si="838"/>
        <v/>
      </c>
      <c r="BR579" s="27" t="str">
        <f t="shared" si="839"/>
        <v/>
      </c>
      <c r="BS579" s="27" t="str">
        <f t="shared" si="840"/>
        <v/>
      </c>
      <c r="BT579" s="27" t="str">
        <f t="shared" si="841"/>
        <v/>
      </c>
      <c r="BU579" s="27" t="str">
        <f t="shared" si="842"/>
        <v/>
      </c>
      <c r="BV579" s="27" t="str">
        <f t="shared" si="843"/>
        <v/>
      </c>
      <c r="BW579" s="27" t="str">
        <f t="shared" si="844"/>
        <v/>
      </c>
      <c r="BX579" s="27" t="str">
        <f t="shared" si="845"/>
        <v/>
      </c>
      <c r="BY579" s="27" t="str">
        <f t="shared" si="846"/>
        <v/>
      </c>
      <c r="BZ579" s="27" t="str">
        <f t="shared" si="847"/>
        <v/>
      </c>
      <c r="CA579" s="27" t="str">
        <f t="shared" si="848"/>
        <v/>
      </c>
      <c r="CB579" s="27" t="str">
        <f t="shared" si="825"/>
        <v/>
      </c>
      <c r="CC579" s="27" t="str">
        <f t="shared" si="826"/>
        <v/>
      </c>
      <c r="CD579" s="27" t="str">
        <f t="shared" si="827"/>
        <v/>
      </c>
      <c r="CE579" s="27" t="str">
        <f t="shared" si="828"/>
        <v/>
      </c>
      <c r="CF579" s="27" t="str">
        <f t="shared" si="829"/>
        <v/>
      </c>
      <c r="CG579" s="27" t="str">
        <f t="shared" si="830"/>
        <v/>
      </c>
      <c r="CH579" s="27" t="str">
        <f t="shared" si="831"/>
        <v/>
      </c>
      <c r="CI579" s="27" t="str">
        <f t="shared" si="832"/>
        <v/>
      </c>
      <c r="CJ579" s="27" t="str">
        <f t="shared" si="833"/>
        <v/>
      </c>
      <c r="CK579" s="27" t="str">
        <f t="shared" si="834"/>
        <v/>
      </c>
      <c r="CL579" s="27" t="str">
        <f t="shared" si="835"/>
        <v/>
      </c>
      <c r="CM579" s="27" t="str">
        <f t="shared" si="836"/>
        <v/>
      </c>
      <c r="CN579" s="41"/>
      <c r="CO579" s="41"/>
      <c r="CP579"/>
      <c r="CQ579"/>
      <c r="CR579"/>
      <c r="CS579"/>
      <c r="CT579"/>
      <c r="CU579" s="41"/>
      <c r="CV579" s="38"/>
      <c r="DI579" s="7"/>
      <c r="DP579" s="10">
        <f t="shared" ca="1" si="753"/>
        <v>14</v>
      </c>
    </row>
    <row r="580" spans="1:120">
      <c r="A580" s="142"/>
      <c r="B580" s="104"/>
      <c r="C580" s="40"/>
      <c r="D580" s="39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90"/>
      <c r="BJ580" s="97"/>
      <c r="BK580" s="90"/>
      <c r="BL580" s="40"/>
      <c r="BM580" s="27"/>
      <c r="BN580" s="27"/>
      <c r="BO580" s="27"/>
      <c r="BP580" s="27" t="str">
        <f t="shared" si="837"/>
        <v/>
      </c>
      <c r="BQ580" s="27" t="str">
        <f t="shared" si="838"/>
        <v/>
      </c>
      <c r="BR580" s="27" t="str">
        <f t="shared" si="839"/>
        <v/>
      </c>
      <c r="BS580" s="27" t="str">
        <f t="shared" si="840"/>
        <v/>
      </c>
      <c r="BT580" s="27" t="str">
        <f t="shared" si="841"/>
        <v/>
      </c>
      <c r="BU580" s="27" t="str">
        <f t="shared" si="842"/>
        <v/>
      </c>
      <c r="BV580" s="27" t="str">
        <f t="shared" si="843"/>
        <v/>
      </c>
      <c r="BW580" s="27" t="str">
        <f t="shared" si="844"/>
        <v/>
      </c>
      <c r="BX580" s="27" t="str">
        <f t="shared" si="845"/>
        <v/>
      </c>
      <c r="BY580" s="27" t="str">
        <f t="shared" si="846"/>
        <v/>
      </c>
      <c r="BZ580" s="27" t="str">
        <f t="shared" si="847"/>
        <v/>
      </c>
      <c r="CA580" s="27" t="str">
        <f t="shared" si="848"/>
        <v/>
      </c>
      <c r="CB580" s="27" t="str">
        <f t="shared" si="825"/>
        <v/>
      </c>
      <c r="CC580" s="27" t="str">
        <f t="shared" si="826"/>
        <v/>
      </c>
      <c r="CD580" s="27" t="str">
        <f t="shared" si="827"/>
        <v/>
      </c>
      <c r="CE580" s="27" t="str">
        <f t="shared" si="828"/>
        <v/>
      </c>
      <c r="CF580" s="27" t="str">
        <f t="shared" si="829"/>
        <v/>
      </c>
      <c r="CG580" s="27" t="str">
        <f t="shared" si="830"/>
        <v/>
      </c>
      <c r="CH580" s="27" t="str">
        <f t="shared" si="831"/>
        <v/>
      </c>
      <c r="CI580" s="27" t="str">
        <f t="shared" si="832"/>
        <v/>
      </c>
      <c r="CJ580" s="27" t="str">
        <f t="shared" si="833"/>
        <v/>
      </c>
      <c r="CK580" s="27" t="str">
        <f t="shared" si="834"/>
        <v/>
      </c>
      <c r="CL580" s="27" t="str">
        <f t="shared" si="835"/>
        <v/>
      </c>
      <c r="CM580" s="27" t="str">
        <f t="shared" si="836"/>
        <v/>
      </c>
      <c r="CN580" s="41"/>
      <c r="CO580" s="41"/>
      <c r="CP580"/>
      <c r="CQ580"/>
      <c r="CR580"/>
      <c r="CS580"/>
      <c r="CT580"/>
      <c r="CU580" s="41"/>
      <c r="CV580" s="38"/>
      <c r="DI580" s="7"/>
      <c r="DP580" s="10">
        <f t="shared" ca="1" si="753"/>
        <v>22</v>
      </c>
    </row>
    <row r="581" spans="1:120">
      <c r="A581" s="142"/>
      <c r="B581" s="104"/>
      <c r="C581" s="40"/>
      <c r="D581" s="39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39"/>
      <c r="AH581" s="39"/>
      <c r="AI581" s="39"/>
      <c r="AJ581" s="39"/>
      <c r="AK581" s="39"/>
      <c r="AL581" s="39"/>
      <c r="AM581" s="39"/>
      <c r="AN581" s="39"/>
      <c r="AO581" s="39"/>
      <c r="AP581" s="39"/>
      <c r="AQ581" s="39"/>
      <c r="AR581" s="39"/>
      <c r="AS581" s="39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90"/>
      <c r="BJ581" s="97"/>
      <c r="BK581" s="90"/>
      <c r="BL581" s="40"/>
      <c r="BM581" s="27"/>
      <c r="BN581" s="27"/>
      <c r="BO581" s="27"/>
      <c r="BP581" s="27" t="str">
        <f t="shared" si="837"/>
        <v/>
      </c>
      <c r="BQ581" s="27" t="str">
        <f t="shared" si="838"/>
        <v/>
      </c>
      <c r="BR581" s="27" t="str">
        <f t="shared" si="839"/>
        <v/>
      </c>
      <c r="BS581" s="27" t="str">
        <f t="shared" si="840"/>
        <v/>
      </c>
      <c r="BT581" s="27" t="str">
        <f t="shared" si="841"/>
        <v/>
      </c>
      <c r="BU581" s="27" t="str">
        <f t="shared" si="842"/>
        <v/>
      </c>
      <c r="BV581" s="27" t="str">
        <f t="shared" si="843"/>
        <v/>
      </c>
      <c r="BW581" s="27" t="str">
        <f t="shared" si="844"/>
        <v/>
      </c>
      <c r="BX581" s="27" t="str">
        <f t="shared" si="845"/>
        <v/>
      </c>
      <c r="BY581" s="27" t="str">
        <f t="shared" si="846"/>
        <v/>
      </c>
      <c r="BZ581" s="27" t="str">
        <f t="shared" si="847"/>
        <v/>
      </c>
      <c r="CA581" s="27" t="str">
        <f t="shared" si="848"/>
        <v/>
      </c>
      <c r="CB581" s="27" t="str">
        <f t="shared" si="825"/>
        <v/>
      </c>
      <c r="CC581" s="27" t="str">
        <f t="shared" si="826"/>
        <v/>
      </c>
      <c r="CD581" s="27" t="str">
        <f t="shared" si="827"/>
        <v/>
      </c>
      <c r="CE581" s="27" t="str">
        <f t="shared" si="828"/>
        <v/>
      </c>
      <c r="CF581" s="27" t="str">
        <f t="shared" si="829"/>
        <v/>
      </c>
      <c r="CG581" s="27" t="str">
        <f t="shared" si="830"/>
        <v/>
      </c>
      <c r="CH581" s="27" t="str">
        <f t="shared" si="831"/>
        <v/>
      </c>
      <c r="CI581" s="27" t="str">
        <f t="shared" si="832"/>
        <v/>
      </c>
      <c r="CJ581" s="27" t="str">
        <f t="shared" si="833"/>
        <v/>
      </c>
      <c r="CK581" s="27" t="str">
        <f t="shared" si="834"/>
        <v/>
      </c>
      <c r="CL581" s="27" t="str">
        <f t="shared" si="835"/>
        <v/>
      </c>
      <c r="CM581" s="27" t="str">
        <f t="shared" si="836"/>
        <v/>
      </c>
      <c r="CN581" s="41"/>
      <c r="CO581" s="41"/>
      <c r="CP581"/>
      <c r="CQ581"/>
      <c r="CR581"/>
      <c r="CS581"/>
      <c r="CT581"/>
      <c r="CU581" s="41"/>
      <c r="CV581" s="38"/>
      <c r="DI581" s="7"/>
      <c r="DP581" s="10">
        <f t="shared" ref="DP581:DP644" ca="1" si="849">IF($A$2="no",INT(RAND()*36+1),INT(RAND()*37))</f>
        <v>24</v>
      </c>
    </row>
    <row r="582" spans="1:120">
      <c r="A582" s="142"/>
      <c r="B582" s="104"/>
      <c r="C582" s="40"/>
      <c r="D582" s="39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39"/>
      <c r="AH582" s="39"/>
      <c r="AI582" s="39"/>
      <c r="AJ582" s="39"/>
      <c r="AK582" s="39"/>
      <c r="AL582" s="39"/>
      <c r="AM582" s="39"/>
      <c r="AN582" s="39"/>
      <c r="AO582" s="39"/>
      <c r="AP582" s="39"/>
      <c r="AQ582" s="39"/>
      <c r="AR582" s="39"/>
      <c r="AS582" s="39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90"/>
      <c r="BJ582" s="97"/>
      <c r="BK582" s="90"/>
      <c r="BL582" s="40"/>
      <c r="BM582" s="27"/>
      <c r="BN582" s="27"/>
      <c r="BO582" s="27"/>
      <c r="BP582" s="27" t="str">
        <f t="shared" si="837"/>
        <v/>
      </c>
      <c r="BQ582" s="27" t="str">
        <f t="shared" si="838"/>
        <v/>
      </c>
      <c r="BR582" s="27" t="str">
        <f t="shared" si="839"/>
        <v/>
      </c>
      <c r="BS582" s="27" t="str">
        <f t="shared" si="840"/>
        <v/>
      </c>
      <c r="BT582" s="27" t="str">
        <f t="shared" si="841"/>
        <v/>
      </c>
      <c r="BU582" s="27" t="str">
        <f t="shared" si="842"/>
        <v/>
      </c>
      <c r="BV582" s="27" t="str">
        <f t="shared" si="843"/>
        <v/>
      </c>
      <c r="BW582" s="27" t="str">
        <f t="shared" si="844"/>
        <v/>
      </c>
      <c r="BX582" s="27" t="str">
        <f t="shared" si="845"/>
        <v/>
      </c>
      <c r="BY582" s="27" t="str">
        <f t="shared" si="846"/>
        <v/>
      </c>
      <c r="BZ582" s="27" t="str">
        <f t="shared" si="847"/>
        <v/>
      </c>
      <c r="CA582" s="27" t="str">
        <f t="shared" si="848"/>
        <v/>
      </c>
      <c r="CB582" s="27" t="str">
        <f t="shared" si="825"/>
        <v/>
      </c>
      <c r="CC582" s="27" t="str">
        <f t="shared" si="826"/>
        <v/>
      </c>
      <c r="CD582" s="27" t="str">
        <f t="shared" si="827"/>
        <v/>
      </c>
      <c r="CE582" s="27" t="str">
        <f t="shared" si="828"/>
        <v/>
      </c>
      <c r="CF582" s="27" t="str">
        <f t="shared" si="829"/>
        <v/>
      </c>
      <c r="CG582" s="27" t="str">
        <f t="shared" si="830"/>
        <v/>
      </c>
      <c r="CH582" s="27" t="str">
        <f t="shared" si="831"/>
        <v/>
      </c>
      <c r="CI582" s="27" t="str">
        <f t="shared" si="832"/>
        <v/>
      </c>
      <c r="CJ582" s="27" t="str">
        <f t="shared" si="833"/>
        <v/>
      </c>
      <c r="CK582" s="27" t="str">
        <f t="shared" si="834"/>
        <v/>
      </c>
      <c r="CL582" s="27" t="str">
        <f t="shared" si="835"/>
        <v/>
      </c>
      <c r="CM582" s="27" t="str">
        <f t="shared" si="836"/>
        <v/>
      </c>
      <c r="CN582" s="41"/>
      <c r="CO582" s="41"/>
      <c r="CP582"/>
      <c r="CQ582"/>
      <c r="CR582"/>
      <c r="CS582"/>
      <c r="CT582"/>
      <c r="CU582" s="41"/>
      <c r="CV582" s="38"/>
      <c r="DI582" s="7"/>
      <c r="DP582" s="10">
        <f t="shared" ca="1" si="849"/>
        <v>18</v>
      </c>
    </row>
    <row r="583" spans="1:120">
      <c r="A583" s="142"/>
      <c r="B583" s="104"/>
      <c r="C583" s="40"/>
      <c r="D583" s="39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39"/>
      <c r="AH583" s="39"/>
      <c r="AI583" s="39"/>
      <c r="AJ583" s="39"/>
      <c r="AK583" s="39"/>
      <c r="AL583" s="39"/>
      <c r="AM583" s="39"/>
      <c r="AN583" s="39"/>
      <c r="AO583" s="39"/>
      <c r="AP583" s="39"/>
      <c r="AQ583" s="39"/>
      <c r="AR583" s="39"/>
      <c r="AS583" s="39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90"/>
      <c r="BJ583" s="97"/>
      <c r="BK583" s="90"/>
      <c r="BL583" s="40"/>
      <c r="BM583" s="27"/>
      <c r="BN583" s="27"/>
      <c r="BO583" s="27"/>
      <c r="BP583" s="27" t="str">
        <f t="shared" si="837"/>
        <v/>
      </c>
      <c r="BQ583" s="27" t="str">
        <f t="shared" si="838"/>
        <v/>
      </c>
      <c r="BR583" s="27" t="str">
        <f t="shared" si="839"/>
        <v/>
      </c>
      <c r="BS583" s="27" t="str">
        <f t="shared" si="840"/>
        <v/>
      </c>
      <c r="BT583" s="27" t="str">
        <f t="shared" si="841"/>
        <v/>
      </c>
      <c r="BU583" s="27" t="str">
        <f t="shared" si="842"/>
        <v/>
      </c>
      <c r="BV583" s="27" t="str">
        <f t="shared" si="843"/>
        <v/>
      </c>
      <c r="BW583" s="27" t="str">
        <f t="shared" si="844"/>
        <v/>
      </c>
      <c r="BX583" s="27" t="str">
        <f t="shared" si="845"/>
        <v/>
      </c>
      <c r="BY583" s="27" t="str">
        <f t="shared" si="846"/>
        <v/>
      </c>
      <c r="BZ583" s="27" t="str">
        <f t="shared" si="847"/>
        <v/>
      </c>
      <c r="CA583" s="27" t="str">
        <f t="shared" si="848"/>
        <v/>
      </c>
      <c r="CB583" s="27" t="str">
        <f t="shared" si="825"/>
        <v/>
      </c>
      <c r="CC583" s="27" t="str">
        <f t="shared" si="826"/>
        <v/>
      </c>
      <c r="CD583" s="27" t="str">
        <f t="shared" si="827"/>
        <v/>
      </c>
      <c r="CE583" s="27" t="str">
        <f t="shared" si="828"/>
        <v/>
      </c>
      <c r="CF583" s="27" t="str">
        <f t="shared" si="829"/>
        <v/>
      </c>
      <c r="CG583" s="27" t="str">
        <f t="shared" si="830"/>
        <v/>
      </c>
      <c r="CH583" s="27" t="str">
        <f t="shared" si="831"/>
        <v/>
      </c>
      <c r="CI583" s="27" t="str">
        <f t="shared" si="832"/>
        <v/>
      </c>
      <c r="CJ583" s="27" t="str">
        <f t="shared" si="833"/>
        <v/>
      </c>
      <c r="CK583" s="27" t="str">
        <f t="shared" si="834"/>
        <v/>
      </c>
      <c r="CL583" s="27" t="str">
        <f t="shared" si="835"/>
        <v/>
      </c>
      <c r="CM583" s="27" t="str">
        <f t="shared" si="836"/>
        <v/>
      </c>
      <c r="CN583" s="41"/>
      <c r="CO583" s="41"/>
      <c r="CP583"/>
      <c r="CQ583"/>
      <c r="CR583"/>
      <c r="CS583"/>
      <c r="CT583"/>
      <c r="CU583" s="41"/>
      <c r="CV583" s="38"/>
      <c r="DI583" s="7"/>
      <c r="DP583" s="10">
        <f t="shared" ca="1" si="849"/>
        <v>1</v>
      </c>
    </row>
    <row r="584" spans="1:120">
      <c r="A584" s="142"/>
      <c r="B584" s="104"/>
      <c r="C584" s="40"/>
      <c r="D584" s="39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39"/>
      <c r="AH584" s="39"/>
      <c r="AI584" s="39"/>
      <c r="AJ584" s="39"/>
      <c r="AK584" s="39"/>
      <c r="AL584" s="39"/>
      <c r="AM584" s="39"/>
      <c r="AN584" s="39"/>
      <c r="AO584" s="39"/>
      <c r="AP584" s="39"/>
      <c r="AQ584" s="39"/>
      <c r="AR584" s="39"/>
      <c r="AS584" s="39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90"/>
      <c r="BJ584" s="97"/>
      <c r="BK584" s="90"/>
      <c r="BL584" s="40"/>
      <c r="BM584" s="27"/>
      <c r="BN584" s="27"/>
      <c r="BO584" s="27"/>
      <c r="BP584" s="27" t="str">
        <f t="shared" si="837"/>
        <v/>
      </c>
      <c r="BQ584" s="27" t="str">
        <f t="shared" si="838"/>
        <v/>
      </c>
      <c r="BR584" s="27" t="str">
        <f t="shared" si="839"/>
        <v/>
      </c>
      <c r="BS584" s="27" t="str">
        <f t="shared" si="840"/>
        <v/>
      </c>
      <c r="BT584" s="27" t="str">
        <f t="shared" si="841"/>
        <v/>
      </c>
      <c r="BU584" s="27" t="str">
        <f t="shared" si="842"/>
        <v/>
      </c>
      <c r="BV584" s="27" t="str">
        <f t="shared" si="843"/>
        <v/>
      </c>
      <c r="BW584" s="27" t="str">
        <f t="shared" si="844"/>
        <v/>
      </c>
      <c r="BX584" s="27" t="str">
        <f t="shared" si="845"/>
        <v/>
      </c>
      <c r="BY584" s="27" t="str">
        <f t="shared" si="846"/>
        <v/>
      </c>
      <c r="BZ584" s="27" t="str">
        <f t="shared" si="847"/>
        <v/>
      </c>
      <c r="CA584" s="27" t="str">
        <f t="shared" si="848"/>
        <v/>
      </c>
      <c r="CB584" s="27" t="str">
        <f t="shared" si="825"/>
        <v/>
      </c>
      <c r="CC584" s="27" t="str">
        <f t="shared" si="826"/>
        <v/>
      </c>
      <c r="CD584" s="27" t="str">
        <f t="shared" si="827"/>
        <v/>
      </c>
      <c r="CE584" s="27" t="str">
        <f t="shared" si="828"/>
        <v/>
      </c>
      <c r="CF584" s="27" t="str">
        <f t="shared" si="829"/>
        <v/>
      </c>
      <c r="CG584" s="27" t="str">
        <f t="shared" si="830"/>
        <v/>
      </c>
      <c r="CH584" s="27" t="str">
        <f t="shared" si="831"/>
        <v/>
      </c>
      <c r="CI584" s="27" t="str">
        <f t="shared" si="832"/>
        <v/>
      </c>
      <c r="CJ584" s="27" t="str">
        <f t="shared" si="833"/>
        <v/>
      </c>
      <c r="CK584" s="27" t="str">
        <f t="shared" si="834"/>
        <v/>
      </c>
      <c r="CL584" s="27" t="str">
        <f t="shared" si="835"/>
        <v/>
      </c>
      <c r="CM584" s="27" t="str">
        <f t="shared" si="836"/>
        <v/>
      </c>
      <c r="CN584" s="41"/>
      <c r="CO584" s="41"/>
      <c r="CP584"/>
      <c r="CQ584"/>
      <c r="CR584"/>
      <c r="CS584"/>
      <c r="CT584"/>
      <c r="CU584" s="41"/>
      <c r="CV584" s="38"/>
      <c r="DI584" s="7"/>
      <c r="DP584" s="10">
        <f t="shared" ca="1" si="849"/>
        <v>27</v>
      </c>
    </row>
    <row r="585" spans="1:120">
      <c r="A585" s="142"/>
      <c r="B585" s="104"/>
      <c r="C585" s="40"/>
      <c r="D585" s="39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39"/>
      <c r="AH585" s="39"/>
      <c r="AI585" s="39"/>
      <c r="AJ585" s="39"/>
      <c r="AK585" s="39"/>
      <c r="AL585" s="39"/>
      <c r="AM585" s="39"/>
      <c r="AN585" s="39"/>
      <c r="AO585" s="39"/>
      <c r="AP585" s="39"/>
      <c r="AQ585" s="39"/>
      <c r="AR585" s="39"/>
      <c r="AS585" s="39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90"/>
      <c r="BJ585" s="97"/>
      <c r="BK585" s="90"/>
      <c r="BL585" s="40"/>
      <c r="BM585" s="27"/>
      <c r="BN585" s="27"/>
      <c r="BO585" s="27"/>
      <c r="BP585" s="27" t="str">
        <f t="shared" si="837"/>
        <v/>
      </c>
      <c r="BQ585" s="27" t="str">
        <f t="shared" si="838"/>
        <v/>
      </c>
      <c r="BR585" s="27" t="str">
        <f t="shared" si="839"/>
        <v/>
      </c>
      <c r="BS585" s="27" t="str">
        <f t="shared" si="840"/>
        <v/>
      </c>
      <c r="BT585" s="27" t="str">
        <f t="shared" si="841"/>
        <v/>
      </c>
      <c r="BU585" s="27" t="str">
        <f t="shared" si="842"/>
        <v/>
      </c>
      <c r="BV585" s="27" t="str">
        <f t="shared" si="843"/>
        <v/>
      </c>
      <c r="BW585" s="27" t="str">
        <f t="shared" si="844"/>
        <v/>
      </c>
      <c r="BX585" s="27" t="str">
        <f t="shared" si="845"/>
        <v/>
      </c>
      <c r="BY585" s="27" t="str">
        <f t="shared" si="846"/>
        <v/>
      </c>
      <c r="BZ585" s="27" t="str">
        <f t="shared" si="847"/>
        <v/>
      </c>
      <c r="CA585" s="27" t="str">
        <f t="shared" si="848"/>
        <v/>
      </c>
      <c r="CB585" s="27" t="str">
        <f t="shared" si="825"/>
        <v/>
      </c>
      <c r="CC585" s="27" t="str">
        <f t="shared" si="826"/>
        <v/>
      </c>
      <c r="CD585" s="27" t="str">
        <f t="shared" si="827"/>
        <v/>
      </c>
      <c r="CE585" s="27" t="str">
        <f t="shared" si="828"/>
        <v/>
      </c>
      <c r="CF585" s="27" t="str">
        <f t="shared" si="829"/>
        <v/>
      </c>
      <c r="CG585" s="27" t="str">
        <f t="shared" si="830"/>
        <v/>
      </c>
      <c r="CH585" s="27" t="str">
        <f t="shared" si="831"/>
        <v/>
      </c>
      <c r="CI585" s="27" t="str">
        <f t="shared" si="832"/>
        <v/>
      </c>
      <c r="CJ585" s="27" t="str">
        <f t="shared" si="833"/>
        <v/>
      </c>
      <c r="CK585" s="27" t="str">
        <f t="shared" si="834"/>
        <v/>
      </c>
      <c r="CL585" s="27" t="str">
        <f t="shared" si="835"/>
        <v/>
      </c>
      <c r="CM585" s="27" t="str">
        <f t="shared" si="836"/>
        <v/>
      </c>
      <c r="CN585" s="41"/>
      <c r="CO585" s="41"/>
      <c r="CP585"/>
      <c r="CQ585"/>
      <c r="CR585"/>
      <c r="CS585"/>
      <c r="CT585"/>
      <c r="CU585" s="41"/>
      <c r="CV585" s="38"/>
      <c r="DI585" s="7"/>
      <c r="DP585" s="10">
        <f t="shared" ca="1" si="849"/>
        <v>36</v>
      </c>
    </row>
    <row r="586" spans="1:120">
      <c r="A586" s="142"/>
      <c r="B586" s="104"/>
      <c r="C586" s="40"/>
      <c r="D586" s="39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39"/>
      <c r="AH586" s="39"/>
      <c r="AI586" s="39"/>
      <c r="AJ586" s="39"/>
      <c r="AK586" s="39"/>
      <c r="AL586" s="39"/>
      <c r="AM586" s="39"/>
      <c r="AN586" s="39"/>
      <c r="AO586" s="39"/>
      <c r="AP586" s="39"/>
      <c r="AQ586" s="39"/>
      <c r="AR586" s="39"/>
      <c r="AS586" s="39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90"/>
      <c r="BJ586" s="97"/>
      <c r="BK586" s="90"/>
      <c r="BL586" s="40"/>
      <c r="BM586" s="27"/>
      <c r="BN586" s="27"/>
      <c r="BO586" s="27"/>
      <c r="BP586" s="27" t="str">
        <f t="shared" si="837"/>
        <v/>
      </c>
      <c r="BQ586" s="27" t="str">
        <f t="shared" si="838"/>
        <v/>
      </c>
      <c r="BR586" s="27" t="str">
        <f t="shared" si="839"/>
        <v/>
      </c>
      <c r="BS586" s="27" t="str">
        <f t="shared" si="840"/>
        <v/>
      </c>
      <c r="BT586" s="27" t="str">
        <f t="shared" si="841"/>
        <v/>
      </c>
      <c r="BU586" s="27" t="str">
        <f t="shared" si="842"/>
        <v/>
      </c>
      <c r="BV586" s="27" t="str">
        <f t="shared" si="843"/>
        <v/>
      </c>
      <c r="BW586" s="27" t="str">
        <f t="shared" si="844"/>
        <v/>
      </c>
      <c r="BX586" s="27" t="str">
        <f t="shared" si="845"/>
        <v/>
      </c>
      <c r="BY586" s="27" t="str">
        <f t="shared" si="846"/>
        <v/>
      </c>
      <c r="BZ586" s="27" t="str">
        <f t="shared" si="847"/>
        <v/>
      </c>
      <c r="CA586" s="27" t="str">
        <f t="shared" si="848"/>
        <v/>
      </c>
      <c r="CB586" s="27" t="str">
        <f t="shared" si="825"/>
        <v/>
      </c>
      <c r="CC586" s="27" t="str">
        <f t="shared" si="826"/>
        <v/>
      </c>
      <c r="CD586" s="27" t="str">
        <f t="shared" si="827"/>
        <v/>
      </c>
      <c r="CE586" s="27" t="str">
        <f t="shared" si="828"/>
        <v/>
      </c>
      <c r="CF586" s="27" t="str">
        <f t="shared" si="829"/>
        <v/>
      </c>
      <c r="CG586" s="27" t="str">
        <f t="shared" si="830"/>
        <v/>
      </c>
      <c r="CH586" s="27" t="str">
        <f t="shared" si="831"/>
        <v/>
      </c>
      <c r="CI586" s="27" t="str">
        <f t="shared" si="832"/>
        <v/>
      </c>
      <c r="CJ586" s="27" t="str">
        <f t="shared" si="833"/>
        <v/>
      </c>
      <c r="CK586" s="27" t="str">
        <f t="shared" si="834"/>
        <v/>
      </c>
      <c r="CL586" s="27" t="str">
        <f t="shared" si="835"/>
        <v/>
      </c>
      <c r="CM586" s="27" t="str">
        <f t="shared" si="836"/>
        <v/>
      </c>
      <c r="CN586" s="41"/>
      <c r="CO586" s="41"/>
      <c r="CP586"/>
      <c r="CQ586"/>
      <c r="CR586"/>
      <c r="CS586"/>
      <c r="CT586"/>
      <c r="CU586" s="41"/>
      <c r="CV586" s="38"/>
      <c r="DI586" s="7"/>
      <c r="DP586" s="10">
        <f t="shared" ca="1" si="849"/>
        <v>20</v>
      </c>
    </row>
    <row r="587" spans="1:120">
      <c r="A587" s="142"/>
      <c r="B587" s="104"/>
      <c r="C587" s="40"/>
      <c r="D587" s="39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  <c r="AQ587" s="39"/>
      <c r="AR587" s="39"/>
      <c r="AS587" s="39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90"/>
      <c r="BJ587" s="97"/>
      <c r="BK587" s="90"/>
      <c r="BL587" s="40"/>
      <c r="BM587" s="27"/>
      <c r="BN587" s="27"/>
      <c r="BO587" s="27"/>
      <c r="BP587" s="27" t="str">
        <f t="shared" si="837"/>
        <v/>
      </c>
      <c r="BQ587" s="27" t="str">
        <f t="shared" si="838"/>
        <v/>
      </c>
      <c r="BR587" s="27" t="str">
        <f t="shared" si="839"/>
        <v/>
      </c>
      <c r="BS587" s="27" t="str">
        <f t="shared" si="840"/>
        <v/>
      </c>
      <c r="BT587" s="27" t="str">
        <f t="shared" si="841"/>
        <v/>
      </c>
      <c r="BU587" s="27" t="str">
        <f t="shared" si="842"/>
        <v/>
      </c>
      <c r="BV587" s="27" t="str">
        <f t="shared" si="843"/>
        <v/>
      </c>
      <c r="BW587" s="27" t="str">
        <f t="shared" si="844"/>
        <v/>
      </c>
      <c r="BX587" s="27" t="str">
        <f t="shared" si="845"/>
        <v/>
      </c>
      <c r="BY587" s="27" t="str">
        <f t="shared" si="846"/>
        <v/>
      </c>
      <c r="BZ587" s="27" t="str">
        <f t="shared" si="847"/>
        <v/>
      </c>
      <c r="CA587" s="27" t="str">
        <f t="shared" si="848"/>
        <v/>
      </c>
      <c r="CB587" s="27" t="str">
        <f t="shared" si="825"/>
        <v/>
      </c>
      <c r="CC587" s="27" t="str">
        <f t="shared" si="826"/>
        <v/>
      </c>
      <c r="CD587" s="27" t="str">
        <f t="shared" si="827"/>
        <v/>
      </c>
      <c r="CE587" s="27" t="str">
        <f t="shared" si="828"/>
        <v/>
      </c>
      <c r="CF587" s="27" t="str">
        <f t="shared" si="829"/>
        <v/>
      </c>
      <c r="CG587" s="27" t="str">
        <f t="shared" si="830"/>
        <v/>
      </c>
      <c r="CH587" s="27" t="str">
        <f t="shared" si="831"/>
        <v/>
      </c>
      <c r="CI587" s="27" t="str">
        <f t="shared" si="832"/>
        <v/>
      </c>
      <c r="CJ587" s="27" t="str">
        <f t="shared" si="833"/>
        <v/>
      </c>
      <c r="CK587" s="27" t="str">
        <f t="shared" si="834"/>
        <v/>
      </c>
      <c r="CL587" s="27" t="str">
        <f t="shared" si="835"/>
        <v/>
      </c>
      <c r="CM587" s="27" t="str">
        <f t="shared" si="836"/>
        <v/>
      </c>
      <c r="CN587" s="41"/>
      <c r="CO587" s="41"/>
      <c r="CP587"/>
      <c r="CQ587"/>
      <c r="CR587"/>
      <c r="CS587"/>
      <c r="CT587"/>
      <c r="CU587" s="41"/>
      <c r="CV587" s="38"/>
      <c r="DI587" s="7"/>
      <c r="DP587" s="10">
        <f t="shared" ca="1" si="849"/>
        <v>27</v>
      </c>
    </row>
    <row r="588" spans="1:120">
      <c r="A588" s="142"/>
      <c r="B588" s="104"/>
      <c r="C588" s="40"/>
      <c r="D588" s="39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39"/>
      <c r="AH588" s="39"/>
      <c r="AI588" s="39"/>
      <c r="AJ588" s="39"/>
      <c r="AK588" s="39"/>
      <c r="AL588" s="39"/>
      <c r="AM588" s="39"/>
      <c r="AN588" s="39"/>
      <c r="AO588" s="39"/>
      <c r="AP588" s="39"/>
      <c r="AQ588" s="39"/>
      <c r="AR588" s="39"/>
      <c r="AS588" s="39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90"/>
      <c r="BJ588" s="97"/>
      <c r="BK588" s="90"/>
      <c r="BL588" s="40"/>
      <c r="BM588" s="27"/>
      <c r="BN588" s="27"/>
      <c r="BO588" s="27"/>
      <c r="BP588" s="27" t="str">
        <f t="shared" si="837"/>
        <v/>
      </c>
      <c r="BQ588" s="27" t="str">
        <f t="shared" si="838"/>
        <v/>
      </c>
      <c r="BR588" s="27" t="str">
        <f t="shared" si="839"/>
        <v/>
      </c>
      <c r="BS588" s="27" t="str">
        <f t="shared" si="840"/>
        <v/>
      </c>
      <c r="BT588" s="27" t="str">
        <f t="shared" si="841"/>
        <v/>
      </c>
      <c r="BU588" s="27" t="str">
        <f t="shared" si="842"/>
        <v/>
      </c>
      <c r="BV588" s="27" t="str">
        <f t="shared" si="843"/>
        <v/>
      </c>
      <c r="BW588" s="27" t="str">
        <f t="shared" si="844"/>
        <v/>
      </c>
      <c r="BX588" s="27" t="str">
        <f t="shared" si="845"/>
        <v/>
      </c>
      <c r="BY588" s="27" t="str">
        <f t="shared" si="846"/>
        <v/>
      </c>
      <c r="BZ588" s="27" t="str">
        <f t="shared" si="847"/>
        <v/>
      </c>
      <c r="CA588" s="27" t="str">
        <f t="shared" si="848"/>
        <v/>
      </c>
      <c r="CB588" s="27" t="str">
        <f t="shared" si="825"/>
        <v/>
      </c>
      <c r="CC588" s="27" t="str">
        <f t="shared" si="826"/>
        <v/>
      </c>
      <c r="CD588" s="27" t="str">
        <f t="shared" si="827"/>
        <v/>
      </c>
      <c r="CE588" s="27" t="str">
        <f t="shared" si="828"/>
        <v/>
      </c>
      <c r="CF588" s="27" t="str">
        <f t="shared" si="829"/>
        <v/>
      </c>
      <c r="CG588" s="27" t="str">
        <f t="shared" si="830"/>
        <v/>
      </c>
      <c r="CH588" s="27" t="str">
        <f t="shared" si="831"/>
        <v/>
      </c>
      <c r="CI588" s="27" t="str">
        <f t="shared" si="832"/>
        <v/>
      </c>
      <c r="CJ588" s="27" t="str">
        <f t="shared" si="833"/>
        <v/>
      </c>
      <c r="CK588" s="27" t="str">
        <f t="shared" si="834"/>
        <v/>
      </c>
      <c r="CL588" s="27" t="str">
        <f t="shared" si="835"/>
        <v/>
      </c>
      <c r="CM588" s="27" t="str">
        <f t="shared" si="836"/>
        <v/>
      </c>
      <c r="CN588" s="41"/>
      <c r="CO588" s="41"/>
      <c r="CP588"/>
      <c r="CQ588"/>
      <c r="CR588"/>
      <c r="CS588"/>
      <c r="CT588"/>
      <c r="CU588" s="41"/>
      <c r="CV588" s="38"/>
      <c r="DI588" s="7"/>
      <c r="DP588" s="10">
        <f t="shared" ca="1" si="849"/>
        <v>13</v>
      </c>
    </row>
    <row r="589" spans="1:120">
      <c r="A589" s="142"/>
      <c r="B589" s="104"/>
      <c r="C589" s="40"/>
      <c r="D589" s="39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39"/>
      <c r="AH589" s="39"/>
      <c r="AI589" s="39"/>
      <c r="AJ589" s="39"/>
      <c r="AK589" s="39"/>
      <c r="AL589" s="39"/>
      <c r="AM589" s="39"/>
      <c r="AN589" s="39"/>
      <c r="AO589" s="39"/>
      <c r="AP589" s="39"/>
      <c r="AQ589" s="39"/>
      <c r="AR589" s="39"/>
      <c r="AS589" s="39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90"/>
      <c r="BJ589" s="97"/>
      <c r="BK589" s="90"/>
      <c r="BL589" s="40"/>
      <c r="BM589" s="27"/>
      <c r="BN589" s="27"/>
      <c r="BO589" s="27"/>
      <c r="BP589" s="27" t="str">
        <f t="shared" si="837"/>
        <v/>
      </c>
      <c r="BQ589" s="27" t="str">
        <f t="shared" si="838"/>
        <v/>
      </c>
      <c r="BR589" s="27" t="str">
        <f t="shared" si="839"/>
        <v/>
      </c>
      <c r="BS589" s="27" t="str">
        <f t="shared" si="840"/>
        <v/>
      </c>
      <c r="BT589" s="27" t="str">
        <f t="shared" si="841"/>
        <v/>
      </c>
      <c r="BU589" s="27" t="str">
        <f t="shared" si="842"/>
        <v/>
      </c>
      <c r="BV589" s="27" t="str">
        <f t="shared" si="843"/>
        <v/>
      </c>
      <c r="BW589" s="27" t="str">
        <f t="shared" si="844"/>
        <v/>
      </c>
      <c r="BX589" s="27" t="str">
        <f t="shared" si="845"/>
        <v/>
      </c>
      <c r="BY589" s="27" t="str">
        <f t="shared" si="846"/>
        <v/>
      </c>
      <c r="BZ589" s="27" t="str">
        <f t="shared" si="847"/>
        <v/>
      </c>
      <c r="CA589" s="27" t="str">
        <f t="shared" si="848"/>
        <v/>
      </c>
      <c r="CB589" s="27" t="str">
        <f t="shared" si="825"/>
        <v/>
      </c>
      <c r="CC589" s="27" t="str">
        <f t="shared" si="826"/>
        <v/>
      </c>
      <c r="CD589" s="27" t="str">
        <f t="shared" si="827"/>
        <v/>
      </c>
      <c r="CE589" s="27" t="str">
        <f t="shared" si="828"/>
        <v/>
      </c>
      <c r="CF589" s="27" t="str">
        <f t="shared" si="829"/>
        <v/>
      </c>
      <c r="CG589" s="27" t="str">
        <f t="shared" si="830"/>
        <v/>
      </c>
      <c r="CH589" s="27" t="str">
        <f t="shared" si="831"/>
        <v/>
      </c>
      <c r="CI589" s="27" t="str">
        <f t="shared" si="832"/>
        <v/>
      </c>
      <c r="CJ589" s="27" t="str">
        <f t="shared" si="833"/>
        <v/>
      </c>
      <c r="CK589" s="27" t="str">
        <f t="shared" si="834"/>
        <v/>
      </c>
      <c r="CL589" s="27" t="str">
        <f t="shared" si="835"/>
        <v/>
      </c>
      <c r="CM589" s="27" t="str">
        <f t="shared" si="836"/>
        <v/>
      </c>
      <c r="CN589" s="41"/>
      <c r="CO589" s="41"/>
      <c r="CP589"/>
      <c r="CQ589"/>
      <c r="CR589"/>
      <c r="CS589"/>
      <c r="CT589"/>
      <c r="CU589" s="41"/>
      <c r="CV589" s="38"/>
      <c r="DI589" s="7"/>
      <c r="DP589" s="10">
        <f t="shared" ca="1" si="849"/>
        <v>26</v>
      </c>
    </row>
    <row r="590" spans="1:120">
      <c r="A590" s="142"/>
      <c r="B590" s="104"/>
      <c r="C590" s="40"/>
      <c r="D590" s="39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39"/>
      <c r="AH590" s="39"/>
      <c r="AI590" s="39"/>
      <c r="AJ590" s="39"/>
      <c r="AK590" s="39"/>
      <c r="AL590" s="39"/>
      <c r="AM590" s="39"/>
      <c r="AN590" s="39"/>
      <c r="AO590" s="39"/>
      <c r="AP590" s="39"/>
      <c r="AQ590" s="39"/>
      <c r="AR590" s="39"/>
      <c r="AS590" s="39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90"/>
      <c r="BJ590" s="97"/>
      <c r="BK590" s="90"/>
      <c r="BL590" s="40"/>
      <c r="BM590" s="27"/>
      <c r="BN590" s="27"/>
      <c r="BO590" s="27"/>
      <c r="BP590" s="27" t="str">
        <f t="shared" si="837"/>
        <v/>
      </c>
      <c r="BQ590" s="27" t="str">
        <f t="shared" si="838"/>
        <v/>
      </c>
      <c r="BR590" s="27" t="str">
        <f t="shared" si="839"/>
        <v/>
      </c>
      <c r="BS590" s="27" t="str">
        <f t="shared" si="840"/>
        <v/>
      </c>
      <c r="BT590" s="27" t="str">
        <f t="shared" si="841"/>
        <v/>
      </c>
      <c r="BU590" s="27" t="str">
        <f t="shared" si="842"/>
        <v/>
      </c>
      <c r="BV590" s="27" t="str">
        <f t="shared" si="843"/>
        <v/>
      </c>
      <c r="BW590" s="27" t="str">
        <f t="shared" si="844"/>
        <v/>
      </c>
      <c r="BX590" s="27" t="str">
        <f t="shared" si="845"/>
        <v/>
      </c>
      <c r="BY590" s="27" t="str">
        <f t="shared" si="846"/>
        <v/>
      </c>
      <c r="BZ590" s="27" t="str">
        <f t="shared" si="847"/>
        <v/>
      </c>
      <c r="CA590" s="27" t="str">
        <f t="shared" si="848"/>
        <v/>
      </c>
      <c r="CB590" s="27" t="str">
        <f t="shared" si="825"/>
        <v/>
      </c>
      <c r="CC590" s="27" t="str">
        <f t="shared" si="826"/>
        <v/>
      </c>
      <c r="CD590" s="27" t="str">
        <f t="shared" si="827"/>
        <v/>
      </c>
      <c r="CE590" s="27" t="str">
        <f t="shared" si="828"/>
        <v/>
      </c>
      <c r="CF590" s="27" t="str">
        <f t="shared" si="829"/>
        <v/>
      </c>
      <c r="CG590" s="27" t="str">
        <f t="shared" si="830"/>
        <v/>
      </c>
      <c r="CH590" s="27" t="str">
        <f t="shared" si="831"/>
        <v/>
      </c>
      <c r="CI590" s="27" t="str">
        <f t="shared" si="832"/>
        <v/>
      </c>
      <c r="CJ590" s="27" t="str">
        <f t="shared" si="833"/>
        <v/>
      </c>
      <c r="CK590" s="27" t="str">
        <f t="shared" si="834"/>
        <v/>
      </c>
      <c r="CL590" s="27" t="str">
        <f t="shared" si="835"/>
        <v/>
      </c>
      <c r="CM590" s="27" t="str">
        <f t="shared" si="836"/>
        <v/>
      </c>
      <c r="CN590" s="41"/>
      <c r="CO590" s="41"/>
      <c r="CP590"/>
      <c r="CQ590"/>
      <c r="CR590"/>
      <c r="CS590"/>
      <c r="CT590"/>
      <c r="CU590" s="41"/>
      <c r="CV590"/>
      <c r="DI590" s="7"/>
      <c r="DP590" s="10">
        <f t="shared" ca="1" si="849"/>
        <v>17</v>
      </c>
    </row>
    <row r="591" spans="1:120">
      <c r="A591" s="142"/>
      <c r="B591" s="104"/>
      <c r="C591" s="40"/>
      <c r="D591" s="39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39"/>
      <c r="AH591" s="39"/>
      <c r="AI591" s="39"/>
      <c r="AJ591" s="39"/>
      <c r="AK591" s="39"/>
      <c r="AL591" s="39"/>
      <c r="AM591" s="39"/>
      <c r="AN591" s="39"/>
      <c r="AO591" s="39"/>
      <c r="AP591" s="39"/>
      <c r="AQ591" s="39"/>
      <c r="AR591" s="39"/>
      <c r="AS591" s="39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90"/>
      <c r="BJ591" s="97"/>
      <c r="BK591" s="90"/>
      <c r="BL591" s="40"/>
      <c r="BM591" s="27"/>
      <c r="BN591" s="27"/>
      <c r="BO591" s="27"/>
      <c r="BP591" s="27" t="str">
        <f t="shared" si="837"/>
        <v/>
      </c>
      <c r="BQ591" s="27" t="str">
        <f t="shared" si="838"/>
        <v/>
      </c>
      <c r="BR591" s="27" t="str">
        <f t="shared" si="839"/>
        <v/>
      </c>
      <c r="BS591" s="27" t="str">
        <f t="shared" si="840"/>
        <v/>
      </c>
      <c r="BT591" s="27" t="str">
        <f t="shared" si="841"/>
        <v/>
      </c>
      <c r="BU591" s="27" t="str">
        <f t="shared" si="842"/>
        <v/>
      </c>
      <c r="BV591" s="27" t="str">
        <f t="shared" si="843"/>
        <v/>
      </c>
      <c r="BW591" s="27" t="str">
        <f t="shared" si="844"/>
        <v/>
      </c>
      <c r="BX591" s="27" t="str">
        <f t="shared" si="845"/>
        <v/>
      </c>
      <c r="BY591" s="27" t="str">
        <f t="shared" si="846"/>
        <v/>
      </c>
      <c r="BZ591" s="27" t="str">
        <f t="shared" si="847"/>
        <v/>
      </c>
      <c r="CA591" s="27" t="str">
        <f t="shared" si="848"/>
        <v/>
      </c>
      <c r="CB591" s="27" t="str">
        <f t="shared" si="825"/>
        <v/>
      </c>
      <c r="CC591" s="27" t="str">
        <f t="shared" si="826"/>
        <v/>
      </c>
      <c r="CD591" s="27" t="str">
        <f t="shared" si="827"/>
        <v/>
      </c>
      <c r="CE591" s="27" t="str">
        <f t="shared" si="828"/>
        <v/>
      </c>
      <c r="CF591" s="27" t="str">
        <f t="shared" si="829"/>
        <v/>
      </c>
      <c r="CG591" s="27" t="str">
        <f t="shared" si="830"/>
        <v/>
      </c>
      <c r="CH591" s="27" t="str">
        <f t="shared" si="831"/>
        <v/>
      </c>
      <c r="CI591" s="27" t="str">
        <f t="shared" si="832"/>
        <v/>
      </c>
      <c r="CJ591" s="27" t="str">
        <f t="shared" si="833"/>
        <v/>
      </c>
      <c r="CK591" s="27" t="str">
        <f t="shared" si="834"/>
        <v/>
      </c>
      <c r="CL591" s="27" t="str">
        <f t="shared" si="835"/>
        <v/>
      </c>
      <c r="CM591" s="27" t="str">
        <f t="shared" si="836"/>
        <v/>
      </c>
      <c r="CN591" s="41"/>
      <c r="CO591" s="41"/>
      <c r="CP591"/>
      <c r="CQ591"/>
      <c r="CR591"/>
      <c r="CS591"/>
      <c r="CT591"/>
      <c r="CU591" s="41"/>
      <c r="CV591"/>
      <c r="DI591" s="7"/>
      <c r="DP591" s="10">
        <f t="shared" ca="1" si="849"/>
        <v>32</v>
      </c>
    </row>
    <row r="592" spans="1:120">
      <c r="A592" s="142"/>
      <c r="B592" s="104"/>
      <c r="C592" s="40"/>
      <c r="D592" s="39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39"/>
      <c r="AH592" s="39"/>
      <c r="AI592" s="39"/>
      <c r="AJ592" s="39"/>
      <c r="AK592" s="39"/>
      <c r="AL592" s="39"/>
      <c r="AM592" s="39"/>
      <c r="AN592" s="39"/>
      <c r="AO592" s="39"/>
      <c r="AP592" s="39"/>
      <c r="AQ592" s="39"/>
      <c r="AR592" s="39"/>
      <c r="AS592" s="39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90"/>
      <c r="BJ592" s="97"/>
      <c r="BK592" s="90"/>
      <c r="BL592" s="40"/>
      <c r="BM592" s="27"/>
      <c r="BN592" s="27"/>
      <c r="BO592" s="27"/>
      <c r="BP592" s="27" t="str">
        <f t="shared" si="837"/>
        <v/>
      </c>
      <c r="BQ592" s="27" t="str">
        <f t="shared" si="838"/>
        <v/>
      </c>
      <c r="BR592" s="27" t="str">
        <f t="shared" si="839"/>
        <v/>
      </c>
      <c r="BS592" s="27" t="str">
        <f t="shared" si="840"/>
        <v/>
      </c>
      <c r="BT592" s="27" t="str">
        <f t="shared" si="841"/>
        <v/>
      </c>
      <c r="BU592" s="27" t="str">
        <f t="shared" si="842"/>
        <v/>
      </c>
      <c r="BV592" s="27" t="str">
        <f t="shared" si="843"/>
        <v/>
      </c>
      <c r="BW592" s="27" t="str">
        <f t="shared" si="844"/>
        <v/>
      </c>
      <c r="BX592" s="27" t="str">
        <f t="shared" si="845"/>
        <v/>
      </c>
      <c r="BY592" s="27" t="str">
        <f t="shared" si="846"/>
        <v/>
      </c>
      <c r="BZ592" s="27" t="str">
        <f t="shared" si="847"/>
        <v/>
      </c>
      <c r="CA592" s="27" t="str">
        <f t="shared" si="848"/>
        <v/>
      </c>
      <c r="CB592" s="27" t="str">
        <f t="shared" si="825"/>
        <v/>
      </c>
      <c r="CC592" s="27" t="str">
        <f t="shared" si="826"/>
        <v/>
      </c>
      <c r="CD592" s="27" t="str">
        <f t="shared" si="827"/>
        <v/>
      </c>
      <c r="CE592" s="27" t="str">
        <f t="shared" si="828"/>
        <v/>
      </c>
      <c r="CF592" s="27" t="str">
        <f t="shared" si="829"/>
        <v/>
      </c>
      <c r="CG592" s="27" t="str">
        <f t="shared" si="830"/>
        <v/>
      </c>
      <c r="CH592" s="27" t="str">
        <f t="shared" si="831"/>
        <v/>
      </c>
      <c r="CI592" s="27" t="str">
        <f t="shared" si="832"/>
        <v/>
      </c>
      <c r="CJ592" s="27" t="str">
        <f t="shared" si="833"/>
        <v/>
      </c>
      <c r="CK592" s="27" t="str">
        <f t="shared" si="834"/>
        <v/>
      </c>
      <c r="CL592" s="27" t="str">
        <f t="shared" si="835"/>
        <v/>
      </c>
      <c r="CM592" s="27" t="str">
        <f t="shared" si="836"/>
        <v/>
      </c>
      <c r="CN592" s="41"/>
      <c r="CO592" s="41"/>
      <c r="CP592"/>
      <c r="CQ592"/>
      <c r="CR592"/>
      <c r="CS592"/>
      <c r="CT592"/>
      <c r="CU592" s="41"/>
      <c r="CV592"/>
      <c r="DI592" s="7"/>
      <c r="DP592" s="10">
        <f t="shared" ca="1" si="849"/>
        <v>29</v>
      </c>
    </row>
    <row r="593" spans="1:120">
      <c r="A593" s="142"/>
      <c r="B593" s="104"/>
      <c r="C593" s="40"/>
      <c r="D593" s="39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39"/>
      <c r="AH593" s="39"/>
      <c r="AI593" s="39"/>
      <c r="AJ593" s="39"/>
      <c r="AK593" s="39"/>
      <c r="AL593" s="39"/>
      <c r="AM593" s="39"/>
      <c r="AN593" s="39"/>
      <c r="AO593" s="39"/>
      <c r="AP593" s="39"/>
      <c r="AQ593" s="39"/>
      <c r="AR593" s="39"/>
      <c r="AS593" s="39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90"/>
      <c r="BJ593" s="97"/>
      <c r="BK593" s="90"/>
      <c r="BL593" s="40"/>
      <c r="BM593" s="27"/>
      <c r="BN593" s="27"/>
      <c r="BO593" s="27"/>
      <c r="BP593" s="27" t="str">
        <f t="shared" si="837"/>
        <v/>
      </c>
      <c r="BQ593" s="27" t="str">
        <f t="shared" si="838"/>
        <v/>
      </c>
      <c r="BR593" s="27" t="str">
        <f t="shared" si="839"/>
        <v/>
      </c>
      <c r="BS593" s="27" t="str">
        <f t="shared" si="840"/>
        <v/>
      </c>
      <c r="BT593" s="27" t="str">
        <f t="shared" si="841"/>
        <v/>
      </c>
      <c r="BU593" s="27" t="str">
        <f t="shared" si="842"/>
        <v/>
      </c>
      <c r="BV593" s="27" t="str">
        <f t="shared" si="843"/>
        <v/>
      </c>
      <c r="BW593" s="27" t="str">
        <f t="shared" si="844"/>
        <v/>
      </c>
      <c r="BX593" s="27" t="str">
        <f t="shared" si="845"/>
        <v/>
      </c>
      <c r="BY593" s="27" t="str">
        <f t="shared" si="846"/>
        <v/>
      </c>
      <c r="BZ593" s="27" t="str">
        <f t="shared" si="847"/>
        <v/>
      </c>
      <c r="CA593" s="27" t="str">
        <f t="shared" si="848"/>
        <v/>
      </c>
      <c r="CB593" s="27" t="str">
        <f t="shared" si="825"/>
        <v/>
      </c>
      <c r="CC593" s="27" t="str">
        <f t="shared" si="826"/>
        <v/>
      </c>
      <c r="CD593" s="27" t="str">
        <f t="shared" si="827"/>
        <v/>
      </c>
      <c r="CE593" s="27" t="str">
        <f t="shared" si="828"/>
        <v/>
      </c>
      <c r="CF593" s="27" t="str">
        <f t="shared" si="829"/>
        <v/>
      </c>
      <c r="CG593" s="27" t="str">
        <f t="shared" si="830"/>
        <v/>
      </c>
      <c r="CH593" s="27" t="str">
        <f t="shared" si="831"/>
        <v/>
      </c>
      <c r="CI593" s="27" t="str">
        <f t="shared" si="832"/>
        <v/>
      </c>
      <c r="CJ593" s="27" t="str">
        <f t="shared" si="833"/>
        <v/>
      </c>
      <c r="CK593" s="27" t="str">
        <f t="shared" si="834"/>
        <v/>
      </c>
      <c r="CL593" s="27" t="str">
        <f t="shared" si="835"/>
        <v/>
      </c>
      <c r="CM593" s="27" t="str">
        <f t="shared" si="836"/>
        <v/>
      </c>
      <c r="CN593" s="41"/>
      <c r="CO593" s="41"/>
      <c r="CP593"/>
      <c r="CQ593"/>
      <c r="CR593"/>
      <c r="CS593"/>
      <c r="CT593"/>
      <c r="CU593" s="41"/>
      <c r="CV593"/>
      <c r="DI593" s="7"/>
      <c r="DP593" s="10">
        <f t="shared" ca="1" si="849"/>
        <v>33</v>
      </c>
    </row>
    <row r="594" spans="1:120">
      <c r="A594" s="142"/>
      <c r="B594" s="104"/>
      <c r="C594" s="40"/>
      <c r="D594" s="39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39"/>
      <c r="AH594" s="39"/>
      <c r="AI594" s="39"/>
      <c r="AJ594" s="39"/>
      <c r="AK594" s="39"/>
      <c r="AL594" s="39"/>
      <c r="AM594" s="39"/>
      <c r="AN594" s="39"/>
      <c r="AO594" s="39"/>
      <c r="AP594" s="39"/>
      <c r="AQ594" s="39"/>
      <c r="AR594" s="39"/>
      <c r="AS594" s="39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90"/>
      <c r="BJ594" s="97"/>
      <c r="BK594" s="90"/>
      <c r="BL594" s="40"/>
      <c r="BM594" s="27"/>
      <c r="BN594" s="27"/>
      <c r="BO594" s="27"/>
      <c r="BP594" s="27" t="str">
        <f t="shared" si="837"/>
        <v/>
      </c>
      <c r="BQ594" s="27" t="str">
        <f t="shared" si="838"/>
        <v/>
      </c>
      <c r="BR594" s="27" t="str">
        <f t="shared" si="839"/>
        <v/>
      </c>
      <c r="BS594" s="27" t="str">
        <f t="shared" si="840"/>
        <v/>
      </c>
      <c r="BT594" s="27" t="str">
        <f t="shared" si="841"/>
        <v/>
      </c>
      <c r="BU594" s="27" t="str">
        <f t="shared" si="842"/>
        <v/>
      </c>
      <c r="BV594" s="27" t="str">
        <f t="shared" si="843"/>
        <v/>
      </c>
      <c r="BW594" s="27" t="str">
        <f t="shared" si="844"/>
        <v/>
      </c>
      <c r="BX594" s="27" t="str">
        <f t="shared" si="845"/>
        <v/>
      </c>
      <c r="BY594" s="27" t="str">
        <f t="shared" si="846"/>
        <v/>
      </c>
      <c r="BZ594" s="27" t="str">
        <f t="shared" si="847"/>
        <v/>
      </c>
      <c r="CA594" s="27" t="str">
        <f t="shared" si="848"/>
        <v/>
      </c>
      <c r="CB594" s="27" t="str">
        <f t="shared" si="825"/>
        <v/>
      </c>
      <c r="CC594" s="27" t="str">
        <f t="shared" si="826"/>
        <v/>
      </c>
      <c r="CD594" s="27" t="str">
        <f t="shared" si="827"/>
        <v/>
      </c>
      <c r="CE594" s="27" t="str">
        <f t="shared" si="828"/>
        <v/>
      </c>
      <c r="CF594" s="27" t="str">
        <f t="shared" si="829"/>
        <v/>
      </c>
      <c r="CG594" s="27" t="str">
        <f t="shared" si="830"/>
        <v/>
      </c>
      <c r="CH594" s="27" t="str">
        <f t="shared" si="831"/>
        <v/>
      </c>
      <c r="CI594" s="27" t="str">
        <f t="shared" si="832"/>
        <v/>
      </c>
      <c r="CJ594" s="27" t="str">
        <f t="shared" si="833"/>
        <v/>
      </c>
      <c r="CK594" s="27" t="str">
        <f t="shared" si="834"/>
        <v/>
      </c>
      <c r="CL594" s="27" t="str">
        <f t="shared" si="835"/>
        <v/>
      </c>
      <c r="CM594" s="27" t="str">
        <f t="shared" si="836"/>
        <v/>
      </c>
      <c r="CN594" s="41"/>
      <c r="CO594" s="41"/>
      <c r="CP594"/>
      <c r="CQ594"/>
      <c r="CR594"/>
      <c r="CS594"/>
      <c r="CT594"/>
      <c r="CU594" s="41"/>
      <c r="CV594"/>
      <c r="DI594" s="7"/>
      <c r="DP594" s="10">
        <f t="shared" ca="1" si="849"/>
        <v>31</v>
      </c>
    </row>
    <row r="595" spans="1:120">
      <c r="A595" s="142"/>
      <c r="B595" s="104"/>
      <c r="C595" s="40"/>
      <c r="D595" s="39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39"/>
      <c r="AH595" s="39"/>
      <c r="AI595" s="39"/>
      <c r="AJ595" s="39"/>
      <c r="AK595" s="39"/>
      <c r="AL595" s="39"/>
      <c r="AM595" s="39"/>
      <c r="AN595" s="39"/>
      <c r="AO595" s="39"/>
      <c r="AP595" s="39"/>
      <c r="AQ595" s="39"/>
      <c r="AR595" s="39"/>
      <c r="AS595" s="39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90"/>
      <c r="BJ595" s="97"/>
      <c r="BK595" s="90"/>
      <c r="BL595" s="40"/>
      <c r="BM595" s="27"/>
      <c r="BN595" s="27"/>
      <c r="BO595" s="27"/>
      <c r="BP595" s="27" t="str">
        <f t="shared" si="837"/>
        <v/>
      </c>
      <c r="BQ595" s="27" t="str">
        <f t="shared" si="838"/>
        <v/>
      </c>
      <c r="BR595" s="27" t="str">
        <f t="shared" si="839"/>
        <v/>
      </c>
      <c r="BS595" s="27" t="str">
        <f t="shared" si="840"/>
        <v/>
      </c>
      <c r="BT595" s="27" t="str">
        <f t="shared" si="841"/>
        <v/>
      </c>
      <c r="BU595" s="27" t="str">
        <f t="shared" si="842"/>
        <v/>
      </c>
      <c r="BV595" s="27" t="str">
        <f t="shared" si="843"/>
        <v/>
      </c>
      <c r="BW595" s="27" t="str">
        <f t="shared" si="844"/>
        <v/>
      </c>
      <c r="BX595" s="27" t="str">
        <f t="shared" si="845"/>
        <v/>
      </c>
      <c r="BY595" s="27" t="str">
        <f t="shared" si="846"/>
        <v/>
      </c>
      <c r="BZ595" s="27" t="str">
        <f t="shared" si="847"/>
        <v/>
      </c>
      <c r="CA595" s="27" t="str">
        <f t="shared" si="848"/>
        <v/>
      </c>
      <c r="CB595" s="27" t="str">
        <f t="shared" si="825"/>
        <v/>
      </c>
      <c r="CC595" s="27" t="str">
        <f t="shared" si="826"/>
        <v/>
      </c>
      <c r="CD595" s="27" t="str">
        <f t="shared" si="827"/>
        <v/>
      </c>
      <c r="CE595" s="27" t="str">
        <f t="shared" si="828"/>
        <v/>
      </c>
      <c r="CF595" s="27" t="str">
        <f t="shared" si="829"/>
        <v/>
      </c>
      <c r="CG595" s="27" t="str">
        <f t="shared" si="830"/>
        <v/>
      </c>
      <c r="CH595" s="27" t="str">
        <f t="shared" si="831"/>
        <v/>
      </c>
      <c r="CI595" s="27" t="str">
        <f t="shared" si="832"/>
        <v/>
      </c>
      <c r="CJ595" s="27" t="str">
        <f t="shared" si="833"/>
        <v/>
      </c>
      <c r="CK595" s="27" t="str">
        <f t="shared" si="834"/>
        <v/>
      </c>
      <c r="CL595" s="27" t="str">
        <f t="shared" si="835"/>
        <v/>
      </c>
      <c r="CM595" s="27" t="str">
        <f t="shared" si="836"/>
        <v/>
      </c>
      <c r="CN595" s="41"/>
      <c r="CO595" s="41"/>
      <c r="CP595"/>
      <c r="CQ595"/>
      <c r="CR595"/>
      <c r="CS595"/>
      <c r="CT595"/>
      <c r="CU595" s="41"/>
      <c r="CV595"/>
      <c r="DI595" s="7"/>
      <c r="DP595" s="10">
        <f t="shared" ca="1" si="849"/>
        <v>8</v>
      </c>
    </row>
    <row r="596" spans="1:120">
      <c r="A596" s="142"/>
      <c r="B596" s="104"/>
      <c r="C596" s="40"/>
      <c r="D596" s="39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39"/>
      <c r="AH596" s="39"/>
      <c r="AI596" s="39"/>
      <c r="AJ596" s="39"/>
      <c r="AK596" s="39"/>
      <c r="AL596" s="39"/>
      <c r="AM596" s="39"/>
      <c r="AN596" s="39"/>
      <c r="AO596" s="39"/>
      <c r="AP596" s="39"/>
      <c r="AQ596" s="39"/>
      <c r="AR596" s="39"/>
      <c r="AS596" s="39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90"/>
      <c r="BJ596" s="97"/>
      <c r="BK596" s="90"/>
      <c r="BL596" s="40"/>
      <c r="BM596" s="27"/>
      <c r="BN596" s="27"/>
      <c r="BO596" s="27"/>
      <c r="BP596" s="27" t="str">
        <f t="shared" si="837"/>
        <v/>
      </c>
      <c r="BQ596" s="27" t="str">
        <f t="shared" si="838"/>
        <v/>
      </c>
      <c r="BR596" s="27" t="str">
        <f t="shared" si="839"/>
        <v/>
      </c>
      <c r="BS596" s="27" t="str">
        <f t="shared" si="840"/>
        <v/>
      </c>
      <c r="BT596" s="27" t="str">
        <f t="shared" si="841"/>
        <v/>
      </c>
      <c r="BU596" s="27" t="str">
        <f t="shared" si="842"/>
        <v/>
      </c>
      <c r="BV596" s="27" t="str">
        <f t="shared" si="843"/>
        <v/>
      </c>
      <c r="BW596" s="27" t="str">
        <f t="shared" si="844"/>
        <v/>
      </c>
      <c r="BX596" s="27" t="str">
        <f t="shared" si="845"/>
        <v/>
      </c>
      <c r="BY596" s="27" t="str">
        <f t="shared" si="846"/>
        <v/>
      </c>
      <c r="BZ596" s="27" t="str">
        <f t="shared" si="847"/>
        <v/>
      </c>
      <c r="CA596" s="27" t="str">
        <f t="shared" si="848"/>
        <v/>
      </c>
      <c r="CB596" s="27" t="str">
        <f t="shared" si="825"/>
        <v/>
      </c>
      <c r="CC596" s="27" t="str">
        <f t="shared" si="826"/>
        <v/>
      </c>
      <c r="CD596" s="27" t="str">
        <f t="shared" si="827"/>
        <v/>
      </c>
      <c r="CE596" s="27" t="str">
        <f t="shared" si="828"/>
        <v/>
      </c>
      <c r="CF596" s="27" t="str">
        <f t="shared" si="829"/>
        <v/>
      </c>
      <c r="CG596" s="27" t="str">
        <f t="shared" si="830"/>
        <v/>
      </c>
      <c r="CH596" s="27" t="str">
        <f t="shared" si="831"/>
        <v/>
      </c>
      <c r="CI596" s="27" t="str">
        <f t="shared" si="832"/>
        <v/>
      </c>
      <c r="CJ596" s="27" t="str">
        <f t="shared" si="833"/>
        <v/>
      </c>
      <c r="CK596" s="27" t="str">
        <f t="shared" si="834"/>
        <v/>
      </c>
      <c r="CL596" s="27" t="str">
        <f t="shared" si="835"/>
        <v/>
      </c>
      <c r="CM596" s="27" t="str">
        <f t="shared" si="836"/>
        <v/>
      </c>
      <c r="CN596" s="41"/>
      <c r="CO596" s="41"/>
      <c r="CP596"/>
      <c r="CQ596"/>
      <c r="CR596"/>
      <c r="CS596"/>
      <c r="CT596"/>
      <c r="CU596" s="41"/>
      <c r="CV596"/>
      <c r="DI596" s="7"/>
      <c r="DP596" s="10">
        <f t="shared" ca="1" si="849"/>
        <v>9</v>
      </c>
    </row>
    <row r="597" spans="1:120">
      <c r="A597" s="142"/>
      <c r="B597" s="104"/>
      <c r="C597" s="40"/>
      <c r="D597" s="39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39"/>
      <c r="AH597" s="39"/>
      <c r="AI597" s="39"/>
      <c r="AJ597" s="39"/>
      <c r="AK597" s="39"/>
      <c r="AL597" s="39"/>
      <c r="AM597" s="39"/>
      <c r="AN597" s="39"/>
      <c r="AO597" s="39"/>
      <c r="AP597" s="39"/>
      <c r="AQ597" s="39"/>
      <c r="AR597" s="39"/>
      <c r="AS597" s="39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90"/>
      <c r="BJ597" s="97"/>
      <c r="BK597" s="90"/>
      <c r="BL597" s="40"/>
      <c r="BM597" s="27"/>
      <c r="BN597" s="27"/>
      <c r="BO597" s="27"/>
      <c r="BP597" s="27" t="str">
        <f t="shared" si="837"/>
        <v/>
      </c>
      <c r="BQ597" s="27" t="str">
        <f t="shared" si="838"/>
        <v/>
      </c>
      <c r="BR597" s="27" t="str">
        <f t="shared" si="839"/>
        <v/>
      </c>
      <c r="BS597" s="27" t="str">
        <f t="shared" si="840"/>
        <v/>
      </c>
      <c r="BT597" s="27" t="str">
        <f t="shared" si="841"/>
        <v/>
      </c>
      <c r="BU597" s="27" t="str">
        <f t="shared" si="842"/>
        <v/>
      </c>
      <c r="BV597" s="27" t="str">
        <f t="shared" si="843"/>
        <v/>
      </c>
      <c r="BW597" s="27" t="str">
        <f t="shared" si="844"/>
        <v/>
      </c>
      <c r="BX597" s="27" t="str">
        <f t="shared" si="845"/>
        <v/>
      </c>
      <c r="BY597" s="27" t="str">
        <f t="shared" si="846"/>
        <v/>
      </c>
      <c r="BZ597" s="27" t="str">
        <f t="shared" si="847"/>
        <v/>
      </c>
      <c r="CA597" s="27" t="str">
        <f t="shared" si="848"/>
        <v/>
      </c>
      <c r="CB597" s="27" t="str">
        <f t="shared" si="825"/>
        <v/>
      </c>
      <c r="CC597" s="27" t="str">
        <f t="shared" si="826"/>
        <v/>
      </c>
      <c r="CD597" s="27" t="str">
        <f t="shared" si="827"/>
        <v/>
      </c>
      <c r="CE597" s="27" t="str">
        <f t="shared" si="828"/>
        <v/>
      </c>
      <c r="CF597" s="27" t="str">
        <f t="shared" si="829"/>
        <v/>
      </c>
      <c r="CG597" s="27" t="str">
        <f t="shared" si="830"/>
        <v/>
      </c>
      <c r="CH597" s="27" t="str">
        <f t="shared" si="831"/>
        <v/>
      </c>
      <c r="CI597" s="27" t="str">
        <f t="shared" si="832"/>
        <v/>
      </c>
      <c r="CJ597" s="27" t="str">
        <f t="shared" si="833"/>
        <v/>
      </c>
      <c r="CK597" s="27" t="str">
        <f t="shared" si="834"/>
        <v/>
      </c>
      <c r="CL597" s="27" t="str">
        <f t="shared" si="835"/>
        <v/>
      </c>
      <c r="CM597" s="27" t="str">
        <f t="shared" si="836"/>
        <v/>
      </c>
      <c r="CN597" s="41"/>
      <c r="CO597" s="41"/>
      <c r="CP597"/>
      <c r="CQ597"/>
      <c r="CR597"/>
      <c r="CS597"/>
      <c r="CT597"/>
      <c r="CU597" s="41"/>
      <c r="CV597"/>
      <c r="DI597" s="7"/>
      <c r="DP597" s="10">
        <f t="shared" ca="1" si="849"/>
        <v>7</v>
      </c>
    </row>
    <row r="598" spans="1:120">
      <c r="A598" s="142"/>
      <c r="B598" s="104"/>
      <c r="C598" s="40"/>
      <c r="D598" s="39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39"/>
      <c r="AH598" s="39"/>
      <c r="AI598" s="39"/>
      <c r="AJ598" s="39"/>
      <c r="AK598" s="39"/>
      <c r="AL598" s="39"/>
      <c r="AM598" s="39"/>
      <c r="AN598" s="39"/>
      <c r="AO598" s="39"/>
      <c r="AP598" s="39"/>
      <c r="AQ598" s="39"/>
      <c r="AR598" s="39"/>
      <c r="AS598" s="39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90"/>
      <c r="BJ598" s="97"/>
      <c r="BK598" s="90"/>
      <c r="BL598" s="40"/>
      <c r="BM598" s="27"/>
      <c r="BN598" s="27"/>
      <c r="BO598" s="27"/>
      <c r="BP598" s="27" t="str">
        <f t="shared" si="837"/>
        <v/>
      </c>
      <c r="BQ598" s="27" t="str">
        <f t="shared" si="838"/>
        <v/>
      </c>
      <c r="BR598" s="27" t="str">
        <f t="shared" si="839"/>
        <v/>
      </c>
      <c r="BS598" s="27" t="str">
        <f t="shared" si="840"/>
        <v/>
      </c>
      <c r="BT598" s="27" t="str">
        <f t="shared" si="841"/>
        <v/>
      </c>
      <c r="BU598" s="27" t="str">
        <f t="shared" si="842"/>
        <v/>
      </c>
      <c r="BV598" s="27" t="str">
        <f t="shared" si="843"/>
        <v/>
      </c>
      <c r="BW598" s="27" t="str">
        <f t="shared" si="844"/>
        <v/>
      </c>
      <c r="BX598" s="27" t="str">
        <f t="shared" si="845"/>
        <v/>
      </c>
      <c r="BY598" s="27" t="str">
        <f t="shared" si="846"/>
        <v/>
      </c>
      <c r="BZ598" s="27" t="str">
        <f t="shared" si="847"/>
        <v/>
      </c>
      <c r="CA598" s="27" t="str">
        <f t="shared" si="848"/>
        <v/>
      </c>
      <c r="CB598" s="27" t="str">
        <f t="shared" si="825"/>
        <v/>
      </c>
      <c r="CC598" s="27" t="str">
        <f t="shared" si="826"/>
        <v/>
      </c>
      <c r="CD598" s="27" t="str">
        <f t="shared" si="827"/>
        <v/>
      </c>
      <c r="CE598" s="27" t="str">
        <f t="shared" si="828"/>
        <v/>
      </c>
      <c r="CF598" s="27" t="str">
        <f t="shared" si="829"/>
        <v/>
      </c>
      <c r="CG598" s="27" t="str">
        <f t="shared" si="830"/>
        <v/>
      </c>
      <c r="CH598" s="27" t="str">
        <f t="shared" si="831"/>
        <v/>
      </c>
      <c r="CI598" s="27" t="str">
        <f t="shared" si="832"/>
        <v/>
      </c>
      <c r="CJ598" s="27" t="str">
        <f t="shared" si="833"/>
        <v/>
      </c>
      <c r="CK598" s="27" t="str">
        <f t="shared" si="834"/>
        <v/>
      </c>
      <c r="CL598" s="27" t="str">
        <f t="shared" si="835"/>
        <v/>
      </c>
      <c r="CM598" s="27" t="str">
        <f t="shared" si="836"/>
        <v/>
      </c>
      <c r="CN598" s="41"/>
      <c r="CO598" s="41"/>
      <c r="CP598"/>
      <c r="CQ598"/>
      <c r="CR598"/>
      <c r="CS598"/>
      <c r="CT598"/>
      <c r="CU598" s="41"/>
      <c r="CV598"/>
      <c r="DI598" s="7"/>
      <c r="DP598" s="10">
        <f t="shared" ca="1" si="849"/>
        <v>19</v>
      </c>
    </row>
    <row r="599" spans="1:120">
      <c r="A599" s="142"/>
      <c r="B599" s="104"/>
      <c r="C599" s="40"/>
      <c r="D599" s="39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39"/>
      <c r="AH599" s="39"/>
      <c r="AI599" s="39"/>
      <c r="AJ599" s="39"/>
      <c r="AK599" s="39"/>
      <c r="AL599" s="39"/>
      <c r="AM599" s="39"/>
      <c r="AN599" s="39"/>
      <c r="AO599" s="39"/>
      <c r="AP599" s="39"/>
      <c r="AQ599" s="39"/>
      <c r="AR599" s="39"/>
      <c r="AS599" s="39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90"/>
      <c r="BJ599" s="97"/>
      <c r="BK599" s="90"/>
      <c r="BL599" s="40"/>
      <c r="BM599" s="27"/>
      <c r="BN599" s="27"/>
      <c r="BO599" s="27"/>
      <c r="BP599" s="27" t="str">
        <f t="shared" si="837"/>
        <v/>
      </c>
      <c r="BQ599" s="27" t="str">
        <f t="shared" si="838"/>
        <v/>
      </c>
      <c r="BR599" s="27" t="str">
        <f t="shared" si="839"/>
        <v/>
      </c>
      <c r="BS599" s="27" t="str">
        <f t="shared" si="840"/>
        <v/>
      </c>
      <c r="BT599" s="27" t="str">
        <f t="shared" si="841"/>
        <v/>
      </c>
      <c r="BU599" s="27" t="str">
        <f t="shared" si="842"/>
        <v/>
      </c>
      <c r="BV599" s="27" t="str">
        <f t="shared" si="843"/>
        <v/>
      </c>
      <c r="BW599" s="27" t="str">
        <f t="shared" si="844"/>
        <v/>
      </c>
      <c r="BX599" s="27" t="str">
        <f t="shared" si="845"/>
        <v/>
      </c>
      <c r="BY599" s="27" t="str">
        <f t="shared" si="846"/>
        <v/>
      </c>
      <c r="BZ599" s="27" t="str">
        <f t="shared" si="847"/>
        <v/>
      </c>
      <c r="CA599" s="27" t="str">
        <f t="shared" si="848"/>
        <v/>
      </c>
      <c r="CB599" s="27" t="str">
        <f t="shared" si="825"/>
        <v/>
      </c>
      <c r="CC599" s="27" t="str">
        <f t="shared" si="826"/>
        <v/>
      </c>
      <c r="CD599" s="27" t="str">
        <f t="shared" si="827"/>
        <v/>
      </c>
      <c r="CE599" s="27" t="str">
        <f t="shared" si="828"/>
        <v/>
      </c>
      <c r="CF599" s="27" t="str">
        <f t="shared" si="829"/>
        <v/>
      </c>
      <c r="CG599" s="27" t="str">
        <f t="shared" si="830"/>
        <v/>
      </c>
      <c r="CH599" s="27" t="str">
        <f t="shared" si="831"/>
        <v/>
      </c>
      <c r="CI599" s="27" t="str">
        <f t="shared" si="832"/>
        <v/>
      </c>
      <c r="CJ599" s="27" t="str">
        <f t="shared" si="833"/>
        <v/>
      </c>
      <c r="CK599" s="27" t="str">
        <f t="shared" si="834"/>
        <v/>
      </c>
      <c r="CL599" s="27" t="str">
        <f t="shared" si="835"/>
        <v/>
      </c>
      <c r="CM599" s="27" t="str">
        <f t="shared" si="836"/>
        <v/>
      </c>
      <c r="CN599" s="41"/>
      <c r="CO599" s="41"/>
      <c r="CP599"/>
      <c r="CQ599"/>
      <c r="CR599"/>
      <c r="CS599"/>
      <c r="CT599"/>
      <c r="CU599" s="41"/>
      <c r="CV599"/>
      <c r="DI599" s="7"/>
      <c r="DP599" s="10">
        <f t="shared" ca="1" si="849"/>
        <v>2</v>
      </c>
    </row>
    <row r="600" spans="1:120">
      <c r="A600" s="142"/>
      <c r="B600" s="104"/>
      <c r="C600" s="40"/>
      <c r="D600" s="39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39"/>
      <c r="AH600" s="39"/>
      <c r="AI600" s="39"/>
      <c r="AJ600" s="39"/>
      <c r="AK600" s="39"/>
      <c r="AL600" s="39"/>
      <c r="AM600" s="39"/>
      <c r="AN600" s="39"/>
      <c r="AO600" s="39"/>
      <c r="AP600" s="39"/>
      <c r="AQ600" s="39"/>
      <c r="AR600" s="39"/>
      <c r="AS600" s="39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90"/>
      <c r="BJ600" s="97"/>
      <c r="BK600" s="90"/>
      <c r="BL600" s="40"/>
      <c r="BM600" s="27"/>
      <c r="BN600" s="27"/>
      <c r="BO600" s="27"/>
      <c r="BP600" s="27" t="str">
        <f t="shared" si="837"/>
        <v/>
      </c>
      <c r="BQ600" s="27" t="str">
        <f t="shared" si="838"/>
        <v/>
      </c>
      <c r="BR600" s="27" t="str">
        <f t="shared" si="839"/>
        <v/>
      </c>
      <c r="BS600" s="27" t="str">
        <f t="shared" si="840"/>
        <v/>
      </c>
      <c r="BT600" s="27" t="str">
        <f t="shared" si="841"/>
        <v/>
      </c>
      <c r="BU600" s="27" t="str">
        <f t="shared" si="842"/>
        <v/>
      </c>
      <c r="BV600" s="27" t="str">
        <f t="shared" si="843"/>
        <v/>
      </c>
      <c r="BW600" s="27" t="str">
        <f t="shared" si="844"/>
        <v/>
      </c>
      <c r="BX600" s="27" t="str">
        <f t="shared" si="845"/>
        <v/>
      </c>
      <c r="BY600" s="27" t="str">
        <f t="shared" si="846"/>
        <v/>
      </c>
      <c r="BZ600" s="27" t="str">
        <f t="shared" si="847"/>
        <v/>
      </c>
      <c r="CA600" s="27" t="str">
        <f t="shared" si="848"/>
        <v/>
      </c>
      <c r="CB600" s="27" t="str">
        <f t="shared" ref="CB600:CB663" si="850">IF(AI600="","",CONCATENATE($AG600,","))</f>
        <v/>
      </c>
      <c r="CC600" s="27" t="str">
        <f t="shared" ref="CC600:CC663" si="851">IF(AJ600="","",CONCATENATE($AG600,","))</f>
        <v/>
      </c>
      <c r="CD600" s="27" t="str">
        <f t="shared" ref="CD600:CD663" si="852">IF(AK600="","",CONCATENATE($AG600,","))</f>
        <v/>
      </c>
      <c r="CE600" s="27" t="str">
        <f t="shared" ref="CE600:CE663" si="853">IF(AL600="","",CONCATENATE($AG600,","))</f>
        <v/>
      </c>
      <c r="CF600" s="27" t="str">
        <f t="shared" ref="CF600:CF663" si="854">IF(AM600="","",CONCATENATE($AG600,","))</f>
        <v/>
      </c>
      <c r="CG600" s="27" t="str">
        <f t="shared" ref="CG600:CG663" si="855">IF(AN600="","",CONCATENATE($AG600,","))</f>
        <v/>
      </c>
      <c r="CH600" s="27" t="str">
        <f t="shared" ref="CH600:CH663" si="856">IF(AO600="","",CONCATENATE($AG600,","))</f>
        <v/>
      </c>
      <c r="CI600" s="27" t="str">
        <f t="shared" ref="CI600:CI663" si="857">IF(AP600="","",CONCATENATE($AG600,","))</f>
        <v/>
      </c>
      <c r="CJ600" s="27" t="str">
        <f t="shared" ref="CJ600:CJ663" si="858">IF(AQ600="","",CONCATENATE($AG600,","))</f>
        <v/>
      </c>
      <c r="CK600" s="27" t="str">
        <f t="shared" ref="CK600:CK663" si="859">IF(AR600="","",CONCATENATE($AG600,","))</f>
        <v/>
      </c>
      <c r="CL600" s="27" t="str">
        <f t="shared" ref="CL600:CL663" si="860">IF(AS600="","",CONCATENATE($AG600,","))</f>
        <v/>
      </c>
      <c r="CM600" s="27" t="str">
        <f t="shared" ref="CM600:CM663" si="861">IF(AT600="","",CONCATENATE($AG600,","))</f>
        <v/>
      </c>
      <c r="CN600" s="41"/>
      <c r="CO600" s="41"/>
      <c r="CP600"/>
      <c r="CQ600"/>
      <c r="CR600"/>
      <c r="CS600"/>
      <c r="CT600"/>
      <c r="CU600" s="41"/>
      <c r="CV600"/>
      <c r="DI600" s="7"/>
      <c r="DP600" s="10">
        <f t="shared" ca="1" si="849"/>
        <v>6</v>
      </c>
    </row>
    <row r="601" spans="1:120">
      <c r="A601" s="142"/>
      <c r="B601" s="104"/>
      <c r="C601" s="40"/>
      <c r="D601" s="39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39"/>
      <c r="AH601" s="39"/>
      <c r="AI601" s="39"/>
      <c r="AJ601" s="39"/>
      <c r="AK601" s="39"/>
      <c r="AL601" s="39"/>
      <c r="AM601" s="39"/>
      <c r="AN601" s="39"/>
      <c r="AO601" s="39"/>
      <c r="AP601" s="39"/>
      <c r="AQ601" s="39"/>
      <c r="AR601" s="39"/>
      <c r="AS601" s="39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90"/>
      <c r="BJ601" s="97"/>
      <c r="BK601" s="90"/>
      <c r="BL601" s="40"/>
      <c r="BM601" s="27"/>
      <c r="BN601" s="27"/>
      <c r="BO601" s="27"/>
      <c r="BP601" s="27" t="str">
        <f t="shared" ref="BP601:BP664" si="862">IF(AI601&lt;&gt;"",IF(ABS(AI601)&lt;10,"S"&amp;RIGHT(AI601,1)&amp;",","S"&amp;AI601&amp;","),"")</f>
        <v/>
      </c>
      <c r="BQ601" s="27" t="str">
        <f t="shared" ref="BQ601:BQ664" si="863">IF(AJ601&lt;&gt;"",IF(ABS(AJ601)&lt;10,"S"&amp;RIGHT(AJ601,1)&amp;",","S"&amp;AJ601&amp;","),"")</f>
        <v/>
      </c>
      <c r="BR601" s="27" t="str">
        <f t="shared" ref="BR601:BR664" si="864">IF(AK601&lt;&gt;"",IF(ABS(AK601)&lt;10,"S"&amp;RIGHT(AK601,1)&amp;",","S"&amp;AK601&amp;","),"")</f>
        <v/>
      </c>
      <c r="BS601" s="27" t="str">
        <f t="shared" ref="BS601:BS664" si="865">IF(AL601&lt;&gt;"",IF(ABS(AL601)&lt;10,"S"&amp;RIGHT(AL601,1)&amp;",","S"&amp;AL601&amp;","),"")</f>
        <v/>
      </c>
      <c r="BT601" s="27" t="str">
        <f t="shared" ref="BT601:BT664" si="866">IF(AM601&lt;&gt;"",IF(ABS(AM601)&lt;10,"S"&amp;RIGHT(AM601,1)&amp;",","S"&amp;AM601&amp;","),"")</f>
        <v/>
      </c>
      <c r="BU601" s="27" t="str">
        <f t="shared" ref="BU601:BU664" si="867">IF(AN601&lt;&gt;"",IF(ABS(AN601)&lt;10,"S"&amp;RIGHT(AN601,1)&amp;",","S"&amp;AN601&amp;","),"")</f>
        <v/>
      </c>
      <c r="BV601" s="27" t="str">
        <f t="shared" ref="BV601:BV664" si="868">IF(AO601&lt;&gt;"",IF(ABS(AO601)&lt;10,"S"&amp;RIGHT(AO601,1)&amp;",","S"&amp;AO601&amp;","),"")</f>
        <v/>
      </c>
      <c r="BW601" s="27" t="str">
        <f t="shared" ref="BW601:BW664" si="869">IF(AP601&lt;&gt;"",IF(ABS(AP601)&lt;10,"S"&amp;RIGHT(AP601,1)&amp;",","S"&amp;AP601&amp;","),"")</f>
        <v/>
      </c>
      <c r="BX601" s="27" t="str">
        <f t="shared" ref="BX601:BX664" si="870">IF(AQ601&lt;&gt;"",IF(ABS(AQ601)&lt;10,"S"&amp;RIGHT(AQ601,1)&amp;",","S"&amp;AQ601&amp;","),"")</f>
        <v/>
      </c>
      <c r="BY601" s="27" t="str">
        <f t="shared" ref="BY601:BY664" si="871">IF(AR601&lt;&gt;"",IF(ABS(AR601)&lt;10,"S"&amp;RIGHT(AR601,1)&amp;",","S"&amp;AR601&amp;","),"")</f>
        <v/>
      </c>
      <c r="BZ601" s="27" t="str">
        <f t="shared" ref="BZ601:BZ664" si="872">IF(AS601&lt;&gt;"",IF(ABS(AS601)&lt;10,"S"&amp;RIGHT(AS601,1)&amp;",","S"&amp;AS601&amp;","),"")</f>
        <v/>
      </c>
      <c r="CA601" s="27" t="str">
        <f t="shared" ref="CA601:CA664" si="873">IF(AT601&lt;&gt;"",IF(ABS(AT601)&lt;10,"S"&amp;RIGHT(AT601,1)&amp;",","S"&amp;AT601&amp;","),"")</f>
        <v/>
      </c>
      <c r="CB601" s="27" t="str">
        <f t="shared" si="850"/>
        <v/>
      </c>
      <c r="CC601" s="27" t="str">
        <f t="shared" si="851"/>
        <v/>
      </c>
      <c r="CD601" s="27" t="str">
        <f t="shared" si="852"/>
        <v/>
      </c>
      <c r="CE601" s="27" t="str">
        <f t="shared" si="853"/>
        <v/>
      </c>
      <c r="CF601" s="27" t="str">
        <f t="shared" si="854"/>
        <v/>
      </c>
      <c r="CG601" s="27" t="str">
        <f t="shared" si="855"/>
        <v/>
      </c>
      <c r="CH601" s="27" t="str">
        <f t="shared" si="856"/>
        <v/>
      </c>
      <c r="CI601" s="27" t="str">
        <f t="shared" si="857"/>
        <v/>
      </c>
      <c r="CJ601" s="27" t="str">
        <f t="shared" si="858"/>
        <v/>
      </c>
      <c r="CK601" s="27" t="str">
        <f t="shared" si="859"/>
        <v/>
      </c>
      <c r="CL601" s="27" t="str">
        <f t="shared" si="860"/>
        <v/>
      </c>
      <c r="CM601" s="27" t="str">
        <f t="shared" si="861"/>
        <v/>
      </c>
      <c r="CN601" s="41"/>
      <c r="CO601" s="41"/>
      <c r="CP601"/>
      <c r="CQ601"/>
      <c r="CR601"/>
      <c r="CS601"/>
      <c r="CT601"/>
      <c r="CU601" s="41"/>
      <c r="CV601"/>
      <c r="DI601" s="7"/>
      <c r="DP601" s="10">
        <f t="shared" ca="1" si="849"/>
        <v>23</v>
      </c>
    </row>
    <row r="602" spans="1:120">
      <c r="A602" s="142"/>
      <c r="B602" s="104"/>
      <c r="C602" s="40"/>
      <c r="D602" s="39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39"/>
      <c r="AH602" s="39"/>
      <c r="AI602" s="39"/>
      <c r="AJ602" s="39"/>
      <c r="AK602" s="39"/>
      <c r="AL602" s="39"/>
      <c r="AM602" s="39"/>
      <c r="AN602" s="39"/>
      <c r="AO602" s="39"/>
      <c r="AP602" s="39"/>
      <c r="AQ602" s="39"/>
      <c r="AR602" s="39"/>
      <c r="AS602" s="39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90"/>
      <c r="BJ602" s="97"/>
      <c r="BK602" s="90"/>
      <c r="BL602" s="40"/>
      <c r="BM602" s="27"/>
      <c r="BN602" s="27"/>
      <c r="BO602" s="27"/>
      <c r="BP602" s="27" t="str">
        <f t="shared" si="862"/>
        <v/>
      </c>
      <c r="BQ602" s="27" t="str">
        <f t="shared" si="863"/>
        <v/>
      </c>
      <c r="BR602" s="27" t="str">
        <f t="shared" si="864"/>
        <v/>
      </c>
      <c r="BS602" s="27" t="str">
        <f t="shared" si="865"/>
        <v/>
      </c>
      <c r="BT602" s="27" t="str">
        <f t="shared" si="866"/>
        <v/>
      </c>
      <c r="BU602" s="27" t="str">
        <f t="shared" si="867"/>
        <v/>
      </c>
      <c r="BV602" s="27" t="str">
        <f t="shared" si="868"/>
        <v/>
      </c>
      <c r="BW602" s="27" t="str">
        <f t="shared" si="869"/>
        <v/>
      </c>
      <c r="BX602" s="27" t="str">
        <f t="shared" si="870"/>
        <v/>
      </c>
      <c r="BY602" s="27" t="str">
        <f t="shared" si="871"/>
        <v/>
      </c>
      <c r="BZ602" s="27" t="str">
        <f t="shared" si="872"/>
        <v/>
      </c>
      <c r="CA602" s="27" t="str">
        <f t="shared" si="873"/>
        <v/>
      </c>
      <c r="CB602" s="27" t="str">
        <f t="shared" si="850"/>
        <v/>
      </c>
      <c r="CC602" s="27" t="str">
        <f t="shared" si="851"/>
        <v/>
      </c>
      <c r="CD602" s="27" t="str">
        <f t="shared" si="852"/>
        <v/>
      </c>
      <c r="CE602" s="27" t="str">
        <f t="shared" si="853"/>
        <v/>
      </c>
      <c r="CF602" s="27" t="str">
        <f t="shared" si="854"/>
        <v/>
      </c>
      <c r="CG602" s="27" t="str">
        <f t="shared" si="855"/>
        <v/>
      </c>
      <c r="CH602" s="27" t="str">
        <f t="shared" si="856"/>
        <v/>
      </c>
      <c r="CI602" s="27" t="str">
        <f t="shared" si="857"/>
        <v/>
      </c>
      <c r="CJ602" s="27" t="str">
        <f t="shared" si="858"/>
        <v/>
      </c>
      <c r="CK602" s="27" t="str">
        <f t="shared" si="859"/>
        <v/>
      </c>
      <c r="CL602" s="27" t="str">
        <f t="shared" si="860"/>
        <v/>
      </c>
      <c r="CM602" s="27" t="str">
        <f t="shared" si="861"/>
        <v/>
      </c>
      <c r="CN602" s="41"/>
      <c r="CO602" s="41"/>
      <c r="CP602"/>
      <c r="CQ602"/>
      <c r="CR602"/>
      <c r="CS602"/>
      <c r="CT602"/>
      <c r="CU602" s="41"/>
      <c r="CV602"/>
      <c r="DI602" s="7"/>
      <c r="DP602" s="10">
        <f t="shared" ca="1" si="849"/>
        <v>5</v>
      </c>
    </row>
    <row r="603" spans="1:120">
      <c r="A603" s="142"/>
      <c r="B603" s="104"/>
      <c r="C603" s="40"/>
      <c r="D603" s="39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39"/>
      <c r="AH603" s="39"/>
      <c r="AI603" s="39"/>
      <c r="AJ603" s="39"/>
      <c r="AK603" s="39"/>
      <c r="AL603" s="39"/>
      <c r="AM603" s="39"/>
      <c r="AN603" s="39"/>
      <c r="AO603" s="39"/>
      <c r="AP603" s="39"/>
      <c r="AQ603" s="39"/>
      <c r="AR603" s="39"/>
      <c r="AS603" s="39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90"/>
      <c r="BJ603" s="97"/>
      <c r="BK603" s="90"/>
      <c r="BL603" s="40"/>
      <c r="BM603" s="27"/>
      <c r="BN603" s="27"/>
      <c r="BO603" s="27"/>
      <c r="BP603" s="27" t="str">
        <f t="shared" si="862"/>
        <v/>
      </c>
      <c r="BQ603" s="27" t="str">
        <f t="shared" si="863"/>
        <v/>
      </c>
      <c r="BR603" s="27" t="str">
        <f t="shared" si="864"/>
        <v/>
      </c>
      <c r="BS603" s="27" t="str">
        <f t="shared" si="865"/>
        <v/>
      </c>
      <c r="BT603" s="27" t="str">
        <f t="shared" si="866"/>
        <v/>
      </c>
      <c r="BU603" s="27" t="str">
        <f t="shared" si="867"/>
        <v/>
      </c>
      <c r="BV603" s="27" t="str">
        <f t="shared" si="868"/>
        <v/>
      </c>
      <c r="BW603" s="27" t="str">
        <f t="shared" si="869"/>
        <v/>
      </c>
      <c r="BX603" s="27" t="str">
        <f t="shared" si="870"/>
        <v/>
      </c>
      <c r="BY603" s="27" t="str">
        <f t="shared" si="871"/>
        <v/>
      </c>
      <c r="BZ603" s="27" t="str">
        <f t="shared" si="872"/>
        <v/>
      </c>
      <c r="CA603" s="27" t="str">
        <f t="shared" si="873"/>
        <v/>
      </c>
      <c r="CB603" s="27" t="str">
        <f t="shared" si="850"/>
        <v/>
      </c>
      <c r="CC603" s="27" t="str">
        <f t="shared" si="851"/>
        <v/>
      </c>
      <c r="CD603" s="27" t="str">
        <f t="shared" si="852"/>
        <v/>
      </c>
      <c r="CE603" s="27" t="str">
        <f t="shared" si="853"/>
        <v/>
      </c>
      <c r="CF603" s="27" t="str">
        <f t="shared" si="854"/>
        <v/>
      </c>
      <c r="CG603" s="27" t="str">
        <f t="shared" si="855"/>
        <v/>
      </c>
      <c r="CH603" s="27" t="str">
        <f t="shared" si="856"/>
        <v/>
      </c>
      <c r="CI603" s="27" t="str">
        <f t="shared" si="857"/>
        <v/>
      </c>
      <c r="CJ603" s="27" t="str">
        <f t="shared" si="858"/>
        <v/>
      </c>
      <c r="CK603" s="27" t="str">
        <f t="shared" si="859"/>
        <v/>
      </c>
      <c r="CL603" s="27" t="str">
        <f t="shared" si="860"/>
        <v/>
      </c>
      <c r="CM603" s="27" t="str">
        <f t="shared" si="861"/>
        <v/>
      </c>
      <c r="CN603" s="41"/>
      <c r="CO603" s="41"/>
      <c r="CP603"/>
      <c r="CQ603"/>
      <c r="CR603"/>
      <c r="CS603"/>
      <c r="CT603"/>
      <c r="CU603" s="41"/>
      <c r="CV603"/>
      <c r="DI603" s="7"/>
      <c r="DP603" s="10">
        <f t="shared" ca="1" si="849"/>
        <v>28</v>
      </c>
    </row>
    <row r="604" spans="1:120">
      <c r="A604" s="142"/>
      <c r="B604" s="104"/>
      <c r="C604" s="40"/>
      <c r="D604" s="39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39"/>
      <c r="AH604" s="39"/>
      <c r="AI604" s="39"/>
      <c r="AJ604" s="39"/>
      <c r="AK604" s="39"/>
      <c r="AL604" s="39"/>
      <c r="AM604" s="39"/>
      <c r="AN604" s="39"/>
      <c r="AO604" s="39"/>
      <c r="AP604" s="39"/>
      <c r="AQ604" s="39"/>
      <c r="AR604" s="39"/>
      <c r="AS604" s="39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90"/>
      <c r="BJ604" s="97"/>
      <c r="BK604" s="90"/>
      <c r="BL604" s="40"/>
      <c r="BM604" s="27"/>
      <c r="BN604" s="27"/>
      <c r="BO604" s="27"/>
      <c r="BP604" s="27" t="str">
        <f t="shared" si="862"/>
        <v/>
      </c>
      <c r="BQ604" s="27" t="str">
        <f t="shared" si="863"/>
        <v/>
      </c>
      <c r="BR604" s="27" t="str">
        <f t="shared" si="864"/>
        <v/>
      </c>
      <c r="BS604" s="27" t="str">
        <f t="shared" si="865"/>
        <v/>
      </c>
      <c r="BT604" s="27" t="str">
        <f t="shared" si="866"/>
        <v/>
      </c>
      <c r="BU604" s="27" t="str">
        <f t="shared" si="867"/>
        <v/>
      </c>
      <c r="BV604" s="27" t="str">
        <f t="shared" si="868"/>
        <v/>
      </c>
      <c r="BW604" s="27" t="str">
        <f t="shared" si="869"/>
        <v/>
      </c>
      <c r="BX604" s="27" t="str">
        <f t="shared" si="870"/>
        <v/>
      </c>
      <c r="BY604" s="27" t="str">
        <f t="shared" si="871"/>
        <v/>
      </c>
      <c r="BZ604" s="27" t="str">
        <f t="shared" si="872"/>
        <v/>
      </c>
      <c r="CA604" s="27" t="str">
        <f t="shared" si="873"/>
        <v/>
      </c>
      <c r="CB604" s="27" t="str">
        <f t="shared" si="850"/>
        <v/>
      </c>
      <c r="CC604" s="27" t="str">
        <f t="shared" si="851"/>
        <v/>
      </c>
      <c r="CD604" s="27" t="str">
        <f t="shared" si="852"/>
        <v/>
      </c>
      <c r="CE604" s="27" t="str">
        <f t="shared" si="853"/>
        <v/>
      </c>
      <c r="CF604" s="27" t="str">
        <f t="shared" si="854"/>
        <v/>
      </c>
      <c r="CG604" s="27" t="str">
        <f t="shared" si="855"/>
        <v/>
      </c>
      <c r="CH604" s="27" t="str">
        <f t="shared" si="856"/>
        <v/>
      </c>
      <c r="CI604" s="27" t="str">
        <f t="shared" si="857"/>
        <v/>
      </c>
      <c r="CJ604" s="27" t="str">
        <f t="shared" si="858"/>
        <v/>
      </c>
      <c r="CK604" s="27" t="str">
        <f t="shared" si="859"/>
        <v/>
      </c>
      <c r="CL604" s="27" t="str">
        <f t="shared" si="860"/>
        <v/>
      </c>
      <c r="CM604" s="27" t="str">
        <f t="shared" si="861"/>
        <v/>
      </c>
      <c r="CN604" s="41"/>
      <c r="CO604" s="41"/>
      <c r="CP604"/>
      <c r="CQ604"/>
      <c r="CR604"/>
      <c r="CS604"/>
      <c r="CT604"/>
      <c r="CU604" s="41"/>
      <c r="CV604"/>
      <c r="DI604" s="7"/>
      <c r="DP604" s="10">
        <f t="shared" ca="1" si="849"/>
        <v>3</v>
      </c>
    </row>
    <row r="605" spans="1:120">
      <c r="A605" s="142"/>
      <c r="B605" s="104"/>
      <c r="C605" s="40"/>
      <c r="D605" s="39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90"/>
      <c r="BJ605" s="97"/>
      <c r="BK605" s="90"/>
      <c r="BL605" s="40"/>
      <c r="BM605" s="27"/>
      <c r="BN605" s="27"/>
      <c r="BO605" s="27"/>
      <c r="BP605" s="27" t="str">
        <f t="shared" si="862"/>
        <v/>
      </c>
      <c r="BQ605" s="27" t="str">
        <f t="shared" si="863"/>
        <v/>
      </c>
      <c r="BR605" s="27" t="str">
        <f t="shared" si="864"/>
        <v/>
      </c>
      <c r="BS605" s="27" t="str">
        <f t="shared" si="865"/>
        <v/>
      </c>
      <c r="BT605" s="27" t="str">
        <f t="shared" si="866"/>
        <v/>
      </c>
      <c r="BU605" s="27" t="str">
        <f t="shared" si="867"/>
        <v/>
      </c>
      <c r="BV605" s="27" t="str">
        <f t="shared" si="868"/>
        <v/>
      </c>
      <c r="BW605" s="27" t="str">
        <f t="shared" si="869"/>
        <v/>
      </c>
      <c r="BX605" s="27" t="str">
        <f t="shared" si="870"/>
        <v/>
      </c>
      <c r="BY605" s="27" t="str">
        <f t="shared" si="871"/>
        <v/>
      </c>
      <c r="BZ605" s="27" t="str">
        <f t="shared" si="872"/>
        <v/>
      </c>
      <c r="CA605" s="27" t="str">
        <f t="shared" si="873"/>
        <v/>
      </c>
      <c r="CB605" s="27" t="str">
        <f t="shared" si="850"/>
        <v/>
      </c>
      <c r="CC605" s="27" t="str">
        <f t="shared" si="851"/>
        <v/>
      </c>
      <c r="CD605" s="27" t="str">
        <f t="shared" si="852"/>
        <v/>
      </c>
      <c r="CE605" s="27" t="str">
        <f t="shared" si="853"/>
        <v/>
      </c>
      <c r="CF605" s="27" t="str">
        <f t="shared" si="854"/>
        <v/>
      </c>
      <c r="CG605" s="27" t="str">
        <f t="shared" si="855"/>
        <v/>
      </c>
      <c r="CH605" s="27" t="str">
        <f t="shared" si="856"/>
        <v/>
      </c>
      <c r="CI605" s="27" t="str">
        <f t="shared" si="857"/>
        <v/>
      </c>
      <c r="CJ605" s="27" t="str">
        <f t="shared" si="858"/>
        <v/>
      </c>
      <c r="CK605" s="27" t="str">
        <f t="shared" si="859"/>
        <v/>
      </c>
      <c r="CL605" s="27" t="str">
        <f t="shared" si="860"/>
        <v/>
      </c>
      <c r="CM605" s="27" t="str">
        <f t="shared" si="861"/>
        <v/>
      </c>
      <c r="CN605" s="41"/>
      <c r="CO605" s="41"/>
      <c r="CP605"/>
      <c r="CQ605"/>
      <c r="CR605"/>
      <c r="CS605"/>
      <c r="CT605"/>
      <c r="CU605" s="41"/>
      <c r="CV605"/>
      <c r="DI605" s="7"/>
      <c r="DP605" s="10">
        <f t="shared" ca="1" si="849"/>
        <v>10</v>
      </c>
    </row>
    <row r="606" spans="1:120">
      <c r="A606" s="142"/>
      <c r="B606" s="104"/>
      <c r="C606" s="40"/>
      <c r="D606" s="39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39"/>
      <c r="AH606" s="39"/>
      <c r="AI606" s="39"/>
      <c r="AJ606" s="39"/>
      <c r="AK606" s="39"/>
      <c r="AL606" s="39"/>
      <c r="AM606" s="39"/>
      <c r="AN606" s="39"/>
      <c r="AO606" s="39"/>
      <c r="AP606" s="39"/>
      <c r="AQ606" s="39"/>
      <c r="AR606" s="39"/>
      <c r="AS606" s="39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90"/>
      <c r="BJ606" s="97"/>
      <c r="BK606" s="90"/>
      <c r="BL606" s="40"/>
      <c r="BM606" s="27"/>
      <c r="BN606" s="27"/>
      <c r="BO606" s="27"/>
      <c r="BP606" s="27" t="str">
        <f t="shared" si="862"/>
        <v/>
      </c>
      <c r="BQ606" s="27" t="str">
        <f t="shared" si="863"/>
        <v/>
      </c>
      <c r="BR606" s="27" t="str">
        <f t="shared" si="864"/>
        <v/>
      </c>
      <c r="BS606" s="27" t="str">
        <f t="shared" si="865"/>
        <v/>
      </c>
      <c r="BT606" s="27" t="str">
        <f t="shared" si="866"/>
        <v/>
      </c>
      <c r="BU606" s="27" t="str">
        <f t="shared" si="867"/>
        <v/>
      </c>
      <c r="BV606" s="27" t="str">
        <f t="shared" si="868"/>
        <v/>
      </c>
      <c r="BW606" s="27" t="str">
        <f t="shared" si="869"/>
        <v/>
      </c>
      <c r="BX606" s="27" t="str">
        <f t="shared" si="870"/>
        <v/>
      </c>
      <c r="BY606" s="27" t="str">
        <f t="shared" si="871"/>
        <v/>
      </c>
      <c r="BZ606" s="27" t="str">
        <f t="shared" si="872"/>
        <v/>
      </c>
      <c r="CA606" s="27" t="str">
        <f t="shared" si="873"/>
        <v/>
      </c>
      <c r="CB606" s="27" t="str">
        <f t="shared" si="850"/>
        <v/>
      </c>
      <c r="CC606" s="27" t="str">
        <f t="shared" si="851"/>
        <v/>
      </c>
      <c r="CD606" s="27" t="str">
        <f t="shared" si="852"/>
        <v/>
      </c>
      <c r="CE606" s="27" t="str">
        <f t="shared" si="853"/>
        <v/>
      </c>
      <c r="CF606" s="27" t="str">
        <f t="shared" si="854"/>
        <v/>
      </c>
      <c r="CG606" s="27" t="str">
        <f t="shared" si="855"/>
        <v/>
      </c>
      <c r="CH606" s="27" t="str">
        <f t="shared" si="856"/>
        <v/>
      </c>
      <c r="CI606" s="27" t="str">
        <f t="shared" si="857"/>
        <v/>
      </c>
      <c r="CJ606" s="27" t="str">
        <f t="shared" si="858"/>
        <v/>
      </c>
      <c r="CK606" s="27" t="str">
        <f t="shared" si="859"/>
        <v/>
      </c>
      <c r="CL606" s="27" t="str">
        <f t="shared" si="860"/>
        <v/>
      </c>
      <c r="CM606" s="27" t="str">
        <f t="shared" si="861"/>
        <v/>
      </c>
      <c r="CN606" s="41"/>
      <c r="CO606" s="41"/>
      <c r="CP606"/>
      <c r="CQ606"/>
      <c r="CR606"/>
      <c r="CS606"/>
      <c r="CT606"/>
      <c r="CU606" s="41"/>
      <c r="CV606"/>
      <c r="DI606" s="7"/>
      <c r="DP606" s="10">
        <f t="shared" ca="1" si="849"/>
        <v>20</v>
      </c>
    </row>
    <row r="607" spans="1:120">
      <c r="A607" s="142"/>
      <c r="B607" s="104"/>
      <c r="C607" s="40"/>
      <c r="D607" s="39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39"/>
      <c r="AH607" s="39"/>
      <c r="AI607" s="39"/>
      <c r="AJ607" s="39"/>
      <c r="AK607" s="39"/>
      <c r="AL607" s="39"/>
      <c r="AM607" s="39"/>
      <c r="AN607" s="39"/>
      <c r="AO607" s="39"/>
      <c r="AP607" s="39"/>
      <c r="AQ607" s="39"/>
      <c r="AR607" s="39"/>
      <c r="AS607" s="39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90"/>
      <c r="BJ607" s="97"/>
      <c r="BK607" s="90"/>
      <c r="BL607" s="40"/>
      <c r="BM607" s="27"/>
      <c r="BN607" s="27"/>
      <c r="BO607" s="27"/>
      <c r="BP607" s="27" t="str">
        <f t="shared" si="862"/>
        <v/>
      </c>
      <c r="BQ607" s="27" t="str">
        <f t="shared" si="863"/>
        <v/>
      </c>
      <c r="BR607" s="27" t="str">
        <f t="shared" si="864"/>
        <v/>
      </c>
      <c r="BS607" s="27" t="str">
        <f t="shared" si="865"/>
        <v/>
      </c>
      <c r="BT607" s="27" t="str">
        <f t="shared" si="866"/>
        <v/>
      </c>
      <c r="BU607" s="27" t="str">
        <f t="shared" si="867"/>
        <v/>
      </c>
      <c r="BV607" s="27" t="str">
        <f t="shared" si="868"/>
        <v/>
      </c>
      <c r="BW607" s="27" t="str">
        <f t="shared" si="869"/>
        <v/>
      </c>
      <c r="BX607" s="27" t="str">
        <f t="shared" si="870"/>
        <v/>
      </c>
      <c r="BY607" s="27" t="str">
        <f t="shared" si="871"/>
        <v/>
      </c>
      <c r="BZ607" s="27" t="str">
        <f t="shared" si="872"/>
        <v/>
      </c>
      <c r="CA607" s="27" t="str">
        <f t="shared" si="873"/>
        <v/>
      </c>
      <c r="CB607" s="27" t="str">
        <f t="shared" si="850"/>
        <v/>
      </c>
      <c r="CC607" s="27" t="str">
        <f t="shared" si="851"/>
        <v/>
      </c>
      <c r="CD607" s="27" t="str">
        <f t="shared" si="852"/>
        <v/>
      </c>
      <c r="CE607" s="27" t="str">
        <f t="shared" si="853"/>
        <v/>
      </c>
      <c r="CF607" s="27" t="str">
        <f t="shared" si="854"/>
        <v/>
      </c>
      <c r="CG607" s="27" t="str">
        <f t="shared" si="855"/>
        <v/>
      </c>
      <c r="CH607" s="27" t="str">
        <f t="shared" si="856"/>
        <v/>
      </c>
      <c r="CI607" s="27" t="str">
        <f t="shared" si="857"/>
        <v/>
      </c>
      <c r="CJ607" s="27" t="str">
        <f t="shared" si="858"/>
        <v/>
      </c>
      <c r="CK607" s="27" t="str">
        <f t="shared" si="859"/>
        <v/>
      </c>
      <c r="CL607" s="27" t="str">
        <f t="shared" si="860"/>
        <v/>
      </c>
      <c r="CM607" s="27" t="str">
        <f t="shared" si="861"/>
        <v/>
      </c>
      <c r="CN607" s="41"/>
      <c r="CO607" s="41"/>
      <c r="CP607"/>
      <c r="CQ607"/>
      <c r="CR607"/>
      <c r="CS607"/>
      <c r="CT607"/>
      <c r="CU607" s="41"/>
      <c r="CV607"/>
      <c r="DI607" s="7"/>
      <c r="DP607" s="10">
        <f t="shared" ca="1" si="849"/>
        <v>17</v>
      </c>
    </row>
    <row r="608" spans="1:120">
      <c r="A608" s="142"/>
      <c r="B608" s="104"/>
      <c r="C608" s="40"/>
      <c r="D608" s="39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39"/>
      <c r="AH608" s="39"/>
      <c r="AI608" s="39"/>
      <c r="AJ608" s="39"/>
      <c r="AK608" s="39"/>
      <c r="AL608" s="39"/>
      <c r="AM608" s="39"/>
      <c r="AN608" s="39"/>
      <c r="AO608" s="39"/>
      <c r="AP608" s="39"/>
      <c r="AQ608" s="39"/>
      <c r="AR608" s="39"/>
      <c r="AS608" s="39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90"/>
      <c r="BJ608" s="97"/>
      <c r="BK608" s="90"/>
      <c r="BL608" s="40"/>
      <c r="BM608" s="27"/>
      <c r="BN608" s="27"/>
      <c r="BO608" s="27"/>
      <c r="BP608" s="27" t="str">
        <f t="shared" si="862"/>
        <v/>
      </c>
      <c r="BQ608" s="27" t="str">
        <f t="shared" si="863"/>
        <v/>
      </c>
      <c r="BR608" s="27" t="str">
        <f t="shared" si="864"/>
        <v/>
      </c>
      <c r="BS608" s="27" t="str">
        <f t="shared" si="865"/>
        <v/>
      </c>
      <c r="BT608" s="27" t="str">
        <f t="shared" si="866"/>
        <v/>
      </c>
      <c r="BU608" s="27" t="str">
        <f t="shared" si="867"/>
        <v/>
      </c>
      <c r="BV608" s="27" t="str">
        <f t="shared" si="868"/>
        <v/>
      </c>
      <c r="BW608" s="27" t="str">
        <f t="shared" si="869"/>
        <v/>
      </c>
      <c r="BX608" s="27" t="str">
        <f t="shared" si="870"/>
        <v/>
      </c>
      <c r="BY608" s="27" t="str">
        <f t="shared" si="871"/>
        <v/>
      </c>
      <c r="BZ608" s="27" t="str">
        <f t="shared" si="872"/>
        <v/>
      </c>
      <c r="CA608" s="27" t="str">
        <f t="shared" si="873"/>
        <v/>
      </c>
      <c r="CB608" s="27" t="str">
        <f t="shared" si="850"/>
        <v/>
      </c>
      <c r="CC608" s="27" t="str">
        <f t="shared" si="851"/>
        <v/>
      </c>
      <c r="CD608" s="27" t="str">
        <f t="shared" si="852"/>
        <v/>
      </c>
      <c r="CE608" s="27" t="str">
        <f t="shared" si="853"/>
        <v/>
      </c>
      <c r="CF608" s="27" t="str">
        <f t="shared" si="854"/>
        <v/>
      </c>
      <c r="CG608" s="27" t="str">
        <f t="shared" si="855"/>
        <v/>
      </c>
      <c r="CH608" s="27" t="str">
        <f t="shared" si="856"/>
        <v/>
      </c>
      <c r="CI608" s="27" t="str">
        <f t="shared" si="857"/>
        <v/>
      </c>
      <c r="CJ608" s="27" t="str">
        <f t="shared" si="858"/>
        <v/>
      </c>
      <c r="CK608" s="27" t="str">
        <f t="shared" si="859"/>
        <v/>
      </c>
      <c r="CL608" s="27" t="str">
        <f t="shared" si="860"/>
        <v/>
      </c>
      <c r="CM608" s="27" t="str">
        <f t="shared" si="861"/>
        <v/>
      </c>
      <c r="CN608" s="41"/>
      <c r="CO608" s="41"/>
      <c r="CP608"/>
      <c r="CQ608"/>
      <c r="CR608"/>
      <c r="CS608"/>
      <c r="CT608"/>
      <c r="CU608" s="41"/>
      <c r="CV608"/>
      <c r="DI608" s="7"/>
      <c r="DP608" s="10">
        <f t="shared" ca="1" si="849"/>
        <v>6</v>
      </c>
    </row>
    <row r="609" spans="1:120">
      <c r="A609" s="142"/>
      <c r="B609" s="104"/>
      <c r="C609" s="40"/>
      <c r="D609" s="39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39"/>
      <c r="AH609" s="39"/>
      <c r="AI609" s="39"/>
      <c r="AJ609" s="39"/>
      <c r="AK609" s="39"/>
      <c r="AL609" s="39"/>
      <c r="AM609" s="39"/>
      <c r="AN609" s="39"/>
      <c r="AO609" s="39"/>
      <c r="AP609" s="39"/>
      <c r="AQ609" s="39"/>
      <c r="AR609" s="39"/>
      <c r="AS609" s="39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90"/>
      <c r="BJ609" s="97"/>
      <c r="BK609" s="90"/>
      <c r="BL609" s="40"/>
      <c r="BM609" s="27"/>
      <c r="BN609" s="27"/>
      <c r="BO609" s="27"/>
      <c r="BP609" s="27" t="str">
        <f t="shared" si="862"/>
        <v/>
      </c>
      <c r="BQ609" s="27" t="str">
        <f t="shared" si="863"/>
        <v/>
      </c>
      <c r="BR609" s="27" t="str">
        <f t="shared" si="864"/>
        <v/>
      </c>
      <c r="BS609" s="27" t="str">
        <f t="shared" si="865"/>
        <v/>
      </c>
      <c r="BT609" s="27" t="str">
        <f t="shared" si="866"/>
        <v/>
      </c>
      <c r="BU609" s="27" t="str">
        <f t="shared" si="867"/>
        <v/>
      </c>
      <c r="BV609" s="27" t="str">
        <f t="shared" si="868"/>
        <v/>
      </c>
      <c r="BW609" s="27" t="str">
        <f t="shared" si="869"/>
        <v/>
      </c>
      <c r="BX609" s="27" t="str">
        <f t="shared" si="870"/>
        <v/>
      </c>
      <c r="BY609" s="27" t="str">
        <f t="shared" si="871"/>
        <v/>
      </c>
      <c r="BZ609" s="27" t="str">
        <f t="shared" si="872"/>
        <v/>
      </c>
      <c r="CA609" s="27" t="str">
        <f t="shared" si="873"/>
        <v/>
      </c>
      <c r="CB609" s="27" t="str">
        <f t="shared" si="850"/>
        <v/>
      </c>
      <c r="CC609" s="27" t="str">
        <f t="shared" si="851"/>
        <v/>
      </c>
      <c r="CD609" s="27" t="str">
        <f t="shared" si="852"/>
        <v/>
      </c>
      <c r="CE609" s="27" t="str">
        <f t="shared" si="853"/>
        <v/>
      </c>
      <c r="CF609" s="27" t="str">
        <f t="shared" si="854"/>
        <v/>
      </c>
      <c r="CG609" s="27" t="str">
        <f t="shared" si="855"/>
        <v/>
      </c>
      <c r="CH609" s="27" t="str">
        <f t="shared" si="856"/>
        <v/>
      </c>
      <c r="CI609" s="27" t="str">
        <f t="shared" si="857"/>
        <v/>
      </c>
      <c r="CJ609" s="27" t="str">
        <f t="shared" si="858"/>
        <v/>
      </c>
      <c r="CK609" s="27" t="str">
        <f t="shared" si="859"/>
        <v/>
      </c>
      <c r="CL609" s="27" t="str">
        <f t="shared" si="860"/>
        <v/>
      </c>
      <c r="CM609" s="27" t="str">
        <f t="shared" si="861"/>
        <v/>
      </c>
      <c r="CN609" s="41"/>
      <c r="CO609" s="41"/>
      <c r="CP609"/>
      <c r="CQ609"/>
      <c r="CR609"/>
      <c r="CS609"/>
      <c r="CT609"/>
      <c r="CU609" s="41"/>
      <c r="CV609"/>
      <c r="DI609" s="7"/>
      <c r="DP609" s="10">
        <f t="shared" ca="1" si="849"/>
        <v>12</v>
      </c>
    </row>
    <row r="610" spans="1:120">
      <c r="A610" s="142"/>
      <c r="B610" s="104"/>
      <c r="C610" s="40"/>
      <c r="D610" s="39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39"/>
      <c r="AH610" s="39"/>
      <c r="AI610" s="39"/>
      <c r="AJ610" s="39"/>
      <c r="AK610" s="39"/>
      <c r="AL610" s="39"/>
      <c r="AM610" s="39"/>
      <c r="AN610" s="39"/>
      <c r="AO610" s="39"/>
      <c r="AP610" s="39"/>
      <c r="AQ610" s="39"/>
      <c r="AR610" s="39"/>
      <c r="AS610" s="39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90"/>
      <c r="BJ610" s="97"/>
      <c r="BK610" s="90"/>
      <c r="BL610" s="40"/>
      <c r="BM610" s="27"/>
      <c r="BN610" s="27"/>
      <c r="BO610" s="27"/>
      <c r="BP610" s="27" t="str">
        <f t="shared" si="862"/>
        <v/>
      </c>
      <c r="BQ610" s="27" t="str">
        <f t="shared" si="863"/>
        <v/>
      </c>
      <c r="BR610" s="27" t="str">
        <f t="shared" si="864"/>
        <v/>
      </c>
      <c r="BS610" s="27" t="str">
        <f t="shared" si="865"/>
        <v/>
      </c>
      <c r="BT610" s="27" t="str">
        <f t="shared" si="866"/>
        <v/>
      </c>
      <c r="BU610" s="27" t="str">
        <f t="shared" si="867"/>
        <v/>
      </c>
      <c r="BV610" s="27" t="str">
        <f t="shared" si="868"/>
        <v/>
      </c>
      <c r="BW610" s="27" t="str">
        <f t="shared" si="869"/>
        <v/>
      </c>
      <c r="BX610" s="27" t="str">
        <f t="shared" si="870"/>
        <v/>
      </c>
      <c r="BY610" s="27" t="str">
        <f t="shared" si="871"/>
        <v/>
      </c>
      <c r="BZ610" s="27" t="str">
        <f t="shared" si="872"/>
        <v/>
      </c>
      <c r="CA610" s="27" t="str">
        <f t="shared" si="873"/>
        <v/>
      </c>
      <c r="CB610" s="27" t="str">
        <f t="shared" si="850"/>
        <v/>
      </c>
      <c r="CC610" s="27" t="str">
        <f t="shared" si="851"/>
        <v/>
      </c>
      <c r="CD610" s="27" t="str">
        <f t="shared" si="852"/>
        <v/>
      </c>
      <c r="CE610" s="27" t="str">
        <f t="shared" si="853"/>
        <v/>
      </c>
      <c r="CF610" s="27" t="str">
        <f t="shared" si="854"/>
        <v/>
      </c>
      <c r="CG610" s="27" t="str">
        <f t="shared" si="855"/>
        <v/>
      </c>
      <c r="CH610" s="27" t="str">
        <f t="shared" si="856"/>
        <v/>
      </c>
      <c r="CI610" s="27" t="str">
        <f t="shared" si="857"/>
        <v/>
      </c>
      <c r="CJ610" s="27" t="str">
        <f t="shared" si="858"/>
        <v/>
      </c>
      <c r="CK610" s="27" t="str">
        <f t="shared" si="859"/>
        <v/>
      </c>
      <c r="CL610" s="27" t="str">
        <f t="shared" si="860"/>
        <v/>
      </c>
      <c r="CM610" s="27" t="str">
        <f t="shared" si="861"/>
        <v/>
      </c>
      <c r="CN610" s="41"/>
      <c r="CO610" s="41"/>
      <c r="CP610"/>
      <c r="CQ610"/>
      <c r="CR610"/>
      <c r="CS610"/>
      <c r="CT610"/>
      <c r="CU610" s="41"/>
      <c r="CV610"/>
      <c r="DI610" s="7"/>
      <c r="DP610" s="10">
        <f t="shared" ca="1" si="849"/>
        <v>12</v>
      </c>
    </row>
    <row r="611" spans="1:120">
      <c r="A611" s="142"/>
      <c r="B611" s="104"/>
      <c r="C611" s="40"/>
      <c r="D611" s="39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90"/>
      <c r="BJ611" s="97"/>
      <c r="BK611" s="90"/>
      <c r="BL611" s="40"/>
      <c r="BM611" s="27"/>
      <c r="BN611" s="27"/>
      <c r="BO611" s="27"/>
      <c r="BP611" s="27" t="str">
        <f t="shared" si="862"/>
        <v/>
      </c>
      <c r="BQ611" s="27" t="str">
        <f t="shared" si="863"/>
        <v/>
      </c>
      <c r="BR611" s="27" t="str">
        <f t="shared" si="864"/>
        <v/>
      </c>
      <c r="BS611" s="27" t="str">
        <f t="shared" si="865"/>
        <v/>
      </c>
      <c r="BT611" s="27" t="str">
        <f t="shared" si="866"/>
        <v/>
      </c>
      <c r="BU611" s="27" t="str">
        <f t="shared" si="867"/>
        <v/>
      </c>
      <c r="BV611" s="27" t="str">
        <f t="shared" si="868"/>
        <v/>
      </c>
      <c r="BW611" s="27" t="str">
        <f t="shared" si="869"/>
        <v/>
      </c>
      <c r="BX611" s="27" t="str">
        <f t="shared" si="870"/>
        <v/>
      </c>
      <c r="BY611" s="27" t="str">
        <f t="shared" si="871"/>
        <v/>
      </c>
      <c r="BZ611" s="27" t="str">
        <f t="shared" si="872"/>
        <v/>
      </c>
      <c r="CA611" s="27" t="str">
        <f t="shared" si="873"/>
        <v/>
      </c>
      <c r="CB611" s="27" t="str">
        <f t="shared" si="850"/>
        <v/>
      </c>
      <c r="CC611" s="27" t="str">
        <f t="shared" si="851"/>
        <v/>
      </c>
      <c r="CD611" s="27" t="str">
        <f t="shared" si="852"/>
        <v/>
      </c>
      <c r="CE611" s="27" t="str">
        <f t="shared" si="853"/>
        <v/>
      </c>
      <c r="CF611" s="27" t="str">
        <f t="shared" si="854"/>
        <v/>
      </c>
      <c r="CG611" s="27" t="str">
        <f t="shared" si="855"/>
        <v/>
      </c>
      <c r="CH611" s="27" t="str">
        <f t="shared" si="856"/>
        <v/>
      </c>
      <c r="CI611" s="27" t="str">
        <f t="shared" si="857"/>
        <v/>
      </c>
      <c r="CJ611" s="27" t="str">
        <f t="shared" si="858"/>
        <v/>
      </c>
      <c r="CK611" s="27" t="str">
        <f t="shared" si="859"/>
        <v/>
      </c>
      <c r="CL611" s="27" t="str">
        <f t="shared" si="860"/>
        <v/>
      </c>
      <c r="CM611" s="27" t="str">
        <f t="shared" si="861"/>
        <v/>
      </c>
      <c r="CN611" s="41"/>
      <c r="CO611" s="41"/>
      <c r="CP611"/>
      <c r="CQ611"/>
      <c r="CR611"/>
      <c r="CS611"/>
      <c r="CT611"/>
      <c r="CU611" s="41"/>
      <c r="CV611"/>
      <c r="DI611" s="7"/>
      <c r="DP611" s="10">
        <f t="shared" ca="1" si="849"/>
        <v>35</v>
      </c>
    </row>
    <row r="612" spans="1:120">
      <c r="A612" s="142"/>
      <c r="B612" s="104"/>
      <c r="C612" s="40"/>
      <c r="D612" s="39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39"/>
      <c r="AH612" s="39"/>
      <c r="AI612" s="39"/>
      <c r="AJ612" s="39"/>
      <c r="AK612" s="39"/>
      <c r="AL612" s="39"/>
      <c r="AM612" s="39"/>
      <c r="AN612" s="39"/>
      <c r="AO612" s="39"/>
      <c r="AP612" s="39"/>
      <c r="AQ612" s="39"/>
      <c r="AR612" s="39"/>
      <c r="AS612" s="39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90"/>
      <c r="BJ612" s="97"/>
      <c r="BK612" s="90"/>
      <c r="BL612" s="40"/>
      <c r="BM612" s="27"/>
      <c r="BN612" s="27"/>
      <c r="BO612" s="27"/>
      <c r="BP612" s="27" t="str">
        <f t="shared" si="862"/>
        <v/>
      </c>
      <c r="BQ612" s="27" t="str">
        <f t="shared" si="863"/>
        <v/>
      </c>
      <c r="BR612" s="27" t="str">
        <f t="shared" si="864"/>
        <v/>
      </c>
      <c r="BS612" s="27" t="str">
        <f t="shared" si="865"/>
        <v/>
      </c>
      <c r="BT612" s="27" t="str">
        <f t="shared" si="866"/>
        <v/>
      </c>
      <c r="BU612" s="27" t="str">
        <f t="shared" si="867"/>
        <v/>
      </c>
      <c r="BV612" s="27" t="str">
        <f t="shared" si="868"/>
        <v/>
      </c>
      <c r="BW612" s="27" t="str">
        <f t="shared" si="869"/>
        <v/>
      </c>
      <c r="BX612" s="27" t="str">
        <f t="shared" si="870"/>
        <v/>
      </c>
      <c r="BY612" s="27" t="str">
        <f t="shared" si="871"/>
        <v/>
      </c>
      <c r="BZ612" s="27" t="str">
        <f t="shared" si="872"/>
        <v/>
      </c>
      <c r="CA612" s="27" t="str">
        <f t="shared" si="873"/>
        <v/>
      </c>
      <c r="CB612" s="27" t="str">
        <f t="shared" si="850"/>
        <v/>
      </c>
      <c r="CC612" s="27" t="str">
        <f t="shared" si="851"/>
        <v/>
      </c>
      <c r="CD612" s="27" t="str">
        <f t="shared" si="852"/>
        <v/>
      </c>
      <c r="CE612" s="27" t="str">
        <f t="shared" si="853"/>
        <v/>
      </c>
      <c r="CF612" s="27" t="str">
        <f t="shared" si="854"/>
        <v/>
      </c>
      <c r="CG612" s="27" t="str">
        <f t="shared" si="855"/>
        <v/>
      </c>
      <c r="CH612" s="27" t="str">
        <f t="shared" si="856"/>
        <v/>
      </c>
      <c r="CI612" s="27" t="str">
        <f t="shared" si="857"/>
        <v/>
      </c>
      <c r="CJ612" s="27" t="str">
        <f t="shared" si="858"/>
        <v/>
      </c>
      <c r="CK612" s="27" t="str">
        <f t="shared" si="859"/>
        <v/>
      </c>
      <c r="CL612" s="27" t="str">
        <f t="shared" si="860"/>
        <v/>
      </c>
      <c r="CM612" s="27" t="str">
        <f t="shared" si="861"/>
        <v/>
      </c>
      <c r="CN612" s="41"/>
      <c r="CO612" s="41"/>
      <c r="CP612"/>
      <c r="CQ612"/>
      <c r="CR612"/>
      <c r="CS612"/>
      <c r="CT612"/>
      <c r="CU612" s="41"/>
      <c r="CV612" s="41"/>
      <c r="DI612" s="7"/>
      <c r="DP612" s="10">
        <f t="shared" ca="1" si="849"/>
        <v>0</v>
      </c>
    </row>
    <row r="613" spans="1:120">
      <c r="A613" s="142"/>
      <c r="B613" s="104"/>
      <c r="C613" s="40"/>
      <c r="D613" s="39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39"/>
      <c r="AH613" s="39"/>
      <c r="AI613" s="39"/>
      <c r="AJ613" s="39"/>
      <c r="AK613" s="39"/>
      <c r="AL613" s="39"/>
      <c r="AM613" s="39"/>
      <c r="AN613" s="39"/>
      <c r="AO613" s="39"/>
      <c r="AP613" s="39"/>
      <c r="AQ613" s="39"/>
      <c r="AR613" s="39"/>
      <c r="AS613" s="39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90"/>
      <c r="BJ613" s="97"/>
      <c r="BK613" s="90"/>
      <c r="BL613" s="40"/>
      <c r="BM613" s="27"/>
      <c r="BN613" s="27"/>
      <c r="BO613" s="27"/>
      <c r="BP613" s="27" t="str">
        <f t="shared" si="862"/>
        <v/>
      </c>
      <c r="BQ613" s="27" t="str">
        <f t="shared" si="863"/>
        <v/>
      </c>
      <c r="BR613" s="27" t="str">
        <f t="shared" si="864"/>
        <v/>
      </c>
      <c r="BS613" s="27" t="str">
        <f t="shared" si="865"/>
        <v/>
      </c>
      <c r="BT613" s="27" t="str">
        <f t="shared" si="866"/>
        <v/>
      </c>
      <c r="BU613" s="27" t="str">
        <f t="shared" si="867"/>
        <v/>
      </c>
      <c r="BV613" s="27" t="str">
        <f t="shared" si="868"/>
        <v/>
      </c>
      <c r="BW613" s="27" t="str">
        <f t="shared" si="869"/>
        <v/>
      </c>
      <c r="BX613" s="27" t="str">
        <f t="shared" si="870"/>
        <v/>
      </c>
      <c r="BY613" s="27" t="str">
        <f t="shared" si="871"/>
        <v/>
      </c>
      <c r="BZ613" s="27" t="str">
        <f t="shared" si="872"/>
        <v/>
      </c>
      <c r="CA613" s="27" t="str">
        <f t="shared" si="873"/>
        <v/>
      </c>
      <c r="CB613" s="27" t="str">
        <f t="shared" si="850"/>
        <v/>
      </c>
      <c r="CC613" s="27" t="str">
        <f t="shared" si="851"/>
        <v/>
      </c>
      <c r="CD613" s="27" t="str">
        <f t="shared" si="852"/>
        <v/>
      </c>
      <c r="CE613" s="27" t="str">
        <f t="shared" si="853"/>
        <v/>
      </c>
      <c r="CF613" s="27" t="str">
        <f t="shared" si="854"/>
        <v/>
      </c>
      <c r="CG613" s="27" t="str">
        <f t="shared" si="855"/>
        <v/>
      </c>
      <c r="CH613" s="27" t="str">
        <f t="shared" si="856"/>
        <v/>
      </c>
      <c r="CI613" s="27" t="str">
        <f t="shared" si="857"/>
        <v/>
      </c>
      <c r="CJ613" s="27" t="str">
        <f t="shared" si="858"/>
        <v/>
      </c>
      <c r="CK613" s="27" t="str">
        <f t="shared" si="859"/>
        <v/>
      </c>
      <c r="CL613" s="27" t="str">
        <f t="shared" si="860"/>
        <v/>
      </c>
      <c r="CM613" s="27" t="str">
        <f t="shared" si="861"/>
        <v/>
      </c>
      <c r="CN613" s="41"/>
      <c r="CO613" s="41"/>
      <c r="CP613"/>
      <c r="CQ613"/>
      <c r="CR613"/>
      <c r="CS613"/>
      <c r="CT613"/>
      <c r="CU613" s="41"/>
      <c r="CV613" s="41"/>
      <c r="DI613" s="7"/>
      <c r="DP613" s="10">
        <f t="shared" ca="1" si="849"/>
        <v>17</v>
      </c>
    </row>
    <row r="614" spans="1:120">
      <c r="A614" s="142"/>
      <c r="B614" s="104"/>
      <c r="C614" s="40"/>
      <c r="D614" s="39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39"/>
      <c r="AH614" s="39"/>
      <c r="AI614" s="39"/>
      <c r="AJ614" s="39"/>
      <c r="AK614" s="39"/>
      <c r="AL614" s="39"/>
      <c r="AM614" s="39"/>
      <c r="AN614" s="39"/>
      <c r="AO614" s="39"/>
      <c r="AP614" s="39"/>
      <c r="AQ614" s="39"/>
      <c r="AR614" s="39"/>
      <c r="AS614" s="39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90"/>
      <c r="BJ614" s="97"/>
      <c r="BK614" s="90"/>
      <c r="BL614" s="40"/>
      <c r="BM614" s="27"/>
      <c r="BN614" s="27"/>
      <c r="BO614" s="27"/>
      <c r="BP614" s="27" t="str">
        <f t="shared" si="862"/>
        <v/>
      </c>
      <c r="BQ614" s="27" t="str">
        <f t="shared" si="863"/>
        <v/>
      </c>
      <c r="BR614" s="27" t="str">
        <f t="shared" si="864"/>
        <v/>
      </c>
      <c r="BS614" s="27" t="str">
        <f t="shared" si="865"/>
        <v/>
      </c>
      <c r="BT614" s="27" t="str">
        <f t="shared" si="866"/>
        <v/>
      </c>
      <c r="BU614" s="27" t="str">
        <f t="shared" si="867"/>
        <v/>
      </c>
      <c r="BV614" s="27" t="str">
        <f t="shared" si="868"/>
        <v/>
      </c>
      <c r="BW614" s="27" t="str">
        <f t="shared" si="869"/>
        <v/>
      </c>
      <c r="BX614" s="27" t="str">
        <f t="shared" si="870"/>
        <v/>
      </c>
      <c r="BY614" s="27" t="str">
        <f t="shared" si="871"/>
        <v/>
      </c>
      <c r="BZ614" s="27" t="str">
        <f t="shared" si="872"/>
        <v/>
      </c>
      <c r="CA614" s="27" t="str">
        <f t="shared" si="873"/>
        <v/>
      </c>
      <c r="CB614" s="27" t="str">
        <f t="shared" si="850"/>
        <v/>
      </c>
      <c r="CC614" s="27" t="str">
        <f t="shared" si="851"/>
        <v/>
      </c>
      <c r="CD614" s="27" t="str">
        <f t="shared" si="852"/>
        <v/>
      </c>
      <c r="CE614" s="27" t="str">
        <f t="shared" si="853"/>
        <v/>
      </c>
      <c r="CF614" s="27" t="str">
        <f t="shared" si="854"/>
        <v/>
      </c>
      <c r="CG614" s="27" t="str">
        <f t="shared" si="855"/>
        <v/>
      </c>
      <c r="CH614" s="27" t="str">
        <f t="shared" si="856"/>
        <v/>
      </c>
      <c r="CI614" s="27" t="str">
        <f t="shared" si="857"/>
        <v/>
      </c>
      <c r="CJ614" s="27" t="str">
        <f t="shared" si="858"/>
        <v/>
      </c>
      <c r="CK614" s="27" t="str">
        <f t="shared" si="859"/>
        <v/>
      </c>
      <c r="CL614" s="27" t="str">
        <f t="shared" si="860"/>
        <v/>
      </c>
      <c r="CM614" s="27" t="str">
        <f t="shared" si="861"/>
        <v/>
      </c>
      <c r="CN614" s="41"/>
      <c r="CO614" s="41"/>
      <c r="CP614"/>
      <c r="CQ614"/>
      <c r="CR614"/>
      <c r="CS614"/>
      <c r="CT614"/>
      <c r="CU614" s="41"/>
      <c r="CV614" s="41"/>
      <c r="DI614" s="7"/>
      <c r="DP614" s="10">
        <f t="shared" ca="1" si="849"/>
        <v>5</v>
      </c>
    </row>
    <row r="615" spans="1:120">
      <c r="A615" s="142"/>
      <c r="B615" s="104"/>
      <c r="C615" s="40"/>
      <c r="D615" s="39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39"/>
      <c r="AH615" s="39"/>
      <c r="AI615" s="39"/>
      <c r="AJ615" s="39"/>
      <c r="AK615" s="39"/>
      <c r="AL615" s="39"/>
      <c r="AM615" s="39"/>
      <c r="AN615" s="39"/>
      <c r="AO615" s="39"/>
      <c r="AP615" s="39"/>
      <c r="AQ615" s="39"/>
      <c r="AR615" s="39"/>
      <c r="AS615" s="39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90"/>
      <c r="BJ615" s="97"/>
      <c r="BK615" s="90"/>
      <c r="BL615" s="40"/>
      <c r="BM615" s="27"/>
      <c r="BN615" s="27"/>
      <c r="BO615" s="27"/>
      <c r="BP615" s="27" t="str">
        <f t="shared" si="862"/>
        <v/>
      </c>
      <c r="BQ615" s="27" t="str">
        <f t="shared" si="863"/>
        <v/>
      </c>
      <c r="BR615" s="27" t="str">
        <f t="shared" si="864"/>
        <v/>
      </c>
      <c r="BS615" s="27" t="str">
        <f t="shared" si="865"/>
        <v/>
      </c>
      <c r="BT615" s="27" t="str">
        <f t="shared" si="866"/>
        <v/>
      </c>
      <c r="BU615" s="27" t="str">
        <f t="shared" si="867"/>
        <v/>
      </c>
      <c r="BV615" s="27" t="str">
        <f t="shared" si="868"/>
        <v/>
      </c>
      <c r="BW615" s="27" t="str">
        <f t="shared" si="869"/>
        <v/>
      </c>
      <c r="BX615" s="27" t="str">
        <f t="shared" si="870"/>
        <v/>
      </c>
      <c r="BY615" s="27" t="str">
        <f t="shared" si="871"/>
        <v/>
      </c>
      <c r="BZ615" s="27" t="str">
        <f t="shared" si="872"/>
        <v/>
      </c>
      <c r="CA615" s="27" t="str">
        <f t="shared" si="873"/>
        <v/>
      </c>
      <c r="CB615" s="27" t="str">
        <f t="shared" si="850"/>
        <v/>
      </c>
      <c r="CC615" s="27" t="str">
        <f t="shared" si="851"/>
        <v/>
      </c>
      <c r="CD615" s="27" t="str">
        <f t="shared" si="852"/>
        <v/>
      </c>
      <c r="CE615" s="27" t="str">
        <f t="shared" si="853"/>
        <v/>
      </c>
      <c r="CF615" s="27" t="str">
        <f t="shared" si="854"/>
        <v/>
      </c>
      <c r="CG615" s="27" t="str">
        <f t="shared" si="855"/>
        <v/>
      </c>
      <c r="CH615" s="27" t="str">
        <f t="shared" si="856"/>
        <v/>
      </c>
      <c r="CI615" s="27" t="str">
        <f t="shared" si="857"/>
        <v/>
      </c>
      <c r="CJ615" s="27" t="str">
        <f t="shared" si="858"/>
        <v/>
      </c>
      <c r="CK615" s="27" t="str">
        <f t="shared" si="859"/>
        <v/>
      </c>
      <c r="CL615" s="27" t="str">
        <f t="shared" si="860"/>
        <v/>
      </c>
      <c r="CM615" s="27" t="str">
        <f t="shared" si="861"/>
        <v/>
      </c>
      <c r="CN615" s="41"/>
      <c r="CO615" s="41"/>
      <c r="CP615"/>
      <c r="CQ615"/>
      <c r="CR615"/>
      <c r="CS615"/>
      <c r="CT615"/>
      <c r="CU615" s="41"/>
      <c r="CV615" s="41"/>
      <c r="DI615" s="7"/>
      <c r="DP615" s="10">
        <f t="shared" ca="1" si="849"/>
        <v>29</v>
      </c>
    </row>
    <row r="616" spans="1:120">
      <c r="A616" s="142"/>
      <c r="B616" s="104"/>
      <c r="C616" s="40"/>
      <c r="D616" s="39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39"/>
      <c r="AH616" s="39"/>
      <c r="AI616" s="39"/>
      <c r="AJ616" s="39"/>
      <c r="AK616" s="39"/>
      <c r="AL616" s="39"/>
      <c r="AM616" s="39"/>
      <c r="AN616" s="39"/>
      <c r="AO616" s="39"/>
      <c r="AP616" s="39"/>
      <c r="AQ616" s="39"/>
      <c r="AR616" s="39"/>
      <c r="AS616" s="39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90"/>
      <c r="BJ616" s="97"/>
      <c r="BK616" s="90"/>
      <c r="BL616" s="40"/>
      <c r="BM616" s="27"/>
      <c r="BN616" s="27"/>
      <c r="BO616" s="27"/>
      <c r="BP616" s="27" t="str">
        <f t="shared" si="862"/>
        <v/>
      </c>
      <c r="BQ616" s="27" t="str">
        <f t="shared" si="863"/>
        <v/>
      </c>
      <c r="BR616" s="27" t="str">
        <f t="shared" si="864"/>
        <v/>
      </c>
      <c r="BS616" s="27" t="str">
        <f t="shared" si="865"/>
        <v/>
      </c>
      <c r="BT616" s="27" t="str">
        <f t="shared" si="866"/>
        <v/>
      </c>
      <c r="BU616" s="27" t="str">
        <f t="shared" si="867"/>
        <v/>
      </c>
      <c r="BV616" s="27" t="str">
        <f t="shared" si="868"/>
        <v/>
      </c>
      <c r="BW616" s="27" t="str">
        <f t="shared" si="869"/>
        <v/>
      </c>
      <c r="BX616" s="27" t="str">
        <f t="shared" si="870"/>
        <v/>
      </c>
      <c r="BY616" s="27" t="str">
        <f t="shared" si="871"/>
        <v/>
      </c>
      <c r="BZ616" s="27" t="str">
        <f t="shared" si="872"/>
        <v/>
      </c>
      <c r="CA616" s="27" t="str">
        <f t="shared" si="873"/>
        <v/>
      </c>
      <c r="CB616" s="27" t="str">
        <f t="shared" si="850"/>
        <v/>
      </c>
      <c r="CC616" s="27" t="str">
        <f t="shared" si="851"/>
        <v/>
      </c>
      <c r="CD616" s="27" t="str">
        <f t="shared" si="852"/>
        <v/>
      </c>
      <c r="CE616" s="27" t="str">
        <f t="shared" si="853"/>
        <v/>
      </c>
      <c r="CF616" s="27" t="str">
        <f t="shared" si="854"/>
        <v/>
      </c>
      <c r="CG616" s="27" t="str">
        <f t="shared" si="855"/>
        <v/>
      </c>
      <c r="CH616" s="27" t="str">
        <f t="shared" si="856"/>
        <v/>
      </c>
      <c r="CI616" s="27" t="str">
        <f t="shared" si="857"/>
        <v/>
      </c>
      <c r="CJ616" s="27" t="str">
        <f t="shared" si="858"/>
        <v/>
      </c>
      <c r="CK616" s="27" t="str">
        <f t="shared" si="859"/>
        <v/>
      </c>
      <c r="CL616" s="27" t="str">
        <f t="shared" si="860"/>
        <v/>
      </c>
      <c r="CM616" s="27" t="str">
        <f t="shared" si="861"/>
        <v/>
      </c>
      <c r="CN616" s="41"/>
      <c r="CO616" s="41"/>
      <c r="CP616"/>
      <c r="CQ616"/>
      <c r="CR616"/>
      <c r="CS616"/>
      <c r="CT616"/>
      <c r="CU616" s="41"/>
      <c r="CV616" s="41"/>
      <c r="DI616" s="7"/>
      <c r="DP616" s="10">
        <f t="shared" ca="1" si="849"/>
        <v>15</v>
      </c>
    </row>
    <row r="617" spans="1:120">
      <c r="A617" s="142"/>
      <c r="B617" s="104"/>
      <c r="C617" s="40"/>
      <c r="D617" s="39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39"/>
      <c r="AH617" s="39"/>
      <c r="AI617" s="39"/>
      <c r="AJ617" s="39"/>
      <c r="AK617" s="39"/>
      <c r="AL617" s="39"/>
      <c r="AM617" s="39"/>
      <c r="AN617" s="39"/>
      <c r="AO617" s="39"/>
      <c r="AP617" s="39"/>
      <c r="AQ617" s="39"/>
      <c r="AR617" s="39"/>
      <c r="AS617" s="39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90"/>
      <c r="BJ617" s="97"/>
      <c r="BK617" s="90"/>
      <c r="BL617" s="40"/>
      <c r="BM617" s="27"/>
      <c r="BN617" s="27"/>
      <c r="BO617" s="27"/>
      <c r="BP617" s="27" t="str">
        <f t="shared" si="862"/>
        <v/>
      </c>
      <c r="BQ617" s="27" t="str">
        <f t="shared" si="863"/>
        <v/>
      </c>
      <c r="BR617" s="27" t="str">
        <f t="shared" si="864"/>
        <v/>
      </c>
      <c r="BS617" s="27" t="str">
        <f t="shared" si="865"/>
        <v/>
      </c>
      <c r="BT617" s="27" t="str">
        <f t="shared" si="866"/>
        <v/>
      </c>
      <c r="BU617" s="27" t="str">
        <f t="shared" si="867"/>
        <v/>
      </c>
      <c r="BV617" s="27" t="str">
        <f t="shared" si="868"/>
        <v/>
      </c>
      <c r="BW617" s="27" t="str">
        <f t="shared" si="869"/>
        <v/>
      </c>
      <c r="BX617" s="27" t="str">
        <f t="shared" si="870"/>
        <v/>
      </c>
      <c r="BY617" s="27" t="str">
        <f t="shared" si="871"/>
        <v/>
      </c>
      <c r="BZ617" s="27" t="str">
        <f t="shared" si="872"/>
        <v/>
      </c>
      <c r="CA617" s="27" t="str">
        <f t="shared" si="873"/>
        <v/>
      </c>
      <c r="CB617" s="27" t="str">
        <f t="shared" si="850"/>
        <v/>
      </c>
      <c r="CC617" s="27" t="str">
        <f t="shared" si="851"/>
        <v/>
      </c>
      <c r="CD617" s="27" t="str">
        <f t="shared" si="852"/>
        <v/>
      </c>
      <c r="CE617" s="27" t="str">
        <f t="shared" si="853"/>
        <v/>
      </c>
      <c r="CF617" s="27" t="str">
        <f t="shared" si="854"/>
        <v/>
      </c>
      <c r="CG617" s="27" t="str">
        <f t="shared" si="855"/>
        <v/>
      </c>
      <c r="CH617" s="27" t="str">
        <f t="shared" si="856"/>
        <v/>
      </c>
      <c r="CI617" s="27" t="str">
        <f t="shared" si="857"/>
        <v/>
      </c>
      <c r="CJ617" s="27" t="str">
        <f t="shared" si="858"/>
        <v/>
      </c>
      <c r="CK617" s="27" t="str">
        <f t="shared" si="859"/>
        <v/>
      </c>
      <c r="CL617" s="27" t="str">
        <f t="shared" si="860"/>
        <v/>
      </c>
      <c r="CM617" s="27" t="str">
        <f t="shared" si="861"/>
        <v/>
      </c>
      <c r="CN617" s="41"/>
      <c r="CO617" s="41"/>
      <c r="CP617"/>
      <c r="CQ617"/>
      <c r="CR617"/>
      <c r="CS617"/>
      <c r="CT617"/>
      <c r="CU617" s="41"/>
      <c r="CV617" s="41"/>
      <c r="DI617" s="7"/>
      <c r="DP617" s="10">
        <f t="shared" ca="1" si="849"/>
        <v>16</v>
      </c>
    </row>
    <row r="618" spans="1:120">
      <c r="A618" s="142"/>
      <c r="B618" s="104"/>
      <c r="C618" s="40"/>
      <c r="D618" s="39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39"/>
      <c r="AH618" s="39"/>
      <c r="AI618" s="39"/>
      <c r="AJ618" s="39"/>
      <c r="AK618" s="39"/>
      <c r="AL618" s="39"/>
      <c r="AM618" s="39"/>
      <c r="AN618" s="39"/>
      <c r="AO618" s="39"/>
      <c r="AP618" s="39"/>
      <c r="AQ618" s="39"/>
      <c r="AR618" s="39"/>
      <c r="AS618" s="39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90"/>
      <c r="BJ618" s="97"/>
      <c r="BK618" s="90"/>
      <c r="BL618" s="40"/>
      <c r="BM618" s="27"/>
      <c r="BN618" s="27"/>
      <c r="BO618" s="27"/>
      <c r="BP618" s="27" t="str">
        <f t="shared" si="862"/>
        <v/>
      </c>
      <c r="BQ618" s="27" t="str">
        <f t="shared" si="863"/>
        <v/>
      </c>
      <c r="BR618" s="27" t="str">
        <f t="shared" si="864"/>
        <v/>
      </c>
      <c r="BS618" s="27" t="str">
        <f t="shared" si="865"/>
        <v/>
      </c>
      <c r="BT618" s="27" t="str">
        <f t="shared" si="866"/>
        <v/>
      </c>
      <c r="BU618" s="27" t="str">
        <f t="shared" si="867"/>
        <v/>
      </c>
      <c r="BV618" s="27" t="str">
        <f t="shared" si="868"/>
        <v/>
      </c>
      <c r="BW618" s="27" t="str">
        <f t="shared" si="869"/>
        <v/>
      </c>
      <c r="BX618" s="27" t="str">
        <f t="shared" si="870"/>
        <v/>
      </c>
      <c r="BY618" s="27" t="str">
        <f t="shared" si="871"/>
        <v/>
      </c>
      <c r="BZ618" s="27" t="str">
        <f t="shared" si="872"/>
        <v/>
      </c>
      <c r="CA618" s="27" t="str">
        <f t="shared" si="873"/>
        <v/>
      </c>
      <c r="CB618" s="27" t="str">
        <f t="shared" si="850"/>
        <v/>
      </c>
      <c r="CC618" s="27" t="str">
        <f t="shared" si="851"/>
        <v/>
      </c>
      <c r="CD618" s="27" t="str">
        <f t="shared" si="852"/>
        <v/>
      </c>
      <c r="CE618" s="27" t="str">
        <f t="shared" si="853"/>
        <v/>
      </c>
      <c r="CF618" s="27" t="str">
        <f t="shared" si="854"/>
        <v/>
      </c>
      <c r="CG618" s="27" t="str">
        <f t="shared" si="855"/>
        <v/>
      </c>
      <c r="CH618" s="27" t="str">
        <f t="shared" si="856"/>
        <v/>
      </c>
      <c r="CI618" s="27" t="str">
        <f t="shared" si="857"/>
        <v/>
      </c>
      <c r="CJ618" s="27" t="str">
        <f t="shared" si="858"/>
        <v/>
      </c>
      <c r="CK618" s="27" t="str">
        <f t="shared" si="859"/>
        <v/>
      </c>
      <c r="CL618" s="27" t="str">
        <f t="shared" si="860"/>
        <v/>
      </c>
      <c r="CM618" s="27" t="str">
        <f t="shared" si="861"/>
        <v/>
      </c>
      <c r="CN618" s="41"/>
      <c r="CO618" s="41"/>
      <c r="CP618"/>
      <c r="CQ618"/>
      <c r="CR618"/>
      <c r="CS618"/>
      <c r="CT618"/>
      <c r="CU618" s="41"/>
      <c r="CV618" s="41"/>
      <c r="DI618" s="7"/>
      <c r="DP618" s="10">
        <f t="shared" ca="1" si="849"/>
        <v>25</v>
      </c>
    </row>
    <row r="619" spans="1:120">
      <c r="A619" s="142"/>
      <c r="B619" s="104"/>
      <c r="C619" s="40"/>
      <c r="D619" s="39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39"/>
      <c r="AH619" s="39"/>
      <c r="AI619" s="39"/>
      <c r="AJ619" s="39"/>
      <c r="AK619" s="39"/>
      <c r="AL619" s="39"/>
      <c r="AM619" s="39"/>
      <c r="AN619" s="39"/>
      <c r="AO619" s="39"/>
      <c r="AP619" s="39"/>
      <c r="AQ619" s="39"/>
      <c r="AR619" s="39"/>
      <c r="AS619" s="39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90"/>
      <c r="BJ619" s="97"/>
      <c r="BK619" s="90"/>
      <c r="BL619" s="40"/>
      <c r="BM619" s="27"/>
      <c r="BN619" s="27"/>
      <c r="BO619" s="27"/>
      <c r="BP619" s="27" t="str">
        <f t="shared" si="862"/>
        <v/>
      </c>
      <c r="BQ619" s="27" t="str">
        <f t="shared" si="863"/>
        <v/>
      </c>
      <c r="BR619" s="27" t="str">
        <f t="shared" si="864"/>
        <v/>
      </c>
      <c r="BS619" s="27" t="str">
        <f t="shared" si="865"/>
        <v/>
      </c>
      <c r="BT619" s="27" t="str">
        <f t="shared" si="866"/>
        <v/>
      </c>
      <c r="BU619" s="27" t="str">
        <f t="shared" si="867"/>
        <v/>
      </c>
      <c r="BV619" s="27" t="str">
        <f t="shared" si="868"/>
        <v/>
      </c>
      <c r="BW619" s="27" t="str">
        <f t="shared" si="869"/>
        <v/>
      </c>
      <c r="BX619" s="27" t="str">
        <f t="shared" si="870"/>
        <v/>
      </c>
      <c r="BY619" s="27" t="str">
        <f t="shared" si="871"/>
        <v/>
      </c>
      <c r="BZ619" s="27" t="str">
        <f t="shared" si="872"/>
        <v/>
      </c>
      <c r="CA619" s="27" t="str">
        <f t="shared" si="873"/>
        <v/>
      </c>
      <c r="CB619" s="27" t="str">
        <f t="shared" si="850"/>
        <v/>
      </c>
      <c r="CC619" s="27" t="str">
        <f t="shared" si="851"/>
        <v/>
      </c>
      <c r="CD619" s="27" t="str">
        <f t="shared" si="852"/>
        <v/>
      </c>
      <c r="CE619" s="27" t="str">
        <f t="shared" si="853"/>
        <v/>
      </c>
      <c r="CF619" s="27" t="str">
        <f t="shared" si="854"/>
        <v/>
      </c>
      <c r="CG619" s="27" t="str">
        <f t="shared" si="855"/>
        <v/>
      </c>
      <c r="CH619" s="27" t="str">
        <f t="shared" si="856"/>
        <v/>
      </c>
      <c r="CI619" s="27" t="str">
        <f t="shared" si="857"/>
        <v/>
      </c>
      <c r="CJ619" s="27" t="str">
        <f t="shared" si="858"/>
        <v/>
      </c>
      <c r="CK619" s="27" t="str">
        <f t="shared" si="859"/>
        <v/>
      </c>
      <c r="CL619" s="27" t="str">
        <f t="shared" si="860"/>
        <v/>
      </c>
      <c r="CM619" s="27" t="str">
        <f t="shared" si="861"/>
        <v/>
      </c>
      <c r="CN619" s="41"/>
      <c r="CO619" s="41"/>
      <c r="CP619"/>
      <c r="CQ619"/>
      <c r="CR619"/>
      <c r="CS619"/>
      <c r="CT619"/>
      <c r="CU619" s="41"/>
      <c r="CV619" s="41"/>
      <c r="DI619" s="7"/>
      <c r="DP619" s="10">
        <f t="shared" ca="1" si="849"/>
        <v>7</v>
      </c>
    </row>
    <row r="620" spans="1:120">
      <c r="A620" s="142"/>
      <c r="B620" s="104"/>
      <c r="C620" s="40"/>
      <c r="D620" s="39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39"/>
      <c r="AH620" s="39"/>
      <c r="AI620" s="39"/>
      <c r="AJ620" s="39"/>
      <c r="AK620" s="39"/>
      <c r="AL620" s="39"/>
      <c r="AM620" s="39"/>
      <c r="AN620" s="39"/>
      <c r="AO620" s="39"/>
      <c r="AP620" s="39"/>
      <c r="AQ620" s="39"/>
      <c r="AR620" s="39"/>
      <c r="AS620" s="39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90"/>
      <c r="BJ620" s="97"/>
      <c r="BK620" s="90"/>
      <c r="BL620" s="40"/>
      <c r="BM620" s="27"/>
      <c r="BN620" s="27"/>
      <c r="BO620" s="27"/>
      <c r="BP620" s="27" t="str">
        <f t="shared" si="862"/>
        <v/>
      </c>
      <c r="BQ620" s="27" t="str">
        <f t="shared" si="863"/>
        <v/>
      </c>
      <c r="BR620" s="27" t="str">
        <f t="shared" si="864"/>
        <v/>
      </c>
      <c r="BS620" s="27" t="str">
        <f t="shared" si="865"/>
        <v/>
      </c>
      <c r="BT620" s="27" t="str">
        <f t="shared" si="866"/>
        <v/>
      </c>
      <c r="BU620" s="27" t="str">
        <f t="shared" si="867"/>
        <v/>
      </c>
      <c r="BV620" s="27" t="str">
        <f t="shared" si="868"/>
        <v/>
      </c>
      <c r="BW620" s="27" t="str">
        <f t="shared" si="869"/>
        <v/>
      </c>
      <c r="BX620" s="27" t="str">
        <f t="shared" si="870"/>
        <v/>
      </c>
      <c r="BY620" s="27" t="str">
        <f t="shared" si="871"/>
        <v/>
      </c>
      <c r="BZ620" s="27" t="str">
        <f t="shared" si="872"/>
        <v/>
      </c>
      <c r="CA620" s="27" t="str">
        <f t="shared" si="873"/>
        <v/>
      </c>
      <c r="CB620" s="27" t="str">
        <f t="shared" si="850"/>
        <v/>
      </c>
      <c r="CC620" s="27" t="str">
        <f t="shared" si="851"/>
        <v/>
      </c>
      <c r="CD620" s="27" t="str">
        <f t="shared" si="852"/>
        <v/>
      </c>
      <c r="CE620" s="27" t="str">
        <f t="shared" si="853"/>
        <v/>
      </c>
      <c r="CF620" s="27" t="str">
        <f t="shared" si="854"/>
        <v/>
      </c>
      <c r="CG620" s="27" t="str">
        <f t="shared" si="855"/>
        <v/>
      </c>
      <c r="CH620" s="27" t="str">
        <f t="shared" si="856"/>
        <v/>
      </c>
      <c r="CI620" s="27" t="str">
        <f t="shared" si="857"/>
        <v/>
      </c>
      <c r="CJ620" s="27" t="str">
        <f t="shared" si="858"/>
        <v/>
      </c>
      <c r="CK620" s="27" t="str">
        <f t="shared" si="859"/>
        <v/>
      </c>
      <c r="CL620" s="27" t="str">
        <f t="shared" si="860"/>
        <v/>
      </c>
      <c r="CM620" s="27" t="str">
        <f t="shared" si="861"/>
        <v/>
      </c>
      <c r="CN620" s="41"/>
      <c r="CO620" s="41"/>
      <c r="CP620"/>
      <c r="CQ620"/>
      <c r="CR620"/>
      <c r="CS620"/>
      <c r="CT620"/>
      <c r="CU620" s="41"/>
      <c r="CV620" s="41"/>
      <c r="DI620" s="7"/>
      <c r="DP620" s="10">
        <f t="shared" ca="1" si="849"/>
        <v>35</v>
      </c>
    </row>
    <row r="621" spans="1:120">
      <c r="A621" s="142"/>
      <c r="B621" s="104"/>
      <c r="C621" s="40"/>
      <c r="D621" s="39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39"/>
      <c r="AH621" s="39"/>
      <c r="AI621" s="39"/>
      <c r="AJ621" s="39"/>
      <c r="AK621" s="39"/>
      <c r="AL621" s="39"/>
      <c r="AM621" s="39"/>
      <c r="AN621" s="39"/>
      <c r="AO621" s="39"/>
      <c r="AP621" s="39"/>
      <c r="AQ621" s="39"/>
      <c r="AR621" s="39"/>
      <c r="AS621" s="39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90"/>
      <c r="BJ621" s="97"/>
      <c r="BK621" s="90"/>
      <c r="BL621" s="40"/>
      <c r="BM621" s="27"/>
      <c r="BN621" s="27"/>
      <c r="BO621" s="27"/>
      <c r="BP621" s="27" t="str">
        <f t="shared" si="862"/>
        <v/>
      </c>
      <c r="BQ621" s="27" t="str">
        <f t="shared" si="863"/>
        <v/>
      </c>
      <c r="BR621" s="27" t="str">
        <f t="shared" si="864"/>
        <v/>
      </c>
      <c r="BS621" s="27" t="str">
        <f t="shared" si="865"/>
        <v/>
      </c>
      <c r="BT621" s="27" t="str">
        <f t="shared" si="866"/>
        <v/>
      </c>
      <c r="BU621" s="27" t="str">
        <f t="shared" si="867"/>
        <v/>
      </c>
      <c r="BV621" s="27" t="str">
        <f t="shared" si="868"/>
        <v/>
      </c>
      <c r="BW621" s="27" t="str">
        <f t="shared" si="869"/>
        <v/>
      </c>
      <c r="BX621" s="27" t="str">
        <f t="shared" si="870"/>
        <v/>
      </c>
      <c r="BY621" s="27" t="str">
        <f t="shared" si="871"/>
        <v/>
      </c>
      <c r="BZ621" s="27" t="str">
        <f t="shared" si="872"/>
        <v/>
      </c>
      <c r="CA621" s="27" t="str">
        <f t="shared" si="873"/>
        <v/>
      </c>
      <c r="CB621" s="27" t="str">
        <f t="shared" si="850"/>
        <v/>
      </c>
      <c r="CC621" s="27" t="str">
        <f t="shared" si="851"/>
        <v/>
      </c>
      <c r="CD621" s="27" t="str">
        <f t="shared" si="852"/>
        <v/>
      </c>
      <c r="CE621" s="27" t="str">
        <f t="shared" si="853"/>
        <v/>
      </c>
      <c r="CF621" s="27" t="str">
        <f t="shared" si="854"/>
        <v/>
      </c>
      <c r="CG621" s="27" t="str">
        <f t="shared" si="855"/>
        <v/>
      </c>
      <c r="CH621" s="27" t="str">
        <f t="shared" si="856"/>
        <v/>
      </c>
      <c r="CI621" s="27" t="str">
        <f t="shared" si="857"/>
        <v/>
      </c>
      <c r="CJ621" s="27" t="str">
        <f t="shared" si="858"/>
        <v/>
      </c>
      <c r="CK621" s="27" t="str">
        <f t="shared" si="859"/>
        <v/>
      </c>
      <c r="CL621" s="27" t="str">
        <f t="shared" si="860"/>
        <v/>
      </c>
      <c r="CM621" s="27" t="str">
        <f t="shared" si="861"/>
        <v/>
      </c>
      <c r="CN621" s="41"/>
      <c r="CO621" s="41"/>
      <c r="CP621"/>
      <c r="CQ621"/>
      <c r="CR621"/>
      <c r="CS621"/>
      <c r="CT621"/>
      <c r="CU621" s="41"/>
      <c r="CV621" s="41"/>
      <c r="DI621" s="7"/>
      <c r="DP621" s="10">
        <f t="shared" ca="1" si="849"/>
        <v>8</v>
      </c>
    </row>
    <row r="622" spans="1:120">
      <c r="A622" s="142"/>
      <c r="B622" s="104"/>
      <c r="C622" s="40"/>
      <c r="D622" s="39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39"/>
      <c r="AH622" s="39"/>
      <c r="AI622" s="39"/>
      <c r="AJ622" s="39"/>
      <c r="AK622" s="39"/>
      <c r="AL622" s="39"/>
      <c r="AM622" s="39"/>
      <c r="AN622" s="39"/>
      <c r="AO622" s="39"/>
      <c r="AP622" s="39"/>
      <c r="AQ622" s="39"/>
      <c r="AR622" s="39"/>
      <c r="AS622" s="39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90"/>
      <c r="BJ622" s="97"/>
      <c r="BK622" s="90"/>
      <c r="BL622" s="40"/>
      <c r="BM622" s="27"/>
      <c r="BN622" s="27"/>
      <c r="BO622" s="27"/>
      <c r="BP622" s="27" t="str">
        <f t="shared" si="862"/>
        <v/>
      </c>
      <c r="BQ622" s="27" t="str">
        <f t="shared" si="863"/>
        <v/>
      </c>
      <c r="BR622" s="27" t="str">
        <f t="shared" si="864"/>
        <v/>
      </c>
      <c r="BS622" s="27" t="str">
        <f t="shared" si="865"/>
        <v/>
      </c>
      <c r="BT622" s="27" t="str">
        <f t="shared" si="866"/>
        <v/>
      </c>
      <c r="BU622" s="27" t="str">
        <f t="shared" si="867"/>
        <v/>
      </c>
      <c r="BV622" s="27" t="str">
        <f t="shared" si="868"/>
        <v/>
      </c>
      <c r="BW622" s="27" t="str">
        <f t="shared" si="869"/>
        <v/>
      </c>
      <c r="BX622" s="27" t="str">
        <f t="shared" si="870"/>
        <v/>
      </c>
      <c r="BY622" s="27" t="str">
        <f t="shared" si="871"/>
        <v/>
      </c>
      <c r="BZ622" s="27" t="str">
        <f t="shared" si="872"/>
        <v/>
      </c>
      <c r="CA622" s="27" t="str">
        <f t="shared" si="873"/>
        <v/>
      </c>
      <c r="CB622" s="27" t="str">
        <f t="shared" si="850"/>
        <v/>
      </c>
      <c r="CC622" s="27" t="str">
        <f t="shared" si="851"/>
        <v/>
      </c>
      <c r="CD622" s="27" t="str">
        <f t="shared" si="852"/>
        <v/>
      </c>
      <c r="CE622" s="27" t="str">
        <f t="shared" si="853"/>
        <v/>
      </c>
      <c r="CF622" s="27" t="str">
        <f t="shared" si="854"/>
        <v/>
      </c>
      <c r="CG622" s="27" t="str">
        <f t="shared" si="855"/>
        <v/>
      </c>
      <c r="CH622" s="27" t="str">
        <f t="shared" si="856"/>
        <v/>
      </c>
      <c r="CI622" s="27" t="str">
        <f t="shared" si="857"/>
        <v/>
      </c>
      <c r="CJ622" s="27" t="str">
        <f t="shared" si="858"/>
        <v/>
      </c>
      <c r="CK622" s="27" t="str">
        <f t="shared" si="859"/>
        <v/>
      </c>
      <c r="CL622" s="27" t="str">
        <f t="shared" si="860"/>
        <v/>
      </c>
      <c r="CM622" s="27" t="str">
        <f t="shared" si="861"/>
        <v/>
      </c>
      <c r="CN622" s="41"/>
      <c r="CO622" s="41"/>
      <c r="CP622"/>
      <c r="CQ622"/>
      <c r="CR622"/>
      <c r="CS622"/>
      <c r="CT622"/>
      <c r="CU622" s="41"/>
      <c r="CV622" s="41"/>
      <c r="DI622" s="7"/>
      <c r="DP622" s="10">
        <f t="shared" ca="1" si="849"/>
        <v>25</v>
      </c>
    </row>
    <row r="623" spans="1:120">
      <c r="A623" s="142"/>
      <c r="B623" s="104"/>
      <c r="C623" s="40"/>
      <c r="D623" s="39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39"/>
      <c r="AH623" s="39"/>
      <c r="AI623" s="39"/>
      <c r="AJ623" s="39"/>
      <c r="AK623" s="39"/>
      <c r="AL623" s="39"/>
      <c r="AM623" s="39"/>
      <c r="AN623" s="39"/>
      <c r="AO623" s="39"/>
      <c r="AP623" s="39"/>
      <c r="AQ623" s="39"/>
      <c r="AR623" s="39"/>
      <c r="AS623" s="39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90"/>
      <c r="BJ623" s="97"/>
      <c r="BK623" s="90"/>
      <c r="BL623" s="40"/>
      <c r="BM623" s="27"/>
      <c r="BN623" s="27"/>
      <c r="BO623" s="27"/>
      <c r="BP623" s="27" t="str">
        <f t="shared" si="862"/>
        <v/>
      </c>
      <c r="BQ623" s="27" t="str">
        <f t="shared" si="863"/>
        <v/>
      </c>
      <c r="BR623" s="27" t="str">
        <f t="shared" si="864"/>
        <v/>
      </c>
      <c r="BS623" s="27" t="str">
        <f t="shared" si="865"/>
        <v/>
      </c>
      <c r="BT623" s="27" t="str">
        <f t="shared" si="866"/>
        <v/>
      </c>
      <c r="BU623" s="27" t="str">
        <f t="shared" si="867"/>
        <v/>
      </c>
      <c r="BV623" s="27" t="str">
        <f t="shared" si="868"/>
        <v/>
      </c>
      <c r="BW623" s="27" t="str">
        <f t="shared" si="869"/>
        <v/>
      </c>
      <c r="BX623" s="27" t="str">
        <f t="shared" si="870"/>
        <v/>
      </c>
      <c r="BY623" s="27" t="str">
        <f t="shared" si="871"/>
        <v/>
      </c>
      <c r="BZ623" s="27" t="str">
        <f t="shared" si="872"/>
        <v/>
      </c>
      <c r="CA623" s="27" t="str">
        <f t="shared" si="873"/>
        <v/>
      </c>
      <c r="CB623" s="27" t="str">
        <f t="shared" si="850"/>
        <v/>
      </c>
      <c r="CC623" s="27" t="str">
        <f t="shared" si="851"/>
        <v/>
      </c>
      <c r="CD623" s="27" t="str">
        <f t="shared" si="852"/>
        <v/>
      </c>
      <c r="CE623" s="27" t="str">
        <f t="shared" si="853"/>
        <v/>
      </c>
      <c r="CF623" s="27" t="str">
        <f t="shared" si="854"/>
        <v/>
      </c>
      <c r="CG623" s="27" t="str">
        <f t="shared" si="855"/>
        <v/>
      </c>
      <c r="CH623" s="27" t="str">
        <f t="shared" si="856"/>
        <v/>
      </c>
      <c r="CI623" s="27" t="str">
        <f t="shared" si="857"/>
        <v/>
      </c>
      <c r="CJ623" s="27" t="str">
        <f t="shared" si="858"/>
        <v/>
      </c>
      <c r="CK623" s="27" t="str">
        <f t="shared" si="859"/>
        <v/>
      </c>
      <c r="CL623" s="27" t="str">
        <f t="shared" si="860"/>
        <v/>
      </c>
      <c r="CM623" s="27" t="str">
        <f t="shared" si="861"/>
        <v/>
      </c>
      <c r="CN623" s="41"/>
      <c r="CO623" s="41"/>
      <c r="CP623"/>
      <c r="CQ623"/>
      <c r="CR623"/>
      <c r="CS623"/>
      <c r="CT623"/>
      <c r="CU623" s="41"/>
      <c r="CV623" s="41"/>
      <c r="DI623" s="7"/>
      <c r="DP623" s="10">
        <f t="shared" ca="1" si="849"/>
        <v>6</v>
      </c>
    </row>
    <row r="624" spans="1:120">
      <c r="A624" s="142"/>
      <c r="B624" s="104"/>
      <c r="C624" s="40"/>
      <c r="D624" s="39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39"/>
      <c r="AH624" s="39"/>
      <c r="AI624" s="39"/>
      <c r="AJ624" s="39"/>
      <c r="AK624" s="39"/>
      <c r="AL624" s="39"/>
      <c r="AM624" s="39"/>
      <c r="AN624" s="39"/>
      <c r="AO624" s="39"/>
      <c r="AP624" s="39"/>
      <c r="AQ624" s="39"/>
      <c r="AR624" s="39"/>
      <c r="AS624" s="39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90"/>
      <c r="BJ624" s="97"/>
      <c r="BK624" s="90"/>
      <c r="BL624" s="40"/>
      <c r="BM624" s="27"/>
      <c r="BN624" s="27"/>
      <c r="BO624" s="27"/>
      <c r="BP624" s="27" t="str">
        <f t="shared" si="862"/>
        <v/>
      </c>
      <c r="BQ624" s="27" t="str">
        <f t="shared" si="863"/>
        <v/>
      </c>
      <c r="BR624" s="27" t="str">
        <f t="shared" si="864"/>
        <v/>
      </c>
      <c r="BS624" s="27" t="str">
        <f t="shared" si="865"/>
        <v/>
      </c>
      <c r="BT624" s="27" t="str">
        <f t="shared" si="866"/>
        <v/>
      </c>
      <c r="BU624" s="27" t="str">
        <f t="shared" si="867"/>
        <v/>
      </c>
      <c r="BV624" s="27" t="str">
        <f t="shared" si="868"/>
        <v/>
      </c>
      <c r="BW624" s="27" t="str">
        <f t="shared" si="869"/>
        <v/>
      </c>
      <c r="BX624" s="27" t="str">
        <f t="shared" si="870"/>
        <v/>
      </c>
      <c r="BY624" s="27" t="str">
        <f t="shared" si="871"/>
        <v/>
      </c>
      <c r="BZ624" s="27" t="str">
        <f t="shared" si="872"/>
        <v/>
      </c>
      <c r="CA624" s="27" t="str">
        <f t="shared" si="873"/>
        <v/>
      </c>
      <c r="CB624" s="27" t="str">
        <f t="shared" si="850"/>
        <v/>
      </c>
      <c r="CC624" s="27" t="str">
        <f t="shared" si="851"/>
        <v/>
      </c>
      <c r="CD624" s="27" t="str">
        <f t="shared" si="852"/>
        <v/>
      </c>
      <c r="CE624" s="27" t="str">
        <f t="shared" si="853"/>
        <v/>
      </c>
      <c r="CF624" s="27" t="str">
        <f t="shared" si="854"/>
        <v/>
      </c>
      <c r="CG624" s="27" t="str">
        <f t="shared" si="855"/>
        <v/>
      </c>
      <c r="CH624" s="27" t="str">
        <f t="shared" si="856"/>
        <v/>
      </c>
      <c r="CI624" s="27" t="str">
        <f t="shared" si="857"/>
        <v/>
      </c>
      <c r="CJ624" s="27" t="str">
        <f t="shared" si="858"/>
        <v/>
      </c>
      <c r="CK624" s="27" t="str">
        <f t="shared" si="859"/>
        <v/>
      </c>
      <c r="CL624" s="27" t="str">
        <f t="shared" si="860"/>
        <v/>
      </c>
      <c r="CM624" s="27" t="str">
        <f t="shared" si="861"/>
        <v/>
      </c>
      <c r="CN624" s="41"/>
      <c r="CO624" s="41"/>
      <c r="CP624"/>
      <c r="CQ624"/>
      <c r="CR624"/>
      <c r="CS624"/>
      <c r="CT624"/>
      <c r="CU624" s="41"/>
      <c r="CV624" s="41"/>
      <c r="DI624" s="7"/>
      <c r="DP624" s="10">
        <f t="shared" ca="1" si="849"/>
        <v>26</v>
      </c>
    </row>
    <row r="625" spans="1:120">
      <c r="A625" s="142"/>
      <c r="B625" s="104"/>
      <c r="C625" s="40"/>
      <c r="D625" s="39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39"/>
      <c r="AH625" s="39"/>
      <c r="AI625" s="39"/>
      <c r="AJ625" s="39"/>
      <c r="AK625" s="39"/>
      <c r="AL625" s="39"/>
      <c r="AM625" s="39"/>
      <c r="AN625" s="39"/>
      <c r="AO625" s="39"/>
      <c r="AP625" s="39"/>
      <c r="AQ625" s="39"/>
      <c r="AR625" s="39"/>
      <c r="AS625" s="39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90"/>
      <c r="BJ625" s="97"/>
      <c r="BK625" s="90"/>
      <c r="BL625" s="40"/>
      <c r="BM625" s="27"/>
      <c r="BN625" s="27"/>
      <c r="BO625" s="27"/>
      <c r="BP625" s="27" t="str">
        <f t="shared" si="862"/>
        <v/>
      </c>
      <c r="BQ625" s="27" t="str">
        <f t="shared" si="863"/>
        <v/>
      </c>
      <c r="BR625" s="27" t="str">
        <f t="shared" si="864"/>
        <v/>
      </c>
      <c r="BS625" s="27" t="str">
        <f t="shared" si="865"/>
        <v/>
      </c>
      <c r="BT625" s="27" t="str">
        <f t="shared" si="866"/>
        <v/>
      </c>
      <c r="BU625" s="27" t="str">
        <f t="shared" si="867"/>
        <v/>
      </c>
      <c r="BV625" s="27" t="str">
        <f t="shared" si="868"/>
        <v/>
      </c>
      <c r="BW625" s="27" t="str">
        <f t="shared" si="869"/>
        <v/>
      </c>
      <c r="BX625" s="27" t="str">
        <f t="shared" si="870"/>
        <v/>
      </c>
      <c r="BY625" s="27" t="str">
        <f t="shared" si="871"/>
        <v/>
      </c>
      <c r="BZ625" s="27" t="str">
        <f t="shared" si="872"/>
        <v/>
      </c>
      <c r="CA625" s="27" t="str">
        <f t="shared" si="873"/>
        <v/>
      </c>
      <c r="CB625" s="27" t="str">
        <f t="shared" si="850"/>
        <v/>
      </c>
      <c r="CC625" s="27" t="str">
        <f t="shared" si="851"/>
        <v/>
      </c>
      <c r="CD625" s="27" t="str">
        <f t="shared" si="852"/>
        <v/>
      </c>
      <c r="CE625" s="27" t="str">
        <f t="shared" si="853"/>
        <v/>
      </c>
      <c r="CF625" s="27" t="str">
        <f t="shared" si="854"/>
        <v/>
      </c>
      <c r="CG625" s="27" t="str">
        <f t="shared" si="855"/>
        <v/>
      </c>
      <c r="CH625" s="27" t="str">
        <f t="shared" si="856"/>
        <v/>
      </c>
      <c r="CI625" s="27" t="str">
        <f t="shared" si="857"/>
        <v/>
      </c>
      <c r="CJ625" s="27" t="str">
        <f t="shared" si="858"/>
        <v/>
      </c>
      <c r="CK625" s="27" t="str">
        <f t="shared" si="859"/>
        <v/>
      </c>
      <c r="CL625" s="27" t="str">
        <f t="shared" si="860"/>
        <v/>
      </c>
      <c r="CM625" s="27" t="str">
        <f t="shared" si="861"/>
        <v/>
      </c>
      <c r="CN625" s="41"/>
      <c r="CO625" s="41"/>
      <c r="CP625"/>
      <c r="CQ625"/>
      <c r="CR625"/>
      <c r="CS625"/>
      <c r="CT625"/>
      <c r="CU625" s="41"/>
      <c r="CV625" s="41"/>
      <c r="DI625" s="7"/>
      <c r="DP625" s="10">
        <f t="shared" ca="1" si="849"/>
        <v>6</v>
      </c>
    </row>
    <row r="626" spans="1:120">
      <c r="A626" s="142"/>
      <c r="B626" s="104"/>
      <c r="C626" s="40"/>
      <c r="D626" s="39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39"/>
      <c r="AH626" s="39"/>
      <c r="AI626" s="39"/>
      <c r="AJ626" s="39"/>
      <c r="AK626" s="39"/>
      <c r="AL626" s="39"/>
      <c r="AM626" s="39"/>
      <c r="AN626" s="39"/>
      <c r="AO626" s="39"/>
      <c r="AP626" s="39"/>
      <c r="AQ626" s="39"/>
      <c r="AR626" s="39"/>
      <c r="AS626" s="39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90"/>
      <c r="BJ626" s="97"/>
      <c r="BK626" s="90"/>
      <c r="BL626" s="40"/>
      <c r="BM626" s="27"/>
      <c r="BN626" s="27"/>
      <c r="BO626" s="27"/>
      <c r="BP626" s="27" t="str">
        <f t="shared" si="862"/>
        <v/>
      </c>
      <c r="BQ626" s="27" t="str">
        <f t="shared" si="863"/>
        <v/>
      </c>
      <c r="BR626" s="27" t="str">
        <f t="shared" si="864"/>
        <v/>
      </c>
      <c r="BS626" s="27" t="str">
        <f t="shared" si="865"/>
        <v/>
      </c>
      <c r="BT626" s="27" t="str">
        <f t="shared" si="866"/>
        <v/>
      </c>
      <c r="BU626" s="27" t="str">
        <f t="shared" si="867"/>
        <v/>
      </c>
      <c r="BV626" s="27" t="str">
        <f t="shared" si="868"/>
        <v/>
      </c>
      <c r="BW626" s="27" t="str">
        <f t="shared" si="869"/>
        <v/>
      </c>
      <c r="BX626" s="27" t="str">
        <f t="shared" si="870"/>
        <v/>
      </c>
      <c r="BY626" s="27" t="str">
        <f t="shared" si="871"/>
        <v/>
      </c>
      <c r="BZ626" s="27" t="str">
        <f t="shared" si="872"/>
        <v/>
      </c>
      <c r="CA626" s="27" t="str">
        <f t="shared" si="873"/>
        <v/>
      </c>
      <c r="CB626" s="27" t="str">
        <f t="shared" si="850"/>
        <v/>
      </c>
      <c r="CC626" s="27" t="str">
        <f t="shared" si="851"/>
        <v/>
      </c>
      <c r="CD626" s="27" t="str">
        <f t="shared" si="852"/>
        <v/>
      </c>
      <c r="CE626" s="27" t="str">
        <f t="shared" si="853"/>
        <v/>
      </c>
      <c r="CF626" s="27" t="str">
        <f t="shared" si="854"/>
        <v/>
      </c>
      <c r="CG626" s="27" t="str">
        <f t="shared" si="855"/>
        <v/>
      </c>
      <c r="CH626" s="27" t="str">
        <f t="shared" si="856"/>
        <v/>
      </c>
      <c r="CI626" s="27" t="str">
        <f t="shared" si="857"/>
        <v/>
      </c>
      <c r="CJ626" s="27" t="str">
        <f t="shared" si="858"/>
        <v/>
      </c>
      <c r="CK626" s="27" t="str">
        <f t="shared" si="859"/>
        <v/>
      </c>
      <c r="CL626" s="27" t="str">
        <f t="shared" si="860"/>
        <v/>
      </c>
      <c r="CM626" s="27" t="str">
        <f t="shared" si="861"/>
        <v/>
      </c>
      <c r="CN626" s="41"/>
      <c r="CO626" s="41"/>
      <c r="CP626" s="83"/>
      <c r="CQ626" s="83"/>
      <c r="CR626" s="83"/>
      <c r="CS626" s="83"/>
      <c r="CT626" s="83"/>
      <c r="CU626" s="83"/>
      <c r="CV626" s="83"/>
      <c r="DI626" s="7"/>
      <c r="DP626" s="10">
        <f t="shared" ca="1" si="849"/>
        <v>0</v>
      </c>
    </row>
    <row r="627" spans="1:120">
      <c r="A627" s="142"/>
      <c r="B627" s="104"/>
      <c r="C627" s="40"/>
      <c r="D627" s="39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39"/>
      <c r="AH627" s="39"/>
      <c r="AI627" s="39"/>
      <c r="AJ627" s="39"/>
      <c r="AK627" s="39"/>
      <c r="AL627" s="39"/>
      <c r="AM627" s="39"/>
      <c r="AN627" s="39"/>
      <c r="AO627" s="39"/>
      <c r="AP627" s="39"/>
      <c r="AQ627" s="39"/>
      <c r="AR627" s="39"/>
      <c r="AS627" s="39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90"/>
      <c r="BJ627" s="97"/>
      <c r="BK627" s="90"/>
      <c r="BL627" s="40"/>
      <c r="BM627" s="27"/>
      <c r="BN627" s="27"/>
      <c r="BO627" s="27"/>
      <c r="BP627" s="27" t="str">
        <f t="shared" si="862"/>
        <v/>
      </c>
      <c r="BQ627" s="27" t="str">
        <f t="shared" si="863"/>
        <v/>
      </c>
      <c r="BR627" s="27" t="str">
        <f t="shared" si="864"/>
        <v/>
      </c>
      <c r="BS627" s="27" t="str">
        <f t="shared" si="865"/>
        <v/>
      </c>
      <c r="BT627" s="27" t="str">
        <f t="shared" si="866"/>
        <v/>
      </c>
      <c r="BU627" s="27" t="str">
        <f t="shared" si="867"/>
        <v/>
      </c>
      <c r="BV627" s="27" t="str">
        <f t="shared" si="868"/>
        <v/>
      </c>
      <c r="BW627" s="27" t="str">
        <f t="shared" si="869"/>
        <v/>
      </c>
      <c r="BX627" s="27" t="str">
        <f t="shared" si="870"/>
        <v/>
      </c>
      <c r="BY627" s="27" t="str">
        <f t="shared" si="871"/>
        <v/>
      </c>
      <c r="BZ627" s="27" t="str">
        <f t="shared" si="872"/>
        <v/>
      </c>
      <c r="CA627" s="27" t="str">
        <f t="shared" si="873"/>
        <v/>
      </c>
      <c r="CB627" s="27" t="str">
        <f t="shared" si="850"/>
        <v/>
      </c>
      <c r="CC627" s="27" t="str">
        <f t="shared" si="851"/>
        <v/>
      </c>
      <c r="CD627" s="27" t="str">
        <f t="shared" si="852"/>
        <v/>
      </c>
      <c r="CE627" s="27" t="str">
        <f t="shared" si="853"/>
        <v/>
      </c>
      <c r="CF627" s="27" t="str">
        <f t="shared" si="854"/>
        <v/>
      </c>
      <c r="CG627" s="27" t="str">
        <f t="shared" si="855"/>
        <v/>
      </c>
      <c r="CH627" s="27" t="str">
        <f t="shared" si="856"/>
        <v/>
      </c>
      <c r="CI627" s="27" t="str">
        <f t="shared" si="857"/>
        <v/>
      </c>
      <c r="CJ627" s="27" t="str">
        <f t="shared" si="858"/>
        <v/>
      </c>
      <c r="CK627" s="27" t="str">
        <f t="shared" si="859"/>
        <v/>
      </c>
      <c r="CL627" s="27" t="str">
        <f t="shared" si="860"/>
        <v/>
      </c>
      <c r="CM627" s="27" t="str">
        <f t="shared" si="861"/>
        <v/>
      </c>
      <c r="CN627" s="41"/>
      <c r="CO627" s="41"/>
      <c r="CP627" s="83"/>
      <c r="CQ627" s="83"/>
      <c r="CR627" s="83"/>
      <c r="CS627" s="83"/>
      <c r="CT627" s="83"/>
      <c r="CU627" s="83"/>
      <c r="CV627" s="83"/>
      <c r="DI627" s="7"/>
      <c r="DP627" s="10">
        <f t="shared" ca="1" si="849"/>
        <v>32</v>
      </c>
    </row>
    <row r="628" spans="1:120">
      <c r="A628" s="142"/>
      <c r="B628" s="104"/>
      <c r="C628" s="40"/>
      <c r="D628" s="39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39"/>
      <c r="AH628" s="39"/>
      <c r="AI628" s="39"/>
      <c r="AJ628" s="39"/>
      <c r="AK628" s="39"/>
      <c r="AL628" s="39"/>
      <c r="AM628" s="39"/>
      <c r="AN628" s="39"/>
      <c r="AO628" s="39"/>
      <c r="AP628" s="39"/>
      <c r="AQ628" s="39"/>
      <c r="AR628" s="39"/>
      <c r="AS628" s="39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90"/>
      <c r="BJ628" s="97"/>
      <c r="BK628" s="90"/>
      <c r="BL628" s="40"/>
      <c r="BM628" s="27"/>
      <c r="BN628" s="27"/>
      <c r="BO628" s="27"/>
      <c r="BP628" s="27" t="str">
        <f t="shared" si="862"/>
        <v/>
      </c>
      <c r="BQ628" s="27" t="str">
        <f t="shared" si="863"/>
        <v/>
      </c>
      <c r="BR628" s="27" t="str">
        <f t="shared" si="864"/>
        <v/>
      </c>
      <c r="BS628" s="27" t="str">
        <f t="shared" si="865"/>
        <v/>
      </c>
      <c r="BT628" s="27" t="str">
        <f t="shared" si="866"/>
        <v/>
      </c>
      <c r="BU628" s="27" t="str">
        <f t="shared" si="867"/>
        <v/>
      </c>
      <c r="BV628" s="27" t="str">
        <f t="shared" si="868"/>
        <v/>
      </c>
      <c r="BW628" s="27" t="str">
        <f t="shared" si="869"/>
        <v/>
      </c>
      <c r="BX628" s="27" t="str">
        <f t="shared" si="870"/>
        <v/>
      </c>
      <c r="BY628" s="27" t="str">
        <f t="shared" si="871"/>
        <v/>
      </c>
      <c r="BZ628" s="27" t="str">
        <f t="shared" si="872"/>
        <v/>
      </c>
      <c r="CA628" s="27" t="str">
        <f t="shared" si="873"/>
        <v/>
      </c>
      <c r="CB628" s="27" t="str">
        <f t="shared" si="850"/>
        <v/>
      </c>
      <c r="CC628" s="27" t="str">
        <f t="shared" si="851"/>
        <v/>
      </c>
      <c r="CD628" s="27" t="str">
        <f t="shared" si="852"/>
        <v/>
      </c>
      <c r="CE628" s="27" t="str">
        <f t="shared" si="853"/>
        <v/>
      </c>
      <c r="CF628" s="27" t="str">
        <f t="shared" si="854"/>
        <v/>
      </c>
      <c r="CG628" s="27" t="str">
        <f t="shared" si="855"/>
        <v/>
      </c>
      <c r="CH628" s="27" t="str">
        <f t="shared" si="856"/>
        <v/>
      </c>
      <c r="CI628" s="27" t="str">
        <f t="shared" si="857"/>
        <v/>
      </c>
      <c r="CJ628" s="27" t="str">
        <f t="shared" si="858"/>
        <v/>
      </c>
      <c r="CK628" s="27" t="str">
        <f t="shared" si="859"/>
        <v/>
      </c>
      <c r="CL628" s="27" t="str">
        <f t="shared" si="860"/>
        <v/>
      </c>
      <c r="CM628" s="27" t="str">
        <f t="shared" si="861"/>
        <v/>
      </c>
      <c r="CN628" s="41"/>
      <c r="CO628" s="41"/>
      <c r="CP628" s="83"/>
      <c r="CQ628" s="83"/>
      <c r="CR628" s="83"/>
      <c r="CS628" s="83"/>
      <c r="CT628" s="83"/>
      <c r="CU628" s="83"/>
      <c r="CV628" s="83"/>
      <c r="DI628" s="7"/>
      <c r="DP628" s="10">
        <f t="shared" ca="1" si="849"/>
        <v>14</v>
      </c>
    </row>
    <row r="629" spans="1:120">
      <c r="A629" s="142"/>
      <c r="B629" s="104"/>
      <c r="C629" s="40"/>
      <c r="D629" s="39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39"/>
      <c r="AH629" s="39"/>
      <c r="AI629" s="39"/>
      <c r="AJ629" s="39"/>
      <c r="AK629" s="39"/>
      <c r="AL629" s="39"/>
      <c r="AM629" s="39"/>
      <c r="AN629" s="39"/>
      <c r="AO629" s="39"/>
      <c r="AP629" s="39"/>
      <c r="AQ629" s="39"/>
      <c r="AR629" s="39"/>
      <c r="AS629" s="39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90"/>
      <c r="BJ629" s="97"/>
      <c r="BK629" s="90"/>
      <c r="BL629" s="40"/>
      <c r="BM629" s="27"/>
      <c r="BN629" s="27"/>
      <c r="BO629" s="27"/>
      <c r="BP629" s="27" t="str">
        <f t="shared" si="862"/>
        <v/>
      </c>
      <c r="BQ629" s="27" t="str">
        <f t="shared" si="863"/>
        <v/>
      </c>
      <c r="BR629" s="27" t="str">
        <f t="shared" si="864"/>
        <v/>
      </c>
      <c r="BS629" s="27" t="str">
        <f t="shared" si="865"/>
        <v/>
      </c>
      <c r="BT629" s="27" t="str">
        <f t="shared" si="866"/>
        <v/>
      </c>
      <c r="BU629" s="27" t="str">
        <f t="shared" si="867"/>
        <v/>
      </c>
      <c r="BV629" s="27" t="str">
        <f t="shared" si="868"/>
        <v/>
      </c>
      <c r="BW629" s="27" t="str">
        <f t="shared" si="869"/>
        <v/>
      </c>
      <c r="BX629" s="27" t="str">
        <f t="shared" si="870"/>
        <v/>
      </c>
      <c r="BY629" s="27" t="str">
        <f t="shared" si="871"/>
        <v/>
      </c>
      <c r="BZ629" s="27" t="str">
        <f t="shared" si="872"/>
        <v/>
      </c>
      <c r="CA629" s="27" t="str">
        <f t="shared" si="873"/>
        <v/>
      </c>
      <c r="CB629" s="27" t="str">
        <f t="shared" si="850"/>
        <v/>
      </c>
      <c r="CC629" s="27" t="str">
        <f t="shared" si="851"/>
        <v/>
      </c>
      <c r="CD629" s="27" t="str">
        <f t="shared" si="852"/>
        <v/>
      </c>
      <c r="CE629" s="27" t="str">
        <f t="shared" si="853"/>
        <v/>
      </c>
      <c r="CF629" s="27" t="str">
        <f t="shared" si="854"/>
        <v/>
      </c>
      <c r="CG629" s="27" t="str">
        <f t="shared" si="855"/>
        <v/>
      </c>
      <c r="CH629" s="27" t="str">
        <f t="shared" si="856"/>
        <v/>
      </c>
      <c r="CI629" s="27" t="str">
        <f t="shared" si="857"/>
        <v/>
      </c>
      <c r="CJ629" s="27" t="str">
        <f t="shared" si="858"/>
        <v/>
      </c>
      <c r="CK629" s="27" t="str">
        <f t="shared" si="859"/>
        <v/>
      </c>
      <c r="CL629" s="27" t="str">
        <f t="shared" si="860"/>
        <v/>
      </c>
      <c r="CM629" s="27" t="str">
        <f t="shared" si="861"/>
        <v/>
      </c>
      <c r="CN629" s="41"/>
      <c r="CO629" s="41"/>
      <c r="CP629" s="83"/>
      <c r="CQ629" s="83"/>
      <c r="CR629" s="83"/>
      <c r="CS629" s="83"/>
      <c r="CT629" s="83"/>
      <c r="CU629" s="83"/>
      <c r="CV629" s="83"/>
      <c r="DI629" s="7"/>
      <c r="DP629" s="10">
        <f t="shared" ca="1" si="849"/>
        <v>21</v>
      </c>
    </row>
    <row r="630" spans="1:120">
      <c r="A630" s="142"/>
      <c r="B630" s="104"/>
      <c r="C630" s="40"/>
      <c r="D630" s="39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39"/>
      <c r="AH630" s="39"/>
      <c r="AI630" s="39"/>
      <c r="AJ630" s="39"/>
      <c r="AK630" s="39"/>
      <c r="AL630" s="39"/>
      <c r="AM630" s="39"/>
      <c r="AN630" s="39"/>
      <c r="AO630" s="39"/>
      <c r="AP630" s="39"/>
      <c r="AQ630" s="39"/>
      <c r="AR630" s="39"/>
      <c r="AS630" s="39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90"/>
      <c r="BJ630" s="97"/>
      <c r="BK630" s="90"/>
      <c r="BL630" s="40"/>
      <c r="BM630" s="27"/>
      <c r="BN630" s="27"/>
      <c r="BO630" s="27"/>
      <c r="BP630" s="27" t="str">
        <f t="shared" si="862"/>
        <v/>
      </c>
      <c r="BQ630" s="27" t="str">
        <f t="shared" si="863"/>
        <v/>
      </c>
      <c r="BR630" s="27" t="str">
        <f t="shared" si="864"/>
        <v/>
      </c>
      <c r="BS630" s="27" t="str">
        <f t="shared" si="865"/>
        <v/>
      </c>
      <c r="BT630" s="27" t="str">
        <f t="shared" si="866"/>
        <v/>
      </c>
      <c r="BU630" s="27" t="str">
        <f t="shared" si="867"/>
        <v/>
      </c>
      <c r="BV630" s="27" t="str">
        <f t="shared" si="868"/>
        <v/>
      </c>
      <c r="BW630" s="27" t="str">
        <f t="shared" si="869"/>
        <v/>
      </c>
      <c r="BX630" s="27" t="str">
        <f t="shared" si="870"/>
        <v/>
      </c>
      <c r="BY630" s="27" t="str">
        <f t="shared" si="871"/>
        <v/>
      </c>
      <c r="BZ630" s="27" t="str">
        <f t="shared" si="872"/>
        <v/>
      </c>
      <c r="CA630" s="27" t="str">
        <f t="shared" si="873"/>
        <v/>
      </c>
      <c r="CB630" s="27" t="str">
        <f t="shared" si="850"/>
        <v/>
      </c>
      <c r="CC630" s="27" t="str">
        <f t="shared" si="851"/>
        <v/>
      </c>
      <c r="CD630" s="27" t="str">
        <f t="shared" si="852"/>
        <v/>
      </c>
      <c r="CE630" s="27" t="str">
        <f t="shared" si="853"/>
        <v/>
      </c>
      <c r="CF630" s="27" t="str">
        <f t="shared" si="854"/>
        <v/>
      </c>
      <c r="CG630" s="27" t="str">
        <f t="shared" si="855"/>
        <v/>
      </c>
      <c r="CH630" s="27" t="str">
        <f t="shared" si="856"/>
        <v/>
      </c>
      <c r="CI630" s="27" t="str">
        <f t="shared" si="857"/>
        <v/>
      </c>
      <c r="CJ630" s="27" t="str">
        <f t="shared" si="858"/>
        <v/>
      </c>
      <c r="CK630" s="27" t="str">
        <f t="shared" si="859"/>
        <v/>
      </c>
      <c r="CL630" s="27" t="str">
        <f t="shared" si="860"/>
        <v/>
      </c>
      <c r="CM630" s="27" t="str">
        <f t="shared" si="861"/>
        <v/>
      </c>
      <c r="CN630" s="41"/>
      <c r="CO630" s="41"/>
      <c r="CP630" s="83"/>
      <c r="CQ630" s="83"/>
      <c r="CR630" s="83"/>
      <c r="CS630" s="83"/>
      <c r="CT630" s="83"/>
      <c r="CU630" s="83"/>
      <c r="CV630" s="83"/>
      <c r="DI630" s="7"/>
      <c r="DP630" s="10">
        <f t="shared" ca="1" si="849"/>
        <v>16</v>
      </c>
    </row>
    <row r="631" spans="1:120">
      <c r="A631" s="142"/>
      <c r="B631" s="104"/>
      <c r="C631" s="40"/>
      <c r="D631" s="39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90"/>
      <c r="BJ631" s="97"/>
      <c r="BK631" s="90"/>
      <c r="BL631" s="40"/>
      <c r="BM631" s="27"/>
      <c r="BN631" s="27"/>
      <c r="BO631" s="27"/>
      <c r="BP631" s="27" t="str">
        <f t="shared" si="862"/>
        <v/>
      </c>
      <c r="BQ631" s="27" t="str">
        <f t="shared" si="863"/>
        <v/>
      </c>
      <c r="BR631" s="27" t="str">
        <f t="shared" si="864"/>
        <v/>
      </c>
      <c r="BS631" s="27" t="str">
        <f t="shared" si="865"/>
        <v/>
      </c>
      <c r="BT631" s="27" t="str">
        <f t="shared" si="866"/>
        <v/>
      </c>
      <c r="BU631" s="27" t="str">
        <f t="shared" si="867"/>
        <v/>
      </c>
      <c r="BV631" s="27" t="str">
        <f t="shared" si="868"/>
        <v/>
      </c>
      <c r="BW631" s="27" t="str">
        <f t="shared" si="869"/>
        <v/>
      </c>
      <c r="BX631" s="27" t="str">
        <f t="shared" si="870"/>
        <v/>
      </c>
      <c r="BY631" s="27" t="str">
        <f t="shared" si="871"/>
        <v/>
      </c>
      <c r="BZ631" s="27" t="str">
        <f t="shared" si="872"/>
        <v/>
      </c>
      <c r="CA631" s="27" t="str">
        <f t="shared" si="873"/>
        <v/>
      </c>
      <c r="CB631" s="27" t="str">
        <f t="shared" si="850"/>
        <v/>
      </c>
      <c r="CC631" s="27" t="str">
        <f t="shared" si="851"/>
        <v/>
      </c>
      <c r="CD631" s="27" t="str">
        <f t="shared" si="852"/>
        <v/>
      </c>
      <c r="CE631" s="27" t="str">
        <f t="shared" si="853"/>
        <v/>
      </c>
      <c r="CF631" s="27" t="str">
        <f t="shared" si="854"/>
        <v/>
      </c>
      <c r="CG631" s="27" t="str">
        <f t="shared" si="855"/>
        <v/>
      </c>
      <c r="CH631" s="27" t="str">
        <f t="shared" si="856"/>
        <v/>
      </c>
      <c r="CI631" s="27" t="str">
        <f t="shared" si="857"/>
        <v/>
      </c>
      <c r="CJ631" s="27" t="str">
        <f t="shared" si="858"/>
        <v/>
      </c>
      <c r="CK631" s="27" t="str">
        <f t="shared" si="859"/>
        <v/>
      </c>
      <c r="CL631" s="27" t="str">
        <f t="shared" si="860"/>
        <v/>
      </c>
      <c r="CM631" s="27" t="str">
        <f t="shared" si="861"/>
        <v/>
      </c>
      <c r="CN631" s="41"/>
      <c r="CO631" s="41"/>
      <c r="CP631" s="83"/>
      <c r="CQ631" s="83"/>
      <c r="CR631" s="83"/>
      <c r="CS631" s="83"/>
      <c r="CT631" s="83"/>
      <c r="CU631" s="83"/>
      <c r="CV631" s="83"/>
      <c r="DI631" s="7"/>
      <c r="DP631" s="10">
        <f t="shared" ca="1" si="849"/>
        <v>2</v>
      </c>
    </row>
    <row r="632" spans="1:120">
      <c r="A632" s="142"/>
      <c r="B632" s="104"/>
      <c r="C632" s="40"/>
      <c r="D632" s="39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90"/>
      <c r="BJ632" s="97"/>
      <c r="BK632" s="90"/>
      <c r="BL632" s="40"/>
      <c r="BM632" s="27"/>
      <c r="BN632" s="27"/>
      <c r="BO632" s="27"/>
      <c r="BP632" s="27" t="str">
        <f t="shared" si="862"/>
        <v/>
      </c>
      <c r="BQ632" s="27" t="str">
        <f t="shared" si="863"/>
        <v/>
      </c>
      <c r="BR632" s="27" t="str">
        <f t="shared" si="864"/>
        <v/>
      </c>
      <c r="BS632" s="27" t="str">
        <f t="shared" si="865"/>
        <v/>
      </c>
      <c r="BT632" s="27" t="str">
        <f t="shared" si="866"/>
        <v/>
      </c>
      <c r="BU632" s="27" t="str">
        <f t="shared" si="867"/>
        <v/>
      </c>
      <c r="BV632" s="27" t="str">
        <f t="shared" si="868"/>
        <v/>
      </c>
      <c r="BW632" s="27" t="str">
        <f t="shared" si="869"/>
        <v/>
      </c>
      <c r="BX632" s="27" t="str">
        <f t="shared" si="870"/>
        <v/>
      </c>
      <c r="BY632" s="27" t="str">
        <f t="shared" si="871"/>
        <v/>
      </c>
      <c r="BZ632" s="27" t="str">
        <f t="shared" si="872"/>
        <v/>
      </c>
      <c r="CA632" s="27" t="str">
        <f t="shared" si="873"/>
        <v/>
      </c>
      <c r="CB632" s="27" t="str">
        <f t="shared" si="850"/>
        <v/>
      </c>
      <c r="CC632" s="27" t="str">
        <f t="shared" si="851"/>
        <v/>
      </c>
      <c r="CD632" s="27" t="str">
        <f t="shared" si="852"/>
        <v/>
      </c>
      <c r="CE632" s="27" t="str">
        <f t="shared" si="853"/>
        <v/>
      </c>
      <c r="CF632" s="27" t="str">
        <f t="shared" si="854"/>
        <v/>
      </c>
      <c r="CG632" s="27" t="str">
        <f t="shared" si="855"/>
        <v/>
      </c>
      <c r="CH632" s="27" t="str">
        <f t="shared" si="856"/>
        <v/>
      </c>
      <c r="CI632" s="27" t="str">
        <f t="shared" si="857"/>
        <v/>
      </c>
      <c r="CJ632" s="27" t="str">
        <f t="shared" si="858"/>
        <v/>
      </c>
      <c r="CK632" s="27" t="str">
        <f t="shared" si="859"/>
        <v/>
      </c>
      <c r="CL632" s="27" t="str">
        <f t="shared" si="860"/>
        <v/>
      </c>
      <c r="CM632" s="27" t="str">
        <f t="shared" si="861"/>
        <v/>
      </c>
      <c r="CN632" s="84"/>
      <c r="CO632" s="29"/>
      <c r="CP632" s="84"/>
      <c r="CQ632" s="84"/>
      <c r="CR632" s="29"/>
      <c r="CS632" s="84"/>
      <c r="CT632" s="84"/>
      <c r="CU632" s="39"/>
      <c r="CV632" s="56"/>
      <c r="DI632" s="7"/>
      <c r="DP632" s="10">
        <f t="shared" ca="1" si="849"/>
        <v>32</v>
      </c>
    </row>
    <row r="633" spans="1:120">
      <c r="A633" s="142"/>
      <c r="B633" s="104"/>
      <c r="C633" s="40"/>
      <c r="D633" s="39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90"/>
      <c r="BJ633" s="97"/>
      <c r="BK633" s="90"/>
      <c r="BL633" s="40"/>
      <c r="BM633" s="27"/>
      <c r="BN633" s="27"/>
      <c r="BO633" s="27"/>
      <c r="BP633" s="27" t="str">
        <f t="shared" si="862"/>
        <v/>
      </c>
      <c r="BQ633" s="27" t="str">
        <f t="shared" si="863"/>
        <v/>
      </c>
      <c r="BR633" s="27" t="str">
        <f t="shared" si="864"/>
        <v/>
      </c>
      <c r="BS633" s="27" t="str">
        <f t="shared" si="865"/>
        <v/>
      </c>
      <c r="BT633" s="27" t="str">
        <f t="shared" si="866"/>
        <v/>
      </c>
      <c r="BU633" s="27" t="str">
        <f t="shared" si="867"/>
        <v/>
      </c>
      <c r="BV633" s="27" t="str">
        <f t="shared" si="868"/>
        <v/>
      </c>
      <c r="BW633" s="27" t="str">
        <f t="shared" si="869"/>
        <v/>
      </c>
      <c r="BX633" s="27" t="str">
        <f t="shared" si="870"/>
        <v/>
      </c>
      <c r="BY633" s="27" t="str">
        <f t="shared" si="871"/>
        <v/>
      </c>
      <c r="BZ633" s="27" t="str">
        <f t="shared" si="872"/>
        <v/>
      </c>
      <c r="CA633" s="27" t="str">
        <f t="shared" si="873"/>
        <v/>
      </c>
      <c r="CB633" s="27" t="str">
        <f t="shared" si="850"/>
        <v/>
      </c>
      <c r="CC633" s="27" t="str">
        <f t="shared" si="851"/>
        <v/>
      </c>
      <c r="CD633" s="27" t="str">
        <f t="shared" si="852"/>
        <v/>
      </c>
      <c r="CE633" s="27" t="str">
        <f t="shared" si="853"/>
        <v/>
      </c>
      <c r="CF633" s="27" t="str">
        <f t="shared" si="854"/>
        <v/>
      </c>
      <c r="CG633" s="27" t="str">
        <f t="shared" si="855"/>
        <v/>
      </c>
      <c r="CH633" s="27" t="str">
        <f t="shared" si="856"/>
        <v/>
      </c>
      <c r="CI633" s="27" t="str">
        <f t="shared" si="857"/>
        <v/>
      </c>
      <c r="CJ633" s="27" t="str">
        <f t="shared" si="858"/>
        <v/>
      </c>
      <c r="CK633" s="27" t="str">
        <f t="shared" si="859"/>
        <v/>
      </c>
      <c r="CL633" s="27" t="str">
        <f t="shared" si="860"/>
        <v/>
      </c>
      <c r="CM633" s="27" t="str">
        <f t="shared" si="861"/>
        <v/>
      </c>
      <c r="CN633" s="84"/>
      <c r="CO633" s="29"/>
      <c r="CP633" s="84"/>
      <c r="CQ633" s="84"/>
      <c r="CR633" s="29"/>
      <c r="CS633" s="84"/>
      <c r="CT633" s="84"/>
      <c r="CU633" s="39"/>
      <c r="CV633" s="56"/>
      <c r="DI633" s="7"/>
      <c r="DP633" s="10">
        <f t="shared" ca="1" si="849"/>
        <v>3</v>
      </c>
    </row>
    <row r="634" spans="1:120">
      <c r="A634" s="142"/>
      <c r="B634" s="104"/>
      <c r="C634" s="40"/>
      <c r="D634" s="39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90"/>
      <c r="BJ634" s="97"/>
      <c r="BK634" s="90"/>
      <c r="BL634" s="40"/>
      <c r="BM634" s="27"/>
      <c r="BN634" s="27"/>
      <c r="BO634" s="27"/>
      <c r="BP634" s="27" t="str">
        <f t="shared" si="862"/>
        <v/>
      </c>
      <c r="BQ634" s="27" t="str">
        <f t="shared" si="863"/>
        <v/>
      </c>
      <c r="BR634" s="27" t="str">
        <f t="shared" si="864"/>
        <v/>
      </c>
      <c r="BS634" s="27" t="str">
        <f t="shared" si="865"/>
        <v/>
      </c>
      <c r="BT634" s="27" t="str">
        <f t="shared" si="866"/>
        <v/>
      </c>
      <c r="BU634" s="27" t="str">
        <f t="shared" si="867"/>
        <v/>
      </c>
      <c r="BV634" s="27" t="str">
        <f t="shared" si="868"/>
        <v/>
      </c>
      <c r="BW634" s="27" t="str">
        <f t="shared" si="869"/>
        <v/>
      </c>
      <c r="BX634" s="27" t="str">
        <f t="shared" si="870"/>
        <v/>
      </c>
      <c r="BY634" s="27" t="str">
        <f t="shared" si="871"/>
        <v/>
      </c>
      <c r="BZ634" s="27" t="str">
        <f t="shared" si="872"/>
        <v/>
      </c>
      <c r="CA634" s="27" t="str">
        <f t="shared" si="873"/>
        <v/>
      </c>
      <c r="CB634" s="27" t="str">
        <f t="shared" si="850"/>
        <v/>
      </c>
      <c r="CC634" s="27" t="str">
        <f t="shared" si="851"/>
        <v/>
      </c>
      <c r="CD634" s="27" t="str">
        <f t="shared" si="852"/>
        <v/>
      </c>
      <c r="CE634" s="27" t="str">
        <f t="shared" si="853"/>
        <v/>
      </c>
      <c r="CF634" s="27" t="str">
        <f t="shared" si="854"/>
        <v/>
      </c>
      <c r="CG634" s="27" t="str">
        <f t="shared" si="855"/>
        <v/>
      </c>
      <c r="CH634" s="27" t="str">
        <f t="shared" si="856"/>
        <v/>
      </c>
      <c r="CI634" s="27" t="str">
        <f t="shared" si="857"/>
        <v/>
      </c>
      <c r="CJ634" s="27" t="str">
        <f t="shared" si="858"/>
        <v/>
      </c>
      <c r="CK634" s="27" t="str">
        <f t="shared" si="859"/>
        <v/>
      </c>
      <c r="CL634" s="27" t="str">
        <f t="shared" si="860"/>
        <v/>
      </c>
      <c r="CM634" s="27" t="str">
        <f t="shared" si="861"/>
        <v/>
      </c>
      <c r="CN634" s="84"/>
      <c r="CO634" s="29"/>
      <c r="CP634" s="84"/>
      <c r="CQ634" s="84"/>
      <c r="CR634" s="29"/>
      <c r="CS634" s="84"/>
      <c r="CT634" s="84"/>
      <c r="CU634" s="39"/>
      <c r="CV634" s="56"/>
      <c r="DI634" s="7"/>
      <c r="DP634" s="10">
        <f t="shared" ca="1" si="849"/>
        <v>0</v>
      </c>
    </row>
    <row r="635" spans="1:120">
      <c r="A635" s="142"/>
      <c r="B635" s="104"/>
      <c r="C635" s="40"/>
      <c r="D635" s="39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90"/>
      <c r="BJ635" s="97"/>
      <c r="BK635" s="90"/>
      <c r="BL635" s="40"/>
      <c r="BM635" s="27"/>
      <c r="BN635" s="27"/>
      <c r="BO635" s="27"/>
      <c r="BP635" s="27" t="str">
        <f t="shared" si="862"/>
        <v/>
      </c>
      <c r="BQ635" s="27" t="str">
        <f t="shared" si="863"/>
        <v/>
      </c>
      <c r="BR635" s="27" t="str">
        <f t="shared" si="864"/>
        <v/>
      </c>
      <c r="BS635" s="27" t="str">
        <f t="shared" si="865"/>
        <v/>
      </c>
      <c r="BT635" s="27" t="str">
        <f t="shared" si="866"/>
        <v/>
      </c>
      <c r="BU635" s="27" t="str">
        <f t="shared" si="867"/>
        <v/>
      </c>
      <c r="BV635" s="27" t="str">
        <f t="shared" si="868"/>
        <v/>
      </c>
      <c r="BW635" s="27" t="str">
        <f t="shared" si="869"/>
        <v/>
      </c>
      <c r="BX635" s="27" t="str">
        <f t="shared" si="870"/>
        <v/>
      </c>
      <c r="BY635" s="27" t="str">
        <f t="shared" si="871"/>
        <v/>
      </c>
      <c r="BZ635" s="27" t="str">
        <f t="shared" si="872"/>
        <v/>
      </c>
      <c r="CA635" s="27" t="str">
        <f t="shared" si="873"/>
        <v/>
      </c>
      <c r="CB635" s="27" t="str">
        <f t="shared" si="850"/>
        <v/>
      </c>
      <c r="CC635" s="27" t="str">
        <f t="shared" si="851"/>
        <v/>
      </c>
      <c r="CD635" s="27" t="str">
        <f t="shared" si="852"/>
        <v/>
      </c>
      <c r="CE635" s="27" t="str">
        <f t="shared" si="853"/>
        <v/>
      </c>
      <c r="CF635" s="27" t="str">
        <f t="shared" si="854"/>
        <v/>
      </c>
      <c r="CG635" s="27" t="str">
        <f t="shared" si="855"/>
        <v/>
      </c>
      <c r="CH635" s="27" t="str">
        <f t="shared" si="856"/>
        <v/>
      </c>
      <c r="CI635" s="27" t="str">
        <f t="shared" si="857"/>
        <v/>
      </c>
      <c r="CJ635" s="27" t="str">
        <f t="shared" si="858"/>
        <v/>
      </c>
      <c r="CK635" s="27" t="str">
        <f t="shared" si="859"/>
        <v/>
      </c>
      <c r="CL635" s="27" t="str">
        <f t="shared" si="860"/>
        <v/>
      </c>
      <c r="CM635" s="27" t="str">
        <f t="shared" si="861"/>
        <v/>
      </c>
      <c r="CN635" s="84"/>
      <c r="CO635" s="84"/>
      <c r="CP635" s="84"/>
      <c r="CQ635" s="84"/>
      <c r="CR635" s="84"/>
      <c r="CS635" s="84"/>
      <c r="CT635" s="84"/>
      <c r="CU635" s="39"/>
      <c r="CV635" s="56"/>
      <c r="DI635" s="7"/>
      <c r="DP635" s="10">
        <f t="shared" ca="1" si="849"/>
        <v>3</v>
      </c>
    </row>
    <row r="636" spans="1:120">
      <c r="A636" s="142"/>
      <c r="B636" s="104"/>
      <c r="C636" s="40"/>
      <c r="D636" s="39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90"/>
      <c r="BJ636" s="97"/>
      <c r="BK636" s="90"/>
      <c r="BL636" s="40"/>
      <c r="BM636" s="27"/>
      <c r="BN636" s="27"/>
      <c r="BO636" s="27"/>
      <c r="BP636" s="27" t="str">
        <f t="shared" si="862"/>
        <v/>
      </c>
      <c r="BQ636" s="27" t="str">
        <f t="shared" si="863"/>
        <v/>
      </c>
      <c r="BR636" s="27" t="str">
        <f t="shared" si="864"/>
        <v/>
      </c>
      <c r="BS636" s="27" t="str">
        <f t="shared" si="865"/>
        <v/>
      </c>
      <c r="BT636" s="27" t="str">
        <f t="shared" si="866"/>
        <v/>
      </c>
      <c r="BU636" s="27" t="str">
        <f t="shared" si="867"/>
        <v/>
      </c>
      <c r="BV636" s="27" t="str">
        <f t="shared" si="868"/>
        <v/>
      </c>
      <c r="BW636" s="27" t="str">
        <f t="shared" si="869"/>
        <v/>
      </c>
      <c r="BX636" s="27" t="str">
        <f t="shared" si="870"/>
        <v/>
      </c>
      <c r="BY636" s="27" t="str">
        <f t="shared" si="871"/>
        <v/>
      </c>
      <c r="BZ636" s="27" t="str">
        <f t="shared" si="872"/>
        <v/>
      </c>
      <c r="CA636" s="27" t="str">
        <f t="shared" si="873"/>
        <v/>
      </c>
      <c r="CB636" s="27" t="str">
        <f t="shared" si="850"/>
        <v/>
      </c>
      <c r="CC636" s="27" t="str">
        <f t="shared" si="851"/>
        <v/>
      </c>
      <c r="CD636" s="27" t="str">
        <f t="shared" si="852"/>
        <v/>
      </c>
      <c r="CE636" s="27" t="str">
        <f t="shared" si="853"/>
        <v/>
      </c>
      <c r="CF636" s="27" t="str">
        <f t="shared" si="854"/>
        <v/>
      </c>
      <c r="CG636" s="27" t="str">
        <f t="shared" si="855"/>
        <v/>
      </c>
      <c r="CH636" s="27" t="str">
        <f t="shared" si="856"/>
        <v/>
      </c>
      <c r="CI636" s="27" t="str">
        <f t="shared" si="857"/>
        <v/>
      </c>
      <c r="CJ636" s="27" t="str">
        <f t="shared" si="858"/>
        <v/>
      </c>
      <c r="CK636" s="27" t="str">
        <f t="shared" si="859"/>
        <v/>
      </c>
      <c r="CL636" s="27" t="str">
        <f t="shared" si="860"/>
        <v/>
      </c>
      <c r="CM636" s="27" t="str">
        <f t="shared" si="861"/>
        <v/>
      </c>
      <c r="CN636" s="84"/>
      <c r="CO636" s="84"/>
      <c r="CP636" s="84"/>
      <c r="CQ636" s="84"/>
      <c r="CR636" s="84"/>
      <c r="CS636" s="84"/>
      <c r="CT636" s="84"/>
      <c r="CU636" s="39"/>
      <c r="CV636" s="56"/>
      <c r="DI636" s="7"/>
      <c r="DP636" s="10">
        <f t="shared" ca="1" si="849"/>
        <v>2</v>
      </c>
    </row>
    <row r="637" spans="1:120">
      <c r="A637" s="142"/>
      <c r="B637" s="104"/>
      <c r="C637" s="40"/>
      <c r="D637" s="39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90"/>
      <c r="BJ637" s="97"/>
      <c r="BK637" s="90"/>
      <c r="BL637" s="40"/>
      <c r="BM637" s="27"/>
      <c r="BN637" s="27"/>
      <c r="BO637" s="27"/>
      <c r="BP637" s="27" t="str">
        <f t="shared" si="862"/>
        <v/>
      </c>
      <c r="BQ637" s="27" t="str">
        <f t="shared" si="863"/>
        <v/>
      </c>
      <c r="BR637" s="27" t="str">
        <f t="shared" si="864"/>
        <v/>
      </c>
      <c r="BS637" s="27" t="str">
        <f t="shared" si="865"/>
        <v/>
      </c>
      <c r="BT637" s="27" t="str">
        <f t="shared" si="866"/>
        <v/>
      </c>
      <c r="BU637" s="27" t="str">
        <f t="shared" si="867"/>
        <v/>
      </c>
      <c r="BV637" s="27" t="str">
        <f t="shared" si="868"/>
        <v/>
      </c>
      <c r="BW637" s="27" t="str">
        <f t="shared" si="869"/>
        <v/>
      </c>
      <c r="BX637" s="27" t="str">
        <f t="shared" si="870"/>
        <v/>
      </c>
      <c r="BY637" s="27" t="str">
        <f t="shared" si="871"/>
        <v/>
      </c>
      <c r="BZ637" s="27" t="str">
        <f t="shared" si="872"/>
        <v/>
      </c>
      <c r="CA637" s="27" t="str">
        <f t="shared" si="873"/>
        <v/>
      </c>
      <c r="CB637" s="27" t="str">
        <f t="shared" si="850"/>
        <v/>
      </c>
      <c r="CC637" s="27" t="str">
        <f t="shared" si="851"/>
        <v/>
      </c>
      <c r="CD637" s="27" t="str">
        <f t="shared" si="852"/>
        <v/>
      </c>
      <c r="CE637" s="27" t="str">
        <f t="shared" si="853"/>
        <v/>
      </c>
      <c r="CF637" s="27" t="str">
        <f t="shared" si="854"/>
        <v/>
      </c>
      <c r="CG637" s="27" t="str">
        <f t="shared" si="855"/>
        <v/>
      </c>
      <c r="CH637" s="27" t="str">
        <f t="shared" si="856"/>
        <v/>
      </c>
      <c r="CI637" s="27" t="str">
        <f t="shared" si="857"/>
        <v/>
      </c>
      <c r="CJ637" s="27" t="str">
        <f t="shared" si="858"/>
        <v/>
      </c>
      <c r="CK637" s="27" t="str">
        <f t="shared" si="859"/>
        <v/>
      </c>
      <c r="CL637" s="27" t="str">
        <f t="shared" si="860"/>
        <v/>
      </c>
      <c r="CM637" s="27" t="str">
        <f t="shared" si="861"/>
        <v/>
      </c>
      <c r="CN637" s="84"/>
      <c r="CO637" s="84"/>
      <c r="CP637" s="84"/>
      <c r="CQ637" s="84"/>
      <c r="CR637" s="84"/>
      <c r="CS637" s="84"/>
      <c r="CT637" s="84"/>
      <c r="CU637" s="39"/>
      <c r="CV637" s="56"/>
      <c r="DI637" s="7"/>
      <c r="DP637" s="10">
        <f t="shared" ca="1" si="849"/>
        <v>22</v>
      </c>
    </row>
    <row r="638" spans="1:120">
      <c r="A638" s="142"/>
      <c r="B638" s="104"/>
      <c r="C638" s="40"/>
      <c r="D638" s="39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90"/>
      <c r="BJ638" s="97"/>
      <c r="BK638" s="90"/>
      <c r="BL638" s="40"/>
      <c r="BM638" s="27"/>
      <c r="BN638" s="27"/>
      <c r="BO638" s="27"/>
      <c r="BP638" s="27" t="str">
        <f t="shared" si="862"/>
        <v/>
      </c>
      <c r="BQ638" s="27" t="str">
        <f t="shared" si="863"/>
        <v/>
      </c>
      <c r="BR638" s="27" t="str">
        <f t="shared" si="864"/>
        <v/>
      </c>
      <c r="BS638" s="27" t="str">
        <f t="shared" si="865"/>
        <v/>
      </c>
      <c r="BT638" s="27" t="str">
        <f t="shared" si="866"/>
        <v/>
      </c>
      <c r="BU638" s="27" t="str">
        <f t="shared" si="867"/>
        <v/>
      </c>
      <c r="BV638" s="27" t="str">
        <f t="shared" si="868"/>
        <v/>
      </c>
      <c r="BW638" s="27" t="str">
        <f t="shared" si="869"/>
        <v/>
      </c>
      <c r="BX638" s="27" t="str">
        <f t="shared" si="870"/>
        <v/>
      </c>
      <c r="BY638" s="27" t="str">
        <f t="shared" si="871"/>
        <v/>
      </c>
      <c r="BZ638" s="27" t="str">
        <f t="shared" si="872"/>
        <v/>
      </c>
      <c r="CA638" s="27" t="str">
        <f t="shared" si="873"/>
        <v/>
      </c>
      <c r="CB638" s="27" t="str">
        <f t="shared" si="850"/>
        <v/>
      </c>
      <c r="CC638" s="27" t="str">
        <f t="shared" si="851"/>
        <v/>
      </c>
      <c r="CD638" s="27" t="str">
        <f t="shared" si="852"/>
        <v/>
      </c>
      <c r="CE638" s="27" t="str">
        <f t="shared" si="853"/>
        <v/>
      </c>
      <c r="CF638" s="27" t="str">
        <f t="shared" si="854"/>
        <v/>
      </c>
      <c r="CG638" s="27" t="str">
        <f t="shared" si="855"/>
        <v/>
      </c>
      <c r="CH638" s="27" t="str">
        <f t="shared" si="856"/>
        <v/>
      </c>
      <c r="CI638" s="27" t="str">
        <f t="shared" si="857"/>
        <v/>
      </c>
      <c r="CJ638" s="27" t="str">
        <f t="shared" si="858"/>
        <v/>
      </c>
      <c r="CK638" s="27" t="str">
        <f t="shared" si="859"/>
        <v/>
      </c>
      <c r="CL638" s="27" t="str">
        <f t="shared" si="860"/>
        <v/>
      </c>
      <c r="CM638" s="27" t="str">
        <f t="shared" si="861"/>
        <v/>
      </c>
      <c r="CN638" s="84"/>
      <c r="CO638" s="84"/>
      <c r="CP638" s="84"/>
      <c r="CQ638" s="84"/>
      <c r="CR638" s="84"/>
      <c r="CS638" s="84"/>
      <c r="CT638" s="84"/>
      <c r="CU638" s="39"/>
      <c r="CV638" s="56"/>
      <c r="DI638" s="7"/>
      <c r="DP638" s="10">
        <f t="shared" ca="1" si="849"/>
        <v>36</v>
      </c>
    </row>
    <row r="639" spans="1:120">
      <c r="A639" s="142"/>
      <c r="B639" s="104"/>
      <c r="C639" s="40"/>
      <c r="D639" s="39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90"/>
      <c r="BJ639" s="97"/>
      <c r="BK639" s="90"/>
      <c r="BL639" s="40"/>
      <c r="BM639" s="27"/>
      <c r="BN639" s="27"/>
      <c r="BO639" s="27"/>
      <c r="BP639" s="27" t="str">
        <f t="shared" si="862"/>
        <v/>
      </c>
      <c r="BQ639" s="27" t="str">
        <f t="shared" si="863"/>
        <v/>
      </c>
      <c r="BR639" s="27" t="str">
        <f t="shared" si="864"/>
        <v/>
      </c>
      <c r="BS639" s="27" t="str">
        <f t="shared" si="865"/>
        <v/>
      </c>
      <c r="BT639" s="27" t="str">
        <f t="shared" si="866"/>
        <v/>
      </c>
      <c r="BU639" s="27" t="str">
        <f t="shared" si="867"/>
        <v/>
      </c>
      <c r="BV639" s="27" t="str">
        <f t="shared" si="868"/>
        <v/>
      </c>
      <c r="BW639" s="27" t="str">
        <f t="shared" si="869"/>
        <v/>
      </c>
      <c r="BX639" s="27" t="str">
        <f t="shared" si="870"/>
        <v/>
      </c>
      <c r="BY639" s="27" t="str">
        <f t="shared" si="871"/>
        <v/>
      </c>
      <c r="BZ639" s="27" t="str">
        <f t="shared" si="872"/>
        <v/>
      </c>
      <c r="CA639" s="27" t="str">
        <f t="shared" si="873"/>
        <v/>
      </c>
      <c r="CB639" s="27" t="str">
        <f t="shared" si="850"/>
        <v/>
      </c>
      <c r="CC639" s="27" t="str">
        <f t="shared" si="851"/>
        <v/>
      </c>
      <c r="CD639" s="27" t="str">
        <f t="shared" si="852"/>
        <v/>
      </c>
      <c r="CE639" s="27" t="str">
        <f t="shared" si="853"/>
        <v/>
      </c>
      <c r="CF639" s="27" t="str">
        <f t="shared" si="854"/>
        <v/>
      </c>
      <c r="CG639" s="27" t="str">
        <f t="shared" si="855"/>
        <v/>
      </c>
      <c r="CH639" s="27" t="str">
        <f t="shared" si="856"/>
        <v/>
      </c>
      <c r="CI639" s="27" t="str">
        <f t="shared" si="857"/>
        <v/>
      </c>
      <c r="CJ639" s="27" t="str">
        <f t="shared" si="858"/>
        <v/>
      </c>
      <c r="CK639" s="27" t="str">
        <f t="shared" si="859"/>
        <v/>
      </c>
      <c r="CL639" s="27" t="str">
        <f t="shared" si="860"/>
        <v/>
      </c>
      <c r="CM639" s="27" t="str">
        <f t="shared" si="861"/>
        <v/>
      </c>
      <c r="CN639" s="84"/>
      <c r="CO639" s="84"/>
      <c r="CP639" s="84"/>
      <c r="CQ639" s="84"/>
      <c r="CR639" s="84"/>
      <c r="CS639" s="84"/>
      <c r="CT639" s="84"/>
      <c r="CU639" s="39"/>
      <c r="CV639" s="56"/>
      <c r="DI639" s="7"/>
      <c r="DP639" s="10">
        <f t="shared" ca="1" si="849"/>
        <v>3</v>
      </c>
    </row>
    <row r="640" spans="1:120">
      <c r="A640" s="142"/>
      <c r="B640" s="104"/>
      <c r="C640" s="40"/>
      <c r="D640" s="39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90"/>
      <c r="BJ640" s="97"/>
      <c r="BK640" s="90"/>
      <c r="BL640" s="40"/>
      <c r="BM640" s="27"/>
      <c r="BN640" s="27"/>
      <c r="BO640" s="27"/>
      <c r="BP640" s="27" t="str">
        <f t="shared" si="862"/>
        <v/>
      </c>
      <c r="BQ640" s="27" t="str">
        <f t="shared" si="863"/>
        <v/>
      </c>
      <c r="BR640" s="27" t="str">
        <f t="shared" si="864"/>
        <v/>
      </c>
      <c r="BS640" s="27" t="str">
        <f t="shared" si="865"/>
        <v/>
      </c>
      <c r="BT640" s="27" t="str">
        <f t="shared" si="866"/>
        <v/>
      </c>
      <c r="BU640" s="27" t="str">
        <f t="shared" si="867"/>
        <v/>
      </c>
      <c r="BV640" s="27" t="str">
        <f t="shared" si="868"/>
        <v/>
      </c>
      <c r="BW640" s="27" t="str">
        <f t="shared" si="869"/>
        <v/>
      </c>
      <c r="BX640" s="27" t="str">
        <f t="shared" si="870"/>
        <v/>
      </c>
      <c r="BY640" s="27" t="str">
        <f t="shared" si="871"/>
        <v/>
      </c>
      <c r="BZ640" s="27" t="str">
        <f t="shared" si="872"/>
        <v/>
      </c>
      <c r="CA640" s="27" t="str">
        <f t="shared" si="873"/>
        <v/>
      </c>
      <c r="CB640" s="27" t="str">
        <f t="shared" si="850"/>
        <v/>
      </c>
      <c r="CC640" s="27" t="str">
        <f t="shared" si="851"/>
        <v/>
      </c>
      <c r="CD640" s="27" t="str">
        <f t="shared" si="852"/>
        <v/>
      </c>
      <c r="CE640" s="27" t="str">
        <f t="shared" si="853"/>
        <v/>
      </c>
      <c r="CF640" s="27" t="str">
        <f t="shared" si="854"/>
        <v/>
      </c>
      <c r="CG640" s="27" t="str">
        <f t="shared" si="855"/>
        <v/>
      </c>
      <c r="CH640" s="27" t="str">
        <f t="shared" si="856"/>
        <v/>
      </c>
      <c r="CI640" s="27" t="str">
        <f t="shared" si="857"/>
        <v/>
      </c>
      <c r="CJ640" s="27" t="str">
        <f t="shared" si="858"/>
        <v/>
      </c>
      <c r="CK640" s="27" t="str">
        <f t="shared" si="859"/>
        <v/>
      </c>
      <c r="CL640" s="27" t="str">
        <f t="shared" si="860"/>
        <v/>
      </c>
      <c r="CM640" s="27" t="str">
        <f t="shared" si="861"/>
        <v/>
      </c>
      <c r="CN640" s="84"/>
      <c r="CO640" s="84"/>
      <c r="CP640" s="84"/>
      <c r="CQ640" s="84"/>
      <c r="CR640" s="84"/>
      <c r="CS640" s="84"/>
      <c r="CT640" s="84"/>
      <c r="CU640" s="39"/>
      <c r="CV640" s="56"/>
      <c r="DI640" s="7"/>
      <c r="DP640" s="10">
        <f t="shared" ca="1" si="849"/>
        <v>28</v>
      </c>
    </row>
    <row r="641" spans="1:120">
      <c r="A641" s="142"/>
      <c r="B641" s="104"/>
      <c r="C641" s="40"/>
      <c r="D641" s="39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90"/>
      <c r="BJ641" s="97"/>
      <c r="BK641" s="90"/>
      <c r="BL641" s="40"/>
      <c r="BM641" s="27"/>
      <c r="BN641" s="27"/>
      <c r="BO641" s="27"/>
      <c r="BP641" s="27" t="str">
        <f t="shared" si="862"/>
        <v/>
      </c>
      <c r="BQ641" s="27" t="str">
        <f t="shared" si="863"/>
        <v/>
      </c>
      <c r="BR641" s="27" t="str">
        <f t="shared" si="864"/>
        <v/>
      </c>
      <c r="BS641" s="27" t="str">
        <f t="shared" si="865"/>
        <v/>
      </c>
      <c r="BT641" s="27" t="str">
        <f t="shared" si="866"/>
        <v/>
      </c>
      <c r="BU641" s="27" t="str">
        <f t="shared" si="867"/>
        <v/>
      </c>
      <c r="BV641" s="27" t="str">
        <f t="shared" si="868"/>
        <v/>
      </c>
      <c r="BW641" s="27" t="str">
        <f t="shared" si="869"/>
        <v/>
      </c>
      <c r="BX641" s="27" t="str">
        <f t="shared" si="870"/>
        <v/>
      </c>
      <c r="BY641" s="27" t="str">
        <f t="shared" si="871"/>
        <v/>
      </c>
      <c r="BZ641" s="27" t="str">
        <f t="shared" si="872"/>
        <v/>
      </c>
      <c r="CA641" s="27" t="str">
        <f t="shared" si="873"/>
        <v/>
      </c>
      <c r="CB641" s="27" t="str">
        <f t="shared" si="850"/>
        <v/>
      </c>
      <c r="CC641" s="27" t="str">
        <f t="shared" si="851"/>
        <v/>
      </c>
      <c r="CD641" s="27" t="str">
        <f t="shared" si="852"/>
        <v/>
      </c>
      <c r="CE641" s="27" t="str">
        <f t="shared" si="853"/>
        <v/>
      </c>
      <c r="CF641" s="27" t="str">
        <f t="shared" si="854"/>
        <v/>
      </c>
      <c r="CG641" s="27" t="str">
        <f t="shared" si="855"/>
        <v/>
      </c>
      <c r="CH641" s="27" t="str">
        <f t="shared" si="856"/>
        <v/>
      </c>
      <c r="CI641" s="27" t="str">
        <f t="shared" si="857"/>
        <v/>
      </c>
      <c r="CJ641" s="27" t="str">
        <f t="shared" si="858"/>
        <v/>
      </c>
      <c r="CK641" s="27" t="str">
        <f t="shared" si="859"/>
        <v/>
      </c>
      <c r="CL641" s="27" t="str">
        <f t="shared" si="860"/>
        <v/>
      </c>
      <c r="CM641" s="27" t="str">
        <f t="shared" si="861"/>
        <v/>
      </c>
      <c r="CN641" s="84"/>
      <c r="CO641" s="84"/>
      <c r="CP641" s="84"/>
      <c r="CQ641" s="84"/>
      <c r="CR641" s="84"/>
      <c r="CS641" s="84"/>
      <c r="CT641" s="84"/>
      <c r="CU641" s="39"/>
      <c r="CV641" s="56"/>
      <c r="DI641" s="7"/>
      <c r="DP641" s="10">
        <f t="shared" ca="1" si="849"/>
        <v>11</v>
      </c>
    </row>
    <row r="642" spans="1:120">
      <c r="A642" s="142"/>
      <c r="B642" s="104"/>
      <c r="C642" s="40"/>
      <c r="D642" s="39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90"/>
      <c r="BJ642" s="97"/>
      <c r="BK642" s="90"/>
      <c r="BL642" s="40"/>
      <c r="BM642" s="27"/>
      <c r="BN642" s="27"/>
      <c r="BO642" s="27"/>
      <c r="BP642" s="27" t="str">
        <f t="shared" si="862"/>
        <v/>
      </c>
      <c r="BQ642" s="27" t="str">
        <f t="shared" si="863"/>
        <v/>
      </c>
      <c r="BR642" s="27" t="str">
        <f t="shared" si="864"/>
        <v/>
      </c>
      <c r="BS642" s="27" t="str">
        <f t="shared" si="865"/>
        <v/>
      </c>
      <c r="BT642" s="27" t="str">
        <f t="shared" si="866"/>
        <v/>
      </c>
      <c r="BU642" s="27" t="str">
        <f t="shared" si="867"/>
        <v/>
      </c>
      <c r="BV642" s="27" t="str">
        <f t="shared" si="868"/>
        <v/>
      </c>
      <c r="BW642" s="27" t="str">
        <f t="shared" si="869"/>
        <v/>
      </c>
      <c r="BX642" s="27" t="str">
        <f t="shared" si="870"/>
        <v/>
      </c>
      <c r="BY642" s="27" t="str">
        <f t="shared" si="871"/>
        <v/>
      </c>
      <c r="BZ642" s="27" t="str">
        <f t="shared" si="872"/>
        <v/>
      </c>
      <c r="CA642" s="27" t="str">
        <f t="shared" si="873"/>
        <v/>
      </c>
      <c r="CB642" s="27" t="str">
        <f t="shared" si="850"/>
        <v/>
      </c>
      <c r="CC642" s="27" t="str">
        <f t="shared" si="851"/>
        <v/>
      </c>
      <c r="CD642" s="27" t="str">
        <f t="shared" si="852"/>
        <v/>
      </c>
      <c r="CE642" s="27" t="str">
        <f t="shared" si="853"/>
        <v/>
      </c>
      <c r="CF642" s="27" t="str">
        <f t="shared" si="854"/>
        <v/>
      </c>
      <c r="CG642" s="27" t="str">
        <f t="shared" si="855"/>
        <v/>
      </c>
      <c r="CH642" s="27" t="str">
        <f t="shared" si="856"/>
        <v/>
      </c>
      <c r="CI642" s="27" t="str">
        <f t="shared" si="857"/>
        <v/>
      </c>
      <c r="CJ642" s="27" t="str">
        <f t="shared" si="858"/>
        <v/>
      </c>
      <c r="CK642" s="27" t="str">
        <f t="shared" si="859"/>
        <v/>
      </c>
      <c r="CL642" s="27" t="str">
        <f t="shared" si="860"/>
        <v/>
      </c>
      <c r="CM642" s="27" t="str">
        <f t="shared" si="861"/>
        <v/>
      </c>
      <c r="CN642" s="58"/>
      <c r="CO642" s="58"/>
      <c r="CP642" s="58"/>
      <c r="CQ642" s="58"/>
      <c r="CR642" s="58"/>
      <c r="CS642" s="58"/>
      <c r="CT642" s="58"/>
      <c r="CU642" s="39"/>
      <c r="CV642" s="56"/>
      <c r="DI642" s="7"/>
      <c r="DP642" s="10">
        <f t="shared" ca="1" si="849"/>
        <v>23</v>
      </c>
    </row>
    <row r="643" spans="1:120">
      <c r="A643" s="142"/>
      <c r="B643" s="104"/>
      <c r="C643" s="40"/>
      <c r="D643" s="39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39"/>
      <c r="AH643" s="39"/>
      <c r="AI643" s="39"/>
      <c r="AJ643" s="39"/>
      <c r="AK643" s="39"/>
      <c r="AL643" s="39"/>
      <c r="AM643" s="39"/>
      <c r="AN643" s="39"/>
      <c r="AO643" s="39"/>
      <c r="AP643" s="39"/>
      <c r="AQ643" s="39"/>
      <c r="AR643" s="39"/>
      <c r="AS643" s="39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90"/>
      <c r="BJ643" s="97"/>
      <c r="BK643" s="90"/>
      <c r="BL643" s="40"/>
      <c r="BM643" s="27"/>
      <c r="BN643" s="27"/>
      <c r="BO643" s="27"/>
      <c r="BP643" s="27" t="str">
        <f t="shared" si="862"/>
        <v/>
      </c>
      <c r="BQ643" s="27" t="str">
        <f t="shared" si="863"/>
        <v/>
      </c>
      <c r="BR643" s="27" t="str">
        <f t="shared" si="864"/>
        <v/>
      </c>
      <c r="BS643" s="27" t="str">
        <f t="shared" si="865"/>
        <v/>
      </c>
      <c r="BT643" s="27" t="str">
        <f t="shared" si="866"/>
        <v/>
      </c>
      <c r="BU643" s="27" t="str">
        <f t="shared" si="867"/>
        <v/>
      </c>
      <c r="BV643" s="27" t="str">
        <f t="shared" si="868"/>
        <v/>
      </c>
      <c r="BW643" s="27" t="str">
        <f t="shared" si="869"/>
        <v/>
      </c>
      <c r="BX643" s="27" t="str">
        <f t="shared" si="870"/>
        <v/>
      </c>
      <c r="BY643" s="27" t="str">
        <f t="shared" si="871"/>
        <v/>
      </c>
      <c r="BZ643" s="27" t="str">
        <f t="shared" si="872"/>
        <v/>
      </c>
      <c r="CA643" s="27" t="str">
        <f t="shared" si="873"/>
        <v/>
      </c>
      <c r="CB643" s="27" t="str">
        <f t="shared" si="850"/>
        <v/>
      </c>
      <c r="CC643" s="27" t="str">
        <f t="shared" si="851"/>
        <v/>
      </c>
      <c r="CD643" s="27" t="str">
        <f t="shared" si="852"/>
        <v/>
      </c>
      <c r="CE643" s="27" t="str">
        <f t="shared" si="853"/>
        <v/>
      </c>
      <c r="CF643" s="27" t="str">
        <f t="shared" si="854"/>
        <v/>
      </c>
      <c r="CG643" s="27" t="str">
        <f t="shared" si="855"/>
        <v/>
      </c>
      <c r="CH643" s="27" t="str">
        <f t="shared" si="856"/>
        <v/>
      </c>
      <c r="CI643" s="27" t="str">
        <f t="shared" si="857"/>
        <v/>
      </c>
      <c r="CJ643" s="27" t="str">
        <f t="shared" si="858"/>
        <v/>
      </c>
      <c r="CK643" s="27" t="str">
        <f t="shared" si="859"/>
        <v/>
      </c>
      <c r="CL643" s="27" t="str">
        <f t="shared" si="860"/>
        <v/>
      </c>
      <c r="CM643" s="27" t="str">
        <f t="shared" si="861"/>
        <v/>
      </c>
      <c r="CN643" s="41"/>
      <c r="CO643"/>
      <c r="CP643"/>
      <c r="CQ643"/>
      <c r="CR643"/>
      <c r="CS643"/>
      <c r="CT643"/>
      <c r="CU643" s="39"/>
      <c r="CV643" s="56"/>
      <c r="DI643" s="7"/>
      <c r="DP643" s="10">
        <f t="shared" ca="1" si="849"/>
        <v>25</v>
      </c>
    </row>
    <row r="644" spans="1:120">
      <c r="A644" s="142"/>
      <c r="B644" s="104"/>
      <c r="C644" s="40"/>
      <c r="D644" s="39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90"/>
      <c r="BJ644" s="97"/>
      <c r="BK644" s="90"/>
      <c r="BL644" s="40"/>
      <c r="BM644" s="27"/>
      <c r="BN644" s="27"/>
      <c r="BO644" s="27"/>
      <c r="BP644" s="27" t="str">
        <f t="shared" si="862"/>
        <v/>
      </c>
      <c r="BQ644" s="27" t="str">
        <f t="shared" si="863"/>
        <v/>
      </c>
      <c r="BR644" s="27" t="str">
        <f t="shared" si="864"/>
        <v/>
      </c>
      <c r="BS644" s="27" t="str">
        <f t="shared" si="865"/>
        <v/>
      </c>
      <c r="BT644" s="27" t="str">
        <f t="shared" si="866"/>
        <v/>
      </c>
      <c r="BU644" s="27" t="str">
        <f t="shared" si="867"/>
        <v/>
      </c>
      <c r="BV644" s="27" t="str">
        <f t="shared" si="868"/>
        <v/>
      </c>
      <c r="BW644" s="27" t="str">
        <f t="shared" si="869"/>
        <v/>
      </c>
      <c r="BX644" s="27" t="str">
        <f t="shared" si="870"/>
        <v/>
      </c>
      <c r="BY644" s="27" t="str">
        <f t="shared" si="871"/>
        <v/>
      </c>
      <c r="BZ644" s="27" t="str">
        <f t="shared" si="872"/>
        <v/>
      </c>
      <c r="CA644" s="27" t="str">
        <f t="shared" si="873"/>
        <v/>
      </c>
      <c r="CB644" s="27" t="str">
        <f t="shared" si="850"/>
        <v/>
      </c>
      <c r="CC644" s="27" t="str">
        <f t="shared" si="851"/>
        <v/>
      </c>
      <c r="CD644" s="27" t="str">
        <f t="shared" si="852"/>
        <v/>
      </c>
      <c r="CE644" s="27" t="str">
        <f t="shared" si="853"/>
        <v/>
      </c>
      <c r="CF644" s="27" t="str">
        <f t="shared" si="854"/>
        <v/>
      </c>
      <c r="CG644" s="27" t="str">
        <f t="shared" si="855"/>
        <v/>
      </c>
      <c r="CH644" s="27" t="str">
        <f t="shared" si="856"/>
        <v/>
      </c>
      <c r="CI644" s="27" t="str">
        <f t="shared" si="857"/>
        <v/>
      </c>
      <c r="CJ644" s="27" t="str">
        <f t="shared" si="858"/>
        <v/>
      </c>
      <c r="CK644" s="27" t="str">
        <f t="shared" si="859"/>
        <v/>
      </c>
      <c r="CL644" s="27" t="str">
        <f t="shared" si="860"/>
        <v/>
      </c>
      <c r="CM644" s="27" t="str">
        <f t="shared" si="861"/>
        <v/>
      </c>
      <c r="CN644" s="41"/>
      <c r="CO644"/>
      <c r="CP644"/>
      <c r="CQ644"/>
      <c r="CR644"/>
      <c r="CS644"/>
      <c r="CT644"/>
      <c r="CU644" s="39"/>
      <c r="CV644" s="40"/>
      <c r="DI644" s="7"/>
      <c r="DP644" s="10">
        <f t="shared" ca="1" si="849"/>
        <v>10</v>
      </c>
    </row>
    <row r="645" spans="1:120">
      <c r="A645" s="142"/>
      <c r="B645" s="104"/>
      <c r="C645" s="40"/>
      <c r="D645" s="39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90"/>
      <c r="BJ645" s="97"/>
      <c r="BK645" s="90"/>
      <c r="BL645" s="40"/>
      <c r="BM645" s="27"/>
      <c r="BN645" s="27"/>
      <c r="BO645" s="27"/>
      <c r="BP645" s="27" t="str">
        <f t="shared" si="862"/>
        <v/>
      </c>
      <c r="BQ645" s="27" t="str">
        <f t="shared" si="863"/>
        <v/>
      </c>
      <c r="BR645" s="27" t="str">
        <f t="shared" si="864"/>
        <v/>
      </c>
      <c r="BS645" s="27" t="str">
        <f t="shared" si="865"/>
        <v/>
      </c>
      <c r="BT645" s="27" t="str">
        <f t="shared" si="866"/>
        <v/>
      </c>
      <c r="BU645" s="27" t="str">
        <f t="shared" si="867"/>
        <v/>
      </c>
      <c r="BV645" s="27" t="str">
        <f t="shared" si="868"/>
        <v/>
      </c>
      <c r="BW645" s="27" t="str">
        <f t="shared" si="869"/>
        <v/>
      </c>
      <c r="BX645" s="27" t="str">
        <f t="shared" si="870"/>
        <v/>
      </c>
      <c r="BY645" s="27" t="str">
        <f t="shared" si="871"/>
        <v/>
      </c>
      <c r="BZ645" s="27" t="str">
        <f t="shared" si="872"/>
        <v/>
      </c>
      <c r="CA645" s="27" t="str">
        <f t="shared" si="873"/>
        <v/>
      </c>
      <c r="CB645" s="27" t="str">
        <f t="shared" si="850"/>
        <v/>
      </c>
      <c r="CC645" s="27" t="str">
        <f t="shared" si="851"/>
        <v/>
      </c>
      <c r="CD645" s="27" t="str">
        <f t="shared" si="852"/>
        <v/>
      </c>
      <c r="CE645" s="27" t="str">
        <f t="shared" si="853"/>
        <v/>
      </c>
      <c r="CF645" s="27" t="str">
        <f t="shared" si="854"/>
        <v/>
      </c>
      <c r="CG645" s="27" t="str">
        <f t="shared" si="855"/>
        <v/>
      </c>
      <c r="CH645" s="27" t="str">
        <f t="shared" si="856"/>
        <v/>
      </c>
      <c r="CI645" s="27" t="str">
        <f t="shared" si="857"/>
        <v/>
      </c>
      <c r="CJ645" s="27" t="str">
        <f t="shared" si="858"/>
        <v/>
      </c>
      <c r="CK645" s="27" t="str">
        <f t="shared" si="859"/>
        <v/>
      </c>
      <c r="CL645" s="27" t="str">
        <f t="shared" si="860"/>
        <v/>
      </c>
      <c r="CM645" s="27" t="str">
        <f t="shared" si="861"/>
        <v/>
      </c>
      <c r="CN645" s="41"/>
      <c r="CO645"/>
      <c r="CP645"/>
      <c r="CQ645"/>
      <c r="CR645"/>
      <c r="CS645"/>
      <c r="CT645"/>
      <c r="CU645" s="39"/>
      <c r="CV645" s="40"/>
      <c r="DI645" s="7"/>
      <c r="DP645" s="10">
        <f t="shared" ref="DP645:DP708" ca="1" si="874">IF($A$2="no",INT(RAND()*36+1),INT(RAND()*37))</f>
        <v>22</v>
      </c>
    </row>
    <row r="646" spans="1:120">
      <c r="A646" s="142"/>
      <c r="B646" s="104"/>
      <c r="C646" s="40"/>
      <c r="D646" s="39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90"/>
      <c r="BJ646" s="97"/>
      <c r="BK646" s="90"/>
      <c r="BL646" s="40"/>
      <c r="BM646" s="27"/>
      <c r="BN646" s="27"/>
      <c r="BO646" s="27"/>
      <c r="BP646" s="27" t="str">
        <f t="shared" si="862"/>
        <v/>
      </c>
      <c r="BQ646" s="27" t="str">
        <f t="shared" si="863"/>
        <v/>
      </c>
      <c r="BR646" s="27" t="str">
        <f t="shared" si="864"/>
        <v/>
      </c>
      <c r="BS646" s="27" t="str">
        <f t="shared" si="865"/>
        <v/>
      </c>
      <c r="BT646" s="27" t="str">
        <f t="shared" si="866"/>
        <v/>
      </c>
      <c r="BU646" s="27" t="str">
        <f t="shared" si="867"/>
        <v/>
      </c>
      <c r="BV646" s="27" t="str">
        <f t="shared" si="868"/>
        <v/>
      </c>
      <c r="BW646" s="27" t="str">
        <f t="shared" si="869"/>
        <v/>
      </c>
      <c r="BX646" s="27" t="str">
        <f t="shared" si="870"/>
        <v/>
      </c>
      <c r="BY646" s="27" t="str">
        <f t="shared" si="871"/>
        <v/>
      </c>
      <c r="BZ646" s="27" t="str">
        <f t="shared" si="872"/>
        <v/>
      </c>
      <c r="CA646" s="27" t="str">
        <f t="shared" si="873"/>
        <v/>
      </c>
      <c r="CB646" s="27" t="str">
        <f t="shared" si="850"/>
        <v/>
      </c>
      <c r="CC646" s="27" t="str">
        <f t="shared" si="851"/>
        <v/>
      </c>
      <c r="CD646" s="27" t="str">
        <f t="shared" si="852"/>
        <v/>
      </c>
      <c r="CE646" s="27" t="str">
        <f t="shared" si="853"/>
        <v/>
      </c>
      <c r="CF646" s="27" t="str">
        <f t="shared" si="854"/>
        <v/>
      </c>
      <c r="CG646" s="27" t="str">
        <f t="shared" si="855"/>
        <v/>
      </c>
      <c r="CH646" s="27" t="str">
        <f t="shared" si="856"/>
        <v/>
      </c>
      <c r="CI646" s="27" t="str">
        <f t="shared" si="857"/>
        <v/>
      </c>
      <c r="CJ646" s="27" t="str">
        <f t="shared" si="858"/>
        <v/>
      </c>
      <c r="CK646" s="27" t="str">
        <f t="shared" si="859"/>
        <v/>
      </c>
      <c r="CL646" s="27" t="str">
        <f t="shared" si="860"/>
        <v/>
      </c>
      <c r="CM646" s="27" t="str">
        <f t="shared" si="861"/>
        <v/>
      </c>
      <c r="CN646" s="41"/>
      <c r="CO646"/>
      <c r="CP646"/>
      <c r="CQ646"/>
      <c r="CR646"/>
      <c r="CS646"/>
      <c r="CT646"/>
      <c r="CU646" s="39"/>
      <c r="CV646" s="40"/>
      <c r="DI646" s="7"/>
      <c r="DP646" s="10">
        <f t="shared" ca="1" si="874"/>
        <v>23</v>
      </c>
    </row>
    <row r="647" spans="1:120">
      <c r="A647" s="142"/>
      <c r="B647" s="104"/>
      <c r="C647" s="40"/>
      <c r="D647" s="39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90"/>
      <c r="BJ647" s="97"/>
      <c r="BK647" s="90"/>
      <c r="BL647" s="40"/>
      <c r="BM647" s="27"/>
      <c r="BN647" s="27"/>
      <c r="BO647" s="27"/>
      <c r="BP647" s="27" t="str">
        <f t="shared" si="862"/>
        <v/>
      </c>
      <c r="BQ647" s="27" t="str">
        <f t="shared" si="863"/>
        <v/>
      </c>
      <c r="BR647" s="27" t="str">
        <f t="shared" si="864"/>
        <v/>
      </c>
      <c r="BS647" s="27" t="str">
        <f t="shared" si="865"/>
        <v/>
      </c>
      <c r="BT647" s="27" t="str">
        <f t="shared" si="866"/>
        <v/>
      </c>
      <c r="BU647" s="27" t="str">
        <f t="shared" si="867"/>
        <v/>
      </c>
      <c r="BV647" s="27" t="str">
        <f t="shared" si="868"/>
        <v/>
      </c>
      <c r="BW647" s="27" t="str">
        <f t="shared" si="869"/>
        <v/>
      </c>
      <c r="BX647" s="27" t="str">
        <f t="shared" si="870"/>
        <v/>
      </c>
      <c r="BY647" s="27" t="str">
        <f t="shared" si="871"/>
        <v/>
      </c>
      <c r="BZ647" s="27" t="str">
        <f t="shared" si="872"/>
        <v/>
      </c>
      <c r="CA647" s="27" t="str">
        <f t="shared" si="873"/>
        <v/>
      </c>
      <c r="CB647" s="27" t="str">
        <f t="shared" si="850"/>
        <v/>
      </c>
      <c r="CC647" s="27" t="str">
        <f t="shared" si="851"/>
        <v/>
      </c>
      <c r="CD647" s="27" t="str">
        <f t="shared" si="852"/>
        <v/>
      </c>
      <c r="CE647" s="27" t="str">
        <f t="shared" si="853"/>
        <v/>
      </c>
      <c r="CF647" s="27" t="str">
        <f t="shared" si="854"/>
        <v/>
      </c>
      <c r="CG647" s="27" t="str">
        <f t="shared" si="855"/>
        <v/>
      </c>
      <c r="CH647" s="27" t="str">
        <f t="shared" si="856"/>
        <v/>
      </c>
      <c r="CI647" s="27" t="str">
        <f t="shared" si="857"/>
        <v/>
      </c>
      <c r="CJ647" s="27" t="str">
        <f t="shared" si="858"/>
        <v/>
      </c>
      <c r="CK647" s="27" t="str">
        <f t="shared" si="859"/>
        <v/>
      </c>
      <c r="CL647" s="27" t="str">
        <f t="shared" si="860"/>
        <v/>
      </c>
      <c r="CM647" s="27" t="str">
        <f t="shared" si="861"/>
        <v/>
      </c>
      <c r="CN647" s="41"/>
      <c r="CO647" s="5"/>
      <c r="CP647"/>
      <c r="CQ647"/>
      <c r="CR647"/>
      <c r="CS647"/>
      <c r="CT647"/>
      <c r="CU647" s="39"/>
      <c r="CV647" s="40"/>
      <c r="DI647" s="7"/>
      <c r="DP647" s="10">
        <f t="shared" ca="1" si="874"/>
        <v>36</v>
      </c>
    </row>
    <row r="648" spans="1:120">
      <c r="A648" s="142"/>
      <c r="B648" s="104"/>
      <c r="C648" s="40"/>
      <c r="D648" s="39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90"/>
      <c r="BJ648" s="97"/>
      <c r="BK648" s="90"/>
      <c r="BL648" s="40"/>
      <c r="BM648" s="27"/>
      <c r="BN648" s="27"/>
      <c r="BO648" s="27"/>
      <c r="BP648" s="27" t="str">
        <f t="shared" si="862"/>
        <v/>
      </c>
      <c r="BQ648" s="27" t="str">
        <f t="shared" si="863"/>
        <v/>
      </c>
      <c r="BR648" s="27" t="str">
        <f t="shared" si="864"/>
        <v/>
      </c>
      <c r="BS648" s="27" t="str">
        <f t="shared" si="865"/>
        <v/>
      </c>
      <c r="BT648" s="27" t="str">
        <f t="shared" si="866"/>
        <v/>
      </c>
      <c r="BU648" s="27" t="str">
        <f t="shared" si="867"/>
        <v/>
      </c>
      <c r="BV648" s="27" t="str">
        <f t="shared" si="868"/>
        <v/>
      </c>
      <c r="BW648" s="27" t="str">
        <f t="shared" si="869"/>
        <v/>
      </c>
      <c r="BX648" s="27" t="str">
        <f t="shared" si="870"/>
        <v/>
      </c>
      <c r="BY648" s="27" t="str">
        <f t="shared" si="871"/>
        <v/>
      </c>
      <c r="BZ648" s="27" t="str">
        <f t="shared" si="872"/>
        <v/>
      </c>
      <c r="CA648" s="27" t="str">
        <f t="shared" si="873"/>
        <v/>
      </c>
      <c r="CB648" s="27" t="str">
        <f t="shared" si="850"/>
        <v/>
      </c>
      <c r="CC648" s="27" t="str">
        <f t="shared" si="851"/>
        <v/>
      </c>
      <c r="CD648" s="27" t="str">
        <f t="shared" si="852"/>
        <v/>
      </c>
      <c r="CE648" s="27" t="str">
        <f t="shared" si="853"/>
        <v/>
      </c>
      <c r="CF648" s="27" t="str">
        <f t="shared" si="854"/>
        <v/>
      </c>
      <c r="CG648" s="27" t="str">
        <f t="shared" si="855"/>
        <v/>
      </c>
      <c r="CH648" s="27" t="str">
        <f t="shared" si="856"/>
        <v/>
      </c>
      <c r="CI648" s="27" t="str">
        <f t="shared" si="857"/>
        <v/>
      </c>
      <c r="CJ648" s="27" t="str">
        <f t="shared" si="858"/>
        <v/>
      </c>
      <c r="CK648" s="27" t="str">
        <f t="shared" si="859"/>
        <v/>
      </c>
      <c r="CL648" s="27" t="str">
        <f t="shared" si="860"/>
        <v/>
      </c>
      <c r="CM648" s="27" t="str">
        <f t="shared" si="861"/>
        <v/>
      </c>
      <c r="CN648" s="41"/>
      <c r="CO648" s="5"/>
      <c r="CP648"/>
      <c r="CQ648"/>
      <c r="CR648"/>
      <c r="CS648"/>
      <c r="CT648"/>
      <c r="CU648" s="39"/>
      <c r="CV648" s="40"/>
      <c r="DI648" s="7"/>
      <c r="DP648" s="10">
        <f t="shared" ca="1" si="874"/>
        <v>5</v>
      </c>
    </row>
    <row r="649" spans="1:120">
      <c r="A649" s="142"/>
      <c r="B649" s="104"/>
      <c r="C649" s="40"/>
      <c r="D649" s="39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90"/>
      <c r="BJ649" s="97"/>
      <c r="BK649" s="90"/>
      <c r="BL649" s="40"/>
      <c r="BM649" s="27"/>
      <c r="BN649" s="27"/>
      <c r="BO649" s="27"/>
      <c r="BP649" s="27" t="str">
        <f t="shared" si="862"/>
        <v/>
      </c>
      <c r="BQ649" s="27" t="str">
        <f t="shared" si="863"/>
        <v/>
      </c>
      <c r="BR649" s="27" t="str">
        <f t="shared" si="864"/>
        <v/>
      </c>
      <c r="BS649" s="27" t="str">
        <f t="shared" si="865"/>
        <v/>
      </c>
      <c r="BT649" s="27" t="str">
        <f t="shared" si="866"/>
        <v/>
      </c>
      <c r="BU649" s="27" t="str">
        <f t="shared" si="867"/>
        <v/>
      </c>
      <c r="BV649" s="27" t="str">
        <f t="shared" si="868"/>
        <v/>
      </c>
      <c r="BW649" s="27" t="str">
        <f t="shared" si="869"/>
        <v/>
      </c>
      <c r="BX649" s="27" t="str">
        <f t="shared" si="870"/>
        <v/>
      </c>
      <c r="BY649" s="27" t="str">
        <f t="shared" si="871"/>
        <v/>
      </c>
      <c r="BZ649" s="27" t="str">
        <f t="shared" si="872"/>
        <v/>
      </c>
      <c r="CA649" s="27" t="str">
        <f t="shared" si="873"/>
        <v/>
      </c>
      <c r="CB649" s="27" t="str">
        <f t="shared" si="850"/>
        <v/>
      </c>
      <c r="CC649" s="27" t="str">
        <f t="shared" si="851"/>
        <v/>
      </c>
      <c r="CD649" s="27" t="str">
        <f t="shared" si="852"/>
        <v/>
      </c>
      <c r="CE649" s="27" t="str">
        <f t="shared" si="853"/>
        <v/>
      </c>
      <c r="CF649" s="27" t="str">
        <f t="shared" si="854"/>
        <v/>
      </c>
      <c r="CG649" s="27" t="str">
        <f t="shared" si="855"/>
        <v/>
      </c>
      <c r="CH649" s="27" t="str">
        <f t="shared" si="856"/>
        <v/>
      </c>
      <c r="CI649" s="27" t="str">
        <f t="shared" si="857"/>
        <v/>
      </c>
      <c r="CJ649" s="27" t="str">
        <f t="shared" si="858"/>
        <v/>
      </c>
      <c r="CK649" s="27" t="str">
        <f t="shared" si="859"/>
        <v/>
      </c>
      <c r="CL649" s="27" t="str">
        <f t="shared" si="860"/>
        <v/>
      </c>
      <c r="CM649" s="27" t="str">
        <f t="shared" si="861"/>
        <v/>
      </c>
      <c r="CN649" s="41"/>
      <c r="CO649" s="5"/>
      <c r="CP649"/>
      <c r="CQ649"/>
      <c r="CR649"/>
      <c r="CS649"/>
      <c r="CT649"/>
      <c r="CU649" s="83"/>
      <c r="CV649" s="54"/>
      <c r="DI649" s="7"/>
      <c r="DP649" s="10">
        <f t="shared" ca="1" si="874"/>
        <v>33</v>
      </c>
    </row>
    <row r="650" spans="1:120">
      <c r="A650" s="142"/>
      <c r="B650" s="104"/>
      <c r="C650" s="40"/>
      <c r="D650" s="39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90"/>
      <c r="BJ650" s="97"/>
      <c r="BK650" s="90"/>
      <c r="BL650" s="40"/>
      <c r="BM650" s="27"/>
      <c r="BN650" s="27"/>
      <c r="BO650" s="27"/>
      <c r="BP650" s="27" t="str">
        <f t="shared" si="862"/>
        <v/>
      </c>
      <c r="BQ650" s="27" t="str">
        <f t="shared" si="863"/>
        <v/>
      </c>
      <c r="BR650" s="27" t="str">
        <f t="shared" si="864"/>
        <v/>
      </c>
      <c r="BS650" s="27" t="str">
        <f t="shared" si="865"/>
        <v/>
      </c>
      <c r="BT650" s="27" t="str">
        <f t="shared" si="866"/>
        <v/>
      </c>
      <c r="BU650" s="27" t="str">
        <f t="shared" si="867"/>
        <v/>
      </c>
      <c r="BV650" s="27" t="str">
        <f t="shared" si="868"/>
        <v/>
      </c>
      <c r="BW650" s="27" t="str">
        <f t="shared" si="869"/>
        <v/>
      </c>
      <c r="BX650" s="27" t="str">
        <f t="shared" si="870"/>
        <v/>
      </c>
      <c r="BY650" s="27" t="str">
        <f t="shared" si="871"/>
        <v/>
      </c>
      <c r="BZ650" s="27" t="str">
        <f t="shared" si="872"/>
        <v/>
      </c>
      <c r="CA650" s="27" t="str">
        <f t="shared" si="873"/>
        <v/>
      </c>
      <c r="CB650" s="27" t="str">
        <f t="shared" si="850"/>
        <v/>
      </c>
      <c r="CC650" s="27" t="str">
        <f t="shared" si="851"/>
        <v/>
      </c>
      <c r="CD650" s="27" t="str">
        <f t="shared" si="852"/>
        <v/>
      </c>
      <c r="CE650" s="27" t="str">
        <f t="shared" si="853"/>
        <v/>
      </c>
      <c r="CF650" s="27" t="str">
        <f t="shared" si="854"/>
        <v/>
      </c>
      <c r="CG650" s="27" t="str">
        <f t="shared" si="855"/>
        <v/>
      </c>
      <c r="CH650" s="27" t="str">
        <f t="shared" si="856"/>
        <v/>
      </c>
      <c r="CI650" s="27" t="str">
        <f t="shared" si="857"/>
        <v/>
      </c>
      <c r="CJ650" s="27" t="str">
        <f t="shared" si="858"/>
        <v/>
      </c>
      <c r="CK650" s="27" t="str">
        <f t="shared" si="859"/>
        <v/>
      </c>
      <c r="CL650" s="27" t="str">
        <f t="shared" si="860"/>
        <v/>
      </c>
      <c r="CM650" s="27" t="str">
        <f t="shared" si="861"/>
        <v/>
      </c>
      <c r="CN650" s="41"/>
      <c r="CO650" s="5"/>
      <c r="CP650"/>
      <c r="CQ650"/>
      <c r="CR650"/>
      <c r="CS650"/>
      <c r="CT650"/>
      <c r="CU650" s="83"/>
      <c r="CV650" s="7"/>
      <c r="DI650" s="7"/>
      <c r="DP650" s="10">
        <f t="shared" ca="1" si="874"/>
        <v>14</v>
      </c>
    </row>
    <row r="651" spans="1:120">
      <c r="A651" s="142"/>
      <c r="B651" s="104"/>
      <c r="C651" s="40"/>
      <c r="D651" s="39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90"/>
      <c r="BJ651" s="97"/>
      <c r="BK651" s="90"/>
      <c r="BL651" s="40"/>
      <c r="BM651" s="27"/>
      <c r="BN651" s="27"/>
      <c r="BO651" s="27"/>
      <c r="BP651" s="27" t="str">
        <f t="shared" si="862"/>
        <v/>
      </c>
      <c r="BQ651" s="27" t="str">
        <f t="shared" si="863"/>
        <v/>
      </c>
      <c r="BR651" s="27" t="str">
        <f t="shared" si="864"/>
        <v/>
      </c>
      <c r="BS651" s="27" t="str">
        <f t="shared" si="865"/>
        <v/>
      </c>
      <c r="BT651" s="27" t="str">
        <f t="shared" si="866"/>
        <v/>
      </c>
      <c r="BU651" s="27" t="str">
        <f t="shared" si="867"/>
        <v/>
      </c>
      <c r="BV651" s="27" t="str">
        <f t="shared" si="868"/>
        <v/>
      </c>
      <c r="BW651" s="27" t="str">
        <f t="shared" si="869"/>
        <v/>
      </c>
      <c r="BX651" s="27" t="str">
        <f t="shared" si="870"/>
        <v/>
      </c>
      <c r="BY651" s="27" t="str">
        <f t="shared" si="871"/>
        <v/>
      </c>
      <c r="BZ651" s="27" t="str">
        <f t="shared" si="872"/>
        <v/>
      </c>
      <c r="CA651" s="27" t="str">
        <f t="shared" si="873"/>
        <v/>
      </c>
      <c r="CB651" s="27" t="str">
        <f t="shared" si="850"/>
        <v/>
      </c>
      <c r="CC651" s="27" t="str">
        <f t="shared" si="851"/>
        <v/>
      </c>
      <c r="CD651" s="27" t="str">
        <f t="shared" si="852"/>
        <v/>
      </c>
      <c r="CE651" s="27" t="str">
        <f t="shared" si="853"/>
        <v/>
      </c>
      <c r="CF651" s="27" t="str">
        <f t="shared" si="854"/>
        <v/>
      </c>
      <c r="CG651" s="27" t="str">
        <f t="shared" si="855"/>
        <v/>
      </c>
      <c r="CH651" s="27" t="str">
        <f t="shared" si="856"/>
        <v/>
      </c>
      <c r="CI651" s="27" t="str">
        <f t="shared" si="857"/>
        <v/>
      </c>
      <c r="CJ651" s="27" t="str">
        <f t="shared" si="858"/>
        <v/>
      </c>
      <c r="CK651" s="27" t="str">
        <f t="shared" si="859"/>
        <v/>
      </c>
      <c r="CL651" s="27" t="str">
        <f t="shared" si="860"/>
        <v/>
      </c>
      <c r="CM651" s="27" t="str">
        <f t="shared" si="861"/>
        <v/>
      </c>
      <c r="CN651" s="41"/>
      <c r="CO651" s="5"/>
      <c r="CP651"/>
      <c r="CQ651"/>
      <c r="CR651"/>
      <c r="CS651"/>
      <c r="CT651"/>
      <c r="CU651" s="83"/>
      <c r="CV651" s="7"/>
      <c r="DI651" s="7"/>
      <c r="DP651" s="10">
        <f t="shared" ca="1" si="874"/>
        <v>5</v>
      </c>
    </row>
    <row r="652" spans="1:120">
      <c r="A652" s="142"/>
      <c r="B652" s="104"/>
      <c r="C652" s="40"/>
      <c r="D652" s="39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90"/>
      <c r="BJ652" s="97"/>
      <c r="BK652" s="90"/>
      <c r="BL652" s="40"/>
      <c r="BM652" s="27"/>
      <c r="BN652" s="27"/>
      <c r="BO652" s="27"/>
      <c r="BP652" s="27" t="str">
        <f t="shared" si="862"/>
        <v/>
      </c>
      <c r="BQ652" s="27" t="str">
        <f t="shared" si="863"/>
        <v/>
      </c>
      <c r="BR652" s="27" t="str">
        <f t="shared" si="864"/>
        <v/>
      </c>
      <c r="BS652" s="27" t="str">
        <f t="shared" si="865"/>
        <v/>
      </c>
      <c r="BT652" s="27" t="str">
        <f t="shared" si="866"/>
        <v/>
      </c>
      <c r="BU652" s="27" t="str">
        <f t="shared" si="867"/>
        <v/>
      </c>
      <c r="BV652" s="27" t="str">
        <f t="shared" si="868"/>
        <v/>
      </c>
      <c r="BW652" s="27" t="str">
        <f t="shared" si="869"/>
        <v/>
      </c>
      <c r="BX652" s="27" t="str">
        <f t="shared" si="870"/>
        <v/>
      </c>
      <c r="BY652" s="27" t="str">
        <f t="shared" si="871"/>
        <v/>
      </c>
      <c r="BZ652" s="27" t="str">
        <f t="shared" si="872"/>
        <v/>
      </c>
      <c r="CA652" s="27" t="str">
        <f t="shared" si="873"/>
        <v/>
      </c>
      <c r="CB652" s="27" t="str">
        <f t="shared" si="850"/>
        <v/>
      </c>
      <c r="CC652" s="27" t="str">
        <f t="shared" si="851"/>
        <v/>
      </c>
      <c r="CD652" s="27" t="str">
        <f t="shared" si="852"/>
        <v/>
      </c>
      <c r="CE652" s="27" t="str">
        <f t="shared" si="853"/>
        <v/>
      </c>
      <c r="CF652" s="27" t="str">
        <f t="shared" si="854"/>
        <v/>
      </c>
      <c r="CG652" s="27" t="str">
        <f t="shared" si="855"/>
        <v/>
      </c>
      <c r="CH652" s="27" t="str">
        <f t="shared" si="856"/>
        <v/>
      </c>
      <c r="CI652" s="27" t="str">
        <f t="shared" si="857"/>
        <v/>
      </c>
      <c r="CJ652" s="27" t="str">
        <f t="shared" si="858"/>
        <v/>
      </c>
      <c r="CK652" s="27" t="str">
        <f t="shared" si="859"/>
        <v/>
      </c>
      <c r="CL652" s="27" t="str">
        <f t="shared" si="860"/>
        <v/>
      </c>
      <c r="CM652" s="27" t="str">
        <f t="shared" si="861"/>
        <v/>
      </c>
      <c r="CN652" s="41"/>
      <c r="CO652" s="5"/>
      <c r="CP652"/>
      <c r="CQ652"/>
      <c r="CR652"/>
      <c r="CS652"/>
      <c r="CT652"/>
      <c r="CU652" s="83"/>
      <c r="CV652" s="7"/>
      <c r="DI652" s="7"/>
      <c r="DP652" s="10">
        <f t="shared" ca="1" si="874"/>
        <v>19</v>
      </c>
    </row>
    <row r="653" spans="1:120">
      <c r="A653" s="142"/>
      <c r="B653" s="104"/>
      <c r="C653" s="40"/>
      <c r="D653" s="39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90"/>
      <c r="BJ653" s="97"/>
      <c r="BK653" s="90"/>
      <c r="BL653" s="40"/>
      <c r="BM653" s="27"/>
      <c r="BN653" s="27"/>
      <c r="BO653" s="27"/>
      <c r="BP653" s="27" t="str">
        <f t="shared" si="862"/>
        <v/>
      </c>
      <c r="BQ653" s="27" t="str">
        <f t="shared" si="863"/>
        <v/>
      </c>
      <c r="BR653" s="27" t="str">
        <f t="shared" si="864"/>
        <v/>
      </c>
      <c r="BS653" s="27" t="str">
        <f t="shared" si="865"/>
        <v/>
      </c>
      <c r="BT653" s="27" t="str">
        <f t="shared" si="866"/>
        <v/>
      </c>
      <c r="BU653" s="27" t="str">
        <f t="shared" si="867"/>
        <v/>
      </c>
      <c r="BV653" s="27" t="str">
        <f t="shared" si="868"/>
        <v/>
      </c>
      <c r="BW653" s="27" t="str">
        <f t="shared" si="869"/>
        <v/>
      </c>
      <c r="BX653" s="27" t="str">
        <f t="shared" si="870"/>
        <v/>
      </c>
      <c r="BY653" s="27" t="str">
        <f t="shared" si="871"/>
        <v/>
      </c>
      <c r="BZ653" s="27" t="str">
        <f t="shared" si="872"/>
        <v/>
      </c>
      <c r="CA653" s="27" t="str">
        <f t="shared" si="873"/>
        <v/>
      </c>
      <c r="CB653" s="27" t="str">
        <f t="shared" si="850"/>
        <v/>
      </c>
      <c r="CC653" s="27" t="str">
        <f t="shared" si="851"/>
        <v/>
      </c>
      <c r="CD653" s="27" t="str">
        <f t="shared" si="852"/>
        <v/>
      </c>
      <c r="CE653" s="27" t="str">
        <f t="shared" si="853"/>
        <v/>
      </c>
      <c r="CF653" s="27" t="str">
        <f t="shared" si="854"/>
        <v/>
      </c>
      <c r="CG653" s="27" t="str">
        <f t="shared" si="855"/>
        <v/>
      </c>
      <c r="CH653" s="27" t="str">
        <f t="shared" si="856"/>
        <v/>
      </c>
      <c r="CI653" s="27" t="str">
        <f t="shared" si="857"/>
        <v/>
      </c>
      <c r="CJ653" s="27" t="str">
        <f t="shared" si="858"/>
        <v/>
      </c>
      <c r="CK653" s="27" t="str">
        <f t="shared" si="859"/>
        <v/>
      </c>
      <c r="CL653" s="27" t="str">
        <f t="shared" si="860"/>
        <v/>
      </c>
      <c r="CM653" s="27" t="str">
        <f t="shared" si="861"/>
        <v/>
      </c>
      <c r="CN653" s="41"/>
      <c r="CO653" s="5"/>
      <c r="CP653"/>
      <c r="CQ653"/>
      <c r="CR653"/>
      <c r="CS653"/>
      <c r="CT653"/>
      <c r="CU653" s="41"/>
      <c r="CV653" s="7"/>
      <c r="DI653" s="7"/>
      <c r="DP653" s="10">
        <f t="shared" ca="1" si="874"/>
        <v>3</v>
      </c>
    </row>
    <row r="654" spans="1:120">
      <c r="A654" s="142"/>
      <c r="B654" s="104"/>
      <c r="C654" s="40"/>
      <c r="D654" s="39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90"/>
      <c r="BJ654" s="97"/>
      <c r="BK654" s="90"/>
      <c r="BL654" s="40"/>
      <c r="BM654" s="27"/>
      <c r="BN654" s="27"/>
      <c r="BO654" s="27"/>
      <c r="BP654" s="27" t="str">
        <f t="shared" si="862"/>
        <v/>
      </c>
      <c r="BQ654" s="27" t="str">
        <f t="shared" si="863"/>
        <v/>
      </c>
      <c r="BR654" s="27" t="str">
        <f t="shared" si="864"/>
        <v/>
      </c>
      <c r="BS654" s="27" t="str">
        <f t="shared" si="865"/>
        <v/>
      </c>
      <c r="BT654" s="27" t="str">
        <f t="shared" si="866"/>
        <v/>
      </c>
      <c r="BU654" s="27" t="str">
        <f t="shared" si="867"/>
        <v/>
      </c>
      <c r="BV654" s="27" t="str">
        <f t="shared" si="868"/>
        <v/>
      </c>
      <c r="BW654" s="27" t="str">
        <f t="shared" si="869"/>
        <v/>
      </c>
      <c r="BX654" s="27" t="str">
        <f t="shared" si="870"/>
        <v/>
      </c>
      <c r="BY654" s="27" t="str">
        <f t="shared" si="871"/>
        <v/>
      </c>
      <c r="BZ654" s="27" t="str">
        <f t="shared" si="872"/>
        <v/>
      </c>
      <c r="CA654" s="27" t="str">
        <f t="shared" si="873"/>
        <v/>
      </c>
      <c r="CB654" s="27" t="str">
        <f t="shared" si="850"/>
        <v/>
      </c>
      <c r="CC654" s="27" t="str">
        <f t="shared" si="851"/>
        <v/>
      </c>
      <c r="CD654" s="27" t="str">
        <f t="shared" si="852"/>
        <v/>
      </c>
      <c r="CE654" s="27" t="str">
        <f t="shared" si="853"/>
        <v/>
      </c>
      <c r="CF654" s="27" t="str">
        <f t="shared" si="854"/>
        <v/>
      </c>
      <c r="CG654" s="27" t="str">
        <f t="shared" si="855"/>
        <v/>
      </c>
      <c r="CH654" s="27" t="str">
        <f t="shared" si="856"/>
        <v/>
      </c>
      <c r="CI654" s="27" t="str">
        <f t="shared" si="857"/>
        <v/>
      </c>
      <c r="CJ654" s="27" t="str">
        <f t="shared" si="858"/>
        <v/>
      </c>
      <c r="CK654" s="27" t="str">
        <f t="shared" si="859"/>
        <v/>
      </c>
      <c r="CL654" s="27" t="str">
        <f t="shared" si="860"/>
        <v/>
      </c>
      <c r="CM654" s="27" t="str">
        <f t="shared" si="861"/>
        <v/>
      </c>
      <c r="CN654" s="41"/>
      <c r="CO654" s="5"/>
      <c r="CP654"/>
      <c r="CQ654"/>
      <c r="CR654"/>
      <c r="CS654"/>
      <c r="CT654"/>
      <c r="CU654" s="41"/>
      <c r="CV654" s="7"/>
      <c r="DI654" s="7"/>
      <c r="DP654" s="10">
        <f t="shared" ca="1" si="874"/>
        <v>31</v>
      </c>
    </row>
    <row r="655" spans="1:120">
      <c r="A655" s="142"/>
      <c r="B655" s="104"/>
      <c r="C655" s="40"/>
      <c r="D655" s="39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90"/>
      <c r="BJ655" s="97"/>
      <c r="BK655" s="90"/>
      <c r="BL655" s="40"/>
      <c r="BM655" s="27"/>
      <c r="BN655" s="27"/>
      <c r="BO655" s="27"/>
      <c r="BP655" s="27" t="str">
        <f t="shared" si="862"/>
        <v/>
      </c>
      <c r="BQ655" s="27" t="str">
        <f t="shared" si="863"/>
        <v/>
      </c>
      <c r="BR655" s="27" t="str">
        <f t="shared" si="864"/>
        <v/>
      </c>
      <c r="BS655" s="27" t="str">
        <f t="shared" si="865"/>
        <v/>
      </c>
      <c r="BT655" s="27" t="str">
        <f t="shared" si="866"/>
        <v/>
      </c>
      <c r="BU655" s="27" t="str">
        <f t="shared" si="867"/>
        <v/>
      </c>
      <c r="BV655" s="27" t="str">
        <f t="shared" si="868"/>
        <v/>
      </c>
      <c r="BW655" s="27" t="str">
        <f t="shared" si="869"/>
        <v/>
      </c>
      <c r="BX655" s="27" t="str">
        <f t="shared" si="870"/>
        <v/>
      </c>
      <c r="BY655" s="27" t="str">
        <f t="shared" si="871"/>
        <v/>
      </c>
      <c r="BZ655" s="27" t="str">
        <f t="shared" si="872"/>
        <v/>
      </c>
      <c r="CA655" s="27" t="str">
        <f t="shared" si="873"/>
        <v/>
      </c>
      <c r="CB655" s="27" t="str">
        <f t="shared" si="850"/>
        <v/>
      </c>
      <c r="CC655" s="27" t="str">
        <f t="shared" si="851"/>
        <v/>
      </c>
      <c r="CD655" s="27" t="str">
        <f t="shared" si="852"/>
        <v/>
      </c>
      <c r="CE655" s="27" t="str">
        <f t="shared" si="853"/>
        <v/>
      </c>
      <c r="CF655" s="27" t="str">
        <f t="shared" si="854"/>
        <v/>
      </c>
      <c r="CG655" s="27" t="str">
        <f t="shared" si="855"/>
        <v/>
      </c>
      <c r="CH655" s="27" t="str">
        <f t="shared" si="856"/>
        <v/>
      </c>
      <c r="CI655" s="27" t="str">
        <f t="shared" si="857"/>
        <v/>
      </c>
      <c r="CJ655" s="27" t="str">
        <f t="shared" si="858"/>
        <v/>
      </c>
      <c r="CK655" s="27" t="str">
        <f t="shared" si="859"/>
        <v/>
      </c>
      <c r="CL655" s="27" t="str">
        <f t="shared" si="860"/>
        <v/>
      </c>
      <c r="CM655" s="27" t="str">
        <f t="shared" si="861"/>
        <v/>
      </c>
      <c r="CN655" s="41"/>
      <c r="CO655" s="5"/>
      <c r="CP655"/>
      <c r="CQ655"/>
      <c r="CR655"/>
      <c r="CS655"/>
      <c r="CT655"/>
      <c r="CU655" s="41"/>
      <c r="CV655" s="7"/>
      <c r="DI655" s="7"/>
      <c r="DP655" s="10">
        <f t="shared" ca="1" si="874"/>
        <v>6</v>
      </c>
    </row>
    <row r="656" spans="1:120">
      <c r="A656" s="142"/>
      <c r="B656" s="104"/>
      <c r="C656" s="40"/>
      <c r="D656" s="39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90"/>
      <c r="BJ656" s="97"/>
      <c r="BK656" s="90"/>
      <c r="BL656" s="40"/>
      <c r="BM656" s="27"/>
      <c r="BN656" s="27"/>
      <c r="BO656" s="27"/>
      <c r="BP656" s="27" t="str">
        <f t="shared" si="862"/>
        <v/>
      </c>
      <c r="BQ656" s="27" t="str">
        <f t="shared" si="863"/>
        <v/>
      </c>
      <c r="BR656" s="27" t="str">
        <f t="shared" si="864"/>
        <v/>
      </c>
      <c r="BS656" s="27" t="str">
        <f t="shared" si="865"/>
        <v/>
      </c>
      <c r="BT656" s="27" t="str">
        <f t="shared" si="866"/>
        <v/>
      </c>
      <c r="BU656" s="27" t="str">
        <f t="shared" si="867"/>
        <v/>
      </c>
      <c r="BV656" s="27" t="str">
        <f t="shared" si="868"/>
        <v/>
      </c>
      <c r="BW656" s="27" t="str">
        <f t="shared" si="869"/>
        <v/>
      </c>
      <c r="BX656" s="27" t="str">
        <f t="shared" si="870"/>
        <v/>
      </c>
      <c r="BY656" s="27" t="str">
        <f t="shared" si="871"/>
        <v/>
      </c>
      <c r="BZ656" s="27" t="str">
        <f t="shared" si="872"/>
        <v/>
      </c>
      <c r="CA656" s="27" t="str">
        <f t="shared" si="873"/>
        <v/>
      </c>
      <c r="CB656" s="27" t="str">
        <f t="shared" si="850"/>
        <v/>
      </c>
      <c r="CC656" s="27" t="str">
        <f t="shared" si="851"/>
        <v/>
      </c>
      <c r="CD656" s="27" t="str">
        <f t="shared" si="852"/>
        <v/>
      </c>
      <c r="CE656" s="27" t="str">
        <f t="shared" si="853"/>
        <v/>
      </c>
      <c r="CF656" s="27" t="str">
        <f t="shared" si="854"/>
        <v/>
      </c>
      <c r="CG656" s="27" t="str">
        <f t="shared" si="855"/>
        <v/>
      </c>
      <c r="CH656" s="27" t="str">
        <f t="shared" si="856"/>
        <v/>
      </c>
      <c r="CI656" s="27" t="str">
        <f t="shared" si="857"/>
        <v/>
      </c>
      <c r="CJ656" s="27" t="str">
        <f t="shared" si="858"/>
        <v/>
      </c>
      <c r="CK656" s="27" t="str">
        <f t="shared" si="859"/>
        <v/>
      </c>
      <c r="CL656" s="27" t="str">
        <f t="shared" si="860"/>
        <v/>
      </c>
      <c r="CM656" s="27" t="str">
        <f t="shared" si="861"/>
        <v/>
      </c>
      <c r="CN656" s="41"/>
      <c r="CO656" s="5"/>
      <c r="CP656"/>
      <c r="CQ656"/>
      <c r="CR656"/>
      <c r="CS656"/>
      <c r="CT656"/>
      <c r="CU656" s="41"/>
      <c r="CV656" s="7"/>
      <c r="DI656" s="7"/>
      <c r="DP656" s="10">
        <f t="shared" ca="1" si="874"/>
        <v>19</v>
      </c>
    </row>
    <row r="657" spans="1:120">
      <c r="A657" s="142"/>
      <c r="B657" s="104"/>
      <c r="C657" s="40"/>
      <c r="D657" s="39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90"/>
      <c r="BJ657" s="97"/>
      <c r="BK657" s="90"/>
      <c r="BL657" s="40"/>
      <c r="BM657" s="27"/>
      <c r="BN657" s="27"/>
      <c r="BO657" s="27"/>
      <c r="BP657" s="27" t="str">
        <f t="shared" si="862"/>
        <v/>
      </c>
      <c r="BQ657" s="27" t="str">
        <f t="shared" si="863"/>
        <v/>
      </c>
      <c r="BR657" s="27" t="str">
        <f t="shared" si="864"/>
        <v/>
      </c>
      <c r="BS657" s="27" t="str">
        <f t="shared" si="865"/>
        <v/>
      </c>
      <c r="BT657" s="27" t="str">
        <f t="shared" si="866"/>
        <v/>
      </c>
      <c r="BU657" s="27" t="str">
        <f t="shared" si="867"/>
        <v/>
      </c>
      <c r="BV657" s="27" t="str">
        <f t="shared" si="868"/>
        <v/>
      </c>
      <c r="BW657" s="27" t="str">
        <f t="shared" si="869"/>
        <v/>
      </c>
      <c r="BX657" s="27" t="str">
        <f t="shared" si="870"/>
        <v/>
      </c>
      <c r="BY657" s="27" t="str">
        <f t="shared" si="871"/>
        <v/>
      </c>
      <c r="BZ657" s="27" t="str">
        <f t="shared" si="872"/>
        <v/>
      </c>
      <c r="CA657" s="27" t="str">
        <f t="shared" si="873"/>
        <v/>
      </c>
      <c r="CB657" s="27" t="str">
        <f t="shared" si="850"/>
        <v/>
      </c>
      <c r="CC657" s="27" t="str">
        <f t="shared" si="851"/>
        <v/>
      </c>
      <c r="CD657" s="27" t="str">
        <f t="shared" si="852"/>
        <v/>
      </c>
      <c r="CE657" s="27" t="str">
        <f t="shared" si="853"/>
        <v/>
      </c>
      <c r="CF657" s="27" t="str">
        <f t="shared" si="854"/>
        <v/>
      </c>
      <c r="CG657" s="27" t="str">
        <f t="shared" si="855"/>
        <v/>
      </c>
      <c r="CH657" s="27" t="str">
        <f t="shared" si="856"/>
        <v/>
      </c>
      <c r="CI657" s="27" t="str">
        <f t="shared" si="857"/>
        <v/>
      </c>
      <c r="CJ657" s="27" t="str">
        <f t="shared" si="858"/>
        <v/>
      </c>
      <c r="CK657" s="27" t="str">
        <f t="shared" si="859"/>
        <v/>
      </c>
      <c r="CL657" s="27" t="str">
        <f t="shared" si="860"/>
        <v/>
      </c>
      <c r="CM657" s="27" t="str">
        <f t="shared" si="861"/>
        <v/>
      </c>
      <c r="CN657" s="41"/>
      <c r="CO657" s="5"/>
      <c r="CP657"/>
      <c r="CQ657"/>
      <c r="CR657"/>
      <c r="CS657"/>
      <c r="CT657"/>
      <c r="CU657" s="41"/>
      <c r="CV657" s="7"/>
      <c r="DI657" s="7"/>
      <c r="DP657" s="10">
        <f t="shared" ca="1" si="874"/>
        <v>8</v>
      </c>
    </row>
    <row r="658" spans="1:120">
      <c r="A658" s="142"/>
      <c r="B658" s="104"/>
      <c r="C658" s="40"/>
      <c r="D658" s="39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90"/>
      <c r="BJ658" s="97"/>
      <c r="BK658" s="90"/>
      <c r="BL658" s="40"/>
      <c r="BM658" s="27"/>
      <c r="BN658" s="27"/>
      <c r="BO658" s="27"/>
      <c r="BP658" s="27" t="str">
        <f t="shared" si="862"/>
        <v/>
      </c>
      <c r="BQ658" s="27" t="str">
        <f t="shared" si="863"/>
        <v/>
      </c>
      <c r="BR658" s="27" t="str">
        <f t="shared" si="864"/>
        <v/>
      </c>
      <c r="BS658" s="27" t="str">
        <f t="shared" si="865"/>
        <v/>
      </c>
      <c r="BT658" s="27" t="str">
        <f t="shared" si="866"/>
        <v/>
      </c>
      <c r="BU658" s="27" t="str">
        <f t="shared" si="867"/>
        <v/>
      </c>
      <c r="BV658" s="27" t="str">
        <f t="shared" si="868"/>
        <v/>
      </c>
      <c r="BW658" s="27" t="str">
        <f t="shared" si="869"/>
        <v/>
      </c>
      <c r="BX658" s="27" t="str">
        <f t="shared" si="870"/>
        <v/>
      </c>
      <c r="BY658" s="27" t="str">
        <f t="shared" si="871"/>
        <v/>
      </c>
      <c r="BZ658" s="27" t="str">
        <f t="shared" si="872"/>
        <v/>
      </c>
      <c r="CA658" s="27" t="str">
        <f t="shared" si="873"/>
        <v/>
      </c>
      <c r="CB658" s="27" t="str">
        <f t="shared" si="850"/>
        <v/>
      </c>
      <c r="CC658" s="27" t="str">
        <f t="shared" si="851"/>
        <v/>
      </c>
      <c r="CD658" s="27" t="str">
        <f t="shared" si="852"/>
        <v/>
      </c>
      <c r="CE658" s="27" t="str">
        <f t="shared" si="853"/>
        <v/>
      </c>
      <c r="CF658" s="27" t="str">
        <f t="shared" si="854"/>
        <v/>
      </c>
      <c r="CG658" s="27" t="str">
        <f t="shared" si="855"/>
        <v/>
      </c>
      <c r="CH658" s="27" t="str">
        <f t="shared" si="856"/>
        <v/>
      </c>
      <c r="CI658" s="27" t="str">
        <f t="shared" si="857"/>
        <v/>
      </c>
      <c r="CJ658" s="27" t="str">
        <f t="shared" si="858"/>
        <v/>
      </c>
      <c r="CK658" s="27" t="str">
        <f t="shared" si="859"/>
        <v/>
      </c>
      <c r="CL658" s="27" t="str">
        <f t="shared" si="860"/>
        <v/>
      </c>
      <c r="CM658" s="27" t="str">
        <f t="shared" si="861"/>
        <v/>
      </c>
      <c r="CN658" s="41"/>
      <c r="CO658" s="5"/>
      <c r="CP658"/>
      <c r="CQ658"/>
      <c r="CR658"/>
      <c r="CS658"/>
      <c r="CT658"/>
      <c r="CU658" s="41"/>
      <c r="CV658" s="7"/>
      <c r="DI658" s="7"/>
      <c r="DP658" s="10">
        <f t="shared" ca="1" si="874"/>
        <v>23</v>
      </c>
    </row>
    <row r="659" spans="1:120">
      <c r="A659" s="142"/>
      <c r="B659" s="104"/>
      <c r="C659" s="40"/>
      <c r="D659" s="39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90"/>
      <c r="BJ659" s="97"/>
      <c r="BK659" s="90"/>
      <c r="BL659" s="40"/>
      <c r="BM659" s="27"/>
      <c r="BN659" s="27"/>
      <c r="BO659" s="27"/>
      <c r="BP659" s="27" t="str">
        <f t="shared" si="862"/>
        <v/>
      </c>
      <c r="BQ659" s="27" t="str">
        <f t="shared" si="863"/>
        <v/>
      </c>
      <c r="BR659" s="27" t="str">
        <f t="shared" si="864"/>
        <v/>
      </c>
      <c r="BS659" s="27" t="str">
        <f t="shared" si="865"/>
        <v/>
      </c>
      <c r="BT659" s="27" t="str">
        <f t="shared" si="866"/>
        <v/>
      </c>
      <c r="BU659" s="27" t="str">
        <f t="shared" si="867"/>
        <v/>
      </c>
      <c r="BV659" s="27" t="str">
        <f t="shared" si="868"/>
        <v/>
      </c>
      <c r="BW659" s="27" t="str">
        <f t="shared" si="869"/>
        <v/>
      </c>
      <c r="BX659" s="27" t="str">
        <f t="shared" si="870"/>
        <v/>
      </c>
      <c r="BY659" s="27" t="str">
        <f t="shared" si="871"/>
        <v/>
      </c>
      <c r="BZ659" s="27" t="str">
        <f t="shared" si="872"/>
        <v/>
      </c>
      <c r="CA659" s="27" t="str">
        <f t="shared" si="873"/>
        <v/>
      </c>
      <c r="CB659" s="27" t="str">
        <f t="shared" si="850"/>
        <v/>
      </c>
      <c r="CC659" s="27" t="str">
        <f t="shared" si="851"/>
        <v/>
      </c>
      <c r="CD659" s="27" t="str">
        <f t="shared" si="852"/>
        <v/>
      </c>
      <c r="CE659" s="27" t="str">
        <f t="shared" si="853"/>
        <v/>
      </c>
      <c r="CF659" s="27" t="str">
        <f t="shared" si="854"/>
        <v/>
      </c>
      <c r="CG659" s="27" t="str">
        <f t="shared" si="855"/>
        <v/>
      </c>
      <c r="CH659" s="27" t="str">
        <f t="shared" si="856"/>
        <v/>
      </c>
      <c r="CI659" s="27" t="str">
        <f t="shared" si="857"/>
        <v/>
      </c>
      <c r="CJ659" s="27" t="str">
        <f t="shared" si="858"/>
        <v/>
      </c>
      <c r="CK659" s="27" t="str">
        <f t="shared" si="859"/>
        <v/>
      </c>
      <c r="CL659" s="27" t="str">
        <f t="shared" si="860"/>
        <v/>
      </c>
      <c r="CM659" s="27" t="str">
        <f t="shared" si="861"/>
        <v/>
      </c>
      <c r="CN659" s="41"/>
      <c r="CO659"/>
      <c r="CP659"/>
      <c r="CQ659"/>
      <c r="CR659"/>
      <c r="CS659"/>
      <c r="CT659"/>
      <c r="CU659" s="41"/>
      <c r="CV659" s="7"/>
      <c r="DI659" s="7"/>
      <c r="DP659" s="10">
        <f t="shared" ca="1" si="874"/>
        <v>18</v>
      </c>
    </row>
    <row r="660" spans="1:120">
      <c r="A660" s="142"/>
      <c r="B660" s="104"/>
      <c r="C660" s="40"/>
      <c r="D660" s="39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90"/>
      <c r="BJ660" s="97"/>
      <c r="BK660" s="90"/>
      <c r="BL660" s="40"/>
      <c r="BM660" s="27"/>
      <c r="BN660" s="27"/>
      <c r="BO660" s="27"/>
      <c r="BP660" s="27" t="str">
        <f t="shared" si="862"/>
        <v/>
      </c>
      <c r="BQ660" s="27" t="str">
        <f t="shared" si="863"/>
        <v/>
      </c>
      <c r="BR660" s="27" t="str">
        <f t="shared" si="864"/>
        <v/>
      </c>
      <c r="BS660" s="27" t="str">
        <f t="shared" si="865"/>
        <v/>
      </c>
      <c r="BT660" s="27" t="str">
        <f t="shared" si="866"/>
        <v/>
      </c>
      <c r="BU660" s="27" t="str">
        <f t="shared" si="867"/>
        <v/>
      </c>
      <c r="BV660" s="27" t="str">
        <f t="shared" si="868"/>
        <v/>
      </c>
      <c r="BW660" s="27" t="str">
        <f t="shared" si="869"/>
        <v/>
      </c>
      <c r="BX660" s="27" t="str">
        <f t="shared" si="870"/>
        <v/>
      </c>
      <c r="BY660" s="27" t="str">
        <f t="shared" si="871"/>
        <v/>
      </c>
      <c r="BZ660" s="27" t="str">
        <f t="shared" si="872"/>
        <v/>
      </c>
      <c r="CA660" s="27" t="str">
        <f t="shared" si="873"/>
        <v/>
      </c>
      <c r="CB660" s="27" t="str">
        <f t="shared" si="850"/>
        <v/>
      </c>
      <c r="CC660" s="27" t="str">
        <f t="shared" si="851"/>
        <v/>
      </c>
      <c r="CD660" s="27" t="str">
        <f t="shared" si="852"/>
        <v/>
      </c>
      <c r="CE660" s="27" t="str">
        <f t="shared" si="853"/>
        <v/>
      </c>
      <c r="CF660" s="27" t="str">
        <f t="shared" si="854"/>
        <v/>
      </c>
      <c r="CG660" s="27" t="str">
        <f t="shared" si="855"/>
        <v/>
      </c>
      <c r="CH660" s="27" t="str">
        <f t="shared" si="856"/>
        <v/>
      </c>
      <c r="CI660" s="27" t="str">
        <f t="shared" si="857"/>
        <v/>
      </c>
      <c r="CJ660" s="27" t="str">
        <f t="shared" si="858"/>
        <v/>
      </c>
      <c r="CK660" s="27" t="str">
        <f t="shared" si="859"/>
        <v/>
      </c>
      <c r="CL660" s="27" t="str">
        <f t="shared" si="860"/>
        <v/>
      </c>
      <c r="CM660" s="27" t="str">
        <f t="shared" si="861"/>
        <v/>
      </c>
      <c r="CN660" s="41"/>
      <c r="CO660"/>
      <c r="CP660"/>
      <c r="CQ660"/>
      <c r="CR660"/>
      <c r="CS660"/>
      <c r="CT660"/>
      <c r="CU660" s="41"/>
      <c r="CV660" s="7"/>
      <c r="DI660" s="7"/>
      <c r="DP660" s="10">
        <f t="shared" ca="1" si="874"/>
        <v>3</v>
      </c>
    </row>
    <row r="661" spans="1:120">
      <c r="A661" s="142"/>
      <c r="B661" s="104"/>
      <c r="C661" s="40"/>
      <c r="D661" s="39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90"/>
      <c r="BJ661" s="97"/>
      <c r="BK661" s="90"/>
      <c r="BL661" s="40"/>
      <c r="BM661" s="27"/>
      <c r="BN661" s="27"/>
      <c r="BO661" s="27"/>
      <c r="BP661" s="27" t="str">
        <f t="shared" si="862"/>
        <v/>
      </c>
      <c r="BQ661" s="27" t="str">
        <f t="shared" si="863"/>
        <v/>
      </c>
      <c r="BR661" s="27" t="str">
        <f t="shared" si="864"/>
        <v/>
      </c>
      <c r="BS661" s="27" t="str">
        <f t="shared" si="865"/>
        <v/>
      </c>
      <c r="BT661" s="27" t="str">
        <f t="shared" si="866"/>
        <v/>
      </c>
      <c r="BU661" s="27" t="str">
        <f t="shared" si="867"/>
        <v/>
      </c>
      <c r="BV661" s="27" t="str">
        <f t="shared" si="868"/>
        <v/>
      </c>
      <c r="BW661" s="27" t="str">
        <f t="shared" si="869"/>
        <v/>
      </c>
      <c r="BX661" s="27" t="str">
        <f t="shared" si="870"/>
        <v/>
      </c>
      <c r="BY661" s="27" t="str">
        <f t="shared" si="871"/>
        <v/>
      </c>
      <c r="BZ661" s="27" t="str">
        <f t="shared" si="872"/>
        <v/>
      </c>
      <c r="CA661" s="27" t="str">
        <f t="shared" si="873"/>
        <v/>
      </c>
      <c r="CB661" s="27" t="str">
        <f t="shared" si="850"/>
        <v/>
      </c>
      <c r="CC661" s="27" t="str">
        <f t="shared" si="851"/>
        <v/>
      </c>
      <c r="CD661" s="27" t="str">
        <f t="shared" si="852"/>
        <v/>
      </c>
      <c r="CE661" s="27" t="str">
        <f t="shared" si="853"/>
        <v/>
      </c>
      <c r="CF661" s="27" t="str">
        <f t="shared" si="854"/>
        <v/>
      </c>
      <c r="CG661" s="27" t="str">
        <f t="shared" si="855"/>
        <v/>
      </c>
      <c r="CH661" s="27" t="str">
        <f t="shared" si="856"/>
        <v/>
      </c>
      <c r="CI661" s="27" t="str">
        <f t="shared" si="857"/>
        <v/>
      </c>
      <c r="CJ661" s="27" t="str">
        <f t="shared" si="858"/>
        <v/>
      </c>
      <c r="CK661" s="27" t="str">
        <f t="shared" si="859"/>
        <v/>
      </c>
      <c r="CL661" s="27" t="str">
        <f t="shared" si="860"/>
        <v/>
      </c>
      <c r="CM661" s="27" t="str">
        <f t="shared" si="861"/>
        <v/>
      </c>
      <c r="CN661" s="41"/>
      <c r="CO661"/>
      <c r="CP661"/>
      <c r="CQ661"/>
      <c r="CR661"/>
      <c r="CS661"/>
      <c r="CT661"/>
      <c r="CU661" s="41"/>
      <c r="CV661" s="7"/>
      <c r="DI661" s="7"/>
      <c r="DP661" s="10">
        <f t="shared" ca="1" si="874"/>
        <v>11</v>
      </c>
    </row>
    <row r="662" spans="1:120">
      <c r="A662" s="142"/>
      <c r="B662" s="104"/>
      <c r="C662" s="40"/>
      <c r="D662" s="39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90"/>
      <c r="BJ662" s="97"/>
      <c r="BK662" s="90"/>
      <c r="BL662" s="40"/>
      <c r="BM662" s="27"/>
      <c r="BN662" s="27"/>
      <c r="BO662" s="27"/>
      <c r="BP662" s="27" t="str">
        <f t="shared" si="862"/>
        <v/>
      </c>
      <c r="BQ662" s="27" t="str">
        <f t="shared" si="863"/>
        <v/>
      </c>
      <c r="BR662" s="27" t="str">
        <f t="shared" si="864"/>
        <v/>
      </c>
      <c r="BS662" s="27" t="str">
        <f t="shared" si="865"/>
        <v/>
      </c>
      <c r="BT662" s="27" t="str">
        <f t="shared" si="866"/>
        <v/>
      </c>
      <c r="BU662" s="27" t="str">
        <f t="shared" si="867"/>
        <v/>
      </c>
      <c r="BV662" s="27" t="str">
        <f t="shared" si="868"/>
        <v/>
      </c>
      <c r="BW662" s="27" t="str">
        <f t="shared" si="869"/>
        <v/>
      </c>
      <c r="BX662" s="27" t="str">
        <f t="shared" si="870"/>
        <v/>
      </c>
      <c r="BY662" s="27" t="str">
        <f t="shared" si="871"/>
        <v/>
      </c>
      <c r="BZ662" s="27" t="str">
        <f t="shared" si="872"/>
        <v/>
      </c>
      <c r="CA662" s="27" t="str">
        <f t="shared" si="873"/>
        <v/>
      </c>
      <c r="CB662" s="27" t="str">
        <f t="shared" si="850"/>
        <v/>
      </c>
      <c r="CC662" s="27" t="str">
        <f t="shared" si="851"/>
        <v/>
      </c>
      <c r="CD662" s="27" t="str">
        <f t="shared" si="852"/>
        <v/>
      </c>
      <c r="CE662" s="27" t="str">
        <f t="shared" si="853"/>
        <v/>
      </c>
      <c r="CF662" s="27" t="str">
        <f t="shared" si="854"/>
        <v/>
      </c>
      <c r="CG662" s="27" t="str">
        <f t="shared" si="855"/>
        <v/>
      </c>
      <c r="CH662" s="27" t="str">
        <f t="shared" si="856"/>
        <v/>
      </c>
      <c r="CI662" s="27" t="str">
        <f t="shared" si="857"/>
        <v/>
      </c>
      <c r="CJ662" s="27" t="str">
        <f t="shared" si="858"/>
        <v/>
      </c>
      <c r="CK662" s="27" t="str">
        <f t="shared" si="859"/>
        <v/>
      </c>
      <c r="CL662" s="27" t="str">
        <f t="shared" si="860"/>
        <v/>
      </c>
      <c r="CM662" s="27" t="str">
        <f t="shared" si="861"/>
        <v/>
      </c>
      <c r="CN662" s="41"/>
      <c r="CO662"/>
      <c r="CP662"/>
      <c r="CQ662"/>
      <c r="CR662"/>
      <c r="CS662"/>
      <c r="CT662"/>
      <c r="CU662" s="41"/>
      <c r="CV662" s="7"/>
      <c r="DI662" s="7"/>
      <c r="DP662" s="10">
        <f t="shared" ca="1" si="874"/>
        <v>27</v>
      </c>
    </row>
    <row r="663" spans="1:120">
      <c r="A663" s="142"/>
      <c r="B663" s="104"/>
      <c r="C663" s="40"/>
      <c r="D663" s="39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90"/>
      <c r="BJ663" s="97"/>
      <c r="BK663" s="90"/>
      <c r="BL663" s="40"/>
      <c r="BM663" s="27"/>
      <c r="BN663" s="27"/>
      <c r="BO663" s="27"/>
      <c r="BP663" s="27" t="str">
        <f t="shared" si="862"/>
        <v/>
      </c>
      <c r="BQ663" s="27" t="str">
        <f t="shared" si="863"/>
        <v/>
      </c>
      <c r="BR663" s="27" t="str">
        <f t="shared" si="864"/>
        <v/>
      </c>
      <c r="BS663" s="27" t="str">
        <f t="shared" si="865"/>
        <v/>
      </c>
      <c r="BT663" s="27" t="str">
        <f t="shared" si="866"/>
        <v/>
      </c>
      <c r="BU663" s="27" t="str">
        <f t="shared" si="867"/>
        <v/>
      </c>
      <c r="BV663" s="27" t="str">
        <f t="shared" si="868"/>
        <v/>
      </c>
      <c r="BW663" s="27" t="str">
        <f t="shared" si="869"/>
        <v/>
      </c>
      <c r="BX663" s="27" t="str">
        <f t="shared" si="870"/>
        <v/>
      </c>
      <c r="BY663" s="27" t="str">
        <f t="shared" si="871"/>
        <v/>
      </c>
      <c r="BZ663" s="27" t="str">
        <f t="shared" si="872"/>
        <v/>
      </c>
      <c r="CA663" s="27" t="str">
        <f t="shared" si="873"/>
        <v/>
      </c>
      <c r="CB663" s="27" t="str">
        <f t="shared" si="850"/>
        <v/>
      </c>
      <c r="CC663" s="27" t="str">
        <f t="shared" si="851"/>
        <v/>
      </c>
      <c r="CD663" s="27" t="str">
        <f t="shared" si="852"/>
        <v/>
      </c>
      <c r="CE663" s="27" t="str">
        <f t="shared" si="853"/>
        <v/>
      </c>
      <c r="CF663" s="27" t="str">
        <f t="shared" si="854"/>
        <v/>
      </c>
      <c r="CG663" s="27" t="str">
        <f t="shared" si="855"/>
        <v/>
      </c>
      <c r="CH663" s="27" t="str">
        <f t="shared" si="856"/>
        <v/>
      </c>
      <c r="CI663" s="27" t="str">
        <f t="shared" si="857"/>
        <v/>
      </c>
      <c r="CJ663" s="27" t="str">
        <f t="shared" si="858"/>
        <v/>
      </c>
      <c r="CK663" s="27" t="str">
        <f t="shared" si="859"/>
        <v/>
      </c>
      <c r="CL663" s="27" t="str">
        <f t="shared" si="860"/>
        <v/>
      </c>
      <c r="CM663" s="27" t="str">
        <f t="shared" si="861"/>
        <v/>
      </c>
      <c r="CN663" s="41"/>
      <c r="CO663"/>
      <c r="CP663"/>
      <c r="CQ663"/>
      <c r="CR663"/>
      <c r="CS663"/>
      <c r="CT663"/>
      <c r="CU663" s="41"/>
      <c r="CV663" s="7"/>
      <c r="DI663" s="7"/>
      <c r="DP663" s="10">
        <f t="shared" ca="1" si="874"/>
        <v>28</v>
      </c>
    </row>
    <row r="664" spans="1:120">
      <c r="A664" s="142"/>
      <c r="B664" s="104"/>
      <c r="C664" s="40"/>
      <c r="D664" s="39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90"/>
      <c r="BJ664" s="97"/>
      <c r="BK664" s="90"/>
      <c r="BL664" s="40"/>
      <c r="BM664" s="27"/>
      <c r="BN664" s="27"/>
      <c r="BO664" s="27"/>
      <c r="BP664" s="27" t="str">
        <f t="shared" si="862"/>
        <v/>
      </c>
      <c r="BQ664" s="27" t="str">
        <f t="shared" si="863"/>
        <v/>
      </c>
      <c r="BR664" s="27" t="str">
        <f t="shared" si="864"/>
        <v/>
      </c>
      <c r="BS664" s="27" t="str">
        <f t="shared" si="865"/>
        <v/>
      </c>
      <c r="BT664" s="27" t="str">
        <f t="shared" si="866"/>
        <v/>
      </c>
      <c r="BU664" s="27" t="str">
        <f t="shared" si="867"/>
        <v/>
      </c>
      <c r="BV664" s="27" t="str">
        <f t="shared" si="868"/>
        <v/>
      </c>
      <c r="BW664" s="27" t="str">
        <f t="shared" si="869"/>
        <v/>
      </c>
      <c r="BX664" s="27" t="str">
        <f t="shared" si="870"/>
        <v/>
      </c>
      <c r="BY664" s="27" t="str">
        <f t="shared" si="871"/>
        <v/>
      </c>
      <c r="BZ664" s="27" t="str">
        <f t="shared" si="872"/>
        <v/>
      </c>
      <c r="CA664" s="27" t="str">
        <f t="shared" si="873"/>
        <v/>
      </c>
      <c r="CB664" s="27" t="str">
        <f t="shared" ref="CB664:CB727" si="875">IF(AI664="","",CONCATENATE($AG664,","))</f>
        <v/>
      </c>
      <c r="CC664" s="27" t="str">
        <f t="shared" ref="CC664:CC727" si="876">IF(AJ664="","",CONCATENATE($AG664,","))</f>
        <v/>
      </c>
      <c r="CD664" s="27" t="str">
        <f t="shared" ref="CD664:CD727" si="877">IF(AK664="","",CONCATENATE($AG664,","))</f>
        <v/>
      </c>
      <c r="CE664" s="27" t="str">
        <f t="shared" ref="CE664:CE727" si="878">IF(AL664="","",CONCATENATE($AG664,","))</f>
        <v/>
      </c>
      <c r="CF664" s="27" t="str">
        <f t="shared" ref="CF664:CF727" si="879">IF(AM664="","",CONCATENATE($AG664,","))</f>
        <v/>
      </c>
      <c r="CG664" s="27" t="str">
        <f t="shared" ref="CG664:CG727" si="880">IF(AN664="","",CONCATENATE($AG664,","))</f>
        <v/>
      </c>
      <c r="CH664" s="27" t="str">
        <f t="shared" ref="CH664:CH727" si="881">IF(AO664="","",CONCATENATE($AG664,","))</f>
        <v/>
      </c>
      <c r="CI664" s="27" t="str">
        <f t="shared" ref="CI664:CI727" si="882">IF(AP664="","",CONCATENATE($AG664,","))</f>
        <v/>
      </c>
      <c r="CJ664" s="27" t="str">
        <f t="shared" ref="CJ664:CJ727" si="883">IF(AQ664="","",CONCATENATE($AG664,","))</f>
        <v/>
      </c>
      <c r="CK664" s="27" t="str">
        <f t="shared" ref="CK664:CK727" si="884">IF(AR664="","",CONCATENATE($AG664,","))</f>
        <v/>
      </c>
      <c r="CL664" s="27" t="str">
        <f t="shared" ref="CL664:CL727" si="885">IF(AS664="","",CONCATENATE($AG664,","))</f>
        <v/>
      </c>
      <c r="CM664" s="27" t="str">
        <f t="shared" ref="CM664:CM727" si="886">IF(AT664="","",CONCATENATE($AG664,","))</f>
        <v/>
      </c>
      <c r="CN664" s="41"/>
      <c r="CO664"/>
      <c r="CP664"/>
      <c r="CQ664"/>
      <c r="CR664"/>
      <c r="CS664"/>
      <c r="CT664"/>
      <c r="CU664" s="41"/>
      <c r="CV664" s="7"/>
      <c r="DI664" s="7"/>
      <c r="DP664" s="10">
        <f t="shared" ca="1" si="874"/>
        <v>5</v>
      </c>
    </row>
    <row r="665" spans="1:120">
      <c r="A665" s="142"/>
      <c r="B665" s="104"/>
      <c r="C665" s="40"/>
      <c r="D665" s="39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90"/>
      <c r="BJ665" s="97"/>
      <c r="BK665" s="90"/>
      <c r="BL665" s="40"/>
      <c r="BM665" s="27"/>
      <c r="BN665" s="27"/>
      <c r="BO665" s="27"/>
      <c r="BP665" s="27" t="str">
        <f t="shared" ref="BP665:BP728" si="887">IF(AI665&lt;&gt;"",IF(ABS(AI665)&lt;10,"S"&amp;RIGHT(AI665,1)&amp;",","S"&amp;AI665&amp;","),"")</f>
        <v/>
      </c>
      <c r="BQ665" s="27" t="str">
        <f t="shared" ref="BQ665:BQ728" si="888">IF(AJ665&lt;&gt;"",IF(ABS(AJ665)&lt;10,"S"&amp;RIGHT(AJ665,1)&amp;",","S"&amp;AJ665&amp;","),"")</f>
        <v/>
      </c>
      <c r="BR665" s="27" t="str">
        <f t="shared" ref="BR665:BR728" si="889">IF(AK665&lt;&gt;"",IF(ABS(AK665)&lt;10,"S"&amp;RIGHT(AK665,1)&amp;",","S"&amp;AK665&amp;","),"")</f>
        <v/>
      </c>
      <c r="BS665" s="27" t="str">
        <f t="shared" ref="BS665:BS728" si="890">IF(AL665&lt;&gt;"",IF(ABS(AL665)&lt;10,"S"&amp;RIGHT(AL665,1)&amp;",","S"&amp;AL665&amp;","),"")</f>
        <v/>
      </c>
      <c r="BT665" s="27" t="str">
        <f t="shared" ref="BT665:BT728" si="891">IF(AM665&lt;&gt;"",IF(ABS(AM665)&lt;10,"S"&amp;RIGHT(AM665,1)&amp;",","S"&amp;AM665&amp;","),"")</f>
        <v/>
      </c>
      <c r="BU665" s="27" t="str">
        <f t="shared" ref="BU665:BU728" si="892">IF(AN665&lt;&gt;"",IF(ABS(AN665)&lt;10,"S"&amp;RIGHT(AN665,1)&amp;",","S"&amp;AN665&amp;","),"")</f>
        <v/>
      </c>
      <c r="BV665" s="27" t="str">
        <f t="shared" ref="BV665:BV728" si="893">IF(AO665&lt;&gt;"",IF(ABS(AO665)&lt;10,"S"&amp;RIGHT(AO665,1)&amp;",","S"&amp;AO665&amp;","),"")</f>
        <v/>
      </c>
      <c r="BW665" s="27" t="str">
        <f t="shared" ref="BW665:BW728" si="894">IF(AP665&lt;&gt;"",IF(ABS(AP665)&lt;10,"S"&amp;RIGHT(AP665,1)&amp;",","S"&amp;AP665&amp;","),"")</f>
        <v/>
      </c>
      <c r="BX665" s="27" t="str">
        <f t="shared" ref="BX665:BX728" si="895">IF(AQ665&lt;&gt;"",IF(ABS(AQ665)&lt;10,"S"&amp;RIGHT(AQ665,1)&amp;",","S"&amp;AQ665&amp;","),"")</f>
        <v/>
      </c>
      <c r="BY665" s="27" t="str">
        <f t="shared" ref="BY665:BY728" si="896">IF(AR665&lt;&gt;"",IF(ABS(AR665)&lt;10,"S"&amp;RIGHT(AR665,1)&amp;",","S"&amp;AR665&amp;","),"")</f>
        <v/>
      </c>
      <c r="BZ665" s="27" t="str">
        <f t="shared" ref="BZ665:BZ728" si="897">IF(AS665&lt;&gt;"",IF(ABS(AS665)&lt;10,"S"&amp;RIGHT(AS665,1)&amp;",","S"&amp;AS665&amp;","),"")</f>
        <v/>
      </c>
      <c r="CA665" s="27" t="str">
        <f t="shared" ref="CA665:CA728" si="898">IF(AT665&lt;&gt;"",IF(ABS(AT665)&lt;10,"S"&amp;RIGHT(AT665,1)&amp;",","S"&amp;AT665&amp;","),"")</f>
        <v/>
      </c>
      <c r="CB665" s="27" t="str">
        <f t="shared" si="875"/>
        <v/>
      </c>
      <c r="CC665" s="27" t="str">
        <f t="shared" si="876"/>
        <v/>
      </c>
      <c r="CD665" s="27" t="str">
        <f t="shared" si="877"/>
        <v/>
      </c>
      <c r="CE665" s="27" t="str">
        <f t="shared" si="878"/>
        <v/>
      </c>
      <c r="CF665" s="27" t="str">
        <f t="shared" si="879"/>
        <v/>
      </c>
      <c r="CG665" s="27" t="str">
        <f t="shared" si="880"/>
        <v/>
      </c>
      <c r="CH665" s="27" t="str">
        <f t="shared" si="881"/>
        <v/>
      </c>
      <c r="CI665" s="27" t="str">
        <f t="shared" si="882"/>
        <v/>
      </c>
      <c r="CJ665" s="27" t="str">
        <f t="shared" si="883"/>
        <v/>
      </c>
      <c r="CK665" s="27" t="str">
        <f t="shared" si="884"/>
        <v/>
      </c>
      <c r="CL665" s="27" t="str">
        <f t="shared" si="885"/>
        <v/>
      </c>
      <c r="CM665" s="27" t="str">
        <f t="shared" si="886"/>
        <v/>
      </c>
      <c r="CN665" s="41"/>
      <c r="CO665"/>
      <c r="CP665"/>
      <c r="CQ665"/>
      <c r="CR665"/>
      <c r="CS665"/>
      <c r="CT665"/>
      <c r="CU665" s="41"/>
      <c r="CV665" s="7"/>
      <c r="DI665" s="7"/>
      <c r="DP665" s="10">
        <f t="shared" ca="1" si="874"/>
        <v>11</v>
      </c>
    </row>
    <row r="666" spans="1:120">
      <c r="A666" s="142"/>
      <c r="B666" s="104"/>
      <c r="C666" s="40"/>
      <c r="D666" s="39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90"/>
      <c r="BJ666" s="97"/>
      <c r="BK666" s="90"/>
      <c r="BL666" s="40"/>
      <c r="BM666" s="27"/>
      <c r="BN666" s="27"/>
      <c r="BO666" s="27"/>
      <c r="BP666" s="27" t="str">
        <f t="shared" si="887"/>
        <v/>
      </c>
      <c r="BQ666" s="27" t="str">
        <f t="shared" si="888"/>
        <v/>
      </c>
      <c r="BR666" s="27" t="str">
        <f t="shared" si="889"/>
        <v/>
      </c>
      <c r="BS666" s="27" t="str">
        <f t="shared" si="890"/>
        <v/>
      </c>
      <c r="BT666" s="27" t="str">
        <f t="shared" si="891"/>
        <v/>
      </c>
      <c r="BU666" s="27" t="str">
        <f t="shared" si="892"/>
        <v/>
      </c>
      <c r="BV666" s="27" t="str">
        <f t="shared" si="893"/>
        <v/>
      </c>
      <c r="BW666" s="27" t="str">
        <f t="shared" si="894"/>
        <v/>
      </c>
      <c r="BX666" s="27" t="str">
        <f t="shared" si="895"/>
        <v/>
      </c>
      <c r="BY666" s="27" t="str">
        <f t="shared" si="896"/>
        <v/>
      </c>
      <c r="BZ666" s="27" t="str">
        <f t="shared" si="897"/>
        <v/>
      </c>
      <c r="CA666" s="27" t="str">
        <f t="shared" si="898"/>
        <v/>
      </c>
      <c r="CB666" s="27" t="str">
        <f t="shared" si="875"/>
        <v/>
      </c>
      <c r="CC666" s="27" t="str">
        <f t="shared" si="876"/>
        <v/>
      </c>
      <c r="CD666" s="27" t="str">
        <f t="shared" si="877"/>
        <v/>
      </c>
      <c r="CE666" s="27" t="str">
        <f t="shared" si="878"/>
        <v/>
      </c>
      <c r="CF666" s="27" t="str">
        <f t="shared" si="879"/>
        <v/>
      </c>
      <c r="CG666" s="27" t="str">
        <f t="shared" si="880"/>
        <v/>
      </c>
      <c r="CH666" s="27" t="str">
        <f t="shared" si="881"/>
        <v/>
      </c>
      <c r="CI666" s="27" t="str">
        <f t="shared" si="882"/>
        <v/>
      </c>
      <c r="CJ666" s="27" t="str">
        <f t="shared" si="883"/>
        <v/>
      </c>
      <c r="CK666" s="27" t="str">
        <f t="shared" si="884"/>
        <v/>
      </c>
      <c r="CL666" s="27" t="str">
        <f t="shared" si="885"/>
        <v/>
      </c>
      <c r="CM666" s="27" t="str">
        <f t="shared" si="886"/>
        <v/>
      </c>
      <c r="CN666" s="41"/>
      <c r="CO666" s="41"/>
      <c r="CP666"/>
      <c r="CQ666"/>
      <c r="CR666"/>
      <c r="CS666"/>
      <c r="CT666"/>
      <c r="CU666" s="41"/>
      <c r="CV666" s="7"/>
      <c r="DI666" s="7"/>
      <c r="DP666" s="10">
        <f t="shared" ca="1" si="874"/>
        <v>7</v>
      </c>
    </row>
    <row r="667" spans="1:120">
      <c r="A667" s="142"/>
      <c r="B667" s="104"/>
      <c r="C667" s="40"/>
      <c r="D667" s="39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90"/>
      <c r="BJ667" s="97"/>
      <c r="BK667" s="90"/>
      <c r="BL667" s="40"/>
      <c r="BM667" s="27"/>
      <c r="BN667" s="27"/>
      <c r="BO667" s="27"/>
      <c r="BP667" s="27" t="str">
        <f t="shared" si="887"/>
        <v/>
      </c>
      <c r="BQ667" s="27" t="str">
        <f t="shared" si="888"/>
        <v/>
      </c>
      <c r="BR667" s="27" t="str">
        <f t="shared" si="889"/>
        <v/>
      </c>
      <c r="BS667" s="27" t="str">
        <f t="shared" si="890"/>
        <v/>
      </c>
      <c r="BT667" s="27" t="str">
        <f t="shared" si="891"/>
        <v/>
      </c>
      <c r="BU667" s="27" t="str">
        <f t="shared" si="892"/>
        <v/>
      </c>
      <c r="BV667" s="27" t="str">
        <f t="shared" si="893"/>
        <v/>
      </c>
      <c r="BW667" s="27" t="str">
        <f t="shared" si="894"/>
        <v/>
      </c>
      <c r="BX667" s="27" t="str">
        <f t="shared" si="895"/>
        <v/>
      </c>
      <c r="BY667" s="27" t="str">
        <f t="shared" si="896"/>
        <v/>
      </c>
      <c r="BZ667" s="27" t="str">
        <f t="shared" si="897"/>
        <v/>
      </c>
      <c r="CA667" s="27" t="str">
        <f t="shared" si="898"/>
        <v/>
      </c>
      <c r="CB667" s="27" t="str">
        <f t="shared" si="875"/>
        <v/>
      </c>
      <c r="CC667" s="27" t="str">
        <f t="shared" si="876"/>
        <v/>
      </c>
      <c r="CD667" s="27" t="str">
        <f t="shared" si="877"/>
        <v/>
      </c>
      <c r="CE667" s="27" t="str">
        <f t="shared" si="878"/>
        <v/>
      </c>
      <c r="CF667" s="27" t="str">
        <f t="shared" si="879"/>
        <v/>
      </c>
      <c r="CG667" s="27" t="str">
        <f t="shared" si="880"/>
        <v/>
      </c>
      <c r="CH667" s="27" t="str">
        <f t="shared" si="881"/>
        <v/>
      </c>
      <c r="CI667" s="27" t="str">
        <f t="shared" si="882"/>
        <v/>
      </c>
      <c r="CJ667" s="27" t="str">
        <f t="shared" si="883"/>
        <v/>
      </c>
      <c r="CK667" s="27" t="str">
        <f t="shared" si="884"/>
        <v/>
      </c>
      <c r="CL667" s="27" t="str">
        <f t="shared" si="885"/>
        <v/>
      </c>
      <c r="CM667" s="27" t="str">
        <f t="shared" si="886"/>
        <v/>
      </c>
      <c r="CN667" s="41"/>
      <c r="CO667" s="41"/>
      <c r="CP667"/>
      <c r="CQ667"/>
      <c r="CR667"/>
      <c r="CS667"/>
      <c r="CT667"/>
      <c r="CU667" s="41"/>
      <c r="CV667" s="7"/>
      <c r="DI667" s="7"/>
      <c r="DP667" s="10">
        <f t="shared" ca="1" si="874"/>
        <v>28</v>
      </c>
    </row>
    <row r="668" spans="1:120">
      <c r="A668" s="142"/>
      <c r="B668" s="104"/>
      <c r="C668" s="40"/>
      <c r="D668" s="39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90"/>
      <c r="BJ668" s="97"/>
      <c r="BK668" s="90"/>
      <c r="BL668" s="40"/>
      <c r="BM668" s="27"/>
      <c r="BN668" s="27"/>
      <c r="BO668" s="27"/>
      <c r="BP668" s="27" t="str">
        <f t="shared" si="887"/>
        <v/>
      </c>
      <c r="BQ668" s="27" t="str">
        <f t="shared" si="888"/>
        <v/>
      </c>
      <c r="BR668" s="27" t="str">
        <f t="shared" si="889"/>
        <v/>
      </c>
      <c r="BS668" s="27" t="str">
        <f t="shared" si="890"/>
        <v/>
      </c>
      <c r="BT668" s="27" t="str">
        <f t="shared" si="891"/>
        <v/>
      </c>
      <c r="BU668" s="27" t="str">
        <f t="shared" si="892"/>
        <v/>
      </c>
      <c r="BV668" s="27" t="str">
        <f t="shared" si="893"/>
        <v/>
      </c>
      <c r="BW668" s="27" t="str">
        <f t="shared" si="894"/>
        <v/>
      </c>
      <c r="BX668" s="27" t="str">
        <f t="shared" si="895"/>
        <v/>
      </c>
      <c r="BY668" s="27" t="str">
        <f t="shared" si="896"/>
        <v/>
      </c>
      <c r="BZ668" s="27" t="str">
        <f t="shared" si="897"/>
        <v/>
      </c>
      <c r="CA668" s="27" t="str">
        <f t="shared" si="898"/>
        <v/>
      </c>
      <c r="CB668" s="27" t="str">
        <f t="shared" si="875"/>
        <v/>
      </c>
      <c r="CC668" s="27" t="str">
        <f t="shared" si="876"/>
        <v/>
      </c>
      <c r="CD668" s="27" t="str">
        <f t="shared" si="877"/>
        <v/>
      </c>
      <c r="CE668" s="27" t="str">
        <f t="shared" si="878"/>
        <v/>
      </c>
      <c r="CF668" s="27" t="str">
        <f t="shared" si="879"/>
        <v/>
      </c>
      <c r="CG668" s="27" t="str">
        <f t="shared" si="880"/>
        <v/>
      </c>
      <c r="CH668" s="27" t="str">
        <f t="shared" si="881"/>
        <v/>
      </c>
      <c r="CI668" s="27" t="str">
        <f t="shared" si="882"/>
        <v/>
      </c>
      <c r="CJ668" s="27" t="str">
        <f t="shared" si="883"/>
        <v/>
      </c>
      <c r="CK668" s="27" t="str">
        <f t="shared" si="884"/>
        <v/>
      </c>
      <c r="CL668" s="27" t="str">
        <f t="shared" si="885"/>
        <v/>
      </c>
      <c r="CM668" s="27" t="str">
        <f t="shared" si="886"/>
        <v/>
      </c>
      <c r="CN668" s="41"/>
      <c r="CO668" s="41"/>
      <c r="CP668"/>
      <c r="CQ668"/>
      <c r="CR668"/>
      <c r="CS668"/>
      <c r="CT668"/>
      <c r="CU668" s="41"/>
      <c r="CV668" s="7"/>
      <c r="DI668" s="7"/>
      <c r="DP668" s="10">
        <f t="shared" ca="1" si="874"/>
        <v>28</v>
      </c>
    </row>
    <row r="669" spans="1:120">
      <c r="A669" s="142"/>
      <c r="B669" s="104"/>
      <c r="C669" s="40"/>
      <c r="D669" s="39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90"/>
      <c r="BJ669" s="97"/>
      <c r="BK669" s="90"/>
      <c r="BL669" s="40"/>
      <c r="BM669" s="27"/>
      <c r="BN669" s="27"/>
      <c r="BO669" s="27"/>
      <c r="BP669" s="27" t="str">
        <f t="shared" si="887"/>
        <v/>
      </c>
      <c r="BQ669" s="27" t="str">
        <f t="shared" si="888"/>
        <v/>
      </c>
      <c r="BR669" s="27" t="str">
        <f t="shared" si="889"/>
        <v/>
      </c>
      <c r="BS669" s="27" t="str">
        <f t="shared" si="890"/>
        <v/>
      </c>
      <c r="BT669" s="27" t="str">
        <f t="shared" si="891"/>
        <v/>
      </c>
      <c r="BU669" s="27" t="str">
        <f t="shared" si="892"/>
        <v/>
      </c>
      <c r="BV669" s="27" t="str">
        <f t="shared" si="893"/>
        <v/>
      </c>
      <c r="BW669" s="27" t="str">
        <f t="shared" si="894"/>
        <v/>
      </c>
      <c r="BX669" s="27" t="str">
        <f t="shared" si="895"/>
        <v/>
      </c>
      <c r="BY669" s="27" t="str">
        <f t="shared" si="896"/>
        <v/>
      </c>
      <c r="BZ669" s="27" t="str">
        <f t="shared" si="897"/>
        <v/>
      </c>
      <c r="CA669" s="27" t="str">
        <f t="shared" si="898"/>
        <v/>
      </c>
      <c r="CB669" s="27" t="str">
        <f t="shared" si="875"/>
        <v/>
      </c>
      <c r="CC669" s="27" t="str">
        <f t="shared" si="876"/>
        <v/>
      </c>
      <c r="CD669" s="27" t="str">
        <f t="shared" si="877"/>
        <v/>
      </c>
      <c r="CE669" s="27" t="str">
        <f t="shared" si="878"/>
        <v/>
      </c>
      <c r="CF669" s="27" t="str">
        <f t="shared" si="879"/>
        <v/>
      </c>
      <c r="CG669" s="27" t="str">
        <f t="shared" si="880"/>
        <v/>
      </c>
      <c r="CH669" s="27" t="str">
        <f t="shared" si="881"/>
        <v/>
      </c>
      <c r="CI669" s="27" t="str">
        <f t="shared" si="882"/>
        <v/>
      </c>
      <c r="CJ669" s="27" t="str">
        <f t="shared" si="883"/>
        <v/>
      </c>
      <c r="CK669" s="27" t="str">
        <f t="shared" si="884"/>
        <v/>
      </c>
      <c r="CL669" s="27" t="str">
        <f t="shared" si="885"/>
        <v/>
      </c>
      <c r="CM669" s="27" t="str">
        <f t="shared" si="886"/>
        <v/>
      </c>
      <c r="CN669" s="41"/>
      <c r="CO669" s="41"/>
      <c r="CP669"/>
      <c r="CQ669"/>
      <c r="CR669"/>
      <c r="CS669"/>
      <c r="CT669"/>
      <c r="CU669" s="41"/>
      <c r="CV669" s="7"/>
      <c r="DI669" s="7"/>
      <c r="DP669" s="10">
        <f t="shared" ca="1" si="874"/>
        <v>27</v>
      </c>
    </row>
    <row r="670" spans="1:120">
      <c r="A670" s="142"/>
      <c r="B670" s="104"/>
      <c r="C670" s="40"/>
      <c r="D670" s="39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90"/>
      <c r="BJ670" s="97"/>
      <c r="BK670" s="90"/>
      <c r="BL670" s="40"/>
      <c r="BM670" s="27"/>
      <c r="BN670" s="27"/>
      <c r="BO670" s="27"/>
      <c r="BP670" s="27" t="str">
        <f t="shared" si="887"/>
        <v/>
      </c>
      <c r="BQ670" s="27" t="str">
        <f t="shared" si="888"/>
        <v/>
      </c>
      <c r="BR670" s="27" t="str">
        <f t="shared" si="889"/>
        <v/>
      </c>
      <c r="BS670" s="27" t="str">
        <f t="shared" si="890"/>
        <v/>
      </c>
      <c r="BT670" s="27" t="str">
        <f t="shared" si="891"/>
        <v/>
      </c>
      <c r="BU670" s="27" t="str">
        <f t="shared" si="892"/>
        <v/>
      </c>
      <c r="BV670" s="27" t="str">
        <f t="shared" si="893"/>
        <v/>
      </c>
      <c r="BW670" s="27" t="str">
        <f t="shared" si="894"/>
        <v/>
      </c>
      <c r="BX670" s="27" t="str">
        <f t="shared" si="895"/>
        <v/>
      </c>
      <c r="BY670" s="27" t="str">
        <f t="shared" si="896"/>
        <v/>
      </c>
      <c r="BZ670" s="27" t="str">
        <f t="shared" si="897"/>
        <v/>
      </c>
      <c r="CA670" s="27" t="str">
        <f t="shared" si="898"/>
        <v/>
      </c>
      <c r="CB670" s="27" t="str">
        <f t="shared" si="875"/>
        <v/>
      </c>
      <c r="CC670" s="27" t="str">
        <f t="shared" si="876"/>
        <v/>
      </c>
      <c r="CD670" s="27" t="str">
        <f t="shared" si="877"/>
        <v/>
      </c>
      <c r="CE670" s="27" t="str">
        <f t="shared" si="878"/>
        <v/>
      </c>
      <c r="CF670" s="27" t="str">
        <f t="shared" si="879"/>
        <v/>
      </c>
      <c r="CG670" s="27" t="str">
        <f t="shared" si="880"/>
        <v/>
      </c>
      <c r="CH670" s="27" t="str">
        <f t="shared" si="881"/>
        <v/>
      </c>
      <c r="CI670" s="27" t="str">
        <f t="shared" si="882"/>
        <v/>
      </c>
      <c r="CJ670" s="27" t="str">
        <f t="shared" si="883"/>
        <v/>
      </c>
      <c r="CK670" s="27" t="str">
        <f t="shared" si="884"/>
        <v/>
      </c>
      <c r="CL670" s="27" t="str">
        <f t="shared" si="885"/>
        <v/>
      </c>
      <c r="CM670" s="27" t="str">
        <f t="shared" si="886"/>
        <v/>
      </c>
      <c r="CN670" s="41"/>
      <c r="CO670" s="41"/>
      <c r="CP670"/>
      <c r="CQ670"/>
      <c r="CR670"/>
      <c r="CS670"/>
      <c r="CT670"/>
      <c r="CU670" s="41"/>
      <c r="CV670" s="7"/>
      <c r="DI670" s="7"/>
      <c r="DP670" s="10">
        <f t="shared" ca="1" si="874"/>
        <v>11</v>
      </c>
    </row>
    <row r="671" spans="1:120">
      <c r="A671" s="142"/>
      <c r="B671" s="104"/>
      <c r="C671" s="40"/>
      <c r="D671" s="39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90"/>
      <c r="BJ671" s="97"/>
      <c r="BK671" s="90"/>
      <c r="BL671" s="40"/>
      <c r="BM671" s="27"/>
      <c r="BN671" s="27"/>
      <c r="BO671" s="27"/>
      <c r="BP671" s="27" t="str">
        <f t="shared" si="887"/>
        <v/>
      </c>
      <c r="BQ671" s="27" t="str">
        <f t="shared" si="888"/>
        <v/>
      </c>
      <c r="BR671" s="27" t="str">
        <f t="shared" si="889"/>
        <v/>
      </c>
      <c r="BS671" s="27" t="str">
        <f t="shared" si="890"/>
        <v/>
      </c>
      <c r="BT671" s="27" t="str">
        <f t="shared" si="891"/>
        <v/>
      </c>
      <c r="BU671" s="27" t="str">
        <f t="shared" si="892"/>
        <v/>
      </c>
      <c r="BV671" s="27" t="str">
        <f t="shared" si="893"/>
        <v/>
      </c>
      <c r="BW671" s="27" t="str">
        <f t="shared" si="894"/>
        <v/>
      </c>
      <c r="BX671" s="27" t="str">
        <f t="shared" si="895"/>
        <v/>
      </c>
      <c r="BY671" s="27" t="str">
        <f t="shared" si="896"/>
        <v/>
      </c>
      <c r="BZ671" s="27" t="str">
        <f t="shared" si="897"/>
        <v/>
      </c>
      <c r="CA671" s="27" t="str">
        <f t="shared" si="898"/>
        <v/>
      </c>
      <c r="CB671" s="27" t="str">
        <f t="shared" si="875"/>
        <v/>
      </c>
      <c r="CC671" s="27" t="str">
        <f t="shared" si="876"/>
        <v/>
      </c>
      <c r="CD671" s="27" t="str">
        <f t="shared" si="877"/>
        <v/>
      </c>
      <c r="CE671" s="27" t="str">
        <f t="shared" si="878"/>
        <v/>
      </c>
      <c r="CF671" s="27" t="str">
        <f t="shared" si="879"/>
        <v/>
      </c>
      <c r="CG671" s="27" t="str">
        <f t="shared" si="880"/>
        <v/>
      </c>
      <c r="CH671" s="27" t="str">
        <f t="shared" si="881"/>
        <v/>
      </c>
      <c r="CI671" s="27" t="str">
        <f t="shared" si="882"/>
        <v/>
      </c>
      <c r="CJ671" s="27" t="str">
        <f t="shared" si="883"/>
        <v/>
      </c>
      <c r="CK671" s="27" t="str">
        <f t="shared" si="884"/>
        <v/>
      </c>
      <c r="CL671" s="27" t="str">
        <f t="shared" si="885"/>
        <v/>
      </c>
      <c r="CM671" s="27" t="str">
        <f t="shared" si="886"/>
        <v/>
      </c>
      <c r="CN671" s="41"/>
      <c r="CO671" s="41"/>
      <c r="CP671"/>
      <c r="CQ671"/>
      <c r="CR671"/>
      <c r="CS671"/>
      <c r="CT671"/>
      <c r="CU671" s="41"/>
      <c r="CV671" s="7"/>
      <c r="DI671" s="7"/>
      <c r="DP671" s="10">
        <f t="shared" ca="1" si="874"/>
        <v>3</v>
      </c>
    </row>
    <row r="672" spans="1:120">
      <c r="A672" s="142"/>
      <c r="B672" s="104"/>
      <c r="C672" s="40"/>
      <c r="D672" s="39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90"/>
      <c r="BJ672" s="97"/>
      <c r="BK672" s="90"/>
      <c r="BL672" s="40"/>
      <c r="BM672" s="27"/>
      <c r="BN672" s="27"/>
      <c r="BO672" s="27"/>
      <c r="BP672" s="27" t="str">
        <f t="shared" si="887"/>
        <v/>
      </c>
      <c r="BQ672" s="27" t="str">
        <f t="shared" si="888"/>
        <v/>
      </c>
      <c r="BR672" s="27" t="str">
        <f t="shared" si="889"/>
        <v/>
      </c>
      <c r="BS672" s="27" t="str">
        <f t="shared" si="890"/>
        <v/>
      </c>
      <c r="BT672" s="27" t="str">
        <f t="shared" si="891"/>
        <v/>
      </c>
      <c r="BU672" s="27" t="str">
        <f t="shared" si="892"/>
        <v/>
      </c>
      <c r="BV672" s="27" t="str">
        <f t="shared" si="893"/>
        <v/>
      </c>
      <c r="BW672" s="27" t="str">
        <f t="shared" si="894"/>
        <v/>
      </c>
      <c r="BX672" s="27" t="str">
        <f t="shared" si="895"/>
        <v/>
      </c>
      <c r="BY672" s="27" t="str">
        <f t="shared" si="896"/>
        <v/>
      </c>
      <c r="BZ672" s="27" t="str">
        <f t="shared" si="897"/>
        <v/>
      </c>
      <c r="CA672" s="27" t="str">
        <f t="shared" si="898"/>
        <v/>
      </c>
      <c r="CB672" s="27" t="str">
        <f t="shared" si="875"/>
        <v/>
      </c>
      <c r="CC672" s="27" t="str">
        <f t="shared" si="876"/>
        <v/>
      </c>
      <c r="CD672" s="27" t="str">
        <f t="shared" si="877"/>
        <v/>
      </c>
      <c r="CE672" s="27" t="str">
        <f t="shared" si="878"/>
        <v/>
      </c>
      <c r="CF672" s="27" t="str">
        <f t="shared" si="879"/>
        <v/>
      </c>
      <c r="CG672" s="27" t="str">
        <f t="shared" si="880"/>
        <v/>
      </c>
      <c r="CH672" s="27" t="str">
        <f t="shared" si="881"/>
        <v/>
      </c>
      <c r="CI672" s="27" t="str">
        <f t="shared" si="882"/>
        <v/>
      </c>
      <c r="CJ672" s="27" t="str">
        <f t="shared" si="883"/>
        <v/>
      </c>
      <c r="CK672" s="27" t="str">
        <f t="shared" si="884"/>
        <v/>
      </c>
      <c r="CL672" s="27" t="str">
        <f t="shared" si="885"/>
        <v/>
      </c>
      <c r="CM672" s="27" t="str">
        <f t="shared" si="886"/>
        <v/>
      </c>
      <c r="CN672" s="41"/>
      <c r="CO672" s="41"/>
      <c r="CP672"/>
      <c r="CQ672"/>
      <c r="CR672"/>
      <c r="CS672"/>
      <c r="CT672"/>
      <c r="CU672" s="41"/>
      <c r="CV672" s="7"/>
      <c r="DI672" s="7"/>
      <c r="DP672" s="10">
        <f t="shared" ca="1" si="874"/>
        <v>34</v>
      </c>
    </row>
    <row r="673" spans="1:120">
      <c r="A673" s="142"/>
      <c r="B673" s="104"/>
      <c r="C673" s="40"/>
      <c r="D673" s="39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39"/>
      <c r="AH673" s="39"/>
      <c r="AI673" s="39"/>
      <c r="AJ673" s="39"/>
      <c r="AK673" s="39"/>
      <c r="AL673" s="39"/>
      <c r="AM673" s="39"/>
      <c r="AN673" s="39"/>
      <c r="AO673" s="39"/>
      <c r="AP673" s="39"/>
      <c r="AQ673" s="39"/>
      <c r="AR673" s="39"/>
      <c r="AS673" s="39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90"/>
      <c r="BJ673" s="97"/>
      <c r="BK673" s="90"/>
      <c r="BL673" s="40"/>
      <c r="BM673" s="27"/>
      <c r="BN673" s="27"/>
      <c r="BO673" s="27"/>
      <c r="BP673" s="27" t="str">
        <f t="shared" si="887"/>
        <v/>
      </c>
      <c r="BQ673" s="27" t="str">
        <f t="shared" si="888"/>
        <v/>
      </c>
      <c r="BR673" s="27" t="str">
        <f t="shared" si="889"/>
        <v/>
      </c>
      <c r="BS673" s="27" t="str">
        <f t="shared" si="890"/>
        <v/>
      </c>
      <c r="BT673" s="27" t="str">
        <f t="shared" si="891"/>
        <v/>
      </c>
      <c r="BU673" s="27" t="str">
        <f t="shared" si="892"/>
        <v/>
      </c>
      <c r="BV673" s="27" t="str">
        <f t="shared" si="893"/>
        <v/>
      </c>
      <c r="BW673" s="27" t="str">
        <f t="shared" si="894"/>
        <v/>
      </c>
      <c r="BX673" s="27" t="str">
        <f t="shared" si="895"/>
        <v/>
      </c>
      <c r="BY673" s="27" t="str">
        <f t="shared" si="896"/>
        <v/>
      </c>
      <c r="BZ673" s="27" t="str">
        <f t="shared" si="897"/>
        <v/>
      </c>
      <c r="CA673" s="27" t="str">
        <f t="shared" si="898"/>
        <v/>
      </c>
      <c r="CB673" s="27" t="str">
        <f t="shared" si="875"/>
        <v/>
      </c>
      <c r="CC673" s="27" t="str">
        <f t="shared" si="876"/>
        <v/>
      </c>
      <c r="CD673" s="27" t="str">
        <f t="shared" si="877"/>
        <v/>
      </c>
      <c r="CE673" s="27" t="str">
        <f t="shared" si="878"/>
        <v/>
      </c>
      <c r="CF673" s="27" t="str">
        <f t="shared" si="879"/>
        <v/>
      </c>
      <c r="CG673" s="27" t="str">
        <f t="shared" si="880"/>
        <v/>
      </c>
      <c r="CH673" s="27" t="str">
        <f t="shared" si="881"/>
        <v/>
      </c>
      <c r="CI673" s="27" t="str">
        <f t="shared" si="882"/>
        <v/>
      </c>
      <c r="CJ673" s="27" t="str">
        <f t="shared" si="883"/>
        <v/>
      </c>
      <c r="CK673" s="27" t="str">
        <f t="shared" si="884"/>
        <v/>
      </c>
      <c r="CL673" s="27" t="str">
        <f t="shared" si="885"/>
        <v/>
      </c>
      <c r="CM673" s="27" t="str">
        <f t="shared" si="886"/>
        <v/>
      </c>
      <c r="CN673" s="41"/>
      <c r="CO673" s="41"/>
      <c r="CP673"/>
      <c r="CQ673"/>
      <c r="CR673"/>
      <c r="CS673"/>
      <c r="CT673"/>
      <c r="CU673" s="41"/>
      <c r="CV673" s="7"/>
      <c r="DI673" s="7"/>
      <c r="DP673" s="10">
        <f t="shared" ca="1" si="874"/>
        <v>19</v>
      </c>
    </row>
    <row r="674" spans="1:120">
      <c r="A674" s="142"/>
      <c r="B674" s="104"/>
      <c r="C674" s="40"/>
      <c r="D674" s="39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90"/>
      <c r="BJ674" s="97"/>
      <c r="BK674" s="90"/>
      <c r="BL674" s="40"/>
      <c r="BM674" s="27"/>
      <c r="BN674" s="27"/>
      <c r="BO674" s="27"/>
      <c r="BP674" s="27" t="str">
        <f t="shared" si="887"/>
        <v/>
      </c>
      <c r="BQ674" s="27" t="str">
        <f t="shared" si="888"/>
        <v/>
      </c>
      <c r="BR674" s="27" t="str">
        <f t="shared" si="889"/>
        <v/>
      </c>
      <c r="BS674" s="27" t="str">
        <f t="shared" si="890"/>
        <v/>
      </c>
      <c r="BT674" s="27" t="str">
        <f t="shared" si="891"/>
        <v/>
      </c>
      <c r="BU674" s="27" t="str">
        <f t="shared" si="892"/>
        <v/>
      </c>
      <c r="BV674" s="27" t="str">
        <f t="shared" si="893"/>
        <v/>
      </c>
      <c r="BW674" s="27" t="str">
        <f t="shared" si="894"/>
        <v/>
      </c>
      <c r="BX674" s="27" t="str">
        <f t="shared" si="895"/>
        <v/>
      </c>
      <c r="BY674" s="27" t="str">
        <f t="shared" si="896"/>
        <v/>
      </c>
      <c r="BZ674" s="27" t="str">
        <f t="shared" si="897"/>
        <v/>
      </c>
      <c r="CA674" s="27" t="str">
        <f t="shared" si="898"/>
        <v/>
      </c>
      <c r="CB674" s="27" t="str">
        <f t="shared" si="875"/>
        <v/>
      </c>
      <c r="CC674" s="27" t="str">
        <f t="shared" si="876"/>
        <v/>
      </c>
      <c r="CD674" s="27" t="str">
        <f t="shared" si="877"/>
        <v/>
      </c>
      <c r="CE674" s="27" t="str">
        <f t="shared" si="878"/>
        <v/>
      </c>
      <c r="CF674" s="27" t="str">
        <f t="shared" si="879"/>
        <v/>
      </c>
      <c r="CG674" s="27" t="str">
        <f t="shared" si="880"/>
        <v/>
      </c>
      <c r="CH674" s="27" t="str">
        <f t="shared" si="881"/>
        <v/>
      </c>
      <c r="CI674" s="27" t="str">
        <f t="shared" si="882"/>
        <v/>
      </c>
      <c r="CJ674" s="27" t="str">
        <f t="shared" si="883"/>
        <v/>
      </c>
      <c r="CK674" s="27" t="str">
        <f t="shared" si="884"/>
        <v/>
      </c>
      <c r="CL674" s="27" t="str">
        <f t="shared" si="885"/>
        <v/>
      </c>
      <c r="CM674" s="27" t="str">
        <f t="shared" si="886"/>
        <v/>
      </c>
      <c r="CN674" s="41"/>
      <c r="CO674" s="41"/>
      <c r="CP674"/>
      <c r="CQ674"/>
      <c r="CR674"/>
      <c r="CS674"/>
      <c r="CT674"/>
      <c r="CU674" s="41"/>
      <c r="CV674" s="7"/>
      <c r="DI674" s="7"/>
      <c r="DP674" s="10">
        <f t="shared" ca="1" si="874"/>
        <v>18</v>
      </c>
    </row>
    <row r="675" spans="1:120">
      <c r="A675" s="142"/>
      <c r="B675" s="104"/>
      <c r="C675" s="40"/>
      <c r="D675" s="39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90"/>
      <c r="BJ675" s="97"/>
      <c r="BK675" s="90"/>
      <c r="BL675" s="40"/>
      <c r="BM675" s="27"/>
      <c r="BN675" s="27"/>
      <c r="BO675" s="27"/>
      <c r="BP675" s="27" t="str">
        <f t="shared" si="887"/>
        <v/>
      </c>
      <c r="BQ675" s="27" t="str">
        <f t="shared" si="888"/>
        <v/>
      </c>
      <c r="BR675" s="27" t="str">
        <f t="shared" si="889"/>
        <v/>
      </c>
      <c r="BS675" s="27" t="str">
        <f t="shared" si="890"/>
        <v/>
      </c>
      <c r="BT675" s="27" t="str">
        <f t="shared" si="891"/>
        <v/>
      </c>
      <c r="BU675" s="27" t="str">
        <f t="shared" si="892"/>
        <v/>
      </c>
      <c r="BV675" s="27" t="str">
        <f t="shared" si="893"/>
        <v/>
      </c>
      <c r="BW675" s="27" t="str">
        <f t="shared" si="894"/>
        <v/>
      </c>
      <c r="BX675" s="27" t="str">
        <f t="shared" si="895"/>
        <v/>
      </c>
      <c r="BY675" s="27" t="str">
        <f t="shared" si="896"/>
        <v/>
      </c>
      <c r="BZ675" s="27" t="str">
        <f t="shared" si="897"/>
        <v/>
      </c>
      <c r="CA675" s="27" t="str">
        <f t="shared" si="898"/>
        <v/>
      </c>
      <c r="CB675" s="27" t="str">
        <f t="shared" si="875"/>
        <v/>
      </c>
      <c r="CC675" s="27" t="str">
        <f t="shared" si="876"/>
        <v/>
      </c>
      <c r="CD675" s="27" t="str">
        <f t="shared" si="877"/>
        <v/>
      </c>
      <c r="CE675" s="27" t="str">
        <f t="shared" si="878"/>
        <v/>
      </c>
      <c r="CF675" s="27" t="str">
        <f t="shared" si="879"/>
        <v/>
      </c>
      <c r="CG675" s="27" t="str">
        <f t="shared" si="880"/>
        <v/>
      </c>
      <c r="CH675" s="27" t="str">
        <f t="shared" si="881"/>
        <v/>
      </c>
      <c r="CI675" s="27" t="str">
        <f t="shared" si="882"/>
        <v/>
      </c>
      <c r="CJ675" s="27" t="str">
        <f t="shared" si="883"/>
        <v/>
      </c>
      <c r="CK675" s="27" t="str">
        <f t="shared" si="884"/>
        <v/>
      </c>
      <c r="CL675" s="27" t="str">
        <f t="shared" si="885"/>
        <v/>
      </c>
      <c r="CM675" s="27" t="str">
        <f t="shared" si="886"/>
        <v/>
      </c>
      <c r="CN675" s="41"/>
      <c r="CO675" s="41"/>
      <c r="CP675"/>
      <c r="CQ675"/>
      <c r="CR675"/>
      <c r="CS675"/>
      <c r="CT675"/>
      <c r="CU675" s="41"/>
      <c r="CV675" s="7"/>
      <c r="DI675" s="7"/>
      <c r="DP675" s="10">
        <f t="shared" ca="1" si="874"/>
        <v>0</v>
      </c>
    </row>
    <row r="676" spans="1:120">
      <c r="A676" s="142"/>
      <c r="B676" s="104"/>
      <c r="C676" s="40"/>
      <c r="D676" s="39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90"/>
      <c r="BJ676" s="97"/>
      <c r="BK676" s="90"/>
      <c r="BL676" s="40"/>
      <c r="BM676" s="27"/>
      <c r="BN676" s="27"/>
      <c r="BO676" s="27"/>
      <c r="BP676" s="27" t="str">
        <f t="shared" si="887"/>
        <v/>
      </c>
      <c r="BQ676" s="27" t="str">
        <f t="shared" si="888"/>
        <v/>
      </c>
      <c r="BR676" s="27" t="str">
        <f t="shared" si="889"/>
        <v/>
      </c>
      <c r="BS676" s="27" t="str">
        <f t="shared" si="890"/>
        <v/>
      </c>
      <c r="BT676" s="27" t="str">
        <f t="shared" si="891"/>
        <v/>
      </c>
      <c r="BU676" s="27" t="str">
        <f t="shared" si="892"/>
        <v/>
      </c>
      <c r="BV676" s="27" t="str">
        <f t="shared" si="893"/>
        <v/>
      </c>
      <c r="BW676" s="27" t="str">
        <f t="shared" si="894"/>
        <v/>
      </c>
      <c r="BX676" s="27" t="str">
        <f t="shared" si="895"/>
        <v/>
      </c>
      <c r="BY676" s="27" t="str">
        <f t="shared" si="896"/>
        <v/>
      </c>
      <c r="BZ676" s="27" t="str">
        <f t="shared" si="897"/>
        <v/>
      </c>
      <c r="CA676" s="27" t="str">
        <f t="shared" si="898"/>
        <v/>
      </c>
      <c r="CB676" s="27" t="str">
        <f t="shared" si="875"/>
        <v/>
      </c>
      <c r="CC676" s="27" t="str">
        <f t="shared" si="876"/>
        <v/>
      </c>
      <c r="CD676" s="27" t="str">
        <f t="shared" si="877"/>
        <v/>
      </c>
      <c r="CE676" s="27" t="str">
        <f t="shared" si="878"/>
        <v/>
      </c>
      <c r="CF676" s="27" t="str">
        <f t="shared" si="879"/>
        <v/>
      </c>
      <c r="CG676" s="27" t="str">
        <f t="shared" si="880"/>
        <v/>
      </c>
      <c r="CH676" s="27" t="str">
        <f t="shared" si="881"/>
        <v/>
      </c>
      <c r="CI676" s="27" t="str">
        <f t="shared" si="882"/>
        <v/>
      </c>
      <c r="CJ676" s="27" t="str">
        <f t="shared" si="883"/>
        <v/>
      </c>
      <c r="CK676" s="27" t="str">
        <f t="shared" si="884"/>
        <v/>
      </c>
      <c r="CL676" s="27" t="str">
        <f t="shared" si="885"/>
        <v/>
      </c>
      <c r="CM676" s="27" t="str">
        <f t="shared" si="886"/>
        <v/>
      </c>
      <c r="CN676" s="41"/>
      <c r="CO676" s="41"/>
      <c r="CP676"/>
      <c r="CQ676"/>
      <c r="CR676"/>
      <c r="CS676"/>
      <c r="CT676"/>
      <c r="CU676" s="41"/>
      <c r="CV676" s="7"/>
      <c r="DI676" s="7"/>
      <c r="DP676" s="10">
        <f t="shared" ca="1" si="874"/>
        <v>29</v>
      </c>
    </row>
    <row r="677" spans="1:120">
      <c r="A677" s="142"/>
      <c r="B677" s="104"/>
      <c r="C677" s="40"/>
      <c r="D677" s="39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90"/>
      <c r="BJ677" s="97"/>
      <c r="BK677" s="90"/>
      <c r="BL677" s="40"/>
      <c r="BM677" s="27"/>
      <c r="BN677" s="27"/>
      <c r="BO677" s="27"/>
      <c r="BP677" s="27" t="str">
        <f t="shared" si="887"/>
        <v/>
      </c>
      <c r="BQ677" s="27" t="str">
        <f t="shared" si="888"/>
        <v/>
      </c>
      <c r="BR677" s="27" t="str">
        <f t="shared" si="889"/>
        <v/>
      </c>
      <c r="BS677" s="27" t="str">
        <f t="shared" si="890"/>
        <v/>
      </c>
      <c r="BT677" s="27" t="str">
        <f t="shared" si="891"/>
        <v/>
      </c>
      <c r="BU677" s="27" t="str">
        <f t="shared" si="892"/>
        <v/>
      </c>
      <c r="BV677" s="27" t="str">
        <f t="shared" si="893"/>
        <v/>
      </c>
      <c r="BW677" s="27" t="str">
        <f t="shared" si="894"/>
        <v/>
      </c>
      <c r="BX677" s="27" t="str">
        <f t="shared" si="895"/>
        <v/>
      </c>
      <c r="BY677" s="27" t="str">
        <f t="shared" si="896"/>
        <v/>
      </c>
      <c r="BZ677" s="27" t="str">
        <f t="shared" si="897"/>
        <v/>
      </c>
      <c r="CA677" s="27" t="str">
        <f t="shared" si="898"/>
        <v/>
      </c>
      <c r="CB677" s="27" t="str">
        <f t="shared" si="875"/>
        <v/>
      </c>
      <c r="CC677" s="27" t="str">
        <f t="shared" si="876"/>
        <v/>
      </c>
      <c r="CD677" s="27" t="str">
        <f t="shared" si="877"/>
        <v/>
      </c>
      <c r="CE677" s="27" t="str">
        <f t="shared" si="878"/>
        <v/>
      </c>
      <c r="CF677" s="27" t="str">
        <f t="shared" si="879"/>
        <v/>
      </c>
      <c r="CG677" s="27" t="str">
        <f t="shared" si="880"/>
        <v/>
      </c>
      <c r="CH677" s="27" t="str">
        <f t="shared" si="881"/>
        <v/>
      </c>
      <c r="CI677" s="27" t="str">
        <f t="shared" si="882"/>
        <v/>
      </c>
      <c r="CJ677" s="27" t="str">
        <f t="shared" si="883"/>
        <v/>
      </c>
      <c r="CK677" s="27" t="str">
        <f t="shared" si="884"/>
        <v/>
      </c>
      <c r="CL677" s="27" t="str">
        <f t="shared" si="885"/>
        <v/>
      </c>
      <c r="CM677" s="27" t="str">
        <f t="shared" si="886"/>
        <v/>
      </c>
      <c r="CN677" s="41"/>
      <c r="CO677" s="41"/>
      <c r="CP677"/>
      <c r="CQ677"/>
      <c r="CR677"/>
      <c r="CS677"/>
      <c r="CT677"/>
      <c r="CU677" s="41"/>
      <c r="CV677" s="7"/>
      <c r="DI677" s="7"/>
      <c r="DP677" s="10">
        <f t="shared" ca="1" si="874"/>
        <v>28</v>
      </c>
    </row>
    <row r="678" spans="1:120">
      <c r="A678" s="142"/>
      <c r="B678" s="104"/>
      <c r="C678" s="40"/>
      <c r="D678" s="39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90"/>
      <c r="BJ678" s="97"/>
      <c r="BK678" s="90"/>
      <c r="BL678" s="40"/>
      <c r="BM678" s="27"/>
      <c r="BN678" s="27"/>
      <c r="BO678" s="27"/>
      <c r="BP678" s="27" t="str">
        <f t="shared" si="887"/>
        <v/>
      </c>
      <c r="BQ678" s="27" t="str">
        <f t="shared" si="888"/>
        <v/>
      </c>
      <c r="BR678" s="27" t="str">
        <f t="shared" si="889"/>
        <v/>
      </c>
      <c r="BS678" s="27" t="str">
        <f t="shared" si="890"/>
        <v/>
      </c>
      <c r="BT678" s="27" t="str">
        <f t="shared" si="891"/>
        <v/>
      </c>
      <c r="BU678" s="27" t="str">
        <f t="shared" si="892"/>
        <v/>
      </c>
      <c r="BV678" s="27" t="str">
        <f t="shared" si="893"/>
        <v/>
      </c>
      <c r="BW678" s="27" t="str">
        <f t="shared" si="894"/>
        <v/>
      </c>
      <c r="BX678" s="27" t="str">
        <f t="shared" si="895"/>
        <v/>
      </c>
      <c r="BY678" s="27" t="str">
        <f t="shared" si="896"/>
        <v/>
      </c>
      <c r="BZ678" s="27" t="str">
        <f t="shared" si="897"/>
        <v/>
      </c>
      <c r="CA678" s="27" t="str">
        <f t="shared" si="898"/>
        <v/>
      </c>
      <c r="CB678" s="27" t="str">
        <f t="shared" si="875"/>
        <v/>
      </c>
      <c r="CC678" s="27" t="str">
        <f t="shared" si="876"/>
        <v/>
      </c>
      <c r="CD678" s="27" t="str">
        <f t="shared" si="877"/>
        <v/>
      </c>
      <c r="CE678" s="27" t="str">
        <f t="shared" si="878"/>
        <v/>
      </c>
      <c r="CF678" s="27" t="str">
        <f t="shared" si="879"/>
        <v/>
      </c>
      <c r="CG678" s="27" t="str">
        <f t="shared" si="880"/>
        <v/>
      </c>
      <c r="CH678" s="27" t="str">
        <f t="shared" si="881"/>
        <v/>
      </c>
      <c r="CI678" s="27" t="str">
        <f t="shared" si="882"/>
        <v/>
      </c>
      <c r="CJ678" s="27" t="str">
        <f t="shared" si="883"/>
        <v/>
      </c>
      <c r="CK678" s="27" t="str">
        <f t="shared" si="884"/>
        <v/>
      </c>
      <c r="CL678" s="27" t="str">
        <f t="shared" si="885"/>
        <v/>
      </c>
      <c r="CM678" s="27" t="str">
        <f t="shared" si="886"/>
        <v/>
      </c>
      <c r="CN678" s="41"/>
      <c r="CO678" s="41"/>
      <c r="CP678"/>
      <c r="CQ678"/>
      <c r="CR678"/>
      <c r="CS678"/>
      <c r="CT678"/>
      <c r="CU678" s="41"/>
      <c r="CV678" s="7"/>
      <c r="DI678" s="7"/>
      <c r="DP678" s="10">
        <f t="shared" ca="1" si="874"/>
        <v>29</v>
      </c>
    </row>
    <row r="679" spans="1:120">
      <c r="A679" s="142"/>
      <c r="B679" s="104"/>
      <c r="C679" s="40"/>
      <c r="D679" s="39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90"/>
      <c r="BJ679" s="97"/>
      <c r="BK679" s="90"/>
      <c r="BL679" s="40"/>
      <c r="BM679" s="27"/>
      <c r="BN679" s="27"/>
      <c r="BO679" s="27"/>
      <c r="BP679" s="27" t="str">
        <f t="shared" si="887"/>
        <v/>
      </c>
      <c r="BQ679" s="27" t="str">
        <f t="shared" si="888"/>
        <v/>
      </c>
      <c r="BR679" s="27" t="str">
        <f t="shared" si="889"/>
        <v/>
      </c>
      <c r="BS679" s="27" t="str">
        <f t="shared" si="890"/>
        <v/>
      </c>
      <c r="BT679" s="27" t="str">
        <f t="shared" si="891"/>
        <v/>
      </c>
      <c r="BU679" s="27" t="str">
        <f t="shared" si="892"/>
        <v/>
      </c>
      <c r="BV679" s="27" t="str">
        <f t="shared" si="893"/>
        <v/>
      </c>
      <c r="BW679" s="27" t="str">
        <f t="shared" si="894"/>
        <v/>
      </c>
      <c r="BX679" s="27" t="str">
        <f t="shared" si="895"/>
        <v/>
      </c>
      <c r="BY679" s="27" t="str">
        <f t="shared" si="896"/>
        <v/>
      </c>
      <c r="BZ679" s="27" t="str">
        <f t="shared" si="897"/>
        <v/>
      </c>
      <c r="CA679" s="27" t="str">
        <f t="shared" si="898"/>
        <v/>
      </c>
      <c r="CB679" s="27" t="str">
        <f t="shared" si="875"/>
        <v/>
      </c>
      <c r="CC679" s="27" t="str">
        <f t="shared" si="876"/>
        <v/>
      </c>
      <c r="CD679" s="27" t="str">
        <f t="shared" si="877"/>
        <v/>
      </c>
      <c r="CE679" s="27" t="str">
        <f t="shared" si="878"/>
        <v/>
      </c>
      <c r="CF679" s="27" t="str">
        <f t="shared" si="879"/>
        <v/>
      </c>
      <c r="CG679" s="27" t="str">
        <f t="shared" si="880"/>
        <v/>
      </c>
      <c r="CH679" s="27" t="str">
        <f t="shared" si="881"/>
        <v/>
      </c>
      <c r="CI679" s="27" t="str">
        <f t="shared" si="882"/>
        <v/>
      </c>
      <c r="CJ679" s="27" t="str">
        <f t="shared" si="883"/>
        <v/>
      </c>
      <c r="CK679" s="27" t="str">
        <f t="shared" si="884"/>
        <v/>
      </c>
      <c r="CL679" s="27" t="str">
        <f t="shared" si="885"/>
        <v/>
      </c>
      <c r="CM679" s="27" t="str">
        <f t="shared" si="886"/>
        <v/>
      </c>
      <c r="CN679" s="41"/>
      <c r="CO679" s="41"/>
      <c r="CP679"/>
      <c r="CQ679"/>
      <c r="CR679"/>
      <c r="CS679"/>
      <c r="CT679"/>
      <c r="CU679" s="41"/>
      <c r="CV679" s="7"/>
      <c r="DI679" s="7"/>
      <c r="DP679" s="10">
        <f t="shared" ca="1" si="874"/>
        <v>8</v>
      </c>
    </row>
    <row r="680" spans="1:120">
      <c r="A680" s="142"/>
      <c r="B680" s="104"/>
      <c r="C680" s="40"/>
      <c r="D680" s="39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90"/>
      <c r="BJ680" s="97"/>
      <c r="BK680" s="90"/>
      <c r="BL680" s="40"/>
      <c r="BM680" s="27"/>
      <c r="BN680" s="27"/>
      <c r="BO680" s="27"/>
      <c r="BP680" s="27" t="str">
        <f t="shared" si="887"/>
        <v/>
      </c>
      <c r="BQ680" s="27" t="str">
        <f t="shared" si="888"/>
        <v/>
      </c>
      <c r="BR680" s="27" t="str">
        <f t="shared" si="889"/>
        <v/>
      </c>
      <c r="BS680" s="27" t="str">
        <f t="shared" si="890"/>
        <v/>
      </c>
      <c r="BT680" s="27" t="str">
        <f t="shared" si="891"/>
        <v/>
      </c>
      <c r="BU680" s="27" t="str">
        <f t="shared" si="892"/>
        <v/>
      </c>
      <c r="BV680" s="27" t="str">
        <f t="shared" si="893"/>
        <v/>
      </c>
      <c r="BW680" s="27" t="str">
        <f t="shared" si="894"/>
        <v/>
      </c>
      <c r="BX680" s="27" t="str">
        <f t="shared" si="895"/>
        <v/>
      </c>
      <c r="BY680" s="27" t="str">
        <f t="shared" si="896"/>
        <v/>
      </c>
      <c r="BZ680" s="27" t="str">
        <f t="shared" si="897"/>
        <v/>
      </c>
      <c r="CA680" s="27" t="str">
        <f t="shared" si="898"/>
        <v/>
      </c>
      <c r="CB680" s="27" t="str">
        <f t="shared" si="875"/>
        <v/>
      </c>
      <c r="CC680" s="27" t="str">
        <f t="shared" si="876"/>
        <v/>
      </c>
      <c r="CD680" s="27" t="str">
        <f t="shared" si="877"/>
        <v/>
      </c>
      <c r="CE680" s="27" t="str">
        <f t="shared" si="878"/>
        <v/>
      </c>
      <c r="CF680" s="27" t="str">
        <f t="shared" si="879"/>
        <v/>
      </c>
      <c r="CG680" s="27" t="str">
        <f t="shared" si="880"/>
        <v/>
      </c>
      <c r="CH680" s="27" t="str">
        <f t="shared" si="881"/>
        <v/>
      </c>
      <c r="CI680" s="27" t="str">
        <f t="shared" si="882"/>
        <v/>
      </c>
      <c r="CJ680" s="27" t="str">
        <f t="shared" si="883"/>
        <v/>
      </c>
      <c r="CK680" s="27" t="str">
        <f t="shared" si="884"/>
        <v/>
      </c>
      <c r="CL680" s="27" t="str">
        <f t="shared" si="885"/>
        <v/>
      </c>
      <c r="CM680" s="27" t="str">
        <f t="shared" si="886"/>
        <v/>
      </c>
      <c r="CN680" s="41"/>
      <c r="CO680" s="41"/>
      <c r="CP680"/>
      <c r="CQ680"/>
      <c r="CR680"/>
      <c r="CS680"/>
      <c r="CT680"/>
      <c r="CU680" s="41"/>
      <c r="CV680" s="7"/>
      <c r="DI680" s="7"/>
      <c r="DP680" s="10">
        <f t="shared" ca="1" si="874"/>
        <v>33</v>
      </c>
    </row>
    <row r="681" spans="1:120">
      <c r="A681" s="142"/>
      <c r="B681" s="104"/>
      <c r="C681" s="40"/>
      <c r="D681" s="39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39"/>
      <c r="AH681" s="39"/>
      <c r="AI681" s="39"/>
      <c r="AJ681" s="39"/>
      <c r="AK681" s="39"/>
      <c r="AL681" s="39"/>
      <c r="AM681" s="39"/>
      <c r="AN681" s="39"/>
      <c r="AO681" s="39"/>
      <c r="AP681" s="39"/>
      <c r="AQ681" s="39"/>
      <c r="AR681" s="39"/>
      <c r="AS681" s="39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90"/>
      <c r="BJ681" s="97"/>
      <c r="BK681" s="90"/>
      <c r="BL681" s="40"/>
      <c r="BM681" s="27"/>
      <c r="BN681" s="27"/>
      <c r="BO681" s="27"/>
      <c r="BP681" s="27" t="str">
        <f t="shared" si="887"/>
        <v/>
      </c>
      <c r="BQ681" s="27" t="str">
        <f t="shared" si="888"/>
        <v/>
      </c>
      <c r="BR681" s="27" t="str">
        <f t="shared" si="889"/>
        <v/>
      </c>
      <c r="BS681" s="27" t="str">
        <f t="shared" si="890"/>
        <v/>
      </c>
      <c r="BT681" s="27" t="str">
        <f t="shared" si="891"/>
        <v/>
      </c>
      <c r="BU681" s="27" t="str">
        <f t="shared" si="892"/>
        <v/>
      </c>
      <c r="BV681" s="27" t="str">
        <f t="shared" si="893"/>
        <v/>
      </c>
      <c r="BW681" s="27" t="str">
        <f t="shared" si="894"/>
        <v/>
      </c>
      <c r="BX681" s="27" t="str">
        <f t="shared" si="895"/>
        <v/>
      </c>
      <c r="BY681" s="27" t="str">
        <f t="shared" si="896"/>
        <v/>
      </c>
      <c r="BZ681" s="27" t="str">
        <f t="shared" si="897"/>
        <v/>
      </c>
      <c r="CA681" s="27" t="str">
        <f t="shared" si="898"/>
        <v/>
      </c>
      <c r="CB681" s="27" t="str">
        <f t="shared" si="875"/>
        <v/>
      </c>
      <c r="CC681" s="27" t="str">
        <f t="shared" si="876"/>
        <v/>
      </c>
      <c r="CD681" s="27" t="str">
        <f t="shared" si="877"/>
        <v/>
      </c>
      <c r="CE681" s="27" t="str">
        <f t="shared" si="878"/>
        <v/>
      </c>
      <c r="CF681" s="27" t="str">
        <f t="shared" si="879"/>
        <v/>
      </c>
      <c r="CG681" s="27" t="str">
        <f t="shared" si="880"/>
        <v/>
      </c>
      <c r="CH681" s="27" t="str">
        <f t="shared" si="881"/>
        <v/>
      </c>
      <c r="CI681" s="27" t="str">
        <f t="shared" si="882"/>
        <v/>
      </c>
      <c r="CJ681" s="27" t="str">
        <f t="shared" si="883"/>
        <v/>
      </c>
      <c r="CK681" s="27" t="str">
        <f t="shared" si="884"/>
        <v/>
      </c>
      <c r="CL681" s="27" t="str">
        <f t="shared" si="885"/>
        <v/>
      </c>
      <c r="CM681" s="27" t="str">
        <f t="shared" si="886"/>
        <v/>
      </c>
      <c r="CN681" s="41"/>
      <c r="CO681" s="41"/>
      <c r="CP681"/>
      <c r="CQ681"/>
      <c r="CR681"/>
      <c r="CS681"/>
      <c r="CT681"/>
      <c r="CU681" s="41"/>
      <c r="CV681" s="7"/>
      <c r="DI681" s="7"/>
      <c r="DP681" s="10">
        <f t="shared" ca="1" si="874"/>
        <v>16</v>
      </c>
    </row>
    <row r="682" spans="1:120">
      <c r="A682" s="142"/>
      <c r="B682" s="104"/>
      <c r="C682" s="40"/>
      <c r="D682" s="39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39"/>
      <c r="AH682" s="39"/>
      <c r="AI682" s="39"/>
      <c r="AJ682" s="39"/>
      <c r="AK682" s="39"/>
      <c r="AL682" s="39"/>
      <c r="AM682" s="39"/>
      <c r="AN682" s="39"/>
      <c r="AO682" s="39"/>
      <c r="AP682" s="39"/>
      <c r="AQ682" s="39"/>
      <c r="AR682" s="39"/>
      <c r="AS682" s="39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90"/>
      <c r="BJ682" s="97"/>
      <c r="BK682" s="90"/>
      <c r="BL682" s="40"/>
      <c r="BM682" s="27"/>
      <c r="BN682" s="27"/>
      <c r="BO682" s="27"/>
      <c r="BP682" s="27" t="str">
        <f t="shared" si="887"/>
        <v/>
      </c>
      <c r="BQ682" s="27" t="str">
        <f t="shared" si="888"/>
        <v/>
      </c>
      <c r="BR682" s="27" t="str">
        <f t="shared" si="889"/>
        <v/>
      </c>
      <c r="BS682" s="27" t="str">
        <f t="shared" si="890"/>
        <v/>
      </c>
      <c r="BT682" s="27" t="str">
        <f t="shared" si="891"/>
        <v/>
      </c>
      <c r="BU682" s="27" t="str">
        <f t="shared" si="892"/>
        <v/>
      </c>
      <c r="BV682" s="27" t="str">
        <f t="shared" si="893"/>
        <v/>
      </c>
      <c r="BW682" s="27" t="str">
        <f t="shared" si="894"/>
        <v/>
      </c>
      <c r="BX682" s="27" t="str">
        <f t="shared" si="895"/>
        <v/>
      </c>
      <c r="BY682" s="27" t="str">
        <f t="shared" si="896"/>
        <v/>
      </c>
      <c r="BZ682" s="27" t="str">
        <f t="shared" si="897"/>
        <v/>
      </c>
      <c r="CA682" s="27" t="str">
        <f t="shared" si="898"/>
        <v/>
      </c>
      <c r="CB682" s="27" t="str">
        <f t="shared" si="875"/>
        <v/>
      </c>
      <c r="CC682" s="27" t="str">
        <f t="shared" si="876"/>
        <v/>
      </c>
      <c r="CD682" s="27" t="str">
        <f t="shared" si="877"/>
        <v/>
      </c>
      <c r="CE682" s="27" t="str">
        <f t="shared" si="878"/>
        <v/>
      </c>
      <c r="CF682" s="27" t="str">
        <f t="shared" si="879"/>
        <v/>
      </c>
      <c r="CG682" s="27" t="str">
        <f t="shared" si="880"/>
        <v/>
      </c>
      <c r="CH682" s="27" t="str">
        <f t="shared" si="881"/>
        <v/>
      </c>
      <c r="CI682" s="27" t="str">
        <f t="shared" si="882"/>
        <v/>
      </c>
      <c r="CJ682" s="27" t="str">
        <f t="shared" si="883"/>
        <v/>
      </c>
      <c r="CK682" s="27" t="str">
        <f t="shared" si="884"/>
        <v/>
      </c>
      <c r="CL682" s="27" t="str">
        <f t="shared" si="885"/>
        <v/>
      </c>
      <c r="CM682" s="27" t="str">
        <f t="shared" si="886"/>
        <v/>
      </c>
      <c r="CN682" s="41"/>
      <c r="CO682" s="41"/>
      <c r="CP682"/>
      <c r="CQ682"/>
      <c r="CR682"/>
      <c r="CS682"/>
      <c r="CT682"/>
      <c r="CU682" s="41"/>
      <c r="CV682" s="7"/>
      <c r="DI682" s="7"/>
      <c r="DP682" s="10">
        <f t="shared" ca="1" si="874"/>
        <v>17</v>
      </c>
    </row>
    <row r="683" spans="1:120">
      <c r="A683" s="142"/>
      <c r="B683" s="104"/>
      <c r="C683" s="40"/>
      <c r="D683" s="39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39"/>
      <c r="AH683" s="39"/>
      <c r="AI683" s="39"/>
      <c r="AJ683" s="39"/>
      <c r="AK683" s="39"/>
      <c r="AL683" s="39"/>
      <c r="AM683" s="39"/>
      <c r="AN683" s="39"/>
      <c r="AO683" s="39"/>
      <c r="AP683" s="39"/>
      <c r="AQ683" s="39"/>
      <c r="AR683" s="39"/>
      <c r="AS683" s="39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90"/>
      <c r="BJ683" s="97"/>
      <c r="BK683" s="90"/>
      <c r="BL683" s="40"/>
      <c r="BM683" s="27"/>
      <c r="BN683" s="27"/>
      <c r="BO683" s="27"/>
      <c r="BP683" s="27" t="str">
        <f t="shared" si="887"/>
        <v/>
      </c>
      <c r="BQ683" s="27" t="str">
        <f t="shared" si="888"/>
        <v/>
      </c>
      <c r="BR683" s="27" t="str">
        <f t="shared" si="889"/>
        <v/>
      </c>
      <c r="BS683" s="27" t="str">
        <f t="shared" si="890"/>
        <v/>
      </c>
      <c r="BT683" s="27" t="str">
        <f t="shared" si="891"/>
        <v/>
      </c>
      <c r="BU683" s="27" t="str">
        <f t="shared" si="892"/>
        <v/>
      </c>
      <c r="BV683" s="27" t="str">
        <f t="shared" si="893"/>
        <v/>
      </c>
      <c r="BW683" s="27" t="str">
        <f t="shared" si="894"/>
        <v/>
      </c>
      <c r="BX683" s="27" t="str">
        <f t="shared" si="895"/>
        <v/>
      </c>
      <c r="BY683" s="27" t="str">
        <f t="shared" si="896"/>
        <v/>
      </c>
      <c r="BZ683" s="27" t="str">
        <f t="shared" si="897"/>
        <v/>
      </c>
      <c r="CA683" s="27" t="str">
        <f t="shared" si="898"/>
        <v/>
      </c>
      <c r="CB683" s="27" t="str">
        <f t="shared" si="875"/>
        <v/>
      </c>
      <c r="CC683" s="27" t="str">
        <f t="shared" si="876"/>
        <v/>
      </c>
      <c r="CD683" s="27" t="str">
        <f t="shared" si="877"/>
        <v/>
      </c>
      <c r="CE683" s="27" t="str">
        <f t="shared" si="878"/>
        <v/>
      </c>
      <c r="CF683" s="27" t="str">
        <f t="shared" si="879"/>
        <v/>
      </c>
      <c r="CG683" s="27" t="str">
        <f t="shared" si="880"/>
        <v/>
      </c>
      <c r="CH683" s="27" t="str">
        <f t="shared" si="881"/>
        <v/>
      </c>
      <c r="CI683" s="27" t="str">
        <f t="shared" si="882"/>
        <v/>
      </c>
      <c r="CJ683" s="27" t="str">
        <f t="shared" si="883"/>
        <v/>
      </c>
      <c r="CK683" s="27" t="str">
        <f t="shared" si="884"/>
        <v/>
      </c>
      <c r="CL683" s="27" t="str">
        <f t="shared" si="885"/>
        <v/>
      </c>
      <c r="CM683" s="27" t="str">
        <f t="shared" si="886"/>
        <v/>
      </c>
      <c r="CN683" s="41"/>
      <c r="CO683" s="41"/>
      <c r="CP683"/>
      <c r="CQ683"/>
      <c r="CR683"/>
      <c r="CS683"/>
      <c r="CT683"/>
      <c r="CU683" s="41"/>
      <c r="CV683" s="7"/>
      <c r="DI683" s="7"/>
      <c r="DP683" s="10">
        <f t="shared" ca="1" si="874"/>
        <v>31</v>
      </c>
    </row>
    <row r="684" spans="1:120">
      <c r="A684" s="142"/>
      <c r="B684" s="104"/>
      <c r="C684" s="40"/>
      <c r="D684" s="39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39"/>
      <c r="AH684" s="39"/>
      <c r="AI684" s="39"/>
      <c r="AJ684" s="39"/>
      <c r="AK684" s="39"/>
      <c r="AL684" s="39"/>
      <c r="AM684" s="39"/>
      <c r="AN684" s="39"/>
      <c r="AO684" s="39"/>
      <c r="AP684" s="39"/>
      <c r="AQ684" s="39"/>
      <c r="AR684" s="39"/>
      <c r="AS684" s="39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90"/>
      <c r="BJ684" s="97"/>
      <c r="BK684" s="90"/>
      <c r="BL684" s="40"/>
      <c r="BM684" s="27"/>
      <c r="BN684" s="27"/>
      <c r="BO684" s="27"/>
      <c r="BP684" s="27" t="str">
        <f t="shared" si="887"/>
        <v/>
      </c>
      <c r="BQ684" s="27" t="str">
        <f t="shared" si="888"/>
        <v/>
      </c>
      <c r="BR684" s="27" t="str">
        <f t="shared" si="889"/>
        <v/>
      </c>
      <c r="BS684" s="27" t="str">
        <f t="shared" si="890"/>
        <v/>
      </c>
      <c r="BT684" s="27" t="str">
        <f t="shared" si="891"/>
        <v/>
      </c>
      <c r="BU684" s="27" t="str">
        <f t="shared" si="892"/>
        <v/>
      </c>
      <c r="BV684" s="27" t="str">
        <f t="shared" si="893"/>
        <v/>
      </c>
      <c r="BW684" s="27" t="str">
        <f t="shared" si="894"/>
        <v/>
      </c>
      <c r="BX684" s="27" t="str">
        <f t="shared" si="895"/>
        <v/>
      </c>
      <c r="BY684" s="27" t="str">
        <f t="shared" si="896"/>
        <v/>
      </c>
      <c r="BZ684" s="27" t="str">
        <f t="shared" si="897"/>
        <v/>
      </c>
      <c r="CA684" s="27" t="str">
        <f t="shared" si="898"/>
        <v/>
      </c>
      <c r="CB684" s="27" t="str">
        <f t="shared" si="875"/>
        <v/>
      </c>
      <c r="CC684" s="27" t="str">
        <f t="shared" si="876"/>
        <v/>
      </c>
      <c r="CD684" s="27" t="str">
        <f t="shared" si="877"/>
        <v/>
      </c>
      <c r="CE684" s="27" t="str">
        <f t="shared" si="878"/>
        <v/>
      </c>
      <c r="CF684" s="27" t="str">
        <f t="shared" si="879"/>
        <v/>
      </c>
      <c r="CG684" s="27" t="str">
        <f t="shared" si="880"/>
        <v/>
      </c>
      <c r="CH684" s="27" t="str">
        <f t="shared" si="881"/>
        <v/>
      </c>
      <c r="CI684" s="27" t="str">
        <f t="shared" si="882"/>
        <v/>
      </c>
      <c r="CJ684" s="27" t="str">
        <f t="shared" si="883"/>
        <v/>
      </c>
      <c r="CK684" s="27" t="str">
        <f t="shared" si="884"/>
        <v/>
      </c>
      <c r="CL684" s="27" t="str">
        <f t="shared" si="885"/>
        <v/>
      </c>
      <c r="CM684" s="27" t="str">
        <f t="shared" si="886"/>
        <v/>
      </c>
      <c r="CN684" s="41"/>
      <c r="CO684" s="41"/>
      <c r="CP684"/>
      <c r="CQ684"/>
      <c r="CR684"/>
      <c r="CS684"/>
      <c r="CT684"/>
      <c r="CU684" s="41"/>
      <c r="CV684" s="7"/>
      <c r="DI684" s="7"/>
      <c r="DP684" s="10">
        <f t="shared" ca="1" si="874"/>
        <v>33</v>
      </c>
    </row>
    <row r="685" spans="1:120">
      <c r="A685" s="142"/>
      <c r="B685" s="104"/>
      <c r="C685" s="40"/>
      <c r="D685" s="39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39"/>
      <c r="AH685" s="39"/>
      <c r="AI685" s="39"/>
      <c r="AJ685" s="39"/>
      <c r="AK685" s="39"/>
      <c r="AL685" s="39"/>
      <c r="AM685" s="39"/>
      <c r="AN685" s="39"/>
      <c r="AO685" s="39"/>
      <c r="AP685" s="39"/>
      <c r="AQ685" s="39"/>
      <c r="AR685" s="39"/>
      <c r="AS685" s="39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90"/>
      <c r="BJ685" s="97"/>
      <c r="BK685" s="90"/>
      <c r="BL685" s="40"/>
      <c r="BM685" s="27"/>
      <c r="BN685" s="27"/>
      <c r="BO685" s="27"/>
      <c r="BP685" s="27" t="str">
        <f t="shared" si="887"/>
        <v/>
      </c>
      <c r="BQ685" s="27" t="str">
        <f t="shared" si="888"/>
        <v/>
      </c>
      <c r="BR685" s="27" t="str">
        <f t="shared" si="889"/>
        <v/>
      </c>
      <c r="BS685" s="27" t="str">
        <f t="shared" si="890"/>
        <v/>
      </c>
      <c r="BT685" s="27" t="str">
        <f t="shared" si="891"/>
        <v/>
      </c>
      <c r="BU685" s="27" t="str">
        <f t="shared" si="892"/>
        <v/>
      </c>
      <c r="BV685" s="27" t="str">
        <f t="shared" si="893"/>
        <v/>
      </c>
      <c r="BW685" s="27" t="str">
        <f t="shared" si="894"/>
        <v/>
      </c>
      <c r="BX685" s="27" t="str">
        <f t="shared" si="895"/>
        <v/>
      </c>
      <c r="BY685" s="27" t="str">
        <f t="shared" si="896"/>
        <v/>
      </c>
      <c r="BZ685" s="27" t="str">
        <f t="shared" si="897"/>
        <v/>
      </c>
      <c r="CA685" s="27" t="str">
        <f t="shared" si="898"/>
        <v/>
      </c>
      <c r="CB685" s="27" t="str">
        <f t="shared" si="875"/>
        <v/>
      </c>
      <c r="CC685" s="27" t="str">
        <f t="shared" si="876"/>
        <v/>
      </c>
      <c r="CD685" s="27" t="str">
        <f t="shared" si="877"/>
        <v/>
      </c>
      <c r="CE685" s="27" t="str">
        <f t="shared" si="878"/>
        <v/>
      </c>
      <c r="CF685" s="27" t="str">
        <f t="shared" si="879"/>
        <v/>
      </c>
      <c r="CG685" s="27" t="str">
        <f t="shared" si="880"/>
        <v/>
      </c>
      <c r="CH685" s="27" t="str">
        <f t="shared" si="881"/>
        <v/>
      </c>
      <c r="CI685" s="27" t="str">
        <f t="shared" si="882"/>
        <v/>
      </c>
      <c r="CJ685" s="27" t="str">
        <f t="shared" si="883"/>
        <v/>
      </c>
      <c r="CK685" s="27" t="str">
        <f t="shared" si="884"/>
        <v/>
      </c>
      <c r="CL685" s="27" t="str">
        <f t="shared" si="885"/>
        <v/>
      </c>
      <c r="CM685" s="27" t="str">
        <f t="shared" si="886"/>
        <v/>
      </c>
      <c r="CN685" s="41"/>
      <c r="CO685" s="41"/>
      <c r="CP685"/>
      <c r="CQ685"/>
      <c r="CR685"/>
      <c r="CS685"/>
      <c r="CT685"/>
      <c r="CU685" s="41"/>
      <c r="CV685" s="7"/>
      <c r="DI685" s="7"/>
      <c r="DP685" s="10">
        <f t="shared" ca="1" si="874"/>
        <v>0</v>
      </c>
    </row>
    <row r="686" spans="1:120">
      <c r="A686" s="142"/>
      <c r="B686" s="104"/>
      <c r="C686" s="40"/>
      <c r="D686" s="39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39"/>
      <c r="AH686" s="39"/>
      <c r="AI686" s="39"/>
      <c r="AJ686" s="39"/>
      <c r="AK686" s="39"/>
      <c r="AL686" s="39"/>
      <c r="AM686" s="39"/>
      <c r="AN686" s="39"/>
      <c r="AO686" s="39"/>
      <c r="AP686" s="39"/>
      <c r="AQ686" s="39"/>
      <c r="AR686" s="39"/>
      <c r="AS686" s="39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90"/>
      <c r="BJ686" s="97"/>
      <c r="BK686" s="90"/>
      <c r="BL686" s="40"/>
      <c r="BM686" s="27"/>
      <c r="BN686" s="27"/>
      <c r="BO686" s="27"/>
      <c r="BP686" s="27" t="str">
        <f t="shared" si="887"/>
        <v/>
      </c>
      <c r="BQ686" s="27" t="str">
        <f t="shared" si="888"/>
        <v/>
      </c>
      <c r="BR686" s="27" t="str">
        <f t="shared" si="889"/>
        <v/>
      </c>
      <c r="BS686" s="27" t="str">
        <f t="shared" si="890"/>
        <v/>
      </c>
      <c r="BT686" s="27" t="str">
        <f t="shared" si="891"/>
        <v/>
      </c>
      <c r="BU686" s="27" t="str">
        <f t="shared" si="892"/>
        <v/>
      </c>
      <c r="BV686" s="27" t="str">
        <f t="shared" si="893"/>
        <v/>
      </c>
      <c r="BW686" s="27" t="str">
        <f t="shared" si="894"/>
        <v/>
      </c>
      <c r="BX686" s="27" t="str">
        <f t="shared" si="895"/>
        <v/>
      </c>
      <c r="BY686" s="27" t="str">
        <f t="shared" si="896"/>
        <v/>
      </c>
      <c r="BZ686" s="27" t="str">
        <f t="shared" si="897"/>
        <v/>
      </c>
      <c r="CA686" s="27" t="str">
        <f t="shared" si="898"/>
        <v/>
      </c>
      <c r="CB686" s="27" t="str">
        <f t="shared" si="875"/>
        <v/>
      </c>
      <c r="CC686" s="27" t="str">
        <f t="shared" si="876"/>
        <v/>
      </c>
      <c r="CD686" s="27" t="str">
        <f t="shared" si="877"/>
        <v/>
      </c>
      <c r="CE686" s="27" t="str">
        <f t="shared" si="878"/>
        <v/>
      </c>
      <c r="CF686" s="27" t="str">
        <f t="shared" si="879"/>
        <v/>
      </c>
      <c r="CG686" s="27" t="str">
        <f t="shared" si="880"/>
        <v/>
      </c>
      <c r="CH686" s="27" t="str">
        <f t="shared" si="881"/>
        <v/>
      </c>
      <c r="CI686" s="27" t="str">
        <f t="shared" si="882"/>
        <v/>
      </c>
      <c r="CJ686" s="27" t="str">
        <f t="shared" si="883"/>
        <v/>
      </c>
      <c r="CK686" s="27" t="str">
        <f t="shared" si="884"/>
        <v/>
      </c>
      <c r="CL686" s="27" t="str">
        <f t="shared" si="885"/>
        <v/>
      </c>
      <c r="CM686" s="27" t="str">
        <f t="shared" si="886"/>
        <v/>
      </c>
      <c r="CN686" s="41"/>
      <c r="CO686" s="41"/>
      <c r="CP686"/>
      <c r="CQ686"/>
      <c r="CR686"/>
      <c r="CS686"/>
      <c r="CT686"/>
      <c r="CU686" s="41"/>
      <c r="CV686" s="7"/>
      <c r="DI686" s="7"/>
      <c r="DP686" s="10">
        <f t="shared" ca="1" si="874"/>
        <v>7</v>
      </c>
    </row>
    <row r="687" spans="1:120">
      <c r="A687" s="142"/>
      <c r="B687" s="104"/>
      <c r="C687" s="40"/>
      <c r="D687" s="39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39"/>
      <c r="AH687" s="39"/>
      <c r="AI687" s="39"/>
      <c r="AJ687" s="39"/>
      <c r="AK687" s="39"/>
      <c r="AL687" s="39"/>
      <c r="AM687" s="39"/>
      <c r="AN687" s="39"/>
      <c r="AO687" s="39"/>
      <c r="AP687" s="39"/>
      <c r="AQ687" s="39"/>
      <c r="AR687" s="39"/>
      <c r="AS687" s="39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90"/>
      <c r="BJ687" s="97"/>
      <c r="BK687" s="90"/>
      <c r="BL687" s="40"/>
      <c r="BM687" s="27"/>
      <c r="BN687" s="27"/>
      <c r="BO687" s="27"/>
      <c r="BP687" s="27" t="str">
        <f t="shared" si="887"/>
        <v/>
      </c>
      <c r="BQ687" s="27" t="str">
        <f t="shared" si="888"/>
        <v/>
      </c>
      <c r="BR687" s="27" t="str">
        <f t="shared" si="889"/>
        <v/>
      </c>
      <c r="BS687" s="27" t="str">
        <f t="shared" si="890"/>
        <v/>
      </c>
      <c r="BT687" s="27" t="str">
        <f t="shared" si="891"/>
        <v/>
      </c>
      <c r="BU687" s="27" t="str">
        <f t="shared" si="892"/>
        <v/>
      </c>
      <c r="BV687" s="27" t="str">
        <f t="shared" si="893"/>
        <v/>
      </c>
      <c r="BW687" s="27" t="str">
        <f t="shared" si="894"/>
        <v/>
      </c>
      <c r="BX687" s="27" t="str">
        <f t="shared" si="895"/>
        <v/>
      </c>
      <c r="BY687" s="27" t="str">
        <f t="shared" si="896"/>
        <v/>
      </c>
      <c r="BZ687" s="27" t="str">
        <f t="shared" si="897"/>
        <v/>
      </c>
      <c r="CA687" s="27" t="str">
        <f t="shared" si="898"/>
        <v/>
      </c>
      <c r="CB687" s="27" t="str">
        <f t="shared" si="875"/>
        <v/>
      </c>
      <c r="CC687" s="27" t="str">
        <f t="shared" si="876"/>
        <v/>
      </c>
      <c r="CD687" s="27" t="str">
        <f t="shared" si="877"/>
        <v/>
      </c>
      <c r="CE687" s="27" t="str">
        <f t="shared" si="878"/>
        <v/>
      </c>
      <c r="CF687" s="27" t="str">
        <f t="shared" si="879"/>
        <v/>
      </c>
      <c r="CG687" s="27" t="str">
        <f t="shared" si="880"/>
        <v/>
      </c>
      <c r="CH687" s="27" t="str">
        <f t="shared" si="881"/>
        <v/>
      </c>
      <c r="CI687" s="27" t="str">
        <f t="shared" si="882"/>
        <v/>
      </c>
      <c r="CJ687" s="27" t="str">
        <f t="shared" si="883"/>
        <v/>
      </c>
      <c r="CK687" s="27" t="str">
        <f t="shared" si="884"/>
        <v/>
      </c>
      <c r="CL687" s="27" t="str">
        <f t="shared" si="885"/>
        <v/>
      </c>
      <c r="CM687" s="27" t="str">
        <f t="shared" si="886"/>
        <v/>
      </c>
      <c r="CN687" s="41"/>
      <c r="CO687" s="41"/>
      <c r="CP687"/>
      <c r="CQ687"/>
      <c r="CR687"/>
      <c r="CS687"/>
      <c r="CT687"/>
      <c r="CU687" s="41"/>
      <c r="CV687" s="7"/>
      <c r="DI687" s="7"/>
      <c r="DP687" s="10">
        <f t="shared" ca="1" si="874"/>
        <v>28</v>
      </c>
    </row>
    <row r="688" spans="1:120">
      <c r="A688" s="142"/>
      <c r="B688" s="104"/>
      <c r="C688" s="40"/>
      <c r="D688" s="39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39"/>
      <c r="AH688" s="39"/>
      <c r="AI688" s="39"/>
      <c r="AJ688" s="39"/>
      <c r="AK688" s="39"/>
      <c r="AL688" s="39"/>
      <c r="AM688" s="39"/>
      <c r="AN688" s="39"/>
      <c r="AO688" s="39"/>
      <c r="AP688" s="39"/>
      <c r="AQ688" s="39"/>
      <c r="AR688" s="39"/>
      <c r="AS688" s="39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90"/>
      <c r="BJ688" s="97"/>
      <c r="BK688" s="90"/>
      <c r="BL688" s="40"/>
      <c r="BM688" s="27"/>
      <c r="BN688" s="27"/>
      <c r="BO688" s="27"/>
      <c r="BP688" s="27" t="str">
        <f t="shared" si="887"/>
        <v/>
      </c>
      <c r="BQ688" s="27" t="str">
        <f t="shared" si="888"/>
        <v/>
      </c>
      <c r="BR688" s="27" t="str">
        <f t="shared" si="889"/>
        <v/>
      </c>
      <c r="BS688" s="27" t="str">
        <f t="shared" si="890"/>
        <v/>
      </c>
      <c r="BT688" s="27" t="str">
        <f t="shared" si="891"/>
        <v/>
      </c>
      <c r="BU688" s="27" t="str">
        <f t="shared" si="892"/>
        <v/>
      </c>
      <c r="BV688" s="27" t="str">
        <f t="shared" si="893"/>
        <v/>
      </c>
      <c r="BW688" s="27" t="str">
        <f t="shared" si="894"/>
        <v/>
      </c>
      <c r="BX688" s="27" t="str">
        <f t="shared" si="895"/>
        <v/>
      </c>
      <c r="BY688" s="27" t="str">
        <f t="shared" si="896"/>
        <v/>
      </c>
      <c r="BZ688" s="27" t="str">
        <f t="shared" si="897"/>
        <v/>
      </c>
      <c r="CA688" s="27" t="str">
        <f t="shared" si="898"/>
        <v/>
      </c>
      <c r="CB688" s="27" t="str">
        <f t="shared" si="875"/>
        <v/>
      </c>
      <c r="CC688" s="27" t="str">
        <f t="shared" si="876"/>
        <v/>
      </c>
      <c r="CD688" s="27" t="str">
        <f t="shared" si="877"/>
        <v/>
      </c>
      <c r="CE688" s="27" t="str">
        <f t="shared" si="878"/>
        <v/>
      </c>
      <c r="CF688" s="27" t="str">
        <f t="shared" si="879"/>
        <v/>
      </c>
      <c r="CG688" s="27" t="str">
        <f t="shared" si="880"/>
        <v/>
      </c>
      <c r="CH688" s="27" t="str">
        <f t="shared" si="881"/>
        <v/>
      </c>
      <c r="CI688" s="27" t="str">
        <f t="shared" si="882"/>
        <v/>
      </c>
      <c r="CJ688" s="27" t="str">
        <f t="shared" si="883"/>
        <v/>
      </c>
      <c r="CK688" s="27" t="str">
        <f t="shared" si="884"/>
        <v/>
      </c>
      <c r="CL688" s="27" t="str">
        <f t="shared" si="885"/>
        <v/>
      </c>
      <c r="CM688" s="27" t="str">
        <f t="shared" si="886"/>
        <v/>
      </c>
      <c r="CN688" s="41"/>
      <c r="CO688" s="41"/>
      <c r="CP688"/>
      <c r="CQ688"/>
      <c r="CR688"/>
      <c r="CS688"/>
      <c r="CT688"/>
      <c r="CU688" s="41"/>
      <c r="CV688" s="7"/>
      <c r="DI688" s="7"/>
      <c r="DP688" s="10">
        <f t="shared" ca="1" si="874"/>
        <v>12</v>
      </c>
    </row>
    <row r="689" spans="1:120">
      <c r="A689" s="142"/>
      <c r="B689" s="104"/>
      <c r="C689" s="40"/>
      <c r="D689" s="39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39"/>
      <c r="AH689" s="39"/>
      <c r="AI689" s="39"/>
      <c r="AJ689" s="39"/>
      <c r="AK689" s="39"/>
      <c r="AL689" s="39"/>
      <c r="AM689" s="39"/>
      <c r="AN689" s="39"/>
      <c r="AO689" s="39"/>
      <c r="AP689" s="39"/>
      <c r="AQ689" s="39"/>
      <c r="AR689" s="39"/>
      <c r="AS689" s="39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90"/>
      <c r="BJ689" s="97"/>
      <c r="BK689" s="90"/>
      <c r="BL689" s="40"/>
      <c r="BM689" s="27"/>
      <c r="BN689" s="27"/>
      <c r="BO689" s="27"/>
      <c r="BP689" s="27" t="str">
        <f t="shared" si="887"/>
        <v/>
      </c>
      <c r="BQ689" s="27" t="str">
        <f t="shared" si="888"/>
        <v/>
      </c>
      <c r="BR689" s="27" t="str">
        <f t="shared" si="889"/>
        <v/>
      </c>
      <c r="BS689" s="27" t="str">
        <f t="shared" si="890"/>
        <v/>
      </c>
      <c r="BT689" s="27" t="str">
        <f t="shared" si="891"/>
        <v/>
      </c>
      <c r="BU689" s="27" t="str">
        <f t="shared" si="892"/>
        <v/>
      </c>
      <c r="BV689" s="27" t="str">
        <f t="shared" si="893"/>
        <v/>
      </c>
      <c r="BW689" s="27" t="str">
        <f t="shared" si="894"/>
        <v/>
      </c>
      <c r="BX689" s="27" t="str">
        <f t="shared" si="895"/>
        <v/>
      </c>
      <c r="BY689" s="27" t="str">
        <f t="shared" si="896"/>
        <v/>
      </c>
      <c r="BZ689" s="27" t="str">
        <f t="shared" si="897"/>
        <v/>
      </c>
      <c r="CA689" s="27" t="str">
        <f t="shared" si="898"/>
        <v/>
      </c>
      <c r="CB689" s="27" t="str">
        <f t="shared" si="875"/>
        <v/>
      </c>
      <c r="CC689" s="27" t="str">
        <f t="shared" si="876"/>
        <v/>
      </c>
      <c r="CD689" s="27" t="str">
        <f t="shared" si="877"/>
        <v/>
      </c>
      <c r="CE689" s="27" t="str">
        <f t="shared" si="878"/>
        <v/>
      </c>
      <c r="CF689" s="27" t="str">
        <f t="shared" si="879"/>
        <v/>
      </c>
      <c r="CG689" s="27" t="str">
        <f t="shared" si="880"/>
        <v/>
      </c>
      <c r="CH689" s="27" t="str">
        <f t="shared" si="881"/>
        <v/>
      </c>
      <c r="CI689" s="27" t="str">
        <f t="shared" si="882"/>
        <v/>
      </c>
      <c r="CJ689" s="27" t="str">
        <f t="shared" si="883"/>
        <v/>
      </c>
      <c r="CK689" s="27" t="str">
        <f t="shared" si="884"/>
        <v/>
      </c>
      <c r="CL689" s="27" t="str">
        <f t="shared" si="885"/>
        <v/>
      </c>
      <c r="CM689" s="27" t="str">
        <f t="shared" si="886"/>
        <v/>
      </c>
      <c r="CN689" s="41"/>
      <c r="CO689" s="41"/>
      <c r="CP689"/>
      <c r="CQ689"/>
      <c r="CR689"/>
      <c r="CS689"/>
      <c r="CT689"/>
      <c r="CU689" s="41"/>
      <c r="CV689" s="7"/>
      <c r="DI689" s="7"/>
      <c r="DP689" s="10">
        <f t="shared" ca="1" si="874"/>
        <v>18</v>
      </c>
    </row>
    <row r="690" spans="1:120">
      <c r="A690" s="142"/>
      <c r="B690" s="104"/>
      <c r="C690" s="40"/>
      <c r="D690" s="39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39"/>
      <c r="AH690" s="39"/>
      <c r="AI690" s="39"/>
      <c r="AJ690" s="39"/>
      <c r="AK690" s="39"/>
      <c r="AL690" s="39"/>
      <c r="AM690" s="39"/>
      <c r="AN690" s="39"/>
      <c r="AO690" s="39"/>
      <c r="AP690" s="39"/>
      <c r="AQ690" s="39"/>
      <c r="AR690" s="39"/>
      <c r="AS690" s="39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90"/>
      <c r="BJ690" s="97"/>
      <c r="BK690" s="90"/>
      <c r="BL690" s="40"/>
      <c r="BM690" s="27"/>
      <c r="BN690" s="27"/>
      <c r="BO690" s="27"/>
      <c r="BP690" s="27" t="str">
        <f t="shared" si="887"/>
        <v/>
      </c>
      <c r="BQ690" s="27" t="str">
        <f t="shared" si="888"/>
        <v/>
      </c>
      <c r="BR690" s="27" t="str">
        <f t="shared" si="889"/>
        <v/>
      </c>
      <c r="BS690" s="27" t="str">
        <f t="shared" si="890"/>
        <v/>
      </c>
      <c r="BT690" s="27" t="str">
        <f t="shared" si="891"/>
        <v/>
      </c>
      <c r="BU690" s="27" t="str">
        <f t="shared" si="892"/>
        <v/>
      </c>
      <c r="BV690" s="27" t="str">
        <f t="shared" si="893"/>
        <v/>
      </c>
      <c r="BW690" s="27" t="str">
        <f t="shared" si="894"/>
        <v/>
      </c>
      <c r="BX690" s="27" t="str">
        <f t="shared" si="895"/>
        <v/>
      </c>
      <c r="BY690" s="27" t="str">
        <f t="shared" si="896"/>
        <v/>
      </c>
      <c r="BZ690" s="27" t="str">
        <f t="shared" si="897"/>
        <v/>
      </c>
      <c r="CA690" s="27" t="str">
        <f t="shared" si="898"/>
        <v/>
      </c>
      <c r="CB690" s="27" t="str">
        <f t="shared" si="875"/>
        <v/>
      </c>
      <c r="CC690" s="27" t="str">
        <f t="shared" si="876"/>
        <v/>
      </c>
      <c r="CD690" s="27" t="str">
        <f t="shared" si="877"/>
        <v/>
      </c>
      <c r="CE690" s="27" t="str">
        <f t="shared" si="878"/>
        <v/>
      </c>
      <c r="CF690" s="27" t="str">
        <f t="shared" si="879"/>
        <v/>
      </c>
      <c r="CG690" s="27" t="str">
        <f t="shared" si="880"/>
        <v/>
      </c>
      <c r="CH690" s="27" t="str">
        <f t="shared" si="881"/>
        <v/>
      </c>
      <c r="CI690" s="27" t="str">
        <f t="shared" si="882"/>
        <v/>
      </c>
      <c r="CJ690" s="27" t="str">
        <f t="shared" si="883"/>
        <v/>
      </c>
      <c r="CK690" s="27" t="str">
        <f t="shared" si="884"/>
        <v/>
      </c>
      <c r="CL690" s="27" t="str">
        <f t="shared" si="885"/>
        <v/>
      </c>
      <c r="CM690" s="27" t="str">
        <f t="shared" si="886"/>
        <v/>
      </c>
      <c r="CN690" s="41"/>
      <c r="CO690" s="41"/>
      <c r="CP690"/>
      <c r="CQ690"/>
      <c r="CR690"/>
      <c r="CS690"/>
      <c r="CT690"/>
      <c r="CU690" s="41"/>
      <c r="CV690" s="7"/>
      <c r="DI690" s="7"/>
      <c r="DP690" s="10">
        <f t="shared" ca="1" si="874"/>
        <v>22</v>
      </c>
    </row>
    <row r="691" spans="1:120">
      <c r="A691" s="142"/>
      <c r="B691" s="104"/>
      <c r="C691" s="40"/>
      <c r="D691" s="39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39"/>
      <c r="AH691" s="39"/>
      <c r="AI691" s="39"/>
      <c r="AJ691" s="39"/>
      <c r="AK691" s="39"/>
      <c r="AL691" s="39"/>
      <c r="AM691" s="39"/>
      <c r="AN691" s="39"/>
      <c r="AO691" s="39"/>
      <c r="AP691" s="39"/>
      <c r="AQ691" s="39"/>
      <c r="AR691" s="39"/>
      <c r="AS691" s="39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90"/>
      <c r="BJ691" s="97"/>
      <c r="BK691" s="90"/>
      <c r="BL691" s="40"/>
      <c r="BM691" s="27"/>
      <c r="BN691" s="27"/>
      <c r="BO691" s="27"/>
      <c r="BP691" s="27" t="str">
        <f t="shared" si="887"/>
        <v/>
      </c>
      <c r="BQ691" s="27" t="str">
        <f t="shared" si="888"/>
        <v/>
      </c>
      <c r="BR691" s="27" t="str">
        <f t="shared" si="889"/>
        <v/>
      </c>
      <c r="BS691" s="27" t="str">
        <f t="shared" si="890"/>
        <v/>
      </c>
      <c r="BT691" s="27" t="str">
        <f t="shared" si="891"/>
        <v/>
      </c>
      <c r="BU691" s="27" t="str">
        <f t="shared" si="892"/>
        <v/>
      </c>
      <c r="BV691" s="27" t="str">
        <f t="shared" si="893"/>
        <v/>
      </c>
      <c r="BW691" s="27" t="str">
        <f t="shared" si="894"/>
        <v/>
      </c>
      <c r="BX691" s="27" t="str">
        <f t="shared" si="895"/>
        <v/>
      </c>
      <c r="BY691" s="27" t="str">
        <f t="shared" si="896"/>
        <v/>
      </c>
      <c r="BZ691" s="27" t="str">
        <f t="shared" si="897"/>
        <v/>
      </c>
      <c r="CA691" s="27" t="str">
        <f t="shared" si="898"/>
        <v/>
      </c>
      <c r="CB691" s="27" t="str">
        <f t="shared" si="875"/>
        <v/>
      </c>
      <c r="CC691" s="27" t="str">
        <f t="shared" si="876"/>
        <v/>
      </c>
      <c r="CD691" s="27" t="str">
        <f t="shared" si="877"/>
        <v/>
      </c>
      <c r="CE691" s="27" t="str">
        <f t="shared" si="878"/>
        <v/>
      </c>
      <c r="CF691" s="27" t="str">
        <f t="shared" si="879"/>
        <v/>
      </c>
      <c r="CG691" s="27" t="str">
        <f t="shared" si="880"/>
        <v/>
      </c>
      <c r="CH691" s="27" t="str">
        <f t="shared" si="881"/>
        <v/>
      </c>
      <c r="CI691" s="27" t="str">
        <f t="shared" si="882"/>
        <v/>
      </c>
      <c r="CJ691" s="27" t="str">
        <f t="shared" si="883"/>
        <v/>
      </c>
      <c r="CK691" s="27" t="str">
        <f t="shared" si="884"/>
        <v/>
      </c>
      <c r="CL691" s="27" t="str">
        <f t="shared" si="885"/>
        <v/>
      </c>
      <c r="CM691" s="27" t="str">
        <f t="shared" si="886"/>
        <v/>
      </c>
      <c r="CN691" s="41"/>
      <c r="CO691" s="41"/>
      <c r="CP691"/>
      <c r="CQ691"/>
      <c r="CR691"/>
      <c r="CS691"/>
      <c r="CT691"/>
      <c r="CU691" s="41"/>
      <c r="CV691" s="7"/>
      <c r="DI691" s="7"/>
      <c r="DP691" s="10">
        <f t="shared" ca="1" si="874"/>
        <v>32</v>
      </c>
    </row>
    <row r="692" spans="1:120">
      <c r="A692" s="142"/>
      <c r="B692" s="104"/>
      <c r="C692" s="40"/>
      <c r="D692" s="39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39"/>
      <c r="AH692" s="39"/>
      <c r="AI692" s="39"/>
      <c r="AJ692" s="39"/>
      <c r="AK692" s="39"/>
      <c r="AL692" s="39"/>
      <c r="AM692" s="39"/>
      <c r="AN692" s="39"/>
      <c r="AO692" s="39"/>
      <c r="AP692" s="39"/>
      <c r="AQ692" s="39"/>
      <c r="AR692" s="39"/>
      <c r="AS692" s="39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90"/>
      <c r="BJ692" s="97"/>
      <c r="BK692" s="90"/>
      <c r="BL692" s="40"/>
      <c r="BM692" s="27"/>
      <c r="BN692" s="27"/>
      <c r="BO692" s="27"/>
      <c r="BP692" s="27" t="str">
        <f t="shared" si="887"/>
        <v/>
      </c>
      <c r="BQ692" s="27" t="str">
        <f t="shared" si="888"/>
        <v/>
      </c>
      <c r="BR692" s="27" t="str">
        <f t="shared" si="889"/>
        <v/>
      </c>
      <c r="BS692" s="27" t="str">
        <f t="shared" si="890"/>
        <v/>
      </c>
      <c r="BT692" s="27" t="str">
        <f t="shared" si="891"/>
        <v/>
      </c>
      <c r="BU692" s="27" t="str">
        <f t="shared" si="892"/>
        <v/>
      </c>
      <c r="BV692" s="27" t="str">
        <f t="shared" si="893"/>
        <v/>
      </c>
      <c r="BW692" s="27" t="str">
        <f t="shared" si="894"/>
        <v/>
      </c>
      <c r="BX692" s="27" t="str">
        <f t="shared" si="895"/>
        <v/>
      </c>
      <c r="BY692" s="27" t="str">
        <f t="shared" si="896"/>
        <v/>
      </c>
      <c r="BZ692" s="27" t="str">
        <f t="shared" si="897"/>
        <v/>
      </c>
      <c r="CA692" s="27" t="str">
        <f t="shared" si="898"/>
        <v/>
      </c>
      <c r="CB692" s="27" t="str">
        <f t="shared" si="875"/>
        <v/>
      </c>
      <c r="CC692" s="27" t="str">
        <f t="shared" si="876"/>
        <v/>
      </c>
      <c r="CD692" s="27" t="str">
        <f t="shared" si="877"/>
        <v/>
      </c>
      <c r="CE692" s="27" t="str">
        <f t="shared" si="878"/>
        <v/>
      </c>
      <c r="CF692" s="27" t="str">
        <f t="shared" si="879"/>
        <v/>
      </c>
      <c r="CG692" s="27" t="str">
        <f t="shared" si="880"/>
        <v/>
      </c>
      <c r="CH692" s="27" t="str">
        <f t="shared" si="881"/>
        <v/>
      </c>
      <c r="CI692" s="27" t="str">
        <f t="shared" si="882"/>
        <v/>
      </c>
      <c r="CJ692" s="27" t="str">
        <f t="shared" si="883"/>
        <v/>
      </c>
      <c r="CK692" s="27" t="str">
        <f t="shared" si="884"/>
        <v/>
      </c>
      <c r="CL692" s="27" t="str">
        <f t="shared" si="885"/>
        <v/>
      </c>
      <c r="CM692" s="27" t="str">
        <f t="shared" si="886"/>
        <v/>
      </c>
      <c r="CN692" s="41"/>
      <c r="CO692" s="41"/>
      <c r="CP692"/>
      <c r="CQ692"/>
      <c r="CR692"/>
      <c r="CS692"/>
      <c r="CT692"/>
      <c r="CU692" s="41"/>
      <c r="CV692" s="7"/>
      <c r="DI692" s="7"/>
      <c r="DP692" s="10">
        <f t="shared" ca="1" si="874"/>
        <v>30</v>
      </c>
    </row>
    <row r="693" spans="1:120">
      <c r="A693" s="142"/>
      <c r="B693" s="104"/>
      <c r="C693" s="40"/>
      <c r="D693" s="39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39"/>
      <c r="AH693" s="39"/>
      <c r="AI693" s="39"/>
      <c r="AJ693" s="39"/>
      <c r="AK693" s="39"/>
      <c r="AL693" s="39"/>
      <c r="AM693" s="39"/>
      <c r="AN693" s="39"/>
      <c r="AO693" s="39"/>
      <c r="AP693" s="39"/>
      <c r="AQ693" s="39"/>
      <c r="AR693" s="39"/>
      <c r="AS693" s="39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90"/>
      <c r="BJ693" s="97"/>
      <c r="BK693" s="90"/>
      <c r="BL693" s="40"/>
      <c r="BM693" s="27"/>
      <c r="BN693" s="27"/>
      <c r="BO693" s="27"/>
      <c r="BP693" s="27" t="str">
        <f t="shared" si="887"/>
        <v/>
      </c>
      <c r="BQ693" s="27" t="str">
        <f t="shared" si="888"/>
        <v/>
      </c>
      <c r="BR693" s="27" t="str">
        <f t="shared" si="889"/>
        <v/>
      </c>
      <c r="BS693" s="27" t="str">
        <f t="shared" si="890"/>
        <v/>
      </c>
      <c r="BT693" s="27" t="str">
        <f t="shared" si="891"/>
        <v/>
      </c>
      <c r="BU693" s="27" t="str">
        <f t="shared" si="892"/>
        <v/>
      </c>
      <c r="BV693" s="27" t="str">
        <f t="shared" si="893"/>
        <v/>
      </c>
      <c r="BW693" s="27" t="str">
        <f t="shared" si="894"/>
        <v/>
      </c>
      <c r="BX693" s="27" t="str">
        <f t="shared" si="895"/>
        <v/>
      </c>
      <c r="BY693" s="27" t="str">
        <f t="shared" si="896"/>
        <v/>
      </c>
      <c r="BZ693" s="27" t="str">
        <f t="shared" si="897"/>
        <v/>
      </c>
      <c r="CA693" s="27" t="str">
        <f t="shared" si="898"/>
        <v/>
      </c>
      <c r="CB693" s="27" t="str">
        <f t="shared" si="875"/>
        <v/>
      </c>
      <c r="CC693" s="27" t="str">
        <f t="shared" si="876"/>
        <v/>
      </c>
      <c r="CD693" s="27" t="str">
        <f t="shared" si="877"/>
        <v/>
      </c>
      <c r="CE693" s="27" t="str">
        <f t="shared" si="878"/>
        <v/>
      </c>
      <c r="CF693" s="27" t="str">
        <f t="shared" si="879"/>
        <v/>
      </c>
      <c r="CG693" s="27" t="str">
        <f t="shared" si="880"/>
        <v/>
      </c>
      <c r="CH693" s="27" t="str">
        <f t="shared" si="881"/>
        <v/>
      </c>
      <c r="CI693" s="27" t="str">
        <f t="shared" si="882"/>
        <v/>
      </c>
      <c r="CJ693" s="27" t="str">
        <f t="shared" si="883"/>
        <v/>
      </c>
      <c r="CK693" s="27" t="str">
        <f t="shared" si="884"/>
        <v/>
      </c>
      <c r="CL693" s="27" t="str">
        <f t="shared" si="885"/>
        <v/>
      </c>
      <c r="CM693" s="27" t="str">
        <f t="shared" si="886"/>
        <v/>
      </c>
      <c r="CN693" s="41"/>
      <c r="CO693" s="41"/>
      <c r="CP693"/>
      <c r="CQ693"/>
      <c r="CR693"/>
      <c r="CS693"/>
      <c r="CT693"/>
      <c r="CU693" s="41"/>
      <c r="CV693" s="7"/>
      <c r="DI693" s="7"/>
      <c r="DP693" s="10">
        <f t="shared" ca="1" si="874"/>
        <v>33</v>
      </c>
    </row>
    <row r="694" spans="1:120">
      <c r="A694" s="142"/>
      <c r="B694" s="104"/>
      <c r="C694" s="40"/>
      <c r="D694" s="39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39"/>
      <c r="AH694" s="39"/>
      <c r="AI694" s="39"/>
      <c r="AJ694" s="39"/>
      <c r="AK694" s="39"/>
      <c r="AL694" s="39"/>
      <c r="AM694" s="39"/>
      <c r="AN694" s="39"/>
      <c r="AO694" s="39"/>
      <c r="AP694" s="39"/>
      <c r="AQ694" s="39"/>
      <c r="AR694" s="39"/>
      <c r="AS694" s="39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90"/>
      <c r="BJ694" s="97"/>
      <c r="BK694" s="90"/>
      <c r="BL694" s="40"/>
      <c r="BM694" s="27"/>
      <c r="BN694" s="27"/>
      <c r="BO694" s="27"/>
      <c r="BP694" s="27" t="str">
        <f t="shared" si="887"/>
        <v/>
      </c>
      <c r="BQ694" s="27" t="str">
        <f t="shared" si="888"/>
        <v/>
      </c>
      <c r="BR694" s="27" t="str">
        <f t="shared" si="889"/>
        <v/>
      </c>
      <c r="BS694" s="27" t="str">
        <f t="shared" si="890"/>
        <v/>
      </c>
      <c r="BT694" s="27" t="str">
        <f t="shared" si="891"/>
        <v/>
      </c>
      <c r="BU694" s="27" t="str">
        <f t="shared" si="892"/>
        <v/>
      </c>
      <c r="BV694" s="27" t="str">
        <f t="shared" si="893"/>
        <v/>
      </c>
      <c r="BW694" s="27" t="str">
        <f t="shared" si="894"/>
        <v/>
      </c>
      <c r="BX694" s="27" t="str">
        <f t="shared" si="895"/>
        <v/>
      </c>
      <c r="BY694" s="27" t="str">
        <f t="shared" si="896"/>
        <v/>
      </c>
      <c r="BZ694" s="27" t="str">
        <f t="shared" si="897"/>
        <v/>
      </c>
      <c r="CA694" s="27" t="str">
        <f t="shared" si="898"/>
        <v/>
      </c>
      <c r="CB694" s="27" t="str">
        <f t="shared" si="875"/>
        <v/>
      </c>
      <c r="CC694" s="27" t="str">
        <f t="shared" si="876"/>
        <v/>
      </c>
      <c r="CD694" s="27" t="str">
        <f t="shared" si="877"/>
        <v/>
      </c>
      <c r="CE694" s="27" t="str">
        <f t="shared" si="878"/>
        <v/>
      </c>
      <c r="CF694" s="27" t="str">
        <f t="shared" si="879"/>
        <v/>
      </c>
      <c r="CG694" s="27" t="str">
        <f t="shared" si="880"/>
        <v/>
      </c>
      <c r="CH694" s="27" t="str">
        <f t="shared" si="881"/>
        <v/>
      </c>
      <c r="CI694" s="27" t="str">
        <f t="shared" si="882"/>
        <v/>
      </c>
      <c r="CJ694" s="27" t="str">
        <f t="shared" si="883"/>
        <v/>
      </c>
      <c r="CK694" s="27" t="str">
        <f t="shared" si="884"/>
        <v/>
      </c>
      <c r="CL694" s="27" t="str">
        <f t="shared" si="885"/>
        <v/>
      </c>
      <c r="CM694" s="27" t="str">
        <f t="shared" si="886"/>
        <v/>
      </c>
      <c r="CN694" s="41"/>
      <c r="CO694" s="41"/>
      <c r="CP694"/>
      <c r="CQ694"/>
      <c r="CR694"/>
      <c r="CS694"/>
      <c r="CT694"/>
      <c r="CU694" s="41"/>
      <c r="CV694" s="7"/>
      <c r="DI694" s="7"/>
      <c r="DP694" s="10">
        <f t="shared" ca="1" si="874"/>
        <v>19</v>
      </c>
    </row>
    <row r="695" spans="1:120">
      <c r="A695" s="142"/>
      <c r="B695" s="104"/>
      <c r="C695" s="40"/>
      <c r="D695" s="39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39"/>
      <c r="AH695" s="39"/>
      <c r="AI695" s="39"/>
      <c r="AJ695" s="39"/>
      <c r="AK695" s="39"/>
      <c r="AL695" s="39"/>
      <c r="AM695" s="39"/>
      <c r="AN695" s="39"/>
      <c r="AO695" s="39"/>
      <c r="AP695" s="39"/>
      <c r="AQ695" s="39"/>
      <c r="AR695" s="39"/>
      <c r="AS695" s="39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90"/>
      <c r="BJ695" s="97"/>
      <c r="BK695" s="90"/>
      <c r="BL695" s="40"/>
      <c r="BM695" s="27"/>
      <c r="BN695" s="27"/>
      <c r="BO695" s="27"/>
      <c r="BP695" s="27" t="str">
        <f t="shared" si="887"/>
        <v/>
      </c>
      <c r="BQ695" s="27" t="str">
        <f t="shared" si="888"/>
        <v/>
      </c>
      <c r="BR695" s="27" t="str">
        <f t="shared" si="889"/>
        <v/>
      </c>
      <c r="BS695" s="27" t="str">
        <f t="shared" si="890"/>
        <v/>
      </c>
      <c r="BT695" s="27" t="str">
        <f t="shared" si="891"/>
        <v/>
      </c>
      <c r="BU695" s="27" t="str">
        <f t="shared" si="892"/>
        <v/>
      </c>
      <c r="BV695" s="27" t="str">
        <f t="shared" si="893"/>
        <v/>
      </c>
      <c r="BW695" s="27" t="str">
        <f t="shared" si="894"/>
        <v/>
      </c>
      <c r="BX695" s="27" t="str">
        <f t="shared" si="895"/>
        <v/>
      </c>
      <c r="BY695" s="27" t="str">
        <f t="shared" si="896"/>
        <v/>
      </c>
      <c r="BZ695" s="27" t="str">
        <f t="shared" si="897"/>
        <v/>
      </c>
      <c r="CA695" s="27" t="str">
        <f t="shared" si="898"/>
        <v/>
      </c>
      <c r="CB695" s="27" t="str">
        <f t="shared" si="875"/>
        <v/>
      </c>
      <c r="CC695" s="27" t="str">
        <f t="shared" si="876"/>
        <v/>
      </c>
      <c r="CD695" s="27" t="str">
        <f t="shared" si="877"/>
        <v/>
      </c>
      <c r="CE695" s="27" t="str">
        <f t="shared" si="878"/>
        <v/>
      </c>
      <c r="CF695" s="27" t="str">
        <f t="shared" si="879"/>
        <v/>
      </c>
      <c r="CG695" s="27" t="str">
        <f t="shared" si="880"/>
        <v/>
      </c>
      <c r="CH695" s="27" t="str">
        <f t="shared" si="881"/>
        <v/>
      </c>
      <c r="CI695" s="27" t="str">
        <f t="shared" si="882"/>
        <v/>
      </c>
      <c r="CJ695" s="27" t="str">
        <f t="shared" si="883"/>
        <v/>
      </c>
      <c r="CK695" s="27" t="str">
        <f t="shared" si="884"/>
        <v/>
      </c>
      <c r="CL695" s="27" t="str">
        <f t="shared" si="885"/>
        <v/>
      </c>
      <c r="CM695" s="27" t="str">
        <f t="shared" si="886"/>
        <v/>
      </c>
      <c r="CN695" s="41"/>
      <c r="CO695" s="41"/>
      <c r="CP695"/>
      <c r="CQ695"/>
      <c r="CR695"/>
      <c r="CS695"/>
      <c r="CT695"/>
      <c r="CU695" s="41"/>
      <c r="CV695" s="7"/>
      <c r="DI695" s="7"/>
      <c r="DP695" s="10">
        <f t="shared" ca="1" si="874"/>
        <v>33</v>
      </c>
    </row>
    <row r="696" spans="1:120">
      <c r="A696" s="142"/>
      <c r="B696" s="104"/>
      <c r="C696" s="40"/>
      <c r="D696" s="39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39"/>
      <c r="AH696" s="39"/>
      <c r="AI696" s="39"/>
      <c r="AJ696" s="39"/>
      <c r="AK696" s="39"/>
      <c r="AL696" s="39"/>
      <c r="AM696" s="39"/>
      <c r="AN696" s="39"/>
      <c r="AO696" s="39"/>
      <c r="AP696" s="39"/>
      <c r="AQ696" s="39"/>
      <c r="AR696" s="39"/>
      <c r="AS696" s="39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90"/>
      <c r="BJ696" s="97"/>
      <c r="BK696" s="90"/>
      <c r="BL696" s="40"/>
      <c r="BM696" s="27"/>
      <c r="BN696" s="27"/>
      <c r="BO696" s="27"/>
      <c r="BP696" s="27" t="str">
        <f t="shared" si="887"/>
        <v/>
      </c>
      <c r="BQ696" s="27" t="str">
        <f t="shared" si="888"/>
        <v/>
      </c>
      <c r="BR696" s="27" t="str">
        <f t="shared" si="889"/>
        <v/>
      </c>
      <c r="BS696" s="27" t="str">
        <f t="shared" si="890"/>
        <v/>
      </c>
      <c r="BT696" s="27" t="str">
        <f t="shared" si="891"/>
        <v/>
      </c>
      <c r="BU696" s="27" t="str">
        <f t="shared" si="892"/>
        <v/>
      </c>
      <c r="BV696" s="27" t="str">
        <f t="shared" si="893"/>
        <v/>
      </c>
      <c r="BW696" s="27" t="str">
        <f t="shared" si="894"/>
        <v/>
      </c>
      <c r="BX696" s="27" t="str">
        <f t="shared" si="895"/>
        <v/>
      </c>
      <c r="BY696" s="27" t="str">
        <f t="shared" si="896"/>
        <v/>
      </c>
      <c r="BZ696" s="27" t="str">
        <f t="shared" si="897"/>
        <v/>
      </c>
      <c r="CA696" s="27" t="str">
        <f t="shared" si="898"/>
        <v/>
      </c>
      <c r="CB696" s="27" t="str">
        <f t="shared" si="875"/>
        <v/>
      </c>
      <c r="CC696" s="27" t="str">
        <f t="shared" si="876"/>
        <v/>
      </c>
      <c r="CD696" s="27" t="str">
        <f t="shared" si="877"/>
        <v/>
      </c>
      <c r="CE696" s="27" t="str">
        <f t="shared" si="878"/>
        <v/>
      </c>
      <c r="CF696" s="27" t="str">
        <f t="shared" si="879"/>
        <v/>
      </c>
      <c r="CG696" s="27" t="str">
        <f t="shared" si="880"/>
        <v/>
      </c>
      <c r="CH696" s="27" t="str">
        <f t="shared" si="881"/>
        <v/>
      </c>
      <c r="CI696" s="27" t="str">
        <f t="shared" si="882"/>
        <v/>
      </c>
      <c r="CJ696" s="27" t="str">
        <f t="shared" si="883"/>
        <v/>
      </c>
      <c r="CK696" s="27" t="str">
        <f t="shared" si="884"/>
        <v/>
      </c>
      <c r="CL696" s="27" t="str">
        <f t="shared" si="885"/>
        <v/>
      </c>
      <c r="CM696" s="27" t="str">
        <f t="shared" si="886"/>
        <v/>
      </c>
      <c r="CN696" s="41"/>
      <c r="CO696" s="41"/>
      <c r="CP696"/>
      <c r="CQ696"/>
      <c r="CR696"/>
      <c r="CS696"/>
      <c r="CT696"/>
      <c r="CU696" s="41"/>
      <c r="CV696" s="7"/>
      <c r="DI696" s="7"/>
      <c r="DP696" s="10">
        <f t="shared" ca="1" si="874"/>
        <v>3</v>
      </c>
    </row>
    <row r="697" spans="1:120">
      <c r="A697" s="142"/>
      <c r="B697" s="104"/>
      <c r="C697" s="40"/>
      <c r="D697" s="39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39"/>
      <c r="AH697" s="39"/>
      <c r="AI697" s="39"/>
      <c r="AJ697" s="39"/>
      <c r="AK697" s="39"/>
      <c r="AL697" s="39"/>
      <c r="AM697" s="39"/>
      <c r="AN697" s="39"/>
      <c r="AO697" s="39"/>
      <c r="AP697" s="39"/>
      <c r="AQ697" s="39"/>
      <c r="AR697" s="39"/>
      <c r="AS697" s="39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90"/>
      <c r="BJ697" s="97"/>
      <c r="BK697" s="90"/>
      <c r="BL697" s="40"/>
      <c r="BM697" s="27"/>
      <c r="BN697" s="27"/>
      <c r="BO697" s="27"/>
      <c r="BP697" s="27" t="str">
        <f t="shared" si="887"/>
        <v/>
      </c>
      <c r="BQ697" s="27" t="str">
        <f t="shared" si="888"/>
        <v/>
      </c>
      <c r="BR697" s="27" t="str">
        <f t="shared" si="889"/>
        <v/>
      </c>
      <c r="BS697" s="27" t="str">
        <f t="shared" si="890"/>
        <v/>
      </c>
      <c r="BT697" s="27" t="str">
        <f t="shared" si="891"/>
        <v/>
      </c>
      <c r="BU697" s="27" t="str">
        <f t="shared" si="892"/>
        <v/>
      </c>
      <c r="BV697" s="27" t="str">
        <f t="shared" si="893"/>
        <v/>
      </c>
      <c r="BW697" s="27" t="str">
        <f t="shared" si="894"/>
        <v/>
      </c>
      <c r="BX697" s="27" t="str">
        <f t="shared" si="895"/>
        <v/>
      </c>
      <c r="BY697" s="27" t="str">
        <f t="shared" si="896"/>
        <v/>
      </c>
      <c r="BZ697" s="27" t="str">
        <f t="shared" si="897"/>
        <v/>
      </c>
      <c r="CA697" s="27" t="str">
        <f t="shared" si="898"/>
        <v/>
      </c>
      <c r="CB697" s="27" t="str">
        <f t="shared" si="875"/>
        <v/>
      </c>
      <c r="CC697" s="27" t="str">
        <f t="shared" si="876"/>
        <v/>
      </c>
      <c r="CD697" s="27" t="str">
        <f t="shared" si="877"/>
        <v/>
      </c>
      <c r="CE697" s="27" t="str">
        <f t="shared" si="878"/>
        <v/>
      </c>
      <c r="CF697" s="27" t="str">
        <f t="shared" si="879"/>
        <v/>
      </c>
      <c r="CG697" s="27" t="str">
        <f t="shared" si="880"/>
        <v/>
      </c>
      <c r="CH697" s="27" t="str">
        <f t="shared" si="881"/>
        <v/>
      </c>
      <c r="CI697" s="27" t="str">
        <f t="shared" si="882"/>
        <v/>
      </c>
      <c r="CJ697" s="27" t="str">
        <f t="shared" si="883"/>
        <v/>
      </c>
      <c r="CK697" s="27" t="str">
        <f t="shared" si="884"/>
        <v/>
      </c>
      <c r="CL697" s="27" t="str">
        <f t="shared" si="885"/>
        <v/>
      </c>
      <c r="CM697" s="27" t="str">
        <f t="shared" si="886"/>
        <v/>
      </c>
      <c r="CN697" s="41"/>
      <c r="CO697" s="41"/>
      <c r="CP697"/>
      <c r="CQ697"/>
      <c r="CR697"/>
      <c r="CS697"/>
      <c r="CT697"/>
      <c r="CU697" s="41"/>
      <c r="CV697" s="7"/>
      <c r="DI697" s="7"/>
      <c r="DP697" s="10">
        <f t="shared" ca="1" si="874"/>
        <v>8</v>
      </c>
    </row>
    <row r="698" spans="1:120">
      <c r="A698" s="142"/>
      <c r="B698" s="104"/>
      <c r="C698" s="40"/>
      <c r="D698" s="39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39"/>
      <c r="AH698" s="39"/>
      <c r="AI698" s="39"/>
      <c r="AJ698" s="39"/>
      <c r="AK698" s="39"/>
      <c r="AL698" s="39"/>
      <c r="AM698" s="39"/>
      <c r="AN698" s="39"/>
      <c r="AO698" s="39"/>
      <c r="AP698" s="39"/>
      <c r="AQ698" s="39"/>
      <c r="AR698" s="39"/>
      <c r="AS698" s="39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90"/>
      <c r="BJ698" s="97"/>
      <c r="BK698" s="90"/>
      <c r="BL698" s="40"/>
      <c r="BM698" s="27"/>
      <c r="BN698" s="27"/>
      <c r="BO698" s="27"/>
      <c r="BP698" s="27" t="str">
        <f t="shared" si="887"/>
        <v/>
      </c>
      <c r="BQ698" s="27" t="str">
        <f t="shared" si="888"/>
        <v/>
      </c>
      <c r="BR698" s="27" t="str">
        <f t="shared" si="889"/>
        <v/>
      </c>
      <c r="BS698" s="27" t="str">
        <f t="shared" si="890"/>
        <v/>
      </c>
      <c r="BT698" s="27" t="str">
        <f t="shared" si="891"/>
        <v/>
      </c>
      <c r="BU698" s="27" t="str">
        <f t="shared" si="892"/>
        <v/>
      </c>
      <c r="BV698" s="27" t="str">
        <f t="shared" si="893"/>
        <v/>
      </c>
      <c r="BW698" s="27" t="str">
        <f t="shared" si="894"/>
        <v/>
      </c>
      <c r="BX698" s="27" t="str">
        <f t="shared" si="895"/>
        <v/>
      </c>
      <c r="BY698" s="27" t="str">
        <f t="shared" si="896"/>
        <v/>
      </c>
      <c r="BZ698" s="27" t="str">
        <f t="shared" si="897"/>
        <v/>
      </c>
      <c r="CA698" s="27" t="str">
        <f t="shared" si="898"/>
        <v/>
      </c>
      <c r="CB698" s="27" t="str">
        <f t="shared" si="875"/>
        <v/>
      </c>
      <c r="CC698" s="27" t="str">
        <f t="shared" si="876"/>
        <v/>
      </c>
      <c r="CD698" s="27" t="str">
        <f t="shared" si="877"/>
        <v/>
      </c>
      <c r="CE698" s="27" t="str">
        <f t="shared" si="878"/>
        <v/>
      </c>
      <c r="CF698" s="27" t="str">
        <f t="shared" si="879"/>
        <v/>
      </c>
      <c r="CG698" s="27" t="str">
        <f t="shared" si="880"/>
        <v/>
      </c>
      <c r="CH698" s="27" t="str">
        <f t="shared" si="881"/>
        <v/>
      </c>
      <c r="CI698" s="27" t="str">
        <f t="shared" si="882"/>
        <v/>
      </c>
      <c r="CJ698" s="27" t="str">
        <f t="shared" si="883"/>
        <v/>
      </c>
      <c r="CK698" s="27" t="str">
        <f t="shared" si="884"/>
        <v/>
      </c>
      <c r="CL698" s="27" t="str">
        <f t="shared" si="885"/>
        <v/>
      </c>
      <c r="CM698" s="27" t="str">
        <f t="shared" si="886"/>
        <v/>
      </c>
      <c r="CN698" s="41"/>
      <c r="CO698" s="41"/>
      <c r="CP698"/>
      <c r="CQ698"/>
      <c r="CR698"/>
      <c r="CS698"/>
      <c r="CT698"/>
      <c r="CU698" s="41"/>
      <c r="CV698" s="7"/>
      <c r="DI698" s="7"/>
      <c r="DP698" s="10">
        <f t="shared" ca="1" si="874"/>
        <v>25</v>
      </c>
    </row>
    <row r="699" spans="1:120">
      <c r="A699" s="142"/>
      <c r="B699" s="104"/>
      <c r="C699" s="40"/>
      <c r="D699" s="39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39"/>
      <c r="AH699" s="39"/>
      <c r="AI699" s="39"/>
      <c r="AJ699" s="39"/>
      <c r="AK699" s="39"/>
      <c r="AL699" s="39"/>
      <c r="AM699" s="39"/>
      <c r="AN699" s="39"/>
      <c r="AO699" s="39"/>
      <c r="AP699" s="39"/>
      <c r="AQ699" s="39"/>
      <c r="AR699" s="39"/>
      <c r="AS699" s="39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90"/>
      <c r="BJ699" s="97"/>
      <c r="BK699" s="90"/>
      <c r="BL699" s="40"/>
      <c r="BM699" s="27"/>
      <c r="BN699" s="27"/>
      <c r="BO699" s="27"/>
      <c r="BP699" s="27" t="str">
        <f t="shared" si="887"/>
        <v/>
      </c>
      <c r="BQ699" s="27" t="str">
        <f t="shared" si="888"/>
        <v/>
      </c>
      <c r="BR699" s="27" t="str">
        <f t="shared" si="889"/>
        <v/>
      </c>
      <c r="BS699" s="27" t="str">
        <f t="shared" si="890"/>
        <v/>
      </c>
      <c r="BT699" s="27" t="str">
        <f t="shared" si="891"/>
        <v/>
      </c>
      <c r="BU699" s="27" t="str">
        <f t="shared" si="892"/>
        <v/>
      </c>
      <c r="BV699" s="27" t="str">
        <f t="shared" si="893"/>
        <v/>
      </c>
      <c r="BW699" s="27" t="str">
        <f t="shared" si="894"/>
        <v/>
      </c>
      <c r="BX699" s="27" t="str">
        <f t="shared" si="895"/>
        <v/>
      </c>
      <c r="BY699" s="27" t="str">
        <f t="shared" si="896"/>
        <v/>
      </c>
      <c r="BZ699" s="27" t="str">
        <f t="shared" si="897"/>
        <v/>
      </c>
      <c r="CA699" s="27" t="str">
        <f t="shared" si="898"/>
        <v/>
      </c>
      <c r="CB699" s="27" t="str">
        <f t="shared" si="875"/>
        <v/>
      </c>
      <c r="CC699" s="27" t="str">
        <f t="shared" si="876"/>
        <v/>
      </c>
      <c r="CD699" s="27" t="str">
        <f t="shared" si="877"/>
        <v/>
      </c>
      <c r="CE699" s="27" t="str">
        <f t="shared" si="878"/>
        <v/>
      </c>
      <c r="CF699" s="27" t="str">
        <f t="shared" si="879"/>
        <v/>
      </c>
      <c r="CG699" s="27" t="str">
        <f t="shared" si="880"/>
        <v/>
      </c>
      <c r="CH699" s="27" t="str">
        <f t="shared" si="881"/>
        <v/>
      </c>
      <c r="CI699" s="27" t="str">
        <f t="shared" si="882"/>
        <v/>
      </c>
      <c r="CJ699" s="27" t="str">
        <f t="shared" si="883"/>
        <v/>
      </c>
      <c r="CK699" s="27" t="str">
        <f t="shared" si="884"/>
        <v/>
      </c>
      <c r="CL699" s="27" t="str">
        <f t="shared" si="885"/>
        <v/>
      </c>
      <c r="CM699" s="27" t="str">
        <f t="shared" si="886"/>
        <v/>
      </c>
      <c r="CN699" s="41"/>
      <c r="CO699" s="41"/>
      <c r="CP699"/>
      <c r="CQ699"/>
      <c r="CR699"/>
      <c r="CS699"/>
      <c r="CT699"/>
      <c r="CU699" s="41"/>
      <c r="CV699" s="7"/>
      <c r="DI699" s="7"/>
      <c r="DP699" s="10">
        <f t="shared" ca="1" si="874"/>
        <v>2</v>
      </c>
    </row>
    <row r="700" spans="1:120">
      <c r="A700" s="142"/>
      <c r="B700" s="104"/>
      <c r="C700" s="40"/>
      <c r="D700" s="39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39"/>
      <c r="AH700" s="39"/>
      <c r="AI700" s="39"/>
      <c r="AJ700" s="39"/>
      <c r="AK700" s="39"/>
      <c r="AL700" s="39"/>
      <c r="AM700" s="39"/>
      <c r="AN700" s="39"/>
      <c r="AO700" s="39"/>
      <c r="AP700" s="39"/>
      <c r="AQ700" s="39"/>
      <c r="AR700" s="39"/>
      <c r="AS700" s="39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90"/>
      <c r="BJ700" s="97"/>
      <c r="BK700" s="90"/>
      <c r="BL700" s="40"/>
      <c r="BM700" s="27"/>
      <c r="BN700" s="27"/>
      <c r="BO700" s="27"/>
      <c r="BP700" s="27" t="str">
        <f t="shared" si="887"/>
        <v/>
      </c>
      <c r="BQ700" s="27" t="str">
        <f t="shared" si="888"/>
        <v/>
      </c>
      <c r="BR700" s="27" t="str">
        <f t="shared" si="889"/>
        <v/>
      </c>
      <c r="BS700" s="27" t="str">
        <f t="shared" si="890"/>
        <v/>
      </c>
      <c r="BT700" s="27" t="str">
        <f t="shared" si="891"/>
        <v/>
      </c>
      <c r="BU700" s="27" t="str">
        <f t="shared" si="892"/>
        <v/>
      </c>
      <c r="BV700" s="27" t="str">
        <f t="shared" si="893"/>
        <v/>
      </c>
      <c r="BW700" s="27" t="str">
        <f t="shared" si="894"/>
        <v/>
      </c>
      <c r="BX700" s="27" t="str">
        <f t="shared" si="895"/>
        <v/>
      </c>
      <c r="BY700" s="27" t="str">
        <f t="shared" si="896"/>
        <v/>
      </c>
      <c r="BZ700" s="27" t="str">
        <f t="shared" si="897"/>
        <v/>
      </c>
      <c r="CA700" s="27" t="str">
        <f t="shared" si="898"/>
        <v/>
      </c>
      <c r="CB700" s="27" t="str">
        <f t="shared" si="875"/>
        <v/>
      </c>
      <c r="CC700" s="27" t="str">
        <f t="shared" si="876"/>
        <v/>
      </c>
      <c r="CD700" s="27" t="str">
        <f t="shared" si="877"/>
        <v/>
      </c>
      <c r="CE700" s="27" t="str">
        <f t="shared" si="878"/>
        <v/>
      </c>
      <c r="CF700" s="27" t="str">
        <f t="shared" si="879"/>
        <v/>
      </c>
      <c r="CG700" s="27" t="str">
        <f t="shared" si="880"/>
        <v/>
      </c>
      <c r="CH700" s="27" t="str">
        <f t="shared" si="881"/>
        <v/>
      </c>
      <c r="CI700" s="27" t="str">
        <f t="shared" si="882"/>
        <v/>
      </c>
      <c r="CJ700" s="27" t="str">
        <f t="shared" si="883"/>
        <v/>
      </c>
      <c r="CK700" s="27" t="str">
        <f t="shared" si="884"/>
        <v/>
      </c>
      <c r="CL700" s="27" t="str">
        <f t="shared" si="885"/>
        <v/>
      </c>
      <c r="CM700" s="27" t="str">
        <f t="shared" si="886"/>
        <v/>
      </c>
      <c r="CN700" s="41"/>
      <c r="CO700" s="41"/>
      <c r="CP700"/>
      <c r="CQ700"/>
      <c r="CR700"/>
      <c r="CS700"/>
      <c r="CT700"/>
      <c r="CU700" s="41"/>
      <c r="CV700" s="7"/>
      <c r="DI700" s="7"/>
      <c r="DP700" s="10">
        <f t="shared" ca="1" si="874"/>
        <v>2</v>
      </c>
    </row>
    <row r="701" spans="1:120">
      <c r="A701" s="142"/>
      <c r="B701" s="104"/>
      <c r="C701" s="40"/>
      <c r="D701" s="39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39"/>
      <c r="AH701" s="39"/>
      <c r="AI701" s="39"/>
      <c r="AJ701" s="39"/>
      <c r="AK701" s="39"/>
      <c r="AL701" s="39"/>
      <c r="AM701" s="39"/>
      <c r="AN701" s="39"/>
      <c r="AO701" s="39"/>
      <c r="AP701" s="39"/>
      <c r="AQ701" s="39"/>
      <c r="AR701" s="39"/>
      <c r="AS701" s="39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90"/>
      <c r="BJ701" s="97"/>
      <c r="BK701" s="90"/>
      <c r="BL701" s="40"/>
      <c r="BM701" s="27"/>
      <c r="BN701" s="27"/>
      <c r="BO701" s="27"/>
      <c r="BP701" s="27" t="str">
        <f t="shared" si="887"/>
        <v/>
      </c>
      <c r="BQ701" s="27" t="str">
        <f t="shared" si="888"/>
        <v/>
      </c>
      <c r="BR701" s="27" t="str">
        <f t="shared" si="889"/>
        <v/>
      </c>
      <c r="BS701" s="27" t="str">
        <f t="shared" si="890"/>
        <v/>
      </c>
      <c r="BT701" s="27" t="str">
        <f t="shared" si="891"/>
        <v/>
      </c>
      <c r="BU701" s="27" t="str">
        <f t="shared" si="892"/>
        <v/>
      </c>
      <c r="BV701" s="27" t="str">
        <f t="shared" si="893"/>
        <v/>
      </c>
      <c r="BW701" s="27" t="str">
        <f t="shared" si="894"/>
        <v/>
      </c>
      <c r="BX701" s="27" t="str">
        <f t="shared" si="895"/>
        <v/>
      </c>
      <c r="BY701" s="27" t="str">
        <f t="shared" si="896"/>
        <v/>
      </c>
      <c r="BZ701" s="27" t="str">
        <f t="shared" si="897"/>
        <v/>
      </c>
      <c r="CA701" s="27" t="str">
        <f t="shared" si="898"/>
        <v/>
      </c>
      <c r="CB701" s="27" t="str">
        <f t="shared" si="875"/>
        <v/>
      </c>
      <c r="CC701" s="27" t="str">
        <f t="shared" si="876"/>
        <v/>
      </c>
      <c r="CD701" s="27" t="str">
        <f t="shared" si="877"/>
        <v/>
      </c>
      <c r="CE701" s="27" t="str">
        <f t="shared" si="878"/>
        <v/>
      </c>
      <c r="CF701" s="27" t="str">
        <f t="shared" si="879"/>
        <v/>
      </c>
      <c r="CG701" s="27" t="str">
        <f t="shared" si="880"/>
        <v/>
      </c>
      <c r="CH701" s="27" t="str">
        <f t="shared" si="881"/>
        <v/>
      </c>
      <c r="CI701" s="27" t="str">
        <f t="shared" si="882"/>
        <v/>
      </c>
      <c r="CJ701" s="27" t="str">
        <f t="shared" si="883"/>
        <v/>
      </c>
      <c r="CK701" s="27" t="str">
        <f t="shared" si="884"/>
        <v/>
      </c>
      <c r="CL701" s="27" t="str">
        <f t="shared" si="885"/>
        <v/>
      </c>
      <c r="CM701" s="27" t="str">
        <f t="shared" si="886"/>
        <v/>
      </c>
      <c r="CN701" s="41"/>
      <c r="CO701" s="41"/>
      <c r="CP701"/>
      <c r="CQ701"/>
      <c r="CR701"/>
      <c r="CS701"/>
      <c r="CT701"/>
      <c r="CU701" s="41"/>
      <c r="CV701" s="7"/>
      <c r="DI701" s="7"/>
      <c r="DP701" s="10">
        <f t="shared" ca="1" si="874"/>
        <v>29</v>
      </c>
    </row>
    <row r="702" spans="1:120">
      <c r="A702" s="142"/>
      <c r="B702" s="104"/>
      <c r="C702" s="40"/>
      <c r="D702" s="39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39"/>
      <c r="AH702" s="39"/>
      <c r="AI702" s="39"/>
      <c r="AJ702" s="39"/>
      <c r="AK702" s="39"/>
      <c r="AL702" s="39"/>
      <c r="AM702" s="39"/>
      <c r="AN702" s="39"/>
      <c r="AO702" s="39"/>
      <c r="AP702" s="39"/>
      <c r="AQ702" s="39"/>
      <c r="AR702" s="39"/>
      <c r="AS702" s="39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90"/>
      <c r="BJ702" s="97"/>
      <c r="BK702" s="90"/>
      <c r="BL702" s="40"/>
      <c r="BM702" s="27"/>
      <c r="BN702" s="27"/>
      <c r="BO702" s="27"/>
      <c r="BP702" s="27" t="str">
        <f t="shared" si="887"/>
        <v/>
      </c>
      <c r="BQ702" s="27" t="str">
        <f t="shared" si="888"/>
        <v/>
      </c>
      <c r="BR702" s="27" t="str">
        <f t="shared" si="889"/>
        <v/>
      </c>
      <c r="BS702" s="27" t="str">
        <f t="shared" si="890"/>
        <v/>
      </c>
      <c r="BT702" s="27" t="str">
        <f t="shared" si="891"/>
        <v/>
      </c>
      <c r="BU702" s="27" t="str">
        <f t="shared" si="892"/>
        <v/>
      </c>
      <c r="BV702" s="27" t="str">
        <f t="shared" si="893"/>
        <v/>
      </c>
      <c r="BW702" s="27" t="str">
        <f t="shared" si="894"/>
        <v/>
      </c>
      <c r="BX702" s="27" t="str">
        <f t="shared" si="895"/>
        <v/>
      </c>
      <c r="BY702" s="27" t="str">
        <f t="shared" si="896"/>
        <v/>
      </c>
      <c r="BZ702" s="27" t="str">
        <f t="shared" si="897"/>
        <v/>
      </c>
      <c r="CA702" s="27" t="str">
        <f t="shared" si="898"/>
        <v/>
      </c>
      <c r="CB702" s="27" t="str">
        <f t="shared" si="875"/>
        <v/>
      </c>
      <c r="CC702" s="27" t="str">
        <f t="shared" si="876"/>
        <v/>
      </c>
      <c r="CD702" s="27" t="str">
        <f t="shared" si="877"/>
        <v/>
      </c>
      <c r="CE702" s="27" t="str">
        <f t="shared" si="878"/>
        <v/>
      </c>
      <c r="CF702" s="27" t="str">
        <f t="shared" si="879"/>
        <v/>
      </c>
      <c r="CG702" s="27" t="str">
        <f t="shared" si="880"/>
        <v/>
      </c>
      <c r="CH702" s="27" t="str">
        <f t="shared" si="881"/>
        <v/>
      </c>
      <c r="CI702" s="27" t="str">
        <f t="shared" si="882"/>
        <v/>
      </c>
      <c r="CJ702" s="27" t="str">
        <f t="shared" si="883"/>
        <v/>
      </c>
      <c r="CK702" s="27" t="str">
        <f t="shared" si="884"/>
        <v/>
      </c>
      <c r="CL702" s="27" t="str">
        <f t="shared" si="885"/>
        <v/>
      </c>
      <c r="CM702" s="27" t="str">
        <f t="shared" si="886"/>
        <v/>
      </c>
      <c r="CN702" s="41"/>
      <c r="CO702" s="41"/>
      <c r="CP702"/>
      <c r="CQ702"/>
      <c r="CR702"/>
      <c r="CS702"/>
      <c r="CT702"/>
      <c r="CU702" s="41"/>
      <c r="CV702" s="7"/>
      <c r="DI702" s="7"/>
      <c r="DP702" s="10">
        <f t="shared" ca="1" si="874"/>
        <v>1</v>
      </c>
    </row>
    <row r="703" spans="1:120">
      <c r="A703" s="142"/>
      <c r="B703" s="104"/>
      <c r="C703" s="40"/>
      <c r="D703" s="39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39"/>
      <c r="AH703" s="39"/>
      <c r="AI703" s="39"/>
      <c r="AJ703" s="39"/>
      <c r="AK703" s="39"/>
      <c r="AL703" s="39"/>
      <c r="AM703" s="39"/>
      <c r="AN703" s="39"/>
      <c r="AO703" s="39"/>
      <c r="AP703" s="39"/>
      <c r="AQ703" s="39"/>
      <c r="AR703" s="39"/>
      <c r="AS703" s="39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90"/>
      <c r="BJ703" s="97"/>
      <c r="BK703" s="90"/>
      <c r="BL703" s="40"/>
      <c r="BM703" s="27"/>
      <c r="BN703" s="27"/>
      <c r="BO703" s="27"/>
      <c r="BP703" s="27" t="str">
        <f t="shared" si="887"/>
        <v/>
      </c>
      <c r="BQ703" s="27" t="str">
        <f t="shared" si="888"/>
        <v/>
      </c>
      <c r="BR703" s="27" t="str">
        <f t="shared" si="889"/>
        <v/>
      </c>
      <c r="BS703" s="27" t="str">
        <f t="shared" si="890"/>
        <v/>
      </c>
      <c r="BT703" s="27" t="str">
        <f t="shared" si="891"/>
        <v/>
      </c>
      <c r="BU703" s="27" t="str">
        <f t="shared" si="892"/>
        <v/>
      </c>
      <c r="BV703" s="27" t="str">
        <f t="shared" si="893"/>
        <v/>
      </c>
      <c r="BW703" s="27" t="str">
        <f t="shared" si="894"/>
        <v/>
      </c>
      <c r="BX703" s="27" t="str">
        <f t="shared" si="895"/>
        <v/>
      </c>
      <c r="BY703" s="27" t="str">
        <f t="shared" si="896"/>
        <v/>
      </c>
      <c r="BZ703" s="27" t="str">
        <f t="shared" si="897"/>
        <v/>
      </c>
      <c r="CA703" s="27" t="str">
        <f t="shared" si="898"/>
        <v/>
      </c>
      <c r="CB703" s="27" t="str">
        <f t="shared" si="875"/>
        <v/>
      </c>
      <c r="CC703" s="27" t="str">
        <f t="shared" si="876"/>
        <v/>
      </c>
      <c r="CD703" s="27" t="str">
        <f t="shared" si="877"/>
        <v/>
      </c>
      <c r="CE703" s="27" t="str">
        <f t="shared" si="878"/>
        <v/>
      </c>
      <c r="CF703" s="27" t="str">
        <f t="shared" si="879"/>
        <v/>
      </c>
      <c r="CG703" s="27" t="str">
        <f t="shared" si="880"/>
        <v/>
      </c>
      <c r="CH703" s="27" t="str">
        <f t="shared" si="881"/>
        <v/>
      </c>
      <c r="CI703" s="27" t="str">
        <f t="shared" si="882"/>
        <v/>
      </c>
      <c r="CJ703" s="27" t="str">
        <f t="shared" si="883"/>
        <v/>
      </c>
      <c r="CK703" s="27" t="str">
        <f t="shared" si="884"/>
        <v/>
      </c>
      <c r="CL703" s="27" t="str">
        <f t="shared" si="885"/>
        <v/>
      </c>
      <c r="CM703" s="27" t="str">
        <f t="shared" si="886"/>
        <v/>
      </c>
      <c r="CN703" s="41"/>
      <c r="CO703" s="41"/>
      <c r="CP703"/>
      <c r="CQ703"/>
      <c r="CR703"/>
      <c r="CS703"/>
      <c r="CT703"/>
      <c r="CU703" s="41"/>
      <c r="CV703" s="7"/>
      <c r="DI703" s="7"/>
      <c r="DP703" s="10">
        <f t="shared" ca="1" si="874"/>
        <v>14</v>
      </c>
    </row>
    <row r="704" spans="1:120">
      <c r="A704" s="142"/>
      <c r="B704" s="104"/>
      <c r="C704" s="40"/>
      <c r="D704" s="39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39"/>
      <c r="AH704" s="39"/>
      <c r="AI704" s="39"/>
      <c r="AJ704" s="39"/>
      <c r="AK704" s="39"/>
      <c r="AL704" s="39"/>
      <c r="AM704" s="39"/>
      <c r="AN704" s="39"/>
      <c r="AO704" s="39"/>
      <c r="AP704" s="39"/>
      <c r="AQ704" s="39"/>
      <c r="AR704" s="39"/>
      <c r="AS704" s="39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90"/>
      <c r="BJ704" s="97"/>
      <c r="BK704" s="90"/>
      <c r="BL704" s="40"/>
      <c r="BM704" s="27"/>
      <c r="BN704" s="27"/>
      <c r="BO704" s="27"/>
      <c r="BP704" s="27" t="str">
        <f t="shared" si="887"/>
        <v/>
      </c>
      <c r="BQ704" s="27" t="str">
        <f t="shared" si="888"/>
        <v/>
      </c>
      <c r="BR704" s="27" t="str">
        <f t="shared" si="889"/>
        <v/>
      </c>
      <c r="BS704" s="27" t="str">
        <f t="shared" si="890"/>
        <v/>
      </c>
      <c r="BT704" s="27" t="str">
        <f t="shared" si="891"/>
        <v/>
      </c>
      <c r="BU704" s="27" t="str">
        <f t="shared" si="892"/>
        <v/>
      </c>
      <c r="BV704" s="27" t="str">
        <f t="shared" si="893"/>
        <v/>
      </c>
      <c r="BW704" s="27" t="str">
        <f t="shared" si="894"/>
        <v/>
      </c>
      <c r="BX704" s="27" t="str">
        <f t="shared" si="895"/>
        <v/>
      </c>
      <c r="BY704" s="27" t="str">
        <f t="shared" si="896"/>
        <v/>
      </c>
      <c r="BZ704" s="27" t="str">
        <f t="shared" si="897"/>
        <v/>
      </c>
      <c r="CA704" s="27" t="str">
        <f t="shared" si="898"/>
        <v/>
      </c>
      <c r="CB704" s="27" t="str">
        <f t="shared" si="875"/>
        <v/>
      </c>
      <c r="CC704" s="27" t="str">
        <f t="shared" si="876"/>
        <v/>
      </c>
      <c r="CD704" s="27" t="str">
        <f t="shared" si="877"/>
        <v/>
      </c>
      <c r="CE704" s="27" t="str">
        <f t="shared" si="878"/>
        <v/>
      </c>
      <c r="CF704" s="27" t="str">
        <f t="shared" si="879"/>
        <v/>
      </c>
      <c r="CG704" s="27" t="str">
        <f t="shared" si="880"/>
        <v/>
      </c>
      <c r="CH704" s="27" t="str">
        <f t="shared" si="881"/>
        <v/>
      </c>
      <c r="CI704" s="27" t="str">
        <f t="shared" si="882"/>
        <v/>
      </c>
      <c r="CJ704" s="27" t="str">
        <f t="shared" si="883"/>
        <v/>
      </c>
      <c r="CK704" s="27" t="str">
        <f t="shared" si="884"/>
        <v/>
      </c>
      <c r="CL704" s="27" t="str">
        <f t="shared" si="885"/>
        <v/>
      </c>
      <c r="CM704" s="27" t="str">
        <f t="shared" si="886"/>
        <v/>
      </c>
      <c r="CN704" s="41"/>
      <c r="CO704" s="41"/>
      <c r="CP704"/>
      <c r="CQ704"/>
      <c r="CR704"/>
      <c r="CS704"/>
      <c r="CT704"/>
      <c r="CU704" s="41"/>
      <c r="CV704" s="7"/>
      <c r="DI704" s="7"/>
      <c r="DP704" s="10">
        <f t="shared" ca="1" si="874"/>
        <v>34</v>
      </c>
    </row>
    <row r="705" spans="1:120">
      <c r="A705" s="142"/>
      <c r="B705" s="104"/>
      <c r="C705" s="40"/>
      <c r="D705" s="39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39"/>
      <c r="AH705" s="39"/>
      <c r="AI705" s="39"/>
      <c r="AJ705" s="39"/>
      <c r="AK705" s="39"/>
      <c r="AL705" s="39"/>
      <c r="AM705" s="39"/>
      <c r="AN705" s="39"/>
      <c r="AO705" s="39"/>
      <c r="AP705" s="39"/>
      <c r="AQ705" s="39"/>
      <c r="AR705" s="39"/>
      <c r="AS705" s="39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90"/>
      <c r="BJ705" s="97"/>
      <c r="BK705" s="90"/>
      <c r="BL705" s="40"/>
      <c r="BM705" s="27"/>
      <c r="BN705" s="27"/>
      <c r="BO705" s="27"/>
      <c r="BP705" s="27" t="str">
        <f t="shared" si="887"/>
        <v/>
      </c>
      <c r="BQ705" s="27" t="str">
        <f t="shared" si="888"/>
        <v/>
      </c>
      <c r="BR705" s="27" t="str">
        <f t="shared" si="889"/>
        <v/>
      </c>
      <c r="BS705" s="27" t="str">
        <f t="shared" si="890"/>
        <v/>
      </c>
      <c r="BT705" s="27" t="str">
        <f t="shared" si="891"/>
        <v/>
      </c>
      <c r="BU705" s="27" t="str">
        <f t="shared" si="892"/>
        <v/>
      </c>
      <c r="BV705" s="27" t="str">
        <f t="shared" si="893"/>
        <v/>
      </c>
      <c r="BW705" s="27" t="str">
        <f t="shared" si="894"/>
        <v/>
      </c>
      <c r="BX705" s="27" t="str">
        <f t="shared" si="895"/>
        <v/>
      </c>
      <c r="BY705" s="27" t="str">
        <f t="shared" si="896"/>
        <v/>
      </c>
      <c r="BZ705" s="27" t="str">
        <f t="shared" si="897"/>
        <v/>
      </c>
      <c r="CA705" s="27" t="str">
        <f t="shared" si="898"/>
        <v/>
      </c>
      <c r="CB705" s="27" t="str">
        <f t="shared" si="875"/>
        <v/>
      </c>
      <c r="CC705" s="27" t="str">
        <f t="shared" si="876"/>
        <v/>
      </c>
      <c r="CD705" s="27" t="str">
        <f t="shared" si="877"/>
        <v/>
      </c>
      <c r="CE705" s="27" t="str">
        <f t="shared" si="878"/>
        <v/>
      </c>
      <c r="CF705" s="27" t="str">
        <f t="shared" si="879"/>
        <v/>
      </c>
      <c r="CG705" s="27" t="str">
        <f t="shared" si="880"/>
        <v/>
      </c>
      <c r="CH705" s="27" t="str">
        <f t="shared" si="881"/>
        <v/>
      </c>
      <c r="CI705" s="27" t="str">
        <f t="shared" si="882"/>
        <v/>
      </c>
      <c r="CJ705" s="27" t="str">
        <f t="shared" si="883"/>
        <v/>
      </c>
      <c r="CK705" s="27" t="str">
        <f t="shared" si="884"/>
        <v/>
      </c>
      <c r="CL705" s="27" t="str">
        <f t="shared" si="885"/>
        <v/>
      </c>
      <c r="CM705" s="27" t="str">
        <f t="shared" si="886"/>
        <v/>
      </c>
      <c r="CN705" s="41"/>
      <c r="CO705" s="41"/>
      <c r="CP705"/>
      <c r="CQ705"/>
      <c r="CR705"/>
      <c r="CS705"/>
      <c r="CT705"/>
      <c r="CU705" s="41"/>
      <c r="CV705" s="7"/>
      <c r="DI705" s="7"/>
      <c r="DP705" s="10">
        <f t="shared" ca="1" si="874"/>
        <v>31</v>
      </c>
    </row>
    <row r="706" spans="1:120">
      <c r="A706" s="142"/>
      <c r="B706" s="104"/>
      <c r="C706" s="40"/>
      <c r="D706" s="39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39"/>
      <c r="AH706" s="39"/>
      <c r="AI706" s="39"/>
      <c r="AJ706" s="39"/>
      <c r="AK706" s="39"/>
      <c r="AL706" s="39"/>
      <c r="AM706" s="39"/>
      <c r="AN706" s="39"/>
      <c r="AO706" s="39"/>
      <c r="AP706" s="39"/>
      <c r="AQ706" s="39"/>
      <c r="AR706" s="39"/>
      <c r="AS706" s="39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90"/>
      <c r="BJ706" s="97"/>
      <c r="BK706" s="90"/>
      <c r="BL706" s="40"/>
      <c r="BM706" s="27"/>
      <c r="BN706" s="27"/>
      <c r="BO706" s="27"/>
      <c r="BP706" s="27" t="str">
        <f t="shared" si="887"/>
        <v/>
      </c>
      <c r="BQ706" s="27" t="str">
        <f t="shared" si="888"/>
        <v/>
      </c>
      <c r="BR706" s="27" t="str">
        <f t="shared" si="889"/>
        <v/>
      </c>
      <c r="BS706" s="27" t="str">
        <f t="shared" si="890"/>
        <v/>
      </c>
      <c r="BT706" s="27" t="str">
        <f t="shared" si="891"/>
        <v/>
      </c>
      <c r="BU706" s="27" t="str">
        <f t="shared" si="892"/>
        <v/>
      </c>
      <c r="BV706" s="27" t="str">
        <f t="shared" si="893"/>
        <v/>
      </c>
      <c r="BW706" s="27" t="str">
        <f t="shared" si="894"/>
        <v/>
      </c>
      <c r="BX706" s="27" t="str">
        <f t="shared" si="895"/>
        <v/>
      </c>
      <c r="BY706" s="27" t="str">
        <f t="shared" si="896"/>
        <v/>
      </c>
      <c r="BZ706" s="27" t="str">
        <f t="shared" si="897"/>
        <v/>
      </c>
      <c r="CA706" s="27" t="str">
        <f t="shared" si="898"/>
        <v/>
      </c>
      <c r="CB706" s="27" t="str">
        <f t="shared" si="875"/>
        <v/>
      </c>
      <c r="CC706" s="27" t="str">
        <f t="shared" si="876"/>
        <v/>
      </c>
      <c r="CD706" s="27" t="str">
        <f t="shared" si="877"/>
        <v/>
      </c>
      <c r="CE706" s="27" t="str">
        <f t="shared" si="878"/>
        <v/>
      </c>
      <c r="CF706" s="27" t="str">
        <f t="shared" si="879"/>
        <v/>
      </c>
      <c r="CG706" s="27" t="str">
        <f t="shared" si="880"/>
        <v/>
      </c>
      <c r="CH706" s="27" t="str">
        <f t="shared" si="881"/>
        <v/>
      </c>
      <c r="CI706" s="27" t="str">
        <f t="shared" si="882"/>
        <v/>
      </c>
      <c r="CJ706" s="27" t="str">
        <f t="shared" si="883"/>
        <v/>
      </c>
      <c r="CK706" s="27" t="str">
        <f t="shared" si="884"/>
        <v/>
      </c>
      <c r="CL706" s="27" t="str">
        <f t="shared" si="885"/>
        <v/>
      </c>
      <c r="CM706" s="27" t="str">
        <f t="shared" si="886"/>
        <v/>
      </c>
      <c r="CN706" s="41"/>
      <c r="CO706" s="41"/>
      <c r="CP706"/>
      <c r="CQ706"/>
      <c r="CR706"/>
      <c r="CS706"/>
      <c r="CT706"/>
      <c r="CU706" s="41"/>
      <c r="CV706" s="7"/>
      <c r="DI706" s="7"/>
      <c r="DP706" s="10">
        <f t="shared" ca="1" si="874"/>
        <v>36</v>
      </c>
    </row>
    <row r="707" spans="1:120">
      <c r="A707" s="142"/>
      <c r="B707" s="104"/>
      <c r="C707" s="40"/>
      <c r="D707" s="39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39"/>
      <c r="AH707" s="39"/>
      <c r="AI707" s="39"/>
      <c r="AJ707" s="39"/>
      <c r="AK707" s="39"/>
      <c r="AL707" s="39"/>
      <c r="AM707" s="39"/>
      <c r="AN707" s="39"/>
      <c r="AO707" s="39"/>
      <c r="AP707" s="39"/>
      <c r="AQ707" s="39"/>
      <c r="AR707" s="39"/>
      <c r="AS707" s="39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90"/>
      <c r="BJ707" s="97"/>
      <c r="BK707" s="90"/>
      <c r="BL707" s="40"/>
      <c r="BM707" s="27"/>
      <c r="BN707" s="27"/>
      <c r="BO707" s="27"/>
      <c r="BP707" s="27" t="str">
        <f t="shared" si="887"/>
        <v/>
      </c>
      <c r="BQ707" s="27" t="str">
        <f t="shared" si="888"/>
        <v/>
      </c>
      <c r="BR707" s="27" t="str">
        <f t="shared" si="889"/>
        <v/>
      </c>
      <c r="BS707" s="27" t="str">
        <f t="shared" si="890"/>
        <v/>
      </c>
      <c r="BT707" s="27" t="str">
        <f t="shared" si="891"/>
        <v/>
      </c>
      <c r="BU707" s="27" t="str">
        <f t="shared" si="892"/>
        <v/>
      </c>
      <c r="BV707" s="27" t="str">
        <f t="shared" si="893"/>
        <v/>
      </c>
      <c r="BW707" s="27" t="str">
        <f t="shared" si="894"/>
        <v/>
      </c>
      <c r="BX707" s="27" t="str">
        <f t="shared" si="895"/>
        <v/>
      </c>
      <c r="BY707" s="27" t="str">
        <f t="shared" si="896"/>
        <v/>
      </c>
      <c r="BZ707" s="27" t="str">
        <f t="shared" si="897"/>
        <v/>
      </c>
      <c r="CA707" s="27" t="str">
        <f t="shared" si="898"/>
        <v/>
      </c>
      <c r="CB707" s="27" t="str">
        <f t="shared" si="875"/>
        <v/>
      </c>
      <c r="CC707" s="27" t="str">
        <f t="shared" si="876"/>
        <v/>
      </c>
      <c r="CD707" s="27" t="str">
        <f t="shared" si="877"/>
        <v/>
      </c>
      <c r="CE707" s="27" t="str">
        <f t="shared" si="878"/>
        <v/>
      </c>
      <c r="CF707" s="27" t="str">
        <f t="shared" si="879"/>
        <v/>
      </c>
      <c r="CG707" s="27" t="str">
        <f t="shared" si="880"/>
        <v/>
      </c>
      <c r="CH707" s="27" t="str">
        <f t="shared" si="881"/>
        <v/>
      </c>
      <c r="CI707" s="27" t="str">
        <f t="shared" si="882"/>
        <v/>
      </c>
      <c r="CJ707" s="27" t="str">
        <f t="shared" si="883"/>
        <v/>
      </c>
      <c r="CK707" s="27" t="str">
        <f t="shared" si="884"/>
        <v/>
      </c>
      <c r="CL707" s="27" t="str">
        <f t="shared" si="885"/>
        <v/>
      </c>
      <c r="CM707" s="27" t="str">
        <f t="shared" si="886"/>
        <v/>
      </c>
      <c r="CN707" s="41"/>
      <c r="CO707" s="41"/>
      <c r="CP707"/>
      <c r="CQ707"/>
      <c r="CR707"/>
      <c r="CS707"/>
      <c r="CT707"/>
      <c r="CU707" s="41"/>
      <c r="CV707" s="7"/>
      <c r="DI707" s="7"/>
      <c r="DP707" s="10">
        <f t="shared" ca="1" si="874"/>
        <v>9</v>
      </c>
    </row>
    <row r="708" spans="1:120">
      <c r="A708" s="142"/>
      <c r="B708" s="104"/>
      <c r="C708" s="40"/>
      <c r="D708" s="39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39"/>
      <c r="AH708" s="39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90"/>
      <c r="BJ708" s="97"/>
      <c r="BK708" s="90"/>
      <c r="BL708" s="40"/>
      <c r="BM708" s="27"/>
      <c r="BN708" s="27"/>
      <c r="BO708" s="27"/>
      <c r="BP708" s="27" t="str">
        <f t="shared" si="887"/>
        <v/>
      </c>
      <c r="BQ708" s="27" t="str">
        <f t="shared" si="888"/>
        <v/>
      </c>
      <c r="BR708" s="27" t="str">
        <f t="shared" si="889"/>
        <v/>
      </c>
      <c r="BS708" s="27" t="str">
        <f t="shared" si="890"/>
        <v/>
      </c>
      <c r="BT708" s="27" t="str">
        <f t="shared" si="891"/>
        <v/>
      </c>
      <c r="BU708" s="27" t="str">
        <f t="shared" si="892"/>
        <v/>
      </c>
      <c r="BV708" s="27" t="str">
        <f t="shared" si="893"/>
        <v/>
      </c>
      <c r="BW708" s="27" t="str">
        <f t="shared" si="894"/>
        <v/>
      </c>
      <c r="BX708" s="27" t="str">
        <f t="shared" si="895"/>
        <v/>
      </c>
      <c r="BY708" s="27" t="str">
        <f t="shared" si="896"/>
        <v/>
      </c>
      <c r="BZ708" s="27" t="str">
        <f t="shared" si="897"/>
        <v/>
      </c>
      <c r="CA708" s="27" t="str">
        <f t="shared" si="898"/>
        <v/>
      </c>
      <c r="CB708" s="27" t="str">
        <f t="shared" si="875"/>
        <v/>
      </c>
      <c r="CC708" s="27" t="str">
        <f t="shared" si="876"/>
        <v/>
      </c>
      <c r="CD708" s="27" t="str">
        <f t="shared" si="877"/>
        <v/>
      </c>
      <c r="CE708" s="27" t="str">
        <f t="shared" si="878"/>
        <v/>
      </c>
      <c r="CF708" s="27" t="str">
        <f t="shared" si="879"/>
        <v/>
      </c>
      <c r="CG708" s="27" t="str">
        <f t="shared" si="880"/>
        <v/>
      </c>
      <c r="CH708" s="27" t="str">
        <f t="shared" si="881"/>
        <v/>
      </c>
      <c r="CI708" s="27" t="str">
        <f t="shared" si="882"/>
        <v/>
      </c>
      <c r="CJ708" s="27" t="str">
        <f t="shared" si="883"/>
        <v/>
      </c>
      <c r="CK708" s="27" t="str">
        <f t="shared" si="884"/>
        <v/>
      </c>
      <c r="CL708" s="27" t="str">
        <f t="shared" si="885"/>
        <v/>
      </c>
      <c r="CM708" s="27" t="str">
        <f t="shared" si="886"/>
        <v/>
      </c>
      <c r="CN708" s="41"/>
      <c r="CO708" s="41"/>
      <c r="CP708"/>
      <c r="CQ708"/>
      <c r="CR708"/>
      <c r="CS708"/>
      <c r="CT708"/>
      <c r="CU708" s="41"/>
      <c r="CV708" s="7"/>
      <c r="DI708" s="7"/>
      <c r="DP708" s="10">
        <f t="shared" ca="1" si="874"/>
        <v>24</v>
      </c>
    </row>
    <row r="709" spans="1:120">
      <c r="A709" s="142"/>
      <c r="B709" s="104"/>
      <c r="C709" s="40"/>
      <c r="D709" s="39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39"/>
      <c r="AH709" s="39"/>
      <c r="AI709" s="39"/>
      <c r="AJ709" s="39"/>
      <c r="AK709" s="39"/>
      <c r="AL709" s="39"/>
      <c r="AM709" s="39"/>
      <c r="AN709" s="39"/>
      <c r="AO709" s="39"/>
      <c r="AP709" s="39"/>
      <c r="AQ709" s="39"/>
      <c r="AR709" s="39"/>
      <c r="AS709" s="39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90"/>
      <c r="BJ709" s="97"/>
      <c r="BK709" s="90"/>
      <c r="BL709" s="40"/>
      <c r="BM709" s="27"/>
      <c r="BN709" s="27"/>
      <c r="BO709" s="27"/>
      <c r="BP709" s="27" t="str">
        <f t="shared" si="887"/>
        <v/>
      </c>
      <c r="BQ709" s="27" t="str">
        <f t="shared" si="888"/>
        <v/>
      </c>
      <c r="BR709" s="27" t="str">
        <f t="shared" si="889"/>
        <v/>
      </c>
      <c r="BS709" s="27" t="str">
        <f t="shared" si="890"/>
        <v/>
      </c>
      <c r="BT709" s="27" t="str">
        <f t="shared" si="891"/>
        <v/>
      </c>
      <c r="BU709" s="27" t="str">
        <f t="shared" si="892"/>
        <v/>
      </c>
      <c r="BV709" s="27" t="str">
        <f t="shared" si="893"/>
        <v/>
      </c>
      <c r="BW709" s="27" t="str">
        <f t="shared" si="894"/>
        <v/>
      </c>
      <c r="BX709" s="27" t="str">
        <f t="shared" si="895"/>
        <v/>
      </c>
      <c r="BY709" s="27" t="str">
        <f t="shared" si="896"/>
        <v/>
      </c>
      <c r="BZ709" s="27" t="str">
        <f t="shared" si="897"/>
        <v/>
      </c>
      <c r="CA709" s="27" t="str">
        <f t="shared" si="898"/>
        <v/>
      </c>
      <c r="CB709" s="27" t="str">
        <f t="shared" si="875"/>
        <v/>
      </c>
      <c r="CC709" s="27" t="str">
        <f t="shared" si="876"/>
        <v/>
      </c>
      <c r="CD709" s="27" t="str">
        <f t="shared" si="877"/>
        <v/>
      </c>
      <c r="CE709" s="27" t="str">
        <f t="shared" si="878"/>
        <v/>
      </c>
      <c r="CF709" s="27" t="str">
        <f t="shared" si="879"/>
        <v/>
      </c>
      <c r="CG709" s="27" t="str">
        <f t="shared" si="880"/>
        <v/>
      </c>
      <c r="CH709" s="27" t="str">
        <f t="shared" si="881"/>
        <v/>
      </c>
      <c r="CI709" s="27" t="str">
        <f t="shared" si="882"/>
        <v/>
      </c>
      <c r="CJ709" s="27" t="str">
        <f t="shared" si="883"/>
        <v/>
      </c>
      <c r="CK709" s="27" t="str">
        <f t="shared" si="884"/>
        <v/>
      </c>
      <c r="CL709" s="27" t="str">
        <f t="shared" si="885"/>
        <v/>
      </c>
      <c r="CM709" s="27" t="str">
        <f t="shared" si="886"/>
        <v/>
      </c>
      <c r="CN709" s="41"/>
      <c r="CO709" s="41"/>
      <c r="CP709"/>
      <c r="CQ709"/>
      <c r="CR709"/>
      <c r="CS709"/>
      <c r="CT709"/>
      <c r="CU709" s="41"/>
      <c r="CV709" s="7"/>
      <c r="DI709" s="7"/>
      <c r="DP709" s="10">
        <f t="shared" ref="DP709:DP772" ca="1" si="899">IF($A$2="no",INT(RAND()*36+1),INT(RAND()*37))</f>
        <v>29</v>
      </c>
    </row>
    <row r="710" spans="1:120">
      <c r="A710" s="142"/>
      <c r="B710" s="104"/>
      <c r="C710" s="40"/>
      <c r="D710" s="39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39"/>
      <c r="AH710" s="39"/>
      <c r="AI710" s="39"/>
      <c r="AJ710" s="39"/>
      <c r="AK710" s="39"/>
      <c r="AL710" s="39"/>
      <c r="AM710" s="39"/>
      <c r="AN710" s="39"/>
      <c r="AO710" s="39"/>
      <c r="AP710" s="39"/>
      <c r="AQ710" s="39"/>
      <c r="AR710" s="39"/>
      <c r="AS710" s="39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90"/>
      <c r="BJ710" s="97"/>
      <c r="BK710" s="90"/>
      <c r="BL710" s="40"/>
      <c r="BM710" s="27"/>
      <c r="BN710" s="27"/>
      <c r="BO710" s="27"/>
      <c r="BP710" s="27" t="str">
        <f t="shared" si="887"/>
        <v/>
      </c>
      <c r="BQ710" s="27" t="str">
        <f t="shared" si="888"/>
        <v/>
      </c>
      <c r="BR710" s="27" t="str">
        <f t="shared" si="889"/>
        <v/>
      </c>
      <c r="BS710" s="27" t="str">
        <f t="shared" si="890"/>
        <v/>
      </c>
      <c r="BT710" s="27" t="str">
        <f t="shared" si="891"/>
        <v/>
      </c>
      <c r="BU710" s="27" t="str">
        <f t="shared" si="892"/>
        <v/>
      </c>
      <c r="BV710" s="27" t="str">
        <f t="shared" si="893"/>
        <v/>
      </c>
      <c r="BW710" s="27" t="str">
        <f t="shared" si="894"/>
        <v/>
      </c>
      <c r="BX710" s="27" t="str">
        <f t="shared" si="895"/>
        <v/>
      </c>
      <c r="BY710" s="27" t="str">
        <f t="shared" si="896"/>
        <v/>
      </c>
      <c r="BZ710" s="27" t="str">
        <f t="shared" si="897"/>
        <v/>
      </c>
      <c r="CA710" s="27" t="str">
        <f t="shared" si="898"/>
        <v/>
      </c>
      <c r="CB710" s="27" t="str">
        <f t="shared" si="875"/>
        <v/>
      </c>
      <c r="CC710" s="27" t="str">
        <f t="shared" si="876"/>
        <v/>
      </c>
      <c r="CD710" s="27" t="str">
        <f t="shared" si="877"/>
        <v/>
      </c>
      <c r="CE710" s="27" t="str">
        <f t="shared" si="878"/>
        <v/>
      </c>
      <c r="CF710" s="27" t="str">
        <f t="shared" si="879"/>
        <v/>
      </c>
      <c r="CG710" s="27" t="str">
        <f t="shared" si="880"/>
        <v/>
      </c>
      <c r="CH710" s="27" t="str">
        <f t="shared" si="881"/>
        <v/>
      </c>
      <c r="CI710" s="27" t="str">
        <f t="shared" si="882"/>
        <v/>
      </c>
      <c r="CJ710" s="27" t="str">
        <f t="shared" si="883"/>
        <v/>
      </c>
      <c r="CK710" s="27" t="str">
        <f t="shared" si="884"/>
        <v/>
      </c>
      <c r="CL710" s="27" t="str">
        <f t="shared" si="885"/>
        <v/>
      </c>
      <c r="CM710" s="27" t="str">
        <f t="shared" si="886"/>
        <v/>
      </c>
      <c r="CN710" s="41"/>
      <c r="CO710" s="41"/>
      <c r="CP710"/>
      <c r="CQ710"/>
      <c r="CR710"/>
      <c r="CS710"/>
      <c r="CT710"/>
      <c r="CU710" s="41"/>
      <c r="CV710" s="7"/>
      <c r="DI710" s="7"/>
      <c r="DP710" s="10">
        <f t="shared" ca="1" si="899"/>
        <v>15</v>
      </c>
    </row>
    <row r="711" spans="1:120">
      <c r="A711" s="142"/>
      <c r="B711" s="104"/>
      <c r="C711" s="40"/>
      <c r="D711" s="39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39"/>
      <c r="AH711" s="39"/>
      <c r="AI711" s="39"/>
      <c r="AJ711" s="39"/>
      <c r="AK711" s="39"/>
      <c r="AL711" s="39"/>
      <c r="AM711" s="39"/>
      <c r="AN711" s="39"/>
      <c r="AO711" s="39"/>
      <c r="AP711" s="39"/>
      <c r="AQ711" s="39"/>
      <c r="AR711" s="39"/>
      <c r="AS711" s="39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90"/>
      <c r="BJ711" s="97"/>
      <c r="BK711" s="90"/>
      <c r="BL711" s="40"/>
      <c r="BM711" s="27"/>
      <c r="BN711" s="27"/>
      <c r="BO711" s="27"/>
      <c r="BP711" s="27" t="str">
        <f t="shared" si="887"/>
        <v/>
      </c>
      <c r="BQ711" s="27" t="str">
        <f t="shared" si="888"/>
        <v/>
      </c>
      <c r="BR711" s="27" t="str">
        <f t="shared" si="889"/>
        <v/>
      </c>
      <c r="BS711" s="27" t="str">
        <f t="shared" si="890"/>
        <v/>
      </c>
      <c r="BT711" s="27" t="str">
        <f t="shared" si="891"/>
        <v/>
      </c>
      <c r="BU711" s="27" t="str">
        <f t="shared" si="892"/>
        <v/>
      </c>
      <c r="BV711" s="27" t="str">
        <f t="shared" si="893"/>
        <v/>
      </c>
      <c r="BW711" s="27" t="str">
        <f t="shared" si="894"/>
        <v/>
      </c>
      <c r="BX711" s="27" t="str">
        <f t="shared" si="895"/>
        <v/>
      </c>
      <c r="BY711" s="27" t="str">
        <f t="shared" si="896"/>
        <v/>
      </c>
      <c r="BZ711" s="27" t="str">
        <f t="shared" si="897"/>
        <v/>
      </c>
      <c r="CA711" s="27" t="str">
        <f t="shared" si="898"/>
        <v/>
      </c>
      <c r="CB711" s="27" t="str">
        <f t="shared" si="875"/>
        <v/>
      </c>
      <c r="CC711" s="27" t="str">
        <f t="shared" si="876"/>
        <v/>
      </c>
      <c r="CD711" s="27" t="str">
        <f t="shared" si="877"/>
        <v/>
      </c>
      <c r="CE711" s="27" t="str">
        <f t="shared" si="878"/>
        <v/>
      </c>
      <c r="CF711" s="27" t="str">
        <f t="shared" si="879"/>
        <v/>
      </c>
      <c r="CG711" s="27" t="str">
        <f t="shared" si="880"/>
        <v/>
      </c>
      <c r="CH711" s="27" t="str">
        <f t="shared" si="881"/>
        <v/>
      </c>
      <c r="CI711" s="27" t="str">
        <f t="shared" si="882"/>
        <v/>
      </c>
      <c r="CJ711" s="27" t="str">
        <f t="shared" si="883"/>
        <v/>
      </c>
      <c r="CK711" s="27" t="str">
        <f t="shared" si="884"/>
        <v/>
      </c>
      <c r="CL711" s="27" t="str">
        <f t="shared" si="885"/>
        <v/>
      </c>
      <c r="CM711" s="27" t="str">
        <f t="shared" si="886"/>
        <v/>
      </c>
      <c r="CN711" s="41"/>
      <c r="CO711" s="41"/>
      <c r="CP711"/>
      <c r="CQ711"/>
      <c r="CR711"/>
      <c r="CS711"/>
      <c r="CT711"/>
      <c r="CU711" s="41"/>
      <c r="CV711" s="7"/>
      <c r="DI711" s="7"/>
      <c r="DP711" s="10">
        <f t="shared" ca="1" si="899"/>
        <v>34</v>
      </c>
    </row>
    <row r="712" spans="1:120">
      <c r="A712" s="142"/>
      <c r="B712" s="104"/>
      <c r="C712" s="40"/>
      <c r="D712" s="39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39"/>
      <c r="AH712" s="39"/>
      <c r="AI712" s="39"/>
      <c r="AJ712" s="39"/>
      <c r="AK712" s="39"/>
      <c r="AL712" s="39"/>
      <c r="AM712" s="39"/>
      <c r="AN712" s="39"/>
      <c r="AO712" s="39"/>
      <c r="AP712" s="39"/>
      <c r="AQ712" s="39"/>
      <c r="AR712" s="39"/>
      <c r="AS712" s="39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90"/>
      <c r="BJ712" s="97"/>
      <c r="BK712" s="90"/>
      <c r="BL712" s="40"/>
      <c r="BM712" s="27"/>
      <c r="BN712" s="27"/>
      <c r="BO712" s="27"/>
      <c r="BP712" s="27" t="str">
        <f t="shared" si="887"/>
        <v/>
      </c>
      <c r="BQ712" s="27" t="str">
        <f t="shared" si="888"/>
        <v/>
      </c>
      <c r="BR712" s="27" t="str">
        <f t="shared" si="889"/>
        <v/>
      </c>
      <c r="BS712" s="27" t="str">
        <f t="shared" si="890"/>
        <v/>
      </c>
      <c r="BT712" s="27" t="str">
        <f t="shared" si="891"/>
        <v/>
      </c>
      <c r="BU712" s="27" t="str">
        <f t="shared" si="892"/>
        <v/>
      </c>
      <c r="BV712" s="27" t="str">
        <f t="shared" si="893"/>
        <v/>
      </c>
      <c r="BW712" s="27" t="str">
        <f t="shared" si="894"/>
        <v/>
      </c>
      <c r="BX712" s="27" t="str">
        <f t="shared" si="895"/>
        <v/>
      </c>
      <c r="BY712" s="27" t="str">
        <f t="shared" si="896"/>
        <v/>
      </c>
      <c r="BZ712" s="27" t="str">
        <f t="shared" si="897"/>
        <v/>
      </c>
      <c r="CA712" s="27" t="str">
        <f t="shared" si="898"/>
        <v/>
      </c>
      <c r="CB712" s="27" t="str">
        <f t="shared" si="875"/>
        <v/>
      </c>
      <c r="CC712" s="27" t="str">
        <f t="shared" si="876"/>
        <v/>
      </c>
      <c r="CD712" s="27" t="str">
        <f t="shared" si="877"/>
        <v/>
      </c>
      <c r="CE712" s="27" t="str">
        <f t="shared" si="878"/>
        <v/>
      </c>
      <c r="CF712" s="27" t="str">
        <f t="shared" si="879"/>
        <v/>
      </c>
      <c r="CG712" s="27" t="str">
        <f t="shared" si="880"/>
        <v/>
      </c>
      <c r="CH712" s="27" t="str">
        <f t="shared" si="881"/>
        <v/>
      </c>
      <c r="CI712" s="27" t="str">
        <f t="shared" si="882"/>
        <v/>
      </c>
      <c r="CJ712" s="27" t="str">
        <f t="shared" si="883"/>
        <v/>
      </c>
      <c r="CK712" s="27" t="str">
        <f t="shared" si="884"/>
        <v/>
      </c>
      <c r="CL712" s="27" t="str">
        <f t="shared" si="885"/>
        <v/>
      </c>
      <c r="CM712" s="27" t="str">
        <f t="shared" si="886"/>
        <v/>
      </c>
      <c r="CN712" s="41"/>
      <c r="CO712" s="41"/>
      <c r="CP712"/>
      <c r="CQ712"/>
      <c r="CR712"/>
      <c r="CS712"/>
      <c r="CT712"/>
      <c r="CU712" s="41"/>
      <c r="CV712" s="7"/>
      <c r="DI712" s="7"/>
      <c r="DP712" s="10">
        <f t="shared" ca="1" si="899"/>
        <v>1</v>
      </c>
    </row>
    <row r="713" spans="1:120">
      <c r="A713" s="142"/>
      <c r="B713" s="104"/>
      <c r="C713" s="40"/>
      <c r="D713" s="39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39"/>
      <c r="AH713" s="39"/>
      <c r="AI713" s="39"/>
      <c r="AJ713" s="39"/>
      <c r="AK713" s="39"/>
      <c r="AL713" s="39"/>
      <c r="AM713" s="39"/>
      <c r="AN713" s="39"/>
      <c r="AO713" s="39"/>
      <c r="AP713" s="39"/>
      <c r="AQ713" s="39"/>
      <c r="AR713" s="39"/>
      <c r="AS713" s="39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90"/>
      <c r="BJ713" s="97"/>
      <c r="BK713" s="90"/>
      <c r="BL713" s="40"/>
      <c r="BM713" s="27"/>
      <c r="BN713" s="27"/>
      <c r="BO713" s="27"/>
      <c r="BP713" s="27" t="str">
        <f t="shared" si="887"/>
        <v/>
      </c>
      <c r="BQ713" s="27" t="str">
        <f t="shared" si="888"/>
        <v/>
      </c>
      <c r="BR713" s="27" t="str">
        <f t="shared" si="889"/>
        <v/>
      </c>
      <c r="BS713" s="27" t="str">
        <f t="shared" si="890"/>
        <v/>
      </c>
      <c r="BT713" s="27" t="str">
        <f t="shared" si="891"/>
        <v/>
      </c>
      <c r="BU713" s="27" t="str">
        <f t="shared" si="892"/>
        <v/>
      </c>
      <c r="BV713" s="27" t="str">
        <f t="shared" si="893"/>
        <v/>
      </c>
      <c r="BW713" s="27" t="str">
        <f t="shared" si="894"/>
        <v/>
      </c>
      <c r="BX713" s="27" t="str">
        <f t="shared" si="895"/>
        <v/>
      </c>
      <c r="BY713" s="27" t="str">
        <f t="shared" si="896"/>
        <v/>
      </c>
      <c r="BZ713" s="27" t="str">
        <f t="shared" si="897"/>
        <v/>
      </c>
      <c r="CA713" s="27" t="str">
        <f t="shared" si="898"/>
        <v/>
      </c>
      <c r="CB713" s="27" t="str">
        <f t="shared" si="875"/>
        <v/>
      </c>
      <c r="CC713" s="27" t="str">
        <f t="shared" si="876"/>
        <v/>
      </c>
      <c r="CD713" s="27" t="str">
        <f t="shared" si="877"/>
        <v/>
      </c>
      <c r="CE713" s="27" t="str">
        <f t="shared" si="878"/>
        <v/>
      </c>
      <c r="CF713" s="27" t="str">
        <f t="shared" si="879"/>
        <v/>
      </c>
      <c r="CG713" s="27" t="str">
        <f t="shared" si="880"/>
        <v/>
      </c>
      <c r="CH713" s="27" t="str">
        <f t="shared" si="881"/>
        <v/>
      </c>
      <c r="CI713" s="27" t="str">
        <f t="shared" si="882"/>
        <v/>
      </c>
      <c r="CJ713" s="27" t="str">
        <f t="shared" si="883"/>
        <v/>
      </c>
      <c r="CK713" s="27" t="str">
        <f t="shared" si="884"/>
        <v/>
      </c>
      <c r="CL713" s="27" t="str">
        <f t="shared" si="885"/>
        <v/>
      </c>
      <c r="CM713" s="27" t="str">
        <f t="shared" si="886"/>
        <v/>
      </c>
      <c r="CN713" s="41"/>
      <c r="CO713" s="41"/>
      <c r="CP713"/>
      <c r="CQ713"/>
      <c r="CR713"/>
      <c r="CS713"/>
      <c r="CT713"/>
      <c r="CU713" s="41"/>
      <c r="CV713" s="7"/>
      <c r="DI713" s="7"/>
      <c r="DP713" s="10">
        <f t="shared" ca="1" si="899"/>
        <v>29</v>
      </c>
    </row>
    <row r="714" spans="1:120">
      <c r="A714" s="142"/>
      <c r="B714" s="104"/>
      <c r="C714" s="40"/>
      <c r="D714" s="39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39"/>
      <c r="AH714" s="39"/>
      <c r="AI714" s="39"/>
      <c r="AJ714" s="39"/>
      <c r="AK714" s="39"/>
      <c r="AL714" s="39"/>
      <c r="AM714" s="39"/>
      <c r="AN714" s="39"/>
      <c r="AO714" s="39"/>
      <c r="AP714" s="39"/>
      <c r="AQ714" s="39"/>
      <c r="AR714" s="39"/>
      <c r="AS714" s="39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90"/>
      <c r="BJ714" s="97"/>
      <c r="BK714" s="90"/>
      <c r="BL714" s="40"/>
      <c r="BM714" s="27"/>
      <c r="BN714" s="27"/>
      <c r="BO714" s="27"/>
      <c r="BP714" s="27" t="str">
        <f t="shared" si="887"/>
        <v/>
      </c>
      <c r="BQ714" s="27" t="str">
        <f t="shared" si="888"/>
        <v/>
      </c>
      <c r="BR714" s="27" t="str">
        <f t="shared" si="889"/>
        <v/>
      </c>
      <c r="BS714" s="27" t="str">
        <f t="shared" si="890"/>
        <v/>
      </c>
      <c r="BT714" s="27" t="str">
        <f t="shared" si="891"/>
        <v/>
      </c>
      <c r="BU714" s="27" t="str">
        <f t="shared" si="892"/>
        <v/>
      </c>
      <c r="BV714" s="27" t="str">
        <f t="shared" si="893"/>
        <v/>
      </c>
      <c r="BW714" s="27" t="str">
        <f t="shared" si="894"/>
        <v/>
      </c>
      <c r="BX714" s="27" t="str">
        <f t="shared" si="895"/>
        <v/>
      </c>
      <c r="BY714" s="27" t="str">
        <f t="shared" si="896"/>
        <v/>
      </c>
      <c r="BZ714" s="27" t="str">
        <f t="shared" si="897"/>
        <v/>
      </c>
      <c r="CA714" s="27" t="str">
        <f t="shared" si="898"/>
        <v/>
      </c>
      <c r="CB714" s="27" t="str">
        <f t="shared" si="875"/>
        <v/>
      </c>
      <c r="CC714" s="27" t="str">
        <f t="shared" si="876"/>
        <v/>
      </c>
      <c r="CD714" s="27" t="str">
        <f t="shared" si="877"/>
        <v/>
      </c>
      <c r="CE714" s="27" t="str">
        <f t="shared" si="878"/>
        <v/>
      </c>
      <c r="CF714" s="27" t="str">
        <f t="shared" si="879"/>
        <v/>
      </c>
      <c r="CG714" s="27" t="str">
        <f t="shared" si="880"/>
        <v/>
      </c>
      <c r="CH714" s="27" t="str">
        <f t="shared" si="881"/>
        <v/>
      </c>
      <c r="CI714" s="27" t="str">
        <f t="shared" si="882"/>
        <v/>
      </c>
      <c r="CJ714" s="27" t="str">
        <f t="shared" si="883"/>
        <v/>
      </c>
      <c r="CK714" s="27" t="str">
        <f t="shared" si="884"/>
        <v/>
      </c>
      <c r="CL714" s="27" t="str">
        <f t="shared" si="885"/>
        <v/>
      </c>
      <c r="CM714" s="27" t="str">
        <f t="shared" si="886"/>
        <v/>
      </c>
      <c r="CN714" s="41"/>
      <c r="CO714" s="41"/>
      <c r="CP714"/>
      <c r="CQ714"/>
      <c r="CR714"/>
      <c r="CS714"/>
      <c r="CT714"/>
      <c r="CU714" s="41"/>
      <c r="CV714" s="7"/>
      <c r="DI714" s="7"/>
      <c r="DP714" s="10">
        <f t="shared" ca="1" si="899"/>
        <v>27</v>
      </c>
    </row>
    <row r="715" spans="1:120">
      <c r="A715" s="142"/>
      <c r="B715" s="104"/>
      <c r="C715" s="40"/>
      <c r="D715" s="39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39"/>
      <c r="AH715" s="39"/>
      <c r="AI715" s="39"/>
      <c r="AJ715" s="39"/>
      <c r="AK715" s="39"/>
      <c r="AL715" s="39"/>
      <c r="AM715" s="39"/>
      <c r="AN715" s="39"/>
      <c r="AO715" s="39"/>
      <c r="AP715" s="39"/>
      <c r="AQ715" s="39"/>
      <c r="AR715" s="39"/>
      <c r="AS715" s="39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90"/>
      <c r="BJ715" s="97"/>
      <c r="BK715" s="90"/>
      <c r="BL715" s="40"/>
      <c r="BM715" s="27"/>
      <c r="BN715" s="27"/>
      <c r="BO715" s="27"/>
      <c r="BP715" s="27" t="str">
        <f t="shared" si="887"/>
        <v/>
      </c>
      <c r="BQ715" s="27" t="str">
        <f t="shared" si="888"/>
        <v/>
      </c>
      <c r="BR715" s="27" t="str">
        <f t="shared" si="889"/>
        <v/>
      </c>
      <c r="BS715" s="27" t="str">
        <f t="shared" si="890"/>
        <v/>
      </c>
      <c r="BT715" s="27" t="str">
        <f t="shared" si="891"/>
        <v/>
      </c>
      <c r="BU715" s="27" t="str">
        <f t="shared" si="892"/>
        <v/>
      </c>
      <c r="BV715" s="27" t="str">
        <f t="shared" si="893"/>
        <v/>
      </c>
      <c r="BW715" s="27" t="str">
        <f t="shared" si="894"/>
        <v/>
      </c>
      <c r="BX715" s="27" t="str">
        <f t="shared" si="895"/>
        <v/>
      </c>
      <c r="BY715" s="27" t="str">
        <f t="shared" si="896"/>
        <v/>
      </c>
      <c r="BZ715" s="27" t="str">
        <f t="shared" si="897"/>
        <v/>
      </c>
      <c r="CA715" s="27" t="str">
        <f t="shared" si="898"/>
        <v/>
      </c>
      <c r="CB715" s="27" t="str">
        <f t="shared" si="875"/>
        <v/>
      </c>
      <c r="CC715" s="27" t="str">
        <f t="shared" si="876"/>
        <v/>
      </c>
      <c r="CD715" s="27" t="str">
        <f t="shared" si="877"/>
        <v/>
      </c>
      <c r="CE715" s="27" t="str">
        <f t="shared" si="878"/>
        <v/>
      </c>
      <c r="CF715" s="27" t="str">
        <f t="shared" si="879"/>
        <v/>
      </c>
      <c r="CG715" s="27" t="str">
        <f t="shared" si="880"/>
        <v/>
      </c>
      <c r="CH715" s="27" t="str">
        <f t="shared" si="881"/>
        <v/>
      </c>
      <c r="CI715" s="27" t="str">
        <f t="shared" si="882"/>
        <v/>
      </c>
      <c r="CJ715" s="27" t="str">
        <f t="shared" si="883"/>
        <v/>
      </c>
      <c r="CK715" s="27" t="str">
        <f t="shared" si="884"/>
        <v/>
      </c>
      <c r="CL715" s="27" t="str">
        <f t="shared" si="885"/>
        <v/>
      </c>
      <c r="CM715" s="27" t="str">
        <f t="shared" si="886"/>
        <v/>
      </c>
      <c r="CN715" s="41"/>
      <c r="CO715" s="41"/>
      <c r="CP715"/>
      <c r="CQ715"/>
      <c r="CR715"/>
      <c r="CS715"/>
      <c r="CT715"/>
      <c r="CU715" s="41"/>
      <c r="CV715" s="7"/>
      <c r="DI715" s="7"/>
      <c r="DP715" s="10">
        <f t="shared" ca="1" si="899"/>
        <v>8</v>
      </c>
    </row>
    <row r="716" spans="1:120">
      <c r="A716" s="142"/>
      <c r="B716" s="104"/>
      <c r="C716" s="40"/>
      <c r="D716" s="39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39"/>
      <c r="AH716" s="39"/>
      <c r="AI716" s="39"/>
      <c r="AJ716" s="39"/>
      <c r="AK716" s="39"/>
      <c r="AL716" s="39"/>
      <c r="AM716" s="39"/>
      <c r="AN716" s="39"/>
      <c r="AO716" s="39"/>
      <c r="AP716" s="39"/>
      <c r="AQ716" s="39"/>
      <c r="AR716" s="39"/>
      <c r="AS716" s="39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90"/>
      <c r="BJ716" s="97"/>
      <c r="BK716" s="90"/>
      <c r="BL716" s="40"/>
      <c r="BM716" s="27"/>
      <c r="BN716" s="27"/>
      <c r="BO716" s="27"/>
      <c r="BP716" s="27" t="str">
        <f t="shared" si="887"/>
        <v/>
      </c>
      <c r="BQ716" s="27" t="str">
        <f t="shared" si="888"/>
        <v/>
      </c>
      <c r="BR716" s="27" t="str">
        <f t="shared" si="889"/>
        <v/>
      </c>
      <c r="BS716" s="27" t="str">
        <f t="shared" si="890"/>
        <v/>
      </c>
      <c r="BT716" s="27" t="str">
        <f t="shared" si="891"/>
        <v/>
      </c>
      <c r="BU716" s="27" t="str">
        <f t="shared" si="892"/>
        <v/>
      </c>
      <c r="BV716" s="27" t="str">
        <f t="shared" si="893"/>
        <v/>
      </c>
      <c r="BW716" s="27" t="str">
        <f t="shared" si="894"/>
        <v/>
      </c>
      <c r="BX716" s="27" t="str">
        <f t="shared" si="895"/>
        <v/>
      </c>
      <c r="BY716" s="27" t="str">
        <f t="shared" si="896"/>
        <v/>
      </c>
      <c r="BZ716" s="27" t="str">
        <f t="shared" si="897"/>
        <v/>
      </c>
      <c r="CA716" s="27" t="str">
        <f t="shared" si="898"/>
        <v/>
      </c>
      <c r="CB716" s="27" t="str">
        <f t="shared" si="875"/>
        <v/>
      </c>
      <c r="CC716" s="27" t="str">
        <f t="shared" si="876"/>
        <v/>
      </c>
      <c r="CD716" s="27" t="str">
        <f t="shared" si="877"/>
        <v/>
      </c>
      <c r="CE716" s="27" t="str">
        <f t="shared" si="878"/>
        <v/>
      </c>
      <c r="CF716" s="27" t="str">
        <f t="shared" si="879"/>
        <v/>
      </c>
      <c r="CG716" s="27" t="str">
        <f t="shared" si="880"/>
        <v/>
      </c>
      <c r="CH716" s="27" t="str">
        <f t="shared" si="881"/>
        <v/>
      </c>
      <c r="CI716" s="27" t="str">
        <f t="shared" si="882"/>
        <v/>
      </c>
      <c r="CJ716" s="27" t="str">
        <f t="shared" si="883"/>
        <v/>
      </c>
      <c r="CK716" s="27" t="str">
        <f t="shared" si="884"/>
        <v/>
      </c>
      <c r="CL716" s="27" t="str">
        <f t="shared" si="885"/>
        <v/>
      </c>
      <c r="CM716" s="27" t="str">
        <f t="shared" si="886"/>
        <v/>
      </c>
      <c r="CN716" s="41"/>
      <c r="CO716" s="41"/>
      <c r="CP716"/>
      <c r="CQ716"/>
      <c r="CR716"/>
      <c r="CS716"/>
      <c r="CT716"/>
      <c r="CU716" s="41"/>
      <c r="CV716" s="7"/>
      <c r="DI716" s="7"/>
      <c r="DP716" s="10">
        <f t="shared" ca="1" si="899"/>
        <v>25</v>
      </c>
    </row>
    <row r="717" spans="1:120">
      <c r="A717" s="142"/>
      <c r="B717" s="104"/>
      <c r="C717" s="40"/>
      <c r="D717" s="39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39"/>
      <c r="AH717" s="39"/>
      <c r="AI717" s="39"/>
      <c r="AJ717" s="39"/>
      <c r="AK717" s="39"/>
      <c r="AL717" s="39"/>
      <c r="AM717" s="39"/>
      <c r="AN717" s="39"/>
      <c r="AO717" s="39"/>
      <c r="AP717" s="39"/>
      <c r="AQ717" s="39"/>
      <c r="AR717" s="39"/>
      <c r="AS717" s="39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90"/>
      <c r="BJ717" s="97"/>
      <c r="BK717" s="90"/>
      <c r="BL717" s="40"/>
      <c r="BM717" s="27"/>
      <c r="BN717" s="27"/>
      <c r="BO717" s="27"/>
      <c r="BP717" s="27" t="str">
        <f t="shared" si="887"/>
        <v/>
      </c>
      <c r="BQ717" s="27" t="str">
        <f t="shared" si="888"/>
        <v/>
      </c>
      <c r="BR717" s="27" t="str">
        <f t="shared" si="889"/>
        <v/>
      </c>
      <c r="BS717" s="27" t="str">
        <f t="shared" si="890"/>
        <v/>
      </c>
      <c r="BT717" s="27" t="str">
        <f t="shared" si="891"/>
        <v/>
      </c>
      <c r="BU717" s="27" t="str">
        <f t="shared" si="892"/>
        <v/>
      </c>
      <c r="BV717" s="27" t="str">
        <f t="shared" si="893"/>
        <v/>
      </c>
      <c r="BW717" s="27" t="str">
        <f t="shared" si="894"/>
        <v/>
      </c>
      <c r="BX717" s="27" t="str">
        <f t="shared" si="895"/>
        <v/>
      </c>
      <c r="BY717" s="27" t="str">
        <f t="shared" si="896"/>
        <v/>
      </c>
      <c r="BZ717" s="27" t="str">
        <f t="shared" si="897"/>
        <v/>
      </c>
      <c r="CA717" s="27" t="str">
        <f t="shared" si="898"/>
        <v/>
      </c>
      <c r="CB717" s="27" t="str">
        <f t="shared" si="875"/>
        <v/>
      </c>
      <c r="CC717" s="27" t="str">
        <f t="shared" si="876"/>
        <v/>
      </c>
      <c r="CD717" s="27" t="str">
        <f t="shared" si="877"/>
        <v/>
      </c>
      <c r="CE717" s="27" t="str">
        <f t="shared" si="878"/>
        <v/>
      </c>
      <c r="CF717" s="27" t="str">
        <f t="shared" si="879"/>
        <v/>
      </c>
      <c r="CG717" s="27" t="str">
        <f t="shared" si="880"/>
        <v/>
      </c>
      <c r="CH717" s="27" t="str">
        <f t="shared" si="881"/>
        <v/>
      </c>
      <c r="CI717" s="27" t="str">
        <f t="shared" si="882"/>
        <v/>
      </c>
      <c r="CJ717" s="27" t="str">
        <f t="shared" si="883"/>
        <v/>
      </c>
      <c r="CK717" s="27" t="str">
        <f t="shared" si="884"/>
        <v/>
      </c>
      <c r="CL717" s="27" t="str">
        <f t="shared" si="885"/>
        <v/>
      </c>
      <c r="CM717" s="27" t="str">
        <f t="shared" si="886"/>
        <v/>
      </c>
      <c r="CN717" s="41"/>
      <c r="CO717" s="41"/>
      <c r="CP717"/>
      <c r="CQ717"/>
      <c r="CR717"/>
      <c r="CS717"/>
      <c r="CT717"/>
      <c r="CU717" s="41"/>
      <c r="CV717" s="7"/>
      <c r="DI717" s="7"/>
      <c r="DP717" s="10">
        <f t="shared" ca="1" si="899"/>
        <v>32</v>
      </c>
    </row>
    <row r="718" spans="1:120">
      <c r="A718" s="142"/>
      <c r="B718" s="104"/>
      <c r="C718" s="40"/>
      <c r="D718" s="39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39"/>
      <c r="AH718" s="39"/>
      <c r="AI718" s="39"/>
      <c r="AJ718" s="39"/>
      <c r="AK718" s="39"/>
      <c r="AL718" s="39"/>
      <c r="AM718" s="39"/>
      <c r="AN718" s="39"/>
      <c r="AO718" s="39"/>
      <c r="AP718" s="39"/>
      <c r="AQ718" s="39"/>
      <c r="AR718" s="39"/>
      <c r="AS718" s="39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90"/>
      <c r="BJ718" s="97"/>
      <c r="BK718" s="90"/>
      <c r="BL718" s="40"/>
      <c r="BM718" s="27"/>
      <c r="BN718" s="27"/>
      <c r="BO718" s="27"/>
      <c r="BP718" s="27" t="str">
        <f t="shared" si="887"/>
        <v/>
      </c>
      <c r="BQ718" s="27" t="str">
        <f t="shared" si="888"/>
        <v/>
      </c>
      <c r="BR718" s="27" t="str">
        <f t="shared" si="889"/>
        <v/>
      </c>
      <c r="BS718" s="27" t="str">
        <f t="shared" si="890"/>
        <v/>
      </c>
      <c r="BT718" s="27" t="str">
        <f t="shared" si="891"/>
        <v/>
      </c>
      <c r="BU718" s="27" t="str">
        <f t="shared" si="892"/>
        <v/>
      </c>
      <c r="BV718" s="27" t="str">
        <f t="shared" si="893"/>
        <v/>
      </c>
      <c r="BW718" s="27" t="str">
        <f t="shared" si="894"/>
        <v/>
      </c>
      <c r="BX718" s="27" t="str">
        <f t="shared" si="895"/>
        <v/>
      </c>
      <c r="BY718" s="27" t="str">
        <f t="shared" si="896"/>
        <v/>
      </c>
      <c r="BZ718" s="27" t="str">
        <f t="shared" si="897"/>
        <v/>
      </c>
      <c r="CA718" s="27" t="str">
        <f t="shared" si="898"/>
        <v/>
      </c>
      <c r="CB718" s="27" t="str">
        <f t="shared" si="875"/>
        <v/>
      </c>
      <c r="CC718" s="27" t="str">
        <f t="shared" si="876"/>
        <v/>
      </c>
      <c r="CD718" s="27" t="str">
        <f t="shared" si="877"/>
        <v/>
      </c>
      <c r="CE718" s="27" t="str">
        <f t="shared" si="878"/>
        <v/>
      </c>
      <c r="CF718" s="27" t="str">
        <f t="shared" si="879"/>
        <v/>
      </c>
      <c r="CG718" s="27" t="str">
        <f t="shared" si="880"/>
        <v/>
      </c>
      <c r="CH718" s="27" t="str">
        <f t="shared" si="881"/>
        <v/>
      </c>
      <c r="CI718" s="27" t="str">
        <f t="shared" si="882"/>
        <v/>
      </c>
      <c r="CJ718" s="27" t="str">
        <f t="shared" si="883"/>
        <v/>
      </c>
      <c r="CK718" s="27" t="str">
        <f t="shared" si="884"/>
        <v/>
      </c>
      <c r="CL718" s="27" t="str">
        <f t="shared" si="885"/>
        <v/>
      </c>
      <c r="CM718" s="27" t="str">
        <f t="shared" si="886"/>
        <v/>
      </c>
      <c r="CN718" s="41"/>
      <c r="CO718" s="41"/>
      <c r="CP718"/>
      <c r="CQ718"/>
      <c r="CR718"/>
      <c r="CS718"/>
      <c r="CT718"/>
      <c r="CU718" s="41"/>
      <c r="CV718" s="7"/>
      <c r="DI718" s="7"/>
      <c r="DP718" s="10">
        <f t="shared" ca="1" si="899"/>
        <v>27</v>
      </c>
    </row>
    <row r="719" spans="1:120">
      <c r="A719" s="142"/>
      <c r="B719" s="104"/>
      <c r="C719" s="40"/>
      <c r="D719" s="39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39"/>
      <c r="AH719" s="39"/>
      <c r="AI719" s="39"/>
      <c r="AJ719" s="39"/>
      <c r="AK719" s="39"/>
      <c r="AL719" s="39"/>
      <c r="AM719" s="39"/>
      <c r="AN719" s="39"/>
      <c r="AO719" s="39"/>
      <c r="AP719" s="39"/>
      <c r="AQ719" s="39"/>
      <c r="AR719" s="39"/>
      <c r="AS719" s="39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90"/>
      <c r="BJ719" s="97"/>
      <c r="BK719" s="90"/>
      <c r="BL719" s="40"/>
      <c r="BM719" s="27"/>
      <c r="BN719" s="27"/>
      <c r="BO719" s="27"/>
      <c r="BP719" s="27" t="str">
        <f t="shared" si="887"/>
        <v/>
      </c>
      <c r="BQ719" s="27" t="str">
        <f t="shared" si="888"/>
        <v/>
      </c>
      <c r="BR719" s="27" t="str">
        <f t="shared" si="889"/>
        <v/>
      </c>
      <c r="BS719" s="27" t="str">
        <f t="shared" si="890"/>
        <v/>
      </c>
      <c r="BT719" s="27" t="str">
        <f t="shared" si="891"/>
        <v/>
      </c>
      <c r="BU719" s="27" t="str">
        <f t="shared" si="892"/>
        <v/>
      </c>
      <c r="BV719" s="27" t="str">
        <f t="shared" si="893"/>
        <v/>
      </c>
      <c r="BW719" s="27" t="str">
        <f t="shared" si="894"/>
        <v/>
      </c>
      <c r="BX719" s="27" t="str">
        <f t="shared" si="895"/>
        <v/>
      </c>
      <c r="BY719" s="27" t="str">
        <f t="shared" si="896"/>
        <v/>
      </c>
      <c r="BZ719" s="27" t="str">
        <f t="shared" si="897"/>
        <v/>
      </c>
      <c r="CA719" s="27" t="str">
        <f t="shared" si="898"/>
        <v/>
      </c>
      <c r="CB719" s="27" t="str">
        <f t="shared" si="875"/>
        <v/>
      </c>
      <c r="CC719" s="27" t="str">
        <f t="shared" si="876"/>
        <v/>
      </c>
      <c r="CD719" s="27" t="str">
        <f t="shared" si="877"/>
        <v/>
      </c>
      <c r="CE719" s="27" t="str">
        <f t="shared" si="878"/>
        <v/>
      </c>
      <c r="CF719" s="27" t="str">
        <f t="shared" si="879"/>
        <v/>
      </c>
      <c r="CG719" s="27" t="str">
        <f t="shared" si="880"/>
        <v/>
      </c>
      <c r="CH719" s="27" t="str">
        <f t="shared" si="881"/>
        <v/>
      </c>
      <c r="CI719" s="27" t="str">
        <f t="shared" si="882"/>
        <v/>
      </c>
      <c r="CJ719" s="27" t="str">
        <f t="shared" si="883"/>
        <v/>
      </c>
      <c r="CK719" s="27" t="str">
        <f t="shared" si="884"/>
        <v/>
      </c>
      <c r="CL719" s="27" t="str">
        <f t="shared" si="885"/>
        <v/>
      </c>
      <c r="CM719" s="27" t="str">
        <f t="shared" si="886"/>
        <v/>
      </c>
      <c r="CN719" s="41"/>
      <c r="CO719" s="41"/>
      <c r="CP719"/>
      <c r="CQ719"/>
      <c r="CR719"/>
      <c r="CS719"/>
      <c r="CT719"/>
      <c r="CU719" s="41"/>
      <c r="CV719" s="7"/>
      <c r="DI719" s="7"/>
      <c r="DP719" s="10">
        <f t="shared" ca="1" si="899"/>
        <v>12</v>
      </c>
    </row>
    <row r="720" spans="1:120">
      <c r="A720" s="142"/>
      <c r="B720" s="104"/>
      <c r="C720" s="40"/>
      <c r="D720" s="39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39"/>
      <c r="AH720" s="39"/>
      <c r="AI720" s="39"/>
      <c r="AJ720" s="39"/>
      <c r="AK720" s="39"/>
      <c r="AL720" s="39"/>
      <c r="AM720" s="39"/>
      <c r="AN720" s="39"/>
      <c r="AO720" s="39"/>
      <c r="AP720" s="39"/>
      <c r="AQ720" s="39"/>
      <c r="AR720" s="39"/>
      <c r="AS720" s="39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90"/>
      <c r="BJ720" s="97"/>
      <c r="BK720" s="90"/>
      <c r="BL720" s="40"/>
      <c r="BM720" s="27"/>
      <c r="BN720" s="27"/>
      <c r="BO720" s="27"/>
      <c r="BP720" s="27" t="str">
        <f t="shared" si="887"/>
        <v/>
      </c>
      <c r="BQ720" s="27" t="str">
        <f t="shared" si="888"/>
        <v/>
      </c>
      <c r="BR720" s="27" t="str">
        <f t="shared" si="889"/>
        <v/>
      </c>
      <c r="BS720" s="27" t="str">
        <f t="shared" si="890"/>
        <v/>
      </c>
      <c r="BT720" s="27" t="str">
        <f t="shared" si="891"/>
        <v/>
      </c>
      <c r="BU720" s="27" t="str">
        <f t="shared" si="892"/>
        <v/>
      </c>
      <c r="BV720" s="27" t="str">
        <f t="shared" si="893"/>
        <v/>
      </c>
      <c r="BW720" s="27" t="str">
        <f t="shared" si="894"/>
        <v/>
      </c>
      <c r="BX720" s="27" t="str">
        <f t="shared" si="895"/>
        <v/>
      </c>
      <c r="BY720" s="27" t="str">
        <f t="shared" si="896"/>
        <v/>
      </c>
      <c r="BZ720" s="27" t="str">
        <f t="shared" si="897"/>
        <v/>
      </c>
      <c r="CA720" s="27" t="str">
        <f t="shared" si="898"/>
        <v/>
      </c>
      <c r="CB720" s="27" t="str">
        <f t="shared" si="875"/>
        <v/>
      </c>
      <c r="CC720" s="27" t="str">
        <f t="shared" si="876"/>
        <v/>
      </c>
      <c r="CD720" s="27" t="str">
        <f t="shared" si="877"/>
        <v/>
      </c>
      <c r="CE720" s="27" t="str">
        <f t="shared" si="878"/>
        <v/>
      </c>
      <c r="CF720" s="27" t="str">
        <f t="shared" si="879"/>
        <v/>
      </c>
      <c r="CG720" s="27" t="str">
        <f t="shared" si="880"/>
        <v/>
      </c>
      <c r="CH720" s="27" t="str">
        <f t="shared" si="881"/>
        <v/>
      </c>
      <c r="CI720" s="27" t="str">
        <f t="shared" si="882"/>
        <v/>
      </c>
      <c r="CJ720" s="27" t="str">
        <f t="shared" si="883"/>
        <v/>
      </c>
      <c r="CK720" s="27" t="str">
        <f t="shared" si="884"/>
        <v/>
      </c>
      <c r="CL720" s="27" t="str">
        <f t="shared" si="885"/>
        <v/>
      </c>
      <c r="CM720" s="27" t="str">
        <f t="shared" si="886"/>
        <v/>
      </c>
      <c r="CN720" s="41"/>
      <c r="CO720" s="41"/>
      <c r="CP720" s="83"/>
      <c r="CQ720" s="83"/>
      <c r="CR720" s="83"/>
      <c r="CS720" s="83"/>
      <c r="CT720" s="83"/>
      <c r="CU720" s="83"/>
      <c r="CV720" s="7"/>
      <c r="DI720" s="7"/>
      <c r="DP720" s="10">
        <f t="shared" ca="1" si="899"/>
        <v>23</v>
      </c>
    </row>
    <row r="721" spans="1:120">
      <c r="A721" s="142"/>
      <c r="B721" s="104"/>
      <c r="C721" s="40"/>
      <c r="D721" s="39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39"/>
      <c r="AH721" s="39"/>
      <c r="AI721" s="39"/>
      <c r="AJ721" s="39"/>
      <c r="AK721" s="39"/>
      <c r="AL721" s="39"/>
      <c r="AM721" s="39"/>
      <c r="AN721" s="39"/>
      <c r="AO721" s="39"/>
      <c r="AP721" s="39"/>
      <c r="AQ721" s="39"/>
      <c r="AR721" s="39"/>
      <c r="AS721" s="39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90"/>
      <c r="BJ721" s="97"/>
      <c r="BK721" s="90"/>
      <c r="BL721" s="40"/>
      <c r="BM721" s="27"/>
      <c r="BN721" s="27"/>
      <c r="BO721" s="27"/>
      <c r="BP721" s="27" t="str">
        <f t="shared" si="887"/>
        <v/>
      </c>
      <c r="BQ721" s="27" t="str">
        <f t="shared" si="888"/>
        <v/>
      </c>
      <c r="BR721" s="27" t="str">
        <f t="shared" si="889"/>
        <v/>
      </c>
      <c r="BS721" s="27" t="str">
        <f t="shared" si="890"/>
        <v/>
      </c>
      <c r="BT721" s="27" t="str">
        <f t="shared" si="891"/>
        <v/>
      </c>
      <c r="BU721" s="27" t="str">
        <f t="shared" si="892"/>
        <v/>
      </c>
      <c r="BV721" s="27" t="str">
        <f t="shared" si="893"/>
        <v/>
      </c>
      <c r="BW721" s="27" t="str">
        <f t="shared" si="894"/>
        <v/>
      </c>
      <c r="BX721" s="27" t="str">
        <f t="shared" si="895"/>
        <v/>
      </c>
      <c r="BY721" s="27" t="str">
        <f t="shared" si="896"/>
        <v/>
      </c>
      <c r="BZ721" s="27" t="str">
        <f t="shared" si="897"/>
        <v/>
      </c>
      <c r="CA721" s="27" t="str">
        <f t="shared" si="898"/>
        <v/>
      </c>
      <c r="CB721" s="27" t="str">
        <f t="shared" si="875"/>
        <v/>
      </c>
      <c r="CC721" s="27" t="str">
        <f t="shared" si="876"/>
        <v/>
      </c>
      <c r="CD721" s="27" t="str">
        <f t="shared" si="877"/>
        <v/>
      </c>
      <c r="CE721" s="27" t="str">
        <f t="shared" si="878"/>
        <v/>
      </c>
      <c r="CF721" s="27" t="str">
        <f t="shared" si="879"/>
        <v/>
      </c>
      <c r="CG721" s="27" t="str">
        <f t="shared" si="880"/>
        <v/>
      </c>
      <c r="CH721" s="27" t="str">
        <f t="shared" si="881"/>
        <v/>
      </c>
      <c r="CI721" s="27" t="str">
        <f t="shared" si="882"/>
        <v/>
      </c>
      <c r="CJ721" s="27" t="str">
        <f t="shared" si="883"/>
        <v/>
      </c>
      <c r="CK721" s="27" t="str">
        <f t="shared" si="884"/>
        <v/>
      </c>
      <c r="CL721" s="27" t="str">
        <f t="shared" si="885"/>
        <v/>
      </c>
      <c r="CM721" s="27" t="str">
        <f t="shared" si="886"/>
        <v/>
      </c>
      <c r="CN721" s="41"/>
      <c r="CO721" s="41"/>
      <c r="CP721" s="83"/>
      <c r="CQ721" s="83"/>
      <c r="CR721" s="83"/>
      <c r="CS721" s="83"/>
      <c r="CT721" s="83"/>
      <c r="CU721" s="83"/>
      <c r="CV721" s="7"/>
      <c r="DI721" s="7"/>
      <c r="DP721" s="10">
        <f t="shared" ca="1" si="899"/>
        <v>16</v>
      </c>
    </row>
    <row r="722" spans="1:120">
      <c r="A722" s="142"/>
      <c r="B722" s="104"/>
      <c r="C722" s="40"/>
      <c r="D722" s="39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39"/>
      <c r="AH722" s="39"/>
      <c r="AI722" s="39"/>
      <c r="AJ722" s="39"/>
      <c r="AK722" s="39"/>
      <c r="AL722" s="39"/>
      <c r="AM722" s="39"/>
      <c r="AN722" s="39"/>
      <c r="AO722" s="39"/>
      <c r="AP722" s="39"/>
      <c r="AQ722" s="39"/>
      <c r="AR722" s="39"/>
      <c r="AS722" s="39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90"/>
      <c r="BJ722" s="97"/>
      <c r="BK722" s="90"/>
      <c r="BL722" s="40"/>
      <c r="BM722" s="27"/>
      <c r="BN722" s="27"/>
      <c r="BO722" s="27"/>
      <c r="BP722" s="27" t="str">
        <f t="shared" si="887"/>
        <v/>
      </c>
      <c r="BQ722" s="27" t="str">
        <f t="shared" si="888"/>
        <v/>
      </c>
      <c r="BR722" s="27" t="str">
        <f t="shared" si="889"/>
        <v/>
      </c>
      <c r="BS722" s="27" t="str">
        <f t="shared" si="890"/>
        <v/>
      </c>
      <c r="BT722" s="27" t="str">
        <f t="shared" si="891"/>
        <v/>
      </c>
      <c r="BU722" s="27" t="str">
        <f t="shared" si="892"/>
        <v/>
      </c>
      <c r="BV722" s="27" t="str">
        <f t="shared" si="893"/>
        <v/>
      </c>
      <c r="BW722" s="27" t="str">
        <f t="shared" si="894"/>
        <v/>
      </c>
      <c r="BX722" s="27" t="str">
        <f t="shared" si="895"/>
        <v/>
      </c>
      <c r="BY722" s="27" t="str">
        <f t="shared" si="896"/>
        <v/>
      </c>
      <c r="BZ722" s="27" t="str">
        <f t="shared" si="897"/>
        <v/>
      </c>
      <c r="CA722" s="27" t="str">
        <f t="shared" si="898"/>
        <v/>
      </c>
      <c r="CB722" s="27" t="str">
        <f t="shared" si="875"/>
        <v/>
      </c>
      <c r="CC722" s="27" t="str">
        <f t="shared" si="876"/>
        <v/>
      </c>
      <c r="CD722" s="27" t="str">
        <f t="shared" si="877"/>
        <v/>
      </c>
      <c r="CE722" s="27" t="str">
        <f t="shared" si="878"/>
        <v/>
      </c>
      <c r="CF722" s="27" t="str">
        <f t="shared" si="879"/>
        <v/>
      </c>
      <c r="CG722" s="27" t="str">
        <f t="shared" si="880"/>
        <v/>
      </c>
      <c r="CH722" s="27" t="str">
        <f t="shared" si="881"/>
        <v/>
      </c>
      <c r="CI722" s="27" t="str">
        <f t="shared" si="882"/>
        <v/>
      </c>
      <c r="CJ722" s="27" t="str">
        <f t="shared" si="883"/>
        <v/>
      </c>
      <c r="CK722" s="27" t="str">
        <f t="shared" si="884"/>
        <v/>
      </c>
      <c r="CL722" s="27" t="str">
        <f t="shared" si="885"/>
        <v/>
      </c>
      <c r="CM722" s="27" t="str">
        <f t="shared" si="886"/>
        <v/>
      </c>
      <c r="CN722" s="41"/>
      <c r="CO722" s="41"/>
      <c r="CP722" s="83"/>
      <c r="CQ722" s="83"/>
      <c r="CR722" s="83"/>
      <c r="CS722" s="83"/>
      <c r="CT722" s="83"/>
      <c r="CU722" s="83"/>
      <c r="CV722" s="7"/>
      <c r="DI722" s="7"/>
      <c r="DP722" s="10">
        <f t="shared" ca="1" si="899"/>
        <v>5</v>
      </c>
    </row>
    <row r="723" spans="1:120">
      <c r="A723" s="142"/>
      <c r="B723" s="104"/>
      <c r="C723" s="40"/>
      <c r="D723" s="39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39"/>
      <c r="AH723" s="39"/>
      <c r="AI723" s="39"/>
      <c r="AJ723" s="39"/>
      <c r="AK723" s="39"/>
      <c r="AL723" s="39"/>
      <c r="AM723" s="39"/>
      <c r="AN723" s="39"/>
      <c r="AO723" s="39"/>
      <c r="AP723" s="39"/>
      <c r="AQ723" s="39"/>
      <c r="AR723" s="39"/>
      <c r="AS723" s="39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90"/>
      <c r="BJ723" s="97"/>
      <c r="BK723" s="90"/>
      <c r="BL723" s="40"/>
      <c r="BM723" s="27"/>
      <c r="BN723" s="27"/>
      <c r="BO723" s="27"/>
      <c r="BP723" s="27" t="str">
        <f t="shared" si="887"/>
        <v/>
      </c>
      <c r="BQ723" s="27" t="str">
        <f t="shared" si="888"/>
        <v/>
      </c>
      <c r="BR723" s="27" t="str">
        <f t="shared" si="889"/>
        <v/>
      </c>
      <c r="BS723" s="27" t="str">
        <f t="shared" si="890"/>
        <v/>
      </c>
      <c r="BT723" s="27" t="str">
        <f t="shared" si="891"/>
        <v/>
      </c>
      <c r="BU723" s="27" t="str">
        <f t="shared" si="892"/>
        <v/>
      </c>
      <c r="BV723" s="27" t="str">
        <f t="shared" si="893"/>
        <v/>
      </c>
      <c r="BW723" s="27" t="str">
        <f t="shared" si="894"/>
        <v/>
      </c>
      <c r="BX723" s="27" t="str">
        <f t="shared" si="895"/>
        <v/>
      </c>
      <c r="BY723" s="27" t="str">
        <f t="shared" si="896"/>
        <v/>
      </c>
      <c r="BZ723" s="27" t="str">
        <f t="shared" si="897"/>
        <v/>
      </c>
      <c r="CA723" s="27" t="str">
        <f t="shared" si="898"/>
        <v/>
      </c>
      <c r="CB723" s="27" t="str">
        <f t="shared" si="875"/>
        <v/>
      </c>
      <c r="CC723" s="27" t="str">
        <f t="shared" si="876"/>
        <v/>
      </c>
      <c r="CD723" s="27" t="str">
        <f t="shared" si="877"/>
        <v/>
      </c>
      <c r="CE723" s="27" t="str">
        <f t="shared" si="878"/>
        <v/>
      </c>
      <c r="CF723" s="27" t="str">
        <f t="shared" si="879"/>
        <v/>
      </c>
      <c r="CG723" s="27" t="str">
        <f t="shared" si="880"/>
        <v/>
      </c>
      <c r="CH723" s="27" t="str">
        <f t="shared" si="881"/>
        <v/>
      </c>
      <c r="CI723" s="27" t="str">
        <f t="shared" si="882"/>
        <v/>
      </c>
      <c r="CJ723" s="27" t="str">
        <f t="shared" si="883"/>
        <v/>
      </c>
      <c r="CK723" s="27" t="str">
        <f t="shared" si="884"/>
        <v/>
      </c>
      <c r="CL723" s="27" t="str">
        <f t="shared" si="885"/>
        <v/>
      </c>
      <c r="CM723" s="27" t="str">
        <f t="shared" si="886"/>
        <v/>
      </c>
      <c r="CN723" s="41"/>
      <c r="CO723" s="41"/>
      <c r="CP723" s="83"/>
      <c r="CQ723" s="83"/>
      <c r="CR723" s="83"/>
      <c r="CS723" s="83"/>
      <c r="CT723" s="83"/>
      <c r="CU723" s="83"/>
      <c r="CV723" s="7"/>
      <c r="DI723" s="7"/>
      <c r="DP723" s="10">
        <f t="shared" ca="1" si="899"/>
        <v>34</v>
      </c>
    </row>
    <row r="724" spans="1:120">
      <c r="A724" s="142"/>
      <c r="B724" s="104"/>
      <c r="C724" s="40"/>
      <c r="D724" s="39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39"/>
      <c r="AH724" s="39"/>
      <c r="AI724" s="39"/>
      <c r="AJ724" s="39"/>
      <c r="AK724" s="39"/>
      <c r="AL724" s="39"/>
      <c r="AM724" s="39"/>
      <c r="AN724" s="39"/>
      <c r="AO724" s="39"/>
      <c r="AP724" s="39"/>
      <c r="AQ724" s="39"/>
      <c r="AR724" s="39"/>
      <c r="AS724" s="39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90"/>
      <c r="BJ724" s="97"/>
      <c r="BK724" s="90"/>
      <c r="BL724" s="40"/>
      <c r="BM724" s="27"/>
      <c r="BN724" s="27"/>
      <c r="BO724" s="27"/>
      <c r="BP724" s="27" t="str">
        <f t="shared" si="887"/>
        <v/>
      </c>
      <c r="BQ724" s="27" t="str">
        <f t="shared" si="888"/>
        <v/>
      </c>
      <c r="BR724" s="27" t="str">
        <f t="shared" si="889"/>
        <v/>
      </c>
      <c r="BS724" s="27" t="str">
        <f t="shared" si="890"/>
        <v/>
      </c>
      <c r="BT724" s="27" t="str">
        <f t="shared" si="891"/>
        <v/>
      </c>
      <c r="BU724" s="27" t="str">
        <f t="shared" si="892"/>
        <v/>
      </c>
      <c r="BV724" s="27" t="str">
        <f t="shared" si="893"/>
        <v/>
      </c>
      <c r="BW724" s="27" t="str">
        <f t="shared" si="894"/>
        <v/>
      </c>
      <c r="BX724" s="27" t="str">
        <f t="shared" si="895"/>
        <v/>
      </c>
      <c r="BY724" s="27" t="str">
        <f t="shared" si="896"/>
        <v/>
      </c>
      <c r="BZ724" s="27" t="str">
        <f t="shared" si="897"/>
        <v/>
      </c>
      <c r="CA724" s="27" t="str">
        <f t="shared" si="898"/>
        <v/>
      </c>
      <c r="CB724" s="27" t="str">
        <f t="shared" si="875"/>
        <v/>
      </c>
      <c r="CC724" s="27" t="str">
        <f t="shared" si="876"/>
        <v/>
      </c>
      <c r="CD724" s="27" t="str">
        <f t="shared" si="877"/>
        <v/>
      </c>
      <c r="CE724" s="27" t="str">
        <f t="shared" si="878"/>
        <v/>
      </c>
      <c r="CF724" s="27" t="str">
        <f t="shared" si="879"/>
        <v/>
      </c>
      <c r="CG724" s="27" t="str">
        <f t="shared" si="880"/>
        <v/>
      </c>
      <c r="CH724" s="27" t="str">
        <f t="shared" si="881"/>
        <v/>
      </c>
      <c r="CI724" s="27" t="str">
        <f t="shared" si="882"/>
        <v/>
      </c>
      <c r="CJ724" s="27" t="str">
        <f t="shared" si="883"/>
        <v/>
      </c>
      <c r="CK724" s="27" t="str">
        <f t="shared" si="884"/>
        <v/>
      </c>
      <c r="CL724" s="27" t="str">
        <f t="shared" si="885"/>
        <v/>
      </c>
      <c r="CM724" s="27" t="str">
        <f t="shared" si="886"/>
        <v/>
      </c>
      <c r="CN724" s="41"/>
      <c r="CO724" s="41"/>
      <c r="CP724" s="83"/>
      <c r="CQ724" s="83"/>
      <c r="CR724" s="83"/>
      <c r="CS724" s="83"/>
      <c r="CT724" s="83"/>
      <c r="CU724" s="83"/>
      <c r="CV724" s="7"/>
      <c r="DI724" s="7"/>
      <c r="DP724" s="10">
        <f t="shared" ca="1" si="899"/>
        <v>23</v>
      </c>
    </row>
    <row r="725" spans="1:120">
      <c r="A725" s="142"/>
      <c r="B725" s="104"/>
      <c r="C725" s="40"/>
      <c r="D725" s="39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39"/>
      <c r="AH725" s="39"/>
      <c r="AI725" s="39"/>
      <c r="AJ725" s="39"/>
      <c r="AK725" s="39"/>
      <c r="AL725" s="39"/>
      <c r="AM725" s="39"/>
      <c r="AN725" s="39"/>
      <c r="AO725" s="39"/>
      <c r="AP725" s="39"/>
      <c r="AQ725" s="39"/>
      <c r="AR725" s="39"/>
      <c r="AS725" s="39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90"/>
      <c r="BJ725" s="97"/>
      <c r="BK725" s="90"/>
      <c r="BL725" s="40"/>
      <c r="BM725" s="27"/>
      <c r="BN725" s="27"/>
      <c r="BO725" s="27"/>
      <c r="BP725" s="27" t="str">
        <f t="shared" si="887"/>
        <v/>
      </c>
      <c r="BQ725" s="27" t="str">
        <f t="shared" si="888"/>
        <v/>
      </c>
      <c r="BR725" s="27" t="str">
        <f t="shared" si="889"/>
        <v/>
      </c>
      <c r="BS725" s="27" t="str">
        <f t="shared" si="890"/>
        <v/>
      </c>
      <c r="BT725" s="27" t="str">
        <f t="shared" si="891"/>
        <v/>
      </c>
      <c r="BU725" s="27" t="str">
        <f t="shared" si="892"/>
        <v/>
      </c>
      <c r="BV725" s="27" t="str">
        <f t="shared" si="893"/>
        <v/>
      </c>
      <c r="BW725" s="27" t="str">
        <f t="shared" si="894"/>
        <v/>
      </c>
      <c r="BX725" s="27" t="str">
        <f t="shared" si="895"/>
        <v/>
      </c>
      <c r="BY725" s="27" t="str">
        <f t="shared" si="896"/>
        <v/>
      </c>
      <c r="BZ725" s="27" t="str">
        <f t="shared" si="897"/>
        <v/>
      </c>
      <c r="CA725" s="27" t="str">
        <f t="shared" si="898"/>
        <v/>
      </c>
      <c r="CB725" s="27" t="str">
        <f t="shared" si="875"/>
        <v/>
      </c>
      <c r="CC725" s="27" t="str">
        <f t="shared" si="876"/>
        <v/>
      </c>
      <c r="CD725" s="27" t="str">
        <f t="shared" si="877"/>
        <v/>
      </c>
      <c r="CE725" s="27" t="str">
        <f t="shared" si="878"/>
        <v/>
      </c>
      <c r="CF725" s="27" t="str">
        <f t="shared" si="879"/>
        <v/>
      </c>
      <c r="CG725" s="27" t="str">
        <f t="shared" si="880"/>
        <v/>
      </c>
      <c r="CH725" s="27" t="str">
        <f t="shared" si="881"/>
        <v/>
      </c>
      <c r="CI725" s="27" t="str">
        <f t="shared" si="882"/>
        <v/>
      </c>
      <c r="CJ725" s="27" t="str">
        <f t="shared" si="883"/>
        <v/>
      </c>
      <c r="CK725" s="27" t="str">
        <f t="shared" si="884"/>
        <v/>
      </c>
      <c r="CL725" s="27" t="str">
        <f t="shared" si="885"/>
        <v/>
      </c>
      <c r="CM725" s="27" t="str">
        <f t="shared" si="886"/>
        <v/>
      </c>
      <c r="CN725" s="41"/>
      <c r="CO725" s="41"/>
      <c r="CP725" s="83"/>
      <c r="CQ725" s="83"/>
      <c r="CR725" s="83"/>
      <c r="CS725" s="83"/>
      <c r="CT725" s="83"/>
      <c r="CU725" s="83"/>
      <c r="CV725" s="7"/>
      <c r="DI725" s="7"/>
      <c r="DP725" s="10">
        <f t="shared" ca="1" si="899"/>
        <v>3</v>
      </c>
    </row>
    <row r="726" spans="1:120">
      <c r="A726" s="142"/>
      <c r="B726" s="104"/>
      <c r="C726" s="40"/>
      <c r="D726" s="39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39"/>
      <c r="AH726" s="39"/>
      <c r="AI726" s="39"/>
      <c r="AJ726" s="39"/>
      <c r="AK726" s="39"/>
      <c r="AL726" s="39"/>
      <c r="AM726" s="39"/>
      <c r="AN726" s="39"/>
      <c r="AO726" s="39"/>
      <c r="AP726" s="39"/>
      <c r="AQ726" s="39"/>
      <c r="AR726" s="39"/>
      <c r="AS726" s="39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90"/>
      <c r="BJ726" s="97"/>
      <c r="BK726" s="90"/>
      <c r="BL726" s="40"/>
      <c r="BM726" s="27"/>
      <c r="BN726" s="27"/>
      <c r="BO726" s="27"/>
      <c r="BP726" s="27" t="str">
        <f t="shared" si="887"/>
        <v/>
      </c>
      <c r="BQ726" s="27" t="str">
        <f t="shared" si="888"/>
        <v/>
      </c>
      <c r="BR726" s="27" t="str">
        <f t="shared" si="889"/>
        <v/>
      </c>
      <c r="BS726" s="27" t="str">
        <f t="shared" si="890"/>
        <v/>
      </c>
      <c r="BT726" s="27" t="str">
        <f t="shared" si="891"/>
        <v/>
      </c>
      <c r="BU726" s="27" t="str">
        <f t="shared" si="892"/>
        <v/>
      </c>
      <c r="BV726" s="27" t="str">
        <f t="shared" si="893"/>
        <v/>
      </c>
      <c r="BW726" s="27" t="str">
        <f t="shared" si="894"/>
        <v/>
      </c>
      <c r="BX726" s="27" t="str">
        <f t="shared" si="895"/>
        <v/>
      </c>
      <c r="BY726" s="27" t="str">
        <f t="shared" si="896"/>
        <v/>
      </c>
      <c r="BZ726" s="27" t="str">
        <f t="shared" si="897"/>
        <v/>
      </c>
      <c r="CA726" s="27" t="str">
        <f t="shared" si="898"/>
        <v/>
      </c>
      <c r="CB726" s="27" t="str">
        <f t="shared" si="875"/>
        <v/>
      </c>
      <c r="CC726" s="27" t="str">
        <f t="shared" si="876"/>
        <v/>
      </c>
      <c r="CD726" s="27" t="str">
        <f t="shared" si="877"/>
        <v/>
      </c>
      <c r="CE726" s="27" t="str">
        <f t="shared" si="878"/>
        <v/>
      </c>
      <c r="CF726" s="27" t="str">
        <f t="shared" si="879"/>
        <v/>
      </c>
      <c r="CG726" s="27" t="str">
        <f t="shared" si="880"/>
        <v/>
      </c>
      <c r="CH726" s="27" t="str">
        <f t="shared" si="881"/>
        <v/>
      </c>
      <c r="CI726" s="27" t="str">
        <f t="shared" si="882"/>
        <v/>
      </c>
      <c r="CJ726" s="27" t="str">
        <f t="shared" si="883"/>
        <v/>
      </c>
      <c r="CK726" s="27" t="str">
        <f t="shared" si="884"/>
        <v/>
      </c>
      <c r="CL726" s="27" t="str">
        <f t="shared" si="885"/>
        <v/>
      </c>
      <c r="CM726" s="27" t="str">
        <f t="shared" si="886"/>
        <v/>
      </c>
      <c r="CN726" s="41"/>
      <c r="CO726" s="41"/>
      <c r="CP726" s="83"/>
      <c r="CQ726" s="83"/>
      <c r="CR726" s="83"/>
      <c r="CS726" s="83"/>
      <c r="CT726" s="83"/>
      <c r="CU726" s="83"/>
      <c r="CV726" s="7"/>
      <c r="DI726" s="7"/>
      <c r="DP726" s="10">
        <f t="shared" ca="1" si="899"/>
        <v>26</v>
      </c>
    </row>
    <row r="727" spans="1:120">
      <c r="A727" s="142"/>
      <c r="B727" s="104"/>
      <c r="C727" s="40"/>
      <c r="D727" s="39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39"/>
      <c r="AH727" s="39"/>
      <c r="AI727" s="39"/>
      <c r="AJ727" s="39"/>
      <c r="AK727" s="39"/>
      <c r="AL727" s="39"/>
      <c r="AM727" s="39"/>
      <c r="AN727" s="39"/>
      <c r="AO727" s="39"/>
      <c r="AP727" s="39"/>
      <c r="AQ727" s="39"/>
      <c r="AR727" s="39"/>
      <c r="AS727" s="39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90"/>
      <c r="BJ727" s="97"/>
      <c r="BK727" s="90"/>
      <c r="BL727" s="40"/>
      <c r="BM727" s="27"/>
      <c r="BN727" s="27"/>
      <c r="BO727" s="27"/>
      <c r="BP727" s="27" t="str">
        <f t="shared" si="887"/>
        <v/>
      </c>
      <c r="BQ727" s="27" t="str">
        <f t="shared" si="888"/>
        <v/>
      </c>
      <c r="BR727" s="27" t="str">
        <f t="shared" si="889"/>
        <v/>
      </c>
      <c r="BS727" s="27" t="str">
        <f t="shared" si="890"/>
        <v/>
      </c>
      <c r="BT727" s="27" t="str">
        <f t="shared" si="891"/>
        <v/>
      </c>
      <c r="BU727" s="27" t="str">
        <f t="shared" si="892"/>
        <v/>
      </c>
      <c r="BV727" s="27" t="str">
        <f t="shared" si="893"/>
        <v/>
      </c>
      <c r="BW727" s="27" t="str">
        <f t="shared" si="894"/>
        <v/>
      </c>
      <c r="BX727" s="27" t="str">
        <f t="shared" si="895"/>
        <v/>
      </c>
      <c r="BY727" s="27" t="str">
        <f t="shared" si="896"/>
        <v/>
      </c>
      <c r="BZ727" s="27" t="str">
        <f t="shared" si="897"/>
        <v/>
      </c>
      <c r="CA727" s="27" t="str">
        <f t="shared" si="898"/>
        <v/>
      </c>
      <c r="CB727" s="27" t="str">
        <f t="shared" si="875"/>
        <v/>
      </c>
      <c r="CC727" s="27" t="str">
        <f t="shared" si="876"/>
        <v/>
      </c>
      <c r="CD727" s="27" t="str">
        <f t="shared" si="877"/>
        <v/>
      </c>
      <c r="CE727" s="27" t="str">
        <f t="shared" si="878"/>
        <v/>
      </c>
      <c r="CF727" s="27" t="str">
        <f t="shared" si="879"/>
        <v/>
      </c>
      <c r="CG727" s="27" t="str">
        <f t="shared" si="880"/>
        <v/>
      </c>
      <c r="CH727" s="27" t="str">
        <f t="shared" si="881"/>
        <v/>
      </c>
      <c r="CI727" s="27" t="str">
        <f t="shared" si="882"/>
        <v/>
      </c>
      <c r="CJ727" s="27" t="str">
        <f t="shared" si="883"/>
        <v/>
      </c>
      <c r="CK727" s="27" t="str">
        <f t="shared" si="884"/>
        <v/>
      </c>
      <c r="CL727" s="27" t="str">
        <f t="shared" si="885"/>
        <v/>
      </c>
      <c r="CM727" s="27" t="str">
        <f t="shared" si="886"/>
        <v/>
      </c>
      <c r="CN727" s="41"/>
      <c r="CO727" s="41"/>
      <c r="CP727" s="83"/>
      <c r="CQ727" s="83"/>
      <c r="CR727" s="83"/>
      <c r="CS727" s="83"/>
      <c r="CT727" s="83"/>
      <c r="CU727" s="83"/>
      <c r="CV727" s="7"/>
      <c r="DI727" s="7"/>
      <c r="DP727" s="10">
        <f t="shared" ca="1" si="899"/>
        <v>7</v>
      </c>
    </row>
    <row r="728" spans="1:120">
      <c r="A728" s="142"/>
      <c r="B728" s="104"/>
      <c r="C728" s="40"/>
      <c r="D728" s="39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39"/>
      <c r="AH728" s="39"/>
      <c r="AI728" s="39"/>
      <c r="AJ728" s="39"/>
      <c r="AK728" s="39"/>
      <c r="AL728" s="39"/>
      <c r="AM728" s="39"/>
      <c r="AN728" s="39"/>
      <c r="AO728" s="39"/>
      <c r="AP728" s="39"/>
      <c r="AQ728" s="39"/>
      <c r="AR728" s="39"/>
      <c r="AS728" s="39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90"/>
      <c r="BJ728" s="97"/>
      <c r="BK728" s="90"/>
      <c r="BL728" s="40"/>
      <c r="BM728" s="27"/>
      <c r="BN728" s="27"/>
      <c r="BO728" s="27"/>
      <c r="BP728" s="27" t="str">
        <f t="shared" si="887"/>
        <v/>
      </c>
      <c r="BQ728" s="27" t="str">
        <f t="shared" si="888"/>
        <v/>
      </c>
      <c r="BR728" s="27" t="str">
        <f t="shared" si="889"/>
        <v/>
      </c>
      <c r="BS728" s="27" t="str">
        <f t="shared" si="890"/>
        <v/>
      </c>
      <c r="BT728" s="27" t="str">
        <f t="shared" si="891"/>
        <v/>
      </c>
      <c r="BU728" s="27" t="str">
        <f t="shared" si="892"/>
        <v/>
      </c>
      <c r="BV728" s="27" t="str">
        <f t="shared" si="893"/>
        <v/>
      </c>
      <c r="BW728" s="27" t="str">
        <f t="shared" si="894"/>
        <v/>
      </c>
      <c r="BX728" s="27" t="str">
        <f t="shared" si="895"/>
        <v/>
      </c>
      <c r="BY728" s="27" t="str">
        <f t="shared" si="896"/>
        <v/>
      </c>
      <c r="BZ728" s="27" t="str">
        <f t="shared" si="897"/>
        <v/>
      </c>
      <c r="CA728" s="27" t="str">
        <f t="shared" si="898"/>
        <v/>
      </c>
      <c r="CB728" s="27" t="str">
        <f t="shared" ref="CB728:CB791" si="900">IF(AI728="","",CONCATENATE($AG728,","))</f>
        <v/>
      </c>
      <c r="CC728" s="27" t="str">
        <f t="shared" ref="CC728:CC791" si="901">IF(AJ728="","",CONCATENATE($AG728,","))</f>
        <v/>
      </c>
      <c r="CD728" s="27" t="str">
        <f t="shared" ref="CD728:CD791" si="902">IF(AK728="","",CONCATENATE($AG728,","))</f>
        <v/>
      </c>
      <c r="CE728" s="27" t="str">
        <f t="shared" ref="CE728:CE791" si="903">IF(AL728="","",CONCATENATE($AG728,","))</f>
        <v/>
      </c>
      <c r="CF728" s="27" t="str">
        <f t="shared" ref="CF728:CF791" si="904">IF(AM728="","",CONCATENATE($AG728,","))</f>
        <v/>
      </c>
      <c r="CG728" s="27" t="str">
        <f t="shared" ref="CG728:CG791" si="905">IF(AN728="","",CONCATENATE($AG728,","))</f>
        <v/>
      </c>
      <c r="CH728" s="27" t="str">
        <f t="shared" ref="CH728:CH791" si="906">IF(AO728="","",CONCATENATE($AG728,","))</f>
        <v/>
      </c>
      <c r="CI728" s="27" t="str">
        <f t="shared" ref="CI728:CI791" si="907">IF(AP728="","",CONCATENATE($AG728,","))</f>
        <v/>
      </c>
      <c r="CJ728" s="27" t="str">
        <f t="shared" ref="CJ728:CJ791" si="908">IF(AQ728="","",CONCATENATE($AG728,","))</f>
        <v/>
      </c>
      <c r="CK728" s="27" t="str">
        <f t="shared" ref="CK728:CK791" si="909">IF(AR728="","",CONCATENATE($AG728,","))</f>
        <v/>
      </c>
      <c r="CL728" s="27" t="str">
        <f t="shared" ref="CL728:CL791" si="910">IF(AS728="","",CONCATENATE($AG728,","))</f>
        <v/>
      </c>
      <c r="CM728" s="27" t="str">
        <f t="shared" ref="CM728:CM791" si="911">IF(AT728="","",CONCATENATE($AG728,","))</f>
        <v/>
      </c>
      <c r="CN728" s="41"/>
      <c r="CO728" s="41"/>
      <c r="CP728" s="83"/>
      <c r="CQ728" s="83"/>
      <c r="CR728" s="83"/>
      <c r="CS728" s="83"/>
      <c r="CT728" s="83"/>
      <c r="CU728" s="83"/>
      <c r="CV728" s="7"/>
      <c r="DI728" s="7"/>
      <c r="DP728" s="10">
        <f t="shared" ca="1" si="899"/>
        <v>22</v>
      </c>
    </row>
    <row r="729" spans="1:120">
      <c r="A729" s="142"/>
      <c r="B729" s="104"/>
      <c r="C729" s="40"/>
      <c r="D729" s="39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39"/>
      <c r="AH729" s="39"/>
      <c r="AI729" s="39"/>
      <c r="AJ729" s="39"/>
      <c r="AK729" s="39"/>
      <c r="AL729" s="39"/>
      <c r="AM729" s="39"/>
      <c r="AN729" s="39"/>
      <c r="AO729" s="39"/>
      <c r="AP729" s="39"/>
      <c r="AQ729" s="39"/>
      <c r="AR729" s="39"/>
      <c r="AS729" s="39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90"/>
      <c r="BJ729" s="97"/>
      <c r="BK729" s="90"/>
      <c r="BL729" s="40"/>
      <c r="BM729" s="27"/>
      <c r="BN729" s="27"/>
      <c r="BO729" s="27"/>
      <c r="BP729" s="27" t="str">
        <f t="shared" ref="BP729:BP792" si="912">IF(AI729&lt;&gt;"",IF(ABS(AI729)&lt;10,"S"&amp;RIGHT(AI729,1)&amp;",","S"&amp;AI729&amp;","),"")</f>
        <v/>
      </c>
      <c r="BQ729" s="27" t="str">
        <f t="shared" ref="BQ729:BQ792" si="913">IF(AJ729&lt;&gt;"",IF(ABS(AJ729)&lt;10,"S"&amp;RIGHT(AJ729,1)&amp;",","S"&amp;AJ729&amp;","),"")</f>
        <v/>
      </c>
      <c r="BR729" s="27" t="str">
        <f t="shared" ref="BR729:BR792" si="914">IF(AK729&lt;&gt;"",IF(ABS(AK729)&lt;10,"S"&amp;RIGHT(AK729,1)&amp;",","S"&amp;AK729&amp;","),"")</f>
        <v/>
      </c>
      <c r="BS729" s="27" t="str">
        <f t="shared" ref="BS729:BS792" si="915">IF(AL729&lt;&gt;"",IF(ABS(AL729)&lt;10,"S"&amp;RIGHT(AL729,1)&amp;",","S"&amp;AL729&amp;","),"")</f>
        <v/>
      </c>
      <c r="BT729" s="27" t="str">
        <f t="shared" ref="BT729:BT792" si="916">IF(AM729&lt;&gt;"",IF(ABS(AM729)&lt;10,"S"&amp;RIGHT(AM729,1)&amp;",","S"&amp;AM729&amp;","),"")</f>
        <v/>
      </c>
      <c r="BU729" s="27" t="str">
        <f t="shared" ref="BU729:BU792" si="917">IF(AN729&lt;&gt;"",IF(ABS(AN729)&lt;10,"S"&amp;RIGHT(AN729,1)&amp;",","S"&amp;AN729&amp;","),"")</f>
        <v/>
      </c>
      <c r="BV729" s="27" t="str">
        <f t="shared" ref="BV729:BV792" si="918">IF(AO729&lt;&gt;"",IF(ABS(AO729)&lt;10,"S"&amp;RIGHT(AO729,1)&amp;",","S"&amp;AO729&amp;","),"")</f>
        <v/>
      </c>
      <c r="BW729" s="27" t="str">
        <f t="shared" ref="BW729:BW792" si="919">IF(AP729&lt;&gt;"",IF(ABS(AP729)&lt;10,"S"&amp;RIGHT(AP729,1)&amp;",","S"&amp;AP729&amp;","),"")</f>
        <v/>
      </c>
      <c r="BX729" s="27" t="str">
        <f t="shared" ref="BX729:BX792" si="920">IF(AQ729&lt;&gt;"",IF(ABS(AQ729)&lt;10,"S"&amp;RIGHT(AQ729,1)&amp;",","S"&amp;AQ729&amp;","),"")</f>
        <v/>
      </c>
      <c r="BY729" s="27" t="str">
        <f t="shared" ref="BY729:BY792" si="921">IF(AR729&lt;&gt;"",IF(ABS(AR729)&lt;10,"S"&amp;RIGHT(AR729,1)&amp;",","S"&amp;AR729&amp;","),"")</f>
        <v/>
      </c>
      <c r="BZ729" s="27" t="str">
        <f t="shared" ref="BZ729:BZ792" si="922">IF(AS729&lt;&gt;"",IF(ABS(AS729)&lt;10,"S"&amp;RIGHT(AS729,1)&amp;",","S"&amp;AS729&amp;","),"")</f>
        <v/>
      </c>
      <c r="CA729" s="27" t="str">
        <f t="shared" ref="CA729:CA792" si="923">IF(AT729&lt;&gt;"",IF(ABS(AT729)&lt;10,"S"&amp;RIGHT(AT729,1)&amp;",","S"&amp;AT729&amp;","),"")</f>
        <v/>
      </c>
      <c r="CB729" s="27" t="str">
        <f t="shared" si="900"/>
        <v/>
      </c>
      <c r="CC729" s="27" t="str">
        <f t="shared" si="901"/>
        <v/>
      </c>
      <c r="CD729" s="27" t="str">
        <f t="shared" si="902"/>
        <v/>
      </c>
      <c r="CE729" s="27" t="str">
        <f t="shared" si="903"/>
        <v/>
      </c>
      <c r="CF729" s="27" t="str">
        <f t="shared" si="904"/>
        <v/>
      </c>
      <c r="CG729" s="27" t="str">
        <f t="shared" si="905"/>
        <v/>
      </c>
      <c r="CH729" s="27" t="str">
        <f t="shared" si="906"/>
        <v/>
      </c>
      <c r="CI729" s="27" t="str">
        <f t="shared" si="907"/>
        <v/>
      </c>
      <c r="CJ729" s="27" t="str">
        <f t="shared" si="908"/>
        <v/>
      </c>
      <c r="CK729" s="27" t="str">
        <f t="shared" si="909"/>
        <v/>
      </c>
      <c r="CL729" s="27" t="str">
        <f t="shared" si="910"/>
        <v/>
      </c>
      <c r="CM729" s="27" t="str">
        <f t="shared" si="911"/>
        <v/>
      </c>
      <c r="CN729" s="41"/>
      <c r="CO729" s="41"/>
      <c r="CP729" s="83"/>
      <c r="CQ729" s="83"/>
      <c r="CR729" s="83"/>
      <c r="CS729" s="83"/>
      <c r="CT729" s="83"/>
      <c r="CU729" s="83"/>
      <c r="CV729" s="7"/>
      <c r="DI729" s="7"/>
      <c r="DP729" s="10">
        <f t="shared" ca="1" si="899"/>
        <v>22</v>
      </c>
    </row>
    <row r="730" spans="1:120">
      <c r="A730" s="142"/>
      <c r="B730" s="104"/>
      <c r="C730" s="40"/>
      <c r="D730" s="39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39"/>
      <c r="AH730" s="39"/>
      <c r="AI730" s="39"/>
      <c r="AJ730" s="39"/>
      <c r="AK730" s="39"/>
      <c r="AL730" s="39"/>
      <c r="AM730" s="39"/>
      <c r="AN730" s="39"/>
      <c r="AO730" s="39"/>
      <c r="AP730" s="39"/>
      <c r="AQ730" s="39"/>
      <c r="AR730" s="39"/>
      <c r="AS730" s="39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90"/>
      <c r="BJ730" s="97"/>
      <c r="BK730" s="90"/>
      <c r="BL730" s="40"/>
      <c r="BM730" s="27"/>
      <c r="BN730" s="27"/>
      <c r="BO730" s="27"/>
      <c r="BP730" s="27" t="str">
        <f t="shared" si="912"/>
        <v/>
      </c>
      <c r="BQ730" s="27" t="str">
        <f t="shared" si="913"/>
        <v/>
      </c>
      <c r="BR730" s="27" t="str">
        <f t="shared" si="914"/>
        <v/>
      </c>
      <c r="BS730" s="27" t="str">
        <f t="shared" si="915"/>
        <v/>
      </c>
      <c r="BT730" s="27" t="str">
        <f t="shared" si="916"/>
        <v/>
      </c>
      <c r="BU730" s="27" t="str">
        <f t="shared" si="917"/>
        <v/>
      </c>
      <c r="BV730" s="27" t="str">
        <f t="shared" si="918"/>
        <v/>
      </c>
      <c r="BW730" s="27" t="str">
        <f t="shared" si="919"/>
        <v/>
      </c>
      <c r="BX730" s="27" t="str">
        <f t="shared" si="920"/>
        <v/>
      </c>
      <c r="BY730" s="27" t="str">
        <f t="shared" si="921"/>
        <v/>
      </c>
      <c r="BZ730" s="27" t="str">
        <f t="shared" si="922"/>
        <v/>
      </c>
      <c r="CA730" s="27" t="str">
        <f t="shared" si="923"/>
        <v/>
      </c>
      <c r="CB730" s="27" t="str">
        <f t="shared" si="900"/>
        <v/>
      </c>
      <c r="CC730" s="27" t="str">
        <f t="shared" si="901"/>
        <v/>
      </c>
      <c r="CD730" s="27" t="str">
        <f t="shared" si="902"/>
        <v/>
      </c>
      <c r="CE730" s="27" t="str">
        <f t="shared" si="903"/>
        <v/>
      </c>
      <c r="CF730" s="27" t="str">
        <f t="shared" si="904"/>
        <v/>
      </c>
      <c r="CG730" s="27" t="str">
        <f t="shared" si="905"/>
        <v/>
      </c>
      <c r="CH730" s="27" t="str">
        <f t="shared" si="906"/>
        <v/>
      </c>
      <c r="CI730" s="27" t="str">
        <f t="shared" si="907"/>
        <v/>
      </c>
      <c r="CJ730" s="27" t="str">
        <f t="shared" si="908"/>
        <v/>
      </c>
      <c r="CK730" s="27" t="str">
        <f t="shared" si="909"/>
        <v/>
      </c>
      <c r="CL730" s="27" t="str">
        <f t="shared" si="910"/>
        <v/>
      </c>
      <c r="CM730" s="27" t="str">
        <f t="shared" si="911"/>
        <v/>
      </c>
      <c r="CN730" s="41"/>
      <c r="CO730" s="41"/>
      <c r="CP730" s="83"/>
      <c r="CQ730" s="83"/>
      <c r="CR730" s="83"/>
      <c r="CS730" s="83"/>
      <c r="CT730" s="83"/>
      <c r="CU730" s="41"/>
      <c r="CV730" s="7"/>
      <c r="DI730" s="7"/>
      <c r="DP730" s="10">
        <f t="shared" ca="1" si="899"/>
        <v>21</v>
      </c>
    </row>
    <row r="731" spans="1:120">
      <c r="A731" s="142"/>
      <c r="B731" s="104"/>
      <c r="C731" s="40"/>
      <c r="D731" s="39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39"/>
      <c r="AH731" s="39"/>
      <c r="AI731" s="39"/>
      <c r="AJ731" s="39"/>
      <c r="AK731" s="39"/>
      <c r="AL731" s="39"/>
      <c r="AM731" s="39"/>
      <c r="AN731" s="39"/>
      <c r="AO731" s="39"/>
      <c r="AP731" s="39"/>
      <c r="AQ731" s="39"/>
      <c r="AR731" s="39"/>
      <c r="AS731" s="39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90"/>
      <c r="BJ731" s="97"/>
      <c r="BK731" s="90"/>
      <c r="BL731" s="40"/>
      <c r="BM731" s="27"/>
      <c r="BN731" s="27"/>
      <c r="BO731" s="27"/>
      <c r="BP731" s="27" t="str">
        <f t="shared" si="912"/>
        <v/>
      </c>
      <c r="BQ731" s="27" t="str">
        <f t="shared" si="913"/>
        <v/>
      </c>
      <c r="BR731" s="27" t="str">
        <f t="shared" si="914"/>
        <v/>
      </c>
      <c r="BS731" s="27" t="str">
        <f t="shared" si="915"/>
        <v/>
      </c>
      <c r="BT731" s="27" t="str">
        <f t="shared" si="916"/>
        <v/>
      </c>
      <c r="BU731" s="27" t="str">
        <f t="shared" si="917"/>
        <v/>
      </c>
      <c r="BV731" s="27" t="str">
        <f t="shared" si="918"/>
        <v/>
      </c>
      <c r="BW731" s="27" t="str">
        <f t="shared" si="919"/>
        <v/>
      </c>
      <c r="BX731" s="27" t="str">
        <f t="shared" si="920"/>
        <v/>
      </c>
      <c r="BY731" s="27" t="str">
        <f t="shared" si="921"/>
        <v/>
      </c>
      <c r="BZ731" s="27" t="str">
        <f t="shared" si="922"/>
        <v/>
      </c>
      <c r="CA731" s="27" t="str">
        <f t="shared" si="923"/>
        <v/>
      </c>
      <c r="CB731" s="27" t="str">
        <f t="shared" si="900"/>
        <v/>
      </c>
      <c r="CC731" s="27" t="str">
        <f t="shared" si="901"/>
        <v/>
      </c>
      <c r="CD731" s="27" t="str">
        <f t="shared" si="902"/>
        <v/>
      </c>
      <c r="CE731" s="27" t="str">
        <f t="shared" si="903"/>
        <v/>
      </c>
      <c r="CF731" s="27" t="str">
        <f t="shared" si="904"/>
        <v/>
      </c>
      <c r="CG731" s="27" t="str">
        <f t="shared" si="905"/>
        <v/>
      </c>
      <c r="CH731" s="27" t="str">
        <f t="shared" si="906"/>
        <v/>
      </c>
      <c r="CI731" s="27" t="str">
        <f t="shared" si="907"/>
        <v/>
      </c>
      <c r="CJ731" s="27" t="str">
        <f t="shared" si="908"/>
        <v/>
      </c>
      <c r="CK731" s="27" t="str">
        <f t="shared" si="909"/>
        <v/>
      </c>
      <c r="CL731" s="27" t="str">
        <f t="shared" si="910"/>
        <v/>
      </c>
      <c r="CM731" s="27" t="str">
        <f t="shared" si="911"/>
        <v/>
      </c>
      <c r="CN731" s="41"/>
      <c r="CO731" s="41"/>
      <c r="CP731" s="41"/>
      <c r="CQ731" s="41"/>
      <c r="CR731" s="41"/>
      <c r="CS731" s="41"/>
      <c r="CT731" s="41"/>
      <c r="CU731" s="41"/>
      <c r="CV731" s="7"/>
      <c r="DI731" s="7"/>
      <c r="DP731" s="10">
        <f t="shared" ca="1" si="899"/>
        <v>3</v>
      </c>
    </row>
    <row r="732" spans="1:120">
      <c r="A732" s="142"/>
      <c r="B732" s="104"/>
      <c r="C732" s="40"/>
      <c r="D732" s="39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39"/>
      <c r="AH732" s="39"/>
      <c r="AI732" s="39"/>
      <c r="AJ732" s="39"/>
      <c r="AK732" s="39"/>
      <c r="AL732" s="39"/>
      <c r="AM732" s="39"/>
      <c r="AN732" s="39"/>
      <c r="AO732" s="39"/>
      <c r="AP732" s="39"/>
      <c r="AQ732" s="39"/>
      <c r="AR732" s="39"/>
      <c r="AS732" s="39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90"/>
      <c r="BJ732" s="97"/>
      <c r="BK732" s="90"/>
      <c r="BL732" s="40"/>
      <c r="BM732" s="27"/>
      <c r="BN732" s="27"/>
      <c r="BO732" s="27"/>
      <c r="BP732" s="27" t="str">
        <f t="shared" si="912"/>
        <v/>
      </c>
      <c r="BQ732" s="27" t="str">
        <f t="shared" si="913"/>
        <v/>
      </c>
      <c r="BR732" s="27" t="str">
        <f t="shared" si="914"/>
        <v/>
      </c>
      <c r="BS732" s="27" t="str">
        <f t="shared" si="915"/>
        <v/>
      </c>
      <c r="BT732" s="27" t="str">
        <f t="shared" si="916"/>
        <v/>
      </c>
      <c r="BU732" s="27" t="str">
        <f t="shared" si="917"/>
        <v/>
      </c>
      <c r="BV732" s="27" t="str">
        <f t="shared" si="918"/>
        <v/>
      </c>
      <c r="BW732" s="27" t="str">
        <f t="shared" si="919"/>
        <v/>
      </c>
      <c r="BX732" s="27" t="str">
        <f t="shared" si="920"/>
        <v/>
      </c>
      <c r="BY732" s="27" t="str">
        <f t="shared" si="921"/>
        <v/>
      </c>
      <c r="BZ732" s="27" t="str">
        <f t="shared" si="922"/>
        <v/>
      </c>
      <c r="CA732" s="27" t="str">
        <f t="shared" si="923"/>
        <v/>
      </c>
      <c r="CB732" s="27" t="str">
        <f t="shared" si="900"/>
        <v/>
      </c>
      <c r="CC732" s="27" t="str">
        <f t="shared" si="901"/>
        <v/>
      </c>
      <c r="CD732" s="27" t="str">
        <f t="shared" si="902"/>
        <v/>
      </c>
      <c r="CE732" s="27" t="str">
        <f t="shared" si="903"/>
        <v/>
      </c>
      <c r="CF732" s="27" t="str">
        <f t="shared" si="904"/>
        <v/>
      </c>
      <c r="CG732" s="27" t="str">
        <f t="shared" si="905"/>
        <v/>
      </c>
      <c r="CH732" s="27" t="str">
        <f t="shared" si="906"/>
        <v/>
      </c>
      <c r="CI732" s="27" t="str">
        <f t="shared" si="907"/>
        <v/>
      </c>
      <c r="CJ732" s="27" t="str">
        <f t="shared" si="908"/>
        <v/>
      </c>
      <c r="CK732" s="27" t="str">
        <f t="shared" si="909"/>
        <v/>
      </c>
      <c r="CL732" s="27" t="str">
        <f t="shared" si="910"/>
        <v/>
      </c>
      <c r="CM732" s="27" t="str">
        <f t="shared" si="911"/>
        <v/>
      </c>
      <c r="CN732" s="41"/>
      <c r="CO732" s="41"/>
      <c r="CP732"/>
      <c r="CQ732"/>
      <c r="CR732"/>
      <c r="CS732"/>
      <c r="CT732"/>
      <c r="CU732" s="41"/>
      <c r="CV732" s="7"/>
      <c r="DI732" s="7"/>
      <c r="DP732" s="10">
        <f t="shared" ca="1" si="899"/>
        <v>28</v>
      </c>
    </row>
    <row r="733" spans="1:120">
      <c r="A733" s="142"/>
      <c r="B733" s="104"/>
      <c r="C733" s="40"/>
      <c r="D733" s="39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39"/>
      <c r="AH733" s="39"/>
      <c r="AI733" s="39"/>
      <c r="AJ733" s="39"/>
      <c r="AK733" s="39"/>
      <c r="AL733" s="39"/>
      <c r="AM733" s="39"/>
      <c r="AN733" s="39"/>
      <c r="AO733" s="39"/>
      <c r="AP733" s="39"/>
      <c r="AQ733" s="39"/>
      <c r="AR733" s="39"/>
      <c r="AS733" s="39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90"/>
      <c r="BJ733" s="97"/>
      <c r="BK733" s="90"/>
      <c r="BL733" s="40"/>
      <c r="BM733" s="27"/>
      <c r="BN733" s="27"/>
      <c r="BO733" s="27"/>
      <c r="BP733" s="27" t="str">
        <f t="shared" si="912"/>
        <v/>
      </c>
      <c r="BQ733" s="27" t="str">
        <f t="shared" si="913"/>
        <v/>
      </c>
      <c r="BR733" s="27" t="str">
        <f t="shared" si="914"/>
        <v/>
      </c>
      <c r="BS733" s="27" t="str">
        <f t="shared" si="915"/>
        <v/>
      </c>
      <c r="BT733" s="27" t="str">
        <f t="shared" si="916"/>
        <v/>
      </c>
      <c r="BU733" s="27" t="str">
        <f t="shared" si="917"/>
        <v/>
      </c>
      <c r="BV733" s="27" t="str">
        <f t="shared" si="918"/>
        <v/>
      </c>
      <c r="BW733" s="27" t="str">
        <f t="shared" si="919"/>
        <v/>
      </c>
      <c r="BX733" s="27" t="str">
        <f t="shared" si="920"/>
        <v/>
      </c>
      <c r="BY733" s="27" t="str">
        <f t="shared" si="921"/>
        <v/>
      </c>
      <c r="BZ733" s="27" t="str">
        <f t="shared" si="922"/>
        <v/>
      </c>
      <c r="CA733" s="27" t="str">
        <f t="shared" si="923"/>
        <v/>
      </c>
      <c r="CB733" s="27" t="str">
        <f t="shared" si="900"/>
        <v/>
      </c>
      <c r="CC733" s="27" t="str">
        <f t="shared" si="901"/>
        <v/>
      </c>
      <c r="CD733" s="27" t="str">
        <f t="shared" si="902"/>
        <v/>
      </c>
      <c r="CE733" s="27" t="str">
        <f t="shared" si="903"/>
        <v/>
      </c>
      <c r="CF733" s="27" t="str">
        <f t="shared" si="904"/>
        <v/>
      </c>
      <c r="CG733" s="27" t="str">
        <f t="shared" si="905"/>
        <v/>
      </c>
      <c r="CH733" s="27" t="str">
        <f t="shared" si="906"/>
        <v/>
      </c>
      <c r="CI733" s="27" t="str">
        <f t="shared" si="907"/>
        <v/>
      </c>
      <c r="CJ733" s="27" t="str">
        <f t="shared" si="908"/>
        <v/>
      </c>
      <c r="CK733" s="27" t="str">
        <f t="shared" si="909"/>
        <v/>
      </c>
      <c r="CL733" s="27" t="str">
        <f t="shared" si="910"/>
        <v/>
      </c>
      <c r="CM733" s="27" t="str">
        <f t="shared" si="911"/>
        <v/>
      </c>
      <c r="CN733" s="41"/>
      <c r="CO733" s="41"/>
      <c r="CP733"/>
      <c r="CQ733"/>
      <c r="CR733"/>
      <c r="CS733"/>
      <c r="CT733"/>
      <c r="CU733" s="41"/>
      <c r="CV733" s="38"/>
      <c r="DI733" s="7"/>
      <c r="DP733" s="10">
        <f t="shared" ca="1" si="899"/>
        <v>29</v>
      </c>
    </row>
    <row r="734" spans="1:120">
      <c r="A734" s="142"/>
      <c r="B734" s="104"/>
      <c r="C734" s="40"/>
      <c r="D734" s="39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39"/>
      <c r="AH734" s="39"/>
      <c r="AI734" s="39"/>
      <c r="AJ734" s="39"/>
      <c r="AK734" s="39"/>
      <c r="AL734" s="39"/>
      <c r="AM734" s="39"/>
      <c r="AN734" s="39"/>
      <c r="AO734" s="39"/>
      <c r="AP734" s="39"/>
      <c r="AQ734" s="39"/>
      <c r="AR734" s="39"/>
      <c r="AS734" s="39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90"/>
      <c r="BJ734" s="97"/>
      <c r="BK734" s="90"/>
      <c r="BL734" s="40"/>
      <c r="BM734" s="27"/>
      <c r="BN734" s="27"/>
      <c r="BO734" s="27"/>
      <c r="BP734" s="27" t="str">
        <f t="shared" si="912"/>
        <v/>
      </c>
      <c r="BQ734" s="27" t="str">
        <f t="shared" si="913"/>
        <v/>
      </c>
      <c r="BR734" s="27" t="str">
        <f t="shared" si="914"/>
        <v/>
      </c>
      <c r="BS734" s="27" t="str">
        <f t="shared" si="915"/>
        <v/>
      </c>
      <c r="BT734" s="27" t="str">
        <f t="shared" si="916"/>
        <v/>
      </c>
      <c r="BU734" s="27" t="str">
        <f t="shared" si="917"/>
        <v/>
      </c>
      <c r="BV734" s="27" t="str">
        <f t="shared" si="918"/>
        <v/>
      </c>
      <c r="BW734" s="27" t="str">
        <f t="shared" si="919"/>
        <v/>
      </c>
      <c r="BX734" s="27" t="str">
        <f t="shared" si="920"/>
        <v/>
      </c>
      <c r="BY734" s="27" t="str">
        <f t="shared" si="921"/>
        <v/>
      </c>
      <c r="BZ734" s="27" t="str">
        <f t="shared" si="922"/>
        <v/>
      </c>
      <c r="CA734" s="27" t="str">
        <f t="shared" si="923"/>
        <v/>
      </c>
      <c r="CB734" s="27" t="str">
        <f t="shared" si="900"/>
        <v/>
      </c>
      <c r="CC734" s="27" t="str">
        <f t="shared" si="901"/>
        <v/>
      </c>
      <c r="CD734" s="27" t="str">
        <f t="shared" si="902"/>
        <v/>
      </c>
      <c r="CE734" s="27" t="str">
        <f t="shared" si="903"/>
        <v/>
      </c>
      <c r="CF734" s="27" t="str">
        <f t="shared" si="904"/>
        <v/>
      </c>
      <c r="CG734" s="27" t="str">
        <f t="shared" si="905"/>
        <v/>
      </c>
      <c r="CH734" s="27" t="str">
        <f t="shared" si="906"/>
        <v/>
      </c>
      <c r="CI734" s="27" t="str">
        <f t="shared" si="907"/>
        <v/>
      </c>
      <c r="CJ734" s="27" t="str">
        <f t="shared" si="908"/>
        <v/>
      </c>
      <c r="CK734" s="27" t="str">
        <f t="shared" si="909"/>
        <v/>
      </c>
      <c r="CL734" s="27" t="str">
        <f t="shared" si="910"/>
        <v/>
      </c>
      <c r="CM734" s="27" t="str">
        <f t="shared" si="911"/>
        <v/>
      </c>
      <c r="CN734" s="41"/>
      <c r="CO734" s="41"/>
      <c r="CP734"/>
      <c r="CQ734"/>
      <c r="CR734"/>
      <c r="CS734"/>
      <c r="CT734"/>
      <c r="CU734" s="41"/>
      <c r="CV734" s="38"/>
      <c r="DI734" s="7"/>
      <c r="DP734" s="10">
        <f t="shared" ca="1" si="899"/>
        <v>1</v>
      </c>
    </row>
    <row r="735" spans="1:120">
      <c r="A735" s="142"/>
      <c r="B735" s="104"/>
      <c r="C735" s="40"/>
      <c r="D735" s="39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39"/>
      <c r="AH735" s="39"/>
      <c r="AI735" s="39"/>
      <c r="AJ735" s="39"/>
      <c r="AK735" s="39"/>
      <c r="AL735" s="39"/>
      <c r="AM735" s="39"/>
      <c r="AN735" s="39"/>
      <c r="AO735" s="39"/>
      <c r="AP735" s="39"/>
      <c r="AQ735" s="39"/>
      <c r="AR735" s="39"/>
      <c r="AS735" s="39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90"/>
      <c r="BJ735" s="97"/>
      <c r="BK735" s="90"/>
      <c r="BL735" s="40"/>
      <c r="BM735" s="27"/>
      <c r="BN735" s="27"/>
      <c r="BO735" s="27"/>
      <c r="BP735" s="27" t="str">
        <f t="shared" si="912"/>
        <v/>
      </c>
      <c r="BQ735" s="27" t="str">
        <f t="shared" si="913"/>
        <v/>
      </c>
      <c r="BR735" s="27" t="str">
        <f t="shared" si="914"/>
        <v/>
      </c>
      <c r="BS735" s="27" t="str">
        <f t="shared" si="915"/>
        <v/>
      </c>
      <c r="BT735" s="27" t="str">
        <f t="shared" si="916"/>
        <v/>
      </c>
      <c r="BU735" s="27" t="str">
        <f t="shared" si="917"/>
        <v/>
      </c>
      <c r="BV735" s="27" t="str">
        <f t="shared" si="918"/>
        <v/>
      </c>
      <c r="BW735" s="27" t="str">
        <f t="shared" si="919"/>
        <v/>
      </c>
      <c r="BX735" s="27" t="str">
        <f t="shared" si="920"/>
        <v/>
      </c>
      <c r="BY735" s="27" t="str">
        <f t="shared" si="921"/>
        <v/>
      </c>
      <c r="BZ735" s="27" t="str">
        <f t="shared" si="922"/>
        <v/>
      </c>
      <c r="CA735" s="27" t="str">
        <f t="shared" si="923"/>
        <v/>
      </c>
      <c r="CB735" s="27" t="str">
        <f t="shared" si="900"/>
        <v/>
      </c>
      <c r="CC735" s="27" t="str">
        <f t="shared" si="901"/>
        <v/>
      </c>
      <c r="CD735" s="27" t="str">
        <f t="shared" si="902"/>
        <v/>
      </c>
      <c r="CE735" s="27" t="str">
        <f t="shared" si="903"/>
        <v/>
      </c>
      <c r="CF735" s="27" t="str">
        <f t="shared" si="904"/>
        <v/>
      </c>
      <c r="CG735" s="27" t="str">
        <f t="shared" si="905"/>
        <v/>
      </c>
      <c r="CH735" s="27" t="str">
        <f t="shared" si="906"/>
        <v/>
      </c>
      <c r="CI735" s="27" t="str">
        <f t="shared" si="907"/>
        <v/>
      </c>
      <c r="CJ735" s="27" t="str">
        <f t="shared" si="908"/>
        <v/>
      </c>
      <c r="CK735" s="27" t="str">
        <f t="shared" si="909"/>
        <v/>
      </c>
      <c r="CL735" s="27" t="str">
        <f t="shared" si="910"/>
        <v/>
      </c>
      <c r="CM735" s="27" t="str">
        <f t="shared" si="911"/>
        <v/>
      </c>
      <c r="CN735" s="41"/>
      <c r="CO735" s="41"/>
      <c r="CP735"/>
      <c r="CQ735"/>
      <c r="CR735"/>
      <c r="CS735"/>
      <c r="CT735"/>
      <c r="CU735" s="41"/>
      <c r="CV735" s="38"/>
      <c r="DI735" s="7"/>
      <c r="DP735" s="10">
        <f t="shared" ca="1" si="899"/>
        <v>36</v>
      </c>
    </row>
    <row r="736" spans="1:120">
      <c r="A736" s="142"/>
      <c r="B736" s="104"/>
      <c r="C736" s="40"/>
      <c r="D736" s="39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39"/>
      <c r="AH736" s="39"/>
      <c r="AI736" s="39"/>
      <c r="AJ736" s="39"/>
      <c r="AK736" s="39"/>
      <c r="AL736" s="39"/>
      <c r="AM736" s="39"/>
      <c r="AN736" s="39"/>
      <c r="AO736" s="39"/>
      <c r="AP736" s="39"/>
      <c r="AQ736" s="39"/>
      <c r="AR736" s="39"/>
      <c r="AS736" s="39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90"/>
      <c r="BJ736" s="97"/>
      <c r="BK736" s="90"/>
      <c r="BL736" s="40"/>
      <c r="BM736" s="27"/>
      <c r="BN736" s="27"/>
      <c r="BO736" s="27"/>
      <c r="BP736" s="27" t="str">
        <f t="shared" si="912"/>
        <v/>
      </c>
      <c r="BQ736" s="27" t="str">
        <f t="shared" si="913"/>
        <v/>
      </c>
      <c r="BR736" s="27" t="str">
        <f t="shared" si="914"/>
        <v/>
      </c>
      <c r="BS736" s="27" t="str">
        <f t="shared" si="915"/>
        <v/>
      </c>
      <c r="BT736" s="27" t="str">
        <f t="shared" si="916"/>
        <v/>
      </c>
      <c r="BU736" s="27" t="str">
        <f t="shared" si="917"/>
        <v/>
      </c>
      <c r="BV736" s="27" t="str">
        <f t="shared" si="918"/>
        <v/>
      </c>
      <c r="BW736" s="27" t="str">
        <f t="shared" si="919"/>
        <v/>
      </c>
      <c r="BX736" s="27" t="str">
        <f t="shared" si="920"/>
        <v/>
      </c>
      <c r="BY736" s="27" t="str">
        <f t="shared" si="921"/>
        <v/>
      </c>
      <c r="BZ736" s="27" t="str">
        <f t="shared" si="922"/>
        <v/>
      </c>
      <c r="CA736" s="27" t="str">
        <f t="shared" si="923"/>
        <v/>
      </c>
      <c r="CB736" s="27" t="str">
        <f t="shared" si="900"/>
        <v/>
      </c>
      <c r="CC736" s="27" t="str">
        <f t="shared" si="901"/>
        <v/>
      </c>
      <c r="CD736" s="27" t="str">
        <f t="shared" si="902"/>
        <v/>
      </c>
      <c r="CE736" s="27" t="str">
        <f t="shared" si="903"/>
        <v/>
      </c>
      <c r="CF736" s="27" t="str">
        <f t="shared" si="904"/>
        <v/>
      </c>
      <c r="CG736" s="27" t="str">
        <f t="shared" si="905"/>
        <v/>
      </c>
      <c r="CH736" s="27" t="str">
        <f t="shared" si="906"/>
        <v/>
      </c>
      <c r="CI736" s="27" t="str">
        <f t="shared" si="907"/>
        <v/>
      </c>
      <c r="CJ736" s="27" t="str">
        <f t="shared" si="908"/>
        <v/>
      </c>
      <c r="CK736" s="27" t="str">
        <f t="shared" si="909"/>
        <v/>
      </c>
      <c r="CL736" s="27" t="str">
        <f t="shared" si="910"/>
        <v/>
      </c>
      <c r="CM736" s="27" t="str">
        <f t="shared" si="911"/>
        <v/>
      </c>
      <c r="CN736" s="41"/>
      <c r="CO736" s="41"/>
      <c r="CP736"/>
      <c r="CQ736"/>
      <c r="CR736"/>
      <c r="CS736"/>
      <c r="CT736"/>
      <c r="CU736" s="41"/>
      <c r="CV736" s="38"/>
      <c r="DI736" s="7"/>
      <c r="DP736" s="10">
        <f t="shared" ca="1" si="899"/>
        <v>24</v>
      </c>
    </row>
    <row r="737" spans="1:120">
      <c r="A737" s="142"/>
      <c r="B737" s="104"/>
      <c r="C737" s="40"/>
      <c r="D737" s="39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39"/>
      <c r="AH737" s="39"/>
      <c r="AI737" s="39"/>
      <c r="AJ737" s="39"/>
      <c r="AK737" s="39"/>
      <c r="AL737" s="39"/>
      <c r="AM737" s="39"/>
      <c r="AN737" s="39"/>
      <c r="AO737" s="39"/>
      <c r="AP737" s="39"/>
      <c r="AQ737" s="39"/>
      <c r="AR737" s="39"/>
      <c r="AS737" s="39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90"/>
      <c r="BJ737" s="97"/>
      <c r="BK737" s="90"/>
      <c r="BL737" s="40"/>
      <c r="BM737" s="27"/>
      <c r="BN737" s="27"/>
      <c r="BO737" s="27"/>
      <c r="BP737" s="27" t="str">
        <f t="shared" si="912"/>
        <v/>
      </c>
      <c r="BQ737" s="27" t="str">
        <f t="shared" si="913"/>
        <v/>
      </c>
      <c r="BR737" s="27" t="str">
        <f t="shared" si="914"/>
        <v/>
      </c>
      <c r="BS737" s="27" t="str">
        <f t="shared" si="915"/>
        <v/>
      </c>
      <c r="BT737" s="27" t="str">
        <f t="shared" si="916"/>
        <v/>
      </c>
      <c r="BU737" s="27" t="str">
        <f t="shared" si="917"/>
        <v/>
      </c>
      <c r="BV737" s="27" t="str">
        <f t="shared" si="918"/>
        <v/>
      </c>
      <c r="BW737" s="27" t="str">
        <f t="shared" si="919"/>
        <v/>
      </c>
      <c r="BX737" s="27" t="str">
        <f t="shared" si="920"/>
        <v/>
      </c>
      <c r="BY737" s="27" t="str">
        <f t="shared" si="921"/>
        <v/>
      </c>
      <c r="BZ737" s="27" t="str">
        <f t="shared" si="922"/>
        <v/>
      </c>
      <c r="CA737" s="27" t="str">
        <f t="shared" si="923"/>
        <v/>
      </c>
      <c r="CB737" s="27" t="str">
        <f t="shared" si="900"/>
        <v/>
      </c>
      <c r="CC737" s="27" t="str">
        <f t="shared" si="901"/>
        <v/>
      </c>
      <c r="CD737" s="27" t="str">
        <f t="shared" si="902"/>
        <v/>
      </c>
      <c r="CE737" s="27" t="str">
        <f t="shared" si="903"/>
        <v/>
      </c>
      <c r="CF737" s="27" t="str">
        <f t="shared" si="904"/>
        <v/>
      </c>
      <c r="CG737" s="27" t="str">
        <f t="shared" si="905"/>
        <v/>
      </c>
      <c r="CH737" s="27" t="str">
        <f t="shared" si="906"/>
        <v/>
      </c>
      <c r="CI737" s="27" t="str">
        <f t="shared" si="907"/>
        <v/>
      </c>
      <c r="CJ737" s="27" t="str">
        <f t="shared" si="908"/>
        <v/>
      </c>
      <c r="CK737" s="27" t="str">
        <f t="shared" si="909"/>
        <v/>
      </c>
      <c r="CL737" s="27" t="str">
        <f t="shared" si="910"/>
        <v/>
      </c>
      <c r="CM737" s="27" t="str">
        <f t="shared" si="911"/>
        <v/>
      </c>
      <c r="CN737" s="41"/>
      <c r="CO737" s="41"/>
      <c r="CP737"/>
      <c r="CQ737"/>
      <c r="CR737"/>
      <c r="CS737"/>
      <c r="CT737"/>
      <c r="CU737" s="41"/>
      <c r="CV737" s="38"/>
      <c r="DI737" s="7"/>
      <c r="DP737" s="10">
        <f t="shared" ca="1" si="899"/>
        <v>33</v>
      </c>
    </row>
    <row r="738" spans="1:120">
      <c r="A738" s="142"/>
      <c r="B738" s="104"/>
      <c r="C738" s="40"/>
      <c r="D738" s="39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39"/>
      <c r="AH738" s="39"/>
      <c r="AI738" s="39"/>
      <c r="AJ738" s="39"/>
      <c r="AK738" s="39"/>
      <c r="AL738" s="39"/>
      <c r="AM738" s="39"/>
      <c r="AN738" s="39"/>
      <c r="AO738" s="39"/>
      <c r="AP738" s="39"/>
      <c r="AQ738" s="39"/>
      <c r="AR738" s="39"/>
      <c r="AS738" s="39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90"/>
      <c r="BJ738" s="97"/>
      <c r="BK738" s="90"/>
      <c r="BL738" s="40"/>
      <c r="BM738" s="27"/>
      <c r="BN738" s="27"/>
      <c r="BO738" s="27"/>
      <c r="BP738" s="27" t="str">
        <f t="shared" si="912"/>
        <v/>
      </c>
      <c r="BQ738" s="27" t="str">
        <f t="shared" si="913"/>
        <v/>
      </c>
      <c r="BR738" s="27" t="str">
        <f t="shared" si="914"/>
        <v/>
      </c>
      <c r="BS738" s="27" t="str">
        <f t="shared" si="915"/>
        <v/>
      </c>
      <c r="BT738" s="27" t="str">
        <f t="shared" si="916"/>
        <v/>
      </c>
      <c r="BU738" s="27" t="str">
        <f t="shared" si="917"/>
        <v/>
      </c>
      <c r="BV738" s="27" t="str">
        <f t="shared" si="918"/>
        <v/>
      </c>
      <c r="BW738" s="27" t="str">
        <f t="shared" si="919"/>
        <v/>
      </c>
      <c r="BX738" s="27" t="str">
        <f t="shared" si="920"/>
        <v/>
      </c>
      <c r="BY738" s="27" t="str">
        <f t="shared" si="921"/>
        <v/>
      </c>
      <c r="BZ738" s="27" t="str">
        <f t="shared" si="922"/>
        <v/>
      </c>
      <c r="CA738" s="27" t="str">
        <f t="shared" si="923"/>
        <v/>
      </c>
      <c r="CB738" s="27" t="str">
        <f t="shared" si="900"/>
        <v/>
      </c>
      <c r="CC738" s="27" t="str">
        <f t="shared" si="901"/>
        <v/>
      </c>
      <c r="CD738" s="27" t="str">
        <f t="shared" si="902"/>
        <v/>
      </c>
      <c r="CE738" s="27" t="str">
        <f t="shared" si="903"/>
        <v/>
      </c>
      <c r="CF738" s="27" t="str">
        <f t="shared" si="904"/>
        <v/>
      </c>
      <c r="CG738" s="27" t="str">
        <f t="shared" si="905"/>
        <v/>
      </c>
      <c r="CH738" s="27" t="str">
        <f t="shared" si="906"/>
        <v/>
      </c>
      <c r="CI738" s="27" t="str">
        <f t="shared" si="907"/>
        <v/>
      </c>
      <c r="CJ738" s="27" t="str">
        <f t="shared" si="908"/>
        <v/>
      </c>
      <c r="CK738" s="27" t="str">
        <f t="shared" si="909"/>
        <v/>
      </c>
      <c r="CL738" s="27" t="str">
        <f t="shared" si="910"/>
        <v/>
      </c>
      <c r="CM738" s="27" t="str">
        <f t="shared" si="911"/>
        <v/>
      </c>
      <c r="CN738" s="41"/>
      <c r="CO738" s="41"/>
      <c r="CP738"/>
      <c r="CQ738"/>
      <c r="CR738"/>
      <c r="CS738"/>
      <c r="CT738"/>
      <c r="CU738" s="41"/>
      <c r="CV738" s="38"/>
      <c r="DI738" s="7"/>
      <c r="DP738" s="10">
        <f t="shared" ca="1" si="899"/>
        <v>24</v>
      </c>
    </row>
    <row r="739" spans="1:120">
      <c r="A739" s="142"/>
      <c r="B739" s="104"/>
      <c r="C739" s="40"/>
      <c r="D739" s="39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39"/>
      <c r="AH739" s="39"/>
      <c r="AI739" s="39"/>
      <c r="AJ739" s="39"/>
      <c r="AK739" s="39"/>
      <c r="AL739" s="39"/>
      <c r="AM739" s="39"/>
      <c r="AN739" s="39"/>
      <c r="AO739" s="39"/>
      <c r="AP739" s="39"/>
      <c r="AQ739" s="39"/>
      <c r="AR739" s="39"/>
      <c r="AS739" s="39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90"/>
      <c r="BJ739" s="97"/>
      <c r="BK739" s="90"/>
      <c r="BL739" s="40"/>
      <c r="BM739" s="27"/>
      <c r="BN739" s="27"/>
      <c r="BO739" s="27"/>
      <c r="BP739" s="27" t="str">
        <f t="shared" si="912"/>
        <v/>
      </c>
      <c r="BQ739" s="27" t="str">
        <f t="shared" si="913"/>
        <v/>
      </c>
      <c r="BR739" s="27" t="str">
        <f t="shared" si="914"/>
        <v/>
      </c>
      <c r="BS739" s="27" t="str">
        <f t="shared" si="915"/>
        <v/>
      </c>
      <c r="BT739" s="27" t="str">
        <f t="shared" si="916"/>
        <v/>
      </c>
      <c r="BU739" s="27" t="str">
        <f t="shared" si="917"/>
        <v/>
      </c>
      <c r="BV739" s="27" t="str">
        <f t="shared" si="918"/>
        <v/>
      </c>
      <c r="BW739" s="27" t="str">
        <f t="shared" si="919"/>
        <v/>
      </c>
      <c r="BX739" s="27" t="str">
        <f t="shared" si="920"/>
        <v/>
      </c>
      <c r="BY739" s="27" t="str">
        <f t="shared" si="921"/>
        <v/>
      </c>
      <c r="BZ739" s="27" t="str">
        <f t="shared" si="922"/>
        <v/>
      </c>
      <c r="CA739" s="27" t="str">
        <f t="shared" si="923"/>
        <v/>
      </c>
      <c r="CB739" s="27" t="str">
        <f t="shared" si="900"/>
        <v/>
      </c>
      <c r="CC739" s="27" t="str">
        <f t="shared" si="901"/>
        <v/>
      </c>
      <c r="CD739" s="27" t="str">
        <f t="shared" si="902"/>
        <v/>
      </c>
      <c r="CE739" s="27" t="str">
        <f t="shared" si="903"/>
        <v/>
      </c>
      <c r="CF739" s="27" t="str">
        <f t="shared" si="904"/>
        <v/>
      </c>
      <c r="CG739" s="27" t="str">
        <f t="shared" si="905"/>
        <v/>
      </c>
      <c r="CH739" s="27" t="str">
        <f t="shared" si="906"/>
        <v/>
      </c>
      <c r="CI739" s="27" t="str">
        <f t="shared" si="907"/>
        <v/>
      </c>
      <c r="CJ739" s="27" t="str">
        <f t="shared" si="908"/>
        <v/>
      </c>
      <c r="CK739" s="27" t="str">
        <f t="shared" si="909"/>
        <v/>
      </c>
      <c r="CL739" s="27" t="str">
        <f t="shared" si="910"/>
        <v/>
      </c>
      <c r="CM739" s="27" t="str">
        <f t="shared" si="911"/>
        <v/>
      </c>
      <c r="CN739" s="41"/>
      <c r="CO739" s="41"/>
      <c r="CP739"/>
      <c r="CQ739"/>
      <c r="CR739"/>
      <c r="CS739"/>
      <c r="CT739"/>
      <c r="CU739" s="41"/>
      <c r="CV739" s="38"/>
      <c r="DI739" s="7"/>
      <c r="DP739" s="10">
        <f t="shared" ca="1" si="899"/>
        <v>34</v>
      </c>
    </row>
    <row r="740" spans="1:120">
      <c r="A740" s="142"/>
      <c r="B740" s="104"/>
      <c r="C740" s="40"/>
      <c r="D740" s="39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39"/>
      <c r="AH740" s="39"/>
      <c r="AI740" s="39"/>
      <c r="AJ740" s="39"/>
      <c r="AK740" s="39"/>
      <c r="AL740" s="39"/>
      <c r="AM740" s="39"/>
      <c r="AN740" s="39"/>
      <c r="AO740" s="39"/>
      <c r="AP740" s="39"/>
      <c r="AQ740" s="39"/>
      <c r="AR740" s="39"/>
      <c r="AS740" s="39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90"/>
      <c r="BJ740" s="97"/>
      <c r="BK740" s="90"/>
      <c r="BL740" s="40"/>
      <c r="BM740" s="27"/>
      <c r="BN740" s="27"/>
      <c r="BO740" s="27"/>
      <c r="BP740" s="27" t="str">
        <f t="shared" si="912"/>
        <v/>
      </c>
      <c r="BQ740" s="27" t="str">
        <f t="shared" si="913"/>
        <v/>
      </c>
      <c r="BR740" s="27" t="str">
        <f t="shared" si="914"/>
        <v/>
      </c>
      <c r="BS740" s="27" t="str">
        <f t="shared" si="915"/>
        <v/>
      </c>
      <c r="BT740" s="27" t="str">
        <f t="shared" si="916"/>
        <v/>
      </c>
      <c r="BU740" s="27" t="str">
        <f t="shared" si="917"/>
        <v/>
      </c>
      <c r="BV740" s="27" t="str">
        <f t="shared" si="918"/>
        <v/>
      </c>
      <c r="BW740" s="27" t="str">
        <f t="shared" si="919"/>
        <v/>
      </c>
      <c r="BX740" s="27" t="str">
        <f t="shared" si="920"/>
        <v/>
      </c>
      <c r="BY740" s="27" t="str">
        <f t="shared" si="921"/>
        <v/>
      </c>
      <c r="BZ740" s="27" t="str">
        <f t="shared" si="922"/>
        <v/>
      </c>
      <c r="CA740" s="27" t="str">
        <f t="shared" si="923"/>
        <v/>
      </c>
      <c r="CB740" s="27" t="str">
        <f t="shared" si="900"/>
        <v/>
      </c>
      <c r="CC740" s="27" t="str">
        <f t="shared" si="901"/>
        <v/>
      </c>
      <c r="CD740" s="27" t="str">
        <f t="shared" si="902"/>
        <v/>
      </c>
      <c r="CE740" s="27" t="str">
        <f t="shared" si="903"/>
        <v/>
      </c>
      <c r="CF740" s="27" t="str">
        <f t="shared" si="904"/>
        <v/>
      </c>
      <c r="CG740" s="27" t="str">
        <f t="shared" si="905"/>
        <v/>
      </c>
      <c r="CH740" s="27" t="str">
        <f t="shared" si="906"/>
        <v/>
      </c>
      <c r="CI740" s="27" t="str">
        <f t="shared" si="907"/>
        <v/>
      </c>
      <c r="CJ740" s="27" t="str">
        <f t="shared" si="908"/>
        <v/>
      </c>
      <c r="CK740" s="27" t="str">
        <f t="shared" si="909"/>
        <v/>
      </c>
      <c r="CL740" s="27" t="str">
        <f t="shared" si="910"/>
        <v/>
      </c>
      <c r="CM740" s="27" t="str">
        <f t="shared" si="911"/>
        <v/>
      </c>
      <c r="CN740" s="41"/>
      <c r="CO740" s="41"/>
      <c r="CP740"/>
      <c r="CQ740"/>
      <c r="CR740"/>
      <c r="CS740"/>
      <c r="CT740"/>
      <c r="CU740" s="41"/>
      <c r="CV740" s="38"/>
      <c r="DI740" s="7"/>
      <c r="DP740" s="10">
        <f t="shared" ca="1" si="899"/>
        <v>18</v>
      </c>
    </row>
    <row r="741" spans="1:120">
      <c r="A741" s="142"/>
      <c r="B741" s="104"/>
      <c r="C741" s="40"/>
      <c r="D741" s="39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39"/>
      <c r="AH741" s="39"/>
      <c r="AI741" s="39"/>
      <c r="AJ741" s="39"/>
      <c r="AK741" s="39"/>
      <c r="AL741" s="39"/>
      <c r="AM741" s="39"/>
      <c r="AN741" s="39"/>
      <c r="AO741" s="39"/>
      <c r="AP741" s="39"/>
      <c r="AQ741" s="39"/>
      <c r="AR741" s="39"/>
      <c r="AS741" s="39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90"/>
      <c r="BJ741" s="97"/>
      <c r="BK741" s="90"/>
      <c r="BL741" s="40"/>
      <c r="BM741" s="27"/>
      <c r="BN741" s="27"/>
      <c r="BO741" s="27"/>
      <c r="BP741" s="27" t="str">
        <f t="shared" si="912"/>
        <v/>
      </c>
      <c r="BQ741" s="27" t="str">
        <f t="shared" si="913"/>
        <v/>
      </c>
      <c r="BR741" s="27" t="str">
        <f t="shared" si="914"/>
        <v/>
      </c>
      <c r="BS741" s="27" t="str">
        <f t="shared" si="915"/>
        <v/>
      </c>
      <c r="BT741" s="27" t="str">
        <f t="shared" si="916"/>
        <v/>
      </c>
      <c r="BU741" s="27" t="str">
        <f t="shared" si="917"/>
        <v/>
      </c>
      <c r="BV741" s="27" t="str">
        <f t="shared" si="918"/>
        <v/>
      </c>
      <c r="BW741" s="27" t="str">
        <f t="shared" si="919"/>
        <v/>
      </c>
      <c r="BX741" s="27" t="str">
        <f t="shared" si="920"/>
        <v/>
      </c>
      <c r="BY741" s="27" t="str">
        <f t="shared" si="921"/>
        <v/>
      </c>
      <c r="BZ741" s="27" t="str">
        <f t="shared" si="922"/>
        <v/>
      </c>
      <c r="CA741" s="27" t="str">
        <f t="shared" si="923"/>
        <v/>
      </c>
      <c r="CB741" s="27" t="str">
        <f t="shared" si="900"/>
        <v/>
      </c>
      <c r="CC741" s="27" t="str">
        <f t="shared" si="901"/>
        <v/>
      </c>
      <c r="CD741" s="27" t="str">
        <f t="shared" si="902"/>
        <v/>
      </c>
      <c r="CE741" s="27" t="str">
        <f t="shared" si="903"/>
        <v/>
      </c>
      <c r="CF741" s="27" t="str">
        <f t="shared" si="904"/>
        <v/>
      </c>
      <c r="CG741" s="27" t="str">
        <f t="shared" si="905"/>
        <v/>
      </c>
      <c r="CH741" s="27" t="str">
        <f t="shared" si="906"/>
        <v/>
      </c>
      <c r="CI741" s="27" t="str">
        <f t="shared" si="907"/>
        <v/>
      </c>
      <c r="CJ741" s="27" t="str">
        <f t="shared" si="908"/>
        <v/>
      </c>
      <c r="CK741" s="27" t="str">
        <f t="shared" si="909"/>
        <v/>
      </c>
      <c r="CL741" s="27" t="str">
        <f t="shared" si="910"/>
        <v/>
      </c>
      <c r="CM741" s="27" t="str">
        <f t="shared" si="911"/>
        <v/>
      </c>
      <c r="CN741" s="41"/>
      <c r="CO741" s="41"/>
      <c r="CP741"/>
      <c r="CQ741"/>
      <c r="CR741"/>
      <c r="CS741"/>
      <c r="CT741"/>
      <c r="CU741" s="41"/>
      <c r="CV741" s="38"/>
      <c r="DI741" s="7"/>
      <c r="DP741" s="10">
        <f t="shared" ca="1" si="899"/>
        <v>21</v>
      </c>
    </row>
    <row r="742" spans="1:120">
      <c r="A742" s="142"/>
      <c r="B742" s="104"/>
      <c r="C742" s="40"/>
      <c r="D742" s="39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39"/>
      <c r="AH742" s="39"/>
      <c r="AI742" s="39"/>
      <c r="AJ742" s="39"/>
      <c r="AK742" s="39"/>
      <c r="AL742" s="39"/>
      <c r="AM742" s="39"/>
      <c r="AN742" s="39"/>
      <c r="AO742" s="39"/>
      <c r="AP742" s="39"/>
      <c r="AQ742" s="39"/>
      <c r="AR742" s="39"/>
      <c r="AS742" s="39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90"/>
      <c r="BJ742" s="97"/>
      <c r="BK742" s="90"/>
      <c r="BL742" s="40"/>
      <c r="BM742" s="27"/>
      <c r="BN742" s="27"/>
      <c r="BO742" s="27"/>
      <c r="BP742" s="27" t="str">
        <f t="shared" si="912"/>
        <v/>
      </c>
      <c r="BQ742" s="27" t="str">
        <f t="shared" si="913"/>
        <v/>
      </c>
      <c r="BR742" s="27" t="str">
        <f t="shared" si="914"/>
        <v/>
      </c>
      <c r="BS742" s="27" t="str">
        <f t="shared" si="915"/>
        <v/>
      </c>
      <c r="BT742" s="27" t="str">
        <f t="shared" si="916"/>
        <v/>
      </c>
      <c r="BU742" s="27" t="str">
        <f t="shared" si="917"/>
        <v/>
      </c>
      <c r="BV742" s="27" t="str">
        <f t="shared" si="918"/>
        <v/>
      </c>
      <c r="BW742" s="27" t="str">
        <f t="shared" si="919"/>
        <v/>
      </c>
      <c r="BX742" s="27" t="str">
        <f t="shared" si="920"/>
        <v/>
      </c>
      <c r="BY742" s="27" t="str">
        <f t="shared" si="921"/>
        <v/>
      </c>
      <c r="BZ742" s="27" t="str">
        <f t="shared" si="922"/>
        <v/>
      </c>
      <c r="CA742" s="27" t="str">
        <f t="shared" si="923"/>
        <v/>
      </c>
      <c r="CB742" s="27" t="str">
        <f t="shared" si="900"/>
        <v/>
      </c>
      <c r="CC742" s="27" t="str">
        <f t="shared" si="901"/>
        <v/>
      </c>
      <c r="CD742" s="27" t="str">
        <f t="shared" si="902"/>
        <v/>
      </c>
      <c r="CE742" s="27" t="str">
        <f t="shared" si="903"/>
        <v/>
      </c>
      <c r="CF742" s="27" t="str">
        <f t="shared" si="904"/>
        <v/>
      </c>
      <c r="CG742" s="27" t="str">
        <f t="shared" si="905"/>
        <v/>
      </c>
      <c r="CH742" s="27" t="str">
        <f t="shared" si="906"/>
        <v/>
      </c>
      <c r="CI742" s="27" t="str">
        <f t="shared" si="907"/>
        <v/>
      </c>
      <c r="CJ742" s="27" t="str">
        <f t="shared" si="908"/>
        <v/>
      </c>
      <c r="CK742" s="27" t="str">
        <f t="shared" si="909"/>
        <v/>
      </c>
      <c r="CL742" s="27" t="str">
        <f t="shared" si="910"/>
        <v/>
      </c>
      <c r="CM742" s="27" t="str">
        <f t="shared" si="911"/>
        <v/>
      </c>
      <c r="CN742" s="41"/>
      <c r="CO742" s="41"/>
      <c r="CP742"/>
      <c r="CQ742"/>
      <c r="CR742"/>
      <c r="CS742"/>
      <c r="CT742"/>
      <c r="CU742" s="41"/>
      <c r="CV742" s="38"/>
      <c r="DI742" s="7"/>
      <c r="DP742" s="10">
        <f t="shared" ca="1" si="899"/>
        <v>18</v>
      </c>
    </row>
    <row r="743" spans="1:120">
      <c r="A743" s="142"/>
      <c r="B743" s="104"/>
      <c r="C743" s="40"/>
      <c r="D743" s="39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39"/>
      <c r="AH743" s="39"/>
      <c r="AI743" s="39"/>
      <c r="AJ743" s="39"/>
      <c r="AK743" s="39"/>
      <c r="AL743" s="39"/>
      <c r="AM743" s="39"/>
      <c r="AN743" s="39"/>
      <c r="AO743" s="39"/>
      <c r="AP743" s="39"/>
      <c r="AQ743" s="39"/>
      <c r="AR743" s="39"/>
      <c r="AS743" s="39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90"/>
      <c r="BJ743" s="97"/>
      <c r="BK743" s="90"/>
      <c r="BL743" s="40"/>
      <c r="BM743" s="27"/>
      <c r="BN743" s="27"/>
      <c r="BO743" s="27"/>
      <c r="BP743" s="27" t="str">
        <f t="shared" si="912"/>
        <v/>
      </c>
      <c r="BQ743" s="27" t="str">
        <f t="shared" si="913"/>
        <v/>
      </c>
      <c r="BR743" s="27" t="str">
        <f t="shared" si="914"/>
        <v/>
      </c>
      <c r="BS743" s="27" t="str">
        <f t="shared" si="915"/>
        <v/>
      </c>
      <c r="BT743" s="27" t="str">
        <f t="shared" si="916"/>
        <v/>
      </c>
      <c r="BU743" s="27" t="str">
        <f t="shared" si="917"/>
        <v/>
      </c>
      <c r="BV743" s="27" t="str">
        <f t="shared" si="918"/>
        <v/>
      </c>
      <c r="BW743" s="27" t="str">
        <f t="shared" si="919"/>
        <v/>
      </c>
      <c r="BX743" s="27" t="str">
        <f t="shared" si="920"/>
        <v/>
      </c>
      <c r="BY743" s="27" t="str">
        <f t="shared" si="921"/>
        <v/>
      </c>
      <c r="BZ743" s="27" t="str">
        <f t="shared" si="922"/>
        <v/>
      </c>
      <c r="CA743" s="27" t="str">
        <f t="shared" si="923"/>
        <v/>
      </c>
      <c r="CB743" s="27" t="str">
        <f t="shared" si="900"/>
        <v/>
      </c>
      <c r="CC743" s="27" t="str">
        <f t="shared" si="901"/>
        <v/>
      </c>
      <c r="CD743" s="27" t="str">
        <f t="shared" si="902"/>
        <v/>
      </c>
      <c r="CE743" s="27" t="str">
        <f t="shared" si="903"/>
        <v/>
      </c>
      <c r="CF743" s="27" t="str">
        <f t="shared" si="904"/>
        <v/>
      </c>
      <c r="CG743" s="27" t="str">
        <f t="shared" si="905"/>
        <v/>
      </c>
      <c r="CH743" s="27" t="str">
        <f t="shared" si="906"/>
        <v/>
      </c>
      <c r="CI743" s="27" t="str">
        <f t="shared" si="907"/>
        <v/>
      </c>
      <c r="CJ743" s="27" t="str">
        <f t="shared" si="908"/>
        <v/>
      </c>
      <c r="CK743" s="27" t="str">
        <f t="shared" si="909"/>
        <v/>
      </c>
      <c r="CL743" s="27" t="str">
        <f t="shared" si="910"/>
        <v/>
      </c>
      <c r="CM743" s="27" t="str">
        <f t="shared" si="911"/>
        <v/>
      </c>
      <c r="CN743" s="41"/>
      <c r="CO743" s="41"/>
      <c r="CP743"/>
      <c r="CQ743"/>
      <c r="CR743"/>
      <c r="CS743"/>
      <c r="CT743"/>
      <c r="CU743" s="41"/>
      <c r="CV743" s="38"/>
      <c r="DI743" s="7"/>
      <c r="DP743" s="10">
        <f t="shared" ca="1" si="899"/>
        <v>19</v>
      </c>
    </row>
    <row r="744" spans="1:120">
      <c r="A744" s="142"/>
      <c r="B744" s="104"/>
      <c r="C744" s="40"/>
      <c r="D744" s="39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39"/>
      <c r="AH744" s="39"/>
      <c r="AI744" s="39"/>
      <c r="AJ744" s="39"/>
      <c r="AK744" s="39"/>
      <c r="AL744" s="39"/>
      <c r="AM744" s="39"/>
      <c r="AN744" s="39"/>
      <c r="AO744" s="39"/>
      <c r="AP744" s="39"/>
      <c r="AQ744" s="39"/>
      <c r="AR744" s="39"/>
      <c r="AS744" s="39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90"/>
      <c r="BJ744" s="97"/>
      <c r="BK744" s="90"/>
      <c r="BL744" s="40"/>
      <c r="BM744" s="27"/>
      <c r="BN744" s="27"/>
      <c r="BO744" s="27"/>
      <c r="BP744" s="27" t="str">
        <f t="shared" si="912"/>
        <v/>
      </c>
      <c r="BQ744" s="27" t="str">
        <f t="shared" si="913"/>
        <v/>
      </c>
      <c r="BR744" s="27" t="str">
        <f t="shared" si="914"/>
        <v/>
      </c>
      <c r="BS744" s="27" t="str">
        <f t="shared" si="915"/>
        <v/>
      </c>
      <c r="BT744" s="27" t="str">
        <f t="shared" si="916"/>
        <v/>
      </c>
      <c r="BU744" s="27" t="str">
        <f t="shared" si="917"/>
        <v/>
      </c>
      <c r="BV744" s="27" t="str">
        <f t="shared" si="918"/>
        <v/>
      </c>
      <c r="BW744" s="27" t="str">
        <f t="shared" si="919"/>
        <v/>
      </c>
      <c r="BX744" s="27" t="str">
        <f t="shared" si="920"/>
        <v/>
      </c>
      <c r="BY744" s="27" t="str">
        <f t="shared" si="921"/>
        <v/>
      </c>
      <c r="BZ744" s="27" t="str">
        <f t="shared" si="922"/>
        <v/>
      </c>
      <c r="CA744" s="27" t="str">
        <f t="shared" si="923"/>
        <v/>
      </c>
      <c r="CB744" s="27" t="str">
        <f t="shared" si="900"/>
        <v/>
      </c>
      <c r="CC744" s="27" t="str">
        <f t="shared" si="901"/>
        <v/>
      </c>
      <c r="CD744" s="27" t="str">
        <f t="shared" si="902"/>
        <v/>
      </c>
      <c r="CE744" s="27" t="str">
        <f t="shared" si="903"/>
        <v/>
      </c>
      <c r="CF744" s="27" t="str">
        <f t="shared" si="904"/>
        <v/>
      </c>
      <c r="CG744" s="27" t="str">
        <f t="shared" si="905"/>
        <v/>
      </c>
      <c r="CH744" s="27" t="str">
        <f t="shared" si="906"/>
        <v/>
      </c>
      <c r="CI744" s="27" t="str">
        <f t="shared" si="907"/>
        <v/>
      </c>
      <c r="CJ744" s="27" t="str">
        <f t="shared" si="908"/>
        <v/>
      </c>
      <c r="CK744" s="27" t="str">
        <f t="shared" si="909"/>
        <v/>
      </c>
      <c r="CL744" s="27" t="str">
        <f t="shared" si="910"/>
        <v/>
      </c>
      <c r="CM744" s="27" t="str">
        <f t="shared" si="911"/>
        <v/>
      </c>
      <c r="CN744" s="41"/>
      <c r="CO744" s="41"/>
      <c r="CP744"/>
      <c r="CQ744"/>
      <c r="CR744"/>
      <c r="CS744"/>
      <c r="CT744"/>
      <c r="CU744" s="41"/>
      <c r="CV744"/>
      <c r="DI744" s="7"/>
      <c r="DP744" s="10">
        <f t="shared" ca="1" si="899"/>
        <v>32</v>
      </c>
    </row>
    <row r="745" spans="1:120">
      <c r="A745" s="142"/>
      <c r="B745" s="104"/>
      <c r="C745" s="40"/>
      <c r="D745" s="39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39"/>
      <c r="AH745" s="39"/>
      <c r="AI745" s="39"/>
      <c r="AJ745" s="39"/>
      <c r="AK745" s="39"/>
      <c r="AL745" s="39"/>
      <c r="AM745" s="39"/>
      <c r="AN745" s="39"/>
      <c r="AO745" s="39"/>
      <c r="AP745" s="39"/>
      <c r="AQ745" s="39"/>
      <c r="AR745" s="39"/>
      <c r="AS745" s="39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90"/>
      <c r="BJ745" s="97"/>
      <c r="BK745" s="90"/>
      <c r="BL745" s="40"/>
      <c r="BM745" s="27"/>
      <c r="BN745" s="27"/>
      <c r="BO745" s="27"/>
      <c r="BP745" s="27" t="str">
        <f t="shared" si="912"/>
        <v/>
      </c>
      <c r="BQ745" s="27" t="str">
        <f t="shared" si="913"/>
        <v/>
      </c>
      <c r="BR745" s="27" t="str">
        <f t="shared" si="914"/>
        <v/>
      </c>
      <c r="BS745" s="27" t="str">
        <f t="shared" si="915"/>
        <v/>
      </c>
      <c r="BT745" s="27" t="str">
        <f t="shared" si="916"/>
        <v/>
      </c>
      <c r="BU745" s="27" t="str">
        <f t="shared" si="917"/>
        <v/>
      </c>
      <c r="BV745" s="27" t="str">
        <f t="shared" si="918"/>
        <v/>
      </c>
      <c r="BW745" s="27" t="str">
        <f t="shared" si="919"/>
        <v/>
      </c>
      <c r="BX745" s="27" t="str">
        <f t="shared" si="920"/>
        <v/>
      </c>
      <c r="BY745" s="27" t="str">
        <f t="shared" si="921"/>
        <v/>
      </c>
      <c r="BZ745" s="27" t="str">
        <f t="shared" si="922"/>
        <v/>
      </c>
      <c r="CA745" s="27" t="str">
        <f t="shared" si="923"/>
        <v/>
      </c>
      <c r="CB745" s="27" t="str">
        <f t="shared" si="900"/>
        <v/>
      </c>
      <c r="CC745" s="27" t="str">
        <f t="shared" si="901"/>
        <v/>
      </c>
      <c r="CD745" s="27" t="str">
        <f t="shared" si="902"/>
        <v/>
      </c>
      <c r="CE745" s="27" t="str">
        <f t="shared" si="903"/>
        <v/>
      </c>
      <c r="CF745" s="27" t="str">
        <f t="shared" si="904"/>
        <v/>
      </c>
      <c r="CG745" s="27" t="str">
        <f t="shared" si="905"/>
        <v/>
      </c>
      <c r="CH745" s="27" t="str">
        <f t="shared" si="906"/>
        <v/>
      </c>
      <c r="CI745" s="27" t="str">
        <f t="shared" si="907"/>
        <v/>
      </c>
      <c r="CJ745" s="27" t="str">
        <f t="shared" si="908"/>
        <v/>
      </c>
      <c r="CK745" s="27" t="str">
        <f t="shared" si="909"/>
        <v/>
      </c>
      <c r="CL745" s="27" t="str">
        <f t="shared" si="910"/>
        <v/>
      </c>
      <c r="CM745" s="27" t="str">
        <f t="shared" si="911"/>
        <v/>
      </c>
      <c r="CN745" s="41"/>
      <c r="CO745" s="41"/>
      <c r="CP745"/>
      <c r="CQ745"/>
      <c r="CR745"/>
      <c r="CS745"/>
      <c r="CT745"/>
      <c r="CU745" s="41"/>
      <c r="CV745"/>
      <c r="DI745" s="7"/>
      <c r="DP745" s="10">
        <f t="shared" ca="1" si="899"/>
        <v>25</v>
      </c>
    </row>
    <row r="746" spans="1:120">
      <c r="A746" s="142"/>
      <c r="B746" s="104"/>
      <c r="C746" s="40"/>
      <c r="D746" s="39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39"/>
      <c r="AH746" s="39"/>
      <c r="AI746" s="39"/>
      <c r="AJ746" s="39"/>
      <c r="AK746" s="39"/>
      <c r="AL746" s="39"/>
      <c r="AM746" s="39"/>
      <c r="AN746" s="39"/>
      <c r="AO746" s="39"/>
      <c r="AP746" s="39"/>
      <c r="AQ746" s="39"/>
      <c r="AR746" s="39"/>
      <c r="AS746" s="39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90"/>
      <c r="BJ746" s="97"/>
      <c r="BK746" s="90"/>
      <c r="BL746" s="40"/>
      <c r="BM746" s="27"/>
      <c r="BN746" s="27"/>
      <c r="BO746" s="27"/>
      <c r="BP746" s="27" t="str">
        <f t="shared" si="912"/>
        <v/>
      </c>
      <c r="BQ746" s="27" t="str">
        <f t="shared" si="913"/>
        <v/>
      </c>
      <c r="BR746" s="27" t="str">
        <f t="shared" si="914"/>
        <v/>
      </c>
      <c r="BS746" s="27" t="str">
        <f t="shared" si="915"/>
        <v/>
      </c>
      <c r="BT746" s="27" t="str">
        <f t="shared" si="916"/>
        <v/>
      </c>
      <c r="BU746" s="27" t="str">
        <f t="shared" si="917"/>
        <v/>
      </c>
      <c r="BV746" s="27" t="str">
        <f t="shared" si="918"/>
        <v/>
      </c>
      <c r="BW746" s="27" t="str">
        <f t="shared" si="919"/>
        <v/>
      </c>
      <c r="BX746" s="27" t="str">
        <f t="shared" si="920"/>
        <v/>
      </c>
      <c r="BY746" s="27" t="str">
        <f t="shared" si="921"/>
        <v/>
      </c>
      <c r="BZ746" s="27" t="str">
        <f t="shared" si="922"/>
        <v/>
      </c>
      <c r="CA746" s="27" t="str">
        <f t="shared" si="923"/>
        <v/>
      </c>
      <c r="CB746" s="27" t="str">
        <f t="shared" si="900"/>
        <v/>
      </c>
      <c r="CC746" s="27" t="str">
        <f t="shared" si="901"/>
        <v/>
      </c>
      <c r="CD746" s="27" t="str">
        <f t="shared" si="902"/>
        <v/>
      </c>
      <c r="CE746" s="27" t="str">
        <f t="shared" si="903"/>
        <v/>
      </c>
      <c r="CF746" s="27" t="str">
        <f t="shared" si="904"/>
        <v/>
      </c>
      <c r="CG746" s="27" t="str">
        <f t="shared" si="905"/>
        <v/>
      </c>
      <c r="CH746" s="27" t="str">
        <f t="shared" si="906"/>
        <v/>
      </c>
      <c r="CI746" s="27" t="str">
        <f t="shared" si="907"/>
        <v/>
      </c>
      <c r="CJ746" s="27" t="str">
        <f t="shared" si="908"/>
        <v/>
      </c>
      <c r="CK746" s="27" t="str">
        <f t="shared" si="909"/>
        <v/>
      </c>
      <c r="CL746" s="27" t="str">
        <f t="shared" si="910"/>
        <v/>
      </c>
      <c r="CM746" s="27" t="str">
        <f t="shared" si="911"/>
        <v/>
      </c>
      <c r="CN746" s="41"/>
      <c r="CO746" s="41"/>
      <c r="CP746"/>
      <c r="CQ746"/>
      <c r="CR746"/>
      <c r="CS746"/>
      <c r="CT746"/>
      <c r="CU746" s="41"/>
      <c r="CV746"/>
      <c r="DI746" s="7"/>
      <c r="DP746" s="10">
        <f t="shared" ca="1" si="899"/>
        <v>5</v>
      </c>
    </row>
    <row r="747" spans="1:120">
      <c r="A747" s="142"/>
      <c r="B747" s="104"/>
      <c r="C747" s="40"/>
      <c r="D747" s="39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39"/>
      <c r="AH747" s="39"/>
      <c r="AI747" s="39"/>
      <c r="AJ747" s="39"/>
      <c r="AK747" s="39"/>
      <c r="AL747" s="39"/>
      <c r="AM747" s="39"/>
      <c r="AN747" s="39"/>
      <c r="AO747" s="39"/>
      <c r="AP747" s="39"/>
      <c r="AQ747" s="39"/>
      <c r="AR747" s="39"/>
      <c r="AS747" s="39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90"/>
      <c r="BJ747" s="97"/>
      <c r="BK747" s="90"/>
      <c r="BL747" s="40"/>
      <c r="BM747" s="27"/>
      <c r="BN747" s="27"/>
      <c r="BO747" s="27"/>
      <c r="BP747" s="27" t="str">
        <f t="shared" si="912"/>
        <v/>
      </c>
      <c r="BQ747" s="27" t="str">
        <f t="shared" si="913"/>
        <v/>
      </c>
      <c r="BR747" s="27" t="str">
        <f t="shared" si="914"/>
        <v/>
      </c>
      <c r="BS747" s="27" t="str">
        <f t="shared" si="915"/>
        <v/>
      </c>
      <c r="BT747" s="27" t="str">
        <f t="shared" si="916"/>
        <v/>
      </c>
      <c r="BU747" s="27" t="str">
        <f t="shared" si="917"/>
        <v/>
      </c>
      <c r="BV747" s="27" t="str">
        <f t="shared" si="918"/>
        <v/>
      </c>
      <c r="BW747" s="27" t="str">
        <f t="shared" si="919"/>
        <v/>
      </c>
      <c r="BX747" s="27" t="str">
        <f t="shared" si="920"/>
        <v/>
      </c>
      <c r="BY747" s="27" t="str">
        <f t="shared" si="921"/>
        <v/>
      </c>
      <c r="BZ747" s="27" t="str">
        <f t="shared" si="922"/>
        <v/>
      </c>
      <c r="CA747" s="27" t="str">
        <f t="shared" si="923"/>
        <v/>
      </c>
      <c r="CB747" s="27" t="str">
        <f t="shared" si="900"/>
        <v/>
      </c>
      <c r="CC747" s="27" t="str">
        <f t="shared" si="901"/>
        <v/>
      </c>
      <c r="CD747" s="27" t="str">
        <f t="shared" si="902"/>
        <v/>
      </c>
      <c r="CE747" s="27" t="str">
        <f t="shared" si="903"/>
        <v/>
      </c>
      <c r="CF747" s="27" t="str">
        <f t="shared" si="904"/>
        <v/>
      </c>
      <c r="CG747" s="27" t="str">
        <f t="shared" si="905"/>
        <v/>
      </c>
      <c r="CH747" s="27" t="str">
        <f t="shared" si="906"/>
        <v/>
      </c>
      <c r="CI747" s="27" t="str">
        <f t="shared" si="907"/>
        <v/>
      </c>
      <c r="CJ747" s="27" t="str">
        <f t="shared" si="908"/>
        <v/>
      </c>
      <c r="CK747" s="27" t="str">
        <f t="shared" si="909"/>
        <v/>
      </c>
      <c r="CL747" s="27" t="str">
        <f t="shared" si="910"/>
        <v/>
      </c>
      <c r="CM747" s="27" t="str">
        <f t="shared" si="911"/>
        <v/>
      </c>
      <c r="CN747" s="41"/>
      <c r="CO747" s="41"/>
      <c r="CP747"/>
      <c r="CQ747"/>
      <c r="CR747"/>
      <c r="CS747"/>
      <c r="CT747"/>
      <c r="CU747" s="41"/>
      <c r="CV747"/>
      <c r="DI747" s="7"/>
      <c r="DP747" s="10">
        <f t="shared" ca="1" si="899"/>
        <v>17</v>
      </c>
    </row>
    <row r="748" spans="1:120">
      <c r="A748" s="142"/>
      <c r="B748" s="104"/>
      <c r="C748" s="40"/>
      <c r="D748" s="39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39"/>
      <c r="AH748" s="39"/>
      <c r="AI748" s="39"/>
      <c r="AJ748" s="39"/>
      <c r="AK748" s="39"/>
      <c r="AL748" s="39"/>
      <c r="AM748" s="39"/>
      <c r="AN748" s="39"/>
      <c r="AO748" s="39"/>
      <c r="AP748" s="39"/>
      <c r="AQ748" s="39"/>
      <c r="AR748" s="39"/>
      <c r="AS748" s="39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90"/>
      <c r="BJ748" s="97"/>
      <c r="BK748" s="90"/>
      <c r="BL748" s="40"/>
      <c r="BM748" s="27"/>
      <c r="BN748" s="27"/>
      <c r="BO748" s="27"/>
      <c r="BP748" s="27" t="str">
        <f t="shared" si="912"/>
        <v/>
      </c>
      <c r="BQ748" s="27" t="str">
        <f t="shared" si="913"/>
        <v/>
      </c>
      <c r="BR748" s="27" t="str">
        <f t="shared" si="914"/>
        <v/>
      </c>
      <c r="BS748" s="27" t="str">
        <f t="shared" si="915"/>
        <v/>
      </c>
      <c r="BT748" s="27" t="str">
        <f t="shared" si="916"/>
        <v/>
      </c>
      <c r="BU748" s="27" t="str">
        <f t="shared" si="917"/>
        <v/>
      </c>
      <c r="BV748" s="27" t="str">
        <f t="shared" si="918"/>
        <v/>
      </c>
      <c r="BW748" s="27" t="str">
        <f t="shared" si="919"/>
        <v/>
      </c>
      <c r="BX748" s="27" t="str">
        <f t="shared" si="920"/>
        <v/>
      </c>
      <c r="BY748" s="27" t="str">
        <f t="shared" si="921"/>
        <v/>
      </c>
      <c r="BZ748" s="27" t="str">
        <f t="shared" si="922"/>
        <v/>
      </c>
      <c r="CA748" s="27" t="str">
        <f t="shared" si="923"/>
        <v/>
      </c>
      <c r="CB748" s="27" t="str">
        <f t="shared" si="900"/>
        <v/>
      </c>
      <c r="CC748" s="27" t="str">
        <f t="shared" si="901"/>
        <v/>
      </c>
      <c r="CD748" s="27" t="str">
        <f t="shared" si="902"/>
        <v/>
      </c>
      <c r="CE748" s="27" t="str">
        <f t="shared" si="903"/>
        <v/>
      </c>
      <c r="CF748" s="27" t="str">
        <f t="shared" si="904"/>
        <v/>
      </c>
      <c r="CG748" s="27" t="str">
        <f t="shared" si="905"/>
        <v/>
      </c>
      <c r="CH748" s="27" t="str">
        <f t="shared" si="906"/>
        <v/>
      </c>
      <c r="CI748" s="27" t="str">
        <f t="shared" si="907"/>
        <v/>
      </c>
      <c r="CJ748" s="27" t="str">
        <f t="shared" si="908"/>
        <v/>
      </c>
      <c r="CK748" s="27" t="str">
        <f t="shared" si="909"/>
        <v/>
      </c>
      <c r="CL748" s="27" t="str">
        <f t="shared" si="910"/>
        <v/>
      </c>
      <c r="CM748" s="27" t="str">
        <f t="shared" si="911"/>
        <v/>
      </c>
      <c r="CN748" s="41"/>
      <c r="CO748" s="41"/>
      <c r="CP748"/>
      <c r="CQ748"/>
      <c r="CR748"/>
      <c r="CS748"/>
      <c r="CT748"/>
      <c r="CU748" s="41"/>
      <c r="CV748"/>
      <c r="DI748" s="7"/>
      <c r="DP748" s="10">
        <f t="shared" ca="1" si="899"/>
        <v>23</v>
      </c>
    </row>
    <row r="749" spans="1:120">
      <c r="A749" s="142"/>
      <c r="B749" s="104"/>
      <c r="C749" s="40"/>
      <c r="D749" s="39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39"/>
      <c r="AH749" s="39"/>
      <c r="AI749" s="39"/>
      <c r="AJ749" s="39"/>
      <c r="AK749" s="39"/>
      <c r="AL749" s="39"/>
      <c r="AM749" s="39"/>
      <c r="AN749" s="39"/>
      <c r="AO749" s="39"/>
      <c r="AP749" s="39"/>
      <c r="AQ749" s="39"/>
      <c r="AR749" s="39"/>
      <c r="AS749" s="39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90"/>
      <c r="BJ749" s="97"/>
      <c r="BK749" s="90"/>
      <c r="BL749" s="40"/>
      <c r="BM749" s="27"/>
      <c r="BN749" s="27"/>
      <c r="BO749" s="27"/>
      <c r="BP749" s="27" t="str">
        <f t="shared" si="912"/>
        <v/>
      </c>
      <c r="BQ749" s="27" t="str">
        <f t="shared" si="913"/>
        <v/>
      </c>
      <c r="BR749" s="27" t="str">
        <f t="shared" si="914"/>
        <v/>
      </c>
      <c r="BS749" s="27" t="str">
        <f t="shared" si="915"/>
        <v/>
      </c>
      <c r="BT749" s="27" t="str">
        <f t="shared" si="916"/>
        <v/>
      </c>
      <c r="BU749" s="27" t="str">
        <f t="shared" si="917"/>
        <v/>
      </c>
      <c r="BV749" s="27" t="str">
        <f t="shared" si="918"/>
        <v/>
      </c>
      <c r="BW749" s="27" t="str">
        <f t="shared" si="919"/>
        <v/>
      </c>
      <c r="BX749" s="27" t="str">
        <f t="shared" si="920"/>
        <v/>
      </c>
      <c r="BY749" s="27" t="str">
        <f t="shared" si="921"/>
        <v/>
      </c>
      <c r="BZ749" s="27" t="str">
        <f t="shared" si="922"/>
        <v/>
      </c>
      <c r="CA749" s="27" t="str">
        <f t="shared" si="923"/>
        <v/>
      </c>
      <c r="CB749" s="27" t="str">
        <f t="shared" si="900"/>
        <v/>
      </c>
      <c r="CC749" s="27" t="str">
        <f t="shared" si="901"/>
        <v/>
      </c>
      <c r="CD749" s="27" t="str">
        <f t="shared" si="902"/>
        <v/>
      </c>
      <c r="CE749" s="27" t="str">
        <f t="shared" si="903"/>
        <v/>
      </c>
      <c r="CF749" s="27" t="str">
        <f t="shared" si="904"/>
        <v/>
      </c>
      <c r="CG749" s="27" t="str">
        <f t="shared" si="905"/>
        <v/>
      </c>
      <c r="CH749" s="27" t="str">
        <f t="shared" si="906"/>
        <v/>
      </c>
      <c r="CI749" s="27" t="str">
        <f t="shared" si="907"/>
        <v/>
      </c>
      <c r="CJ749" s="27" t="str">
        <f t="shared" si="908"/>
        <v/>
      </c>
      <c r="CK749" s="27" t="str">
        <f t="shared" si="909"/>
        <v/>
      </c>
      <c r="CL749" s="27" t="str">
        <f t="shared" si="910"/>
        <v/>
      </c>
      <c r="CM749" s="27" t="str">
        <f t="shared" si="911"/>
        <v/>
      </c>
      <c r="CN749" s="41"/>
      <c r="CO749" s="41"/>
      <c r="CP749"/>
      <c r="CQ749"/>
      <c r="CR749"/>
      <c r="CS749"/>
      <c r="CT749"/>
      <c r="CU749" s="41"/>
      <c r="CV749"/>
      <c r="DI749" s="7"/>
      <c r="DP749" s="10">
        <f t="shared" ca="1" si="899"/>
        <v>11</v>
      </c>
    </row>
    <row r="750" spans="1:120">
      <c r="A750" s="142"/>
      <c r="B750" s="104"/>
      <c r="C750" s="40"/>
      <c r="D750" s="39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39"/>
      <c r="AH750" s="39"/>
      <c r="AI750" s="39"/>
      <c r="AJ750" s="39"/>
      <c r="AK750" s="39"/>
      <c r="AL750" s="39"/>
      <c r="AM750" s="39"/>
      <c r="AN750" s="39"/>
      <c r="AO750" s="39"/>
      <c r="AP750" s="39"/>
      <c r="AQ750" s="39"/>
      <c r="AR750" s="39"/>
      <c r="AS750" s="39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90"/>
      <c r="BJ750" s="97"/>
      <c r="BK750" s="90"/>
      <c r="BL750" s="40"/>
      <c r="BM750" s="27"/>
      <c r="BN750" s="27"/>
      <c r="BO750" s="27"/>
      <c r="BP750" s="27" t="str">
        <f t="shared" si="912"/>
        <v/>
      </c>
      <c r="BQ750" s="27" t="str">
        <f t="shared" si="913"/>
        <v/>
      </c>
      <c r="BR750" s="27" t="str">
        <f t="shared" si="914"/>
        <v/>
      </c>
      <c r="BS750" s="27" t="str">
        <f t="shared" si="915"/>
        <v/>
      </c>
      <c r="BT750" s="27" t="str">
        <f t="shared" si="916"/>
        <v/>
      </c>
      <c r="BU750" s="27" t="str">
        <f t="shared" si="917"/>
        <v/>
      </c>
      <c r="BV750" s="27" t="str">
        <f t="shared" si="918"/>
        <v/>
      </c>
      <c r="BW750" s="27" t="str">
        <f t="shared" si="919"/>
        <v/>
      </c>
      <c r="BX750" s="27" t="str">
        <f t="shared" si="920"/>
        <v/>
      </c>
      <c r="BY750" s="27" t="str">
        <f t="shared" si="921"/>
        <v/>
      </c>
      <c r="BZ750" s="27" t="str">
        <f t="shared" si="922"/>
        <v/>
      </c>
      <c r="CA750" s="27" t="str">
        <f t="shared" si="923"/>
        <v/>
      </c>
      <c r="CB750" s="27" t="str">
        <f t="shared" si="900"/>
        <v/>
      </c>
      <c r="CC750" s="27" t="str">
        <f t="shared" si="901"/>
        <v/>
      </c>
      <c r="CD750" s="27" t="str">
        <f t="shared" si="902"/>
        <v/>
      </c>
      <c r="CE750" s="27" t="str">
        <f t="shared" si="903"/>
        <v/>
      </c>
      <c r="CF750" s="27" t="str">
        <f t="shared" si="904"/>
        <v/>
      </c>
      <c r="CG750" s="27" t="str">
        <f t="shared" si="905"/>
        <v/>
      </c>
      <c r="CH750" s="27" t="str">
        <f t="shared" si="906"/>
        <v/>
      </c>
      <c r="CI750" s="27" t="str">
        <f t="shared" si="907"/>
        <v/>
      </c>
      <c r="CJ750" s="27" t="str">
        <f t="shared" si="908"/>
        <v/>
      </c>
      <c r="CK750" s="27" t="str">
        <f t="shared" si="909"/>
        <v/>
      </c>
      <c r="CL750" s="27" t="str">
        <f t="shared" si="910"/>
        <v/>
      </c>
      <c r="CM750" s="27" t="str">
        <f t="shared" si="911"/>
        <v/>
      </c>
      <c r="CN750" s="41"/>
      <c r="CO750" s="41"/>
      <c r="CP750"/>
      <c r="CQ750"/>
      <c r="CR750"/>
      <c r="CS750"/>
      <c r="CT750"/>
      <c r="CU750" s="41"/>
      <c r="CV750"/>
      <c r="DI750" s="7"/>
      <c r="DP750" s="10">
        <f t="shared" ca="1" si="899"/>
        <v>25</v>
      </c>
    </row>
    <row r="751" spans="1:120">
      <c r="A751" s="142"/>
      <c r="B751" s="104"/>
      <c r="C751" s="40"/>
      <c r="D751" s="39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39"/>
      <c r="AH751" s="39"/>
      <c r="AI751" s="39"/>
      <c r="AJ751" s="39"/>
      <c r="AK751" s="39"/>
      <c r="AL751" s="39"/>
      <c r="AM751" s="39"/>
      <c r="AN751" s="39"/>
      <c r="AO751" s="39"/>
      <c r="AP751" s="39"/>
      <c r="AQ751" s="39"/>
      <c r="AR751" s="39"/>
      <c r="AS751" s="39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90"/>
      <c r="BJ751" s="97"/>
      <c r="BK751" s="90"/>
      <c r="BL751" s="40"/>
      <c r="BM751" s="27"/>
      <c r="BN751" s="27"/>
      <c r="BO751" s="27"/>
      <c r="BP751" s="27" t="str">
        <f t="shared" si="912"/>
        <v/>
      </c>
      <c r="BQ751" s="27" t="str">
        <f t="shared" si="913"/>
        <v/>
      </c>
      <c r="BR751" s="27" t="str">
        <f t="shared" si="914"/>
        <v/>
      </c>
      <c r="BS751" s="27" t="str">
        <f t="shared" si="915"/>
        <v/>
      </c>
      <c r="BT751" s="27" t="str">
        <f t="shared" si="916"/>
        <v/>
      </c>
      <c r="BU751" s="27" t="str">
        <f t="shared" si="917"/>
        <v/>
      </c>
      <c r="BV751" s="27" t="str">
        <f t="shared" si="918"/>
        <v/>
      </c>
      <c r="BW751" s="27" t="str">
        <f t="shared" si="919"/>
        <v/>
      </c>
      <c r="BX751" s="27" t="str">
        <f t="shared" si="920"/>
        <v/>
      </c>
      <c r="BY751" s="27" t="str">
        <f t="shared" si="921"/>
        <v/>
      </c>
      <c r="BZ751" s="27" t="str">
        <f t="shared" si="922"/>
        <v/>
      </c>
      <c r="CA751" s="27" t="str">
        <f t="shared" si="923"/>
        <v/>
      </c>
      <c r="CB751" s="27" t="str">
        <f t="shared" si="900"/>
        <v/>
      </c>
      <c r="CC751" s="27" t="str">
        <f t="shared" si="901"/>
        <v/>
      </c>
      <c r="CD751" s="27" t="str">
        <f t="shared" si="902"/>
        <v/>
      </c>
      <c r="CE751" s="27" t="str">
        <f t="shared" si="903"/>
        <v/>
      </c>
      <c r="CF751" s="27" t="str">
        <f t="shared" si="904"/>
        <v/>
      </c>
      <c r="CG751" s="27" t="str">
        <f t="shared" si="905"/>
        <v/>
      </c>
      <c r="CH751" s="27" t="str">
        <f t="shared" si="906"/>
        <v/>
      </c>
      <c r="CI751" s="27" t="str">
        <f t="shared" si="907"/>
        <v/>
      </c>
      <c r="CJ751" s="27" t="str">
        <f t="shared" si="908"/>
        <v/>
      </c>
      <c r="CK751" s="27" t="str">
        <f t="shared" si="909"/>
        <v/>
      </c>
      <c r="CL751" s="27" t="str">
        <f t="shared" si="910"/>
        <v/>
      </c>
      <c r="CM751" s="27" t="str">
        <f t="shared" si="911"/>
        <v/>
      </c>
      <c r="CN751" s="41"/>
      <c r="CO751" s="41"/>
      <c r="CP751"/>
      <c r="CQ751"/>
      <c r="CR751"/>
      <c r="CS751"/>
      <c r="CT751"/>
      <c r="CU751" s="41"/>
      <c r="CV751"/>
      <c r="DI751" s="7"/>
      <c r="DP751" s="10">
        <f t="shared" ca="1" si="899"/>
        <v>26</v>
      </c>
    </row>
    <row r="752" spans="1:120">
      <c r="A752" s="142"/>
      <c r="B752" s="104"/>
      <c r="C752" s="40"/>
      <c r="D752" s="39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39"/>
      <c r="AH752" s="39"/>
      <c r="AI752" s="39"/>
      <c r="AJ752" s="39"/>
      <c r="AK752" s="39"/>
      <c r="AL752" s="39"/>
      <c r="AM752" s="39"/>
      <c r="AN752" s="39"/>
      <c r="AO752" s="39"/>
      <c r="AP752" s="39"/>
      <c r="AQ752" s="39"/>
      <c r="AR752" s="39"/>
      <c r="AS752" s="39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90"/>
      <c r="BJ752" s="97"/>
      <c r="BK752" s="90"/>
      <c r="BL752" s="40"/>
      <c r="BM752" s="27"/>
      <c r="BN752" s="27"/>
      <c r="BO752" s="27"/>
      <c r="BP752" s="27" t="str">
        <f t="shared" si="912"/>
        <v/>
      </c>
      <c r="BQ752" s="27" t="str">
        <f t="shared" si="913"/>
        <v/>
      </c>
      <c r="BR752" s="27" t="str">
        <f t="shared" si="914"/>
        <v/>
      </c>
      <c r="BS752" s="27" t="str">
        <f t="shared" si="915"/>
        <v/>
      </c>
      <c r="BT752" s="27" t="str">
        <f t="shared" si="916"/>
        <v/>
      </c>
      <c r="BU752" s="27" t="str">
        <f t="shared" si="917"/>
        <v/>
      </c>
      <c r="BV752" s="27" t="str">
        <f t="shared" si="918"/>
        <v/>
      </c>
      <c r="BW752" s="27" t="str">
        <f t="shared" si="919"/>
        <v/>
      </c>
      <c r="BX752" s="27" t="str">
        <f t="shared" si="920"/>
        <v/>
      </c>
      <c r="BY752" s="27" t="str">
        <f t="shared" si="921"/>
        <v/>
      </c>
      <c r="BZ752" s="27" t="str">
        <f t="shared" si="922"/>
        <v/>
      </c>
      <c r="CA752" s="27" t="str">
        <f t="shared" si="923"/>
        <v/>
      </c>
      <c r="CB752" s="27" t="str">
        <f t="shared" si="900"/>
        <v/>
      </c>
      <c r="CC752" s="27" t="str">
        <f t="shared" si="901"/>
        <v/>
      </c>
      <c r="CD752" s="27" t="str">
        <f t="shared" si="902"/>
        <v/>
      </c>
      <c r="CE752" s="27" t="str">
        <f t="shared" si="903"/>
        <v/>
      </c>
      <c r="CF752" s="27" t="str">
        <f t="shared" si="904"/>
        <v/>
      </c>
      <c r="CG752" s="27" t="str">
        <f t="shared" si="905"/>
        <v/>
      </c>
      <c r="CH752" s="27" t="str">
        <f t="shared" si="906"/>
        <v/>
      </c>
      <c r="CI752" s="27" t="str">
        <f t="shared" si="907"/>
        <v/>
      </c>
      <c r="CJ752" s="27" t="str">
        <f t="shared" si="908"/>
        <v/>
      </c>
      <c r="CK752" s="27" t="str">
        <f t="shared" si="909"/>
        <v/>
      </c>
      <c r="CL752" s="27" t="str">
        <f t="shared" si="910"/>
        <v/>
      </c>
      <c r="CM752" s="27" t="str">
        <f t="shared" si="911"/>
        <v/>
      </c>
      <c r="CN752" s="41"/>
      <c r="CO752" s="41"/>
      <c r="CP752"/>
      <c r="CQ752"/>
      <c r="CR752"/>
      <c r="CS752"/>
      <c r="CT752"/>
      <c r="CU752" s="41"/>
      <c r="CV752"/>
      <c r="DI752" s="7"/>
      <c r="DP752" s="10">
        <f t="shared" ca="1" si="899"/>
        <v>7</v>
      </c>
    </row>
    <row r="753" spans="1:120">
      <c r="A753" s="142"/>
      <c r="B753" s="104"/>
      <c r="C753" s="40"/>
      <c r="D753" s="39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39"/>
      <c r="AH753" s="39"/>
      <c r="AI753" s="39"/>
      <c r="AJ753" s="39"/>
      <c r="AK753" s="39"/>
      <c r="AL753" s="39"/>
      <c r="AM753" s="39"/>
      <c r="AN753" s="39"/>
      <c r="AO753" s="39"/>
      <c r="AP753" s="39"/>
      <c r="AQ753" s="39"/>
      <c r="AR753" s="39"/>
      <c r="AS753" s="39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90"/>
      <c r="BJ753" s="97"/>
      <c r="BK753" s="90"/>
      <c r="BL753" s="40"/>
      <c r="BM753" s="27"/>
      <c r="BN753" s="27"/>
      <c r="BO753" s="27"/>
      <c r="BP753" s="27" t="str">
        <f t="shared" si="912"/>
        <v/>
      </c>
      <c r="BQ753" s="27" t="str">
        <f t="shared" si="913"/>
        <v/>
      </c>
      <c r="BR753" s="27" t="str">
        <f t="shared" si="914"/>
        <v/>
      </c>
      <c r="BS753" s="27" t="str">
        <f t="shared" si="915"/>
        <v/>
      </c>
      <c r="BT753" s="27" t="str">
        <f t="shared" si="916"/>
        <v/>
      </c>
      <c r="BU753" s="27" t="str">
        <f t="shared" si="917"/>
        <v/>
      </c>
      <c r="BV753" s="27" t="str">
        <f t="shared" si="918"/>
        <v/>
      </c>
      <c r="BW753" s="27" t="str">
        <f t="shared" si="919"/>
        <v/>
      </c>
      <c r="BX753" s="27" t="str">
        <f t="shared" si="920"/>
        <v/>
      </c>
      <c r="BY753" s="27" t="str">
        <f t="shared" si="921"/>
        <v/>
      </c>
      <c r="BZ753" s="27" t="str">
        <f t="shared" si="922"/>
        <v/>
      </c>
      <c r="CA753" s="27" t="str">
        <f t="shared" si="923"/>
        <v/>
      </c>
      <c r="CB753" s="27" t="str">
        <f t="shared" si="900"/>
        <v/>
      </c>
      <c r="CC753" s="27" t="str">
        <f t="shared" si="901"/>
        <v/>
      </c>
      <c r="CD753" s="27" t="str">
        <f t="shared" si="902"/>
        <v/>
      </c>
      <c r="CE753" s="27" t="str">
        <f t="shared" si="903"/>
        <v/>
      </c>
      <c r="CF753" s="27" t="str">
        <f t="shared" si="904"/>
        <v/>
      </c>
      <c r="CG753" s="27" t="str">
        <f t="shared" si="905"/>
        <v/>
      </c>
      <c r="CH753" s="27" t="str">
        <f t="shared" si="906"/>
        <v/>
      </c>
      <c r="CI753" s="27" t="str">
        <f t="shared" si="907"/>
        <v/>
      </c>
      <c r="CJ753" s="27" t="str">
        <f t="shared" si="908"/>
        <v/>
      </c>
      <c r="CK753" s="27" t="str">
        <f t="shared" si="909"/>
        <v/>
      </c>
      <c r="CL753" s="27" t="str">
        <f t="shared" si="910"/>
        <v/>
      </c>
      <c r="CM753" s="27" t="str">
        <f t="shared" si="911"/>
        <v/>
      </c>
      <c r="CN753" s="41"/>
      <c r="CO753" s="41"/>
      <c r="CP753"/>
      <c r="CQ753"/>
      <c r="CR753"/>
      <c r="CS753"/>
      <c r="CT753"/>
      <c r="CU753" s="41"/>
      <c r="CV753"/>
      <c r="DI753" s="7"/>
      <c r="DP753" s="10">
        <f t="shared" ca="1" si="899"/>
        <v>4</v>
      </c>
    </row>
    <row r="754" spans="1:120">
      <c r="A754" s="142"/>
      <c r="B754" s="104"/>
      <c r="C754" s="40"/>
      <c r="D754" s="39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39"/>
      <c r="AH754" s="39"/>
      <c r="AI754" s="39"/>
      <c r="AJ754" s="39"/>
      <c r="AK754" s="39"/>
      <c r="AL754" s="39"/>
      <c r="AM754" s="39"/>
      <c r="AN754" s="39"/>
      <c r="AO754" s="39"/>
      <c r="AP754" s="39"/>
      <c r="AQ754" s="39"/>
      <c r="AR754" s="39"/>
      <c r="AS754" s="39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90"/>
      <c r="BJ754" s="97"/>
      <c r="BK754" s="90"/>
      <c r="BL754" s="40"/>
      <c r="BM754" s="27"/>
      <c r="BN754" s="27"/>
      <c r="BO754" s="27"/>
      <c r="BP754" s="27" t="str">
        <f t="shared" si="912"/>
        <v/>
      </c>
      <c r="BQ754" s="27" t="str">
        <f t="shared" si="913"/>
        <v/>
      </c>
      <c r="BR754" s="27" t="str">
        <f t="shared" si="914"/>
        <v/>
      </c>
      <c r="BS754" s="27" t="str">
        <f t="shared" si="915"/>
        <v/>
      </c>
      <c r="BT754" s="27" t="str">
        <f t="shared" si="916"/>
        <v/>
      </c>
      <c r="BU754" s="27" t="str">
        <f t="shared" si="917"/>
        <v/>
      </c>
      <c r="BV754" s="27" t="str">
        <f t="shared" si="918"/>
        <v/>
      </c>
      <c r="BW754" s="27" t="str">
        <f t="shared" si="919"/>
        <v/>
      </c>
      <c r="BX754" s="27" t="str">
        <f t="shared" si="920"/>
        <v/>
      </c>
      <c r="BY754" s="27" t="str">
        <f t="shared" si="921"/>
        <v/>
      </c>
      <c r="BZ754" s="27" t="str">
        <f t="shared" si="922"/>
        <v/>
      </c>
      <c r="CA754" s="27" t="str">
        <f t="shared" si="923"/>
        <v/>
      </c>
      <c r="CB754" s="27" t="str">
        <f t="shared" si="900"/>
        <v/>
      </c>
      <c r="CC754" s="27" t="str">
        <f t="shared" si="901"/>
        <v/>
      </c>
      <c r="CD754" s="27" t="str">
        <f t="shared" si="902"/>
        <v/>
      </c>
      <c r="CE754" s="27" t="str">
        <f t="shared" si="903"/>
        <v/>
      </c>
      <c r="CF754" s="27" t="str">
        <f t="shared" si="904"/>
        <v/>
      </c>
      <c r="CG754" s="27" t="str">
        <f t="shared" si="905"/>
        <v/>
      </c>
      <c r="CH754" s="27" t="str">
        <f t="shared" si="906"/>
        <v/>
      </c>
      <c r="CI754" s="27" t="str">
        <f t="shared" si="907"/>
        <v/>
      </c>
      <c r="CJ754" s="27" t="str">
        <f t="shared" si="908"/>
        <v/>
      </c>
      <c r="CK754" s="27" t="str">
        <f t="shared" si="909"/>
        <v/>
      </c>
      <c r="CL754" s="27" t="str">
        <f t="shared" si="910"/>
        <v/>
      </c>
      <c r="CM754" s="27" t="str">
        <f t="shared" si="911"/>
        <v/>
      </c>
      <c r="CN754" s="41"/>
      <c r="CO754" s="41"/>
      <c r="CP754"/>
      <c r="CQ754"/>
      <c r="CR754"/>
      <c r="CS754"/>
      <c r="CT754"/>
      <c r="CU754" s="41"/>
      <c r="CV754"/>
      <c r="DI754" s="7"/>
      <c r="DP754" s="10">
        <f t="shared" ca="1" si="899"/>
        <v>25</v>
      </c>
    </row>
    <row r="755" spans="1:120">
      <c r="A755" s="142"/>
      <c r="B755" s="104"/>
      <c r="C755" s="40"/>
      <c r="D755" s="39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39"/>
      <c r="AH755" s="39"/>
      <c r="AI755" s="39"/>
      <c r="AJ755" s="39"/>
      <c r="AK755" s="39"/>
      <c r="AL755" s="39"/>
      <c r="AM755" s="39"/>
      <c r="AN755" s="39"/>
      <c r="AO755" s="39"/>
      <c r="AP755" s="39"/>
      <c r="AQ755" s="39"/>
      <c r="AR755" s="39"/>
      <c r="AS755" s="39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90"/>
      <c r="BJ755" s="97"/>
      <c r="BK755" s="90"/>
      <c r="BL755" s="40"/>
      <c r="BM755" s="27"/>
      <c r="BN755" s="27"/>
      <c r="BO755" s="27"/>
      <c r="BP755" s="27" t="str">
        <f t="shared" si="912"/>
        <v/>
      </c>
      <c r="BQ755" s="27" t="str">
        <f t="shared" si="913"/>
        <v/>
      </c>
      <c r="BR755" s="27" t="str">
        <f t="shared" si="914"/>
        <v/>
      </c>
      <c r="BS755" s="27" t="str">
        <f t="shared" si="915"/>
        <v/>
      </c>
      <c r="BT755" s="27" t="str">
        <f t="shared" si="916"/>
        <v/>
      </c>
      <c r="BU755" s="27" t="str">
        <f t="shared" si="917"/>
        <v/>
      </c>
      <c r="BV755" s="27" t="str">
        <f t="shared" si="918"/>
        <v/>
      </c>
      <c r="BW755" s="27" t="str">
        <f t="shared" si="919"/>
        <v/>
      </c>
      <c r="BX755" s="27" t="str">
        <f t="shared" si="920"/>
        <v/>
      </c>
      <c r="BY755" s="27" t="str">
        <f t="shared" si="921"/>
        <v/>
      </c>
      <c r="BZ755" s="27" t="str">
        <f t="shared" si="922"/>
        <v/>
      </c>
      <c r="CA755" s="27" t="str">
        <f t="shared" si="923"/>
        <v/>
      </c>
      <c r="CB755" s="27" t="str">
        <f t="shared" si="900"/>
        <v/>
      </c>
      <c r="CC755" s="27" t="str">
        <f t="shared" si="901"/>
        <v/>
      </c>
      <c r="CD755" s="27" t="str">
        <f t="shared" si="902"/>
        <v/>
      </c>
      <c r="CE755" s="27" t="str">
        <f t="shared" si="903"/>
        <v/>
      </c>
      <c r="CF755" s="27" t="str">
        <f t="shared" si="904"/>
        <v/>
      </c>
      <c r="CG755" s="27" t="str">
        <f t="shared" si="905"/>
        <v/>
      </c>
      <c r="CH755" s="27" t="str">
        <f t="shared" si="906"/>
        <v/>
      </c>
      <c r="CI755" s="27" t="str">
        <f t="shared" si="907"/>
        <v/>
      </c>
      <c r="CJ755" s="27" t="str">
        <f t="shared" si="908"/>
        <v/>
      </c>
      <c r="CK755" s="27" t="str">
        <f t="shared" si="909"/>
        <v/>
      </c>
      <c r="CL755" s="27" t="str">
        <f t="shared" si="910"/>
        <v/>
      </c>
      <c r="CM755" s="27" t="str">
        <f t="shared" si="911"/>
        <v/>
      </c>
      <c r="CN755" s="41"/>
      <c r="CO755" s="41"/>
      <c r="CP755"/>
      <c r="CQ755"/>
      <c r="CR755"/>
      <c r="CS755"/>
      <c r="CT755"/>
      <c r="CU755" s="41"/>
      <c r="CV755"/>
      <c r="DI755" s="7"/>
      <c r="DP755" s="10">
        <f t="shared" ca="1" si="899"/>
        <v>29</v>
      </c>
    </row>
    <row r="756" spans="1:120">
      <c r="A756" s="142"/>
      <c r="B756" s="104"/>
      <c r="C756" s="40"/>
      <c r="D756" s="39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39"/>
      <c r="AH756" s="39"/>
      <c r="AI756" s="39"/>
      <c r="AJ756" s="39"/>
      <c r="AK756" s="39"/>
      <c r="AL756" s="39"/>
      <c r="AM756" s="39"/>
      <c r="AN756" s="39"/>
      <c r="AO756" s="39"/>
      <c r="AP756" s="39"/>
      <c r="AQ756" s="39"/>
      <c r="AR756" s="39"/>
      <c r="AS756" s="39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90"/>
      <c r="BJ756" s="97"/>
      <c r="BK756" s="90"/>
      <c r="BL756" s="40"/>
      <c r="BM756" s="27"/>
      <c r="BN756" s="27"/>
      <c r="BO756" s="27"/>
      <c r="BP756" s="27" t="str">
        <f t="shared" si="912"/>
        <v/>
      </c>
      <c r="BQ756" s="27" t="str">
        <f t="shared" si="913"/>
        <v/>
      </c>
      <c r="BR756" s="27" t="str">
        <f t="shared" si="914"/>
        <v/>
      </c>
      <c r="BS756" s="27" t="str">
        <f t="shared" si="915"/>
        <v/>
      </c>
      <c r="BT756" s="27" t="str">
        <f t="shared" si="916"/>
        <v/>
      </c>
      <c r="BU756" s="27" t="str">
        <f t="shared" si="917"/>
        <v/>
      </c>
      <c r="BV756" s="27" t="str">
        <f t="shared" si="918"/>
        <v/>
      </c>
      <c r="BW756" s="27" t="str">
        <f t="shared" si="919"/>
        <v/>
      </c>
      <c r="BX756" s="27" t="str">
        <f t="shared" si="920"/>
        <v/>
      </c>
      <c r="BY756" s="27" t="str">
        <f t="shared" si="921"/>
        <v/>
      </c>
      <c r="BZ756" s="27" t="str">
        <f t="shared" si="922"/>
        <v/>
      </c>
      <c r="CA756" s="27" t="str">
        <f t="shared" si="923"/>
        <v/>
      </c>
      <c r="CB756" s="27" t="str">
        <f t="shared" si="900"/>
        <v/>
      </c>
      <c r="CC756" s="27" t="str">
        <f t="shared" si="901"/>
        <v/>
      </c>
      <c r="CD756" s="27" t="str">
        <f t="shared" si="902"/>
        <v/>
      </c>
      <c r="CE756" s="27" t="str">
        <f t="shared" si="903"/>
        <v/>
      </c>
      <c r="CF756" s="27" t="str">
        <f t="shared" si="904"/>
        <v/>
      </c>
      <c r="CG756" s="27" t="str">
        <f t="shared" si="905"/>
        <v/>
      </c>
      <c r="CH756" s="27" t="str">
        <f t="shared" si="906"/>
        <v/>
      </c>
      <c r="CI756" s="27" t="str">
        <f t="shared" si="907"/>
        <v/>
      </c>
      <c r="CJ756" s="27" t="str">
        <f t="shared" si="908"/>
        <v/>
      </c>
      <c r="CK756" s="27" t="str">
        <f t="shared" si="909"/>
        <v/>
      </c>
      <c r="CL756" s="27" t="str">
        <f t="shared" si="910"/>
        <v/>
      </c>
      <c r="CM756" s="27" t="str">
        <f t="shared" si="911"/>
        <v/>
      </c>
      <c r="CN756" s="41"/>
      <c r="CO756" s="41"/>
      <c r="CP756"/>
      <c r="CQ756"/>
      <c r="CR756"/>
      <c r="CS756"/>
      <c r="CT756"/>
      <c r="CU756" s="41"/>
      <c r="CV756"/>
      <c r="DI756" s="7"/>
      <c r="DP756" s="10">
        <f t="shared" ca="1" si="899"/>
        <v>29</v>
      </c>
    </row>
    <row r="757" spans="1:120">
      <c r="A757" s="142"/>
      <c r="B757" s="104"/>
      <c r="C757" s="40"/>
      <c r="D757" s="39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39"/>
      <c r="AH757" s="39"/>
      <c r="AI757" s="39"/>
      <c r="AJ757" s="39"/>
      <c r="AK757" s="39"/>
      <c r="AL757" s="39"/>
      <c r="AM757" s="39"/>
      <c r="AN757" s="39"/>
      <c r="AO757" s="39"/>
      <c r="AP757" s="39"/>
      <c r="AQ757" s="39"/>
      <c r="AR757" s="39"/>
      <c r="AS757" s="39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90"/>
      <c r="BJ757" s="97"/>
      <c r="BK757" s="90"/>
      <c r="BL757" s="40"/>
      <c r="BM757" s="27"/>
      <c r="BN757" s="27"/>
      <c r="BO757" s="27"/>
      <c r="BP757" s="27" t="str">
        <f t="shared" si="912"/>
        <v/>
      </c>
      <c r="BQ757" s="27" t="str">
        <f t="shared" si="913"/>
        <v/>
      </c>
      <c r="BR757" s="27" t="str">
        <f t="shared" si="914"/>
        <v/>
      </c>
      <c r="BS757" s="27" t="str">
        <f t="shared" si="915"/>
        <v/>
      </c>
      <c r="BT757" s="27" t="str">
        <f t="shared" si="916"/>
        <v/>
      </c>
      <c r="BU757" s="27" t="str">
        <f t="shared" si="917"/>
        <v/>
      </c>
      <c r="BV757" s="27" t="str">
        <f t="shared" si="918"/>
        <v/>
      </c>
      <c r="BW757" s="27" t="str">
        <f t="shared" si="919"/>
        <v/>
      </c>
      <c r="BX757" s="27" t="str">
        <f t="shared" si="920"/>
        <v/>
      </c>
      <c r="BY757" s="27" t="str">
        <f t="shared" si="921"/>
        <v/>
      </c>
      <c r="BZ757" s="27" t="str">
        <f t="shared" si="922"/>
        <v/>
      </c>
      <c r="CA757" s="27" t="str">
        <f t="shared" si="923"/>
        <v/>
      </c>
      <c r="CB757" s="27" t="str">
        <f t="shared" si="900"/>
        <v/>
      </c>
      <c r="CC757" s="27" t="str">
        <f t="shared" si="901"/>
        <v/>
      </c>
      <c r="CD757" s="27" t="str">
        <f t="shared" si="902"/>
        <v/>
      </c>
      <c r="CE757" s="27" t="str">
        <f t="shared" si="903"/>
        <v/>
      </c>
      <c r="CF757" s="27" t="str">
        <f t="shared" si="904"/>
        <v/>
      </c>
      <c r="CG757" s="27" t="str">
        <f t="shared" si="905"/>
        <v/>
      </c>
      <c r="CH757" s="27" t="str">
        <f t="shared" si="906"/>
        <v/>
      </c>
      <c r="CI757" s="27" t="str">
        <f t="shared" si="907"/>
        <v/>
      </c>
      <c r="CJ757" s="27" t="str">
        <f t="shared" si="908"/>
        <v/>
      </c>
      <c r="CK757" s="27" t="str">
        <f t="shared" si="909"/>
        <v/>
      </c>
      <c r="CL757" s="27" t="str">
        <f t="shared" si="910"/>
        <v/>
      </c>
      <c r="CM757" s="27" t="str">
        <f t="shared" si="911"/>
        <v/>
      </c>
      <c r="CN757" s="41"/>
      <c r="CO757" s="41"/>
      <c r="CP757"/>
      <c r="CQ757"/>
      <c r="CR757"/>
      <c r="CS757"/>
      <c r="CT757"/>
      <c r="CU757" s="41"/>
      <c r="CV757"/>
      <c r="DI757" s="7"/>
      <c r="DP757" s="10">
        <f t="shared" ca="1" si="899"/>
        <v>4</v>
      </c>
    </row>
    <row r="758" spans="1:120">
      <c r="A758" s="142"/>
      <c r="B758" s="104"/>
      <c r="C758" s="40"/>
      <c r="D758" s="39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39"/>
      <c r="AH758" s="39"/>
      <c r="AI758" s="39"/>
      <c r="AJ758" s="39"/>
      <c r="AK758" s="39"/>
      <c r="AL758" s="39"/>
      <c r="AM758" s="39"/>
      <c r="AN758" s="39"/>
      <c r="AO758" s="39"/>
      <c r="AP758" s="39"/>
      <c r="AQ758" s="39"/>
      <c r="AR758" s="39"/>
      <c r="AS758" s="39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90"/>
      <c r="BJ758" s="97"/>
      <c r="BK758" s="90"/>
      <c r="BL758" s="40"/>
      <c r="BM758" s="27"/>
      <c r="BN758" s="27"/>
      <c r="BO758" s="27"/>
      <c r="BP758" s="27" t="str">
        <f t="shared" si="912"/>
        <v/>
      </c>
      <c r="BQ758" s="27" t="str">
        <f t="shared" si="913"/>
        <v/>
      </c>
      <c r="BR758" s="27" t="str">
        <f t="shared" si="914"/>
        <v/>
      </c>
      <c r="BS758" s="27" t="str">
        <f t="shared" si="915"/>
        <v/>
      </c>
      <c r="BT758" s="27" t="str">
        <f t="shared" si="916"/>
        <v/>
      </c>
      <c r="BU758" s="27" t="str">
        <f t="shared" si="917"/>
        <v/>
      </c>
      <c r="BV758" s="27" t="str">
        <f t="shared" si="918"/>
        <v/>
      </c>
      <c r="BW758" s="27" t="str">
        <f t="shared" si="919"/>
        <v/>
      </c>
      <c r="BX758" s="27" t="str">
        <f t="shared" si="920"/>
        <v/>
      </c>
      <c r="BY758" s="27" t="str">
        <f t="shared" si="921"/>
        <v/>
      </c>
      <c r="BZ758" s="27" t="str">
        <f t="shared" si="922"/>
        <v/>
      </c>
      <c r="CA758" s="27" t="str">
        <f t="shared" si="923"/>
        <v/>
      </c>
      <c r="CB758" s="27" t="str">
        <f t="shared" si="900"/>
        <v/>
      </c>
      <c r="CC758" s="27" t="str">
        <f t="shared" si="901"/>
        <v/>
      </c>
      <c r="CD758" s="27" t="str">
        <f t="shared" si="902"/>
        <v/>
      </c>
      <c r="CE758" s="27" t="str">
        <f t="shared" si="903"/>
        <v/>
      </c>
      <c r="CF758" s="27" t="str">
        <f t="shared" si="904"/>
        <v/>
      </c>
      <c r="CG758" s="27" t="str">
        <f t="shared" si="905"/>
        <v/>
      </c>
      <c r="CH758" s="27" t="str">
        <f t="shared" si="906"/>
        <v/>
      </c>
      <c r="CI758" s="27" t="str">
        <f t="shared" si="907"/>
        <v/>
      </c>
      <c r="CJ758" s="27" t="str">
        <f t="shared" si="908"/>
        <v/>
      </c>
      <c r="CK758" s="27" t="str">
        <f t="shared" si="909"/>
        <v/>
      </c>
      <c r="CL758" s="27" t="str">
        <f t="shared" si="910"/>
        <v/>
      </c>
      <c r="CM758" s="27" t="str">
        <f t="shared" si="911"/>
        <v/>
      </c>
      <c r="CN758" s="41"/>
      <c r="CO758" s="41"/>
      <c r="CP758"/>
      <c r="CQ758"/>
      <c r="CR758"/>
      <c r="CS758"/>
      <c r="CT758"/>
      <c r="CU758" s="41"/>
      <c r="CV758"/>
      <c r="DI758" s="7"/>
      <c r="DP758" s="10">
        <f t="shared" ca="1" si="899"/>
        <v>19</v>
      </c>
    </row>
    <row r="759" spans="1:120">
      <c r="A759" s="142"/>
      <c r="B759" s="104"/>
      <c r="C759" s="40"/>
      <c r="D759" s="39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39"/>
      <c r="AH759" s="39"/>
      <c r="AI759" s="39"/>
      <c r="AJ759" s="39"/>
      <c r="AK759" s="39"/>
      <c r="AL759" s="39"/>
      <c r="AM759" s="39"/>
      <c r="AN759" s="39"/>
      <c r="AO759" s="39"/>
      <c r="AP759" s="39"/>
      <c r="AQ759" s="39"/>
      <c r="AR759" s="39"/>
      <c r="AS759" s="39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90"/>
      <c r="BJ759" s="97"/>
      <c r="BK759" s="90"/>
      <c r="BL759" s="40"/>
      <c r="BM759" s="27"/>
      <c r="BN759" s="27"/>
      <c r="BO759" s="27"/>
      <c r="BP759" s="27" t="str">
        <f t="shared" si="912"/>
        <v/>
      </c>
      <c r="BQ759" s="27" t="str">
        <f t="shared" si="913"/>
        <v/>
      </c>
      <c r="BR759" s="27" t="str">
        <f t="shared" si="914"/>
        <v/>
      </c>
      <c r="BS759" s="27" t="str">
        <f t="shared" si="915"/>
        <v/>
      </c>
      <c r="BT759" s="27" t="str">
        <f t="shared" si="916"/>
        <v/>
      </c>
      <c r="BU759" s="27" t="str">
        <f t="shared" si="917"/>
        <v/>
      </c>
      <c r="BV759" s="27" t="str">
        <f t="shared" si="918"/>
        <v/>
      </c>
      <c r="BW759" s="27" t="str">
        <f t="shared" si="919"/>
        <v/>
      </c>
      <c r="BX759" s="27" t="str">
        <f t="shared" si="920"/>
        <v/>
      </c>
      <c r="BY759" s="27" t="str">
        <f t="shared" si="921"/>
        <v/>
      </c>
      <c r="BZ759" s="27" t="str">
        <f t="shared" si="922"/>
        <v/>
      </c>
      <c r="CA759" s="27" t="str">
        <f t="shared" si="923"/>
        <v/>
      </c>
      <c r="CB759" s="27" t="str">
        <f t="shared" si="900"/>
        <v/>
      </c>
      <c r="CC759" s="27" t="str">
        <f t="shared" si="901"/>
        <v/>
      </c>
      <c r="CD759" s="27" t="str">
        <f t="shared" si="902"/>
        <v/>
      </c>
      <c r="CE759" s="27" t="str">
        <f t="shared" si="903"/>
        <v/>
      </c>
      <c r="CF759" s="27" t="str">
        <f t="shared" si="904"/>
        <v/>
      </c>
      <c r="CG759" s="27" t="str">
        <f t="shared" si="905"/>
        <v/>
      </c>
      <c r="CH759" s="27" t="str">
        <f t="shared" si="906"/>
        <v/>
      </c>
      <c r="CI759" s="27" t="str">
        <f t="shared" si="907"/>
        <v/>
      </c>
      <c r="CJ759" s="27" t="str">
        <f t="shared" si="908"/>
        <v/>
      </c>
      <c r="CK759" s="27" t="str">
        <f t="shared" si="909"/>
        <v/>
      </c>
      <c r="CL759" s="27" t="str">
        <f t="shared" si="910"/>
        <v/>
      </c>
      <c r="CM759" s="27" t="str">
        <f t="shared" si="911"/>
        <v/>
      </c>
      <c r="CN759" s="41"/>
      <c r="CO759" s="41"/>
      <c r="CP759"/>
      <c r="CQ759"/>
      <c r="CR759"/>
      <c r="CS759"/>
      <c r="CT759"/>
      <c r="CU759" s="41"/>
      <c r="CV759"/>
      <c r="DI759" s="7"/>
      <c r="DP759" s="10">
        <f t="shared" ca="1" si="899"/>
        <v>22</v>
      </c>
    </row>
    <row r="760" spans="1:120">
      <c r="A760" s="142"/>
      <c r="B760" s="104"/>
      <c r="C760" s="40"/>
      <c r="D760" s="39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39"/>
      <c r="AH760" s="39"/>
      <c r="AI760" s="39"/>
      <c r="AJ760" s="39"/>
      <c r="AK760" s="39"/>
      <c r="AL760" s="39"/>
      <c r="AM760" s="39"/>
      <c r="AN760" s="39"/>
      <c r="AO760" s="39"/>
      <c r="AP760" s="39"/>
      <c r="AQ760" s="39"/>
      <c r="AR760" s="39"/>
      <c r="AS760" s="39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90"/>
      <c r="BJ760" s="97"/>
      <c r="BK760" s="90"/>
      <c r="BL760" s="40"/>
      <c r="BM760" s="27"/>
      <c r="BN760" s="27"/>
      <c r="BO760" s="27"/>
      <c r="BP760" s="27" t="str">
        <f t="shared" si="912"/>
        <v/>
      </c>
      <c r="BQ760" s="27" t="str">
        <f t="shared" si="913"/>
        <v/>
      </c>
      <c r="BR760" s="27" t="str">
        <f t="shared" si="914"/>
        <v/>
      </c>
      <c r="BS760" s="27" t="str">
        <f t="shared" si="915"/>
        <v/>
      </c>
      <c r="BT760" s="27" t="str">
        <f t="shared" si="916"/>
        <v/>
      </c>
      <c r="BU760" s="27" t="str">
        <f t="shared" si="917"/>
        <v/>
      </c>
      <c r="BV760" s="27" t="str">
        <f t="shared" si="918"/>
        <v/>
      </c>
      <c r="BW760" s="27" t="str">
        <f t="shared" si="919"/>
        <v/>
      </c>
      <c r="BX760" s="27" t="str">
        <f t="shared" si="920"/>
        <v/>
      </c>
      <c r="BY760" s="27" t="str">
        <f t="shared" si="921"/>
        <v/>
      </c>
      <c r="BZ760" s="27" t="str">
        <f t="shared" si="922"/>
        <v/>
      </c>
      <c r="CA760" s="27" t="str">
        <f t="shared" si="923"/>
        <v/>
      </c>
      <c r="CB760" s="27" t="str">
        <f t="shared" si="900"/>
        <v/>
      </c>
      <c r="CC760" s="27" t="str">
        <f t="shared" si="901"/>
        <v/>
      </c>
      <c r="CD760" s="27" t="str">
        <f t="shared" si="902"/>
        <v/>
      </c>
      <c r="CE760" s="27" t="str">
        <f t="shared" si="903"/>
        <v/>
      </c>
      <c r="CF760" s="27" t="str">
        <f t="shared" si="904"/>
        <v/>
      </c>
      <c r="CG760" s="27" t="str">
        <f t="shared" si="905"/>
        <v/>
      </c>
      <c r="CH760" s="27" t="str">
        <f t="shared" si="906"/>
        <v/>
      </c>
      <c r="CI760" s="27" t="str">
        <f t="shared" si="907"/>
        <v/>
      </c>
      <c r="CJ760" s="27" t="str">
        <f t="shared" si="908"/>
        <v/>
      </c>
      <c r="CK760" s="27" t="str">
        <f t="shared" si="909"/>
        <v/>
      </c>
      <c r="CL760" s="27" t="str">
        <f t="shared" si="910"/>
        <v/>
      </c>
      <c r="CM760" s="27" t="str">
        <f t="shared" si="911"/>
        <v/>
      </c>
      <c r="CN760" s="41"/>
      <c r="CO760" s="41"/>
      <c r="CP760"/>
      <c r="CQ760"/>
      <c r="CR760"/>
      <c r="CS760"/>
      <c r="CT760"/>
      <c r="CU760" s="41"/>
      <c r="CV760"/>
      <c r="DI760" s="7"/>
      <c r="DP760" s="10">
        <f t="shared" ca="1" si="899"/>
        <v>4</v>
      </c>
    </row>
    <row r="761" spans="1:120">
      <c r="A761" s="142"/>
      <c r="B761" s="104"/>
      <c r="C761" s="40"/>
      <c r="D761" s="39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39"/>
      <c r="AH761" s="39"/>
      <c r="AI761" s="39"/>
      <c r="AJ761" s="39"/>
      <c r="AK761" s="39"/>
      <c r="AL761" s="39"/>
      <c r="AM761" s="39"/>
      <c r="AN761" s="39"/>
      <c r="AO761" s="39"/>
      <c r="AP761" s="39"/>
      <c r="AQ761" s="39"/>
      <c r="AR761" s="39"/>
      <c r="AS761" s="39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90"/>
      <c r="BJ761" s="97"/>
      <c r="BK761" s="90"/>
      <c r="BL761" s="40"/>
      <c r="BM761" s="27"/>
      <c r="BN761" s="27"/>
      <c r="BO761" s="27"/>
      <c r="BP761" s="27" t="str">
        <f t="shared" si="912"/>
        <v/>
      </c>
      <c r="BQ761" s="27" t="str">
        <f t="shared" si="913"/>
        <v/>
      </c>
      <c r="BR761" s="27" t="str">
        <f t="shared" si="914"/>
        <v/>
      </c>
      <c r="BS761" s="27" t="str">
        <f t="shared" si="915"/>
        <v/>
      </c>
      <c r="BT761" s="27" t="str">
        <f t="shared" si="916"/>
        <v/>
      </c>
      <c r="BU761" s="27" t="str">
        <f t="shared" si="917"/>
        <v/>
      </c>
      <c r="BV761" s="27" t="str">
        <f t="shared" si="918"/>
        <v/>
      </c>
      <c r="BW761" s="27" t="str">
        <f t="shared" si="919"/>
        <v/>
      </c>
      <c r="BX761" s="27" t="str">
        <f t="shared" si="920"/>
        <v/>
      </c>
      <c r="BY761" s="27" t="str">
        <f t="shared" si="921"/>
        <v/>
      </c>
      <c r="BZ761" s="27" t="str">
        <f t="shared" si="922"/>
        <v/>
      </c>
      <c r="CA761" s="27" t="str">
        <f t="shared" si="923"/>
        <v/>
      </c>
      <c r="CB761" s="27" t="str">
        <f t="shared" si="900"/>
        <v/>
      </c>
      <c r="CC761" s="27" t="str">
        <f t="shared" si="901"/>
        <v/>
      </c>
      <c r="CD761" s="27" t="str">
        <f t="shared" si="902"/>
        <v/>
      </c>
      <c r="CE761" s="27" t="str">
        <f t="shared" si="903"/>
        <v/>
      </c>
      <c r="CF761" s="27" t="str">
        <f t="shared" si="904"/>
        <v/>
      </c>
      <c r="CG761" s="27" t="str">
        <f t="shared" si="905"/>
        <v/>
      </c>
      <c r="CH761" s="27" t="str">
        <f t="shared" si="906"/>
        <v/>
      </c>
      <c r="CI761" s="27" t="str">
        <f t="shared" si="907"/>
        <v/>
      </c>
      <c r="CJ761" s="27" t="str">
        <f t="shared" si="908"/>
        <v/>
      </c>
      <c r="CK761" s="27" t="str">
        <f t="shared" si="909"/>
        <v/>
      </c>
      <c r="CL761" s="27" t="str">
        <f t="shared" si="910"/>
        <v/>
      </c>
      <c r="CM761" s="27" t="str">
        <f t="shared" si="911"/>
        <v/>
      </c>
      <c r="CN761" s="41"/>
      <c r="CO761" s="41"/>
      <c r="CP761"/>
      <c r="CQ761"/>
      <c r="CR761"/>
      <c r="CS761"/>
      <c r="CT761"/>
      <c r="CU761" s="41"/>
      <c r="CV761"/>
      <c r="DI761" s="7"/>
      <c r="DP761" s="10">
        <f t="shared" ca="1" si="899"/>
        <v>21</v>
      </c>
    </row>
    <row r="762" spans="1:120">
      <c r="A762" s="142"/>
      <c r="B762" s="104"/>
      <c r="C762" s="40"/>
      <c r="D762" s="39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39"/>
      <c r="AH762" s="39"/>
      <c r="AI762" s="39"/>
      <c r="AJ762" s="39"/>
      <c r="AK762" s="39"/>
      <c r="AL762" s="39"/>
      <c r="AM762" s="39"/>
      <c r="AN762" s="39"/>
      <c r="AO762" s="39"/>
      <c r="AP762" s="39"/>
      <c r="AQ762" s="39"/>
      <c r="AR762" s="39"/>
      <c r="AS762" s="39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90"/>
      <c r="BJ762" s="97"/>
      <c r="BK762" s="90"/>
      <c r="BL762" s="40"/>
      <c r="BM762" s="27"/>
      <c r="BN762" s="27"/>
      <c r="BO762" s="27"/>
      <c r="BP762" s="27" t="str">
        <f t="shared" si="912"/>
        <v/>
      </c>
      <c r="BQ762" s="27" t="str">
        <f t="shared" si="913"/>
        <v/>
      </c>
      <c r="BR762" s="27" t="str">
        <f t="shared" si="914"/>
        <v/>
      </c>
      <c r="BS762" s="27" t="str">
        <f t="shared" si="915"/>
        <v/>
      </c>
      <c r="BT762" s="27" t="str">
        <f t="shared" si="916"/>
        <v/>
      </c>
      <c r="BU762" s="27" t="str">
        <f t="shared" si="917"/>
        <v/>
      </c>
      <c r="BV762" s="27" t="str">
        <f t="shared" si="918"/>
        <v/>
      </c>
      <c r="BW762" s="27" t="str">
        <f t="shared" si="919"/>
        <v/>
      </c>
      <c r="BX762" s="27" t="str">
        <f t="shared" si="920"/>
        <v/>
      </c>
      <c r="BY762" s="27" t="str">
        <f t="shared" si="921"/>
        <v/>
      </c>
      <c r="BZ762" s="27" t="str">
        <f t="shared" si="922"/>
        <v/>
      </c>
      <c r="CA762" s="27" t="str">
        <f t="shared" si="923"/>
        <v/>
      </c>
      <c r="CB762" s="27" t="str">
        <f t="shared" si="900"/>
        <v/>
      </c>
      <c r="CC762" s="27" t="str">
        <f t="shared" si="901"/>
        <v/>
      </c>
      <c r="CD762" s="27" t="str">
        <f t="shared" si="902"/>
        <v/>
      </c>
      <c r="CE762" s="27" t="str">
        <f t="shared" si="903"/>
        <v/>
      </c>
      <c r="CF762" s="27" t="str">
        <f t="shared" si="904"/>
        <v/>
      </c>
      <c r="CG762" s="27" t="str">
        <f t="shared" si="905"/>
        <v/>
      </c>
      <c r="CH762" s="27" t="str">
        <f t="shared" si="906"/>
        <v/>
      </c>
      <c r="CI762" s="27" t="str">
        <f t="shared" si="907"/>
        <v/>
      </c>
      <c r="CJ762" s="27" t="str">
        <f t="shared" si="908"/>
        <v/>
      </c>
      <c r="CK762" s="27" t="str">
        <f t="shared" si="909"/>
        <v/>
      </c>
      <c r="CL762" s="27" t="str">
        <f t="shared" si="910"/>
        <v/>
      </c>
      <c r="CM762" s="27" t="str">
        <f t="shared" si="911"/>
        <v/>
      </c>
      <c r="CN762" s="41"/>
      <c r="CO762" s="41"/>
      <c r="CP762"/>
      <c r="CQ762"/>
      <c r="CR762"/>
      <c r="CS762"/>
      <c r="CT762"/>
      <c r="CU762" s="41"/>
      <c r="CV762"/>
      <c r="DI762" s="7"/>
      <c r="DP762" s="10">
        <f t="shared" ca="1" si="899"/>
        <v>18</v>
      </c>
    </row>
    <row r="763" spans="1:120">
      <c r="A763" s="142"/>
      <c r="B763" s="104"/>
      <c r="C763" s="40"/>
      <c r="D763" s="39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39"/>
      <c r="AH763" s="39"/>
      <c r="AI763" s="39"/>
      <c r="AJ763" s="39"/>
      <c r="AK763" s="39"/>
      <c r="AL763" s="39"/>
      <c r="AM763" s="39"/>
      <c r="AN763" s="39"/>
      <c r="AO763" s="39"/>
      <c r="AP763" s="39"/>
      <c r="AQ763" s="39"/>
      <c r="AR763" s="39"/>
      <c r="AS763" s="39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90"/>
      <c r="BJ763" s="97"/>
      <c r="BK763" s="90"/>
      <c r="BL763" s="40"/>
      <c r="BM763" s="27"/>
      <c r="BN763" s="27"/>
      <c r="BO763" s="27"/>
      <c r="BP763" s="27" t="str">
        <f t="shared" si="912"/>
        <v/>
      </c>
      <c r="BQ763" s="27" t="str">
        <f t="shared" si="913"/>
        <v/>
      </c>
      <c r="BR763" s="27" t="str">
        <f t="shared" si="914"/>
        <v/>
      </c>
      <c r="BS763" s="27" t="str">
        <f t="shared" si="915"/>
        <v/>
      </c>
      <c r="BT763" s="27" t="str">
        <f t="shared" si="916"/>
        <v/>
      </c>
      <c r="BU763" s="27" t="str">
        <f t="shared" si="917"/>
        <v/>
      </c>
      <c r="BV763" s="27" t="str">
        <f t="shared" si="918"/>
        <v/>
      </c>
      <c r="BW763" s="27" t="str">
        <f t="shared" si="919"/>
        <v/>
      </c>
      <c r="BX763" s="27" t="str">
        <f t="shared" si="920"/>
        <v/>
      </c>
      <c r="BY763" s="27" t="str">
        <f t="shared" si="921"/>
        <v/>
      </c>
      <c r="BZ763" s="27" t="str">
        <f t="shared" si="922"/>
        <v/>
      </c>
      <c r="CA763" s="27" t="str">
        <f t="shared" si="923"/>
        <v/>
      </c>
      <c r="CB763" s="27" t="str">
        <f t="shared" si="900"/>
        <v/>
      </c>
      <c r="CC763" s="27" t="str">
        <f t="shared" si="901"/>
        <v/>
      </c>
      <c r="CD763" s="27" t="str">
        <f t="shared" si="902"/>
        <v/>
      </c>
      <c r="CE763" s="27" t="str">
        <f t="shared" si="903"/>
        <v/>
      </c>
      <c r="CF763" s="27" t="str">
        <f t="shared" si="904"/>
        <v/>
      </c>
      <c r="CG763" s="27" t="str">
        <f t="shared" si="905"/>
        <v/>
      </c>
      <c r="CH763" s="27" t="str">
        <f t="shared" si="906"/>
        <v/>
      </c>
      <c r="CI763" s="27" t="str">
        <f t="shared" si="907"/>
        <v/>
      </c>
      <c r="CJ763" s="27" t="str">
        <f t="shared" si="908"/>
        <v/>
      </c>
      <c r="CK763" s="27" t="str">
        <f t="shared" si="909"/>
        <v/>
      </c>
      <c r="CL763" s="27" t="str">
        <f t="shared" si="910"/>
        <v/>
      </c>
      <c r="CM763" s="27" t="str">
        <f t="shared" si="911"/>
        <v/>
      </c>
      <c r="CN763" s="41"/>
      <c r="CO763" s="41"/>
      <c r="CP763"/>
      <c r="CQ763"/>
      <c r="CR763"/>
      <c r="CS763"/>
      <c r="CT763"/>
      <c r="CU763" s="41"/>
      <c r="CV763"/>
      <c r="DI763" s="7"/>
      <c r="DP763" s="10">
        <f t="shared" ca="1" si="899"/>
        <v>29</v>
      </c>
    </row>
    <row r="764" spans="1:120">
      <c r="A764" s="142"/>
      <c r="B764" s="104"/>
      <c r="C764" s="40"/>
      <c r="D764" s="39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39"/>
      <c r="AH764" s="39"/>
      <c r="AI764" s="39"/>
      <c r="AJ764" s="39"/>
      <c r="AK764" s="39"/>
      <c r="AL764" s="39"/>
      <c r="AM764" s="39"/>
      <c r="AN764" s="39"/>
      <c r="AO764" s="39"/>
      <c r="AP764" s="39"/>
      <c r="AQ764" s="39"/>
      <c r="AR764" s="39"/>
      <c r="AS764" s="39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90"/>
      <c r="BJ764" s="97"/>
      <c r="BK764" s="90"/>
      <c r="BL764" s="40"/>
      <c r="BM764" s="27"/>
      <c r="BN764" s="27"/>
      <c r="BO764" s="27"/>
      <c r="BP764" s="27" t="str">
        <f t="shared" si="912"/>
        <v/>
      </c>
      <c r="BQ764" s="27" t="str">
        <f t="shared" si="913"/>
        <v/>
      </c>
      <c r="BR764" s="27" t="str">
        <f t="shared" si="914"/>
        <v/>
      </c>
      <c r="BS764" s="27" t="str">
        <f t="shared" si="915"/>
        <v/>
      </c>
      <c r="BT764" s="27" t="str">
        <f t="shared" si="916"/>
        <v/>
      </c>
      <c r="BU764" s="27" t="str">
        <f t="shared" si="917"/>
        <v/>
      </c>
      <c r="BV764" s="27" t="str">
        <f t="shared" si="918"/>
        <v/>
      </c>
      <c r="BW764" s="27" t="str">
        <f t="shared" si="919"/>
        <v/>
      </c>
      <c r="BX764" s="27" t="str">
        <f t="shared" si="920"/>
        <v/>
      </c>
      <c r="BY764" s="27" t="str">
        <f t="shared" si="921"/>
        <v/>
      </c>
      <c r="BZ764" s="27" t="str">
        <f t="shared" si="922"/>
        <v/>
      </c>
      <c r="CA764" s="27" t="str">
        <f t="shared" si="923"/>
        <v/>
      </c>
      <c r="CB764" s="27" t="str">
        <f t="shared" si="900"/>
        <v/>
      </c>
      <c r="CC764" s="27" t="str">
        <f t="shared" si="901"/>
        <v/>
      </c>
      <c r="CD764" s="27" t="str">
        <f t="shared" si="902"/>
        <v/>
      </c>
      <c r="CE764" s="27" t="str">
        <f t="shared" si="903"/>
        <v/>
      </c>
      <c r="CF764" s="27" t="str">
        <f t="shared" si="904"/>
        <v/>
      </c>
      <c r="CG764" s="27" t="str">
        <f t="shared" si="905"/>
        <v/>
      </c>
      <c r="CH764" s="27" t="str">
        <f t="shared" si="906"/>
        <v/>
      </c>
      <c r="CI764" s="27" t="str">
        <f t="shared" si="907"/>
        <v/>
      </c>
      <c r="CJ764" s="27" t="str">
        <f t="shared" si="908"/>
        <v/>
      </c>
      <c r="CK764" s="27" t="str">
        <f t="shared" si="909"/>
        <v/>
      </c>
      <c r="CL764" s="27" t="str">
        <f t="shared" si="910"/>
        <v/>
      </c>
      <c r="CM764" s="27" t="str">
        <f t="shared" si="911"/>
        <v/>
      </c>
      <c r="CN764" s="41"/>
      <c r="CO764" s="41"/>
      <c r="CP764"/>
      <c r="CQ764"/>
      <c r="CR764"/>
      <c r="CS764"/>
      <c r="CT764"/>
      <c r="CU764" s="41"/>
      <c r="CV764"/>
      <c r="DI764" s="7"/>
      <c r="DP764" s="10">
        <f t="shared" ca="1" si="899"/>
        <v>19</v>
      </c>
    </row>
    <row r="765" spans="1:120">
      <c r="A765" s="142"/>
      <c r="B765" s="104"/>
      <c r="C765" s="40"/>
      <c r="D765" s="39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39"/>
      <c r="AH765" s="39"/>
      <c r="AI765" s="39"/>
      <c r="AJ765" s="39"/>
      <c r="AK765" s="39"/>
      <c r="AL765" s="39"/>
      <c r="AM765" s="39"/>
      <c r="AN765" s="39"/>
      <c r="AO765" s="39"/>
      <c r="AP765" s="39"/>
      <c r="AQ765" s="39"/>
      <c r="AR765" s="39"/>
      <c r="AS765" s="39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90"/>
      <c r="BJ765" s="97"/>
      <c r="BK765" s="90"/>
      <c r="BL765" s="40"/>
      <c r="BM765" s="27"/>
      <c r="BN765" s="27"/>
      <c r="BO765" s="27"/>
      <c r="BP765" s="27" t="str">
        <f t="shared" si="912"/>
        <v/>
      </c>
      <c r="BQ765" s="27" t="str">
        <f t="shared" si="913"/>
        <v/>
      </c>
      <c r="BR765" s="27" t="str">
        <f t="shared" si="914"/>
        <v/>
      </c>
      <c r="BS765" s="27" t="str">
        <f t="shared" si="915"/>
        <v/>
      </c>
      <c r="BT765" s="27" t="str">
        <f t="shared" si="916"/>
        <v/>
      </c>
      <c r="BU765" s="27" t="str">
        <f t="shared" si="917"/>
        <v/>
      </c>
      <c r="BV765" s="27" t="str">
        <f t="shared" si="918"/>
        <v/>
      </c>
      <c r="BW765" s="27" t="str">
        <f t="shared" si="919"/>
        <v/>
      </c>
      <c r="BX765" s="27" t="str">
        <f t="shared" si="920"/>
        <v/>
      </c>
      <c r="BY765" s="27" t="str">
        <f t="shared" si="921"/>
        <v/>
      </c>
      <c r="BZ765" s="27" t="str">
        <f t="shared" si="922"/>
        <v/>
      </c>
      <c r="CA765" s="27" t="str">
        <f t="shared" si="923"/>
        <v/>
      </c>
      <c r="CB765" s="27" t="str">
        <f t="shared" si="900"/>
        <v/>
      </c>
      <c r="CC765" s="27" t="str">
        <f t="shared" si="901"/>
        <v/>
      </c>
      <c r="CD765" s="27" t="str">
        <f t="shared" si="902"/>
        <v/>
      </c>
      <c r="CE765" s="27" t="str">
        <f t="shared" si="903"/>
        <v/>
      </c>
      <c r="CF765" s="27" t="str">
        <f t="shared" si="904"/>
        <v/>
      </c>
      <c r="CG765" s="27" t="str">
        <f t="shared" si="905"/>
        <v/>
      </c>
      <c r="CH765" s="27" t="str">
        <f t="shared" si="906"/>
        <v/>
      </c>
      <c r="CI765" s="27" t="str">
        <f t="shared" si="907"/>
        <v/>
      </c>
      <c r="CJ765" s="27" t="str">
        <f t="shared" si="908"/>
        <v/>
      </c>
      <c r="CK765" s="27" t="str">
        <f t="shared" si="909"/>
        <v/>
      </c>
      <c r="CL765" s="27" t="str">
        <f t="shared" si="910"/>
        <v/>
      </c>
      <c r="CM765" s="27" t="str">
        <f t="shared" si="911"/>
        <v/>
      </c>
      <c r="CN765" s="41"/>
      <c r="CO765" s="41"/>
      <c r="CP765"/>
      <c r="CQ765"/>
      <c r="CR765"/>
      <c r="CS765"/>
      <c r="CT765"/>
      <c r="CU765" s="41"/>
      <c r="CV765"/>
      <c r="DI765" s="7"/>
      <c r="DP765" s="10">
        <f t="shared" ca="1" si="899"/>
        <v>27</v>
      </c>
    </row>
    <row r="766" spans="1:120">
      <c r="A766" s="142"/>
      <c r="B766" s="104"/>
      <c r="C766" s="40"/>
      <c r="D766" s="39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39"/>
      <c r="AH766" s="39"/>
      <c r="AI766" s="39"/>
      <c r="AJ766" s="39"/>
      <c r="AK766" s="39"/>
      <c r="AL766" s="39"/>
      <c r="AM766" s="39"/>
      <c r="AN766" s="39"/>
      <c r="AO766" s="39"/>
      <c r="AP766" s="39"/>
      <c r="AQ766" s="39"/>
      <c r="AR766" s="39"/>
      <c r="AS766" s="39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90"/>
      <c r="BJ766" s="97"/>
      <c r="BK766" s="90"/>
      <c r="BL766" s="40"/>
      <c r="BM766" s="27"/>
      <c r="BN766" s="27"/>
      <c r="BO766" s="27"/>
      <c r="BP766" s="27" t="str">
        <f t="shared" si="912"/>
        <v/>
      </c>
      <c r="BQ766" s="27" t="str">
        <f t="shared" si="913"/>
        <v/>
      </c>
      <c r="BR766" s="27" t="str">
        <f t="shared" si="914"/>
        <v/>
      </c>
      <c r="BS766" s="27" t="str">
        <f t="shared" si="915"/>
        <v/>
      </c>
      <c r="BT766" s="27" t="str">
        <f t="shared" si="916"/>
        <v/>
      </c>
      <c r="BU766" s="27" t="str">
        <f t="shared" si="917"/>
        <v/>
      </c>
      <c r="BV766" s="27" t="str">
        <f t="shared" si="918"/>
        <v/>
      </c>
      <c r="BW766" s="27" t="str">
        <f t="shared" si="919"/>
        <v/>
      </c>
      <c r="BX766" s="27" t="str">
        <f t="shared" si="920"/>
        <v/>
      </c>
      <c r="BY766" s="27" t="str">
        <f t="shared" si="921"/>
        <v/>
      </c>
      <c r="BZ766" s="27" t="str">
        <f t="shared" si="922"/>
        <v/>
      </c>
      <c r="CA766" s="27" t="str">
        <f t="shared" si="923"/>
        <v/>
      </c>
      <c r="CB766" s="27" t="str">
        <f t="shared" si="900"/>
        <v/>
      </c>
      <c r="CC766" s="27" t="str">
        <f t="shared" si="901"/>
        <v/>
      </c>
      <c r="CD766" s="27" t="str">
        <f t="shared" si="902"/>
        <v/>
      </c>
      <c r="CE766" s="27" t="str">
        <f t="shared" si="903"/>
        <v/>
      </c>
      <c r="CF766" s="27" t="str">
        <f t="shared" si="904"/>
        <v/>
      </c>
      <c r="CG766" s="27" t="str">
        <f t="shared" si="905"/>
        <v/>
      </c>
      <c r="CH766" s="27" t="str">
        <f t="shared" si="906"/>
        <v/>
      </c>
      <c r="CI766" s="27" t="str">
        <f t="shared" si="907"/>
        <v/>
      </c>
      <c r="CJ766" s="27" t="str">
        <f t="shared" si="908"/>
        <v/>
      </c>
      <c r="CK766" s="27" t="str">
        <f t="shared" si="909"/>
        <v/>
      </c>
      <c r="CL766" s="27" t="str">
        <f t="shared" si="910"/>
        <v/>
      </c>
      <c r="CM766" s="27" t="str">
        <f t="shared" si="911"/>
        <v/>
      </c>
      <c r="CN766" s="41"/>
      <c r="CO766" s="41"/>
      <c r="CP766"/>
      <c r="CQ766"/>
      <c r="CR766"/>
      <c r="CS766"/>
      <c r="CT766"/>
      <c r="CU766" s="41"/>
      <c r="CV766" s="41"/>
      <c r="DI766" s="7"/>
      <c r="DP766" s="10">
        <f t="shared" ca="1" si="899"/>
        <v>26</v>
      </c>
    </row>
    <row r="767" spans="1:120">
      <c r="A767" s="142"/>
      <c r="B767" s="104"/>
      <c r="C767" s="40"/>
      <c r="D767" s="39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39"/>
      <c r="AH767" s="39"/>
      <c r="AI767" s="39"/>
      <c r="AJ767" s="39"/>
      <c r="AK767" s="39"/>
      <c r="AL767" s="39"/>
      <c r="AM767" s="39"/>
      <c r="AN767" s="39"/>
      <c r="AO767" s="39"/>
      <c r="AP767" s="39"/>
      <c r="AQ767" s="39"/>
      <c r="AR767" s="39"/>
      <c r="AS767" s="39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90"/>
      <c r="BJ767" s="97"/>
      <c r="BK767" s="90"/>
      <c r="BL767" s="40"/>
      <c r="BM767" s="27"/>
      <c r="BN767" s="27"/>
      <c r="BO767" s="27"/>
      <c r="BP767" s="27" t="str">
        <f t="shared" si="912"/>
        <v/>
      </c>
      <c r="BQ767" s="27" t="str">
        <f t="shared" si="913"/>
        <v/>
      </c>
      <c r="BR767" s="27" t="str">
        <f t="shared" si="914"/>
        <v/>
      </c>
      <c r="BS767" s="27" t="str">
        <f t="shared" si="915"/>
        <v/>
      </c>
      <c r="BT767" s="27" t="str">
        <f t="shared" si="916"/>
        <v/>
      </c>
      <c r="BU767" s="27" t="str">
        <f t="shared" si="917"/>
        <v/>
      </c>
      <c r="BV767" s="27" t="str">
        <f t="shared" si="918"/>
        <v/>
      </c>
      <c r="BW767" s="27" t="str">
        <f t="shared" si="919"/>
        <v/>
      </c>
      <c r="BX767" s="27" t="str">
        <f t="shared" si="920"/>
        <v/>
      </c>
      <c r="BY767" s="27" t="str">
        <f t="shared" si="921"/>
        <v/>
      </c>
      <c r="BZ767" s="27" t="str">
        <f t="shared" si="922"/>
        <v/>
      </c>
      <c r="CA767" s="27" t="str">
        <f t="shared" si="923"/>
        <v/>
      </c>
      <c r="CB767" s="27" t="str">
        <f t="shared" si="900"/>
        <v/>
      </c>
      <c r="CC767" s="27" t="str">
        <f t="shared" si="901"/>
        <v/>
      </c>
      <c r="CD767" s="27" t="str">
        <f t="shared" si="902"/>
        <v/>
      </c>
      <c r="CE767" s="27" t="str">
        <f t="shared" si="903"/>
        <v/>
      </c>
      <c r="CF767" s="27" t="str">
        <f t="shared" si="904"/>
        <v/>
      </c>
      <c r="CG767" s="27" t="str">
        <f t="shared" si="905"/>
        <v/>
      </c>
      <c r="CH767" s="27" t="str">
        <f t="shared" si="906"/>
        <v/>
      </c>
      <c r="CI767" s="27" t="str">
        <f t="shared" si="907"/>
        <v/>
      </c>
      <c r="CJ767" s="27" t="str">
        <f t="shared" si="908"/>
        <v/>
      </c>
      <c r="CK767" s="27" t="str">
        <f t="shared" si="909"/>
        <v/>
      </c>
      <c r="CL767" s="27" t="str">
        <f t="shared" si="910"/>
        <v/>
      </c>
      <c r="CM767" s="27" t="str">
        <f t="shared" si="911"/>
        <v/>
      </c>
      <c r="CN767" s="41"/>
      <c r="CO767" s="41"/>
      <c r="CP767"/>
      <c r="CQ767"/>
      <c r="CR767"/>
      <c r="CS767"/>
      <c r="CT767"/>
      <c r="CU767" s="41"/>
      <c r="CV767" s="41"/>
      <c r="DI767" s="7"/>
      <c r="DP767" s="10">
        <f t="shared" ca="1" si="899"/>
        <v>9</v>
      </c>
    </row>
    <row r="768" spans="1:120">
      <c r="A768" s="142"/>
      <c r="B768" s="104"/>
      <c r="C768" s="40"/>
      <c r="D768" s="39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39"/>
      <c r="AH768" s="39"/>
      <c r="AI768" s="39"/>
      <c r="AJ768" s="39"/>
      <c r="AK768" s="39"/>
      <c r="AL768" s="39"/>
      <c r="AM768" s="39"/>
      <c r="AN768" s="39"/>
      <c r="AO768" s="39"/>
      <c r="AP768" s="39"/>
      <c r="AQ768" s="39"/>
      <c r="AR768" s="39"/>
      <c r="AS768" s="39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90"/>
      <c r="BJ768" s="97"/>
      <c r="BK768" s="90"/>
      <c r="BL768" s="40"/>
      <c r="BM768" s="27"/>
      <c r="BN768" s="27"/>
      <c r="BO768" s="27"/>
      <c r="BP768" s="27" t="str">
        <f t="shared" si="912"/>
        <v/>
      </c>
      <c r="BQ768" s="27" t="str">
        <f t="shared" si="913"/>
        <v/>
      </c>
      <c r="BR768" s="27" t="str">
        <f t="shared" si="914"/>
        <v/>
      </c>
      <c r="BS768" s="27" t="str">
        <f t="shared" si="915"/>
        <v/>
      </c>
      <c r="BT768" s="27" t="str">
        <f t="shared" si="916"/>
        <v/>
      </c>
      <c r="BU768" s="27" t="str">
        <f t="shared" si="917"/>
        <v/>
      </c>
      <c r="BV768" s="27" t="str">
        <f t="shared" si="918"/>
        <v/>
      </c>
      <c r="BW768" s="27" t="str">
        <f t="shared" si="919"/>
        <v/>
      </c>
      <c r="BX768" s="27" t="str">
        <f t="shared" si="920"/>
        <v/>
      </c>
      <c r="BY768" s="27" t="str">
        <f t="shared" si="921"/>
        <v/>
      </c>
      <c r="BZ768" s="27" t="str">
        <f t="shared" si="922"/>
        <v/>
      </c>
      <c r="CA768" s="27" t="str">
        <f t="shared" si="923"/>
        <v/>
      </c>
      <c r="CB768" s="27" t="str">
        <f t="shared" si="900"/>
        <v/>
      </c>
      <c r="CC768" s="27" t="str">
        <f t="shared" si="901"/>
        <v/>
      </c>
      <c r="CD768" s="27" t="str">
        <f t="shared" si="902"/>
        <v/>
      </c>
      <c r="CE768" s="27" t="str">
        <f t="shared" si="903"/>
        <v/>
      </c>
      <c r="CF768" s="27" t="str">
        <f t="shared" si="904"/>
        <v/>
      </c>
      <c r="CG768" s="27" t="str">
        <f t="shared" si="905"/>
        <v/>
      </c>
      <c r="CH768" s="27" t="str">
        <f t="shared" si="906"/>
        <v/>
      </c>
      <c r="CI768" s="27" t="str">
        <f t="shared" si="907"/>
        <v/>
      </c>
      <c r="CJ768" s="27" t="str">
        <f t="shared" si="908"/>
        <v/>
      </c>
      <c r="CK768" s="27" t="str">
        <f t="shared" si="909"/>
        <v/>
      </c>
      <c r="CL768" s="27" t="str">
        <f t="shared" si="910"/>
        <v/>
      </c>
      <c r="CM768" s="27" t="str">
        <f t="shared" si="911"/>
        <v/>
      </c>
      <c r="CN768" s="41"/>
      <c r="CO768" s="41"/>
      <c r="CP768"/>
      <c r="CQ768"/>
      <c r="CR768"/>
      <c r="CS768"/>
      <c r="CT768"/>
      <c r="CU768" s="41"/>
      <c r="CV768" s="41"/>
      <c r="DI768" s="7"/>
      <c r="DP768" s="10">
        <f t="shared" ca="1" si="899"/>
        <v>27</v>
      </c>
    </row>
    <row r="769" spans="1:120">
      <c r="A769" s="142"/>
      <c r="B769" s="104"/>
      <c r="C769" s="40"/>
      <c r="D769" s="39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39"/>
      <c r="AH769" s="39"/>
      <c r="AI769" s="39"/>
      <c r="AJ769" s="39"/>
      <c r="AK769" s="39"/>
      <c r="AL769" s="39"/>
      <c r="AM769" s="39"/>
      <c r="AN769" s="39"/>
      <c r="AO769" s="39"/>
      <c r="AP769" s="39"/>
      <c r="AQ769" s="39"/>
      <c r="AR769" s="39"/>
      <c r="AS769" s="39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90"/>
      <c r="BJ769" s="97"/>
      <c r="BK769" s="90"/>
      <c r="BL769" s="40"/>
      <c r="BM769" s="27"/>
      <c r="BN769" s="27"/>
      <c r="BO769" s="27"/>
      <c r="BP769" s="27" t="str">
        <f t="shared" si="912"/>
        <v/>
      </c>
      <c r="BQ769" s="27" t="str">
        <f t="shared" si="913"/>
        <v/>
      </c>
      <c r="BR769" s="27" t="str">
        <f t="shared" si="914"/>
        <v/>
      </c>
      <c r="BS769" s="27" t="str">
        <f t="shared" si="915"/>
        <v/>
      </c>
      <c r="BT769" s="27" t="str">
        <f t="shared" si="916"/>
        <v/>
      </c>
      <c r="BU769" s="27" t="str">
        <f t="shared" si="917"/>
        <v/>
      </c>
      <c r="BV769" s="27" t="str">
        <f t="shared" si="918"/>
        <v/>
      </c>
      <c r="BW769" s="27" t="str">
        <f t="shared" si="919"/>
        <v/>
      </c>
      <c r="BX769" s="27" t="str">
        <f t="shared" si="920"/>
        <v/>
      </c>
      <c r="BY769" s="27" t="str">
        <f t="shared" si="921"/>
        <v/>
      </c>
      <c r="BZ769" s="27" t="str">
        <f t="shared" si="922"/>
        <v/>
      </c>
      <c r="CA769" s="27" t="str">
        <f t="shared" si="923"/>
        <v/>
      </c>
      <c r="CB769" s="27" t="str">
        <f t="shared" si="900"/>
        <v/>
      </c>
      <c r="CC769" s="27" t="str">
        <f t="shared" si="901"/>
        <v/>
      </c>
      <c r="CD769" s="27" t="str">
        <f t="shared" si="902"/>
        <v/>
      </c>
      <c r="CE769" s="27" t="str">
        <f t="shared" si="903"/>
        <v/>
      </c>
      <c r="CF769" s="27" t="str">
        <f t="shared" si="904"/>
        <v/>
      </c>
      <c r="CG769" s="27" t="str">
        <f t="shared" si="905"/>
        <v/>
      </c>
      <c r="CH769" s="27" t="str">
        <f t="shared" si="906"/>
        <v/>
      </c>
      <c r="CI769" s="27" t="str">
        <f t="shared" si="907"/>
        <v/>
      </c>
      <c r="CJ769" s="27" t="str">
        <f t="shared" si="908"/>
        <v/>
      </c>
      <c r="CK769" s="27" t="str">
        <f t="shared" si="909"/>
        <v/>
      </c>
      <c r="CL769" s="27" t="str">
        <f t="shared" si="910"/>
        <v/>
      </c>
      <c r="CM769" s="27" t="str">
        <f t="shared" si="911"/>
        <v/>
      </c>
      <c r="CN769" s="41"/>
      <c r="CO769" s="41"/>
      <c r="CP769"/>
      <c r="CQ769"/>
      <c r="CR769"/>
      <c r="CS769"/>
      <c r="CT769"/>
      <c r="CU769" s="41"/>
      <c r="CV769" s="41"/>
      <c r="DI769" s="7"/>
      <c r="DP769" s="10">
        <f t="shared" ca="1" si="899"/>
        <v>36</v>
      </c>
    </row>
    <row r="770" spans="1:120">
      <c r="A770" s="142"/>
      <c r="B770" s="104"/>
      <c r="C770" s="40"/>
      <c r="D770" s="39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39"/>
      <c r="AH770" s="39"/>
      <c r="AI770" s="39"/>
      <c r="AJ770" s="39"/>
      <c r="AK770" s="39"/>
      <c r="AL770" s="39"/>
      <c r="AM770" s="39"/>
      <c r="AN770" s="39"/>
      <c r="AO770" s="39"/>
      <c r="AP770" s="39"/>
      <c r="AQ770" s="39"/>
      <c r="AR770" s="39"/>
      <c r="AS770" s="39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90"/>
      <c r="BJ770" s="97"/>
      <c r="BK770" s="90"/>
      <c r="BL770" s="40"/>
      <c r="BM770" s="27"/>
      <c r="BN770" s="27"/>
      <c r="BO770" s="27"/>
      <c r="BP770" s="27" t="str">
        <f t="shared" si="912"/>
        <v/>
      </c>
      <c r="BQ770" s="27" t="str">
        <f t="shared" si="913"/>
        <v/>
      </c>
      <c r="BR770" s="27" t="str">
        <f t="shared" si="914"/>
        <v/>
      </c>
      <c r="BS770" s="27" t="str">
        <f t="shared" si="915"/>
        <v/>
      </c>
      <c r="BT770" s="27" t="str">
        <f t="shared" si="916"/>
        <v/>
      </c>
      <c r="BU770" s="27" t="str">
        <f t="shared" si="917"/>
        <v/>
      </c>
      <c r="BV770" s="27" t="str">
        <f t="shared" si="918"/>
        <v/>
      </c>
      <c r="BW770" s="27" t="str">
        <f t="shared" si="919"/>
        <v/>
      </c>
      <c r="BX770" s="27" t="str">
        <f t="shared" si="920"/>
        <v/>
      </c>
      <c r="BY770" s="27" t="str">
        <f t="shared" si="921"/>
        <v/>
      </c>
      <c r="BZ770" s="27" t="str">
        <f t="shared" si="922"/>
        <v/>
      </c>
      <c r="CA770" s="27" t="str">
        <f t="shared" si="923"/>
        <v/>
      </c>
      <c r="CB770" s="27" t="str">
        <f t="shared" si="900"/>
        <v/>
      </c>
      <c r="CC770" s="27" t="str">
        <f t="shared" si="901"/>
        <v/>
      </c>
      <c r="CD770" s="27" t="str">
        <f t="shared" si="902"/>
        <v/>
      </c>
      <c r="CE770" s="27" t="str">
        <f t="shared" si="903"/>
        <v/>
      </c>
      <c r="CF770" s="27" t="str">
        <f t="shared" si="904"/>
        <v/>
      </c>
      <c r="CG770" s="27" t="str">
        <f t="shared" si="905"/>
        <v/>
      </c>
      <c r="CH770" s="27" t="str">
        <f t="shared" si="906"/>
        <v/>
      </c>
      <c r="CI770" s="27" t="str">
        <f t="shared" si="907"/>
        <v/>
      </c>
      <c r="CJ770" s="27" t="str">
        <f t="shared" si="908"/>
        <v/>
      </c>
      <c r="CK770" s="27" t="str">
        <f t="shared" si="909"/>
        <v/>
      </c>
      <c r="CL770" s="27" t="str">
        <f t="shared" si="910"/>
        <v/>
      </c>
      <c r="CM770" s="27" t="str">
        <f t="shared" si="911"/>
        <v/>
      </c>
      <c r="CN770" s="41"/>
      <c r="CO770" s="41"/>
      <c r="CP770"/>
      <c r="CQ770"/>
      <c r="CR770"/>
      <c r="CS770"/>
      <c r="CT770"/>
      <c r="CU770" s="41"/>
      <c r="CV770" s="41"/>
      <c r="DI770" s="7"/>
      <c r="DP770" s="10">
        <f t="shared" ca="1" si="899"/>
        <v>5</v>
      </c>
    </row>
    <row r="771" spans="1:120">
      <c r="A771" s="142"/>
      <c r="B771" s="104"/>
      <c r="C771" s="40"/>
      <c r="D771" s="39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39"/>
      <c r="AH771" s="39"/>
      <c r="AI771" s="39"/>
      <c r="AJ771" s="39"/>
      <c r="AK771" s="39"/>
      <c r="AL771" s="39"/>
      <c r="AM771" s="39"/>
      <c r="AN771" s="39"/>
      <c r="AO771" s="39"/>
      <c r="AP771" s="39"/>
      <c r="AQ771" s="39"/>
      <c r="AR771" s="39"/>
      <c r="AS771" s="39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90"/>
      <c r="BJ771" s="97"/>
      <c r="BK771" s="90"/>
      <c r="BL771" s="40"/>
      <c r="BM771" s="27"/>
      <c r="BN771" s="27"/>
      <c r="BO771" s="27"/>
      <c r="BP771" s="27" t="str">
        <f t="shared" si="912"/>
        <v/>
      </c>
      <c r="BQ771" s="27" t="str">
        <f t="shared" si="913"/>
        <v/>
      </c>
      <c r="BR771" s="27" t="str">
        <f t="shared" si="914"/>
        <v/>
      </c>
      <c r="BS771" s="27" t="str">
        <f t="shared" si="915"/>
        <v/>
      </c>
      <c r="BT771" s="27" t="str">
        <f t="shared" si="916"/>
        <v/>
      </c>
      <c r="BU771" s="27" t="str">
        <f t="shared" si="917"/>
        <v/>
      </c>
      <c r="BV771" s="27" t="str">
        <f t="shared" si="918"/>
        <v/>
      </c>
      <c r="BW771" s="27" t="str">
        <f t="shared" si="919"/>
        <v/>
      </c>
      <c r="BX771" s="27" t="str">
        <f t="shared" si="920"/>
        <v/>
      </c>
      <c r="BY771" s="27" t="str">
        <f t="shared" si="921"/>
        <v/>
      </c>
      <c r="BZ771" s="27" t="str">
        <f t="shared" si="922"/>
        <v/>
      </c>
      <c r="CA771" s="27" t="str">
        <f t="shared" si="923"/>
        <v/>
      </c>
      <c r="CB771" s="27" t="str">
        <f t="shared" si="900"/>
        <v/>
      </c>
      <c r="CC771" s="27" t="str">
        <f t="shared" si="901"/>
        <v/>
      </c>
      <c r="CD771" s="27" t="str">
        <f t="shared" si="902"/>
        <v/>
      </c>
      <c r="CE771" s="27" t="str">
        <f t="shared" si="903"/>
        <v/>
      </c>
      <c r="CF771" s="27" t="str">
        <f t="shared" si="904"/>
        <v/>
      </c>
      <c r="CG771" s="27" t="str">
        <f t="shared" si="905"/>
        <v/>
      </c>
      <c r="CH771" s="27" t="str">
        <f t="shared" si="906"/>
        <v/>
      </c>
      <c r="CI771" s="27" t="str">
        <f t="shared" si="907"/>
        <v/>
      </c>
      <c r="CJ771" s="27" t="str">
        <f t="shared" si="908"/>
        <v/>
      </c>
      <c r="CK771" s="27" t="str">
        <f t="shared" si="909"/>
        <v/>
      </c>
      <c r="CL771" s="27" t="str">
        <f t="shared" si="910"/>
        <v/>
      </c>
      <c r="CM771" s="27" t="str">
        <f t="shared" si="911"/>
        <v/>
      </c>
      <c r="CN771" s="41"/>
      <c r="CO771" s="41"/>
      <c r="CP771"/>
      <c r="CQ771"/>
      <c r="CR771"/>
      <c r="CS771"/>
      <c r="CT771"/>
      <c r="CU771" s="41"/>
      <c r="CV771" s="41"/>
      <c r="DI771" s="7"/>
      <c r="DP771" s="10">
        <f t="shared" ca="1" si="899"/>
        <v>20</v>
      </c>
    </row>
    <row r="772" spans="1:120">
      <c r="A772" s="142"/>
      <c r="B772" s="104"/>
      <c r="C772" s="40"/>
      <c r="D772" s="39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39"/>
      <c r="AH772" s="39"/>
      <c r="AI772" s="39"/>
      <c r="AJ772" s="39"/>
      <c r="AK772" s="39"/>
      <c r="AL772" s="39"/>
      <c r="AM772" s="39"/>
      <c r="AN772" s="39"/>
      <c r="AO772" s="39"/>
      <c r="AP772" s="39"/>
      <c r="AQ772" s="39"/>
      <c r="AR772" s="39"/>
      <c r="AS772" s="39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90"/>
      <c r="BJ772" s="97"/>
      <c r="BK772" s="90"/>
      <c r="BL772" s="40"/>
      <c r="BM772" s="27"/>
      <c r="BN772" s="27"/>
      <c r="BO772" s="27"/>
      <c r="BP772" s="27" t="str">
        <f t="shared" si="912"/>
        <v/>
      </c>
      <c r="BQ772" s="27" t="str">
        <f t="shared" si="913"/>
        <v/>
      </c>
      <c r="BR772" s="27" t="str">
        <f t="shared" si="914"/>
        <v/>
      </c>
      <c r="BS772" s="27" t="str">
        <f t="shared" si="915"/>
        <v/>
      </c>
      <c r="BT772" s="27" t="str">
        <f t="shared" si="916"/>
        <v/>
      </c>
      <c r="BU772" s="27" t="str">
        <f t="shared" si="917"/>
        <v/>
      </c>
      <c r="BV772" s="27" t="str">
        <f t="shared" si="918"/>
        <v/>
      </c>
      <c r="BW772" s="27" t="str">
        <f t="shared" si="919"/>
        <v/>
      </c>
      <c r="BX772" s="27" t="str">
        <f t="shared" si="920"/>
        <v/>
      </c>
      <c r="BY772" s="27" t="str">
        <f t="shared" si="921"/>
        <v/>
      </c>
      <c r="BZ772" s="27" t="str">
        <f t="shared" si="922"/>
        <v/>
      </c>
      <c r="CA772" s="27" t="str">
        <f t="shared" si="923"/>
        <v/>
      </c>
      <c r="CB772" s="27" t="str">
        <f t="shared" si="900"/>
        <v/>
      </c>
      <c r="CC772" s="27" t="str">
        <f t="shared" si="901"/>
        <v/>
      </c>
      <c r="CD772" s="27" t="str">
        <f t="shared" si="902"/>
        <v/>
      </c>
      <c r="CE772" s="27" t="str">
        <f t="shared" si="903"/>
        <v/>
      </c>
      <c r="CF772" s="27" t="str">
        <f t="shared" si="904"/>
        <v/>
      </c>
      <c r="CG772" s="27" t="str">
        <f t="shared" si="905"/>
        <v/>
      </c>
      <c r="CH772" s="27" t="str">
        <f t="shared" si="906"/>
        <v/>
      </c>
      <c r="CI772" s="27" t="str">
        <f t="shared" si="907"/>
        <v/>
      </c>
      <c r="CJ772" s="27" t="str">
        <f t="shared" si="908"/>
        <v/>
      </c>
      <c r="CK772" s="27" t="str">
        <f t="shared" si="909"/>
        <v/>
      </c>
      <c r="CL772" s="27" t="str">
        <f t="shared" si="910"/>
        <v/>
      </c>
      <c r="CM772" s="27" t="str">
        <f t="shared" si="911"/>
        <v/>
      </c>
      <c r="CN772" s="41"/>
      <c r="CO772" s="41"/>
      <c r="CP772"/>
      <c r="CQ772"/>
      <c r="CR772"/>
      <c r="CS772"/>
      <c r="CT772"/>
      <c r="CU772" s="41"/>
      <c r="CV772" s="41"/>
      <c r="DI772" s="7"/>
      <c r="DP772" s="10">
        <f t="shared" ca="1" si="899"/>
        <v>19</v>
      </c>
    </row>
    <row r="773" spans="1:120">
      <c r="A773" s="142"/>
      <c r="B773" s="104"/>
      <c r="C773" s="40"/>
      <c r="D773" s="39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39"/>
      <c r="AH773" s="39"/>
      <c r="AI773" s="39"/>
      <c r="AJ773" s="39"/>
      <c r="AK773" s="39"/>
      <c r="AL773" s="39"/>
      <c r="AM773" s="39"/>
      <c r="AN773" s="39"/>
      <c r="AO773" s="39"/>
      <c r="AP773" s="39"/>
      <c r="AQ773" s="39"/>
      <c r="AR773" s="39"/>
      <c r="AS773" s="39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90"/>
      <c r="BJ773" s="97"/>
      <c r="BK773" s="90"/>
      <c r="BL773" s="40"/>
      <c r="BM773" s="27"/>
      <c r="BN773" s="27"/>
      <c r="BO773" s="27"/>
      <c r="BP773" s="27" t="str">
        <f t="shared" si="912"/>
        <v/>
      </c>
      <c r="BQ773" s="27" t="str">
        <f t="shared" si="913"/>
        <v/>
      </c>
      <c r="BR773" s="27" t="str">
        <f t="shared" si="914"/>
        <v/>
      </c>
      <c r="BS773" s="27" t="str">
        <f t="shared" si="915"/>
        <v/>
      </c>
      <c r="BT773" s="27" t="str">
        <f t="shared" si="916"/>
        <v/>
      </c>
      <c r="BU773" s="27" t="str">
        <f t="shared" si="917"/>
        <v/>
      </c>
      <c r="BV773" s="27" t="str">
        <f t="shared" si="918"/>
        <v/>
      </c>
      <c r="BW773" s="27" t="str">
        <f t="shared" si="919"/>
        <v/>
      </c>
      <c r="BX773" s="27" t="str">
        <f t="shared" si="920"/>
        <v/>
      </c>
      <c r="BY773" s="27" t="str">
        <f t="shared" si="921"/>
        <v/>
      </c>
      <c r="BZ773" s="27" t="str">
        <f t="shared" si="922"/>
        <v/>
      </c>
      <c r="CA773" s="27" t="str">
        <f t="shared" si="923"/>
        <v/>
      </c>
      <c r="CB773" s="27" t="str">
        <f t="shared" si="900"/>
        <v/>
      </c>
      <c r="CC773" s="27" t="str">
        <f t="shared" si="901"/>
        <v/>
      </c>
      <c r="CD773" s="27" t="str">
        <f t="shared" si="902"/>
        <v/>
      </c>
      <c r="CE773" s="27" t="str">
        <f t="shared" si="903"/>
        <v/>
      </c>
      <c r="CF773" s="27" t="str">
        <f t="shared" si="904"/>
        <v/>
      </c>
      <c r="CG773" s="27" t="str">
        <f t="shared" si="905"/>
        <v/>
      </c>
      <c r="CH773" s="27" t="str">
        <f t="shared" si="906"/>
        <v/>
      </c>
      <c r="CI773" s="27" t="str">
        <f t="shared" si="907"/>
        <v/>
      </c>
      <c r="CJ773" s="27" t="str">
        <f t="shared" si="908"/>
        <v/>
      </c>
      <c r="CK773" s="27" t="str">
        <f t="shared" si="909"/>
        <v/>
      </c>
      <c r="CL773" s="27" t="str">
        <f t="shared" si="910"/>
        <v/>
      </c>
      <c r="CM773" s="27" t="str">
        <f t="shared" si="911"/>
        <v/>
      </c>
      <c r="CN773" s="41"/>
      <c r="CO773" s="41"/>
      <c r="CP773"/>
      <c r="CQ773"/>
      <c r="CR773"/>
      <c r="CS773"/>
      <c r="CT773"/>
      <c r="CU773" s="41"/>
      <c r="CV773" s="41"/>
      <c r="DI773" s="7"/>
      <c r="DP773" s="10">
        <f t="shared" ref="DP773:DP836" ca="1" si="924">IF($A$2="no",INT(RAND()*36+1),INT(RAND()*37))</f>
        <v>18</v>
      </c>
    </row>
    <row r="774" spans="1:120">
      <c r="A774" s="142"/>
      <c r="B774" s="104"/>
      <c r="C774" s="40"/>
      <c r="D774" s="39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39"/>
      <c r="AH774" s="39"/>
      <c r="AI774" s="39"/>
      <c r="AJ774" s="39"/>
      <c r="AK774" s="39"/>
      <c r="AL774" s="39"/>
      <c r="AM774" s="39"/>
      <c r="AN774" s="39"/>
      <c r="AO774" s="39"/>
      <c r="AP774" s="39"/>
      <c r="AQ774" s="39"/>
      <c r="AR774" s="39"/>
      <c r="AS774" s="39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90"/>
      <c r="BJ774" s="97"/>
      <c r="BK774" s="90"/>
      <c r="BL774" s="40"/>
      <c r="BM774" s="27"/>
      <c r="BN774" s="27"/>
      <c r="BO774" s="27"/>
      <c r="BP774" s="27" t="str">
        <f t="shared" si="912"/>
        <v/>
      </c>
      <c r="BQ774" s="27" t="str">
        <f t="shared" si="913"/>
        <v/>
      </c>
      <c r="BR774" s="27" t="str">
        <f t="shared" si="914"/>
        <v/>
      </c>
      <c r="BS774" s="27" t="str">
        <f t="shared" si="915"/>
        <v/>
      </c>
      <c r="BT774" s="27" t="str">
        <f t="shared" si="916"/>
        <v/>
      </c>
      <c r="BU774" s="27" t="str">
        <f t="shared" si="917"/>
        <v/>
      </c>
      <c r="BV774" s="27" t="str">
        <f t="shared" si="918"/>
        <v/>
      </c>
      <c r="BW774" s="27" t="str">
        <f t="shared" si="919"/>
        <v/>
      </c>
      <c r="BX774" s="27" t="str">
        <f t="shared" si="920"/>
        <v/>
      </c>
      <c r="BY774" s="27" t="str">
        <f t="shared" si="921"/>
        <v/>
      </c>
      <c r="BZ774" s="27" t="str">
        <f t="shared" si="922"/>
        <v/>
      </c>
      <c r="CA774" s="27" t="str">
        <f t="shared" si="923"/>
        <v/>
      </c>
      <c r="CB774" s="27" t="str">
        <f t="shared" si="900"/>
        <v/>
      </c>
      <c r="CC774" s="27" t="str">
        <f t="shared" si="901"/>
        <v/>
      </c>
      <c r="CD774" s="27" t="str">
        <f t="shared" si="902"/>
        <v/>
      </c>
      <c r="CE774" s="27" t="str">
        <f t="shared" si="903"/>
        <v/>
      </c>
      <c r="CF774" s="27" t="str">
        <f t="shared" si="904"/>
        <v/>
      </c>
      <c r="CG774" s="27" t="str">
        <f t="shared" si="905"/>
        <v/>
      </c>
      <c r="CH774" s="27" t="str">
        <f t="shared" si="906"/>
        <v/>
      </c>
      <c r="CI774" s="27" t="str">
        <f t="shared" si="907"/>
        <v/>
      </c>
      <c r="CJ774" s="27" t="str">
        <f t="shared" si="908"/>
        <v/>
      </c>
      <c r="CK774" s="27" t="str">
        <f t="shared" si="909"/>
        <v/>
      </c>
      <c r="CL774" s="27" t="str">
        <f t="shared" si="910"/>
        <v/>
      </c>
      <c r="CM774" s="27" t="str">
        <f t="shared" si="911"/>
        <v/>
      </c>
      <c r="CN774" s="41"/>
      <c r="CO774" s="41"/>
      <c r="CP774"/>
      <c r="CQ774"/>
      <c r="CR774"/>
      <c r="CS774"/>
      <c r="CT774"/>
      <c r="CU774" s="41"/>
      <c r="CV774" s="41"/>
      <c r="DI774" s="7"/>
      <c r="DP774" s="10">
        <f t="shared" ca="1" si="924"/>
        <v>22</v>
      </c>
    </row>
    <row r="775" spans="1:120">
      <c r="A775" s="142"/>
      <c r="B775" s="104"/>
      <c r="C775" s="40"/>
      <c r="D775" s="39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39"/>
      <c r="AH775" s="39"/>
      <c r="AI775" s="39"/>
      <c r="AJ775" s="39"/>
      <c r="AK775" s="39"/>
      <c r="AL775" s="39"/>
      <c r="AM775" s="39"/>
      <c r="AN775" s="39"/>
      <c r="AO775" s="39"/>
      <c r="AP775" s="39"/>
      <c r="AQ775" s="39"/>
      <c r="AR775" s="39"/>
      <c r="AS775" s="39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90"/>
      <c r="BJ775" s="97"/>
      <c r="BK775" s="90"/>
      <c r="BL775" s="40"/>
      <c r="BM775" s="27"/>
      <c r="BN775" s="27"/>
      <c r="BO775" s="27"/>
      <c r="BP775" s="27" t="str">
        <f t="shared" si="912"/>
        <v/>
      </c>
      <c r="BQ775" s="27" t="str">
        <f t="shared" si="913"/>
        <v/>
      </c>
      <c r="BR775" s="27" t="str">
        <f t="shared" si="914"/>
        <v/>
      </c>
      <c r="BS775" s="27" t="str">
        <f t="shared" si="915"/>
        <v/>
      </c>
      <c r="BT775" s="27" t="str">
        <f t="shared" si="916"/>
        <v/>
      </c>
      <c r="BU775" s="27" t="str">
        <f t="shared" si="917"/>
        <v/>
      </c>
      <c r="BV775" s="27" t="str">
        <f t="shared" si="918"/>
        <v/>
      </c>
      <c r="BW775" s="27" t="str">
        <f t="shared" si="919"/>
        <v/>
      </c>
      <c r="BX775" s="27" t="str">
        <f t="shared" si="920"/>
        <v/>
      </c>
      <c r="BY775" s="27" t="str">
        <f t="shared" si="921"/>
        <v/>
      </c>
      <c r="BZ775" s="27" t="str">
        <f t="shared" si="922"/>
        <v/>
      </c>
      <c r="CA775" s="27" t="str">
        <f t="shared" si="923"/>
        <v/>
      </c>
      <c r="CB775" s="27" t="str">
        <f t="shared" si="900"/>
        <v/>
      </c>
      <c r="CC775" s="27" t="str">
        <f t="shared" si="901"/>
        <v/>
      </c>
      <c r="CD775" s="27" t="str">
        <f t="shared" si="902"/>
        <v/>
      </c>
      <c r="CE775" s="27" t="str">
        <f t="shared" si="903"/>
        <v/>
      </c>
      <c r="CF775" s="27" t="str">
        <f t="shared" si="904"/>
        <v/>
      </c>
      <c r="CG775" s="27" t="str">
        <f t="shared" si="905"/>
        <v/>
      </c>
      <c r="CH775" s="27" t="str">
        <f t="shared" si="906"/>
        <v/>
      </c>
      <c r="CI775" s="27" t="str">
        <f t="shared" si="907"/>
        <v/>
      </c>
      <c r="CJ775" s="27" t="str">
        <f t="shared" si="908"/>
        <v/>
      </c>
      <c r="CK775" s="27" t="str">
        <f t="shared" si="909"/>
        <v/>
      </c>
      <c r="CL775" s="27" t="str">
        <f t="shared" si="910"/>
        <v/>
      </c>
      <c r="CM775" s="27" t="str">
        <f t="shared" si="911"/>
        <v/>
      </c>
      <c r="CN775" s="41"/>
      <c r="CO775" s="41"/>
      <c r="CP775"/>
      <c r="CQ775"/>
      <c r="CR775"/>
      <c r="CS775"/>
      <c r="CT775"/>
      <c r="CU775" s="41"/>
      <c r="CV775" s="41"/>
      <c r="DI775" s="7"/>
      <c r="DP775" s="10">
        <f t="shared" ca="1" si="924"/>
        <v>0</v>
      </c>
    </row>
    <row r="776" spans="1:120">
      <c r="A776" s="142"/>
      <c r="B776" s="104"/>
      <c r="C776" s="40"/>
      <c r="D776" s="39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39"/>
      <c r="AH776" s="39"/>
      <c r="AI776" s="39"/>
      <c r="AJ776" s="39"/>
      <c r="AK776" s="39"/>
      <c r="AL776" s="39"/>
      <c r="AM776" s="39"/>
      <c r="AN776" s="39"/>
      <c r="AO776" s="39"/>
      <c r="AP776" s="39"/>
      <c r="AQ776" s="39"/>
      <c r="AR776" s="39"/>
      <c r="AS776" s="39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90"/>
      <c r="BJ776" s="97"/>
      <c r="BK776" s="90"/>
      <c r="BL776" s="40"/>
      <c r="BM776" s="27"/>
      <c r="BN776" s="27"/>
      <c r="BO776" s="27"/>
      <c r="BP776" s="27" t="str">
        <f t="shared" si="912"/>
        <v/>
      </c>
      <c r="BQ776" s="27" t="str">
        <f t="shared" si="913"/>
        <v/>
      </c>
      <c r="BR776" s="27" t="str">
        <f t="shared" si="914"/>
        <v/>
      </c>
      <c r="BS776" s="27" t="str">
        <f t="shared" si="915"/>
        <v/>
      </c>
      <c r="BT776" s="27" t="str">
        <f t="shared" si="916"/>
        <v/>
      </c>
      <c r="BU776" s="27" t="str">
        <f t="shared" si="917"/>
        <v/>
      </c>
      <c r="BV776" s="27" t="str">
        <f t="shared" si="918"/>
        <v/>
      </c>
      <c r="BW776" s="27" t="str">
        <f t="shared" si="919"/>
        <v/>
      </c>
      <c r="BX776" s="27" t="str">
        <f t="shared" si="920"/>
        <v/>
      </c>
      <c r="BY776" s="27" t="str">
        <f t="shared" si="921"/>
        <v/>
      </c>
      <c r="BZ776" s="27" t="str">
        <f t="shared" si="922"/>
        <v/>
      </c>
      <c r="CA776" s="27" t="str">
        <f t="shared" si="923"/>
        <v/>
      </c>
      <c r="CB776" s="27" t="str">
        <f t="shared" si="900"/>
        <v/>
      </c>
      <c r="CC776" s="27" t="str">
        <f t="shared" si="901"/>
        <v/>
      </c>
      <c r="CD776" s="27" t="str">
        <f t="shared" si="902"/>
        <v/>
      </c>
      <c r="CE776" s="27" t="str">
        <f t="shared" si="903"/>
        <v/>
      </c>
      <c r="CF776" s="27" t="str">
        <f t="shared" si="904"/>
        <v/>
      </c>
      <c r="CG776" s="27" t="str">
        <f t="shared" si="905"/>
        <v/>
      </c>
      <c r="CH776" s="27" t="str">
        <f t="shared" si="906"/>
        <v/>
      </c>
      <c r="CI776" s="27" t="str">
        <f t="shared" si="907"/>
        <v/>
      </c>
      <c r="CJ776" s="27" t="str">
        <f t="shared" si="908"/>
        <v/>
      </c>
      <c r="CK776" s="27" t="str">
        <f t="shared" si="909"/>
        <v/>
      </c>
      <c r="CL776" s="27" t="str">
        <f t="shared" si="910"/>
        <v/>
      </c>
      <c r="CM776" s="27" t="str">
        <f t="shared" si="911"/>
        <v/>
      </c>
      <c r="CN776" s="41"/>
      <c r="CO776" s="41"/>
      <c r="CP776"/>
      <c r="CQ776"/>
      <c r="CR776"/>
      <c r="CS776"/>
      <c r="CT776"/>
      <c r="CU776" s="41"/>
      <c r="CV776" s="41"/>
      <c r="DI776" s="7"/>
      <c r="DP776" s="10">
        <f t="shared" ca="1" si="924"/>
        <v>7</v>
      </c>
    </row>
    <row r="777" spans="1:120">
      <c r="A777" s="142"/>
      <c r="B777" s="104"/>
      <c r="C777" s="40"/>
      <c r="D777" s="39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39"/>
      <c r="AH777" s="39"/>
      <c r="AI777" s="39"/>
      <c r="AJ777" s="39"/>
      <c r="AK777" s="39"/>
      <c r="AL777" s="39"/>
      <c r="AM777" s="39"/>
      <c r="AN777" s="39"/>
      <c r="AO777" s="39"/>
      <c r="AP777" s="39"/>
      <c r="AQ777" s="39"/>
      <c r="AR777" s="39"/>
      <c r="AS777" s="39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90"/>
      <c r="BJ777" s="97"/>
      <c r="BK777" s="90"/>
      <c r="BL777" s="40"/>
      <c r="BM777" s="27"/>
      <c r="BN777" s="27"/>
      <c r="BO777" s="27"/>
      <c r="BP777" s="27" t="str">
        <f t="shared" si="912"/>
        <v/>
      </c>
      <c r="BQ777" s="27" t="str">
        <f t="shared" si="913"/>
        <v/>
      </c>
      <c r="BR777" s="27" t="str">
        <f t="shared" si="914"/>
        <v/>
      </c>
      <c r="BS777" s="27" t="str">
        <f t="shared" si="915"/>
        <v/>
      </c>
      <c r="BT777" s="27" t="str">
        <f t="shared" si="916"/>
        <v/>
      </c>
      <c r="BU777" s="27" t="str">
        <f t="shared" si="917"/>
        <v/>
      </c>
      <c r="BV777" s="27" t="str">
        <f t="shared" si="918"/>
        <v/>
      </c>
      <c r="BW777" s="27" t="str">
        <f t="shared" si="919"/>
        <v/>
      </c>
      <c r="BX777" s="27" t="str">
        <f t="shared" si="920"/>
        <v/>
      </c>
      <c r="BY777" s="27" t="str">
        <f t="shared" si="921"/>
        <v/>
      </c>
      <c r="BZ777" s="27" t="str">
        <f t="shared" si="922"/>
        <v/>
      </c>
      <c r="CA777" s="27" t="str">
        <f t="shared" si="923"/>
        <v/>
      </c>
      <c r="CB777" s="27" t="str">
        <f t="shared" si="900"/>
        <v/>
      </c>
      <c r="CC777" s="27" t="str">
        <f t="shared" si="901"/>
        <v/>
      </c>
      <c r="CD777" s="27" t="str">
        <f t="shared" si="902"/>
        <v/>
      </c>
      <c r="CE777" s="27" t="str">
        <f t="shared" si="903"/>
        <v/>
      </c>
      <c r="CF777" s="27" t="str">
        <f t="shared" si="904"/>
        <v/>
      </c>
      <c r="CG777" s="27" t="str">
        <f t="shared" si="905"/>
        <v/>
      </c>
      <c r="CH777" s="27" t="str">
        <f t="shared" si="906"/>
        <v/>
      </c>
      <c r="CI777" s="27" t="str">
        <f t="shared" si="907"/>
        <v/>
      </c>
      <c r="CJ777" s="27" t="str">
        <f t="shared" si="908"/>
        <v/>
      </c>
      <c r="CK777" s="27" t="str">
        <f t="shared" si="909"/>
        <v/>
      </c>
      <c r="CL777" s="27" t="str">
        <f t="shared" si="910"/>
        <v/>
      </c>
      <c r="CM777" s="27" t="str">
        <f t="shared" si="911"/>
        <v/>
      </c>
      <c r="CN777" s="41"/>
      <c r="CO777" s="41"/>
      <c r="CP777"/>
      <c r="CQ777"/>
      <c r="CR777"/>
      <c r="CS777"/>
      <c r="CT777"/>
      <c r="CU777" s="41"/>
      <c r="CV777" s="41"/>
      <c r="DI777" s="7"/>
      <c r="DP777" s="10">
        <f t="shared" ca="1" si="924"/>
        <v>28</v>
      </c>
    </row>
    <row r="778" spans="1:120">
      <c r="A778" s="142"/>
      <c r="B778" s="104"/>
      <c r="C778" s="40"/>
      <c r="D778" s="39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39"/>
      <c r="AH778" s="39"/>
      <c r="AI778" s="39"/>
      <c r="AJ778" s="39"/>
      <c r="AK778" s="39"/>
      <c r="AL778" s="39"/>
      <c r="AM778" s="39"/>
      <c r="AN778" s="39"/>
      <c r="AO778" s="39"/>
      <c r="AP778" s="39"/>
      <c r="AQ778" s="39"/>
      <c r="AR778" s="39"/>
      <c r="AS778" s="39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90"/>
      <c r="BJ778" s="97"/>
      <c r="BK778" s="90"/>
      <c r="BL778" s="40"/>
      <c r="BM778" s="27"/>
      <c r="BN778" s="27"/>
      <c r="BO778" s="27"/>
      <c r="BP778" s="27" t="str">
        <f t="shared" si="912"/>
        <v/>
      </c>
      <c r="BQ778" s="27" t="str">
        <f t="shared" si="913"/>
        <v/>
      </c>
      <c r="BR778" s="27" t="str">
        <f t="shared" si="914"/>
        <v/>
      </c>
      <c r="BS778" s="27" t="str">
        <f t="shared" si="915"/>
        <v/>
      </c>
      <c r="BT778" s="27" t="str">
        <f t="shared" si="916"/>
        <v/>
      </c>
      <c r="BU778" s="27" t="str">
        <f t="shared" si="917"/>
        <v/>
      </c>
      <c r="BV778" s="27" t="str">
        <f t="shared" si="918"/>
        <v/>
      </c>
      <c r="BW778" s="27" t="str">
        <f t="shared" si="919"/>
        <v/>
      </c>
      <c r="BX778" s="27" t="str">
        <f t="shared" si="920"/>
        <v/>
      </c>
      <c r="BY778" s="27" t="str">
        <f t="shared" si="921"/>
        <v/>
      </c>
      <c r="BZ778" s="27" t="str">
        <f t="shared" si="922"/>
        <v/>
      </c>
      <c r="CA778" s="27" t="str">
        <f t="shared" si="923"/>
        <v/>
      </c>
      <c r="CB778" s="27" t="str">
        <f t="shared" si="900"/>
        <v/>
      </c>
      <c r="CC778" s="27" t="str">
        <f t="shared" si="901"/>
        <v/>
      </c>
      <c r="CD778" s="27" t="str">
        <f t="shared" si="902"/>
        <v/>
      </c>
      <c r="CE778" s="27" t="str">
        <f t="shared" si="903"/>
        <v/>
      </c>
      <c r="CF778" s="27" t="str">
        <f t="shared" si="904"/>
        <v/>
      </c>
      <c r="CG778" s="27" t="str">
        <f t="shared" si="905"/>
        <v/>
      </c>
      <c r="CH778" s="27" t="str">
        <f t="shared" si="906"/>
        <v/>
      </c>
      <c r="CI778" s="27" t="str">
        <f t="shared" si="907"/>
        <v/>
      </c>
      <c r="CJ778" s="27" t="str">
        <f t="shared" si="908"/>
        <v/>
      </c>
      <c r="CK778" s="27" t="str">
        <f t="shared" si="909"/>
        <v/>
      </c>
      <c r="CL778" s="27" t="str">
        <f t="shared" si="910"/>
        <v/>
      </c>
      <c r="CM778" s="27" t="str">
        <f t="shared" si="911"/>
        <v/>
      </c>
      <c r="CN778" s="41"/>
      <c r="CO778" s="41"/>
      <c r="CP778"/>
      <c r="CQ778"/>
      <c r="CR778"/>
      <c r="CS778"/>
      <c r="CT778"/>
      <c r="CU778" s="41"/>
      <c r="CV778" s="41"/>
      <c r="DI778" s="7"/>
      <c r="DP778" s="10">
        <f t="shared" ca="1" si="924"/>
        <v>11</v>
      </c>
    </row>
    <row r="779" spans="1:120">
      <c r="A779" s="142"/>
      <c r="B779" s="104"/>
      <c r="C779" s="40"/>
      <c r="D779" s="39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39"/>
      <c r="AH779" s="39"/>
      <c r="AI779" s="39"/>
      <c r="AJ779" s="39"/>
      <c r="AK779" s="39"/>
      <c r="AL779" s="39"/>
      <c r="AM779" s="39"/>
      <c r="AN779" s="39"/>
      <c r="AO779" s="39"/>
      <c r="AP779" s="39"/>
      <c r="AQ779" s="39"/>
      <c r="AR779" s="39"/>
      <c r="AS779" s="39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90"/>
      <c r="BJ779" s="97"/>
      <c r="BK779" s="90"/>
      <c r="BL779" s="40"/>
      <c r="BM779" s="27"/>
      <c r="BN779" s="27"/>
      <c r="BO779" s="27"/>
      <c r="BP779" s="27" t="str">
        <f t="shared" si="912"/>
        <v/>
      </c>
      <c r="BQ779" s="27" t="str">
        <f t="shared" si="913"/>
        <v/>
      </c>
      <c r="BR779" s="27" t="str">
        <f t="shared" si="914"/>
        <v/>
      </c>
      <c r="BS779" s="27" t="str">
        <f t="shared" si="915"/>
        <v/>
      </c>
      <c r="BT779" s="27" t="str">
        <f t="shared" si="916"/>
        <v/>
      </c>
      <c r="BU779" s="27" t="str">
        <f t="shared" si="917"/>
        <v/>
      </c>
      <c r="BV779" s="27" t="str">
        <f t="shared" si="918"/>
        <v/>
      </c>
      <c r="BW779" s="27" t="str">
        <f t="shared" si="919"/>
        <v/>
      </c>
      <c r="BX779" s="27" t="str">
        <f t="shared" si="920"/>
        <v/>
      </c>
      <c r="BY779" s="27" t="str">
        <f t="shared" si="921"/>
        <v/>
      </c>
      <c r="BZ779" s="27" t="str">
        <f t="shared" si="922"/>
        <v/>
      </c>
      <c r="CA779" s="27" t="str">
        <f t="shared" si="923"/>
        <v/>
      </c>
      <c r="CB779" s="27" t="str">
        <f t="shared" si="900"/>
        <v/>
      </c>
      <c r="CC779" s="27" t="str">
        <f t="shared" si="901"/>
        <v/>
      </c>
      <c r="CD779" s="27" t="str">
        <f t="shared" si="902"/>
        <v/>
      </c>
      <c r="CE779" s="27" t="str">
        <f t="shared" si="903"/>
        <v/>
      </c>
      <c r="CF779" s="27" t="str">
        <f t="shared" si="904"/>
        <v/>
      </c>
      <c r="CG779" s="27" t="str">
        <f t="shared" si="905"/>
        <v/>
      </c>
      <c r="CH779" s="27" t="str">
        <f t="shared" si="906"/>
        <v/>
      </c>
      <c r="CI779" s="27" t="str">
        <f t="shared" si="907"/>
        <v/>
      </c>
      <c r="CJ779" s="27" t="str">
        <f t="shared" si="908"/>
        <v/>
      </c>
      <c r="CK779" s="27" t="str">
        <f t="shared" si="909"/>
        <v/>
      </c>
      <c r="CL779" s="27" t="str">
        <f t="shared" si="910"/>
        <v/>
      </c>
      <c r="CM779" s="27" t="str">
        <f t="shared" si="911"/>
        <v/>
      </c>
      <c r="CN779" s="41"/>
      <c r="CO779" s="41"/>
      <c r="CP779"/>
      <c r="CQ779"/>
      <c r="CR779"/>
      <c r="CS779"/>
      <c r="CT779"/>
      <c r="CU779" s="41"/>
      <c r="CV779" s="41"/>
      <c r="DI779" s="7"/>
      <c r="DP779" s="10">
        <f t="shared" ca="1" si="924"/>
        <v>12</v>
      </c>
    </row>
    <row r="780" spans="1:120">
      <c r="A780" s="142"/>
      <c r="B780" s="104"/>
      <c r="C780" s="40"/>
      <c r="D780" s="39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39"/>
      <c r="AH780" s="39"/>
      <c r="AI780" s="39"/>
      <c r="AJ780" s="39"/>
      <c r="AK780" s="39"/>
      <c r="AL780" s="39"/>
      <c r="AM780" s="39"/>
      <c r="AN780" s="39"/>
      <c r="AO780" s="39"/>
      <c r="AP780" s="39"/>
      <c r="AQ780" s="39"/>
      <c r="AR780" s="39"/>
      <c r="AS780" s="39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90"/>
      <c r="BJ780" s="97"/>
      <c r="BK780" s="90"/>
      <c r="BL780" s="40"/>
      <c r="BM780" s="27"/>
      <c r="BN780" s="27"/>
      <c r="BO780" s="27"/>
      <c r="BP780" s="27" t="str">
        <f t="shared" si="912"/>
        <v/>
      </c>
      <c r="BQ780" s="27" t="str">
        <f t="shared" si="913"/>
        <v/>
      </c>
      <c r="BR780" s="27" t="str">
        <f t="shared" si="914"/>
        <v/>
      </c>
      <c r="BS780" s="27" t="str">
        <f t="shared" si="915"/>
        <v/>
      </c>
      <c r="BT780" s="27" t="str">
        <f t="shared" si="916"/>
        <v/>
      </c>
      <c r="BU780" s="27" t="str">
        <f t="shared" si="917"/>
        <v/>
      </c>
      <c r="BV780" s="27" t="str">
        <f t="shared" si="918"/>
        <v/>
      </c>
      <c r="BW780" s="27" t="str">
        <f t="shared" si="919"/>
        <v/>
      </c>
      <c r="BX780" s="27" t="str">
        <f t="shared" si="920"/>
        <v/>
      </c>
      <c r="BY780" s="27" t="str">
        <f t="shared" si="921"/>
        <v/>
      </c>
      <c r="BZ780" s="27" t="str">
        <f t="shared" si="922"/>
        <v/>
      </c>
      <c r="CA780" s="27" t="str">
        <f t="shared" si="923"/>
        <v/>
      </c>
      <c r="CB780" s="27" t="str">
        <f t="shared" si="900"/>
        <v/>
      </c>
      <c r="CC780" s="27" t="str">
        <f t="shared" si="901"/>
        <v/>
      </c>
      <c r="CD780" s="27" t="str">
        <f t="shared" si="902"/>
        <v/>
      </c>
      <c r="CE780" s="27" t="str">
        <f t="shared" si="903"/>
        <v/>
      </c>
      <c r="CF780" s="27" t="str">
        <f t="shared" si="904"/>
        <v/>
      </c>
      <c r="CG780" s="27" t="str">
        <f t="shared" si="905"/>
        <v/>
      </c>
      <c r="CH780" s="27" t="str">
        <f t="shared" si="906"/>
        <v/>
      </c>
      <c r="CI780" s="27" t="str">
        <f t="shared" si="907"/>
        <v/>
      </c>
      <c r="CJ780" s="27" t="str">
        <f t="shared" si="908"/>
        <v/>
      </c>
      <c r="CK780" s="27" t="str">
        <f t="shared" si="909"/>
        <v/>
      </c>
      <c r="CL780" s="27" t="str">
        <f t="shared" si="910"/>
        <v/>
      </c>
      <c r="CM780" s="27" t="str">
        <f t="shared" si="911"/>
        <v/>
      </c>
      <c r="CN780" s="41"/>
      <c r="CO780" s="41"/>
      <c r="CP780" s="83"/>
      <c r="CQ780" s="83"/>
      <c r="CR780" s="83"/>
      <c r="CS780" s="83"/>
      <c r="CT780" s="83"/>
      <c r="CU780" s="83"/>
      <c r="CV780" s="83"/>
      <c r="DI780" s="7"/>
      <c r="DP780" s="10">
        <f t="shared" ca="1" si="924"/>
        <v>36</v>
      </c>
    </row>
    <row r="781" spans="1:120">
      <c r="A781" s="142"/>
      <c r="B781" s="104"/>
      <c r="C781" s="40"/>
      <c r="D781" s="39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39"/>
      <c r="AH781" s="39"/>
      <c r="AI781" s="39"/>
      <c r="AJ781" s="39"/>
      <c r="AK781" s="39"/>
      <c r="AL781" s="39"/>
      <c r="AM781" s="39"/>
      <c r="AN781" s="39"/>
      <c r="AO781" s="39"/>
      <c r="AP781" s="39"/>
      <c r="AQ781" s="39"/>
      <c r="AR781" s="39"/>
      <c r="AS781" s="39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90"/>
      <c r="BJ781" s="97"/>
      <c r="BK781" s="90"/>
      <c r="BL781" s="40"/>
      <c r="BM781" s="27"/>
      <c r="BN781" s="27"/>
      <c r="BO781" s="27"/>
      <c r="BP781" s="27" t="str">
        <f t="shared" si="912"/>
        <v/>
      </c>
      <c r="BQ781" s="27" t="str">
        <f t="shared" si="913"/>
        <v/>
      </c>
      <c r="BR781" s="27" t="str">
        <f t="shared" si="914"/>
        <v/>
      </c>
      <c r="BS781" s="27" t="str">
        <f t="shared" si="915"/>
        <v/>
      </c>
      <c r="BT781" s="27" t="str">
        <f t="shared" si="916"/>
        <v/>
      </c>
      <c r="BU781" s="27" t="str">
        <f t="shared" si="917"/>
        <v/>
      </c>
      <c r="BV781" s="27" t="str">
        <f t="shared" si="918"/>
        <v/>
      </c>
      <c r="BW781" s="27" t="str">
        <f t="shared" si="919"/>
        <v/>
      </c>
      <c r="BX781" s="27" t="str">
        <f t="shared" si="920"/>
        <v/>
      </c>
      <c r="BY781" s="27" t="str">
        <f t="shared" si="921"/>
        <v/>
      </c>
      <c r="BZ781" s="27" t="str">
        <f t="shared" si="922"/>
        <v/>
      </c>
      <c r="CA781" s="27" t="str">
        <f t="shared" si="923"/>
        <v/>
      </c>
      <c r="CB781" s="27" t="str">
        <f t="shared" si="900"/>
        <v/>
      </c>
      <c r="CC781" s="27" t="str">
        <f t="shared" si="901"/>
        <v/>
      </c>
      <c r="CD781" s="27" t="str">
        <f t="shared" si="902"/>
        <v/>
      </c>
      <c r="CE781" s="27" t="str">
        <f t="shared" si="903"/>
        <v/>
      </c>
      <c r="CF781" s="27" t="str">
        <f t="shared" si="904"/>
        <v/>
      </c>
      <c r="CG781" s="27" t="str">
        <f t="shared" si="905"/>
        <v/>
      </c>
      <c r="CH781" s="27" t="str">
        <f t="shared" si="906"/>
        <v/>
      </c>
      <c r="CI781" s="27" t="str">
        <f t="shared" si="907"/>
        <v/>
      </c>
      <c r="CJ781" s="27" t="str">
        <f t="shared" si="908"/>
        <v/>
      </c>
      <c r="CK781" s="27" t="str">
        <f t="shared" si="909"/>
        <v/>
      </c>
      <c r="CL781" s="27" t="str">
        <f t="shared" si="910"/>
        <v/>
      </c>
      <c r="CM781" s="27" t="str">
        <f t="shared" si="911"/>
        <v/>
      </c>
      <c r="CN781" s="41"/>
      <c r="CO781" s="41"/>
      <c r="CP781" s="83"/>
      <c r="CQ781" s="83"/>
      <c r="CR781" s="83"/>
      <c r="CS781" s="83"/>
      <c r="CT781" s="83"/>
      <c r="CU781" s="83"/>
      <c r="CV781" s="83"/>
      <c r="DI781" s="7"/>
      <c r="DP781" s="10">
        <f t="shared" ca="1" si="924"/>
        <v>36</v>
      </c>
    </row>
    <row r="782" spans="1:120">
      <c r="A782" s="142"/>
      <c r="B782" s="104"/>
      <c r="C782" s="40"/>
      <c r="D782" s="39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39"/>
      <c r="AH782" s="39"/>
      <c r="AI782" s="39"/>
      <c r="AJ782" s="39"/>
      <c r="AK782" s="39"/>
      <c r="AL782" s="39"/>
      <c r="AM782" s="39"/>
      <c r="AN782" s="39"/>
      <c r="AO782" s="39"/>
      <c r="AP782" s="39"/>
      <c r="AQ782" s="39"/>
      <c r="AR782" s="39"/>
      <c r="AS782" s="39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90"/>
      <c r="BJ782" s="97"/>
      <c r="BK782" s="90"/>
      <c r="BL782" s="40"/>
      <c r="BM782" s="27"/>
      <c r="BN782" s="27"/>
      <c r="BO782" s="27"/>
      <c r="BP782" s="27" t="str">
        <f t="shared" si="912"/>
        <v/>
      </c>
      <c r="BQ782" s="27" t="str">
        <f t="shared" si="913"/>
        <v/>
      </c>
      <c r="BR782" s="27" t="str">
        <f t="shared" si="914"/>
        <v/>
      </c>
      <c r="BS782" s="27" t="str">
        <f t="shared" si="915"/>
        <v/>
      </c>
      <c r="BT782" s="27" t="str">
        <f t="shared" si="916"/>
        <v/>
      </c>
      <c r="BU782" s="27" t="str">
        <f t="shared" si="917"/>
        <v/>
      </c>
      <c r="BV782" s="27" t="str">
        <f t="shared" si="918"/>
        <v/>
      </c>
      <c r="BW782" s="27" t="str">
        <f t="shared" si="919"/>
        <v/>
      </c>
      <c r="BX782" s="27" t="str">
        <f t="shared" si="920"/>
        <v/>
      </c>
      <c r="BY782" s="27" t="str">
        <f t="shared" si="921"/>
        <v/>
      </c>
      <c r="BZ782" s="27" t="str">
        <f t="shared" si="922"/>
        <v/>
      </c>
      <c r="CA782" s="27" t="str">
        <f t="shared" si="923"/>
        <v/>
      </c>
      <c r="CB782" s="27" t="str">
        <f t="shared" si="900"/>
        <v/>
      </c>
      <c r="CC782" s="27" t="str">
        <f t="shared" si="901"/>
        <v/>
      </c>
      <c r="CD782" s="27" t="str">
        <f t="shared" si="902"/>
        <v/>
      </c>
      <c r="CE782" s="27" t="str">
        <f t="shared" si="903"/>
        <v/>
      </c>
      <c r="CF782" s="27" t="str">
        <f t="shared" si="904"/>
        <v/>
      </c>
      <c r="CG782" s="27" t="str">
        <f t="shared" si="905"/>
        <v/>
      </c>
      <c r="CH782" s="27" t="str">
        <f t="shared" si="906"/>
        <v/>
      </c>
      <c r="CI782" s="27" t="str">
        <f t="shared" si="907"/>
        <v/>
      </c>
      <c r="CJ782" s="27" t="str">
        <f t="shared" si="908"/>
        <v/>
      </c>
      <c r="CK782" s="27" t="str">
        <f t="shared" si="909"/>
        <v/>
      </c>
      <c r="CL782" s="27" t="str">
        <f t="shared" si="910"/>
        <v/>
      </c>
      <c r="CM782" s="27" t="str">
        <f t="shared" si="911"/>
        <v/>
      </c>
      <c r="CN782" s="41"/>
      <c r="CO782" s="41"/>
      <c r="CP782" s="83"/>
      <c r="CQ782" s="83"/>
      <c r="CR782" s="83"/>
      <c r="CS782" s="83"/>
      <c r="CT782" s="83"/>
      <c r="CU782" s="83"/>
      <c r="CV782" s="83"/>
      <c r="DI782" s="7"/>
      <c r="DP782" s="10">
        <f t="shared" ca="1" si="924"/>
        <v>11</v>
      </c>
    </row>
    <row r="783" spans="1:120">
      <c r="A783" s="142"/>
      <c r="B783" s="104"/>
      <c r="C783" s="40"/>
      <c r="D783" s="39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39"/>
      <c r="AH783" s="39"/>
      <c r="AI783" s="39"/>
      <c r="AJ783" s="39"/>
      <c r="AK783" s="39"/>
      <c r="AL783" s="39"/>
      <c r="AM783" s="39"/>
      <c r="AN783" s="39"/>
      <c r="AO783" s="39"/>
      <c r="AP783" s="39"/>
      <c r="AQ783" s="39"/>
      <c r="AR783" s="39"/>
      <c r="AS783" s="39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90"/>
      <c r="BJ783" s="97"/>
      <c r="BK783" s="90"/>
      <c r="BL783" s="40"/>
      <c r="BM783" s="27"/>
      <c r="BN783" s="27"/>
      <c r="BO783" s="27"/>
      <c r="BP783" s="27" t="str">
        <f t="shared" si="912"/>
        <v/>
      </c>
      <c r="BQ783" s="27" t="str">
        <f t="shared" si="913"/>
        <v/>
      </c>
      <c r="BR783" s="27" t="str">
        <f t="shared" si="914"/>
        <v/>
      </c>
      <c r="BS783" s="27" t="str">
        <f t="shared" si="915"/>
        <v/>
      </c>
      <c r="BT783" s="27" t="str">
        <f t="shared" si="916"/>
        <v/>
      </c>
      <c r="BU783" s="27" t="str">
        <f t="shared" si="917"/>
        <v/>
      </c>
      <c r="BV783" s="27" t="str">
        <f t="shared" si="918"/>
        <v/>
      </c>
      <c r="BW783" s="27" t="str">
        <f t="shared" si="919"/>
        <v/>
      </c>
      <c r="BX783" s="27" t="str">
        <f t="shared" si="920"/>
        <v/>
      </c>
      <c r="BY783" s="27" t="str">
        <f t="shared" si="921"/>
        <v/>
      </c>
      <c r="BZ783" s="27" t="str">
        <f t="shared" si="922"/>
        <v/>
      </c>
      <c r="CA783" s="27" t="str">
        <f t="shared" si="923"/>
        <v/>
      </c>
      <c r="CB783" s="27" t="str">
        <f t="shared" si="900"/>
        <v/>
      </c>
      <c r="CC783" s="27" t="str">
        <f t="shared" si="901"/>
        <v/>
      </c>
      <c r="CD783" s="27" t="str">
        <f t="shared" si="902"/>
        <v/>
      </c>
      <c r="CE783" s="27" t="str">
        <f t="shared" si="903"/>
        <v/>
      </c>
      <c r="CF783" s="27" t="str">
        <f t="shared" si="904"/>
        <v/>
      </c>
      <c r="CG783" s="27" t="str">
        <f t="shared" si="905"/>
        <v/>
      </c>
      <c r="CH783" s="27" t="str">
        <f t="shared" si="906"/>
        <v/>
      </c>
      <c r="CI783" s="27" t="str">
        <f t="shared" si="907"/>
        <v/>
      </c>
      <c r="CJ783" s="27" t="str">
        <f t="shared" si="908"/>
        <v/>
      </c>
      <c r="CK783" s="27" t="str">
        <f t="shared" si="909"/>
        <v/>
      </c>
      <c r="CL783" s="27" t="str">
        <f t="shared" si="910"/>
        <v/>
      </c>
      <c r="CM783" s="27" t="str">
        <f t="shared" si="911"/>
        <v/>
      </c>
      <c r="CN783" s="41"/>
      <c r="CO783" s="41"/>
      <c r="CP783" s="83"/>
      <c r="CQ783" s="83"/>
      <c r="CR783" s="83"/>
      <c r="CS783" s="83"/>
      <c r="CT783" s="83"/>
      <c r="CU783" s="83"/>
      <c r="CV783" s="83"/>
      <c r="DI783" s="7"/>
      <c r="DP783" s="10">
        <f t="shared" ca="1" si="924"/>
        <v>15</v>
      </c>
    </row>
    <row r="784" spans="1:120">
      <c r="A784" s="142"/>
      <c r="B784" s="104"/>
      <c r="C784" s="40"/>
      <c r="D784" s="39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39"/>
      <c r="AH784" s="39"/>
      <c r="AI784" s="39"/>
      <c r="AJ784" s="39"/>
      <c r="AK784" s="39"/>
      <c r="AL784" s="39"/>
      <c r="AM784" s="39"/>
      <c r="AN784" s="39"/>
      <c r="AO784" s="39"/>
      <c r="AP784" s="39"/>
      <c r="AQ784" s="39"/>
      <c r="AR784" s="39"/>
      <c r="AS784" s="39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90"/>
      <c r="BJ784" s="97"/>
      <c r="BK784" s="90"/>
      <c r="BL784" s="40"/>
      <c r="BM784" s="27"/>
      <c r="BN784" s="27"/>
      <c r="BO784" s="27"/>
      <c r="BP784" s="27" t="str">
        <f t="shared" si="912"/>
        <v/>
      </c>
      <c r="BQ784" s="27" t="str">
        <f t="shared" si="913"/>
        <v/>
      </c>
      <c r="BR784" s="27" t="str">
        <f t="shared" si="914"/>
        <v/>
      </c>
      <c r="BS784" s="27" t="str">
        <f t="shared" si="915"/>
        <v/>
      </c>
      <c r="BT784" s="27" t="str">
        <f t="shared" si="916"/>
        <v/>
      </c>
      <c r="BU784" s="27" t="str">
        <f t="shared" si="917"/>
        <v/>
      </c>
      <c r="BV784" s="27" t="str">
        <f t="shared" si="918"/>
        <v/>
      </c>
      <c r="BW784" s="27" t="str">
        <f t="shared" si="919"/>
        <v/>
      </c>
      <c r="BX784" s="27" t="str">
        <f t="shared" si="920"/>
        <v/>
      </c>
      <c r="BY784" s="27" t="str">
        <f t="shared" si="921"/>
        <v/>
      </c>
      <c r="BZ784" s="27" t="str">
        <f t="shared" si="922"/>
        <v/>
      </c>
      <c r="CA784" s="27" t="str">
        <f t="shared" si="923"/>
        <v/>
      </c>
      <c r="CB784" s="27" t="str">
        <f t="shared" si="900"/>
        <v/>
      </c>
      <c r="CC784" s="27" t="str">
        <f t="shared" si="901"/>
        <v/>
      </c>
      <c r="CD784" s="27" t="str">
        <f t="shared" si="902"/>
        <v/>
      </c>
      <c r="CE784" s="27" t="str">
        <f t="shared" si="903"/>
        <v/>
      </c>
      <c r="CF784" s="27" t="str">
        <f t="shared" si="904"/>
        <v/>
      </c>
      <c r="CG784" s="27" t="str">
        <f t="shared" si="905"/>
        <v/>
      </c>
      <c r="CH784" s="27" t="str">
        <f t="shared" si="906"/>
        <v/>
      </c>
      <c r="CI784" s="27" t="str">
        <f t="shared" si="907"/>
        <v/>
      </c>
      <c r="CJ784" s="27" t="str">
        <f t="shared" si="908"/>
        <v/>
      </c>
      <c r="CK784" s="27" t="str">
        <f t="shared" si="909"/>
        <v/>
      </c>
      <c r="CL784" s="27" t="str">
        <f t="shared" si="910"/>
        <v/>
      </c>
      <c r="CM784" s="27" t="str">
        <f t="shared" si="911"/>
        <v/>
      </c>
      <c r="CN784" s="41"/>
      <c r="CO784" s="41"/>
      <c r="CP784" s="83"/>
      <c r="CQ784" s="83"/>
      <c r="CR784" s="83"/>
      <c r="CS784" s="83"/>
      <c r="CT784" s="83"/>
      <c r="CU784" s="83"/>
      <c r="CV784" s="83"/>
      <c r="DI784" s="7"/>
      <c r="DP784" s="10">
        <f t="shared" ca="1" si="924"/>
        <v>17</v>
      </c>
    </row>
    <row r="785" spans="1:120">
      <c r="A785" s="142"/>
      <c r="B785" s="104"/>
      <c r="C785" s="40"/>
      <c r="D785" s="39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39"/>
      <c r="AH785" s="39"/>
      <c r="AI785" s="39"/>
      <c r="AJ785" s="39"/>
      <c r="AK785" s="39"/>
      <c r="AL785" s="39"/>
      <c r="AM785" s="39"/>
      <c r="AN785" s="39"/>
      <c r="AO785" s="39"/>
      <c r="AP785" s="39"/>
      <c r="AQ785" s="39"/>
      <c r="AR785" s="39"/>
      <c r="AS785" s="39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90"/>
      <c r="BJ785" s="97"/>
      <c r="BK785" s="90"/>
      <c r="BL785" s="40"/>
      <c r="BM785" s="27"/>
      <c r="BN785" s="27"/>
      <c r="BO785" s="27"/>
      <c r="BP785" s="27" t="str">
        <f t="shared" si="912"/>
        <v/>
      </c>
      <c r="BQ785" s="27" t="str">
        <f t="shared" si="913"/>
        <v/>
      </c>
      <c r="BR785" s="27" t="str">
        <f t="shared" si="914"/>
        <v/>
      </c>
      <c r="BS785" s="27" t="str">
        <f t="shared" si="915"/>
        <v/>
      </c>
      <c r="BT785" s="27" t="str">
        <f t="shared" si="916"/>
        <v/>
      </c>
      <c r="BU785" s="27" t="str">
        <f t="shared" si="917"/>
        <v/>
      </c>
      <c r="BV785" s="27" t="str">
        <f t="shared" si="918"/>
        <v/>
      </c>
      <c r="BW785" s="27" t="str">
        <f t="shared" si="919"/>
        <v/>
      </c>
      <c r="BX785" s="27" t="str">
        <f t="shared" si="920"/>
        <v/>
      </c>
      <c r="BY785" s="27" t="str">
        <f t="shared" si="921"/>
        <v/>
      </c>
      <c r="BZ785" s="27" t="str">
        <f t="shared" si="922"/>
        <v/>
      </c>
      <c r="CA785" s="27" t="str">
        <f t="shared" si="923"/>
        <v/>
      </c>
      <c r="CB785" s="27" t="str">
        <f t="shared" si="900"/>
        <v/>
      </c>
      <c r="CC785" s="27" t="str">
        <f t="shared" si="901"/>
        <v/>
      </c>
      <c r="CD785" s="27" t="str">
        <f t="shared" si="902"/>
        <v/>
      </c>
      <c r="CE785" s="27" t="str">
        <f t="shared" si="903"/>
        <v/>
      </c>
      <c r="CF785" s="27" t="str">
        <f t="shared" si="904"/>
        <v/>
      </c>
      <c r="CG785" s="27" t="str">
        <f t="shared" si="905"/>
        <v/>
      </c>
      <c r="CH785" s="27" t="str">
        <f t="shared" si="906"/>
        <v/>
      </c>
      <c r="CI785" s="27" t="str">
        <f t="shared" si="907"/>
        <v/>
      </c>
      <c r="CJ785" s="27" t="str">
        <f t="shared" si="908"/>
        <v/>
      </c>
      <c r="CK785" s="27" t="str">
        <f t="shared" si="909"/>
        <v/>
      </c>
      <c r="CL785" s="27" t="str">
        <f t="shared" si="910"/>
        <v/>
      </c>
      <c r="CM785" s="27" t="str">
        <f t="shared" si="911"/>
        <v/>
      </c>
      <c r="CN785" s="41"/>
      <c r="CO785" s="41"/>
      <c r="CP785" s="83"/>
      <c r="CQ785" s="83"/>
      <c r="CR785" s="83"/>
      <c r="CS785" s="83"/>
      <c r="CT785" s="83"/>
      <c r="CU785" s="83"/>
      <c r="CV785" s="83"/>
      <c r="DI785" s="7"/>
      <c r="DP785" s="10">
        <f t="shared" ca="1" si="924"/>
        <v>14</v>
      </c>
    </row>
    <row r="786" spans="1:120">
      <c r="A786" s="142"/>
      <c r="B786" s="104"/>
      <c r="C786" s="40"/>
      <c r="D786" s="39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39"/>
      <c r="AH786" s="39"/>
      <c r="AI786" s="39"/>
      <c r="AJ786" s="39"/>
      <c r="AK786" s="39"/>
      <c r="AL786" s="39"/>
      <c r="AM786" s="39"/>
      <c r="AN786" s="39"/>
      <c r="AO786" s="39"/>
      <c r="AP786" s="39"/>
      <c r="AQ786" s="39"/>
      <c r="AR786" s="39"/>
      <c r="AS786" s="39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90"/>
      <c r="BJ786" s="97"/>
      <c r="BK786" s="90"/>
      <c r="BL786" s="40"/>
      <c r="BM786" s="27"/>
      <c r="BN786" s="27"/>
      <c r="BO786" s="27"/>
      <c r="BP786" s="27" t="str">
        <f t="shared" si="912"/>
        <v/>
      </c>
      <c r="BQ786" s="27" t="str">
        <f t="shared" si="913"/>
        <v/>
      </c>
      <c r="BR786" s="27" t="str">
        <f t="shared" si="914"/>
        <v/>
      </c>
      <c r="BS786" s="27" t="str">
        <f t="shared" si="915"/>
        <v/>
      </c>
      <c r="BT786" s="27" t="str">
        <f t="shared" si="916"/>
        <v/>
      </c>
      <c r="BU786" s="27" t="str">
        <f t="shared" si="917"/>
        <v/>
      </c>
      <c r="BV786" s="27" t="str">
        <f t="shared" si="918"/>
        <v/>
      </c>
      <c r="BW786" s="27" t="str">
        <f t="shared" si="919"/>
        <v/>
      </c>
      <c r="BX786" s="27" t="str">
        <f t="shared" si="920"/>
        <v/>
      </c>
      <c r="BY786" s="27" t="str">
        <f t="shared" si="921"/>
        <v/>
      </c>
      <c r="BZ786" s="27" t="str">
        <f t="shared" si="922"/>
        <v/>
      </c>
      <c r="CA786" s="27" t="str">
        <f t="shared" si="923"/>
        <v/>
      </c>
      <c r="CB786" s="27" t="str">
        <f t="shared" si="900"/>
        <v/>
      </c>
      <c r="CC786" s="27" t="str">
        <f t="shared" si="901"/>
        <v/>
      </c>
      <c r="CD786" s="27" t="str">
        <f t="shared" si="902"/>
        <v/>
      </c>
      <c r="CE786" s="27" t="str">
        <f t="shared" si="903"/>
        <v/>
      </c>
      <c r="CF786" s="27" t="str">
        <f t="shared" si="904"/>
        <v/>
      </c>
      <c r="CG786" s="27" t="str">
        <f t="shared" si="905"/>
        <v/>
      </c>
      <c r="CH786" s="27" t="str">
        <f t="shared" si="906"/>
        <v/>
      </c>
      <c r="CI786" s="27" t="str">
        <f t="shared" si="907"/>
        <v/>
      </c>
      <c r="CJ786" s="27" t="str">
        <f t="shared" si="908"/>
        <v/>
      </c>
      <c r="CK786" s="27" t="str">
        <f t="shared" si="909"/>
        <v/>
      </c>
      <c r="CL786" s="27" t="str">
        <f t="shared" si="910"/>
        <v/>
      </c>
      <c r="CM786" s="27" t="str">
        <f t="shared" si="911"/>
        <v/>
      </c>
      <c r="CN786" s="84"/>
      <c r="CO786" s="29"/>
      <c r="CP786" s="84"/>
      <c r="CQ786" s="84"/>
      <c r="CR786" s="29"/>
      <c r="CS786" s="84"/>
      <c r="CT786" s="84"/>
      <c r="CU786" s="39"/>
      <c r="CV786" s="56"/>
      <c r="DI786" s="7"/>
      <c r="DP786" s="10">
        <f t="shared" ca="1" si="924"/>
        <v>9</v>
      </c>
    </row>
    <row r="787" spans="1:120">
      <c r="A787" s="142"/>
      <c r="B787" s="104"/>
      <c r="C787" s="40"/>
      <c r="D787" s="39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39"/>
      <c r="AH787" s="39"/>
      <c r="AI787" s="39"/>
      <c r="AJ787" s="39"/>
      <c r="AK787" s="39"/>
      <c r="AL787" s="39"/>
      <c r="AM787" s="39"/>
      <c r="AN787" s="39"/>
      <c r="AO787" s="39"/>
      <c r="AP787" s="39"/>
      <c r="AQ787" s="39"/>
      <c r="AR787" s="39"/>
      <c r="AS787" s="39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90"/>
      <c r="BJ787" s="97"/>
      <c r="BK787" s="90"/>
      <c r="BL787" s="40"/>
      <c r="BM787" s="27"/>
      <c r="BN787" s="27"/>
      <c r="BO787" s="27"/>
      <c r="BP787" s="27" t="str">
        <f t="shared" si="912"/>
        <v/>
      </c>
      <c r="BQ787" s="27" t="str">
        <f t="shared" si="913"/>
        <v/>
      </c>
      <c r="BR787" s="27" t="str">
        <f t="shared" si="914"/>
        <v/>
      </c>
      <c r="BS787" s="27" t="str">
        <f t="shared" si="915"/>
        <v/>
      </c>
      <c r="BT787" s="27" t="str">
        <f t="shared" si="916"/>
        <v/>
      </c>
      <c r="BU787" s="27" t="str">
        <f t="shared" si="917"/>
        <v/>
      </c>
      <c r="BV787" s="27" t="str">
        <f t="shared" si="918"/>
        <v/>
      </c>
      <c r="BW787" s="27" t="str">
        <f t="shared" si="919"/>
        <v/>
      </c>
      <c r="BX787" s="27" t="str">
        <f t="shared" si="920"/>
        <v/>
      </c>
      <c r="BY787" s="27" t="str">
        <f t="shared" si="921"/>
        <v/>
      </c>
      <c r="BZ787" s="27" t="str">
        <f t="shared" si="922"/>
        <v/>
      </c>
      <c r="CA787" s="27" t="str">
        <f t="shared" si="923"/>
        <v/>
      </c>
      <c r="CB787" s="27" t="str">
        <f t="shared" si="900"/>
        <v/>
      </c>
      <c r="CC787" s="27" t="str">
        <f t="shared" si="901"/>
        <v/>
      </c>
      <c r="CD787" s="27" t="str">
        <f t="shared" si="902"/>
        <v/>
      </c>
      <c r="CE787" s="27" t="str">
        <f t="shared" si="903"/>
        <v/>
      </c>
      <c r="CF787" s="27" t="str">
        <f t="shared" si="904"/>
        <v/>
      </c>
      <c r="CG787" s="27" t="str">
        <f t="shared" si="905"/>
        <v/>
      </c>
      <c r="CH787" s="27" t="str">
        <f t="shared" si="906"/>
        <v/>
      </c>
      <c r="CI787" s="27" t="str">
        <f t="shared" si="907"/>
        <v/>
      </c>
      <c r="CJ787" s="27" t="str">
        <f t="shared" si="908"/>
        <v/>
      </c>
      <c r="CK787" s="27" t="str">
        <f t="shared" si="909"/>
        <v/>
      </c>
      <c r="CL787" s="27" t="str">
        <f t="shared" si="910"/>
        <v/>
      </c>
      <c r="CM787" s="27" t="str">
        <f t="shared" si="911"/>
        <v/>
      </c>
      <c r="CN787" s="84"/>
      <c r="CO787" s="29"/>
      <c r="CP787" s="84"/>
      <c r="CQ787" s="84"/>
      <c r="CR787" s="29"/>
      <c r="CS787" s="84"/>
      <c r="CT787" s="84"/>
      <c r="CU787" s="39"/>
      <c r="CV787" s="56"/>
      <c r="DI787" s="7"/>
      <c r="DP787" s="10">
        <f t="shared" ca="1" si="924"/>
        <v>0</v>
      </c>
    </row>
    <row r="788" spans="1:120">
      <c r="A788" s="142"/>
      <c r="B788" s="104"/>
      <c r="C788" s="40"/>
      <c r="D788" s="39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39"/>
      <c r="AH788" s="39"/>
      <c r="AI788" s="39"/>
      <c r="AJ788" s="39"/>
      <c r="AK788" s="39"/>
      <c r="AL788" s="39"/>
      <c r="AM788" s="39"/>
      <c r="AN788" s="39"/>
      <c r="AO788" s="39"/>
      <c r="AP788" s="39"/>
      <c r="AQ788" s="39"/>
      <c r="AR788" s="39"/>
      <c r="AS788" s="39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90"/>
      <c r="BJ788" s="97"/>
      <c r="BK788" s="90"/>
      <c r="BL788" s="40"/>
      <c r="BM788" s="27"/>
      <c r="BN788" s="27"/>
      <c r="BO788" s="27"/>
      <c r="BP788" s="27" t="str">
        <f t="shared" si="912"/>
        <v/>
      </c>
      <c r="BQ788" s="27" t="str">
        <f t="shared" si="913"/>
        <v/>
      </c>
      <c r="BR788" s="27" t="str">
        <f t="shared" si="914"/>
        <v/>
      </c>
      <c r="BS788" s="27" t="str">
        <f t="shared" si="915"/>
        <v/>
      </c>
      <c r="BT788" s="27" t="str">
        <f t="shared" si="916"/>
        <v/>
      </c>
      <c r="BU788" s="27" t="str">
        <f t="shared" si="917"/>
        <v/>
      </c>
      <c r="BV788" s="27" t="str">
        <f t="shared" si="918"/>
        <v/>
      </c>
      <c r="BW788" s="27" t="str">
        <f t="shared" si="919"/>
        <v/>
      </c>
      <c r="BX788" s="27" t="str">
        <f t="shared" si="920"/>
        <v/>
      </c>
      <c r="BY788" s="27" t="str">
        <f t="shared" si="921"/>
        <v/>
      </c>
      <c r="BZ788" s="27" t="str">
        <f t="shared" si="922"/>
        <v/>
      </c>
      <c r="CA788" s="27" t="str">
        <f t="shared" si="923"/>
        <v/>
      </c>
      <c r="CB788" s="27" t="str">
        <f t="shared" si="900"/>
        <v/>
      </c>
      <c r="CC788" s="27" t="str">
        <f t="shared" si="901"/>
        <v/>
      </c>
      <c r="CD788" s="27" t="str">
        <f t="shared" si="902"/>
        <v/>
      </c>
      <c r="CE788" s="27" t="str">
        <f t="shared" si="903"/>
        <v/>
      </c>
      <c r="CF788" s="27" t="str">
        <f t="shared" si="904"/>
        <v/>
      </c>
      <c r="CG788" s="27" t="str">
        <f t="shared" si="905"/>
        <v/>
      </c>
      <c r="CH788" s="27" t="str">
        <f t="shared" si="906"/>
        <v/>
      </c>
      <c r="CI788" s="27" t="str">
        <f t="shared" si="907"/>
        <v/>
      </c>
      <c r="CJ788" s="27" t="str">
        <f t="shared" si="908"/>
        <v/>
      </c>
      <c r="CK788" s="27" t="str">
        <f t="shared" si="909"/>
        <v/>
      </c>
      <c r="CL788" s="27" t="str">
        <f t="shared" si="910"/>
        <v/>
      </c>
      <c r="CM788" s="27" t="str">
        <f t="shared" si="911"/>
        <v/>
      </c>
      <c r="CN788" s="84"/>
      <c r="CO788" s="29"/>
      <c r="CP788" s="84"/>
      <c r="CQ788" s="84"/>
      <c r="CR788" s="29"/>
      <c r="CS788" s="84"/>
      <c r="CT788" s="84"/>
      <c r="CU788" s="39"/>
      <c r="CV788" s="56"/>
      <c r="DI788" s="7"/>
      <c r="DP788" s="10">
        <f t="shared" ca="1" si="924"/>
        <v>36</v>
      </c>
    </row>
    <row r="789" spans="1:120">
      <c r="A789" s="142"/>
      <c r="B789" s="104"/>
      <c r="C789" s="40"/>
      <c r="D789" s="39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39"/>
      <c r="AH789" s="39"/>
      <c r="AI789" s="39"/>
      <c r="AJ789" s="39"/>
      <c r="AK789" s="39"/>
      <c r="AL789" s="39"/>
      <c r="AM789" s="39"/>
      <c r="AN789" s="39"/>
      <c r="AO789" s="39"/>
      <c r="AP789" s="39"/>
      <c r="AQ789" s="39"/>
      <c r="AR789" s="39"/>
      <c r="AS789" s="39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90"/>
      <c r="BJ789" s="97"/>
      <c r="BK789" s="90"/>
      <c r="BL789" s="40"/>
      <c r="BM789" s="27"/>
      <c r="BN789" s="27"/>
      <c r="BO789" s="27"/>
      <c r="BP789" s="27" t="str">
        <f t="shared" si="912"/>
        <v/>
      </c>
      <c r="BQ789" s="27" t="str">
        <f t="shared" si="913"/>
        <v/>
      </c>
      <c r="BR789" s="27" t="str">
        <f t="shared" si="914"/>
        <v/>
      </c>
      <c r="BS789" s="27" t="str">
        <f t="shared" si="915"/>
        <v/>
      </c>
      <c r="BT789" s="27" t="str">
        <f t="shared" si="916"/>
        <v/>
      </c>
      <c r="BU789" s="27" t="str">
        <f t="shared" si="917"/>
        <v/>
      </c>
      <c r="BV789" s="27" t="str">
        <f t="shared" si="918"/>
        <v/>
      </c>
      <c r="BW789" s="27" t="str">
        <f t="shared" si="919"/>
        <v/>
      </c>
      <c r="BX789" s="27" t="str">
        <f t="shared" si="920"/>
        <v/>
      </c>
      <c r="BY789" s="27" t="str">
        <f t="shared" si="921"/>
        <v/>
      </c>
      <c r="BZ789" s="27" t="str">
        <f t="shared" si="922"/>
        <v/>
      </c>
      <c r="CA789" s="27" t="str">
        <f t="shared" si="923"/>
        <v/>
      </c>
      <c r="CB789" s="27" t="str">
        <f t="shared" si="900"/>
        <v/>
      </c>
      <c r="CC789" s="27" t="str">
        <f t="shared" si="901"/>
        <v/>
      </c>
      <c r="CD789" s="27" t="str">
        <f t="shared" si="902"/>
        <v/>
      </c>
      <c r="CE789" s="27" t="str">
        <f t="shared" si="903"/>
        <v/>
      </c>
      <c r="CF789" s="27" t="str">
        <f t="shared" si="904"/>
        <v/>
      </c>
      <c r="CG789" s="27" t="str">
        <f t="shared" si="905"/>
        <v/>
      </c>
      <c r="CH789" s="27" t="str">
        <f t="shared" si="906"/>
        <v/>
      </c>
      <c r="CI789" s="27" t="str">
        <f t="shared" si="907"/>
        <v/>
      </c>
      <c r="CJ789" s="27" t="str">
        <f t="shared" si="908"/>
        <v/>
      </c>
      <c r="CK789" s="27" t="str">
        <f t="shared" si="909"/>
        <v/>
      </c>
      <c r="CL789" s="27" t="str">
        <f t="shared" si="910"/>
        <v/>
      </c>
      <c r="CM789" s="27" t="str">
        <f t="shared" si="911"/>
        <v/>
      </c>
      <c r="CN789" s="84"/>
      <c r="CO789" s="84"/>
      <c r="CP789" s="84"/>
      <c r="CQ789" s="84"/>
      <c r="CR789" s="84"/>
      <c r="CS789" s="84"/>
      <c r="CT789" s="84"/>
      <c r="CU789" s="39"/>
      <c r="CV789" s="56"/>
      <c r="DI789" s="7"/>
      <c r="DP789" s="10">
        <f t="shared" ca="1" si="924"/>
        <v>18</v>
      </c>
    </row>
    <row r="790" spans="1:120">
      <c r="A790" s="142"/>
      <c r="B790" s="104"/>
      <c r="C790" s="40"/>
      <c r="D790" s="39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39"/>
      <c r="AH790" s="39"/>
      <c r="AI790" s="39"/>
      <c r="AJ790" s="39"/>
      <c r="AK790" s="39"/>
      <c r="AL790" s="39"/>
      <c r="AM790" s="39"/>
      <c r="AN790" s="39"/>
      <c r="AO790" s="39"/>
      <c r="AP790" s="39"/>
      <c r="AQ790" s="39"/>
      <c r="AR790" s="39"/>
      <c r="AS790" s="39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90"/>
      <c r="BJ790" s="97"/>
      <c r="BK790" s="90"/>
      <c r="BL790" s="40"/>
      <c r="BM790" s="27"/>
      <c r="BN790" s="27"/>
      <c r="BO790" s="27"/>
      <c r="BP790" s="27" t="str">
        <f t="shared" si="912"/>
        <v/>
      </c>
      <c r="BQ790" s="27" t="str">
        <f t="shared" si="913"/>
        <v/>
      </c>
      <c r="BR790" s="27" t="str">
        <f t="shared" si="914"/>
        <v/>
      </c>
      <c r="BS790" s="27" t="str">
        <f t="shared" si="915"/>
        <v/>
      </c>
      <c r="BT790" s="27" t="str">
        <f t="shared" si="916"/>
        <v/>
      </c>
      <c r="BU790" s="27" t="str">
        <f t="shared" si="917"/>
        <v/>
      </c>
      <c r="BV790" s="27" t="str">
        <f t="shared" si="918"/>
        <v/>
      </c>
      <c r="BW790" s="27" t="str">
        <f t="shared" si="919"/>
        <v/>
      </c>
      <c r="BX790" s="27" t="str">
        <f t="shared" si="920"/>
        <v/>
      </c>
      <c r="BY790" s="27" t="str">
        <f t="shared" si="921"/>
        <v/>
      </c>
      <c r="BZ790" s="27" t="str">
        <f t="shared" si="922"/>
        <v/>
      </c>
      <c r="CA790" s="27" t="str">
        <f t="shared" si="923"/>
        <v/>
      </c>
      <c r="CB790" s="27" t="str">
        <f t="shared" si="900"/>
        <v/>
      </c>
      <c r="CC790" s="27" t="str">
        <f t="shared" si="901"/>
        <v/>
      </c>
      <c r="CD790" s="27" t="str">
        <f t="shared" si="902"/>
        <v/>
      </c>
      <c r="CE790" s="27" t="str">
        <f t="shared" si="903"/>
        <v/>
      </c>
      <c r="CF790" s="27" t="str">
        <f t="shared" si="904"/>
        <v/>
      </c>
      <c r="CG790" s="27" t="str">
        <f t="shared" si="905"/>
        <v/>
      </c>
      <c r="CH790" s="27" t="str">
        <f t="shared" si="906"/>
        <v/>
      </c>
      <c r="CI790" s="27" t="str">
        <f t="shared" si="907"/>
        <v/>
      </c>
      <c r="CJ790" s="27" t="str">
        <f t="shared" si="908"/>
        <v/>
      </c>
      <c r="CK790" s="27" t="str">
        <f t="shared" si="909"/>
        <v/>
      </c>
      <c r="CL790" s="27" t="str">
        <f t="shared" si="910"/>
        <v/>
      </c>
      <c r="CM790" s="27" t="str">
        <f t="shared" si="911"/>
        <v/>
      </c>
      <c r="CN790" s="84"/>
      <c r="CO790" s="84"/>
      <c r="CP790" s="84"/>
      <c r="CQ790" s="84"/>
      <c r="CR790" s="84"/>
      <c r="CS790" s="84"/>
      <c r="CT790" s="84"/>
      <c r="CU790" s="39"/>
      <c r="CV790" s="56"/>
      <c r="DI790" s="7"/>
      <c r="DP790" s="10">
        <f t="shared" ca="1" si="924"/>
        <v>4</v>
      </c>
    </row>
    <row r="791" spans="1:120">
      <c r="A791" s="142"/>
      <c r="B791" s="104"/>
      <c r="C791" s="40"/>
      <c r="D791" s="39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39"/>
      <c r="AH791" s="39"/>
      <c r="AI791" s="39"/>
      <c r="AJ791" s="39"/>
      <c r="AK791" s="39"/>
      <c r="AL791" s="39"/>
      <c r="AM791" s="39"/>
      <c r="AN791" s="39"/>
      <c r="AO791" s="39"/>
      <c r="AP791" s="39"/>
      <c r="AQ791" s="39"/>
      <c r="AR791" s="39"/>
      <c r="AS791" s="39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90"/>
      <c r="BJ791" s="97"/>
      <c r="BK791" s="90"/>
      <c r="BL791" s="40"/>
      <c r="BM791" s="27"/>
      <c r="BN791" s="27"/>
      <c r="BO791" s="27"/>
      <c r="BP791" s="27" t="str">
        <f t="shared" si="912"/>
        <v/>
      </c>
      <c r="BQ791" s="27" t="str">
        <f t="shared" si="913"/>
        <v/>
      </c>
      <c r="BR791" s="27" t="str">
        <f t="shared" si="914"/>
        <v/>
      </c>
      <c r="BS791" s="27" t="str">
        <f t="shared" si="915"/>
        <v/>
      </c>
      <c r="BT791" s="27" t="str">
        <f t="shared" si="916"/>
        <v/>
      </c>
      <c r="BU791" s="27" t="str">
        <f t="shared" si="917"/>
        <v/>
      </c>
      <c r="BV791" s="27" t="str">
        <f t="shared" si="918"/>
        <v/>
      </c>
      <c r="BW791" s="27" t="str">
        <f t="shared" si="919"/>
        <v/>
      </c>
      <c r="BX791" s="27" t="str">
        <f t="shared" si="920"/>
        <v/>
      </c>
      <c r="BY791" s="27" t="str">
        <f t="shared" si="921"/>
        <v/>
      </c>
      <c r="BZ791" s="27" t="str">
        <f t="shared" si="922"/>
        <v/>
      </c>
      <c r="CA791" s="27" t="str">
        <f t="shared" si="923"/>
        <v/>
      </c>
      <c r="CB791" s="27" t="str">
        <f t="shared" si="900"/>
        <v/>
      </c>
      <c r="CC791" s="27" t="str">
        <f t="shared" si="901"/>
        <v/>
      </c>
      <c r="CD791" s="27" t="str">
        <f t="shared" si="902"/>
        <v/>
      </c>
      <c r="CE791" s="27" t="str">
        <f t="shared" si="903"/>
        <v/>
      </c>
      <c r="CF791" s="27" t="str">
        <f t="shared" si="904"/>
        <v/>
      </c>
      <c r="CG791" s="27" t="str">
        <f t="shared" si="905"/>
        <v/>
      </c>
      <c r="CH791" s="27" t="str">
        <f t="shared" si="906"/>
        <v/>
      </c>
      <c r="CI791" s="27" t="str">
        <f t="shared" si="907"/>
        <v/>
      </c>
      <c r="CJ791" s="27" t="str">
        <f t="shared" si="908"/>
        <v/>
      </c>
      <c r="CK791" s="27" t="str">
        <f t="shared" si="909"/>
        <v/>
      </c>
      <c r="CL791" s="27" t="str">
        <f t="shared" si="910"/>
        <v/>
      </c>
      <c r="CM791" s="27" t="str">
        <f t="shared" si="911"/>
        <v/>
      </c>
      <c r="CN791" s="84"/>
      <c r="CO791" s="84"/>
      <c r="CP791" s="84"/>
      <c r="CQ791" s="84"/>
      <c r="CR791" s="84"/>
      <c r="CS791" s="84"/>
      <c r="CT791" s="84"/>
      <c r="CU791" s="39"/>
      <c r="CV791" s="56"/>
      <c r="DI791" s="7"/>
      <c r="DP791" s="10">
        <f t="shared" ca="1" si="924"/>
        <v>13</v>
      </c>
    </row>
    <row r="792" spans="1:120">
      <c r="A792" s="142"/>
      <c r="B792" s="104"/>
      <c r="C792" s="40"/>
      <c r="D792" s="39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39"/>
      <c r="AH792" s="39"/>
      <c r="AI792" s="39"/>
      <c r="AJ792" s="39"/>
      <c r="AK792" s="39"/>
      <c r="AL792" s="39"/>
      <c r="AM792" s="39"/>
      <c r="AN792" s="39"/>
      <c r="AO792" s="39"/>
      <c r="AP792" s="39"/>
      <c r="AQ792" s="39"/>
      <c r="AR792" s="39"/>
      <c r="AS792" s="39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90"/>
      <c r="BJ792" s="97"/>
      <c r="BK792" s="90"/>
      <c r="BL792" s="40"/>
      <c r="BM792" s="27"/>
      <c r="BN792" s="27"/>
      <c r="BO792" s="27"/>
      <c r="BP792" s="27" t="str">
        <f t="shared" si="912"/>
        <v/>
      </c>
      <c r="BQ792" s="27" t="str">
        <f t="shared" si="913"/>
        <v/>
      </c>
      <c r="BR792" s="27" t="str">
        <f t="shared" si="914"/>
        <v/>
      </c>
      <c r="BS792" s="27" t="str">
        <f t="shared" si="915"/>
        <v/>
      </c>
      <c r="BT792" s="27" t="str">
        <f t="shared" si="916"/>
        <v/>
      </c>
      <c r="BU792" s="27" t="str">
        <f t="shared" si="917"/>
        <v/>
      </c>
      <c r="BV792" s="27" t="str">
        <f t="shared" si="918"/>
        <v/>
      </c>
      <c r="BW792" s="27" t="str">
        <f t="shared" si="919"/>
        <v/>
      </c>
      <c r="BX792" s="27" t="str">
        <f t="shared" si="920"/>
        <v/>
      </c>
      <c r="BY792" s="27" t="str">
        <f t="shared" si="921"/>
        <v/>
      </c>
      <c r="BZ792" s="27" t="str">
        <f t="shared" si="922"/>
        <v/>
      </c>
      <c r="CA792" s="27" t="str">
        <f t="shared" si="923"/>
        <v/>
      </c>
      <c r="CB792" s="27" t="str">
        <f t="shared" ref="CB792:CB855" si="925">IF(AI792="","",CONCATENATE($AG792,","))</f>
        <v/>
      </c>
      <c r="CC792" s="27" t="str">
        <f t="shared" ref="CC792:CC855" si="926">IF(AJ792="","",CONCATENATE($AG792,","))</f>
        <v/>
      </c>
      <c r="CD792" s="27" t="str">
        <f t="shared" ref="CD792:CD855" si="927">IF(AK792="","",CONCATENATE($AG792,","))</f>
        <v/>
      </c>
      <c r="CE792" s="27" t="str">
        <f t="shared" ref="CE792:CE855" si="928">IF(AL792="","",CONCATENATE($AG792,","))</f>
        <v/>
      </c>
      <c r="CF792" s="27" t="str">
        <f t="shared" ref="CF792:CF855" si="929">IF(AM792="","",CONCATENATE($AG792,","))</f>
        <v/>
      </c>
      <c r="CG792" s="27" t="str">
        <f t="shared" ref="CG792:CG855" si="930">IF(AN792="","",CONCATENATE($AG792,","))</f>
        <v/>
      </c>
      <c r="CH792" s="27" t="str">
        <f t="shared" ref="CH792:CH855" si="931">IF(AO792="","",CONCATENATE($AG792,","))</f>
        <v/>
      </c>
      <c r="CI792" s="27" t="str">
        <f t="shared" ref="CI792:CI855" si="932">IF(AP792="","",CONCATENATE($AG792,","))</f>
        <v/>
      </c>
      <c r="CJ792" s="27" t="str">
        <f t="shared" ref="CJ792:CJ855" si="933">IF(AQ792="","",CONCATENATE($AG792,","))</f>
        <v/>
      </c>
      <c r="CK792" s="27" t="str">
        <f t="shared" ref="CK792:CK855" si="934">IF(AR792="","",CONCATENATE($AG792,","))</f>
        <v/>
      </c>
      <c r="CL792" s="27" t="str">
        <f t="shared" ref="CL792:CL855" si="935">IF(AS792="","",CONCATENATE($AG792,","))</f>
        <v/>
      </c>
      <c r="CM792" s="27" t="str">
        <f t="shared" ref="CM792:CM855" si="936">IF(AT792="","",CONCATENATE($AG792,","))</f>
        <v/>
      </c>
      <c r="CN792" s="84"/>
      <c r="CO792" s="84"/>
      <c r="CP792" s="84"/>
      <c r="CQ792" s="84"/>
      <c r="CR792" s="84"/>
      <c r="CS792" s="84"/>
      <c r="CT792" s="84"/>
      <c r="CU792" s="39"/>
      <c r="CV792" s="56"/>
      <c r="DI792" s="7"/>
      <c r="DP792" s="10">
        <f t="shared" ca="1" si="924"/>
        <v>20</v>
      </c>
    </row>
    <row r="793" spans="1:120">
      <c r="A793" s="142"/>
      <c r="B793" s="104"/>
      <c r="C793" s="40"/>
      <c r="D793" s="39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39"/>
      <c r="AH793" s="39"/>
      <c r="AI793" s="39"/>
      <c r="AJ793" s="39"/>
      <c r="AK793" s="39"/>
      <c r="AL793" s="39"/>
      <c r="AM793" s="39"/>
      <c r="AN793" s="39"/>
      <c r="AO793" s="39"/>
      <c r="AP793" s="39"/>
      <c r="AQ793" s="39"/>
      <c r="AR793" s="39"/>
      <c r="AS793" s="39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90"/>
      <c r="BJ793" s="97"/>
      <c r="BK793" s="90"/>
      <c r="BL793" s="40"/>
      <c r="BM793" s="27"/>
      <c r="BN793" s="27"/>
      <c r="BO793" s="27"/>
      <c r="BP793" s="27" t="str">
        <f t="shared" ref="BP793:BP856" si="937">IF(AI793&lt;&gt;"",IF(ABS(AI793)&lt;10,"S"&amp;RIGHT(AI793,1)&amp;",","S"&amp;AI793&amp;","),"")</f>
        <v/>
      </c>
      <c r="BQ793" s="27" t="str">
        <f t="shared" ref="BQ793:BQ856" si="938">IF(AJ793&lt;&gt;"",IF(ABS(AJ793)&lt;10,"S"&amp;RIGHT(AJ793,1)&amp;",","S"&amp;AJ793&amp;","),"")</f>
        <v/>
      </c>
      <c r="BR793" s="27" t="str">
        <f t="shared" ref="BR793:BR856" si="939">IF(AK793&lt;&gt;"",IF(ABS(AK793)&lt;10,"S"&amp;RIGHT(AK793,1)&amp;",","S"&amp;AK793&amp;","),"")</f>
        <v/>
      </c>
      <c r="BS793" s="27" t="str">
        <f t="shared" ref="BS793:BS856" si="940">IF(AL793&lt;&gt;"",IF(ABS(AL793)&lt;10,"S"&amp;RIGHT(AL793,1)&amp;",","S"&amp;AL793&amp;","),"")</f>
        <v/>
      </c>
      <c r="BT793" s="27" t="str">
        <f t="shared" ref="BT793:BT856" si="941">IF(AM793&lt;&gt;"",IF(ABS(AM793)&lt;10,"S"&amp;RIGHT(AM793,1)&amp;",","S"&amp;AM793&amp;","),"")</f>
        <v/>
      </c>
      <c r="BU793" s="27" t="str">
        <f t="shared" ref="BU793:BU856" si="942">IF(AN793&lt;&gt;"",IF(ABS(AN793)&lt;10,"S"&amp;RIGHT(AN793,1)&amp;",","S"&amp;AN793&amp;","),"")</f>
        <v/>
      </c>
      <c r="BV793" s="27" t="str">
        <f t="shared" ref="BV793:BV856" si="943">IF(AO793&lt;&gt;"",IF(ABS(AO793)&lt;10,"S"&amp;RIGHT(AO793,1)&amp;",","S"&amp;AO793&amp;","),"")</f>
        <v/>
      </c>
      <c r="BW793" s="27" t="str">
        <f t="shared" ref="BW793:BW856" si="944">IF(AP793&lt;&gt;"",IF(ABS(AP793)&lt;10,"S"&amp;RIGHT(AP793,1)&amp;",","S"&amp;AP793&amp;","),"")</f>
        <v/>
      </c>
      <c r="BX793" s="27" t="str">
        <f t="shared" ref="BX793:BX856" si="945">IF(AQ793&lt;&gt;"",IF(ABS(AQ793)&lt;10,"S"&amp;RIGHT(AQ793,1)&amp;",","S"&amp;AQ793&amp;","),"")</f>
        <v/>
      </c>
      <c r="BY793" s="27" t="str">
        <f t="shared" ref="BY793:BY856" si="946">IF(AR793&lt;&gt;"",IF(ABS(AR793)&lt;10,"S"&amp;RIGHT(AR793,1)&amp;",","S"&amp;AR793&amp;","),"")</f>
        <v/>
      </c>
      <c r="BZ793" s="27" t="str">
        <f t="shared" ref="BZ793:BZ856" si="947">IF(AS793&lt;&gt;"",IF(ABS(AS793)&lt;10,"S"&amp;RIGHT(AS793,1)&amp;",","S"&amp;AS793&amp;","),"")</f>
        <v/>
      </c>
      <c r="CA793" s="27" t="str">
        <f t="shared" ref="CA793:CA856" si="948">IF(AT793&lt;&gt;"",IF(ABS(AT793)&lt;10,"S"&amp;RIGHT(AT793,1)&amp;",","S"&amp;AT793&amp;","),"")</f>
        <v/>
      </c>
      <c r="CB793" s="27" t="str">
        <f t="shared" si="925"/>
        <v/>
      </c>
      <c r="CC793" s="27" t="str">
        <f t="shared" si="926"/>
        <v/>
      </c>
      <c r="CD793" s="27" t="str">
        <f t="shared" si="927"/>
        <v/>
      </c>
      <c r="CE793" s="27" t="str">
        <f t="shared" si="928"/>
        <v/>
      </c>
      <c r="CF793" s="27" t="str">
        <f t="shared" si="929"/>
        <v/>
      </c>
      <c r="CG793" s="27" t="str">
        <f t="shared" si="930"/>
        <v/>
      </c>
      <c r="CH793" s="27" t="str">
        <f t="shared" si="931"/>
        <v/>
      </c>
      <c r="CI793" s="27" t="str">
        <f t="shared" si="932"/>
        <v/>
      </c>
      <c r="CJ793" s="27" t="str">
        <f t="shared" si="933"/>
        <v/>
      </c>
      <c r="CK793" s="27" t="str">
        <f t="shared" si="934"/>
        <v/>
      </c>
      <c r="CL793" s="27" t="str">
        <f t="shared" si="935"/>
        <v/>
      </c>
      <c r="CM793" s="27" t="str">
        <f t="shared" si="936"/>
        <v/>
      </c>
      <c r="CN793" s="84"/>
      <c r="CO793" s="84"/>
      <c r="CP793" s="84"/>
      <c r="CQ793" s="84"/>
      <c r="CR793" s="84"/>
      <c r="CS793" s="84"/>
      <c r="CT793" s="84"/>
      <c r="CU793" s="39"/>
      <c r="CV793" s="56"/>
      <c r="DI793" s="7"/>
      <c r="DP793" s="10">
        <f t="shared" ca="1" si="924"/>
        <v>32</v>
      </c>
    </row>
    <row r="794" spans="1:120">
      <c r="A794" s="142"/>
      <c r="B794" s="104"/>
      <c r="C794" s="40"/>
      <c r="D794" s="39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39"/>
      <c r="AH794" s="39"/>
      <c r="AI794" s="39"/>
      <c r="AJ794" s="39"/>
      <c r="AK794" s="39"/>
      <c r="AL794" s="39"/>
      <c r="AM794" s="39"/>
      <c r="AN794" s="39"/>
      <c r="AO794" s="39"/>
      <c r="AP794" s="39"/>
      <c r="AQ794" s="39"/>
      <c r="AR794" s="39"/>
      <c r="AS794" s="39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90"/>
      <c r="BJ794" s="97"/>
      <c r="BK794" s="90"/>
      <c r="BL794" s="40"/>
      <c r="BM794" s="27"/>
      <c r="BN794" s="27"/>
      <c r="BO794" s="27"/>
      <c r="BP794" s="27" t="str">
        <f t="shared" si="937"/>
        <v/>
      </c>
      <c r="BQ794" s="27" t="str">
        <f t="shared" si="938"/>
        <v/>
      </c>
      <c r="BR794" s="27" t="str">
        <f t="shared" si="939"/>
        <v/>
      </c>
      <c r="BS794" s="27" t="str">
        <f t="shared" si="940"/>
        <v/>
      </c>
      <c r="BT794" s="27" t="str">
        <f t="shared" si="941"/>
        <v/>
      </c>
      <c r="BU794" s="27" t="str">
        <f t="shared" si="942"/>
        <v/>
      </c>
      <c r="BV794" s="27" t="str">
        <f t="shared" si="943"/>
        <v/>
      </c>
      <c r="BW794" s="27" t="str">
        <f t="shared" si="944"/>
        <v/>
      </c>
      <c r="BX794" s="27" t="str">
        <f t="shared" si="945"/>
        <v/>
      </c>
      <c r="BY794" s="27" t="str">
        <f t="shared" si="946"/>
        <v/>
      </c>
      <c r="BZ794" s="27" t="str">
        <f t="shared" si="947"/>
        <v/>
      </c>
      <c r="CA794" s="27" t="str">
        <f t="shared" si="948"/>
        <v/>
      </c>
      <c r="CB794" s="27" t="str">
        <f t="shared" si="925"/>
        <v/>
      </c>
      <c r="CC794" s="27" t="str">
        <f t="shared" si="926"/>
        <v/>
      </c>
      <c r="CD794" s="27" t="str">
        <f t="shared" si="927"/>
        <v/>
      </c>
      <c r="CE794" s="27" t="str">
        <f t="shared" si="928"/>
        <v/>
      </c>
      <c r="CF794" s="27" t="str">
        <f t="shared" si="929"/>
        <v/>
      </c>
      <c r="CG794" s="27" t="str">
        <f t="shared" si="930"/>
        <v/>
      </c>
      <c r="CH794" s="27" t="str">
        <f t="shared" si="931"/>
        <v/>
      </c>
      <c r="CI794" s="27" t="str">
        <f t="shared" si="932"/>
        <v/>
      </c>
      <c r="CJ794" s="27" t="str">
        <f t="shared" si="933"/>
        <v/>
      </c>
      <c r="CK794" s="27" t="str">
        <f t="shared" si="934"/>
        <v/>
      </c>
      <c r="CL794" s="27" t="str">
        <f t="shared" si="935"/>
        <v/>
      </c>
      <c r="CM794" s="27" t="str">
        <f t="shared" si="936"/>
        <v/>
      </c>
      <c r="CN794" s="84"/>
      <c r="CO794" s="84"/>
      <c r="CP794" s="84"/>
      <c r="CQ794" s="84"/>
      <c r="CR794" s="84"/>
      <c r="CS794" s="84"/>
      <c r="CT794" s="84"/>
      <c r="CU794" s="39"/>
      <c r="CV794" s="56"/>
      <c r="DI794" s="7"/>
      <c r="DP794" s="10">
        <f t="shared" ca="1" si="924"/>
        <v>8</v>
      </c>
    </row>
    <row r="795" spans="1:120">
      <c r="A795" s="142"/>
      <c r="B795" s="104"/>
      <c r="C795" s="40"/>
      <c r="D795" s="39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39"/>
      <c r="AH795" s="39"/>
      <c r="AI795" s="39"/>
      <c r="AJ795" s="39"/>
      <c r="AK795" s="39"/>
      <c r="AL795" s="39"/>
      <c r="AM795" s="39"/>
      <c r="AN795" s="39"/>
      <c r="AO795" s="39"/>
      <c r="AP795" s="39"/>
      <c r="AQ795" s="39"/>
      <c r="AR795" s="39"/>
      <c r="AS795" s="39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90"/>
      <c r="BJ795" s="97"/>
      <c r="BK795" s="90"/>
      <c r="BL795" s="40"/>
      <c r="BM795" s="27"/>
      <c r="BN795" s="27"/>
      <c r="BO795" s="27"/>
      <c r="BP795" s="27" t="str">
        <f t="shared" si="937"/>
        <v/>
      </c>
      <c r="BQ795" s="27" t="str">
        <f t="shared" si="938"/>
        <v/>
      </c>
      <c r="BR795" s="27" t="str">
        <f t="shared" si="939"/>
        <v/>
      </c>
      <c r="BS795" s="27" t="str">
        <f t="shared" si="940"/>
        <v/>
      </c>
      <c r="BT795" s="27" t="str">
        <f t="shared" si="941"/>
        <v/>
      </c>
      <c r="BU795" s="27" t="str">
        <f t="shared" si="942"/>
        <v/>
      </c>
      <c r="BV795" s="27" t="str">
        <f t="shared" si="943"/>
        <v/>
      </c>
      <c r="BW795" s="27" t="str">
        <f t="shared" si="944"/>
        <v/>
      </c>
      <c r="BX795" s="27" t="str">
        <f t="shared" si="945"/>
        <v/>
      </c>
      <c r="BY795" s="27" t="str">
        <f t="shared" si="946"/>
        <v/>
      </c>
      <c r="BZ795" s="27" t="str">
        <f t="shared" si="947"/>
        <v/>
      </c>
      <c r="CA795" s="27" t="str">
        <f t="shared" si="948"/>
        <v/>
      </c>
      <c r="CB795" s="27" t="str">
        <f t="shared" si="925"/>
        <v/>
      </c>
      <c r="CC795" s="27" t="str">
        <f t="shared" si="926"/>
        <v/>
      </c>
      <c r="CD795" s="27" t="str">
        <f t="shared" si="927"/>
        <v/>
      </c>
      <c r="CE795" s="27" t="str">
        <f t="shared" si="928"/>
        <v/>
      </c>
      <c r="CF795" s="27" t="str">
        <f t="shared" si="929"/>
        <v/>
      </c>
      <c r="CG795" s="27" t="str">
        <f t="shared" si="930"/>
        <v/>
      </c>
      <c r="CH795" s="27" t="str">
        <f t="shared" si="931"/>
        <v/>
      </c>
      <c r="CI795" s="27" t="str">
        <f t="shared" si="932"/>
        <v/>
      </c>
      <c r="CJ795" s="27" t="str">
        <f t="shared" si="933"/>
        <v/>
      </c>
      <c r="CK795" s="27" t="str">
        <f t="shared" si="934"/>
        <v/>
      </c>
      <c r="CL795" s="27" t="str">
        <f t="shared" si="935"/>
        <v/>
      </c>
      <c r="CM795" s="27" t="str">
        <f t="shared" si="936"/>
        <v/>
      </c>
      <c r="CN795" s="84"/>
      <c r="CO795" s="84"/>
      <c r="CP795" s="84"/>
      <c r="CQ795" s="84"/>
      <c r="CR795" s="84"/>
      <c r="CS795" s="84"/>
      <c r="CT795" s="84"/>
      <c r="CU795" s="39"/>
      <c r="CV795" s="56"/>
      <c r="DI795" s="7"/>
      <c r="DP795" s="10">
        <f t="shared" ca="1" si="924"/>
        <v>4</v>
      </c>
    </row>
    <row r="796" spans="1:120">
      <c r="A796" s="142"/>
      <c r="B796" s="104"/>
      <c r="C796" s="40"/>
      <c r="D796" s="39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39"/>
      <c r="AH796" s="39"/>
      <c r="AI796" s="39"/>
      <c r="AJ796" s="39"/>
      <c r="AK796" s="39"/>
      <c r="AL796" s="39"/>
      <c r="AM796" s="39"/>
      <c r="AN796" s="39"/>
      <c r="AO796" s="39"/>
      <c r="AP796" s="39"/>
      <c r="AQ796" s="39"/>
      <c r="AR796" s="39"/>
      <c r="AS796" s="39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90"/>
      <c r="BJ796" s="97"/>
      <c r="BK796" s="90"/>
      <c r="BL796" s="40"/>
      <c r="BM796" s="27"/>
      <c r="BN796" s="27"/>
      <c r="BO796" s="27"/>
      <c r="BP796" s="27" t="str">
        <f t="shared" si="937"/>
        <v/>
      </c>
      <c r="BQ796" s="27" t="str">
        <f t="shared" si="938"/>
        <v/>
      </c>
      <c r="BR796" s="27" t="str">
        <f t="shared" si="939"/>
        <v/>
      </c>
      <c r="BS796" s="27" t="str">
        <f t="shared" si="940"/>
        <v/>
      </c>
      <c r="BT796" s="27" t="str">
        <f t="shared" si="941"/>
        <v/>
      </c>
      <c r="BU796" s="27" t="str">
        <f t="shared" si="942"/>
        <v/>
      </c>
      <c r="BV796" s="27" t="str">
        <f t="shared" si="943"/>
        <v/>
      </c>
      <c r="BW796" s="27" t="str">
        <f t="shared" si="944"/>
        <v/>
      </c>
      <c r="BX796" s="27" t="str">
        <f t="shared" si="945"/>
        <v/>
      </c>
      <c r="BY796" s="27" t="str">
        <f t="shared" si="946"/>
        <v/>
      </c>
      <c r="BZ796" s="27" t="str">
        <f t="shared" si="947"/>
        <v/>
      </c>
      <c r="CA796" s="27" t="str">
        <f t="shared" si="948"/>
        <v/>
      </c>
      <c r="CB796" s="27" t="str">
        <f t="shared" si="925"/>
        <v/>
      </c>
      <c r="CC796" s="27" t="str">
        <f t="shared" si="926"/>
        <v/>
      </c>
      <c r="CD796" s="27" t="str">
        <f t="shared" si="927"/>
        <v/>
      </c>
      <c r="CE796" s="27" t="str">
        <f t="shared" si="928"/>
        <v/>
      </c>
      <c r="CF796" s="27" t="str">
        <f t="shared" si="929"/>
        <v/>
      </c>
      <c r="CG796" s="27" t="str">
        <f t="shared" si="930"/>
        <v/>
      </c>
      <c r="CH796" s="27" t="str">
        <f t="shared" si="931"/>
        <v/>
      </c>
      <c r="CI796" s="27" t="str">
        <f t="shared" si="932"/>
        <v/>
      </c>
      <c r="CJ796" s="27" t="str">
        <f t="shared" si="933"/>
        <v/>
      </c>
      <c r="CK796" s="27" t="str">
        <f t="shared" si="934"/>
        <v/>
      </c>
      <c r="CL796" s="27" t="str">
        <f t="shared" si="935"/>
        <v/>
      </c>
      <c r="CM796" s="27" t="str">
        <f t="shared" si="936"/>
        <v/>
      </c>
      <c r="CN796" s="58"/>
      <c r="CO796" s="58"/>
      <c r="CP796" s="58"/>
      <c r="CQ796" s="58"/>
      <c r="CR796" s="58"/>
      <c r="CS796" s="58"/>
      <c r="CT796" s="58"/>
      <c r="CU796" s="39"/>
      <c r="CV796" s="56"/>
      <c r="DI796" s="7"/>
      <c r="DP796" s="10">
        <f t="shared" ca="1" si="924"/>
        <v>6</v>
      </c>
    </row>
    <row r="797" spans="1:120">
      <c r="A797" s="142"/>
      <c r="B797" s="104"/>
      <c r="C797" s="40"/>
      <c r="D797" s="39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39"/>
      <c r="AH797" s="39"/>
      <c r="AI797" s="39"/>
      <c r="AJ797" s="39"/>
      <c r="AK797" s="39"/>
      <c r="AL797" s="39"/>
      <c r="AM797" s="39"/>
      <c r="AN797" s="39"/>
      <c r="AO797" s="39"/>
      <c r="AP797" s="39"/>
      <c r="AQ797" s="39"/>
      <c r="AR797" s="39"/>
      <c r="AS797" s="39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90"/>
      <c r="BJ797" s="97"/>
      <c r="BK797" s="90"/>
      <c r="BL797" s="40"/>
      <c r="BM797" s="27"/>
      <c r="BN797" s="27"/>
      <c r="BO797" s="27"/>
      <c r="BP797" s="27" t="str">
        <f t="shared" si="937"/>
        <v/>
      </c>
      <c r="BQ797" s="27" t="str">
        <f t="shared" si="938"/>
        <v/>
      </c>
      <c r="BR797" s="27" t="str">
        <f t="shared" si="939"/>
        <v/>
      </c>
      <c r="BS797" s="27" t="str">
        <f t="shared" si="940"/>
        <v/>
      </c>
      <c r="BT797" s="27" t="str">
        <f t="shared" si="941"/>
        <v/>
      </c>
      <c r="BU797" s="27" t="str">
        <f t="shared" si="942"/>
        <v/>
      </c>
      <c r="BV797" s="27" t="str">
        <f t="shared" si="943"/>
        <v/>
      </c>
      <c r="BW797" s="27" t="str">
        <f t="shared" si="944"/>
        <v/>
      </c>
      <c r="BX797" s="27" t="str">
        <f t="shared" si="945"/>
        <v/>
      </c>
      <c r="BY797" s="27" t="str">
        <f t="shared" si="946"/>
        <v/>
      </c>
      <c r="BZ797" s="27" t="str">
        <f t="shared" si="947"/>
        <v/>
      </c>
      <c r="CA797" s="27" t="str">
        <f t="shared" si="948"/>
        <v/>
      </c>
      <c r="CB797" s="27" t="str">
        <f t="shared" si="925"/>
        <v/>
      </c>
      <c r="CC797" s="27" t="str">
        <f t="shared" si="926"/>
        <v/>
      </c>
      <c r="CD797" s="27" t="str">
        <f t="shared" si="927"/>
        <v/>
      </c>
      <c r="CE797" s="27" t="str">
        <f t="shared" si="928"/>
        <v/>
      </c>
      <c r="CF797" s="27" t="str">
        <f t="shared" si="929"/>
        <v/>
      </c>
      <c r="CG797" s="27" t="str">
        <f t="shared" si="930"/>
        <v/>
      </c>
      <c r="CH797" s="27" t="str">
        <f t="shared" si="931"/>
        <v/>
      </c>
      <c r="CI797" s="27" t="str">
        <f t="shared" si="932"/>
        <v/>
      </c>
      <c r="CJ797" s="27" t="str">
        <f t="shared" si="933"/>
        <v/>
      </c>
      <c r="CK797" s="27" t="str">
        <f t="shared" si="934"/>
        <v/>
      </c>
      <c r="CL797" s="27" t="str">
        <f t="shared" si="935"/>
        <v/>
      </c>
      <c r="CM797" s="27" t="str">
        <f t="shared" si="936"/>
        <v/>
      </c>
      <c r="CN797" s="41"/>
      <c r="CO797"/>
      <c r="CP797"/>
      <c r="CQ797"/>
      <c r="CR797"/>
      <c r="CS797"/>
      <c r="CT797"/>
      <c r="CU797" s="39"/>
      <c r="CV797" s="56"/>
      <c r="DI797" s="7"/>
      <c r="DP797" s="10">
        <f t="shared" ca="1" si="924"/>
        <v>10</v>
      </c>
    </row>
    <row r="798" spans="1:120">
      <c r="A798" s="142"/>
      <c r="B798" s="104"/>
      <c r="C798" s="40"/>
      <c r="D798" s="39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39"/>
      <c r="AH798" s="39"/>
      <c r="AI798" s="39"/>
      <c r="AJ798" s="39"/>
      <c r="AK798" s="39"/>
      <c r="AL798" s="39"/>
      <c r="AM798" s="39"/>
      <c r="AN798" s="39"/>
      <c r="AO798" s="39"/>
      <c r="AP798" s="39"/>
      <c r="AQ798" s="39"/>
      <c r="AR798" s="39"/>
      <c r="AS798" s="39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90"/>
      <c r="BJ798" s="97"/>
      <c r="BK798" s="90"/>
      <c r="BL798" s="40"/>
      <c r="BM798" s="27"/>
      <c r="BN798" s="27"/>
      <c r="BO798" s="27"/>
      <c r="BP798" s="27" t="str">
        <f t="shared" si="937"/>
        <v/>
      </c>
      <c r="BQ798" s="27" t="str">
        <f t="shared" si="938"/>
        <v/>
      </c>
      <c r="BR798" s="27" t="str">
        <f t="shared" si="939"/>
        <v/>
      </c>
      <c r="BS798" s="27" t="str">
        <f t="shared" si="940"/>
        <v/>
      </c>
      <c r="BT798" s="27" t="str">
        <f t="shared" si="941"/>
        <v/>
      </c>
      <c r="BU798" s="27" t="str">
        <f t="shared" si="942"/>
        <v/>
      </c>
      <c r="BV798" s="27" t="str">
        <f t="shared" si="943"/>
        <v/>
      </c>
      <c r="BW798" s="27" t="str">
        <f t="shared" si="944"/>
        <v/>
      </c>
      <c r="BX798" s="27" t="str">
        <f t="shared" si="945"/>
        <v/>
      </c>
      <c r="BY798" s="27" t="str">
        <f t="shared" si="946"/>
        <v/>
      </c>
      <c r="BZ798" s="27" t="str">
        <f t="shared" si="947"/>
        <v/>
      </c>
      <c r="CA798" s="27" t="str">
        <f t="shared" si="948"/>
        <v/>
      </c>
      <c r="CB798" s="27" t="str">
        <f t="shared" si="925"/>
        <v/>
      </c>
      <c r="CC798" s="27" t="str">
        <f t="shared" si="926"/>
        <v/>
      </c>
      <c r="CD798" s="27" t="str">
        <f t="shared" si="927"/>
        <v/>
      </c>
      <c r="CE798" s="27" t="str">
        <f t="shared" si="928"/>
        <v/>
      </c>
      <c r="CF798" s="27" t="str">
        <f t="shared" si="929"/>
        <v/>
      </c>
      <c r="CG798" s="27" t="str">
        <f t="shared" si="930"/>
        <v/>
      </c>
      <c r="CH798" s="27" t="str">
        <f t="shared" si="931"/>
        <v/>
      </c>
      <c r="CI798" s="27" t="str">
        <f t="shared" si="932"/>
        <v/>
      </c>
      <c r="CJ798" s="27" t="str">
        <f t="shared" si="933"/>
        <v/>
      </c>
      <c r="CK798" s="27" t="str">
        <f t="shared" si="934"/>
        <v/>
      </c>
      <c r="CL798" s="27" t="str">
        <f t="shared" si="935"/>
        <v/>
      </c>
      <c r="CM798" s="27" t="str">
        <f t="shared" si="936"/>
        <v/>
      </c>
      <c r="CN798" s="41"/>
      <c r="CO798"/>
      <c r="CP798"/>
      <c r="CQ798"/>
      <c r="CR798"/>
      <c r="CS798"/>
      <c r="CT798"/>
      <c r="CU798" s="39"/>
      <c r="CV798" s="40"/>
      <c r="DI798" s="7"/>
      <c r="DP798" s="10">
        <f t="shared" ca="1" si="924"/>
        <v>7</v>
      </c>
    </row>
    <row r="799" spans="1:120">
      <c r="A799" s="142"/>
      <c r="B799" s="104"/>
      <c r="C799" s="40"/>
      <c r="D799" s="39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39"/>
      <c r="AH799" s="39"/>
      <c r="AI799" s="39"/>
      <c r="AJ799" s="39"/>
      <c r="AK799" s="39"/>
      <c r="AL799" s="39"/>
      <c r="AM799" s="39"/>
      <c r="AN799" s="39"/>
      <c r="AO799" s="39"/>
      <c r="AP799" s="39"/>
      <c r="AQ799" s="39"/>
      <c r="AR799" s="39"/>
      <c r="AS799" s="39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90"/>
      <c r="BJ799" s="97"/>
      <c r="BK799" s="90"/>
      <c r="BL799" s="40"/>
      <c r="BM799" s="27"/>
      <c r="BN799" s="27"/>
      <c r="BO799" s="27"/>
      <c r="BP799" s="27" t="str">
        <f t="shared" si="937"/>
        <v/>
      </c>
      <c r="BQ799" s="27" t="str">
        <f t="shared" si="938"/>
        <v/>
      </c>
      <c r="BR799" s="27" t="str">
        <f t="shared" si="939"/>
        <v/>
      </c>
      <c r="BS799" s="27" t="str">
        <f t="shared" si="940"/>
        <v/>
      </c>
      <c r="BT799" s="27" t="str">
        <f t="shared" si="941"/>
        <v/>
      </c>
      <c r="BU799" s="27" t="str">
        <f t="shared" si="942"/>
        <v/>
      </c>
      <c r="BV799" s="27" t="str">
        <f t="shared" si="943"/>
        <v/>
      </c>
      <c r="BW799" s="27" t="str">
        <f t="shared" si="944"/>
        <v/>
      </c>
      <c r="BX799" s="27" t="str">
        <f t="shared" si="945"/>
        <v/>
      </c>
      <c r="BY799" s="27" t="str">
        <f t="shared" si="946"/>
        <v/>
      </c>
      <c r="BZ799" s="27" t="str">
        <f t="shared" si="947"/>
        <v/>
      </c>
      <c r="CA799" s="27" t="str">
        <f t="shared" si="948"/>
        <v/>
      </c>
      <c r="CB799" s="27" t="str">
        <f t="shared" si="925"/>
        <v/>
      </c>
      <c r="CC799" s="27" t="str">
        <f t="shared" si="926"/>
        <v/>
      </c>
      <c r="CD799" s="27" t="str">
        <f t="shared" si="927"/>
        <v/>
      </c>
      <c r="CE799" s="27" t="str">
        <f t="shared" si="928"/>
        <v/>
      </c>
      <c r="CF799" s="27" t="str">
        <f t="shared" si="929"/>
        <v/>
      </c>
      <c r="CG799" s="27" t="str">
        <f t="shared" si="930"/>
        <v/>
      </c>
      <c r="CH799" s="27" t="str">
        <f t="shared" si="931"/>
        <v/>
      </c>
      <c r="CI799" s="27" t="str">
        <f t="shared" si="932"/>
        <v/>
      </c>
      <c r="CJ799" s="27" t="str">
        <f t="shared" si="933"/>
        <v/>
      </c>
      <c r="CK799" s="27" t="str">
        <f t="shared" si="934"/>
        <v/>
      </c>
      <c r="CL799" s="27" t="str">
        <f t="shared" si="935"/>
        <v/>
      </c>
      <c r="CM799" s="27" t="str">
        <f t="shared" si="936"/>
        <v/>
      </c>
      <c r="CN799" s="41"/>
      <c r="CO799"/>
      <c r="CP799"/>
      <c r="CQ799"/>
      <c r="CR799"/>
      <c r="CS799"/>
      <c r="CT799"/>
      <c r="CU799" s="39"/>
      <c r="CV799" s="40"/>
      <c r="DI799" s="7"/>
      <c r="DP799" s="10">
        <f t="shared" ca="1" si="924"/>
        <v>17</v>
      </c>
    </row>
    <row r="800" spans="1:120">
      <c r="A800" s="142"/>
      <c r="B800" s="104"/>
      <c r="C800" s="40"/>
      <c r="D800" s="39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39"/>
      <c r="AH800" s="39"/>
      <c r="AI800" s="39"/>
      <c r="AJ800" s="39"/>
      <c r="AK800" s="39"/>
      <c r="AL800" s="39"/>
      <c r="AM800" s="39"/>
      <c r="AN800" s="39"/>
      <c r="AO800" s="39"/>
      <c r="AP800" s="39"/>
      <c r="AQ800" s="39"/>
      <c r="AR800" s="39"/>
      <c r="AS800" s="39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90"/>
      <c r="BJ800" s="97"/>
      <c r="BK800" s="90"/>
      <c r="BL800" s="40"/>
      <c r="BM800" s="27"/>
      <c r="BN800" s="27"/>
      <c r="BO800" s="27"/>
      <c r="BP800" s="27" t="str">
        <f t="shared" si="937"/>
        <v/>
      </c>
      <c r="BQ800" s="27" t="str">
        <f t="shared" si="938"/>
        <v/>
      </c>
      <c r="BR800" s="27" t="str">
        <f t="shared" si="939"/>
        <v/>
      </c>
      <c r="BS800" s="27" t="str">
        <f t="shared" si="940"/>
        <v/>
      </c>
      <c r="BT800" s="27" t="str">
        <f t="shared" si="941"/>
        <v/>
      </c>
      <c r="BU800" s="27" t="str">
        <f t="shared" si="942"/>
        <v/>
      </c>
      <c r="BV800" s="27" t="str">
        <f t="shared" si="943"/>
        <v/>
      </c>
      <c r="BW800" s="27" t="str">
        <f t="shared" si="944"/>
        <v/>
      </c>
      <c r="BX800" s="27" t="str">
        <f t="shared" si="945"/>
        <v/>
      </c>
      <c r="BY800" s="27" t="str">
        <f t="shared" si="946"/>
        <v/>
      </c>
      <c r="BZ800" s="27" t="str">
        <f t="shared" si="947"/>
        <v/>
      </c>
      <c r="CA800" s="27" t="str">
        <f t="shared" si="948"/>
        <v/>
      </c>
      <c r="CB800" s="27" t="str">
        <f t="shared" si="925"/>
        <v/>
      </c>
      <c r="CC800" s="27" t="str">
        <f t="shared" si="926"/>
        <v/>
      </c>
      <c r="CD800" s="27" t="str">
        <f t="shared" si="927"/>
        <v/>
      </c>
      <c r="CE800" s="27" t="str">
        <f t="shared" si="928"/>
        <v/>
      </c>
      <c r="CF800" s="27" t="str">
        <f t="shared" si="929"/>
        <v/>
      </c>
      <c r="CG800" s="27" t="str">
        <f t="shared" si="930"/>
        <v/>
      </c>
      <c r="CH800" s="27" t="str">
        <f t="shared" si="931"/>
        <v/>
      </c>
      <c r="CI800" s="27" t="str">
        <f t="shared" si="932"/>
        <v/>
      </c>
      <c r="CJ800" s="27" t="str">
        <f t="shared" si="933"/>
        <v/>
      </c>
      <c r="CK800" s="27" t="str">
        <f t="shared" si="934"/>
        <v/>
      </c>
      <c r="CL800" s="27" t="str">
        <f t="shared" si="935"/>
        <v/>
      </c>
      <c r="CM800" s="27" t="str">
        <f t="shared" si="936"/>
        <v/>
      </c>
      <c r="CN800" s="41"/>
      <c r="CO800"/>
      <c r="CP800"/>
      <c r="CQ800"/>
      <c r="CR800"/>
      <c r="CS800"/>
      <c r="CT800"/>
      <c r="CU800" s="39"/>
      <c r="CV800" s="40"/>
      <c r="DI800" s="7"/>
      <c r="DP800" s="10">
        <f t="shared" ca="1" si="924"/>
        <v>14</v>
      </c>
    </row>
    <row r="801" spans="1:120">
      <c r="A801" s="142"/>
      <c r="B801" s="104"/>
      <c r="C801" s="40"/>
      <c r="D801" s="39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39"/>
      <c r="AH801" s="39"/>
      <c r="AI801" s="39"/>
      <c r="AJ801" s="39"/>
      <c r="AK801" s="39"/>
      <c r="AL801" s="39"/>
      <c r="AM801" s="39"/>
      <c r="AN801" s="39"/>
      <c r="AO801" s="39"/>
      <c r="AP801" s="39"/>
      <c r="AQ801" s="39"/>
      <c r="AR801" s="39"/>
      <c r="AS801" s="39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90"/>
      <c r="BJ801" s="97"/>
      <c r="BK801" s="90"/>
      <c r="BL801" s="40"/>
      <c r="BM801" s="27"/>
      <c r="BN801" s="27"/>
      <c r="BO801" s="27"/>
      <c r="BP801" s="27" t="str">
        <f t="shared" si="937"/>
        <v/>
      </c>
      <c r="BQ801" s="27" t="str">
        <f t="shared" si="938"/>
        <v/>
      </c>
      <c r="BR801" s="27" t="str">
        <f t="shared" si="939"/>
        <v/>
      </c>
      <c r="BS801" s="27" t="str">
        <f t="shared" si="940"/>
        <v/>
      </c>
      <c r="BT801" s="27" t="str">
        <f t="shared" si="941"/>
        <v/>
      </c>
      <c r="BU801" s="27" t="str">
        <f t="shared" si="942"/>
        <v/>
      </c>
      <c r="BV801" s="27" t="str">
        <f t="shared" si="943"/>
        <v/>
      </c>
      <c r="BW801" s="27" t="str">
        <f t="shared" si="944"/>
        <v/>
      </c>
      <c r="BX801" s="27" t="str">
        <f t="shared" si="945"/>
        <v/>
      </c>
      <c r="BY801" s="27" t="str">
        <f t="shared" si="946"/>
        <v/>
      </c>
      <c r="BZ801" s="27" t="str">
        <f t="shared" si="947"/>
        <v/>
      </c>
      <c r="CA801" s="27" t="str">
        <f t="shared" si="948"/>
        <v/>
      </c>
      <c r="CB801" s="27" t="str">
        <f t="shared" si="925"/>
        <v/>
      </c>
      <c r="CC801" s="27" t="str">
        <f t="shared" si="926"/>
        <v/>
      </c>
      <c r="CD801" s="27" t="str">
        <f t="shared" si="927"/>
        <v/>
      </c>
      <c r="CE801" s="27" t="str">
        <f t="shared" si="928"/>
        <v/>
      </c>
      <c r="CF801" s="27" t="str">
        <f t="shared" si="929"/>
        <v/>
      </c>
      <c r="CG801" s="27" t="str">
        <f t="shared" si="930"/>
        <v/>
      </c>
      <c r="CH801" s="27" t="str">
        <f t="shared" si="931"/>
        <v/>
      </c>
      <c r="CI801" s="27" t="str">
        <f t="shared" si="932"/>
        <v/>
      </c>
      <c r="CJ801" s="27" t="str">
        <f t="shared" si="933"/>
        <v/>
      </c>
      <c r="CK801" s="27" t="str">
        <f t="shared" si="934"/>
        <v/>
      </c>
      <c r="CL801" s="27" t="str">
        <f t="shared" si="935"/>
        <v/>
      </c>
      <c r="CM801" s="27" t="str">
        <f t="shared" si="936"/>
        <v/>
      </c>
      <c r="CN801" s="41"/>
      <c r="CO801" s="5"/>
      <c r="CP801"/>
      <c r="CQ801"/>
      <c r="CR801"/>
      <c r="CS801"/>
      <c r="CT801"/>
      <c r="CU801" s="39"/>
      <c r="CV801" s="40"/>
      <c r="DI801" s="7"/>
      <c r="DP801" s="10">
        <f t="shared" ca="1" si="924"/>
        <v>5</v>
      </c>
    </row>
    <row r="802" spans="1:120">
      <c r="A802" s="142"/>
      <c r="B802" s="104"/>
      <c r="C802" s="40"/>
      <c r="D802" s="39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39"/>
      <c r="AH802" s="39"/>
      <c r="AI802" s="39"/>
      <c r="AJ802" s="39"/>
      <c r="AK802" s="39"/>
      <c r="AL802" s="39"/>
      <c r="AM802" s="39"/>
      <c r="AN802" s="39"/>
      <c r="AO802" s="39"/>
      <c r="AP802" s="39"/>
      <c r="AQ802" s="39"/>
      <c r="AR802" s="39"/>
      <c r="AS802" s="39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90"/>
      <c r="BJ802" s="97"/>
      <c r="BK802" s="90"/>
      <c r="BL802" s="40"/>
      <c r="BM802" s="27"/>
      <c r="BN802" s="27"/>
      <c r="BO802" s="27"/>
      <c r="BP802" s="27" t="str">
        <f t="shared" si="937"/>
        <v/>
      </c>
      <c r="BQ802" s="27" t="str">
        <f t="shared" si="938"/>
        <v/>
      </c>
      <c r="BR802" s="27" t="str">
        <f t="shared" si="939"/>
        <v/>
      </c>
      <c r="BS802" s="27" t="str">
        <f t="shared" si="940"/>
        <v/>
      </c>
      <c r="BT802" s="27" t="str">
        <f t="shared" si="941"/>
        <v/>
      </c>
      <c r="BU802" s="27" t="str">
        <f t="shared" si="942"/>
        <v/>
      </c>
      <c r="BV802" s="27" t="str">
        <f t="shared" si="943"/>
        <v/>
      </c>
      <c r="BW802" s="27" t="str">
        <f t="shared" si="944"/>
        <v/>
      </c>
      <c r="BX802" s="27" t="str">
        <f t="shared" si="945"/>
        <v/>
      </c>
      <c r="BY802" s="27" t="str">
        <f t="shared" si="946"/>
        <v/>
      </c>
      <c r="BZ802" s="27" t="str">
        <f t="shared" si="947"/>
        <v/>
      </c>
      <c r="CA802" s="27" t="str">
        <f t="shared" si="948"/>
        <v/>
      </c>
      <c r="CB802" s="27" t="str">
        <f t="shared" si="925"/>
        <v/>
      </c>
      <c r="CC802" s="27" t="str">
        <f t="shared" si="926"/>
        <v/>
      </c>
      <c r="CD802" s="27" t="str">
        <f t="shared" si="927"/>
        <v/>
      </c>
      <c r="CE802" s="27" t="str">
        <f t="shared" si="928"/>
        <v/>
      </c>
      <c r="CF802" s="27" t="str">
        <f t="shared" si="929"/>
        <v/>
      </c>
      <c r="CG802" s="27" t="str">
        <f t="shared" si="930"/>
        <v/>
      </c>
      <c r="CH802" s="27" t="str">
        <f t="shared" si="931"/>
        <v/>
      </c>
      <c r="CI802" s="27" t="str">
        <f t="shared" si="932"/>
        <v/>
      </c>
      <c r="CJ802" s="27" t="str">
        <f t="shared" si="933"/>
        <v/>
      </c>
      <c r="CK802" s="27" t="str">
        <f t="shared" si="934"/>
        <v/>
      </c>
      <c r="CL802" s="27" t="str">
        <f t="shared" si="935"/>
        <v/>
      </c>
      <c r="CM802" s="27" t="str">
        <f t="shared" si="936"/>
        <v/>
      </c>
      <c r="CN802" s="41"/>
      <c r="CO802" s="5"/>
      <c r="CP802"/>
      <c r="CQ802"/>
      <c r="CR802"/>
      <c r="CS802"/>
      <c r="CT802"/>
      <c r="CU802" s="39"/>
      <c r="CV802" s="40"/>
      <c r="DI802" s="7"/>
      <c r="DP802" s="10">
        <f t="shared" ca="1" si="924"/>
        <v>33</v>
      </c>
    </row>
    <row r="803" spans="1:120">
      <c r="A803" s="142"/>
      <c r="B803" s="104"/>
      <c r="C803" s="40"/>
      <c r="D803" s="39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39"/>
      <c r="AH803" s="39"/>
      <c r="AI803" s="39"/>
      <c r="AJ803" s="39"/>
      <c r="AK803" s="39"/>
      <c r="AL803" s="39"/>
      <c r="AM803" s="39"/>
      <c r="AN803" s="39"/>
      <c r="AO803" s="39"/>
      <c r="AP803" s="39"/>
      <c r="AQ803" s="39"/>
      <c r="AR803" s="39"/>
      <c r="AS803" s="39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90"/>
      <c r="BJ803" s="97"/>
      <c r="BK803" s="90"/>
      <c r="BL803" s="40"/>
      <c r="BM803" s="27"/>
      <c r="BN803" s="27"/>
      <c r="BO803" s="27"/>
      <c r="BP803" s="27" t="str">
        <f t="shared" si="937"/>
        <v/>
      </c>
      <c r="BQ803" s="27" t="str">
        <f t="shared" si="938"/>
        <v/>
      </c>
      <c r="BR803" s="27" t="str">
        <f t="shared" si="939"/>
        <v/>
      </c>
      <c r="BS803" s="27" t="str">
        <f t="shared" si="940"/>
        <v/>
      </c>
      <c r="BT803" s="27" t="str">
        <f t="shared" si="941"/>
        <v/>
      </c>
      <c r="BU803" s="27" t="str">
        <f t="shared" si="942"/>
        <v/>
      </c>
      <c r="BV803" s="27" t="str">
        <f t="shared" si="943"/>
        <v/>
      </c>
      <c r="BW803" s="27" t="str">
        <f t="shared" si="944"/>
        <v/>
      </c>
      <c r="BX803" s="27" t="str">
        <f t="shared" si="945"/>
        <v/>
      </c>
      <c r="BY803" s="27" t="str">
        <f t="shared" si="946"/>
        <v/>
      </c>
      <c r="BZ803" s="27" t="str">
        <f t="shared" si="947"/>
        <v/>
      </c>
      <c r="CA803" s="27" t="str">
        <f t="shared" si="948"/>
        <v/>
      </c>
      <c r="CB803" s="27" t="str">
        <f t="shared" si="925"/>
        <v/>
      </c>
      <c r="CC803" s="27" t="str">
        <f t="shared" si="926"/>
        <v/>
      </c>
      <c r="CD803" s="27" t="str">
        <f t="shared" si="927"/>
        <v/>
      </c>
      <c r="CE803" s="27" t="str">
        <f t="shared" si="928"/>
        <v/>
      </c>
      <c r="CF803" s="27" t="str">
        <f t="shared" si="929"/>
        <v/>
      </c>
      <c r="CG803" s="27" t="str">
        <f t="shared" si="930"/>
        <v/>
      </c>
      <c r="CH803" s="27" t="str">
        <f t="shared" si="931"/>
        <v/>
      </c>
      <c r="CI803" s="27" t="str">
        <f t="shared" si="932"/>
        <v/>
      </c>
      <c r="CJ803" s="27" t="str">
        <f t="shared" si="933"/>
        <v/>
      </c>
      <c r="CK803" s="27" t="str">
        <f t="shared" si="934"/>
        <v/>
      </c>
      <c r="CL803" s="27" t="str">
        <f t="shared" si="935"/>
        <v/>
      </c>
      <c r="CM803" s="27" t="str">
        <f t="shared" si="936"/>
        <v/>
      </c>
      <c r="CN803" s="41"/>
      <c r="CO803" s="5"/>
      <c r="CP803"/>
      <c r="CQ803"/>
      <c r="CR803"/>
      <c r="CS803"/>
      <c r="CT803"/>
      <c r="CU803" s="83"/>
      <c r="CV803" s="54"/>
      <c r="DI803" s="7"/>
      <c r="DP803" s="10">
        <f t="shared" ca="1" si="924"/>
        <v>5</v>
      </c>
    </row>
    <row r="804" spans="1:120">
      <c r="A804" s="142"/>
      <c r="B804" s="104"/>
      <c r="C804" s="40"/>
      <c r="D804" s="39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39"/>
      <c r="AH804" s="39"/>
      <c r="AI804" s="39"/>
      <c r="AJ804" s="39"/>
      <c r="AK804" s="39"/>
      <c r="AL804" s="39"/>
      <c r="AM804" s="39"/>
      <c r="AN804" s="39"/>
      <c r="AO804" s="39"/>
      <c r="AP804" s="39"/>
      <c r="AQ804" s="39"/>
      <c r="AR804" s="39"/>
      <c r="AS804" s="39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90"/>
      <c r="BJ804" s="97"/>
      <c r="BK804" s="90"/>
      <c r="BL804" s="40"/>
      <c r="BM804" s="27"/>
      <c r="BN804" s="27"/>
      <c r="BO804" s="27"/>
      <c r="BP804" s="27" t="str">
        <f t="shared" si="937"/>
        <v/>
      </c>
      <c r="BQ804" s="27" t="str">
        <f t="shared" si="938"/>
        <v/>
      </c>
      <c r="BR804" s="27" t="str">
        <f t="shared" si="939"/>
        <v/>
      </c>
      <c r="BS804" s="27" t="str">
        <f t="shared" si="940"/>
        <v/>
      </c>
      <c r="BT804" s="27" t="str">
        <f t="shared" si="941"/>
        <v/>
      </c>
      <c r="BU804" s="27" t="str">
        <f t="shared" si="942"/>
        <v/>
      </c>
      <c r="BV804" s="27" t="str">
        <f t="shared" si="943"/>
        <v/>
      </c>
      <c r="BW804" s="27" t="str">
        <f t="shared" si="944"/>
        <v/>
      </c>
      <c r="BX804" s="27" t="str">
        <f t="shared" si="945"/>
        <v/>
      </c>
      <c r="BY804" s="27" t="str">
        <f t="shared" si="946"/>
        <v/>
      </c>
      <c r="BZ804" s="27" t="str">
        <f t="shared" si="947"/>
        <v/>
      </c>
      <c r="CA804" s="27" t="str">
        <f t="shared" si="948"/>
        <v/>
      </c>
      <c r="CB804" s="27" t="str">
        <f t="shared" si="925"/>
        <v/>
      </c>
      <c r="CC804" s="27" t="str">
        <f t="shared" si="926"/>
        <v/>
      </c>
      <c r="CD804" s="27" t="str">
        <f t="shared" si="927"/>
        <v/>
      </c>
      <c r="CE804" s="27" t="str">
        <f t="shared" si="928"/>
        <v/>
      </c>
      <c r="CF804" s="27" t="str">
        <f t="shared" si="929"/>
        <v/>
      </c>
      <c r="CG804" s="27" t="str">
        <f t="shared" si="930"/>
        <v/>
      </c>
      <c r="CH804" s="27" t="str">
        <f t="shared" si="931"/>
        <v/>
      </c>
      <c r="CI804" s="27" t="str">
        <f t="shared" si="932"/>
        <v/>
      </c>
      <c r="CJ804" s="27" t="str">
        <f t="shared" si="933"/>
        <v/>
      </c>
      <c r="CK804" s="27" t="str">
        <f t="shared" si="934"/>
        <v/>
      </c>
      <c r="CL804" s="27" t="str">
        <f t="shared" si="935"/>
        <v/>
      </c>
      <c r="CM804" s="27" t="str">
        <f t="shared" si="936"/>
        <v/>
      </c>
      <c r="CN804" s="41"/>
      <c r="CO804" s="5"/>
      <c r="CP804"/>
      <c r="CQ804"/>
      <c r="CR804"/>
      <c r="CS804"/>
      <c r="CT804"/>
      <c r="CU804" s="83"/>
      <c r="CV804" s="7"/>
      <c r="DI804" s="7"/>
      <c r="DP804" s="10">
        <f t="shared" ca="1" si="924"/>
        <v>35</v>
      </c>
    </row>
    <row r="805" spans="1:120">
      <c r="A805" s="142"/>
      <c r="B805" s="104"/>
      <c r="C805" s="40"/>
      <c r="D805" s="39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39"/>
      <c r="AH805" s="39"/>
      <c r="AI805" s="39"/>
      <c r="AJ805" s="39"/>
      <c r="AK805" s="39"/>
      <c r="AL805" s="39"/>
      <c r="AM805" s="39"/>
      <c r="AN805" s="39"/>
      <c r="AO805" s="39"/>
      <c r="AP805" s="39"/>
      <c r="AQ805" s="39"/>
      <c r="AR805" s="39"/>
      <c r="AS805" s="39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90"/>
      <c r="BJ805" s="97"/>
      <c r="BK805" s="90"/>
      <c r="BL805" s="40"/>
      <c r="BM805" s="27"/>
      <c r="BN805" s="27"/>
      <c r="BO805" s="27"/>
      <c r="BP805" s="27" t="str">
        <f t="shared" si="937"/>
        <v/>
      </c>
      <c r="BQ805" s="27" t="str">
        <f t="shared" si="938"/>
        <v/>
      </c>
      <c r="BR805" s="27" t="str">
        <f t="shared" si="939"/>
        <v/>
      </c>
      <c r="BS805" s="27" t="str">
        <f t="shared" si="940"/>
        <v/>
      </c>
      <c r="BT805" s="27" t="str">
        <f t="shared" si="941"/>
        <v/>
      </c>
      <c r="BU805" s="27" t="str">
        <f t="shared" si="942"/>
        <v/>
      </c>
      <c r="BV805" s="27" t="str">
        <f t="shared" si="943"/>
        <v/>
      </c>
      <c r="BW805" s="27" t="str">
        <f t="shared" si="944"/>
        <v/>
      </c>
      <c r="BX805" s="27" t="str">
        <f t="shared" si="945"/>
        <v/>
      </c>
      <c r="BY805" s="27" t="str">
        <f t="shared" si="946"/>
        <v/>
      </c>
      <c r="BZ805" s="27" t="str">
        <f t="shared" si="947"/>
        <v/>
      </c>
      <c r="CA805" s="27" t="str">
        <f t="shared" si="948"/>
        <v/>
      </c>
      <c r="CB805" s="27" t="str">
        <f t="shared" si="925"/>
        <v/>
      </c>
      <c r="CC805" s="27" t="str">
        <f t="shared" si="926"/>
        <v/>
      </c>
      <c r="CD805" s="27" t="str">
        <f t="shared" si="927"/>
        <v/>
      </c>
      <c r="CE805" s="27" t="str">
        <f t="shared" si="928"/>
        <v/>
      </c>
      <c r="CF805" s="27" t="str">
        <f t="shared" si="929"/>
        <v/>
      </c>
      <c r="CG805" s="27" t="str">
        <f t="shared" si="930"/>
        <v/>
      </c>
      <c r="CH805" s="27" t="str">
        <f t="shared" si="931"/>
        <v/>
      </c>
      <c r="CI805" s="27" t="str">
        <f t="shared" si="932"/>
        <v/>
      </c>
      <c r="CJ805" s="27" t="str">
        <f t="shared" si="933"/>
        <v/>
      </c>
      <c r="CK805" s="27" t="str">
        <f t="shared" si="934"/>
        <v/>
      </c>
      <c r="CL805" s="27" t="str">
        <f t="shared" si="935"/>
        <v/>
      </c>
      <c r="CM805" s="27" t="str">
        <f t="shared" si="936"/>
        <v/>
      </c>
      <c r="CN805" s="41"/>
      <c r="CO805" s="5"/>
      <c r="CP805"/>
      <c r="CQ805"/>
      <c r="CR805"/>
      <c r="CS805"/>
      <c r="CT805"/>
      <c r="CU805" s="83"/>
      <c r="CV805" s="7"/>
      <c r="DI805" s="7"/>
      <c r="DP805" s="10">
        <f t="shared" ca="1" si="924"/>
        <v>20</v>
      </c>
    </row>
    <row r="806" spans="1:120">
      <c r="A806" s="142"/>
      <c r="B806" s="104"/>
      <c r="C806" s="40"/>
      <c r="D806" s="39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39"/>
      <c r="AH806" s="39"/>
      <c r="AI806" s="39"/>
      <c r="AJ806" s="39"/>
      <c r="AK806" s="39"/>
      <c r="AL806" s="39"/>
      <c r="AM806" s="39"/>
      <c r="AN806" s="39"/>
      <c r="AO806" s="39"/>
      <c r="AP806" s="39"/>
      <c r="AQ806" s="39"/>
      <c r="AR806" s="39"/>
      <c r="AS806" s="39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90"/>
      <c r="BJ806" s="97"/>
      <c r="BK806" s="90"/>
      <c r="BL806" s="40"/>
      <c r="BM806" s="27"/>
      <c r="BN806" s="27"/>
      <c r="BO806" s="27"/>
      <c r="BP806" s="27" t="str">
        <f t="shared" si="937"/>
        <v/>
      </c>
      <c r="BQ806" s="27" t="str">
        <f t="shared" si="938"/>
        <v/>
      </c>
      <c r="BR806" s="27" t="str">
        <f t="shared" si="939"/>
        <v/>
      </c>
      <c r="BS806" s="27" t="str">
        <f t="shared" si="940"/>
        <v/>
      </c>
      <c r="BT806" s="27" t="str">
        <f t="shared" si="941"/>
        <v/>
      </c>
      <c r="BU806" s="27" t="str">
        <f t="shared" si="942"/>
        <v/>
      </c>
      <c r="BV806" s="27" t="str">
        <f t="shared" si="943"/>
        <v/>
      </c>
      <c r="BW806" s="27" t="str">
        <f t="shared" si="944"/>
        <v/>
      </c>
      <c r="BX806" s="27" t="str">
        <f t="shared" si="945"/>
        <v/>
      </c>
      <c r="BY806" s="27" t="str">
        <f t="shared" si="946"/>
        <v/>
      </c>
      <c r="BZ806" s="27" t="str">
        <f t="shared" si="947"/>
        <v/>
      </c>
      <c r="CA806" s="27" t="str">
        <f t="shared" si="948"/>
        <v/>
      </c>
      <c r="CB806" s="27" t="str">
        <f t="shared" si="925"/>
        <v/>
      </c>
      <c r="CC806" s="27" t="str">
        <f t="shared" si="926"/>
        <v/>
      </c>
      <c r="CD806" s="27" t="str">
        <f t="shared" si="927"/>
        <v/>
      </c>
      <c r="CE806" s="27" t="str">
        <f t="shared" si="928"/>
        <v/>
      </c>
      <c r="CF806" s="27" t="str">
        <f t="shared" si="929"/>
        <v/>
      </c>
      <c r="CG806" s="27" t="str">
        <f t="shared" si="930"/>
        <v/>
      </c>
      <c r="CH806" s="27" t="str">
        <f t="shared" si="931"/>
        <v/>
      </c>
      <c r="CI806" s="27" t="str">
        <f t="shared" si="932"/>
        <v/>
      </c>
      <c r="CJ806" s="27" t="str">
        <f t="shared" si="933"/>
        <v/>
      </c>
      <c r="CK806" s="27" t="str">
        <f t="shared" si="934"/>
        <v/>
      </c>
      <c r="CL806" s="27" t="str">
        <f t="shared" si="935"/>
        <v/>
      </c>
      <c r="CM806" s="27" t="str">
        <f t="shared" si="936"/>
        <v/>
      </c>
      <c r="CN806" s="41"/>
      <c r="CO806" s="5"/>
      <c r="CP806"/>
      <c r="CQ806"/>
      <c r="CR806"/>
      <c r="CS806"/>
      <c r="CT806"/>
      <c r="CU806" s="83"/>
      <c r="CV806" s="7"/>
      <c r="DI806" s="7"/>
      <c r="DP806" s="10">
        <f t="shared" ca="1" si="924"/>
        <v>31</v>
      </c>
    </row>
    <row r="807" spans="1:120">
      <c r="A807" s="142"/>
      <c r="B807" s="104"/>
      <c r="C807" s="40"/>
      <c r="D807" s="39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39"/>
      <c r="AH807" s="39"/>
      <c r="AI807" s="39"/>
      <c r="AJ807" s="39"/>
      <c r="AK807" s="39"/>
      <c r="AL807" s="39"/>
      <c r="AM807" s="39"/>
      <c r="AN807" s="39"/>
      <c r="AO807" s="39"/>
      <c r="AP807" s="39"/>
      <c r="AQ807" s="39"/>
      <c r="AR807" s="39"/>
      <c r="AS807" s="39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90"/>
      <c r="BJ807" s="97"/>
      <c r="BK807" s="90"/>
      <c r="BL807" s="40"/>
      <c r="BM807" s="27"/>
      <c r="BN807" s="27"/>
      <c r="BO807" s="27"/>
      <c r="BP807" s="27" t="str">
        <f t="shared" si="937"/>
        <v/>
      </c>
      <c r="BQ807" s="27" t="str">
        <f t="shared" si="938"/>
        <v/>
      </c>
      <c r="BR807" s="27" t="str">
        <f t="shared" si="939"/>
        <v/>
      </c>
      <c r="BS807" s="27" t="str">
        <f t="shared" si="940"/>
        <v/>
      </c>
      <c r="BT807" s="27" t="str">
        <f t="shared" si="941"/>
        <v/>
      </c>
      <c r="BU807" s="27" t="str">
        <f t="shared" si="942"/>
        <v/>
      </c>
      <c r="BV807" s="27" t="str">
        <f t="shared" si="943"/>
        <v/>
      </c>
      <c r="BW807" s="27" t="str">
        <f t="shared" si="944"/>
        <v/>
      </c>
      <c r="BX807" s="27" t="str">
        <f t="shared" si="945"/>
        <v/>
      </c>
      <c r="BY807" s="27" t="str">
        <f t="shared" si="946"/>
        <v/>
      </c>
      <c r="BZ807" s="27" t="str">
        <f t="shared" si="947"/>
        <v/>
      </c>
      <c r="CA807" s="27" t="str">
        <f t="shared" si="948"/>
        <v/>
      </c>
      <c r="CB807" s="27" t="str">
        <f t="shared" si="925"/>
        <v/>
      </c>
      <c r="CC807" s="27" t="str">
        <f t="shared" si="926"/>
        <v/>
      </c>
      <c r="CD807" s="27" t="str">
        <f t="shared" si="927"/>
        <v/>
      </c>
      <c r="CE807" s="27" t="str">
        <f t="shared" si="928"/>
        <v/>
      </c>
      <c r="CF807" s="27" t="str">
        <f t="shared" si="929"/>
        <v/>
      </c>
      <c r="CG807" s="27" t="str">
        <f t="shared" si="930"/>
        <v/>
      </c>
      <c r="CH807" s="27" t="str">
        <f t="shared" si="931"/>
        <v/>
      </c>
      <c r="CI807" s="27" t="str">
        <f t="shared" si="932"/>
        <v/>
      </c>
      <c r="CJ807" s="27" t="str">
        <f t="shared" si="933"/>
        <v/>
      </c>
      <c r="CK807" s="27" t="str">
        <f t="shared" si="934"/>
        <v/>
      </c>
      <c r="CL807" s="27" t="str">
        <f t="shared" si="935"/>
        <v/>
      </c>
      <c r="CM807" s="27" t="str">
        <f t="shared" si="936"/>
        <v/>
      </c>
      <c r="CN807" s="41"/>
      <c r="CO807" s="5"/>
      <c r="CP807"/>
      <c r="CQ807"/>
      <c r="CR807"/>
      <c r="CS807"/>
      <c r="CT807"/>
      <c r="CU807" s="41"/>
      <c r="CV807" s="7"/>
      <c r="DI807" s="7"/>
      <c r="DP807" s="10">
        <f t="shared" ca="1" si="924"/>
        <v>17</v>
      </c>
    </row>
    <row r="808" spans="1:120">
      <c r="A808" s="142"/>
      <c r="B808" s="104"/>
      <c r="C808" s="40"/>
      <c r="D808" s="39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39"/>
      <c r="AH808" s="39"/>
      <c r="AI808" s="39"/>
      <c r="AJ808" s="39"/>
      <c r="AK808" s="39"/>
      <c r="AL808" s="39"/>
      <c r="AM808" s="39"/>
      <c r="AN808" s="39"/>
      <c r="AO808" s="39"/>
      <c r="AP808" s="39"/>
      <c r="AQ808" s="39"/>
      <c r="AR808" s="39"/>
      <c r="AS808" s="39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90"/>
      <c r="BJ808" s="97"/>
      <c r="BK808" s="90"/>
      <c r="BL808" s="40"/>
      <c r="BM808" s="27"/>
      <c r="BN808" s="27"/>
      <c r="BO808" s="27"/>
      <c r="BP808" s="27" t="str">
        <f t="shared" si="937"/>
        <v/>
      </c>
      <c r="BQ808" s="27" t="str">
        <f t="shared" si="938"/>
        <v/>
      </c>
      <c r="BR808" s="27" t="str">
        <f t="shared" si="939"/>
        <v/>
      </c>
      <c r="BS808" s="27" t="str">
        <f t="shared" si="940"/>
        <v/>
      </c>
      <c r="BT808" s="27" t="str">
        <f t="shared" si="941"/>
        <v/>
      </c>
      <c r="BU808" s="27" t="str">
        <f t="shared" si="942"/>
        <v/>
      </c>
      <c r="BV808" s="27" t="str">
        <f t="shared" si="943"/>
        <v/>
      </c>
      <c r="BW808" s="27" t="str">
        <f t="shared" si="944"/>
        <v/>
      </c>
      <c r="BX808" s="27" t="str">
        <f t="shared" si="945"/>
        <v/>
      </c>
      <c r="BY808" s="27" t="str">
        <f t="shared" si="946"/>
        <v/>
      </c>
      <c r="BZ808" s="27" t="str">
        <f t="shared" si="947"/>
        <v/>
      </c>
      <c r="CA808" s="27" t="str">
        <f t="shared" si="948"/>
        <v/>
      </c>
      <c r="CB808" s="27" t="str">
        <f t="shared" si="925"/>
        <v/>
      </c>
      <c r="CC808" s="27" t="str">
        <f t="shared" si="926"/>
        <v/>
      </c>
      <c r="CD808" s="27" t="str">
        <f t="shared" si="927"/>
        <v/>
      </c>
      <c r="CE808" s="27" t="str">
        <f t="shared" si="928"/>
        <v/>
      </c>
      <c r="CF808" s="27" t="str">
        <f t="shared" si="929"/>
        <v/>
      </c>
      <c r="CG808" s="27" t="str">
        <f t="shared" si="930"/>
        <v/>
      </c>
      <c r="CH808" s="27" t="str">
        <f t="shared" si="931"/>
        <v/>
      </c>
      <c r="CI808" s="27" t="str">
        <f t="shared" si="932"/>
        <v/>
      </c>
      <c r="CJ808" s="27" t="str">
        <f t="shared" si="933"/>
        <v/>
      </c>
      <c r="CK808" s="27" t="str">
        <f t="shared" si="934"/>
        <v/>
      </c>
      <c r="CL808" s="27" t="str">
        <f t="shared" si="935"/>
        <v/>
      </c>
      <c r="CM808" s="27" t="str">
        <f t="shared" si="936"/>
        <v/>
      </c>
      <c r="CN808" s="41"/>
      <c r="CO808" s="5"/>
      <c r="CP808"/>
      <c r="CQ808"/>
      <c r="CR808"/>
      <c r="CS808"/>
      <c r="CT808"/>
      <c r="CU808" s="41"/>
      <c r="CV808" s="7"/>
      <c r="DI808" s="7"/>
      <c r="DP808" s="10">
        <f t="shared" ca="1" si="924"/>
        <v>15</v>
      </c>
    </row>
    <row r="809" spans="1:120">
      <c r="A809" s="142"/>
      <c r="B809" s="104"/>
      <c r="C809" s="40"/>
      <c r="D809" s="39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39"/>
      <c r="AH809" s="39"/>
      <c r="AI809" s="39"/>
      <c r="AJ809" s="39"/>
      <c r="AK809" s="39"/>
      <c r="AL809" s="39"/>
      <c r="AM809" s="39"/>
      <c r="AN809" s="39"/>
      <c r="AO809" s="39"/>
      <c r="AP809" s="39"/>
      <c r="AQ809" s="39"/>
      <c r="AR809" s="39"/>
      <c r="AS809" s="39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90"/>
      <c r="BJ809" s="97"/>
      <c r="BK809" s="90"/>
      <c r="BL809" s="40"/>
      <c r="BM809" s="27"/>
      <c r="BN809" s="27"/>
      <c r="BO809" s="27"/>
      <c r="BP809" s="27" t="str">
        <f t="shared" si="937"/>
        <v/>
      </c>
      <c r="BQ809" s="27" t="str">
        <f t="shared" si="938"/>
        <v/>
      </c>
      <c r="BR809" s="27" t="str">
        <f t="shared" si="939"/>
        <v/>
      </c>
      <c r="BS809" s="27" t="str">
        <f t="shared" si="940"/>
        <v/>
      </c>
      <c r="BT809" s="27" t="str">
        <f t="shared" si="941"/>
        <v/>
      </c>
      <c r="BU809" s="27" t="str">
        <f t="shared" si="942"/>
        <v/>
      </c>
      <c r="BV809" s="27" t="str">
        <f t="shared" si="943"/>
        <v/>
      </c>
      <c r="BW809" s="27" t="str">
        <f t="shared" si="944"/>
        <v/>
      </c>
      <c r="BX809" s="27" t="str">
        <f t="shared" si="945"/>
        <v/>
      </c>
      <c r="BY809" s="27" t="str">
        <f t="shared" si="946"/>
        <v/>
      </c>
      <c r="BZ809" s="27" t="str">
        <f t="shared" si="947"/>
        <v/>
      </c>
      <c r="CA809" s="27" t="str">
        <f t="shared" si="948"/>
        <v/>
      </c>
      <c r="CB809" s="27" t="str">
        <f t="shared" si="925"/>
        <v/>
      </c>
      <c r="CC809" s="27" t="str">
        <f t="shared" si="926"/>
        <v/>
      </c>
      <c r="CD809" s="27" t="str">
        <f t="shared" si="927"/>
        <v/>
      </c>
      <c r="CE809" s="27" t="str">
        <f t="shared" si="928"/>
        <v/>
      </c>
      <c r="CF809" s="27" t="str">
        <f t="shared" si="929"/>
        <v/>
      </c>
      <c r="CG809" s="27" t="str">
        <f t="shared" si="930"/>
        <v/>
      </c>
      <c r="CH809" s="27" t="str">
        <f t="shared" si="931"/>
        <v/>
      </c>
      <c r="CI809" s="27" t="str">
        <f t="shared" si="932"/>
        <v/>
      </c>
      <c r="CJ809" s="27" t="str">
        <f t="shared" si="933"/>
        <v/>
      </c>
      <c r="CK809" s="27" t="str">
        <f t="shared" si="934"/>
        <v/>
      </c>
      <c r="CL809" s="27" t="str">
        <f t="shared" si="935"/>
        <v/>
      </c>
      <c r="CM809" s="27" t="str">
        <f t="shared" si="936"/>
        <v/>
      </c>
      <c r="CN809" s="41"/>
      <c r="CO809" s="5"/>
      <c r="CP809"/>
      <c r="CQ809"/>
      <c r="CR809"/>
      <c r="CS809"/>
      <c r="CT809"/>
      <c r="CU809" s="41"/>
      <c r="CV809" s="7"/>
      <c r="DI809" s="7"/>
      <c r="DP809" s="10">
        <f t="shared" ca="1" si="924"/>
        <v>32</v>
      </c>
    </row>
    <row r="810" spans="1:120">
      <c r="A810" s="142"/>
      <c r="B810" s="104"/>
      <c r="C810" s="40"/>
      <c r="D810" s="39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39"/>
      <c r="AH810" s="39"/>
      <c r="AI810" s="39"/>
      <c r="AJ810" s="39"/>
      <c r="AK810" s="39"/>
      <c r="AL810" s="39"/>
      <c r="AM810" s="39"/>
      <c r="AN810" s="39"/>
      <c r="AO810" s="39"/>
      <c r="AP810" s="39"/>
      <c r="AQ810" s="39"/>
      <c r="AR810" s="39"/>
      <c r="AS810" s="39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90"/>
      <c r="BJ810" s="97"/>
      <c r="BK810" s="90"/>
      <c r="BL810" s="40"/>
      <c r="BM810" s="27"/>
      <c r="BN810" s="27"/>
      <c r="BO810" s="27"/>
      <c r="BP810" s="27" t="str">
        <f t="shared" si="937"/>
        <v/>
      </c>
      <c r="BQ810" s="27" t="str">
        <f t="shared" si="938"/>
        <v/>
      </c>
      <c r="BR810" s="27" t="str">
        <f t="shared" si="939"/>
        <v/>
      </c>
      <c r="BS810" s="27" t="str">
        <f t="shared" si="940"/>
        <v/>
      </c>
      <c r="BT810" s="27" t="str">
        <f t="shared" si="941"/>
        <v/>
      </c>
      <c r="BU810" s="27" t="str">
        <f t="shared" si="942"/>
        <v/>
      </c>
      <c r="BV810" s="27" t="str">
        <f t="shared" si="943"/>
        <v/>
      </c>
      <c r="BW810" s="27" t="str">
        <f t="shared" si="944"/>
        <v/>
      </c>
      <c r="BX810" s="27" t="str">
        <f t="shared" si="945"/>
        <v/>
      </c>
      <c r="BY810" s="27" t="str">
        <f t="shared" si="946"/>
        <v/>
      </c>
      <c r="BZ810" s="27" t="str">
        <f t="shared" si="947"/>
        <v/>
      </c>
      <c r="CA810" s="27" t="str">
        <f t="shared" si="948"/>
        <v/>
      </c>
      <c r="CB810" s="27" t="str">
        <f t="shared" si="925"/>
        <v/>
      </c>
      <c r="CC810" s="27" t="str">
        <f t="shared" si="926"/>
        <v/>
      </c>
      <c r="CD810" s="27" t="str">
        <f t="shared" si="927"/>
        <v/>
      </c>
      <c r="CE810" s="27" t="str">
        <f t="shared" si="928"/>
        <v/>
      </c>
      <c r="CF810" s="27" t="str">
        <f t="shared" si="929"/>
        <v/>
      </c>
      <c r="CG810" s="27" t="str">
        <f t="shared" si="930"/>
        <v/>
      </c>
      <c r="CH810" s="27" t="str">
        <f t="shared" si="931"/>
        <v/>
      </c>
      <c r="CI810" s="27" t="str">
        <f t="shared" si="932"/>
        <v/>
      </c>
      <c r="CJ810" s="27" t="str">
        <f t="shared" si="933"/>
        <v/>
      </c>
      <c r="CK810" s="27" t="str">
        <f t="shared" si="934"/>
        <v/>
      </c>
      <c r="CL810" s="27" t="str">
        <f t="shared" si="935"/>
        <v/>
      </c>
      <c r="CM810" s="27" t="str">
        <f t="shared" si="936"/>
        <v/>
      </c>
      <c r="CN810" s="41"/>
      <c r="CO810" s="5"/>
      <c r="CP810"/>
      <c r="CQ810"/>
      <c r="CR810"/>
      <c r="CS810"/>
      <c r="CT810"/>
      <c r="CU810" s="41"/>
      <c r="CV810" s="7"/>
      <c r="DI810" s="7"/>
      <c r="DP810" s="10">
        <f t="shared" ca="1" si="924"/>
        <v>6</v>
      </c>
    </row>
    <row r="811" spans="1:120">
      <c r="A811" s="142"/>
      <c r="B811" s="104"/>
      <c r="C811" s="40"/>
      <c r="D811" s="39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39"/>
      <c r="AH811" s="39"/>
      <c r="AI811" s="39"/>
      <c r="AJ811" s="39"/>
      <c r="AK811" s="39"/>
      <c r="AL811" s="39"/>
      <c r="AM811" s="39"/>
      <c r="AN811" s="39"/>
      <c r="AO811" s="39"/>
      <c r="AP811" s="39"/>
      <c r="AQ811" s="39"/>
      <c r="AR811" s="39"/>
      <c r="AS811" s="39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90"/>
      <c r="BJ811" s="97"/>
      <c r="BK811" s="90"/>
      <c r="BL811" s="40"/>
      <c r="BM811" s="27"/>
      <c r="BN811" s="27"/>
      <c r="BO811" s="27"/>
      <c r="BP811" s="27" t="str">
        <f t="shared" si="937"/>
        <v/>
      </c>
      <c r="BQ811" s="27" t="str">
        <f t="shared" si="938"/>
        <v/>
      </c>
      <c r="BR811" s="27" t="str">
        <f t="shared" si="939"/>
        <v/>
      </c>
      <c r="BS811" s="27" t="str">
        <f t="shared" si="940"/>
        <v/>
      </c>
      <c r="BT811" s="27" t="str">
        <f t="shared" si="941"/>
        <v/>
      </c>
      <c r="BU811" s="27" t="str">
        <f t="shared" si="942"/>
        <v/>
      </c>
      <c r="BV811" s="27" t="str">
        <f t="shared" si="943"/>
        <v/>
      </c>
      <c r="BW811" s="27" t="str">
        <f t="shared" si="944"/>
        <v/>
      </c>
      <c r="BX811" s="27" t="str">
        <f t="shared" si="945"/>
        <v/>
      </c>
      <c r="BY811" s="27" t="str">
        <f t="shared" si="946"/>
        <v/>
      </c>
      <c r="BZ811" s="27" t="str">
        <f t="shared" si="947"/>
        <v/>
      </c>
      <c r="CA811" s="27" t="str">
        <f t="shared" si="948"/>
        <v/>
      </c>
      <c r="CB811" s="27" t="str">
        <f t="shared" si="925"/>
        <v/>
      </c>
      <c r="CC811" s="27" t="str">
        <f t="shared" si="926"/>
        <v/>
      </c>
      <c r="CD811" s="27" t="str">
        <f t="shared" si="927"/>
        <v/>
      </c>
      <c r="CE811" s="27" t="str">
        <f t="shared" si="928"/>
        <v/>
      </c>
      <c r="CF811" s="27" t="str">
        <f t="shared" si="929"/>
        <v/>
      </c>
      <c r="CG811" s="27" t="str">
        <f t="shared" si="930"/>
        <v/>
      </c>
      <c r="CH811" s="27" t="str">
        <f t="shared" si="931"/>
        <v/>
      </c>
      <c r="CI811" s="27" t="str">
        <f t="shared" si="932"/>
        <v/>
      </c>
      <c r="CJ811" s="27" t="str">
        <f t="shared" si="933"/>
        <v/>
      </c>
      <c r="CK811" s="27" t="str">
        <f t="shared" si="934"/>
        <v/>
      </c>
      <c r="CL811" s="27" t="str">
        <f t="shared" si="935"/>
        <v/>
      </c>
      <c r="CM811" s="27" t="str">
        <f t="shared" si="936"/>
        <v/>
      </c>
      <c r="CN811" s="41"/>
      <c r="CO811" s="5"/>
      <c r="CP811"/>
      <c r="CQ811"/>
      <c r="CR811"/>
      <c r="CS811"/>
      <c r="CT811"/>
      <c r="CU811" s="41"/>
      <c r="CV811" s="7"/>
      <c r="DI811" s="7"/>
      <c r="DP811" s="10">
        <f t="shared" ca="1" si="924"/>
        <v>28</v>
      </c>
    </row>
    <row r="812" spans="1:120">
      <c r="A812" s="142"/>
      <c r="B812" s="104"/>
      <c r="C812" s="40"/>
      <c r="D812" s="39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39"/>
      <c r="AH812" s="39"/>
      <c r="AI812" s="39"/>
      <c r="AJ812" s="39"/>
      <c r="AK812" s="39"/>
      <c r="AL812" s="39"/>
      <c r="AM812" s="39"/>
      <c r="AN812" s="39"/>
      <c r="AO812" s="39"/>
      <c r="AP812" s="39"/>
      <c r="AQ812" s="39"/>
      <c r="AR812" s="39"/>
      <c r="AS812" s="39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90"/>
      <c r="BJ812" s="97"/>
      <c r="BK812" s="90"/>
      <c r="BL812" s="40"/>
      <c r="BM812" s="27"/>
      <c r="BN812" s="27"/>
      <c r="BO812" s="27"/>
      <c r="BP812" s="27" t="str">
        <f t="shared" si="937"/>
        <v/>
      </c>
      <c r="BQ812" s="27" t="str">
        <f t="shared" si="938"/>
        <v/>
      </c>
      <c r="BR812" s="27" t="str">
        <f t="shared" si="939"/>
        <v/>
      </c>
      <c r="BS812" s="27" t="str">
        <f t="shared" si="940"/>
        <v/>
      </c>
      <c r="BT812" s="27" t="str">
        <f t="shared" si="941"/>
        <v/>
      </c>
      <c r="BU812" s="27" t="str">
        <f t="shared" si="942"/>
        <v/>
      </c>
      <c r="BV812" s="27" t="str">
        <f t="shared" si="943"/>
        <v/>
      </c>
      <c r="BW812" s="27" t="str">
        <f t="shared" si="944"/>
        <v/>
      </c>
      <c r="BX812" s="27" t="str">
        <f t="shared" si="945"/>
        <v/>
      </c>
      <c r="BY812" s="27" t="str">
        <f t="shared" si="946"/>
        <v/>
      </c>
      <c r="BZ812" s="27" t="str">
        <f t="shared" si="947"/>
        <v/>
      </c>
      <c r="CA812" s="27" t="str">
        <f t="shared" si="948"/>
        <v/>
      </c>
      <c r="CB812" s="27" t="str">
        <f t="shared" si="925"/>
        <v/>
      </c>
      <c r="CC812" s="27" t="str">
        <f t="shared" si="926"/>
        <v/>
      </c>
      <c r="CD812" s="27" t="str">
        <f t="shared" si="927"/>
        <v/>
      </c>
      <c r="CE812" s="27" t="str">
        <f t="shared" si="928"/>
        <v/>
      </c>
      <c r="CF812" s="27" t="str">
        <f t="shared" si="929"/>
        <v/>
      </c>
      <c r="CG812" s="27" t="str">
        <f t="shared" si="930"/>
        <v/>
      </c>
      <c r="CH812" s="27" t="str">
        <f t="shared" si="931"/>
        <v/>
      </c>
      <c r="CI812" s="27" t="str">
        <f t="shared" si="932"/>
        <v/>
      </c>
      <c r="CJ812" s="27" t="str">
        <f t="shared" si="933"/>
        <v/>
      </c>
      <c r="CK812" s="27" t="str">
        <f t="shared" si="934"/>
        <v/>
      </c>
      <c r="CL812" s="27" t="str">
        <f t="shared" si="935"/>
        <v/>
      </c>
      <c r="CM812" s="27" t="str">
        <f t="shared" si="936"/>
        <v/>
      </c>
      <c r="CN812" s="41"/>
      <c r="CO812" s="5"/>
      <c r="CP812"/>
      <c r="CQ812"/>
      <c r="CR812"/>
      <c r="CS812"/>
      <c r="CT812"/>
      <c r="CU812" s="41"/>
      <c r="CV812" s="7"/>
      <c r="DI812" s="7"/>
      <c r="DP812" s="10">
        <f t="shared" ca="1" si="924"/>
        <v>29</v>
      </c>
    </row>
    <row r="813" spans="1:120">
      <c r="A813" s="142"/>
      <c r="B813" s="104"/>
      <c r="C813" s="40"/>
      <c r="D813" s="39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39"/>
      <c r="AH813" s="39"/>
      <c r="AI813" s="39"/>
      <c r="AJ813" s="39"/>
      <c r="AK813" s="39"/>
      <c r="AL813" s="39"/>
      <c r="AM813" s="39"/>
      <c r="AN813" s="39"/>
      <c r="AO813" s="39"/>
      <c r="AP813" s="39"/>
      <c r="AQ813" s="39"/>
      <c r="AR813" s="39"/>
      <c r="AS813" s="39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90"/>
      <c r="BJ813" s="97"/>
      <c r="BK813" s="90"/>
      <c r="BL813" s="40"/>
      <c r="BM813" s="27"/>
      <c r="BN813" s="27"/>
      <c r="BO813" s="27"/>
      <c r="BP813" s="27" t="str">
        <f t="shared" si="937"/>
        <v/>
      </c>
      <c r="BQ813" s="27" t="str">
        <f t="shared" si="938"/>
        <v/>
      </c>
      <c r="BR813" s="27" t="str">
        <f t="shared" si="939"/>
        <v/>
      </c>
      <c r="BS813" s="27" t="str">
        <f t="shared" si="940"/>
        <v/>
      </c>
      <c r="BT813" s="27" t="str">
        <f t="shared" si="941"/>
        <v/>
      </c>
      <c r="BU813" s="27" t="str">
        <f t="shared" si="942"/>
        <v/>
      </c>
      <c r="BV813" s="27" t="str">
        <f t="shared" si="943"/>
        <v/>
      </c>
      <c r="BW813" s="27" t="str">
        <f t="shared" si="944"/>
        <v/>
      </c>
      <c r="BX813" s="27" t="str">
        <f t="shared" si="945"/>
        <v/>
      </c>
      <c r="BY813" s="27" t="str">
        <f t="shared" si="946"/>
        <v/>
      </c>
      <c r="BZ813" s="27" t="str">
        <f t="shared" si="947"/>
        <v/>
      </c>
      <c r="CA813" s="27" t="str">
        <f t="shared" si="948"/>
        <v/>
      </c>
      <c r="CB813" s="27" t="str">
        <f t="shared" si="925"/>
        <v/>
      </c>
      <c r="CC813" s="27" t="str">
        <f t="shared" si="926"/>
        <v/>
      </c>
      <c r="CD813" s="27" t="str">
        <f t="shared" si="927"/>
        <v/>
      </c>
      <c r="CE813" s="27" t="str">
        <f t="shared" si="928"/>
        <v/>
      </c>
      <c r="CF813" s="27" t="str">
        <f t="shared" si="929"/>
        <v/>
      </c>
      <c r="CG813" s="27" t="str">
        <f t="shared" si="930"/>
        <v/>
      </c>
      <c r="CH813" s="27" t="str">
        <f t="shared" si="931"/>
        <v/>
      </c>
      <c r="CI813" s="27" t="str">
        <f t="shared" si="932"/>
        <v/>
      </c>
      <c r="CJ813" s="27" t="str">
        <f t="shared" si="933"/>
        <v/>
      </c>
      <c r="CK813" s="27" t="str">
        <f t="shared" si="934"/>
        <v/>
      </c>
      <c r="CL813" s="27" t="str">
        <f t="shared" si="935"/>
        <v/>
      </c>
      <c r="CM813" s="27" t="str">
        <f t="shared" si="936"/>
        <v/>
      </c>
      <c r="CN813" s="41"/>
      <c r="CO813"/>
      <c r="CP813"/>
      <c r="CQ813"/>
      <c r="CR813"/>
      <c r="CS813"/>
      <c r="CT813"/>
      <c r="CU813" s="41"/>
      <c r="CV813" s="7"/>
      <c r="DI813" s="7"/>
      <c r="DP813" s="10">
        <f t="shared" ca="1" si="924"/>
        <v>0</v>
      </c>
    </row>
    <row r="814" spans="1:120">
      <c r="A814" s="142"/>
      <c r="B814" s="104"/>
      <c r="C814" s="40"/>
      <c r="D814" s="39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39"/>
      <c r="AH814" s="39"/>
      <c r="AI814" s="39"/>
      <c r="AJ814" s="39"/>
      <c r="AK814" s="39"/>
      <c r="AL814" s="39"/>
      <c r="AM814" s="39"/>
      <c r="AN814" s="39"/>
      <c r="AO814" s="39"/>
      <c r="AP814" s="39"/>
      <c r="AQ814" s="39"/>
      <c r="AR814" s="39"/>
      <c r="AS814" s="39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90"/>
      <c r="BJ814" s="97"/>
      <c r="BK814" s="90"/>
      <c r="BL814" s="40"/>
      <c r="BM814" s="27"/>
      <c r="BN814" s="27"/>
      <c r="BO814" s="27"/>
      <c r="BP814" s="27" t="str">
        <f t="shared" si="937"/>
        <v/>
      </c>
      <c r="BQ814" s="27" t="str">
        <f t="shared" si="938"/>
        <v/>
      </c>
      <c r="BR814" s="27" t="str">
        <f t="shared" si="939"/>
        <v/>
      </c>
      <c r="BS814" s="27" t="str">
        <f t="shared" si="940"/>
        <v/>
      </c>
      <c r="BT814" s="27" t="str">
        <f t="shared" si="941"/>
        <v/>
      </c>
      <c r="BU814" s="27" t="str">
        <f t="shared" si="942"/>
        <v/>
      </c>
      <c r="BV814" s="27" t="str">
        <f t="shared" si="943"/>
        <v/>
      </c>
      <c r="BW814" s="27" t="str">
        <f t="shared" si="944"/>
        <v/>
      </c>
      <c r="BX814" s="27" t="str">
        <f t="shared" si="945"/>
        <v/>
      </c>
      <c r="BY814" s="27" t="str">
        <f t="shared" si="946"/>
        <v/>
      </c>
      <c r="BZ814" s="27" t="str">
        <f t="shared" si="947"/>
        <v/>
      </c>
      <c r="CA814" s="27" t="str">
        <f t="shared" si="948"/>
        <v/>
      </c>
      <c r="CB814" s="27" t="str">
        <f t="shared" si="925"/>
        <v/>
      </c>
      <c r="CC814" s="27" t="str">
        <f t="shared" si="926"/>
        <v/>
      </c>
      <c r="CD814" s="27" t="str">
        <f t="shared" si="927"/>
        <v/>
      </c>
      <c r="CE814" s="27" t="str">
        <f t="shared" si="928"/>
        <v/>
      </c>
      <c r="CF814" s="27" t="str">
        <f t="shared" si="929"/>
        <v/>
      </c>
      <c r="CG814" s="27" t="str">
        <f t="shared" si="930"/>
        <v/>
      </c>
      <c r="CH814" s="27" t="str">
        <f t="shared" si="931"/>
        <v/>
      </c>
      <c r="CI814" s="27" t="str">
        <f t="shared" si="932"/>
        <v/>
      </c>
      <c r="CJ814" s="27" t="str">
        <f t="shared" si="933"/>
        <v/>
      </c>
      <c r="CK814" s="27" t="str">
        <f t="shared" si="934"/>
        <v/>
      </c>
      <c r="CL814" s="27" t="str">
        <f t="shared" si="935"/>
        <v/>
      </c>
      <c r="CM814" s="27" t="str">
        <f t="shared" si="936"/>
        <v/>
      </c>
      <c r="CN814" s="41"/>
      <c r="CO814"/>
      <c r="CP814"/>
      <c r="CQ814"/>
      <c r="CR814"/>
      <c r="CS814"/>
      <c r="CT814"/>
      <c r="CU814" s="41"/>
      <c r="CV814" s="7"/>
      <c r="DI814" s="7"/>
      <c r="DP814" s="10">
        <f t="shared" ca="1" si="924"/>
        <v>8</v>
      </c>
    </row>
    <row r="815" spans="1:120">
      <c r="A815" s="142"/>
      <c r="B815" s="104"/>
      <c r="C815" s="40"/>
      <c r="D815" s="39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39"/>
      <c r="AH815" s="39"/>
      <c r="AI815" s="39"/>
      <c r="AJ815" s="39"/>
      <c r="AK815" s="39"/>
      <c r="AL815" s="39"/>
      <c r="AM815" s="39"/>
      <c r="AN815" s="39"/>
      <c r="AO815" s="39"/>
      <c r="AP815" s="39"/>
      <c r="AQ815" s="39"/>
      <c r="AR815" s="39"/>
      <c r="AS815" s="39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90"/>
      <c r="BJ815" s="97"/>
      <c r="BK815" s="90"/>
      <c r="BL815" s="40"/>
      <c r="BM815" s="27"/>
      <c r="BN815" s="27"/>
      <c r="BO815" s="27"/>
      <c r="BP815" s="27" t="str">
        <f t="shared" si="937"/>
        <v/>
      </c>
      <c r="BQ815" s="27" t="str">
        <f t="shared" si="938"/>
        <v/>
      </c>
      <c r="BR815" s="27" t="str">
        <f t="shared" si="939"/>
        <v/>
      </c>
      <c r="BS815" s="27" t="str">
        <f t="shared" si="940"/>
        <v/>
      </c>
      <c r="BT815" s="27" t="str">
        <f t="shared" si="941"/>
        <v/>
      </c>
      <c r="BU815" s="27" t="str">
        <f t="shared" si="942"/>
        <v/>
      </c>
      <c r="BV815" s="27" t="str">
        <f t="shared" si="943"/>
        <v/>
      </c>
      <c r="BW815" s="27" t="str">
        <f t="shared" si="944"/>
        <v/>
      </c>
      <c r="BX815" s="27" t="str">
        <f t="shared" si="945"/>
        <v/>
      </c>
      <c r="BY815" s="27" t="str">
        <f t="shared" si="946"/>
        <v/>
      </c>
      <c r="BZ815" s="27" t="str">
        <f t="shared" si="947"/>
        <v/>
      </c>
      <c r="CA815" s="27" t="str">
        <f t="shared" si="948"/>
        <v/>
      </c>
      <c r="CB815" s="27" t="str">
        <f t="shared" si="925"/>
        <v/>
      </c>
      <c r="CC815" s="27" t="str">
        <f t="shared" si="926"/>
        <v/>
      </c>
      <c r="CD815" s="27" t="str">
        <f t="shared" si="927"/>
        <v/>
      </c>
      <c r="CE815" s="27" t="str">
        <f t="shared" si="928"/>
        <v/>
      </c>
      <c r="CF815" s="27" t="str">
        <f t="shared" si="929"/>
        <v/>
      </c>
      <c r="CG815" s="27" t="str">
        <f t="shared" si="930"/>
        <v/>
      </c>
      <c r="CH815" s="27" t="str">
        <f t="shared" si="931"/>
        <v/>
      </c>
      <c r="CI815" s="27" t="str">
        <f t="shared" si="932"/>
        <v/>
      </c>
      <c r="CJ815" s="27" t="str">
        <f t="shared" si="933"/>
        <v/>
      </c>
      <c r="CK815" s="27" t="str">
        <f t="shared" si="934"/>
        <v/>
      </c>
      <c r="CL815" s="27" t="str">
        <f t="shared" si="935"/>
        <v/>
      </c>
      <c r="CM815" s="27" t="str">
        <f t="shared" si="936"/>
        <v/>
      </c>
      <c r="CN815" s="41"/>
      <c r="CO815"/>
      <c r="CP815"/>
      <c r="CQ815"/>
      <c r="CR815"/>
      <c r="CS815"/>
      <c r="CT815"/>
      <c r="CU815" s="41"/>
      <c r="CV815" s="7"/>
      <c r="DI815" s="7"/>
      <c r="DP815" s="10">
        <f t="shared" ca="1" si="924"/>
        <v>0</v>
      </c>
    </row>
    <row r="816" spans="1:120">
      <c r="A816" s="142"/>
      <c r="B816" s="104"/>
      <c r="C816" s="40"/>
      <c r="D816" s="39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39"/>
      <c r="AH816" s="39"/>
      <c r="AI816" s="39"/>
      <c r="AJ816" s="39"/>
      <c r="AK816" s="39"/>
      <c r="AL816" s="39"/>
      <c r="AM816" s="39"/>
      <c r="AN816" s="39"/>
      <c r="AO816" s="39"/>
      <c r="AP816" s="39"/>
      <c r="AQ816" s="39"/>
      <c r="AR816" s="39"/>
      <c r="AS816" s="39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90"/>
      <c r="BJ816" s="97"/>
      <c r="BK816" s="90"/>
      <c r="BL816" s="40"/>
      <c r="BM816" s="27"/>
      <c r="BN816" s="27"/>
      <c r="BO816" s="27"/>
      <c r="BP816" s="27" t="str">
        <f t="shared" si="937"/>
        <v/>
      </c>
      <c r="BQ816" s="27" t="str">
        <f t="shared" si="938"/>
        <v/>
      </c>
      <c r="BR816" s="27" t="str">
        <f t="shared" si="939"/>
        <v/>
      </c>
      <c r="BS816" s="27" t="str">
        <f t="shared" si="940"/>
        <v/>
      </c>
      <c r="BT816" s="27" t="str">
        <f t="shared" si="941"/>
        <v/>
      </c>
      <c r="BU816" s="27" t="str">
        <f t="shared" si="942"/>
        <v/>
      </c>
      <c r="BV816" s="27" t="str">
        <f t="shared" si="943"/>
        <v/>
      </c>
      <c r="BW816" s="27" t="str">
        <f t="shared" si="944"/>
        <v/>
      </c>
      <c r="BX816" s="27" t="str">
        <f t="shared" si="945"/>
        <v/>
      </c>
      <c r="BY816" s="27" t="str">
        <f t="shared" si="946"/>
        <v/>
      </c>
      <c r="BZ816" s="27" t="str">
        <f t="shared" si="947"/>
        <v/>
      </c>
      <c r="CA816" s="27" t="str">
        <f t="shared" si="948"/>
        <v/>
      </c>
      <c r="CB816" s="27" t="str">
        <f t="shared" si="925"/>
        <v/>
      </c>
      <c r="CC816" s="27" t="str">
        <f t="shared" si="926"/>
        <v/>
      </c>
      <c r="CD816" s="27" t="str">
        <f t="shared" si="927"/>
        <v/>
      </c>
      <c r="CE816" s="27" t="str">
        <f t="shared" si="928"/>
        <v/>
      </c>
      <c r="CF816" s="27" t="str">
        <f t="shared" si="929"/>
        <v/>
      </c>
      <c r="CG816" s="27" t="str">
        <f t="shared" si="930"/>
        <v/>
      </c>
      <c r="CH816" s="27" t="str">
        <f t="shared" si="931"/>
        <v/>
      </c>
      <c r="CI816" s="27" t="str">
        <f t="shared" si="932"/>
        <v/>
      </c>
      <c r="CJ816" s="27" t="str">
        <f t="shared" si="933"/>
        <v/>
      </c>
      <c r="CK816" s="27" t="str">
        <f t="shared" si="934"/>
        <v/>
      </c>
      <c r="CL816" s="27" t="str">
        <f t="shared" si="935"/>
        <v/>
      </c>
      <c r="CM816" s="27" t="str">
        <f t="shared" si="936"/>
        <v/>
      </c>
      <c r="CN816" s="41"/>
      <c r="CO816"/>
      <c r="CP816"/>
      <c r="CQ816"/>
      <c r="CR816"/>
      <c r="CS816"/>
      <c r="CT816"/>
      <c r="CU816" s="41"/>
      <c r="CV816" s="7"/>
      <c r="DI816" s="7"/>
      <c r="DP816" s="10">
        <f t="shared" ca="1" si="924"/>
        <v>23</v>
      </c>
    </row>
    <row r="817" spans="1:120">
      <c r="A817" s="142"/>
      <c r="B817" s="104"/>
      <c r="C817" s="40"/>
      <c r="D817" s="39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39"/>
      <c r="AH817" s="39"/>
      <c r="AI817" s="39"/>
      <c r="AJ817" s="39"/>
      <c r="AK817" s="39"/>
      <c r="AL817" s="39"/>
      <c r="AM817" s="39"/>
      <c r="AN817" s="39"/>
      <c r="AO817" s="39"/>
      <c r="AP817" s="39"/>
      <c r="AQ817" s="39"/>
      <c r="AR817" s="39"/>
      <c r="AS817" s="39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90"/>
      <c r="BJ817" s="97"/>
      <c r="BK817" s="90"/>
      <c r="BL817" s="40"/>
      <c r="BM817" s="27"/>
      <c r="BN817" s="27"/>
      <c r="BO817" s="27"/>
      <c r="BP817" s="27" t="str">
        <f t="shared" si="937"/>
        <v/>
      </c>
      <c r="BQ817" s="27" t="str">
        <f t="shared" si="938"/>
        <v/>
      </c>
      <c r="BR817" s="27" t="str">
        <f t="shared" si="939"/>
        <v/>
      </c>
      <c r="BS817" s="27" t="str">
        <f t="shared" si="940"/>
        <v/>
      </c>
      <c r="BT817" s="27" t="str">
        <f t="shared" si="941"/>
        <v/>
      </c>
      <c r="BU817" s="27" t="str">
        <f t="shared" si="942"/>
        <v/>
      </c>
      <c r="BV817" s="27" t="str">
        <f t="shared" si="943"/>
        <v/>
      </c>
      <c r="BW817" s="27" t="str">
        <f t="shared" si="944"/>
        <v/>
      </c>
      <c r="BX817" s="27" t="str">
        <f t="shared" si="945"/>
        <v/>
      </c>
      <c r="BY817" s="27" t="str">
        <f t="shared" si="946"/>
        <v/>
      </c>
      <c r="BZ817" s="27" t="str">
        <f t="shared" si="947"/>
        <v/>
      </c>
      <c r="CA817" s="27" t="str">
        <f t="shared" si="948"/>
        <v/>
      </c>
      <c r="CB817" s="27" t="str">
        <f t="shared" si="925"/>
        <v/>
      </c>
      <c r="CC817" s="27" t="str">
        <f t="shared" si="926"/>
        <v/>
      </c>
      <c r="CD817" s="27" t="str">
        <f t="shared" si="927"/>
        <v/>
      </c>
      <c r="CE817" s="27" t="str">
        <f t="shared" si="928"/>
        <v/>
      </c>
      <c r="CF817" s="27" t="str">
        <f t="shared" si="929"/>
        <v/>
      </c>
      <c r="CG817" s="27" t="str">
        <f t="shared" si="930"/>
        <v/>
      </c>
      <c r="CH817" s="27" t="str">
        <f t="shared" si="931"/>
        <v/>
      </c>
      <c r="CI817" s="27" t="str">
        <f t="shared" si="932"/>
        <v/>
      </c>
      <c r="CJ817" s="27" t="str">
        <f t="shared" si="933"/>
        <v/>
      </c>
      <c r="CK817" s="27" t="str">
        <f t="shared" si="934"/>
        <v/>
      </c>
      <c r="CL817" s="27" t="str">
        <f t="shared" si="935"/>
        <v/>
      </c>
      <c r="CM817" s="27" t="str">
        <f t="shared" si="936"/>
        <v/>
      </c>
      <c r="CN817" s="41"/>
      <c r="CO817"/>
      <c r="CP817"/>
      <c r="CQ817"/>
      <c r="CR817"/>
      <c r="CS817"/>
      <c r="CT817"/>
      <c r="CU817" s="41"/>
      <c r="CV817" s="7"/>
      <c r="DI817" s="7"/>
      <c r="DP817" s="10">
        <f t="shared" ca="1" si="924"/>
        <v>31</v>
      </c>
    </row>
    <row r="818" spans="1:120">
      <c r="A818" s="142"/>
      <c r="B818" s="104"/>
      <c r="C818" s="40"/>
      <c r="D818" s="39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39"/>
      <c r="AH818" s="39"/>
      <c r="AI818" s="39"/>
      <c r="AJ818" s="39"/>
      <c r="AK818" s="39"/>
      <c r="AL818" s="39"/>
      <c r="AM818" s="39"/>
      <c r="AN818" s="39"/>
      <c r="AO818" s="39"/>
      <c r="AP818" s="39"/>
      <c r="AQ818" s="39"/>
      <c r="AR818" s="39"/>
      <c r="AS818" s="39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90"/>
      <c r="BJ818" s="97"/>
      <c r="BK818" s="90"/>
      <c r="BL818" s="40"/>
      <c r="BM818" s="27"/>
      <c r="BN818" s="27"/>
      <c r="BO818" s="27"/>
      <c r="BP818" s="27" t="str">
        <f t="shared" si="937"/>
        <v/>
      </c>
      <c r="BQ818" s="27" t="str">
        <f t="shared" si="938"/>
        <v/>
      </c>
      <c r="BR818" s="27" t="str">
        <f t="shared" si="939"/>
        <v/>
      </c>
      <c r="BS818" s="27" t="str">
        <f t="shared" si="940"/>
        <v/>
      </c>
      <c r="BT818" s="27" t="str">
        <f t="shared" si="941"/>
        <v/>
      </c>
      <c r="BU818" s="27" t="str">
        <f t="shared" si="942"/>
        <v/>
      </c>
      <c r="BV818" s="27" t="str">
        <f t="shared" si="943"/>
        <v/>
      </c>
      <c r="BW818" s="27" t="str">
        <f t="shared" si="944"/>
        <v/>
      </c>
      <c r="BX818" s="27" t="str">
        <f t="shared" si="945"/>
        <v/>
      </c>
      <c r="BY818" s="27" t="str">
        <f t="shared" si="946"/>
        <v/>
      </c>
      <c r="BZ818" s="27" t="str">
        <f t="shared" si="947"/>
        <v/>
      </c>
      <c r="CA818" s="27" t="str">
        <f t="shared" si="948"/>
        <v/>
      </c>
      <c r="CB818" s="27" t="str">
        <f t="shared" si="925"/>
        <v/>
      </c>
      <c r="CC818" s="27" t="str">
        <f t="shared" si="926"/>
        <v/>
      </c>
      <c r="CD818" s="27" t="str">
        <f t="shared" si="927"/>
        <v/>
      </c>
      <c r="CE818" s="27" t="str">
        <f t="shared" si="928"/>
        <v/>
      </c>
      <c r="CF818" s="27" t="str">
        <f t="shared" si="929"/>
        <v/>
      </c>
      <c r="CG818" s="27" t="str">
        <f t="shared" si="930"/>
        <v/>
      </c>
      <c r="CH818" s="27" t="str">
        <f t="shared" si="931"/>
        <v/>
      </c>
      <c r="CI818" s="27" t="str">
        <f t="shared" si="932"/>
        <v/>
      </c>
      <c r="CJ818" s="27" t="str">
        <f t="shared" si="933"/>
        <v/>
      </c>
      <c r="CK818" s="27" t="str">
        <f t="shared" si="934"/>
        <v/>
      </c>
      <c r="CL818" s="27" t="str">
        <f t="shared" si="935"/>
        <v/>
      </c>
      <c r="CM818" s="27" t="str">
        <f t="shared" si="936"/>
        <v/>
      </c>
      <c r="CN818" s="41"/>
      <c r="CO818"/>
      <c r="CP818"/>
      <c r="CQ818"/>
      <c r="CR818"/>
      <c r="CS818"/>
      <c r="CT818"/>
      <c r="CU818" s="41"/>
      <c r="CV818" s="7"/>
      <c r="DI818" s="7"/>
      <c r="DP818" s="10">
        <f t="shared" ca="1" si="924"/>
        <v>33</v>
      </c>
    </row>
    <row r="819" spans="1:120">
      <c r="A819" s="142"/>
      <c r="B819" s="104"/>
      <c r="C819" s="40"/>
      <c r="D819" s="39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39"/>
      <c r="AH819" s="39"/>
      <c r="AI819" s="39"/>
      <c r="AJ819" s="39"/>
      <c r="AK819" s="39"/>
      <c r="AL819" s="39"/>
      <c r="AM819" s="39"/>
      <c r="AN819" s="39"/>
      <c r="AO819" s="39"/>
      <c r="AP819" s="39"/>
      <c r="AQ819" s="39"/>
      <c r="AR819" s="39"/>
      <c r="AS819" s="39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90"/>
      <c r="BJ819" s="97"/>
      <c r="BK819" s="90"/>
      <c r="BL819" s="40"/>
      <c r="BM819" s="27"/>
      <c r="BN819" s="27"/>
      <c r="BO819" s="27"/>
      <c r="BP819" s="27" t="str">
        <f t="shared" si="937"/>
        <v/>
      </c>
      <c r="BQ819" s="27" t="str">
        <f t="shared" si="938"/>
        <v/>
      </c>
      <c r="BR819" s="27" t="str">
        <f t="shared" si="939"/>
        <v/>
      </c>
      <c r="BS819" s="27" t="str">
        <f t="shared" si="940"/>
        <v/>
      </c>
      <c r="BT819" s="27" t="str">
        <f t="shared" si="941"/>
        <v/>
      </c>
      <c r="BU819" s="27" t="str">
        <f t="shared" si="942"/>
        <v/>
      </c>
      <c r="BV819" s="27" t="str">
        <f t="shared" si="943"/>
        <v/>
      </c>
      <c r="BW819" s="27" t="str">
        <f t="shared" si="944"/>
        <v/>
      </c>
      <c r="BX819" s="27" t="str">
        <f t="shared" si="945"/>
        <v/>
      </c>
      <c r="BY819" s="27" t="str">
        <f t="shared" si="946"/>
        <v/>
      </c>
      <c r="BZ819" s="27" t="str">
        <f t="shared" si="947"/>
        <v/>
      </c>
      <c r="CA819" s="27" t="str">
        <f t="shared" si="948"/>
        <v/>
      </c>
      <c r="CB819" s="27" t="str">
        <f t="shared" si="925"/>
        <v/>
      </c>
      <c r="CC819" s="27" t="str">
        <f t="shared" si="926"/>
        <v/>
      </c>
      <c r="CD819" s="27" t="str">
        <f t="shared" si="927"/>
        <v/>
      </c>
      <c r="CE819" s="27" t="str">
        <f t="shared" si="928"/>
        <v/>
      </c>
      <c r="CF819" s="27" t="str">
        <f t="shared" si="929"/>
        <v/>
      </c>
      <c r="CG819" s="27" t="str">
        <f t="shared" si="930"/>
        <v/>
      </c>
      <c r="CH819" s="27" t="str">
        <f t="shared" si="931"/>
        <v/>
      </c>
      <c r="CI819" s="27" t="str">
        <f t="shared" si="932"/>
        <v/>
      </c>
      <c r="CJ819" s="27" t="str">
        <f t="shared" si="933"/>
        <v/>
      </c>
      <c r="CK819" s="27" t="str">
        <f t="shared" si="934"/>
        <v/>
      </c>
      <c r="CL819" s="27" t="str">
        <f t="shared" si="935"/>
        <v/>
      </c>
      <c r="CM819" s="27" t="str">
        <f t="shared" si="936"/>
        <v/>
      </c>
      <c r="CN819" s="41"/>
      <c r="CO819"/>
      <c r="CP819"/>
      <c r="CQ819"/>
      <c r="CR819"/>
      <c r="CS819"/>
      <c r="CT819"/>
      <c r="CU819" s="41"/>
      <c r="CV819" s="7"/>
      <c r="DI819" s="7"/>
      <c r="DP819" s="10">
        <f t="shared" ca="1" si="924"/>
        <v>20</v>
      </c>
    </row>
    <row r="820" spans="1:120">
      <c r="A820" s="142"/>
      <c r="B820" s="104"/>
      <c r="C820" s="40"/>
      <c r="D820" s="39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39"/>
      <c r="AH820" s="39"/>
      <c r="AI820" s="39"/>
      <c r="AJ820" s="39"/>
      <c r="AK820" s="39"/>
      <c r="AL820" s="39"/>
      <c r="AM820" s="39"/>
      <c r="AN820" s="39"/>
      <c r="AO820" s="39"/>
      <c r="AP820" s="39"/>
      <c r="AQ820" s="39"/>
      <c r="AR820" s="39"/>
      <c r="AS820" s="39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90"/>
      <c r="BJ820" s="97"/>
      <c r="BK820" s="90"/>
      <c r="BL820" s="40"/>
      <c r="BM820" s="27"/>
      <c r="BN820" s="27"/>
      <c r="BO820" s="27"/>
      <c r="BP820" s="27" t="str">
        <f t="shared" si="937"/>
        <v/>
      </c>
      <c r="BQ820" s="27" t="str">
        <f t="shared" si="938"/>
        <v/>
      </c>
      <c r="BR820" s="27" t="str">
        <f t="shared" si="939"/>
        <v/>
      </c>
      <c r="BS820" s="27" t="str">
        <f t="shared" si="940"/>
        <v/>
      </c>
      <c r="BT820" s="27" t="str">
        <f t="shared" si="941"/>
        <v/>
      </c>
      <c r="BU820" s="27" t="str">
        <f t="shared" si="942"/>
        <v/>
      </c>
      <c r="BV820" s="27" t="str">
        <f t="shared" si="943"/>
        <v/>
      </c>
      <c r="BW820" s="27" t="str">
        <f t="shared" si="944"/>
        <v/>
      </c>
      <c r="BX820" s="27" t="str">
        <f t="shared" si="945"/>
        <v/>
      </c>
      <c r="BY820" s="27" t="str">
        <f t="shared" si="946"/>
        <v/>
      </c>
      <c r="BZ820" s="27" t="str">
        <f t="shared" si="947"/>
        <v/>
      </c>
      <c r="CA820" s="27" t="str">
        <f t="shared" si="948"/>
        <v/>
      </c>
      <c r="CB820" s="27" t="str">
        <f t="shared" si="925"/>
        <v/>
      </c>
      <c r="CC820" s="27" t="str">
        <f t="shared" si="926"/>
        <v/>
      </c>
      <c r="CD820" s="27" t="str">
        <f t="shared" si="927"/>
        <v/>
      </c>
      <c r="CE820" s="27" t="str">
        <f t="shared" si="928"/>
        <v/>
      </c>
      <c r="CF820" s="27" t="str">
        <f t="shared" si="929"/>
        <v/>
      </c>
      <c r="CG820" s="27" t="str">
        <f t="shared" si="930"/>
        <v/>
      </c>
      <c r="CH820" s="27" t="str">
        <f t="shared" si="931"/>
        <v/>
      </c>
      <c r="CI820" s="27" t="str">
        <f t="shared" si="932"/>
        <v/>
      </c>
      <c r="CJ820" s="27" t="str">
        <f t="shared" si="933"/>
        <v/>
      </c>
      <c r="CK820" s="27" t="str">
        <f t="shared" si="934"/>
        <v/>
      </c>
      <c r="CL820" s="27" t="str">
        <f t="shared" si="935"/>
        <v/>
      </c>
      <c r="CM820" s="27" t="str">
        <f t="shared" si="936"/>
        <v/>
      </c>
      <c r="CN820" s="41"/>
      <c r="CO820" s="41"/>
      <c r="CP820"/>
      <c r="CQ820"/>
      <c r="CR820"/>
      <c r="CS820"/>
      <c r="CT820"/>
      <c r="CU820" s="41"/>
      <c r="CV820" s="7"/>
      <c r="DI820" s="7"/>
      <c r="DP820" s="10">
        <f t="shared" ca="1" si="924"/>
        <v>30</v>
      </c>
    </row>
    <row r="821" spans="1:120">
      <c r="A821" s="142"/>
      <c r="B821" s="104"/>
      <c r="C821" s="40"/>
      <c r="D821" s="39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39"/>
      <c r="AH821" s="39"/>
      <c r="AI821" s="39"/>
      <c r="AJ821" s="39"/>
      <c r="AK821" s="39"/>
      <c r="AL821" s="39"/>
      <c r="AM821" s="39"/>
      <c r="AN821" s="39"/>
      <c r="AO821" s="39"/>
      <c r="AP821" s="39"/>
      <c r="AQ821" s="39"/>
      <c r="AR821" s="39"/>
      <c r="AS821" s="39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90"/>
      <c r="BJ821" s="97"/>
      <c r="BK821" s="90"/>
      <c r="BL821" s="40"/>
      <c r="BM821" s="27"/>
      <c r="BN821" s="27"/>
      <c r="BO821" s="27"/>
      <c r="BP821" s="27" t="str">
        <f t="shared" si="937"/>
        <v/>
      </c>
      <c r="BQ821" s="27" t="str">
        <f t="shared" si="938"/>
        <v/>
      </c>
      <c r="BR821" s="27" t="str">
        <f t="shared" si="939"/>
        <v/>
      </c>
      <c r="BS821" s="27" t="str">
        <f t="shared" si="940"/>
        <v/>
      </c>
      <c r="BT821" s="27" t="str">
        <f t="shared" si="941"/>
        <v/>
      </c>
      <c r="BU821" s="27" t="str">
        <f t="shared" si="942"/>
        <v/>
      </c>
      <c r="BV821" s="27" t="str">
        <f t="shared" si="943"/>
        <v/>
      </c>
      <c r="BW821" s="27" t="str">
        <f t="shared" si="944"/>
        <v/>
      </c>
      <c r="BX821" s="27" t="str">
        <f t="shared" si="945"/>
        <v/>
      </c>
      <c r="BY821" s="27" t="str">
        <f t="shared" si="946"/>
        <v/>
      </c>
      <c r="BZ821" s="27" t="str">
        <f t="shared" si="947"/>
        <v/>
      </c>
      <c r="CA821" s="27" t="str">
        <f t="shared" si="948"/>
        <v/>
      </c>
      <c r="CB821" s="27" t="str">
        <f t="shared" si="925"/>
        <v/>
      </c>
      <c r="CC821" s="27" t="str">
        <f t="shared" si="926"/>
        <v/>
      </c>
      <c r="CD821" s="27" t="str">
        <f t="shared" si="927"/>
        <v/>
      </c>
      <c r="CE821" s="27" t="str">
        <f t="shared" si="928"/>
        <v/>
      </c>
      <c r="CF821" s="27" t="str">
        <f t="shared" si="929"/>
        <v/>
      </c>
      <c r="CG821" s="27" t="str">
        <f t="shared" si="930"/>
        <v/>
      </c>
      <c r="CH821" s="27" t="str">
        <f t="shared" si="931"/>
        <v/>
      </c>
      <c r="CI821" s="27" t="str">
        <f t="shared" si="932"/>
        <v/>
      </c>
      <c r="CJ821" s="27" t="str">
        <f t="shared" si="933"/>
        <v/>
      </c>
      <c r="CK821" s="27" t="str">
        <f t="shared" si="934"/>
        <v/>
      </c>
      <c r="CL821" s="27" t="str">
        <f t="shared" si="935"/>
        <v/>
      </c>
      <c r="CM821" s="27" t="str">
        <f t="shared" si="936"/>
        <v/>
      </c>
      <c r="CN821" s="41"/>
      <c r="CO821" s="41"/>
      <c r="CP821"/>
      <c r="CQ821"/>
      <c r="CR821"/>
      <c r="CS821"/>
      <c r="CT821"/>
      <c r="CU821" s="41"/>
      <c r="CV821" s="7"/>
      <c r="DI821" s="7"/>
      <c r="DP821" s="10">
        <f t="shared" ca="1" si="924"/>
        <v>0</v>
      </c>
    </row>
    <row r="822" spans="1:120">
      <c r="A822" s="142"/>
      <c r="B822" s="104"/>
      <c r="C822" s="40"/>
      <c r="D822" s="39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39"/>
      <c r="AH822" s="39"/>
      <c r="AI822" s="39"/>
      <c r="AJ822" s="39"/>
      <c r="AK822" s="39"/>
      <c r="AL822" s="39"/>
      <c r="AM822" s="39"/>
      <c r="AN822" s="39"/>
      <c r="AO822" s="39"/>
      <c r="AP822" s="39"/>
      <c r="AQ822" s="39"/>
      <c r="AR822" s="39"/>
      <c r="AS822" s="39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90"/>
      <c r="BJ822" s="97"/>
      <c r="BK822" s="90"/>
      <c r="BL822" s="40"/>
      <c r="BM822" s="27"/>
      <c r="BN822" s="27"/>
      <c r="BO822" s="27"/>
      <c r="BP822" s="27" t="str">
        <f t="shared" si="937"/>
        <v/>
      </c>
      <c r="BQ822" s="27" t="str">
        <f t="shared" si="938"/>
        <v/>
      </c>
      <c r="BR822" s="27" t="str">
        <f t="shared" si="939"/>
        <v/>
      </c>
      <c r="BS822" s="27" t="str">
        <f t="shared" si="940"/>
        <v/>
      </c>
      <c r="BT822" s="27" t="str">
        <f t="shared" si="941"/>
        <v/>
      </c>
      <c r="BU822" s="27" t="str">
        <f t="shared" si="942"/>
        <v/>
      </c>
      <c r="BV822" s="27" t="str">
        <f t="shared" si="943"/>
        <v/>
      </c>
      <c r="BW822" s="27" t="str">
        <f t="shared" si="944"/>
        <v/>
      </c>
      <c r="BX822" s="27" t="str">
        <f t="shared" si="945"/>
        <v/>
      </c>
      <c r="BY822" s="27" t="str">
        <f t="shared" si="946"/>
        <v/>
      </c>
      <c r="BZ822" s="27" t="str">
        <f t="shared" si="947"/>
        <v/>
      </c>
      <c r="CA822" s="27" t="str">
        <f t="shared" si="948"/>
        <v/>
      </c>
      <c r="CB822" s="27" t="str">
        <f t="shared" si="925"/>
        <v/>
      </c>
      <c r="CC822" s="27" t="str">
        <f t="shared" si="926"/>
        <v/>
      </c>
      <c r="CD822" s="27" t="str">
        <f t="shared" si="927"/>
        <v/>
      </c>
      <c r="CE822" s="27" t="str">
        <f t="shared" si="928"/>
        <v/>
      </c>
      <c r="CF822" s="27" t="str">
        <f t="shared" si="929"/>
        <v/>
      </c>
      <c r="CG822" s="27" t="str">
        <f t="shared" si="930"/>
        <v/>
      </c>
      <c r="CH822" s="27" t="str">
        <f t="shared" si="931"/>
        <v/>
      </c>
      <c r="CI822" s="27" t="str">
        <f t="shared" si="932"/>
        <v/>
      </c>
      <c r="CJ822" s="27" t="str">
        <f t="shared" si="933"/>
        <v/>
      </c>
      <c r="CK822" s="27" t="str">
        <f t="shared" si="934"/>
        <v/>
      </c>
      <c r="CL822" s="27" t="str">
        <f t="shared" si="935"/>
        <v/>
      </c>
      <c r="CM822" s="27" t="str">
        <f t="shared" si="936"/>
        <v/>
      </c>
      <c r="CN822" s="41"/>
      <c r="CO822" s="41"/>
      <c r="CP822"/>
      <c r="CQ822"/>
      <c r="CR822"/>
      <c r="CS822"/>
      <c r="CT822"/>
      <c r="CU822" s="41"/>
      <c r="CV822" s="7"/>
      <c r="DI822" s="7"/>
      <c r="DP822" s="10">
        <f t="shared" ca="1" si="924"/>
        <v>0</v>
      </c>
    </row>
    <row r="823" spans="1:120">
      <c r="A823" s="142"/>
      <c r="B823" s="104"/>
      <c r="C823" s="40"/>
      <c r="D823" s="39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39"/>
      <c r="AH823" s="39"/>
      <c r="AI823" s="39"/>
      <c r="AJ823" s="39"/>
      <c r="AK823" s="39"/>
      <c r="AL823" s="39"/>
      <c r="AM823" s="39"/>
      <c r="AN823" s="39"/>
      <c r="AO823" s="39"/>
      <c r="AP823" s="39"/>
      <c r="AQ823" s="39"/>
      <c r="AR823" s="39"/>
      <c r="AS823" s="39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90"/>
      <c r="BJ823" s="97"/>
      <c r="BK823" s="90"/>
      <c r="BL823" s="40"/>
      <c r="BM823" s="27"/>
      <c r="BN823" s="27"/>
      <c r="BO823" s="27"/>
      <c r="BP823" s="27" t="str">
        <f t="shared" si="937"/>
        <v/>
      </c>
      <c r="BQ823" s="27" t="str">
        <f t="shared" si="938"/>
        <v/>
      </c>
      <c r="BR823" s="27" t="str">
        <f t="shared" si="939"/>
        <v/>
      </c>
      <c r="BS823" s="27" t="str">
        <f t="shared" si="940"/>
        <v/>
      </c>
      <c r="BT823" s="27" t="str">
        <f t="shared" si="941"/>
        <v/>
      </c>
      <c r="BU823" s="27" t="str">
        <f t="shared" si="942"/>
        <v/>
      </c>
      <c r="BV823" s="27" t="str">
        <f t="shared" si="943"/>
        <v/>
      </c>
      <c r="BW823" s="27" t="str">
        <f t="shared" si="944"/>
        <v/>
      </c>
      <c r="BX823" s="27" t="str">
        <f t="shared" si="945"/>
        <v/>
      </c>
      <c r="BY823" s="27" t="str">
        <f t="shared" si="946"/>
        <v/>
      </c>
      <c r="BZ823" s="27" t="str">
        <f t="shared" si="947"/>
        <v/>
      </c>
      <c r="CA823" s="27" t="str">
        <f t="shared" si="948"/>
        <v/>
      </c>
      <c r="CB823" s="27" t="str">
        <f t="shared" si="925"/>
        <v/>
      </c>
      <c r="CC823" s="27" t="str">
        <f t="shared" si="926"/>
        <v/>
      </c>
      <c r="CD823" s="27" t="str">
        <f t="shared" si="927"/>
        <v/>
      </c>
      <c r="CE823" s="27" t="str">
        <f t="shared" si="928"/>
        <v/>
      </c>
      <c r="CF823" s="27" t="str">
        <f t="shared" si="929"/>
        <v/>
      </c>
      <c r="CG823" s="27" t="str">
        <f t="shared" si="930"/>
        <v/>
      </c>
      <c r="CH823" s="27" t="str">
        <f t="shared" si="931"/>
        <v/>
      </c>
      <c r="CI823" s="27" t="str">
        <f t="shared" si="932"/>
        <v/>
      </c>
      <c r="CJ823" s="27" t="str">
        <f t="shared" si="933"/>
        <v/>
      </c>
      <c r="CK823" s="27" t="str">
        <f t="shared" si="934"/>
        <v/>
      </c>
      <c r="CL823" s="27" t="str">
        <f t="shared" si="935"/>
        <v/>
      </c>
      <c r="CM823" s="27" t="str">
        <f t="shared" si="936"/>
        <v/>
      </c>
      <c r="CN823" s="41"/>
      <c r="CO823" s="41"/>
      <c r="CP823"/>
      <c r="CQ823"/>
      <c r="CR823"/>
      <c r="CS823"/>
      <c r="CT823"/>
      <c r="CU823" s="41"/>
      <c r="CV823" s="7"/>
      <c r="DI823" s="7"/>
      <c r="DP823" s="10">
        <f t="shared" ca="1" si="924"/>
        <v>27</v>
      </c>
    </row>
    <row r="824" spans="1:120">
      <c r="A824" s="142"/>
      <c r="B824" s="104"/>
      <c r="C824" s="40"/>
      <c r="D824" s="39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39"/>
      <c r="AH824" s="39"/>
      <c r="AI824" s="39"/>
      <c r="AJ824" s="39"/>
      <c r="AK824" s="39"/>
      <c r="AL824" s="39"/>
      <c r="AM824" s="39"/>
      <c r="AN824" s="39"/>
      <c r="AO824" s="39"/>
      <c r="AP824" s="39"/>
      <c r="AQ824" s="39"/>
      <c r="AR824" s="39"/>
      <c r="AS824" s="39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90"/>
      <c r="BJ824" s="97"/>
      <c r="BK824" s="90"/>
      <c r="BL824" s="40"/>
      <c r="BM824" s="27"/>
      <c r="BN824" s="27"/>
      <c r="BO824" s="27"/>
      <c r="BP824" s="27" t="str">
        <f t="shared" si="937"/>
        <v/>
      </c>
      <c r="BQ824" s="27" t="str">
        <f t="shared" si="938"/>
        <v/>
      </c>
      <c r="BR824" s="27" t="str">
        <f t="shared" si="939"/>
        <v/>
      </c>
      <c r="BS824" s="27" t="str">
        <f t="shared" si="940"/>
        <v/>
      </c>
      <c r="BT824" s="27" t="str">
        <f t="shared" si="941"/>
        <v/>
      </c>
      <c r="BU824" s="27" t="str">
        <f t="shared" si="942"/>
        <v/>
      </c>
      <c r="BV824" s="27" t="str">
        <f t="shared" si="943"/>
        <v/>
      </c>
      <c r="BW824" s="27" t="str">
        <f t="shared" si="944"/>
        <v/>
      </c>
      <c r="BX824" s="27" t="str">
        <f t="shared" si="945"/>
        <v/>
      </c>
      <c r="BY824" s="27" t="str">
        <f t="shared" si="946"/>
        <v/>
      </c>
      <c r="BZ824" s="27" t="str">
        <f t="shared" si="947"/>
        <v/>
      </c>
      <c r="CA824" s="27" t="str">
        <f t="shared" si="948"/>
        <v/>
      </c>
      <c r="CB824" s="27" t="str">
        <f t="shared" si="925"/>
        <v/>
      </c>
      <c r="CC824" s="27" t="str">
        <f t="shared" si="926"/>
        <v/>
      </c>
      <c r="CD824" s="27" t="str">
        <f t="shared" si="927"/>
        <v/>
      </c>
      <c r="CE824" s="27" t="str">
        <f t="shared" si="928"/>
        <v/>
      </c>
      <c r="CF824" s="27" t="str">
        <f t="shared" si="929"/>
        <v/>
      </c>
      <c r="CG824" s="27" t="str">
        <f t="shared" si="930"/>
        <v/>
      </c>
      <c r="CH824" s="27" t="str">
        <f t="shared" si="931"/>
        <v/>
      </c>
      <c r="CI824" s="27" t="str">
        <f t="shared" si="932"/>
        <v/>
      </c>
      <c r="CJ824" s="27" t="str">
        <f t="shared" si="933"/>
        <v/>
      </c>
      <c r="CK824" s="27" t="str">
        <f t="shared" si="934"/>
        <v/>
      </c>
      <c r="CL824" s="27" t="str">
        <f t="shared" si="935"/>
        <v/>
      </c>
      <c r="CM824" s="27" t="str">
        <f t="shared" si="936"/>
        <v/>
      </c>
      <c r="CN824" s="41"/>
      <c r="CO824" s="41"/>
      <c r="CP824"/>
      <c r="CQ824"/>
      <c r="CR824"/>
      <c r="CS824"/>
      <c r="CT824"/>
      <c r="CU824" s="41"/>
      <c r="CV824" s="7"/>
      <c r="DI824" s="7"/>
      <c r="DP824" s="10">
        <f t="shared" ca="1" si="924"/>
        <v>35</v>
      </c>
    </row>
    <row r="825" spans="1:120">
      <c r="A825" s="142"/>
      <c r="B825" s="104"/>
      <c r="C825" s="40"/>
      <c r="D825" s="39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39"/>
      <c r="AH825" s="39"/>
      <c r="AI825" s="39"/>
      <c r="AJ825" s="39"/>
      <c r="AK825" s="39"/>
      <c r="AL825" s="39"/>
      <c r="AM825" s="39"/>
      <c r="AN825" s="39"/>
      <c r="AO825" s="39"/>
      <c r="AP825" s="39"/>
      <c r="AQ825" s="39"/>
      <c r="AR825" s="39"/>
      <c r="AS825" s="39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90"/>
      <c r="BJ825" s="97"/>
      <c r="BK825" s="90"/>
      <c r="BL825" s="40"/>
      <c r="BM825" s="27"/>
      <c r="BN825" s="27"/>
      <c r="BO825" s="27"/>
      <c r="BP825" s="27" t="str">
        <f t="shared" si="937"/>
        <v/>
      </c>
      <c r="BQ825" s="27" t="str">
        <f t="shared" si="938"/>
        <v/>
      </c>
      <c r="BR825" s="27" t="str">
        <f t="shared" si="939"/>
        <v/>
      </c>
      <c r="BS825" s="27" t="str">
        <f t="shared" si="940"/>
        <v/>
      </c>
      <c r="BT825" s="27" t="str">
        <f t="shared" si="941"/>
        <v/>
      </c>
      <c r="BU825" s="27" t="str">
        <f t="shared" si="942"/>
        <v/>
      </c>
      <c r="BV825" s="27" t="str">
        <f t="shared" si="943"/>
        <v/>
      </c>
      <c r="BW825" s="27" t="str">
        <f t="shared" si="944"/>
        <v/>
      </c>
      <c r="BX825" s="27" t="str">
        <f t="shared" si="945"/>
        <v/>
      </c>
      <c r="BY825" s="27" t="str">
        <f t="shared" si="946"/>
        <v/>
      </c>
      <c r="BZ825" s="27" t="str">
        <f t="shared" si="947"/>
        <v/>
      </c>
      <c r="CA825" s="27" t="str">
        <f t="shared" si="948"/>
        <v/>
      </c>
      <c r="CB825" s="27" t="str">
        <f t="shared" si="925"/>
        <v/>
      </c>
      <c r="CC825" s="27" t="str">
        <f t="shared" si="926"/>
        <v/>
      </c>
      <c r="CD825" s="27" t="str">
        <f t="shared" si="927"/>
        <v/>
      </c>
      <c r="CE825" s="27" t="str">
        <f t="shared" si="928"/>
        <v/>
      </c>
      <c r="CF825" s="27" t="str">
        <f t="shared" si="929"/>
        <v/>
      </c>
      <c r="CG825" s="27" t="str">
        <f t="shared" si="930"/>
        <v/>
      </c>
      <c r="CH825" s="27" t="str">
        <f t="shared" si="931"/>
        <v/>
      </c>
      <c r="CI825" s="27" t="str">
        <f t="shared" si="932"/>
        <v/>
      </c>
      <c r="CJ825" s="27" t="str">
        <f t="shared" si="933"/>
        <v/>
      </c>
      <c r="CK825" s="27" t="str">
        <f t="shared" si="934"/>
        <v/>
      </c>
      <c r="CL825" s="27" t="str">
        <f t="shared" si="935"/>
        <v/>
      </c>
      <c r="CM825" s="27" t="str">
        <f t="shared" si="936"/>
        <v/>
      </c>
      <c r="CN825" s="41"/>
      <c r="CO825" s="41"/>
      <c r="CP825"/>
      <c r="CQ825"/>
      <c r="CR825"/>
      <c r="CS825"/>
      <c r="CT825"/>
      <c r="CU825" s="41"/>
      <c r="CV825" s="7"/>
      <c r="DI825" s="7"/>
      <c r="DP825" s="10">
        <f t="shared" ca="1" si="924"/>
        <v>10</v>
      </c>
    </row>
    <row r="826" spans="1:120">
      <c r="A826" s="142"/>
      <c r="B826" s="104"/>
      <c r="C826" s="40"/>
      <c r="D826" s="39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39"/>
      <c r="AH826" s="39"/>
      <c r="AI826" s="39"/>
      <c r="AJ826" s="39"/>
      <c r="AK826" s="39"/>
      <c r="AL826" s="39"/>
      <c r="AM826" s="39"/>
      <c r="AN826" s="39"/>
      <c r="AO826" s="39"/>
      <c r="AP826" s="39"/>
      <c r="AQ826" s="39"/>
      <c r="AR826" s="39"/>
      <c r="AS826" s="39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90"/>
      <c r="BJ826" s="97"/>
      <c r="BK826" s="90"/>
      <c r="BL826" s="40"/>
      <c r="BM826" s="27"/>
      <c r="BN826" s="27"/>
      <c r="BO826" s="27"/>
      <c r="BP826" s="27" t="str">
        <f t="shared" si="937"/>
        <v/>
      </c>
      <c r="BQ826" s="27" t="str">
        <f t="shared" si="938"/>
        <v/>
      </c>
      <c r="BR826" s="27" t="str">
        <f t="shared" si="939"/>
        <v/>
      </c>
      <c r="BS826" s="27" t="str">
        <f t="shared" si="940"/>
        <v/>
      </c>
      <c r="BT826" s="27" t="str">
        <f t="shared" si="941"/>
        <v/>
      </c>
      <c r="BU826" s="27" t="str">
        <f t="shared" si="942"/>
        <v/>
      </c>
      <c r="BV826" s="27" t="str">
        <f t="shared" si="943"/>
        <v/>
      </c>
      <c r="BW826" s="27" t="str">
        <f t="shared" si="944"/>
        <v/>
      </c>
      <c r="BX826" s="27" t="str">
        <f t="shared" si="945"/>
        <v/>
      </c>
      <c r="BY826" s="27" t="str">
        <f t="shared" si="946"/>
        <v/>
      </c>
      <c r="BZ826" s="27" t="str">
        <f t="shared" si="947"/>
        <v/>
      </c>
      <c r="CA826" s="27" t="str">
        <f t="shared" si="948"/>
        <v/>
      </c>
      <c r="CB826" s="27" t="str">
        <f t="shared" si="925"/>
        <v/>
      </c>
      <c r="CC826" s="27" t="str">
        <f t="shared" si="926"/>
        <v/>
      </c>
      <c r="CD826" s="27" t="str">
        <f t="shared" si="927"/>
        <v/>
      </c>
      <c r="CE826" s="27" t="str">
        <f t="shared" si="928"/>
        <v/>
      </c>
      <c r="CF826" s="27" t="str">
        <f t="shared" si="929"/>
        <v/>
      </c>
      <c r="CG826" s="27" t="str">
        <f t="shared" si="930"/>
        <v/>
      </c>
      <c r="CH826" s="27" t="str">
        <f t="shared" si="931"/>
        <v/>
      </c>
      <c r="CI826" s="27" t="str">
        <f t="shared" si="932"/>
        <v/>
      </c>
      <c r="CJ826" s="27" t="str">
        <f t="shared" si="933"/>
        <v/>
      </c>
      <c r="CK826" s="27" t="str">
        <f t="shared" si="934"/>
        <v/>
      </c>
      <c r="CL826" s="27" t="str">
        <f t="shared" si="935"/>
        <v/>
      </c>
      <c r="CM826" s="27" t="str">
        <f t="shared" si="936"/>
        <v/>
      </c>
      <c r="CN826" s="41"/>
      <c r="CO826" s="41"/>
      <c r="CP826"/>
      <c r="CQ826"/>
      <c r="CR826"/>
      <c r="CS826"/>
      <c r="CT826"/>
      <c r="CU826" s="41"/>
      <c r="CV826" s="7"/>
      <c r="DI826" s="7"/>
      <c r="DP826" s="10">
        <f t="shared" ca="1" si="924"/>
        <v>4</v>
      </c>
    </row>
    <row r="827" spans="1:120">
      <c r="A827" s="142"/>
      <c r="B827" s="104"/>
      <c r="C827" s="40"/>
      <c r="D827" s="39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39"/>
      <c r="AH827" s="39"/>
      <c r="AI827" s="39"/>
      <c r="AJ827" s="39"/>
      <c r="AK827" s="39"/>
      <c r="AL827" s="39"/>
      <c r="AM827" s="39"/>
      <c r="AN827" s="39"/>
      <c r="AO827" s="39"/>
      <c r="AP827" s="39"/>
      <c r="AQ827" s="39"/>
      <c r="AR827" s="39"/>
      <c r="AS827" s="39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90"/>
      <c r="BJ827" s="97"/>
      <c r="BK827" s="90"/>
      <c r="BL827" s="40"/>
      <c r="BM827" s="27"/>
      <c r="BN827" s="27"/>
      <c r="BO827" s="27"/>
      <c r="BP827" s="27" t="str">
        <f t="shared" si="937"/>
        <v/>
      </c>
      <c r="BQ827" s="27" t="str">
        <f t="shared" si="938"/>
        <v/>
      </c>
      <c r="BR827" s="27" t="str">
        <f t="shared" si="939"/>
        <v/>
      </c>
      <c r="BS827" s="27" t="str">
        <f t="shared" si="940"/>
        <v/>
      </c>
      <c r="BT827" s="27" t="str">
        <f t="shared" si="941"/>
        <v/>
      </c>
      <c r="BU827" s="27" t="str">
        <f t="shared" si="942"/>
        <v/>
      </c>
      <c r="BV827" s="27" t="str">
        <f t="shared" si="943"/>
        <v/>
      </c>
      <c r="BW827" s="27" t="str">
        <f t="shared" si="944"/>
        <v/>
      </c>
      <c r="BX827" s="27" t="str">
        <f t="shared" si="945"/>
        <v/>
      </c>
      <c r="BY827" s="27" t="str">
        <f t="shared" si="946"/>
        <v/>
      </c>
      <c r="BZ827" s="27" t="str">
        <f t="shared" si="947"/>
        <v/>
      </c>
      <c r="CA827" s="27" t="str">
        <f t="shared" si="948"/>
        <v/>
      </c>
      <c r="CB827" s="27" t="str">
        <f t="shared" si="925"/>
        <v/>
      </c>
      <c r="CC827" s="27" t="str">
        <f t="shared" si="926"/>
        <v/>
      </c>
      <c r="CD827" s="27" t="str">
        <f t="shared" si="927"/>
        <v/>
      </c>
      <c r="CE827" s="27" t="str">
        <f t="shared" si="928"/>
        <v/>
      </c>
      <c r="CF827" s="27" t="str">
        <f t="shared" si="929"/>
        <v/>
      </c>
      <c r="CG827" s="27" t="str">
        <f t="shared" si="930"/>
        <v/>
      </c>
      <c r="CH827" s="27" t="str">
        <f t="shared" si="931"/>
        <v/>
      </c>
      <c r="CI827" s="27" t="str">
        <f t="shared" si="932"/>
        <v/>
      </c>
      <c r="CJ827" s="27" t="str">
        <f t="shared" si="933"/>
        <v/>
      </c>
      <c r="CK827" s="27" t="str">
        <f t="shared" si="934"/>
        <v/>
      </c>
      <c r="CL827" s="27" t="str">
        <f t="shared" si="935"/>
        <v/>
      </c>
      <c r="CM827" s="27" t="str">
        <f t="shared" si="936"/>
        <v/>
      </c>
      <c r="CN827" s="41"/>
      <c r="CO827" s="41"/>
      <c r="CP827"/>
      <c r="CQ827"/>
      <c r="CR827"/>
      <c r="CS827"/>
      <c r="CT827"/>
      <c r="CU827" s="41"/>
      <c r="CV827" s="7"/>
      <c r="DI827" s="7"/>
      <c r="DP827" s="10">
        <f t="shared" ca="1" si="924"/>
        <v>35</v>
      </c>
    </row>
    <row r="828" spans="1:120">
      <c r="A828" s="142"/>
      <c r="B828" s="104"/>
      <c r="C828" s="40"/>
      <c r="D828" s="39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39"/>
      <c r="AH828" s="39"/>
      <c r="AI828" s="39"/>
      <c r="AJ828" s="39"/>
      <c r="AK828" s="39"/>
      <c r="AL828" s="39"/>
      <c r="AM828" s="39"/>
      <c r="AN828" s="39"/>
      <c r="AO828" s="39"/>
      <c r="AP828" s="39"/>
      <c r="AQ828" s="39"/>
      <c r="AR828" s="39"/>
      <c r="AS828" s="39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90"/>
      <c r="BJ828" s="97"/>
      <c r="BK828" s="90"/>
      <c r="BL828" s="40"/>
      <c r="BM828" s="27"/>
      <c r="BN828" s="27"/>
      <c r="BO828" s="27"/>
      <c r="BP828" s="27" t="str">
        <f t="shared" si="937"/>
        <v/>
      </c>
      <c r="BQ828" s="27" t="str">
        <f t="shared" si="938"/>
        <v/>
      </c>
      <c r="BR828" s="27" t="str">
        <f t="shared" si="939"/>
        <v/>
      </c>
      <c r="BS828" s="27" t="str">
        <f t="shared" si="940"/>
        <v/>
      </c>
      <c r="BT828" s="27" t="str">
        <f t="shared" si="941"/>
        <v/>
      </c>
      <c r="BU828" s="27" t="str">
        <f t="shared" si="942"/>
        <v/>
      </c>
      <c r="BV828" s="27" t="str">
        <f t="shared" si="943"/>
        <v/>
      </c>
      <c r="BW828" s="27" t="str">
        <f t="shared" si="944"/>
        <v/>
      </c>
      <c r="BX828" s="27" t="str">
        <f t="shared" si="945"/>
        <v/>
      </c>
      <c r="BY828" s="27" t="str">
        <f t="shared" si="946"/>
        <v/>
      </c>
      <c r="BZ828" s="27" t="str">
        <f t="shared" si="947"/>
        <v/>
      </c>
      <c r="CA828" s="27" t="str">
        <f t="shared" si="948"/>
        <v/>
      </c>
      <c r="CB828" s="27" t="str">
        <f t="shared" si="925"/>
        <v/>
      </c>
      <c r="CC828" s="27" t="str">
        <f t="shared" si="926"/>
        <v/>
      </c>
      <c r="CD828" s="27" t="str">
        <f t="shared" si="927"/>
        <v/>
      </c>
      <c r="CE828" s="27" t="str">
        <f t="shared" si="928"/>
        <v/>
      </c>
      <c r="CF828" s="27" t="str">
        <f t="shared" si="929"/>
        <v/>
      </c>
      <c r="CG828" s="27" t="str">
        <f t="shared" si="930"/>
        <v/>
      </c>
      <c r="CH828" s="27" t="str">
        <f t="shared" si="931"/>
        <v/>
      </c>
      <c r="CI828" s="27" t="str">
        <f t="shared" si="932"/>
        <v/>
      </c>
      <c r="CJ828" s="27" t="str">
        <f t="shared" si="933"/>
        <v/>
      </c>
      <c r="CK828" s="27" t="str">
        <f t="shared" si="934"/>
        <v/>
      </c>
      <c r="CL828" s="27" t="str">
        <f t="shared" si="935"/>
        <v/>
      </c>
      <c r="CM828" s="27" t="str">
        <f t="shared" si="936"/>
        <v/>
      </c>
      <c r="CN828" s="41"/>
      <c r="CO828" s="41"/>
      <c r="CP828"/>
      <c r="CQ828"/>
      <c r="CR828"/>
      <c r="CS828"/>
      <c r="CT828"/>
      <c r="CU828" s="41"/>
      <c r="CV828" s="7"/>
      <c r="DI828" s="7"/>
      <c r="DP828" s="10">
        <f t="shared" ca="1" si="924"/>
        <v>21</v>
      </c>
    </row>
    <row r="829" spans="1:120">
      <c r="A829" s="142"/>
      <c r="B829" s="104"/>
      <c r="C829" s="40"/>
      <c r="D829" s="39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39"/>
      <c r="AH829" s="39"/>
      <c r="AI829" s="39"/>
      <c r="AJ829" s="39"/>
      <c r="AK829" s="39"/>
      <c r="AL829" s="39"/>
      <c r="AM829" s="39"/>
      <c r="AN829" s="39"/>
      <c r="AO829" s="39"/>
      <c r="AP829" s="39"/>
      <c r="AQ829" s="39"/>
      <c r="AR829" s="39"/>
      <c r="AS829" s="39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90"/>
      <c r="BJ829" s="97"/>
      <c r="BK829" s="90"/>
      <c r="BL829" s="40"/>
      <c r="BM829" s="27"/>
      <c r="BN829" s="27"/>
      <c r="BO829" s="27"/>
      <c r="BP829" s="27" t="str">
        <f t="shared" si="937"/>
        <v/>
      </c>
      <c r="BQ829" s="27" t="str">
        <f t="shared" si="938"/>
        <v/>
      </c>
      <c r="BR829" s="27" t="str">
        <f t="shared" si="939"/>
        <v/>
      </c>
      <c r="BS829" s="27" t="str">
        <f t="shared" si="940"/>
        <v/>
      </c>
      <c r="BT829" s="27" t="str">
        <f t="shared" si="941"/>
        <v/>
      </c>
      <c r="BU829" s="27" t="str">
        <f t="shared" si="942"/>
        <v/>
      </c>
      <c r="BV829" s="27" t="str">
        <f t="shared" si="943"/>
        <v/>
      </c>
      <c r="BW829" s="27" t="str">
        <f t="shared" si="944"/>
        <v/>
      </c>
      <c r="BX829" s="27" t="str">
        <f t="shared" si="945"/>
        <v/>
      </c>
      <c r="BY829" s="27" t="str">
        <f t="shared" si="946"/>
        <v/>
      </c>
      <c r="BZ829" s="27" t="str">
        <f t="shared" si="947"/>
        <v/>
      </c>
      <c r="CA829" s="27" t="str">
        <f t="shared" si="948"/>
        <v/>
      </c>
      <c r="CB829" s="27" t="str">
        <f t="shared" si="925"/>
        <v/>
      </c>
      <c r="CC829" s="27" t="str">
        <f t="shared" si="926"/>
        <v/>
      </c>
      <c r="CD829" s="27" t="str">
        <f t="shared" si="927"/>
        <v/>
      </c>
      <c r="CE829" s="27" t="str">
        <f t="shared" si="928"/>
        <v/>
      </c>
      <c r="CF829" s="27" t="str">
        <f t="shared" si="929"/>
        <v/>
      </c>
      <c r="CG829" s="27" t="str">
        <f t="shared" si="930"/>
        <v/>
      </c>
      <c r="CH829" s="27" t="str">
        <f t="shared" si="931"/>
        <v/>
      </c>
      <c r="CI829" s="27" t="str">
        <f t="shared" si="932"/>
        <v/>
      </c>
      <c r="CJ829" s="27" t="str">
        <f t="shared" si="933"/>
        <v/>
      </c>
      <c r="CK829" s="27" t="str">
        <f t="shared" si="934"/>
        <v/>
      </c>
      <c r="CL829" s="27" t="str">
        <f t="shared" si="935"/>
        <v/>
      </c>
      <c r="CM829" s="27" t="str">
        <f t="shared" si="936"/>
        <v/>
      </c>
      <c r="CN829" s="41"/>
      <c r="CO829" s="41"/>
      <c r="CP829"/>
      <c r="CQ829"/>
      <c r="CR829"/>
      <c r="CS829"/>
      <c r="CT829"/>
      <c r="CU829" s="41"/>
      <c r="CV829" s="7"/>
      <c r="DI829" s="7"/>
      <c r="DP829" s="10">
        <f t="shared" ca="1" si="924"/>
        <v>32</v>
      </c>
    </row>
    <row r="830" spans="1:120">
      <c r="A830" s="142"/>
      <c r="B830" s="104"/>
      <c r="C830" s="40"/>
      <c r="D830" s="39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39"/>
      <c r="AH830" s="39"/>
      <c r="AI830" s="39"/>
      <c r="AJ830" s="39"/>
      <c r="AK830" s="39"/>
      <c r="AL830" s="39"/>
      <c r="AM830" s="39"/>
      <c r="AN830" s="39"/>
      <c r="AO830" s="39"/>
      <c r="AP830" s="39"/>
      <c r="AQ830" s="39"/>
      <c r="AR830" s="39"/>
      <c r="AS830" s="39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90"/>
      <c r="BJ830" s="97"/>
      <c r="BK830" s="90"/>
      <c r="BL830" s="40"/>
      <c r="BM830" s="27"/>
      <c r="BN830" s="27"/>
      <c r="BO830" s="27"/>
      <c r="BP830" s="27" t="str">
        <f t="shared" si="937"/>
        <v/>
      </c>
      <c r="BQ830" s="27" t="str">
        <f t="shared" si="938"/>
        <v/>
      </c>
      <c r="BR830" s="27" t="str">
        <f t="shared" si="939"/>
        <v/>
      </c>
      <c r="BS830" s="27" t="str">
        <f t="shared" si="940"/>
        <v/>
      </c>
      <c r="BT830" s="27" t="str">
        <f t="shared" si="941"/>
        <v/>
      </c>
      <c r="BU830" s="27" t="str">
        <f t="shared" si="942"/>
        <v/>
      </c>
      <c r="BV830" s="27" t="str">
        <f t="shared" si="943"/>
        <v/>
      </c>
      <c r="BW830" s="27" t="str">
        <f t="shared" si="944"/>
        <v/>
      </c>
      <c r="BX830" s="27" t="str">
        <f t="shared" si="945"/>
        <v/>
      </c>
      <c r="BY830" s="27" t="str">
        <f t="shared" si="946"/>
        <v/>
      </c>
      <c r="BZ830" s="27" t="str">
        <f t="shared" si="947"/>
        <v/>
      </c>
      <c r="CA830" s="27" t="str">
        <f t="shared" si="948"/>
        <v/>
      </c>
      <c r="CB830" s="27" t="str">
        <f t="shared" si="925"/>
        <v/>
      </c>
      <c r="CC830" s="27" t="str">
        <f t="shared" si="926"/>
        <v/>
      </c>
      <c r="CD830" s="27" t="str">
        <f t="shared" si="927"/>
        <v/>
      </c>
      <c r="CE830" s="27" t="str">
        <f t="shared" si="928"/>
        <v/>
      </c>
      <c r="CF830" s="27" t="str">
        <f t="shared" si="929"/>
        <v/>
      </c>
      <c r="CG830" s="27" t="str">
        <f t="shared" si="930"/>
        <v/>
      </c>
      <c r="CH830" s="27" t="str">
        <f t="shared" si="931"/>
        <v/>
      </c>
      <c r="CI830" s="27" t="str">
        <f t="shared" si="932"/>
        <v/>
      </c>
      <c r="CJ830" s="27" t="str">
        <f t="shared" si="933"/>
        <v/>
      </c>
      <c r="CK830" s="27" t="str">
        <f t="shared" si="934"/>
        <v/>
      </c>
      <c r="CL830" s="27" t="str">
        <f t="shared" si="935"/>
        <v/>
      </c>
      <c r="CM830" s="27" t="str">
        <f t="shared" si="936"/>
        <v/>
      </c>
      <c r="CN830" s="41"/>
      <c r="CO830" s="41"/>
      <c r="CP830"/>
      <c r="CQ830"/>
      <c r="CR830"/>
      <c r="CS830"/>
      <c r="CT830"/>
      <c r="CU830" s="41"/>
      <c r="CV830" s="7"/>
      <c r="DI830" s="7"/>
      <c r="DP830" s="10">
        <f t="shared" ca="1" si="924"/>
        <v>9</v>
      </c>
    </row>
    <row r="831" spans="1:120">
      <c r="A831" s="142"/>
      <c r="B831" s="104"/>
      <c r="C831" s="40"/>
      <c r="D831" s="39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39"/>
      <c r="AH831" s="39"/>
      <c r="AI831" s="39"/>
      <c r="AJ831" s="39"/>
      <c r="AK831" s="39"/>
      <c r="AL831" s="39"/>
      <c r="AM831" s="39"/>
      <c r="AN831" s="39"/>
      <c r="AO831" s="39"/>
      <c r="AP831" s="39"/>
      <c r="AQ831" s="39"/>
      <c r="AR831" s="39"/>
      <c r="AS831" s="39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90"/>
      <c r="BJ831" s="97"/>
      <c r="BK831" s="90"/>
      <c r="BL831" s="40"/>
      <c r="BM831" s="27"/>
      <c r="BN831" s="27"/>
      <c r="BO831" s="27"/>
      <c r="BP831" s="27" t="str">
        <f t="shared" si="937"/>
        <v/>
      </c>
      <c r="BQ831" s="27" t="str">
        <f t="shared" si="938"/>
        <v/>
      </c>
      <c r="BR831" s="27" t="str">
        <f t="shared" si="939"/>
        <v/>
      </c>
      <c r="BS831" s="27" t="str">
        <f t="shared" si="940"/>
        <v/>
      </c>
      <c r="BT831" s="27" t="str">
        <f t="shared" si="941"/>
        <v/>
      </c>
      <c r="BU831" s="27" t="str">
        <f t="shared" si="942"/>
        <v/>
      </c>
      <c r="BV831" s="27" t="str">
        <f t="shared" si="943"/>
        <v/>
      </c>
      <c r="BW831" s="27" t="str">
        <f t="shared" si="944"/>
        <v/>
      </c>
      <c r="BX831" s="27" t="str">
        <f t="shared" si="945"/>
        <v/>
      </c>
      <c r="BY831" s="27" t="str">
        <f t="shared" si="946"/>
        <v/>
      </c>
      <c r="BZ831" s="27" t="str">
        <f t="shared" si="947"/>
        <v/>
      </c>
      <c r="CA831" s="27" t="str">
        <f t="shared" si="948"/>
        <v/>
      </c>
      <c r="CB831" s="27" t="str">
        <f t="shared" si="925"/>
        <v/>
      </c>
      <c r="CC831" s="27" t="str">
        <f t="shared" si="926"/>
        <v/>
      </c>
      <c r="CD831" s="27" t="str">
        <f t="shared" si="927"/>
        <v/>
      </c>
      <c r="CE831" s="27" t="str">
        <f t="shared" si="928"/>
        <v/>
      </c>
      <c r="CF831" s="27" t="str">
        <f t="shared" si="929"/>
        <v/>
      </c>
      <c r="CG831" s="27" t="str">
        <f t="shared" si="930"/>
        <v/>
      </c>
      <c r="CH831" s="27" t="str">
        <f t="shared" si="931"/>
        <v/>
      </c>
      <c r="CI831" s="27" t="str">
        <f t="shared" si="932"/>
        <v/>
      </c>
      <c r="CJ831" s="27" t="str">
        <f t="shared" si="933"/>
        <v/>
      </c>
      <c r="CK831" s="27" t="str">
        <f t="shared" si="934"/>
        <v/>
      </c>
      <c r="CL831" s="27" t="str">
        <f t="shared" si="935"/>
        <v/>
      </c>
      <c r="CM831" s="27" t="str">
        <f t="shared" si="936"/>
        <v/>
      </c>
      <c r="CN831" s="41"/>
      <c r="CO831" s="41"/>
      <c r="CP831"/>
      <c r="CQ831"/>
      <c r="CR831"/>
      <c r="CS831"/>
      <c r="CT831"/>
      <c r="CU831" s="41"/>
      <c r="CV831" s="7"/>
      <c r="DI831" s="7"/>
      <c r="DP831" s="10">
        <f t="shared" ca="1" si="924"/>
        <v>10</v>
      </c>
    </row>
    <row r="832" spans="1:120">
      <c r="A832" s="142"/>
      <c r="B832" s="104"/>
      <c r="C832" s="40"/>
      <c r="D832" s="39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39"/>
      <c r="AH832" s="39"/>
      <c r="AI832" s="39"/>
      <c r="AJ832" s="39"/>
      <c r="AK832" s="39"/>
      <c r="AL832" s="39"/>
      <c r="AM832" s="39"/>
      <c r="AN832" s="39"/>
      <c r="AO832" s="39"/>
      <c r="AP832" s="39"/>
      <c r="AQ832" s="39"/>
      <c r="AR832" s="39"/>
      <c r="AS832" s="39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90"/>
      <c r="BJ832" s="97"/>
      <c r="BK832" s="90"/>
      <c r="BL832" s="40"/>
      <c r="BM832" s="27"/>
      <c r="BN832" s="27"/>
      <c r="BO832" s="27"/>
      <c r="BP832" s="27" t="str">
        <f t="shared" si="937"/>
        <v/>
      </c>
      <c r="BQ832" s="27" t="str">
        <f t="shared" si="938"/>
        <v/>
      </c>
      <c r="BR832" s="27" t="str">
        <f t="shared" si="939"/>
        <v/>
      </c>
      <c r="BS832" s="27" t="str">
        <f t="shared" si="940"/>
        <v/>
      </c>
      <c r="BT832" s="27" t="str">
        <f t="shared" si="941"/>
        <v/>
      </c>
      <c r="BU832" s="27" t="str">
        <f t="shared" si="942"/>
        <v/>
      </c>
      <c r="BV832" s="27" t="str">
        <f t="shared" si="943"/>
        <v/>
      </c>
      <c r="BW832" s="27" t="str">
        <f t="shared" si="944"/>
        <v/>
      </c>
      <c r="BX832" s="27" t="str">
        <f t="shared" si="945"/>
        <v/>
      </c>
      <c r="BY832" s="27" t="str">
        <f t="shared" si="946"/>
        <v/>
      </c>
      <c r="BZ832" s="27" t="str">
        <f t="shared" si="947"/>
        <v/>
      </c>
      <c r="CA832" s="27" t="str">
        <f t="shared" si="948"/>
        <v/>
      </c>
      <c r="CB832" s="27" t="str">
        <f t="shared" si="925"/>
        <v/>
      </c>
      <c r="CC832" s="27" t="str">
        <f t="shared" si="926"/>
        <v/>
      </c>
      <c r="CD832" s="27" t="str">
        <f t="shared" si="927"/>
        <v/>
      </c>
      <c r="CE832" s="27" t="str">
        <f t="shared" si="928"/>
        <v/>
      </c>
      <c r="CF832" s="27" t="str">
        <f t="shared" si="929"/>
        <v/>
      </c>
      <c r="CG832" s="27" t="str">
        <f t="shared" si="930"/>
        <v/>
      </c>
      <c r="CH832" s="27" t="str">
        <f t="shared" si="931"/>
        <v/>
      </c>
      <c r="CI832" s="27" t="str">
        <f t="shared" si="932"/>
        <v/>
      </c>
      <c r="CJ832" s="27" t="str">
        <f t="shared" si="933"/>
        <v/>
      </c>
      <c r="CK832" s="27" t="str">
        <f t="shared" si="934"/>
        <v/>
      </c>
      <c r="CL832" s="27" t="str">
        <f t="shared" si="935"/>
        <v/>
      </c>
      <c r="CM832" s="27" t="str">
        <f t="shared" si="936"/>
        <v/>
      </c>
      <c r="CN832" s="41"/>
      <c r="CO832" s="41"/>
      <c r="CP832"/>
      <c r="CQ832"/>
      <c r="CR832"/>
      <c r="CS832"/>
      <c r="CT832"/>
      <c r="CU832" s="41"/>
      <c r="CV832" s="7"/>
      <c r="DI832" s="7"/>
      <c r="DP832" s="10">
        <f t="shared" ca="1" si="924"/>
        <v>17</v>
      </c>
    </row>
    <row r="833" spans="1:120">
      <c r="A833" s="142"/>
      <c r="B833" s="104"/>
      <c r="C833" s="40"/>
      <c r="D833" s="39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39"/>
      <c r="AH833" s="39"/>
      <c r="AI833" s="39"/>
      <c r="AJ833" s="39"/>
      <c r="AK833" s="39"/>
      <c r="AL833" s="39"/>
      <c r="AM833" s="39"/>
      <c r="AN833" s="39"/>
      <c r="AO833" s="39"/>
      <c r="AP833" s="39"/>
      <c r="AQ833" s="39"/>
      <c r="AR833" s="39"/>
      <c r="AS833" s="39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90"/>
      <c r="BJ833" s="97"/>
      <c r="BK833" s="90"/>
      <c r="BL833" s="40"/>
      <c r="BM833" s="27"/>
      <c r="BN833" s="27"/>
      <c r="BO833" s="27"/>
      <c r="BP833" s="27" t="str">
        <f t="shared" si="937"/>
        <v/>
      </c>
      <c r="BQ833" s="27" t="str">
        <f t="shared" si="938"/>
        <v/>
      </c>
      <c r="BR833" s="27" t="str">
        <f t="shared" si="939"/>
        <v/>
      </c>
      <c r="BS833" s="27" t="str">
        <f t="shared" si="940"/>
        <v/>
      </c>
      <c r="BT833" s="27" t="str">
        <f t="shared" si="941"/>
        <v/>
      </c>
      <c r="BU833" s="27" t="str">
        <f t="shared" si="942"/>
        <v/>
      </c>
      <c r="BV833" s="27" t="str">
        <f t="shared" si="943"/>
        <v/>
      </c>
      <c r="BW833" s="27" t="str">
        <f t="shared" si="944"/>
        <v/>
      </c>
      <c r="BX833" s="27" t="str">
        <f t="shared" si="945"/>
        <v/>
      </c>
      <c r="BY833" s="27" t="str">
        <f t="shared" si="946"/>
        <v/>
      </c>
      <c r="BZ833" s="27" t="str">
        <f t="shared" si="947"/>
        <v/>
      </c>
      <c r="CA833" s="27" t="str">
        <f t="shared" si="948"/>
        <v/>
      </c>
      <c r="CB833" s="27" t="str">
        <f t="shared" si="925"/>
        <v/>
      </c>
      <c r="CC833" s="27" t="str">
        <f t="shared" si="926"/>
        <v/>
      </c>
      <c r="CD833" s="27" t="str">
        <f t="shared" si="927"/>
        <v/>
      </c>
      <c r="CE833" s="27" t="str">
        <f t="shared" si="928"/>
        <v/>
      </c>
      <c r="CF833" s="27" t="str">
        <f t="shared" si="929"/>
        <v/>
      </c>
      <c r="CG833" s="27" t="str">
        <f t="shared" si="930"/>
        <v/>
      </c>
      <c r="CH833" s="27" t="str">
        <f t="shared" si="931"/>
        <v/>
      </c>
      <c r="CI833" s="27" t="str">
        <f t="shared" si="932"/>
        <v/>
      </c>
      <c r="CJ833" s="27" t="str">
        <f t="shared" si="933"/>
        <v/>
      </c>
      <c r="CK833" s="27" t="str">
        <f t="shared" si="934"/>
        <v/>
      </c>
      <c r="CL833" s="27" t="str">
        <f t="shared" si="935"/>
        <v/>
      </c>
      <c r="CM833" s="27" t="str">
        <f t="shared" si="936"/>
        <v/>
      </c>
      <c r="CN833" s="41"/>
      <c r="CO833" s="41"/>
      <c r="CP833"/>
      <c r="CQ833"/>
      <c r="CR833"/>
      <c r="CS833"/>
      <c r="CT833"/>
      <c r="CU833" s="41"/>
      <c r="CV833" s="7"/>
      <c r="DI833" s="7"/>
      <c r="DP833" s="10">
        <f t="shared" ca="1" si="924"/>
        <v>6</v>
      </c>
    </row>
    <row r="834" spans="1:120">
      <c r="A834" s="142"/>
      <c r="B834" s="104"/>
      <c r="C834" s="40"/>
      <c r="D834" s="39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39"/>
      <c r="AH834" s="39"/>
      <c r="AI834" s="39"/>
      <c r="AJ834" s="39"/>
      <c r="AK834" s="39"/>
      <c r="AL834" s="39"/>
      <c r="AM834" s="39"/>
      <c r="AN834" s="39"/>
      <c r="AO834" s="39"/>
      <c r="AP834" s="39"/>
      <c r="AQ834" s="39"/>
      <c r="AR834" s="39"/>
      <c r="AS834" s="39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90"/>
      <c r="BJ834" s="97"/>
      <c r="BK834" s="90"/>
      <c r="BL834" s="40"/>
      <c r="BM834" s="27"/>
      <c r="BN834" s="27"/>
      <c r="BO834" s="27"/>
      <c r="BP834" s="27" t="str">
        <f t="shared" si="937"/>
        <v/>
      </c>
      <c r="BQ834" s="27" t="str">
        <f t="shared" si="938"/>
        <v/>
      </c>
      <c r="BR834" s="27" t="str">
        <f t="shared" si="939"/>
        <v/>
      </c>
      <c r="BS834" s="27" t="str">
        <f t="shared" si="940"/>
        <v/>
      </c>
      <c r="BT834" s="27" t="str">
        <f t="shared" si="941"/>
        <v/>
      </c>
      <c r="BU834" s="27" t="str">
        <f t="shared" si="942"/>
        <v/>
      </c>
      <c r="BV834" s="27" t="str">
        <f t="shared" si="943"/>
        <v/>
      </c>
      <c r="BW834" s="27" t="str">
        <f t="shared" si="944"/>
        <v/>
      </c>
      <c r="BX834" s="27" t="str">
        <f t="shared" si="945"/>
        <v/>
      </c>
      <c r="BY834" s="27" t="str">
        <f t="shared" si="946"/>
        <v/>
      </c>
      <c r="BZ834" s="27" t="str">
        <f t="shared" si="947"/>
        <v/>
      </c>
      <c r="CA834" s="27" t="str">
        <f t="shared" si="948"/>
        <v/>
      </c>
      <c r="CB834" s="27" t="str">
        <f t="shared" si="925"/>
        <v/>
      </c>
      <c r="CC834" s="27" t="str">
        <f t="shared" si="926"/>
        <v/>
      </c>
      <c r="CD834" s="27" t="str">
        <f t="shared" si="927"/>
        <v/>
      </c>
      <c r="CE834" s="27" t="str">
        <f t="shared" si="928"/>
        <v/>
      </c>
      <c r="CF834" s="27" t="str">
        <f t="shared" si="929"/>
        <v/>
      </c>
      <c r="CG834" s="27" t="str">
        <f t="shared" si="930"/>
        <v/>
      </c>
      <c r="CH834" s="27" t="str">
        <f t="shared" si="931"/>
        <v/>
      </c>
      <c r="CI834" s="27" t="str">
        <f t="shared" si="932"/>
        <v/>
      </c>
      <c r="CJ834" s="27" t="str">
        <f t="shared" si="933"/>
        <v/>
      </c>
      <c r="CK834" s="27" t="str">
        <f t="shared" si="934"/>
        <v/>
      </c>
      <c r="CL834" s="27" t="str">
        <f t="shared" si="935"/>
        <v/>
      </c>
      <c r="CM834" s="27" t="str">
        <f t="shared" si="936"/>
        <v/>
      </c>
      <c r="CN834" s="41"/>
      <c r="CO834" s="41"/>
      <c r="CP834"/>
      <c r="CQ834"/>
      <c r="CR834"/>
      <c r="CS834"/>
      <c r="CT834"/>
      <c r="CU834" s="41"/>
      <c r="CV834" s="7"/>
      <c r="DI834" s="7"/>
      <c r="DP834" s="10">
        <f t="shared" ca="1" si="924"/>
        <v>11</v>
      </c>
    </row>
    <row r="835" spans="1:120">
      <c r="A835" s="142"/>
      <c r="B835" s="104"/>
      <c r="C835" s="40"/>
      <c r="D835" s="39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39"/>
      <c r="AH835" s="39"/>
      <c r="AI835" s="39"/>
      <c r="AJ835" s="39"/>
      <c r="AK835" s="39"/>
      <c r="AL835" s="39"/>
      <c r="AM835" s="39"/>
      <c r="AN835" s="39"/>
      <c r="AO835" s="39"/>
      <c r="AP835" s="39"/>
      <c r="AQ835" s="39"/>
      <c r="AR835" s="39"/>
      <c r="AS835" s="39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90"/>
      <c r="BJ835" s="97"/>
      <c r="BK835" s="90"/>
      <c r="BL835" s="40"/>
      <c r="BM835" s="27"/>
      <c r="BN835" s="27"/>
      <c r="BO835" s="27"/>
      <c r="BP835" s="27" t="str">
        <f t="shared" si="937"/>
        <v/>
      </c>
      <c r="BQ835" s="27" t="str">
        <f t="shared" si="938"/>
        <v/>
      </c>
      <c r="BR835" s="27" t="str">
        <f t="shared" si="939"/>
        <v/>
      </c>
      <c r="BS835" s="27" t="str">
        <f t="shared" si="940"/>
        <v/>
      </c>
      <c r="BT835" s="27" t="str">
        <f t="shared" si="941"/>
        <v/>
      </c>
      <c r="BU835" s="27" t="str">
        <f t="shared" si="942"/>
        <v/>
      </c>
      <c r="BV835" s="27" t="str">
        <f t="shared" si="943"/>
        <v/>
      </c>
      <c r="BW835" s="27" t="str">
        <f t="shared" si="944"/>
        <v/>
      </c>
      <c r="BX835" s="27" t="str">
        <f t="shared" si="945"/>
        <v/>
      </c>
      <c r="BY835" s="27" t="str">
        <f t="shared" si="946"/>
        <v/>
      </c>
      <c r="BZ835" s="27" t="str">
        <f t="shared" si="947"/>
        <v/>
      </c>
      <c r="CA835" s="27" t="str">
        <f t="shared" si="948"/>
        <v/>
      </c>
      <c r="CB835" s="27" t="str">
        <f t="shared" si="925"/>
        <v/>
      </c>
      <c r="CC835" s="27" t="str">
        <f t="shared" si="926"/>
        <v/>
      </c>
      <c r="CD835" s="27" t="str">
        <f t="shared" si="927"/>
        <v/>
      </c>
      <c r="CE835" s="27" t="str">
        <f t="shared" si="928"/>
        <v/>
      </c>
      <c r="CF835" s="27" t="str">
        <f t="shared" si="929"/>
        <v/>
      </c>
      <c r="CG835" s="27" t="str">
        <f t="shared" si="930"/>
        <v/>
      </c>
      <c r="CH835" s="27" t="str">
        <f t="shared" si="931"/>
        <v/>
      </c>
      <c r="CI835" s="27" t="str">
        <f t="shared" si="932"/>
        <v/>
      </c>
      <c r="CJ835" s="27" t="str">
        <f t="shared" si="933"/>
        <v/>
      </c>
      <c r="CK835" s="27" t="str">
        <f t="shared" si="934"/>
        <v/>
      </c>
      <c r="CL835" s="27" t="str">
        <f t="shared" si="935"/>
        <v/>
      </c>
      <c r="CM835" s="27" t="str">
        <f t="shared" si="936"/>
        <v/>
      </c>
      <c r="CN835" s="41"/>
      <c r="CO835" s="41"/>
      <c r="CP835"/>
      <c r="CQ835"/>
      <c r="CR835"/>
      <c r="CS835"/>
      <c r="CT835"/>
      <c r="CU835" s="41"/>
      <c r="CV835" s="7"/>
      <c r="DI835" s="7"/>
      <c r="DP835" s="10">
        <f t="shared" ca="1" si="924"/>
        <v>3</v>
      </c>
    </row>
    <row r="836" spans="1:120">
      <c r="A836" s="142"/>
      <c r="B836" s="104"/>
      <c r="C836" s="40"/>
      <c r="D836" s="39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39"/>
      <c r="AH836" s="39"/>
      <c r="AI836" s="39"/>
      <c r="AJ836" s="39"/>
      <c r="AK836" s="39"/>
      <c r="AL836" s="39"/>
      <c r="AM836" s="39"/>
      <c r="AN836" s="39"/>
      <c r="AO836" s="39"/>
      <c r="AP836" s="39"/>
      <c r="AQ836" s="39"/>
      <c r="AR836" s="39"/>
      <c r="AS836" s="39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90"/>
      <c r="BJ836" s="97"/>
      <c r="BK836" s="90"/>
      <c r="BL836" s="40"/>
      <c r="BM836" s="27"/>
      <c r="BN836" s="27"/>
      <c r="BO836" s="27"/>
      <c r="BP836" s="27" t="str">
        <f t="shared" si="937"/>
        <v/>
      </c>
      <c r="BQ836" s="27" t="str">
        <f t="shared" si="938"/>
        <v/>
      </c>
      <c r="BR836" s="27" t="str">
        <f t="shared" si="939"/>
        <v/>
      </c>
      <c r="BS836" s="27" t="str">
        <f t="shared" si="940"/>
        <v/>
      </c>
      <c r="BT836" s="27" t="str">
        <f t="shared" si="941"/>
        <v/>
      </c>
      <c r="BU836" s="27" t="str">
        <f t="shared" si="942"/>
        <v/>
      </c>
      <c r="BV836" s="27" t="str">
        <f t="shared" si="943"/>
        <v/>
      </c>
      <c r="BW836" s="27" t="str">
        <f t="shared" si="944"/>
        <v/>
      </c>
      <c r="BX836" s="27" t="str">
        <f t="shared" si="945"/>
        <v/>
      </c>
      <c r="BY836" s="27" t="str">
        <f t="shared" si="946"/>
        <v/>
      </c>
      <c r="BZ836" s="27" t="str">
        <f t="shared" si="947"/>
        <v/>
      </c>
      <c r="CA836" s="27" t="str">
        <f t="shared" si="948"/>
        <v/>
      </c>
      <c r="CB836" s="27" t="str">
        <f t="shared" si="925"/>
        <v/>
      </c>
      <c r="CC836" s="27" t="str">
        <f t="shared" si="926"/>
        <v/>
      </c>
      <c r="CD836" s="27" t="str">
        <f t="shared" si="927"/>
        <v/>
      </c>
      <c r="CE836" s="27" t="str">
        <f t="shared" si="928"/>
        <v/>
      </c>
      <c r="CF836" s="27" t="str">
        <f t="shared" si="929"/>
        <v/>
      </c>
      <c r="CG836" s="27" t="str">
        <f t="shared" si="930"/>
        <v/>
      </c>
      <c r="CH836" s="27" t="str">
        <f t="shared" si="931"/>
        <v/>
      </c>
      <c r="CI836" s="27" t="str">
        <f t="shared" si="932"/>
        <v/>
      </c>
      <c r="CJ836" s="27" t="str">
        <f t="shared" si="933"/>
        <v/>
      </c>
      <c r="CK836" s="27" t="str">
        <f t="shared" si="934"/>
        <v/>
      </c>
      <c r="CL836" s="27" t="str">
        <f t="shared" si="935"/>
        <v/>
      </c>
      <c r="CM836" s="27" t="str">
        <f t="shared" si="936"/>
        <v/>
      </c>
      <c r="CN836" s="41"/>
      <c r="CO836" s="41"/>
      <c r="CP836"/>
      <c r="CQ836"/>
      <c r="CR836"/>
      <c r="CS836"/>
      <c r="CT836"/>
      <c r="CU836" s="41"/>
      <c r="CV836" s="7"/>
      <c r="DI836" s="7"/>
      <c r="DP836" s="10">
        <f t="shared" ca="1" si="924"/>
        <v>24</v>
      </c>
    </row>
    <row r="837" spans="1:120">
      <c r="A837" s="142"/>
      <c r="B837" s="104"/>
      <c r="C837" s="40"/>
      <c r="D837" s="39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39"/>
      <c r="AH837" s="39"/>
      <c r="AI837" s="39"/>
      <c r="AJ837" s="39"/>
      <c r="AK837" s="39"/>
      <c r="AL837" s="39"/>
      <c r="AM837" s="39"/>
      <c r="AN837" s="39"/>
      <c r="AO837" s="39"/>
      <c r="AP837" s="39"/>
      <c r="AQ837" s="39"/>
      <c r="AR837" s="39"/>
      <c r="AS837" s="39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90"/>
      <c r="BJ837" s="97"/>
      <c r="BK837" s="90"/>
      <c r="BL837" s="40"/>
      <c r="BM837" s="27"/>
      <c r="BN837" s="27"/>
      <c r="BO837" s="27"/>
      <c r="BP837" s="27" t="str">
        <f t="shared" si="937"/>
        <v/>
      </c>
      <c r="BQ837" s="27" t="str">
        <f t="shared" si="938"/>
        <v/>
      </c>
      <c r="BR837" s="27" t="str">
        <f t="shared" si="939"/>
        <v/>
      </c>
      <c r="BS837" s="27" t="str">
        <f t="shared" si="940"/>
        <v/>
      </c>
      <c r="BT837" s="27" t="str">
        <f t="shared" si="941"/>
        <v/>
      </c>
      <c r="BU837" s="27" t="str">
        <f t="shared" si="942"/>
        <v/>
      </c>
      <c r="BV837" s="27" t="str">
        <f t="shared" si="943"/>
        <v/>
      </c>
      <c r="BW837" s="27" t="str">
        <f t="shared" si="944"/>
        <v/>
      </c>
      <c r="BX837" s="27" t="str">
        <f t="shared" si="945"/>
        <v/>
      </c>
      <c r="BY837" s="27" t="str">
        <f t="shared" si="946"/>
        <v/>
      </c>
      <c r="BZ837" s="27" t="str">
        <f t="shared" si="947"/>
        <v/>
      </c>
      <c r="CA837" s="27" t="str">
        <f t="shared" si="948"/>
        <v/>
      </c>
      <c r="CB837" s="27" t="str">
        <f t="shared" si="925"/>
        <v/>
      </c>
      <c r="CC837" s="27" t="str">
        <f t="shared" si="926"/>
        <v/>
      </c>
      <c r="CD837" s="27" t="str">
        <f t="shared" si="927"/>
        <v/>
      </c>
      <c r="CE837" s="27" t="str">
        <f t="shared" si="928"/>
        <v/>
      </c>
      <c r="CF837" s="27" t="str">
        <f t="shared" si="929"/>
        <v/>
      </c>
      <c r="CG837" s="27" t="str">
        <f t="shared" si="930"/>
        <v/>
      </c>
      <c r="CH837" s="27" t="str">
        <f t="shared" si="931"/>
        <v/>
      </c>
      <c r="CI837" s="27" t="str">
        <f t="shared" si="932"/>
        <v/>
      </c>
      <c r="CJ837" s="27" t="str">
        <f t="shared" si="933"/>
        <v/>
      </c>
      <c r="CK837" s="27" t="str">
        <f t="shared" si="934"/>
        <v/>
      </c>
      <c r="CL837" s="27" t="str">
        <f t="shared" si="935"/>
        <v/>
      </c>
      <c r="CM837" s="27" t="str">
        <f t="shared" si="936"/>
        <v/>
      </c>
      <c r="CN837" s="41"/>
      <c r="CO837" s="41"/>
      <c r="CP837"/>
      <c r="CQ837"/>
      <c r="CR837"/>
      <c r="CS837"/>
      <c r="CT837"/>
      <c r="CU837" s="41"/>
      <c r="CV837" s="7"/>
      <c r="DI837" s="7"/>
      <c r="DP837" s="10">
        <f t="shared" ref="DP837:DP900" ca="1" si="949">IF($A$2="no",INT(RAND()*36+1),INT(RAND()*37))</f>
        <v>4</v>
      </c>
    </row>
    <row r="838" spans="1:120">
      <c r="A838" s="142"/>
      <c r="B838" s="104"/>
      <c r="C838" s="40"/>
      <c r="D838" s="39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39"/>
      <c r="AH838" s="39"/>
      <c r="AI838" s="39"/>
      <c r="AJ838" s="39"/>
      <c r="AK838" s="39"/>
      <c r="AL838" s="39"/>
      <c r="AM838" s="39"/>
      <c r="AN838" s="39"/>
      <c r="AO838" s="39"/>
      <c r="AP838" s="39"/>
      <c r="AQ838" s="39"/>
      <c r="AR838" s="39"/>
      <c r="AS838" s="39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90"/>
      <c r="BJ838" s="97"/>
      <c r="BK838" s="90"/>
      <c r="BL838" s="40"/>
      <c r="BM838" s="27"/>
      <c r="BN838" s="27"/>
      <c r="BO838" s="27"/>
      <c r="BP838" s="27" t="str">
        <f t="shared" si="937"/>
        <v/>
      </c>
      <c r="BQ838" s="27" t="str">
        <f t="shared" si="938"/>
        <v/>
      </c>
      <c r="BR838" s="27" t="str">
        <f t="shared" si="939"/>
        <v/>
      </c>
      <c r="BS838" s="27" t="str">
        <f t="shared" si="940"/>
        <v/>
      </c>
      <c r="BT838" s="27" t="str">
        <f t="shared" si="941"/>
        <v/>
      </c>
      <c r="BU838" s="27" t="str">
        <f t="shared" si="942"/>
        <v/>
      </c>
      <c r="BV838" s="27" t="str">
        <f t="shared" si="943"/>
        <v/>
      </c>
      <c r="BW838" s="27" t="str">
        <f t="shared" si="944"/>
        <v/>
      </c>
      <c r="BX838" s="27" t="str">
        <f t="shared" si="945"/>
        <v/>
      </c>
      <c r="BY838" s="27" t="str">
        <f t="shared" si="946"/>
        <v/>
      </c>
      <c r="BZ838" s="27" t="str">
        <f t="shared" si="947"/>
        <v/>
      </c>
      <c r="CA838" s="27" t="str">
        <f t="shared" si="948"/>
        <v/>
      </c>
      <c r="CB838" s="27" t="str">
        <f t="shared" si="925"/>
        <v/>
      </c>
      <c r="CC838" s="27" t="str">
        <f t="shared" si="926"/>
        <v/>
      </c>
      <c r="CD838" s="27" t="str">
        <f t="shared" si="927"/>
        <v/>
      </c>
      <c r="CE838" s="27" t="str">
        <f t="shared" si="928"/>
        <v/>
      </c>
      <c r="CF838" s="27" t="str">
        <f t="shared" si="929"/>
        <v/>
      </c>
      <c r="CG838" s="27" t="str">
        <f t="shared" si="930"/>
        <v/>
      </c>
      <c r="CH838" s="27" t="str">
        <f t="shared" si="931"/>
        <v/>
      </c>
      <c r="CI838" s="27" t="str">
        <f t="shared" si="932"/>
        <v/>
      </c>
      <c r="CJ838" s="27" t="str">
        <f t="shared" si="933"/>
        <v/>
      </c>
      <c r="CK838" s="27" t="str">
        <f t="shared" si="934"/>
        <v/>
      </c>
      <c r="CL838" s="27" t="str">
        <f t="shared" si="935"/>
        <v/>
      </c>
      <c r="CM838" s="27" t="str">
        <f t="shared" si="936"/>
        <v/>
      </c>
      <c r="CN838" s="41"/>
      <c r="CO838" s="41"/>
      <c r="CP838"/>
      <c r="CQ838"/>
      <c r="CR838"/>
      <c r="CS838"/>
      <c r="CT838"/>
      <c r="CU838" s="41"/>
      <c r="CV838" s="7"/>
      <c r="DI838" s="7"/>
      <c r="DP838" s="10">
        <f t="shared" ca="1" si="949"/>
        <v>14</v>
      </c>
    </row>
    <row r="839" spans="1:120">
      <c r="A839" s="142"/>
      <c r="B839" s="104"/>
      <c r="C839" s="40"/>
      <c r="D839" s="39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39"/>
      <c r="AH839" s="39"/>
      <c r="AI839" s="39"/>
      <c r="AJ839" s="39"/>
      <c r="AK839" s="39"/>
      <c r="AL839" s="39"/>
      <c r="AM839" s="39"/>
      <c r="AN839" s="39"/>
      <c r="AO839" s="39"/>
      <c r="AP839" s="39"/>
      <c r="AQ839" s="39"/>
      <c r="AR839" s="39"/>
      <c r="AS839" s="39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90"/>
      <c r="BJ839" s="97"/>
      <c r="BK839" s="90"/>
      <c r="BL839" s="40"/>
      <c r="BM839" s="27"/>
      <c r="BN839" s="27"/>
      <c r="BO839" s="27"/>
      <c r="BP839" s="27" t="str">
        <f t="shared" si="937"/>
        <v/>
      </c>
      <c r="BQ839" s="27" t="str">
        <f t="shared" si="938"/>
        <v/>
      </c>
      <c r="BR839" s="27" t="str">
        <f t="shared" si="939"/>
        <v/>
      </c>
      <c r="BS839" s="27" t="str">
        <f t="shared" si="940"/>
        <v/>
      </c>
      <c r="BT839" s="27" t="str">
        <f t="shared" si="941"/>
        <v/>
      </c>
      <c r="BU839" s="27" t="str">
        <f t="shared" si="942"/>
        <v/>
      </c>
      <c r="BV839" s="27" t="str">
        <f t="shared" si="943"/>
        <v/>
      </c>
      <c r="BW839" s="27" t="str">
        <f t="shared" si="944"/>
        <v/>
      </c>
      <c r="BX839" s="27" t="str">
        <f t="shared" si="945"/>
        <v/>
      </c>
      <c r="BY839" s="27" t="str">
        <f t="shared" si="946"/>
        <v/>
      </c>
      <c r="BZ839" s="27" t="str">
        <f t="shared" si="947"/>
        <v/>
      </c>
      <c r="CA839" s="27" t="str">
        <f t="shared" si="948"/>
        <v/>
      </c>
      <c r="CB839" s="27" t="str">
        <f t="shared" si="925"/>
        <v/>
      </c>
      <c r="CC839" s="27" t="str">
        <f t="shared" si="926"/>
        <v/>
      </c>
      <c r="CD839" s="27" t="str">
        <f t="shared" si="927"/>
        <v/>
      </c>
      <c r="CE839" s="27" t="str">
        <f t="shared" si="928"/>
        <v/>
      </c>
      <c r="CF839" s="27" t="str">
        <f t="shared" si="929"/>
        <v/>
      </c>
      <c r="CG839" s="27" t="str">
        <f t="shared" si="930"/>
        <v/>
      </c>
      <c r="CH839" s="27" t="str">
        <f t="shared" si="931"/>
        <v/>
      </c>
      <c r="CI839" s="27" t="str">
        <f t="shared" si="932"/>
        <v/>
      </c>
      <c r="CJ839" s="27" t="str">
        <f t="shared" si="933"/>
        <v/>
      </c>
      <c r="CK839" s="27" t="str">
        <f t="shared" si="934"/>
        <v/>
      </c>
      <c r="CL839" s="27" t="str">
        <f t="shared" si="935"/>
        <v/>
      </c>
      <c r="CM839" s="27" t="str">
        <f t="shared" si="936"/>
        <v/>
      </c>
      <c r="CN839" s="41"/>
      <c r="CO839" s="41"/>
      <c r="CP839"/>
      <c r="CQ839"/>
      <c r="CR839"/>
      <c r="CS839"/>
      <c r="CT839"/>
      <c r="CU839" s="41"/>
      <c r="CV839" s="7"/>
      <c r="DI839" s="7"/>
      <c r="DP839" s="10">
        <f t="shared" ca="1" si="949"/>
        <v>1</v>
      </c>
    </row>
    <row r="840" spans="1:120">
      <c r="A840" s="142"/>
      <c r="B840" s="104"/>
      <c r="C840" s="40"/>
      <c r="D840" s="39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39"/>
      <c r="AH840" s="39"/>
      <c r="AI840" s="39"/>
      <c r="AJ840" s="39"/>
      <c r="AK840" s="39"/>
      <c r="AL840" s="39"/>
      <c r="AM840" s="39"/>
      <c r="AN840" s="39"/>
      <c r="AO840" s="39"/>
      <c r="AP840" s="39"/>
      <c r="AQ840" s="39"/>
      <c r="AR840" s="39"/>
      <c r="AS840" s="39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90"/>
      <c r="BJ840" s="97"/>
      <c r="BK840" s="90"/>
      <c r="BL840" s="40"/>
      <c r="BM840" s="27"/>
      <c r="BN840" s="27"/>
      <c r="BO840" s="27"/>
      <c r="BP840" s="27" t="str">
        <f t="shared" si="937"/>
        <v/>
      </c>
      <c r="BQ840" s="27" t="str">
        <f t="shared" si="938"/>
        <v/>
      </c>
      <c r="BR840" s="27" t="str">
        <f t="shared" si="939"/>
        <v/>
      </c>
      <c r="BS840" s="27" t="str">
        <f t="shared" si="940"/>
        <v/>
      </c>
      <c r="BT840" s="27" t="str">
        <f t="shared" si="941"/>
        <v/>
      </c>
      <c r="BU840" s="27" t="str">
        <f t="shared" si="942"/>
        <v/>
      </c>
      <c r="BV840" s="27" t="str">
        <f t="shared" si="943"/>
        <v/>
      </c>
      <c r="BW840" s="27" t="str">
        <f t="shared" si="944"/>
        <v/>
      </c>
      <c r="BX840" s="27" t="str">
        <f t="shared" si="945"/>
        <v/>
      </c>
      <c r="BY840" s="27" t="str">
        <f t="shared" si="946"/>
        <v/>
      </c>
      <c r="BZ840" s="27" t="str">
        <f t="shared" si="947"/>
        <v/>
      </c>
      <c r="CA840" s="27" t="str">
        <f t="shared" si="948"/>
        <v/>
      </c>
      <c r="CB840" s="27" t="str">
        <f t="shared" si="925"/>
        <v/>
      </c>
      <c r="CC840" s="27" t="str">
        <f t="shared" si="926"/>
        <v/>
      </c>
      <c r="CD840" s="27" t="str">
        <f t="shared" si="927"/>
        <v/>
      </c>
      <c r="CE840" s="27" t="str">
        <f t="shared" si="928"/>
        <v/>
      </c>
      <c r="CF840" s="27" t="str">
        <f t="shared" si="929"/>
        <v/>
      </c>
      <c r="CG840" s="27" t="str">
        <f t="shared" si="930"/>
        <v/>
      </c>
      <c r="CH840" s="27" t="str">
        <f t="shared" si="931"/>
        <v/>
      </c>
      <c r="CI840" s="27" t="str">
        <f t="shared" si="932"/>
        <v/>
      </c>
      <c r="CJ840" s="27" t="str">
        <f t="shared" si="933"/>
        <v/>
      </c>
      <c r="CK840" s="27" t="str">
        <f t="shared" si="934"/>
        <v/>
      </c>
      <c r="CL840" s="27" t="str">
        <f t="shared" si="935"/>
        <v/>
      </c>
      <c r="CM840" s="27" t="str">
        <f t="shared" si="936"/>
        <v/>
      </c>
      <c r="CN840" s="41"/>
      <c r="CO840" s="41"/>
      <c r="CP840"/>
      <c r="CQ840"/>
      <c r="CR840"/>
      <c r="CS840"/>
      <c r="CT840"/>
      <c r="CU840" s="41"/>
      <c r="CV840" s="7"/>
      <c r="DI840" s="7"/>
      <c r="DP840" s="10">
        <f t="shared" ca="1" si="949"/>
        <v>27</v>
      </c>
    </row>
    <row r="841" spans="1:120">
      <c r="A841" s="142"/>
      <c r="B841" s="104"/>
      <c r="C841" s="40"/>
      <c r="D841" s="39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39"/>
      <c r="AH841" s="39"/>
      <c r="AI841" s="39"/>
      <c r="AJ841" s="39"/>
      <c r="AK841" s="39"/>
      <c r="AL841" s="39"/>
      <c r="AM841" s="39"/>
      <c r="AN841" s="39"/>
      <c r="AO841" s="39"/>
      <c r="AP841" s="39"/>
      <c r="AQ841" s="39"/>
      <c r="AR841" s="39"/>
      <c r="AS841" s="39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90"/>
      <c r="BJ841" s="97"/>
      <c r="BK841" s="90"/>
      <c r="BL841" s="40"/>
      <c r="BM841" s="27"/>
      <c r="BN841" s="27"/>
      <c r="BO841" s="27"/>
      <c r="BP841" s="27" t="str">
        <f t="shared" si="937"/>
        <v/>
      </c>
      <c r="BQ841" s="27" t="str">
        <f t="shared" si="938"/>
        <v/>
      </c>
      <c r="BR841" s="27" t="str">
        <f t="shared" si="939"/>
        <v/>
      </c>
      <c r="BS841" s="27" t="str">
        <f t="shared" si="940"/>
        <v/>
      </c>
      <c r="BT841" s="27" t="str">
        <f t="shared" si="941"/>
        <v/>
      </c>
      <c r="BU841" s="27" t="str">
        <f t="shared" si="942"/>
        <v/>
      </c>
      <c r="BV841" s="27" t="str">
        <f t="shared" si="943"/>
        <v/>
      </c>
      <c r="BW841" s="27" t="str">
        <f t="shared" si="944"/>
        <v/>
      </c>
      <c r="BX841" s="27" t="str">
        <f t="shared" si="945"/>
        <v/>
      </c>
      <c r="BY841" s="27" t="str">
        <f t="shared" si="946"/>
        <v/>
      </c>
      <c r="BZ841" s="27" t="str">
        <f t="shared" si="947"/>
        <v/>
      </c>
      <c r="CA841" s="27" t="str">
        <f t="shared" si="948"/>
        <v/>
      </c>
      <c r="CB841" s="27" t="str">
        <f t="shared" si="925"/>
        <v/>
      </c>
      <c r="CC841" s="27" t="str">
        <f t="shared" si="926"/>
        <v/>
      </c>
      <c r="CD841" s="27" t="str">
        <f t="shared" si="927"/>
        <v/>
      </c>
      <c r="CE841" s="27" t="str">
        <f t="shared" si="928"/>
        <v/>
      </c>
      <c r="CF841" s="27" t="str">
        <f t="shared" si="929"/>
        <v/>
      </c>
      <c r="CG841" s="27" t="str">
        <f t="shared" si="930"/>
        <v/>
      </c>
      <c r="CH841" s="27" t="str">
        <f t="shared" si="931"/>
        <v/>
      </c>
      <c r="CI841" s="27" t="str">
        <f t="shared" si="932"/>
        <v/>
      </c>
      <c r="CJ841" s="27" t="str">
        <f t="shared" si="933"/>
        <v/>
      </c>
      <c r="CK841" s="27" t="str">
        <f t="shared" si="934"/>
        <v/>
      </c>
      <c r="CL841" s="27" t="str">
        <f t="shared" si="935"/>
        <v/>
      </c>
      <c r="CM841" s="27" t="str">
        <f t="shared" si="936"/>
        <v/>
      </c>
      <c r="CN841" s="41"/>
      <c r="CO841" s="41"/>
      <c r="CP841"/>
      <c r="CQ841"/>
      <c r="CR841"/>
      <c r="CS841"/>
      <c r="CT841"/>
      <c r="CU841" s="41"/>
      <c r="CV841" s="7"/>
      <c r="DI841" s="7"/>
      <c r="DP841" s="10">
        <f t="shared" ca="1" si="949"/>
        <v>35</v>
      </c>
    </row>
    <row r="842" spans="1:120">
      <c r="A842" s="142"/>
      <c r="B842" s="104"/>
      <c r="C842" s="40"/>
      <c r="D842" s="39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39"/>
      <c r="AH842" s="39"/>
      <c r="AI842" s="39"/>
      <c r="AJ842" s="39"/>
      <c r="AK842" s="39"/>
      <c r="AL842" s="39"/>
      <c r="AM842" s="39"/>
      <c r="AN842" s="39"/>
      <c r="AO842" s="39"/>
      <c r="AP842" s="39"/>
      <c r="AQ842" s="39"/>
      <c r="AR842" s="39"/>
      <c r="AS842" s="39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90"/>
      <c r="BJ842" s="97"/>
      <c r="BK842" s="90"/>
      <c r="BL842" s="40"/>
      <c r="BM842" s="27"/>
      <c r="BN842" s="27"/>
      <c r="BO842" s="27"/>
      <c r="BP842" s="27" t="str">
        <f t="shared" si="937"/>
        <v/>
      </c>
      <c r="BQ842" s="27" t="str">
        <f t="shared" si="938"/>
        <v/>
      </c>
      <c r="BR842" s="27" t="str">
        <f t="shared" si="939"/>
        <v/>
      </c>
      <c r="BS842" s="27" t="str">
        <f t="shared" si="940"/>
        <v/>
      </c>
      <c r="BT842" s="27" t="str">
        <f t="shared" si="941"/>
        <v/>
      </c>
      <c r="BU842" s="27" t="str">
        <f t="shared" si="942"/>
        <v/>
      </c>
      <c r="BV842" s="27" t="str">
        <f t="shared" si="943"/>
        <v/>
      </c>
      <c r="BW842" s="27" t="str">
        <f t="shared" si="944"/>
        <v/>
      </c>
      <c r="BX842" s="27" t="str">
        <f t="shared" si="945"/>
        <v/>
      </c>
      <c r="BY842" s="27" t="str">
        <f t="shared" si="946"/>
        <v/>
      </c>
      <c r="BZ842" s="27" t="str">
        <f t="shared" si="947"/>
        <v/>
      </c>
      <c r="CA842" s="27" t="str">
        <f t="shared" si="948"/>
        <v/>
      </c>
      <c r="CB842" s="27" t="str">
        <f t="shared" si="925"/>
        <v/>
      </c>
      <c r="CC842" s="27" t="str">
        <f t="shared" si="926"/>
        <v/>
      </c>
      <c r="CD842" s="27" t="str">
        <f t="shared" si="927"/>
        <v/>
      </c>
      <c r="CE842" s="27" t="str">
        <f t="shared" si="928"/>
        <v/>
      </c>
      <c r="CF842" s="27" t="str">
        <f t="shared" si="929"/>
        <v/>
      </c>
      <c r="CG842" s="27" t="str">
        <f t="shared" si="930"/>
        <v/>
      </c>
      <c r="CH842" s="27" t="str">
        <f t="shared" si="931"/>
        <v/>
      </c>
      <c r="CI842" s="27" t="str">
        <f t="shared" si="932"/>
        <v/>
      </c>
      <c r="CJ842" s="27" t="str">
        <f t="shared" si="933"/>
        <v/>
      </c>
      <c r="CK842" s="27" t="str">
        <f t="shared" si="934"/>
        <v/>
      </c>
      <c r="CL842" s="27" t="str">
        <f t="shared" si="935"/>
        <v/>
      </c>
      <c r="CM842" s="27" t="str">
        <f t="shared" si="936"/>
        <v/>
      </c>
      <c r="CN842" s="41"/>
      <c r="CO842" s="41"/>
      <c r="CP842"/>
      <c r="CQ842"/>
      <c r="CR842"/>
      <c r="CS842"/>
      <c r="CT842"/>
      <c r="CU842" s="41"/>
      <c r="CV842" s="7"/>
      <c r="DI842" s="7"/>
      <c r="DP842" s="10">
        <f t="shared" ca="1" si="949"/>
        <v>10</v>
      </c>
    </row>
    <row r="843" spans="1:120">
      <c r="A843" s="142"/>
      <c r="B843" s="104"/>
      <c r="C843" s="40"/>
      <c r="D843" s="39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39"/>
      <c r="AH843" s="39"/>
      <c r="AI843" s="39"/>
      <c r="AJ843" s="39"/>
      <c r="AK843" s="39"/>
      <c r="AL843" s="39"/>
      <c r="AM843" s="39"/>
      <c r="AN843" s="39"/>
      <c r="AO843" s="39"/>
      <c r="AP843" s="39"/>
      <c r="AQ843" s="39"/>
      <c r="AR843" s="39"/>
      <c r="AS843" s="39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90"/>
      <c r="BJ843" s="97"/>
      <c r="BK843" s="90"/>
      <c r="BL843" s="40"/>
      <c r="BM843" s="27"/>
      <c r="BN843" s="27"/>
      <c r="BO843" s="27"/>
      <c r="BP843" s="27" t="str">
        <f t="shared" si="937"/>
        <v/>
      </c>
      <c r="BQ843" s="27" t="str">
        <f t="shared" si="938"/>
        <v/>
      </c>
      <c r="BR843" s="27" t="str">
        <f t="shared" si="939"/>
        <v/>
      </c>
      <c r="BS843" s="27" t="str">
        <f t="shared" si="940"/>
        <v/>
      </c>
      <c r="BT843" s="27" t="str">
        <f t="shared" si="941"/>
        <v/>
      </c>
      <c r="BU843" s="27" t="str">
        <f t="shared" si="942"/>
        <v/>
      </c>
      <c r="BV843" s="27" t="str">
        <f t="shared" si="943"/>
        <v/>
      </c>
      <c r="BW843" s="27" t="str">
        <f t="shared" si="944"/>
        <v/>
      </c>
      <c r="BX843" s="27" t="str">
        <f t="shared" si="945"/>
        <v/>
      </c>
      <c r="BY843" s="27" t="str">
        <f t="shared" si="946"/>
        <v/>
      </c>
      <c r="BZ843" s="27" t="str">
        <f t="shared" si="947"/>
        <v/>
      </c>
      <c r="CA843" s="27" t="str">
        <f t="shared" si="948"/>
        <v/>
      </c>
      <c r="CB843" s="27" t="str">
        <f t="shared" si="925"/>
        <v/>
      </c>
      <c r="CC843" s="27" t="str">
        <f t="shared" si="926"/>
        <v/>
      </c>
      <c r="CD843" s="27" t="str">
        <f t="shared" si="927"/>
        <v/>
      </c>
      <c r="CE843" s="27" t="str">
        <f t="shared" si="928"/>
        <v/>
      </c>
      <c r="CF843" s="27" t="str">
        <f t="shared" si="929"/>
        <v/>
      </c>
      <c r="CG843" s="27" t="str">
        <f t="shared" si="930"/>
        <v/>
      </c>
      <c r="CH843" s="27" t="str">
        <f t="shared" si="931"/>
        <v/>
      </c>
      <c r="CI843" s="27" t="str">
        <f t="shared" si="932"/>
        <v/>
      </c>
      <c r="CJ843" s="27" t="str">
        <f t="shared" si="933"/>
        <v/>
      </c>
      <c r="CK843" s="27" t="str">
        <f t="shared" si="934"/>
        <v/>
      </c>
      <c r="CL843" s="27" t="str">
        <f t="shared" si="935"/>
        <v/>
      </c>
      <c r="CM843" s="27" t="str">
        <f t="shared" si="936"/>
        <v/>
      </c>
      <c r="CN843" s="41"/>
      <c r="CO843" s="41"/>
      <c r="CP843"/>
      <c r="CQ843"/>
      <c r="CR843"/>
      <c r="CS843"/>
      <c r="CT843"/>
      <c r="CU843" s="41"/>
      <c r="CV843" s="7"/>
      <c r="DI843" s="7"/>
      <c r="DP843" s="10">
        <f t="shared" ca="1" si="949"/>
        <v>21</v>
      </c>
    </row>
    <row r="844" spans="1:120">
      <c r="A844" s="142"/>
      <c r="B844" s="104"/>
      <c r="C844" s="40"/>
      <c r="D844" s="39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39"/>
      <c r="AH844" s="39"/>
      <c r="AI844" s="39"/>
      <c r="AJ844" s="39"/>
      <c r="AK844" s="39"/>
      <c r="AL844" s="39"/>
      <c r="AM844" s="39"/>
      <c r="AN844" s="39"/>
      <c r="AO844" s="39"/>
      <c r="AP844" s="39"/>
      <c r="AQ844" s="39"/>
      <c r="AR844" s="39"/>
      <c r="AS844" s="39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90"/>
      <c r="BJ844" s="97"/>
      <c r="BK844" s="90"/>
      <c r="BL844" s="40"/>
      <c r="BM844" s="27"/>
      <c r="BN844" s="27"/>
      <c r="BO844" s="27"/>
      <c r="BP844" s="27" t="str">
        <f t="shared" si="937"/>
        <v/>
      </c>
      <c r="BQ844" s="27" t="str">
        <f t="shared" si="938"/>
        <v/>
      </c>
      <c r="BR844" s="27" t="str">
        <f t="shared" si="939"/>
        <v/>
      </c>
      <c r="BS844" s="27" t="str">
        <f t="shared" si="940"/>
        <v/>
      </c>
      <c r="BT844" s="27" t="str">
        <f t="shared" si="941"/>
        <v/>
      </c>
      <c r="BU844" s="27" t="str">
        <f t="shared" si="942"/>
        <v/>
      </c>
      <c r="BV844" s="27" t="str">
        <f t="shared" si="943"/>
        <v/>
      </c>
      <c r="BW844" s="27" t="str">
        <f t="shared" si="944"/>
        <v/>
      </c>
      <c r="BX844" s="27" t="str">
        <f t="shared" si="945"/>
        <v/>
      </c>
      <c r="BY844" s="27" t="str">
        <f t="shared" si="946"/>
        <v/>
      </c>
      <c r="BZ844" s="27" t="str">
        <f t="shared" si="947"/>
        <v/>
      </c>
      <c r="CA844" s="27" t="str">
        <f t="shared" si="948"/>
        <v/>
      </c>
      <c r="CB844" s="27" t="str">
        <f t="shared" si="925"/>
        <v/>
      </c>
      <c r="CC844" s="27" t="str">
        <f t="shared" si="926"/>
        <v/>
      </c>
      <c r="CD844" s="27" t="str">
        <f t="shared" si="927"/>
        <v/>
      </c>
      <c r="CE844" s="27" t="str">
        <f t="shared" si="928"/>
        <v/>
      </c>
      <c r="CF844" s="27" t="str">
        <f t="shared" si="929"/>
        <v/>
      </c>
      <c r="CG844" s="27" t="str">
        <f t="shared" si="930"/>
        <v/>
      </c>
      <c r="CH844" s="27" t="str">
        <f t="shared" si="931"/>
        <v/>
      </c>
      <c r="CI844" s="27" t="str">
        <f t="shared" si="932"/>
        <v/>
      </c>
      <c r="CJ844" s="27" t="str">
        <f t="shared" si="933"/>
        <v/>
      </c>
      <c r="CK844" s="27" t="str">
        <f t="shared" si="934"/>
        <v/>
      </c>
      <c r="CL844" s="27" t="str">
        <f t="shared" si="935"/>
        <v/>
      </c>
      <c r="CM844" s="27" t="str">
        <f t="shared" si="936"/>
        <v/>
      </c>
      <c r="CN844" s="41"/>
      <c r="CO844" s="41"/>
      <c r="CP844"/>
      <c r="CQ844"/>
      <c r="CR844"/>
      <c r="CS844"/>
      <c r="CT844"/>
      <c r="CU844" s="41"/>
      <c r="CV844" s="7"/>
      <c r="DI844" s="7"/>
      <c r="DP844" s="10">
        <f t="shared" ca="1" si="949"/>
        <v>5</v>
      </c>
    </row>
    <row r="845" spans="1:120">
      <c r="A845" s="142"/>
      <c r="B845" s="104"/>
      <c r="C845" s="40"/>
      <c r="D845" s="39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39"/>
      <c r="AH845" s="39"/>
      <c r="AI845" s="39"/>
      <c r="AJ845" s="39"/>
      <c r="AK845" s="39"/>
      <c r="AL845" s="39"/>
      <c r="AM845" s="39"/>
      <c r="AN845" s="39"/>
      <c r="AO845" s="39"/>
      <c r="AP845" s="39"/>
      <c r="AQ845" s="39"/>
      <c r="AR845" s="39"/>
      <c r="AS845" s="39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90"/>
      <c r="BJ845" s="97"/>
      <c r="BK845" s="90"/>
      <c r="BL845" s="40"/>
      <c r="BM845" s="27"/>
      <c r="BN845" s="27"/>
      <c r="BO845" s="27"/>
      <c r="BP845" s="27" t="str">
        <f t="shared" si="937"/>
        <v/>
      </c>
      <c r="BQ845" s="27" t="str">
        <f t="shared" si="938"/>
        <v/>
      </c>
      <c r="BR845" s="27" t="str">
        <f t="shared" si="939"/>
        <v/>
      </c>
      <c r="BS845" s="27" t="str">
        <f t="shared" si="940"/>
        <v/>
      </c>
      <c r="BT845" s="27" t="str">
        <f t="shared" si="941"/>
        <v/>
      </c>
      <c r="BU845" s="27" t="str">
        <f t="shared" si="942"/>
        <v/>
      </c>
      <c r="BV845" s="27" t="str">
        <f t="shared" si="943"/>
        <v/>
      </c>
      <c r="BW845" s="27" t="str">
        <f t="shared" si="944"/>
        <v/>
      </c>
      <c r="BX845" s="27" t="str">
        <f t="shared" si="945"/>
        <v/>
      </c>
      <c r="BY845" s="27" t="str">
        <f t="shared" si="946"/>
        <v/>
      </c>
      <c r="BZ845" s="27" t="str">
        <f t="shared" si="947"/>
        <v/>
      </c>
      <c r="CA845" s="27" t="str">
        <f t="shared" si="948"/>
        <v/>
      </c>
      <c r="CB845" s="27" t="str">
        <f t="shared" si="925"/>
        <v/>
      </c>
      <c r="CC845" s="27" t="str">
        <f t="shared" si="926"/>
        <v/>
      </c>
      <c r="CD845" s="27" t="str">
        <f t="shared" si="927"/>
        <v/>
      </c>
      <c r="CE845" s="27" t="str">
        <f t="shared" si="928"/>
        <v/>
      </c>
      <c r="CF845" s="27" t="str">
        <f t="shared" si="929"/>
        <v/>
      </c>
      <c r="CG845" s="27" t="str">
        <f t="shared" si="930"/>
        <v/>
      </c>
      <c r="CH845" s="27" t="str">
        <f t="shared" si="931"/>
        <v/>
      </c>
      <c r="CI845" s="27" t="str">
        <f t="shared" si="932"/>
        <v/>
      </c>
      <c r="CJ845" s="27" t="str">
        <f t="shared" si="933"/>
        <v/>
      </c>
      <c r="CK845" s="27" t="str">
        <f t="shared" si="934"/>
        <v/>
      </c>
      <c r="CL845" s="27" t="str">
        <f t="shared" si="935"/>
        <v/>
      </c>
      <c r="CM845" s="27" t="str">
        <f t="shared" si="936"/>
        <v/>
      </c>
      <c r="CN845" s="41"/>
      <c r="CO845" s="41"/>
      <c r="CP845"/>
      <c r="CQ845"/>
      <c r="CR845"/>
      <c r="CS845"/>
      <c r="CT845"/>
      <c r="CU845" s="41"/>
      <c r="CV845" s="7"/>
      <c r="DI845" s="7"/>
      <c r="DP845" s="10">
        <f t="shared" ca="1" si="949"/>
        <v>35</v>
      </c>
    </row>
    <row r="846" spans="1:120">
      <c r="A846" s="142"/>
      <c r="B846" s="104"/>
      <c r="C846" s="40"/>
      <c r="D846" s="39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39"/>
      <c r="AH846" s="39"/>
      <c r="AI846" s="39"/>
      <c r="AJ846" s="39"/>
      <c r="AK846" s="39"/>
      <c r="AL846" s="39"/>
      <c r="AM846" s="39"/>
      <c r="AN846" s="39"/>
      <c r="AO846" s="39"/>
      <c r="AP846" s="39"/>
      <c r="AQ846" s="39"/>
      <c r="AR846" s="39"/>
      <c r="AS846" s="39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90"/>
      <c r="BJ846" s="97"/>
      <c r="BK846" s="90"/>
      <c r="BL846" s="40"/>
      <c r="BM846" s="27"/>
      <c r="BN846" s="27"/>
      <c r="BO846" s="27"/>
      <c r="BP846" s="27" t="str">
        <f t="shared" si="937"/>
        <v/>
      </c>
      <c r="BQ846" s="27" t="str">
        <f t="shared" si="938"/>
        <v/>
      </c>
      <c r="BR846" s="27" t="str">
        <f t="shared" si="939"/>
        <v/>
      </c>
      <c r="BS846" s="27" t="str">
        <f t="shared" si="940"/>
        <v/>
      </c>
      <c r="BT846" s="27" t="str">
        <f t="shared" si="941"/>
        <v/>
      </c>
      <c r="BU846" s="27" t="str">
        <f t="shared" si="942"/>
        <v/>
      </c>
      <c r="BV846" s="27" t="str">
        <f t="shared" si="943"/>
        <v/>
      </c>
      <c r="BW846" s="27" t="str">
        <f t="shared" si="944"/>
        <v/>
      </c>
      <c r="BX846" s="27" t="str">
        <f t="shared" si="945"/>
        <v/>
      </c>
      <c r="BY846" s="27" t="str">
        <f t="shared" si="946"/>
        <v/>
      </c>
      <c r="BZ846" s="27" t="str">
        <f t="shared" si="947"/>
        <v/>
      </c>
      <c r="CA846" s="27" t="str">
        <f t="shared" si="948"/>
        <v/>
      </c>
      <c r="CB846" s="27" t="str">
        <f t="shared" si="925"/>
        <v/>
      </c>
      <c r="CC846" s="27" t="str">
        <f t="shared" si="926"/>
        <v/>
      </c>
      <c r="CD846" s="27" t="str">
        <f t="shared" si="927"/>
        <v/>
      </c>
      <c r="CE846" s="27" t="str">
        <f t="shared" si="928"/>
        <v/>
      </c>
      <c r="CF846" s="27" t="str">
        <f t="shared" si="929"/>
        <v/>
      </c>
      <c r="CG846" s="27" t="str">
        <f t="shared" si="930"/>
        <v/>
      </c>
      <c r="CH846" s="27" t="str">
        <f t="shared" si="931"/>
        <v/>
      </c>
      <c r="CI846" s="27" t="str">
        <f t="shared" si="932"/>
        <v/>
      </c>
      <c r="CJ846" s="27" t="str">
        <f t="shared" si="933"/>
        <v/>
      </c>
      <c r="CK846" s="27" t="str">
        <f t="shared" si="934"/>
        <v/>
      </c>
      <c r="CL846" s="27" t="str">
        <f t="shared" si="935"/>
        <v/>
      </c>
      <c r="CM846" s="27" t="str">
        <f t="shared" si="936"/>
        <v/>
      </c>
      <c r="CN846" s="41"/>
      <c r="CO846" s="41"/>
      <c r="CP846"/>
      <c r="CQ846"/>
      <c r="CR846"/>
      <c r="CS846"/>
      <c r="CT846"/>
      <c r="CU846" s="41"/>
      <c r="CV846" s="7"/>
      <c r="DI846" s="7"/>
      <c r="DP846" s="10">
        <f t="shared" ca="1" si="949"/>
        <v>12</v>
      </c>
    </row>
    <row r="847" spans="1:120">
      <c r="A847" s="142"/>
      <c r="B847" s="104"/>
      <c r="C847" s="40"/>
      <c r="D847" s="39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39"/>
      <c r="AH847" s="39"/>
      <c r="AI847" s="39"/>
      <c r="AJ847" s="39"/>
      <c r="AK847" s="39"/>
      <c r="AL847" s="39"/>
      <c r="AM847" s="39"/>
      <c r="AN847" s="39"/>
      <c r="AO847" s="39"/>
      <c r="AP847" s="39"/>
      <c r="AQ847" s="39"/>
      <c r="AR847" s="39"/>
      <c r="AS847" s="39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90"/>
      <c r="BJ847" s="97"/>
      <c r="BK847" s="90"/>
      <c r="BL847" s="40"/>
      <c r="BM847" s="27"/>
      <c r="BN847" s="27"/>
      <c r="BO847" s="27"/>
      <c r="BP847" s="27" t="str">
        <f t="shared" si="937"/>
        <v/>
      </c>
      <c r="BQ847" s="27" t="str">
        <f t="shared" si="938"/>
        <v/>
      </c>
      <c r="BR847" s="27" t="str">
        <f t="shared" si="939"/>
        <v/>
      </c>
      <c r="BS847" s="27" t="str">
        <f t="shared" si="940"/>
        <v/>
      </c>
      <c r="BT847" s="27" t="str">
        <f t="shared" si="941"/>
        <v/>
      </c>
      <c r="BU847" s="27" t="str">
        <f t="shared" si="942"/>
        <v/>
      </c>
      <c r="BV847" s="27" t="str">
        <f t="shared" si="943"/>
        <v/>
      </c>
      <c r="BW847" s="27" t="str">
        <f t="shared" si="944"/>
        <v/>
      </c>
      <c r="BX847" s="27" t="str">
        <f t="shared" si="945"/>
        <v/>
      </c>
      <c r="BY847" s="27" t="str">
        <f t="shared" si="946"/>
        <v/>
      </c>
      <c r="BZ847" s="27" t="str">
        <f t="shared" si="947"/>
        <v/>
      </c>
      <c r="CA847" s="27" t="str">
        <f t="shared" si="948"/>
        <v/>
      </c>
      <c r="CB847" s="27" t="str">
        <f t="shared" si="925"/>
        <v/>
      </c>
      <c r="CC847" s="27" t="str">
        <f t="shared" si="926"/>
        <v/>
      </c>
      <c r="CD847" s="27" t="str">
        <f t="shared" si="927"/>
        <v/>
      </c>
      <c r="CE847" s="27" t="str">
        <f t="shared" si="928"/>
        <v/>
      </c>
      <c r="CF847" s="27" t="str">
        <f t="shared" si="929"/>
        <v/>
      </c>
      <c r="CG847" s="27" t="str">
        <f t="shared" si="930"/>
        <v/>
      </c>
      <c r="CH847" s="27" t="str">
        <f t="shared" si="931"/>
        <v/>
      </c>
      <c r="CI847" s="27" t="str">
        <f t="shared" si="932"/>
        <v/>
      </c>
      <c r="CJ847" s="27" t="str">
        <f t="shared" si="933"/>
        <v/>
      </c>
      <c r="CK847" s="27" t="str">
        <f t="shared" si="934"/>
        <v/>
      </c>
      <c r="CL847" s="27" t="str">
        <f t="shared" si="935"/>
        <v/>
      </c>
      <c r="CM847" s="27" t="str">
        <f t="shared" si="936"/>
        <v/>
      </c>
      <c r="CN847" s="41"/>
      <c r="CO847" s="41"/>
      <c r="CP847"/>
      <c r="CQ847"/>
      <c r="CR847"/>
      <c r="CS847"/>
      <c r="CT847"/>
      <c r="CU847" s="41"/>
      <c r="CV847" s="7"/>
      <c r="DI847" s="7"/>
      <c r="DP847" s="10">
        <f t="shared" ca="1" si="949"/>
        <v>26</v>
      </c>
    </row>
    <row r="848" spans="1:120">
      <c r="A848" s="142"/>
      <c r="B848" s="104"/>
      <c r="C848" s="40"/>
      <c r="D848" s="39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39"/>
      <c r="AH848" s="39"/>
      <c r="AI848" s="39"/>
      <c r="AJ848" s="39"/>
      <c r="AK848" s="39"/>
      <c r="AL848" s="39"/>
      <c r="AM848" s="39"/>
      <c r="AN848" s="39"/>
      <c r="AO848" s="39"/>
      <c r="AP848" s="39"/>
      <c r="AQ848" s="39"/>
      <c r="AR848" s="39"/>
      <c r="AS848" s="39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90"/>
      <c r="BJ848" s="97"/>
      <c r="BK848" s="90"/>
      <c r="BL848" s="40"/>
      <c r="BM848" s="27"/>
      <c r="BN848" s="27"/>
      <c r="BO848" s="27"/>
      <c r="BP848" s="27" t="str">
        <f t="shared" si="937"/>
        <v/>
      </c>
      <c r="BQ848" s="27" t="str">
        <f t="shared" si="938"/>
        <v/>
      </c>
      <c r="BR848" s="27" t="str">
        <f t="shared" si="939"/>
        <v/>
      </c>
      <c r="BS848" s="27" t="str">
        <f t="shared" si="940"/>
        <v/>
      </c>
      <c r="BT848" s="27" t="str">
        <f t="shared" si="941"/>
        <v/>
      </c>
      <c r="BU848" s="27" t="str">
        <f t="shared" si="942"/>
        <v/>
      </c>
      <c r="BV848" s="27" t="str">
        <f t="shared" si="943"/>
        <v/>
      </c>
      <c r="BW848" s="27" t="str">
        <f t="shared" si="944"/>
        <v/>
      </c>
      <c r="BX848" s="27" t="str">
        <f t="shared" si="945"/>
        <v/>
      </c>
      <c r="BY848" s="27" t="str">
        <f t="shared" si="946"/>
        <v/>
      </c>
      <c r="BZ848" s="27" t="str">
        <f t="shared" si="947"/>
        <v/>
      </c>
      <c r="CA848" s="27" t="str">
        <f t="shared" si="948"/>
        <v/>
      </c>
      <c r="CB848" s="27" t="str">
        <f t="shared" si="925"/>
        <v/>
      </c>
      <c r="CC848" s="27" t="str">
        <f t="shared" si="926"/>
        <v/>
      </c>
      <c r="CD848" s="27" t="str">
        <f t="shared" si="927"/>
        <v/>
      </c>
      <c r="CE848" s="27" t="str">
        <f t="shared" si="928"/>
        <v/>
      </c>
      <c r="CF848" s="27" t="str">
        <f t="shared" si="929"/>
        <v/>
      </c>
      <c r="CG848" s="27" t="str">
        <f t="shared" si="930"/>
        <v/>
      </c>
      <c r="CH848" s="27" t="str">
        <f t="shared" si="931"/>
        <v/>
      </c>
      <c r="CI848" s="27" t="str">
        <f t="shared" si="932"/>
        <v/>
      </c>
      <c r="CJ848" s="27" t="str">
        <f t="shared" si="933"/>
        <v/>
      </c>
      <c r="CK848" s="27" t="str">
        <f t="shared" si="934"/>
        <v/>
      </c>
      <c r="CL848" s="27" t="str">
        <f t="shared" si="935"/>
        <v/>
      </c>
      <c r="CM848" s="27" t="str">
        <f t="shared" si="936"/>
        <v/>
      </c>
      <c r="CN848" s="41"/>
      <c r="CO848" s="41"/>
      <c r="CP848"/>
      <c r="CQ848"/>
      <c r="CR848"/>
      <c r="CS848"/>
      <c r="CT848"/>
      <c r="CU848" s="41"/>
      <c r="CV848" s="7"/>
      <c r="DI848" s="7"/>
      <c r="DP848" s="10">
        <f t="shared" ca="1" si="949"/>
        <v>5</v>
      </c>
    </row>
    <row r="849" spans="1:120">
      <c r="A849" s="142"/>
      <c r="B849" s="104"/>
      <c r="C849" s="40"/>
      <c r="D849" s="39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39"/>
      <c r="AH849" s="39"/>
      <c r="AI849" s="39"/>
      <c r="AJ849" s="39"/>
      <c r="AK849" s="39"/>
      <c r="AL849" s="39"/>
      <c r="AM849" s="39"/>
      <c r="AN849" s="39"/>
      <c r="AO849" s="39"/>
      <c r="AP849" s="39"/>
      <c r="AQ849" s="39"/>
      <c r="AR849" s="39"/>
      <c r="AS849" s="39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90"/>
      <c r="BJ849" s="97"/>
      <c r="BK849" s="90"/>
      <c r="BL849" s="40"/>
      <c r="BM849" s="27"/>
      <c r="BN849" s="27"/>
      <c r="BO849" s="27"/>
      <c r="BP849" s="27" t="str">
        <f t="shared" si="937"/>
        <v/>
      </c>
      <c r="BQ849" s="27" t="str">
        <f t="shared" si="938"/>
        <v/>
      </c>
      <c r="BR849" s="27" t="str">
        <f t="shared" si="939"/>
        <v/>
      </c>
      <c r="BS849" s="27" t="str">
        <f t="shared" si="940"/>
        <v/>
      </c>
      <c r="BT849" s="27" t="str">
        <f t="shared" si="941"/>
        <v/>
      </c>
      <c r="BU849" s="27" t="str">
        <f t="shared" si="942"/>
        <v/>
      </c>
      <c r="BV849" s="27" t="str">
        <f t="shared" si="943"/>
        <v/>
      </c>
      <c r="BW849" s="27" t="str">
        <f t="shared" si="944"/>
        <v/>
      </c>
      <c r="BX849" s="27" t="str">
        <f t="shared" si="945"/>
        <v/>
      </c>
      <c r="BY849" s="27" t="str">
        <f t="shared" si="946"/>
        <v/>
      </c>
      <c r="BZ849" s="27" t="str">
        <f t="shared" si="947"/>
        <v/>
      </c>
      <c r="CA849" s="27" t="str">
        <f t="shared" si="948"/>
        <v/>
      </c>
      <c r="CB849" s="27" t="str">
        <f t="shared" si="925"/>
        <v/>
      </c>
      <c r="CC849" s="27" t="str">
        <f t="shared" si="926"/>
        <v/>
      </c>
      <c r="CD849" s="27" t="str">
        <f t="shared" si="927"/>
        <v/>
      </c>
      <c r="CE849" s="27" t="str">
        <f t="shared" si="928"/>
        <v/>
      </c>
      <c r="CF849" s="27" t="str">
        <f t="shared" si="929"/>
        <v/>
      </c>
      <c r="CG849" s="27" t="str">
        <f t="shared" si="930"/>
        <v/>
      </c>
      <c r="CH849" s="27" t="str">
        <f t="shared" si="931"/>
        <v/>
      </c>
      <c r="CI849" s="27" t="str">
        <f t="shared" si="932"/>
        <v/>
      </c>
      <c r="CJ849" s="27" t="str">
        <f t="shared" si="933"/>
        <v/>
      </c>
      <c r="CK849" s="27" t="str">
        <f t="shared" si="934"/>
        <v/>
      </c>
      <c r="CL849" s="27" t="str">
        <f t="shared" si="935"/>
        <v/>
      </c>
      <c r="CM849" s="27" t="str">
        <f t="shared" si="936"/>
        <v/>
      </c>
      <c r="CN849" s="41"/>
      <c r="CO849" s="41"/>
      <c r="CP849"/>
      <c r="CQ849"/>
      <c r="CR849"/>
      <c r="CS849"/>
      <c r="CT849"/>
      <c r="CU849" s="41"/>
      <c r="CV849" s="7"/>
      <c r="DI849" s="7"/>
      <c r="DP849" s="10">
        <f t="shared" ca="1" si="949"/>
        <v>22</v>
      </c>
    </row>
    <row r="850" spans="1:120">
      <c r="A850" s="142"/>
      <c r="B850" s="104"/>
      <c r="C850" s="40"/>
      <c r="D850" s="39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39"/>
      <c r="AH850" s="39"/>
      <c r="AI850" s="39"/>
      <c r="AJ850" s="39"/>
      <c r="AK850" s="39"/>
      <c r="AL850" s="39"/>
      <c r="AM850" s="39"/>
      <c r="AN850" s="39"/>
      <c r="AO850" s="39"/>
      <c r="AP850" s="39"/>
      <c r="AQ850" s="39"/>
      <c r="AR850" s="39"/>
      <c r="AS850" s="39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90"/>
      <c r="BJ850" s="97"/>
      <c r="BK850" s="90"/>
      <c r="BL850" s="40"/>
      <c r="BM850" s="27"/>
      <c r="BN850" s="27"/>
      <c r="BO850" s="27"/>
      <c r="BP850" s="27" t="str">
        <f t="shared" si="937"/>
        <v/>
      </c>
      <c r="BQ850" s="27" t="str">
        <f t="shared" si="938"/>
        <v/>
      </c>
      <c r="BR850" s="27" t="str">
        <f t="shared" si="939"/>
        <v/>
      </c>
      <c r="BS850" s="27" t="str">
        <f t="shared" si="940"/>
        <v/>
      </c>
      <c r="BT850" s="27" t="str">
        <f t="shared" si="941"/>
        <v/>
      </c>
      <c r="BU850" s="27" t="str">
        <f t="shared" si="942"/>
        <v/>
      </c>
      <c r="BV850" s="27" t="str">
        <f t="shared" si="943"/>
        <v/>
      </c>
      <c r="BW850" s="27" t="str">
        <f t="shared" si="944"/>
        <v/>
      </c>
      <c r="BX850" s="27" t="str">
        <f t="shared" si="945"/>
        <v/>
      </c>
      <c r="BY850" s="27" t="str">
        <f t="shared" si="946"/>
        <v/>
      </c>
      <c r="BZ850" s="27" t="str">
        <f t="shared" si="947"/>
        <v/>
      </c>
      <c r="CA850" s="27" t="str">
        <f t="shared" si="948"/>
        <v/>
      </c>
      <c r="CB850" s="27" t="str">
        <f t="shared" si="925"/>
        <v/>
      </c>
      <c r="CC850" s="27" t="str">
        <f t="shared" si="926"/>
        <v/>
      </c>
      <c r="CD850" s="27" t="str">
        <f t="shared" si="927"/>
        <v/>
      </c>
      <c r="CE850" s="27" t="str">
        <f t="shared" si="928"/>
        <v/>
      </c>
      <c r="CF850" s="27" t="str">
        <f t="shared" si="929"/>
        <v/>
      </c>
      <c r="CG850" s="27" t="str">
        <f t="shared" si="930"/>
        <v/>
      </c>
      <c r="CH850" s="27" t="str">
        <f t="shared" si="931"/>
        <v/>
      </c>
      <c r="CI850" s="27" t="str">
        <f t="shared" si="932"/>
        <v/>
      </c>
      <c r="CJ850" s="27" t="str">
        <f t="shared" si="933"/>
        <v/>
      </c>
      <c r="CK850" s="27" t="str">
        <f t="shared" si="934"/>
        <v/>
      </c>
      <c r="CL850" s="27" t="str">
        <f t="shared" si="935"/>
        <v/>
      </c>
      <c r="CM850" s="27" t="str">
        <f t="shared" si="936"/>
        <v/>
      </c>
      <c r="CN850" s="41"/>
      <c r="CO850" s="41"/>
      <c r="CP850"/>
      <c r="CQ850"/>
      <c r="CR850"/>
      <c r="CS850"/>
      <c r="CT850"/>
      <c r="CU850" s="41"/>
      <c r="CV850" s="7"/>
      <c r="DI850" s="7"/>
      <c r="DP850" s="10">
        <f t="shared" ca="1" si="949"/>
        <v>30</v>
      </c>
    </row>
    <row r="851" spans="1:120">
      <c r="A851" s="142"/>
      <c r="B851" s="104"/>
      <c r="C851" s="40"/>
      <c r="D851" s="39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39"/>
      <c r="AH851" s="39"/>
      <c r="AI851" s="39"/>
      <c r="AJ851" s="39"/>
      <c r="AK851" s="39"/>
      <c r="AL851" s="39"/>
      <c r="AM851" s="39"/>
      <c r="AN851" s="39"/>
      <c r="AO851" s="39"/>
      <c r="AP851" s="39"/>
      <c r="AQ851" s="39"/>
      <c r="AR851" s="39"/>
      <c r="AS851" s="39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90"/>
      <c r="BJ851" s="97"/>
      <c r="BK851" s="90"/>
      <c r="BL851" s="40"/>
      <c r="BM851" s="27"/>
      <c r="BN851" s="27"/>
      <c r="BO851" s="27"/>
      <c r="BP851" s="27" t="str">
        <f t="shared" si="937"/>
        <v/>
      </c>
      <c r="BQ851" s="27" t="str">
        <f t="shared" si="938"/>
        <v/>
      </c>
      <c r="BR851" s="27" t="str">
        <f t="shared" si="939"/>
        <v/>
      </c>
      <c r="BS851" s="27" t="str">
        <f t="shared" si="940"/>
        <v/>
      </c>
      <c r="BT851" s="27" t="str">
        <f t="shared" si="941"/>
        <v/>
      </c>
      <c r="BU851" s="27" t="str">
        <f t="shared" si="942"/>
        <v/>
      </c>
      <c r="BV851" s="27" t="str">
        <f t="shared" si="943"/>
        <v/>
      </c>
      <c r="BW851" s="27" t="str">
        <f t="shared" si="944"/>
        <v/>
      </c>
      <c r="BX851" s="27" t="str">
        <f t="shared" si="945"/>
        <v/>
      </c>
      <c r="BY851" s="27" t="str">
        <f t="shared" si="946"/>
        <v/>
      </c>
      <c r="BZ851" s="27" t="str">
        <f t="shared" si="947"/>
        <v/>
      </c>
      <c r="CA851" s="27" t="str">
        <f t="shared" si="948"/>
        <v/>
      </c>
      <c r="CB851" s="27" t="str">
        <f t="shared" si="925"/>
        <v/>
      </c>
      <c r="CC851" s="27" t="str">
        <f t="shared" si="926"/>
        <v/>
      </c>
      <c r="CD851" s="27" t="str">
        <f t="shared" si="927"/>
        <v/>
      </c>
      <c r="CE851" s="27" t="str">
        <f t="shared" si="928"/>
        <v/>
      </c>
      <c r="CF851" s="27" t="str">
        <f t="shared" si="929"/>
        <v/>
      </c>
      <c r="CG851" s="27" t="str">
        <f t="shared" si="930"/>
        <v/>
      </c>
      <c r="CH851" s="27" t="str">
        <f t="shared" si="931"/>
        <v/>
      </c>
      <c r="CI851" s="27" t="str">
        <f t="shared" si="932"/>
        <v/>
      </c>
      <c r="CJ851" s="27" t="str">
        <f t="shared" si="933"/>
        <v/>
      </c>
      <c r="CK851" s="27" t="str">
        <f t="shared" si="934"/>
        <v/>
      </c>
      <c r="CL851" s="27" t="str">
        <f t="shared" si="935"/>
        <v/>
      </c>
      <c r="CM851" s="27" t="str">
        <f t="shared" si="936"/>
        <v/>
      </c>
      <c r="CN851" s="41"/>
      <c r="CO851" s="41"/>
      <c r="CP851"/>
      <c r="CQ851"/>
      <c r="CR851"/>
      <c r="CS851"/>
      <c r="CT851"/>
      <c r="CU851" s="41"/>
      <c r="CV851" s="7"/>
      <c r="DI851" s="7"/>
      <c r="DP851" s="10">
        <f t="shared" ca="1" si="949"/>
        <v>5</v>
      </c>
    </row>
    <row r="852" spans="1:120">
      <c r="A852" s="142"/>
      <c r="B852" s="104"/>
      <c r="C852" s="40"/>
      <c r="D852" s="39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39"/>
      <c r="AH852" s="39"/>
      <c r="AI852" s="39"/>
      <c r="AJ852" s="39"/>
      <c r="AK852" s="39"/>
      <c r="AL852" s="39"/>
      <c r="AM852" s="39"/>
      <c r="AN852" s="39"/>
      <c r="AO852" s="39"/>
      <c r="AP852" s="39"/>
      <c r="AQ852" s="39"/>
      <c r="AR852" s="39"/>
      <c r="AS852" s="39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90"/>
      <c r="BJ852" s="97"/>
      <c r="BK852" s="90"/>
      <c r="BL852" s="40"/>
      <c r="BM852" s="27"/>
      <c r="BN852" s="27"/>
      <c r="BO852" s="27"/>
      <c r="BP852" s="27" t="str">
        <f t="shared" si="937"/>
        <v/>
      </c>
      <c r="BQ852" s="27" t="str">
        <f t="shared" si="938"/>
        <v/>
      </c>
      <c r="BR852" s="27" t="str">
        <f t="shared" si="939"/>
        <v/>
      </c>
      <c r="BS852" s="27" t="str">
        <f t="shared" si="940"/>
        <v/>
      </c>
      <c r="BT852" s="27" t="str">
        <f t="shared" si="941"/>
        <v/>
      </c>
      <c r="BU852" s="27" t="str">
        <f t="shared" si="942"/>
        <v/>
      </c>
      <c r="BV852" s="27" t="str">
        <f t="shared" si="943"/>
        <v/>
      </c>
      <c r="BW852" s="27" t="str">
        <f t="shared" si="944"/>
        <v/>
      </c>
      <c r="BX852" s="27" t="str">
        <f t="shared" si="945"/>
        <v/>
      </c>
      <c r="BY852" s="27" t="str">
        <f t="shared" si="946"/>
        <v/>
      </c>
      <c r="BZ852" s="27" t="str">
        <f t="shared" si="947"/>
        <v/>
      </c>
      <c r="CA852" s="27" t="str">
        <f t="shared" si="948"/>
        <v/>
      </c>
      <c r="CB852" s="27" t="str">
        <f t="shared" si="925"/>
        <v/>
      </c>
      <c r="CC852" s="27" t="str">
        <f t="shared" si="926"/>
        <v/>
      </c>
      <c r="CD852" s="27" t="str">
        <f t="shared" si="927"/>
        <v/>
      </c>
      <c r="CE852" s="27" t="str">
        <f t="shared" si="928"/>
        <v/>
      </c>
      <c r="CF852" s="27" t="str">
        <f t="shared" si="929"/>
        <v/>
      </c>
      <c r="CG852" s="27" t="str">
        <f t="shared" si="930"/>
        <v/>
      </c>
      <c r="CH852" s="27" t="str">
        <f t="shared" si="931"/>
        <v/>
      </c>
      <c r="CI852" s="27" t="str">
        <f t="shared" si="932"/>
        <v/>
      </c>
      <c r="CJ852" s="27" t="str">
        <f t="shared" si="933"/>
        <v/>
      </c>
      <c r="CK852" s="27" t="str">
        <f t="shared" si="934"/>
        <v/>
      </c>
      <c r="CL852" s="27" t="str">
        <f t="shared" si="935"/>
        <v/>
      </c>
      <c r="CM852" s="27" t="str">
        <f t="shared" si="936"/>
        <v/>
      </c>
      <c r="CN852" s="41"/>
      <c r="CO852" s="41"/>
      <c r="CP852"/>
      <c r="CQ852"/>
      <c r="CR852"/>
      <c r="CS852"/>
      <c r="CT852"/>
      <c r="CU852" s="41"/>
      <c r="CV852" s="7"/>
      <c r="DI852" s="7"/>
      <c r="DP852" s="10">
        <f t="shared" ca="1" si="949"/>
        <v>25</v>
      </c>
    </row>
    <row r="853" spans="1:120">
      <c r="A853" s="142"/>
      <c r="B853" s="104"/>
      <c r="C853" s="40"/>
      <c r="D853" s="39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39"/>
      <c r="AH853" s="39"/>
      <c r="AI853" s="39"/>
      <c r="AJ853" s="39"/>
      <c r="AK853" s="39"/>
      <c r="AL853" s="39"/>
      <c r="AM853" s="39"/>
      <c r="AN853" s="39"/>
      <c r="AO853" s="39"/>
      <c r="AP853" s="39"/>
      <c r="AQ853" s="39"/>
      <c r="AR853" s="39"/>
      <c r="AS853" s="39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90"/>
      <c r="BJ853" s="97"/>
      <c r="BK853" s="90"/>
      <c r="BL853" s="40"/>
      <c r="BM853" s="27"/>
      <c r="BN853" s="27"/>
      <c r="BO853" s="27"/>
      <c r="BP853" s="27" t="str">
        <f t="shared" si="937"/>
        <v/>
      </c>
      <c r="BQ853" s="27" t="str">
        <f t="shared" si="938"/>
        <v/>
      </c>
      <c r="BR853" s="27" t="str">
        <f t="shared" si="939"/>
        <v/>
      </c>
      <c r="BS853" s="27" t="str">
        <f t="shared" si="940"/>
        <v/>
      </c>
      <c r="BT853" s="27" t="str">
        <f t="shared" si="941"/>
        <v/>
      </c>
      <c r="BU853" s="27" t="str">
        <f t="shared" si="942"/>
        <v/>
      </c>
      <c r="BV853" s="27" t="str">
        <f t="shared" si="943"/>
        <v/>
      </c>
      <c r="BW853" s="27" t="str">
        <f t="shared" si="944"/>
        <v/>
      </c>
      <c r="BX853" s="27" t="str">
        <f t="shared" si="945"/>
        <v/>
      </c>
      <c r="BY853" s="27" t="str">
        <f t="shared" si="946"/>
        <v/>
      </c>
      <c r="BZ853" s="27" t="str">
        <f t="shared" si="947"/>
        <v/>
      </c>
      <c r="CA853" s="27" t="str">
        <f t="shared" si="948"/>
        <v/>
      </c>
      <c r="CB853" s="27" t="str">
        <f t="shared" si="925"/>
        <v/>
      </c>
      <c r="CC853" s="27" t="str">
        <f t="shared" si="926"/>
        <v/>
      </c>
      <c r="CD853" s="27" t="str">
        <f t="shared" si="927"/>
        <v/>
      </c>
      <c r="CE853" s="27" t="str">
        <f t="shared" si="928"/>
        <v/>
      </c>
      <c r="CF853" s="27" t="str">
        <f t="shared" si="929"/>
        <v/>
      </c>
      <c r="CG853" s="27" t="str">
        <f t="shared" si="930"/>
        <v/>
      </c>
      <c r="CH853" s="27" t="str">
        <f t="shared" si="931"/>
        <v/>
      </c>
      <c r="CI853" s="27" t="str">
        <f t="shared" si="932"/>
        <v/>
      </c>
      <c r="CJ853" s="27" t="str">
        <f t="shared" si="933"/>
        <v/>
      </c>
      <c r="CK853" s="27" t="str">
        <f t="shared" si="934"/>
        <v/>
      </c>
      <c r="CL853" s="27" t="str">
        <f t="shared" si="935"/>
        <v/>
      </c>
      <c r="CM853" s="27" t="str">
        <f t="shared" si="936"/>
        <v/>
      </c>
      <c r="CN853" s="41"/>
      <c r="CO853" s="41"/>
      <c r="CP853"/>
      <c r="CQ853"/>
      <c r="CR853"/>
      <c r="CS853"/>
      <c r="CT853"/>
      <c r="CU853" s="41"/>
      <c r="CV853" s="7"/>
      <c r="DI853" s="7"/>
      <c r="DP853" s="10">
        <f t="shared" ca="1" si="949"/>
        <v>19</v>
      </c>
    </row>
    <row r="854" spans="1:120">
      <c r="A854" s="142"/>
      <c r="B854" s="104"/>
      <c r="C854" s="40"/>
      <c r="D854" s="39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39"/>
      <c r="AH854" s="39"/>
      <c r="AI854" s="39"/>
      <c r="AJ854" s="39"/>
      <c r="AK854" s="39"/>
      <c r="AL854" s="39"/>
      <c r="AM854" s="39"/>
      <c r="AN854" s="39"/>
      <c r="AO854" s="39"/>
      <c r="AP854" s="39"/>
      <c r="AQ854" s="39"/>
      <c r="AR854" s="39"/>
      <c r="AS854" s="39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90"/>
      <c r="BJ854" s="97"/>
      <c r="BK854" s="90"/>
      <c r="BL854" s="40"/>
      <c r="BM854" s="27"/>
      <c r="BN854" s="27"/>
      <c r="BO854" s="27"/>
      <c r="BP854" s="27" t="str">
        <f t="shared" si="937"/>
        <v/>
      </c>
      <c r="BQ854" s="27" t="str">
        <f t="shared" si="938"/>
        <v/>
      </c>
      <c r="BR854" s="27" t="str">
        <f t="shared" si="939"/>
        <v/>
      </c>
      <c r="BS854" s="27" t="str">
        <f t="shared" si="940"/>
        <v/>
      </c>
      <c r="BT854" s="27" t="str">
        <f t="shared" si="941"/>
        <v/>
      </c>
      <c r="BU854" s="27" t="str">
        <f t="shared" si="942"/>
        <v/>
      </c>
      <c r="BV854" s="27" t="str">
        <f t="shared" si="943"/>
        <v/>
      </c>
      <c r="BW854" s="27" t="str">
        <f t="shared" si="944"/>
        <v/>
      </c>
      <c r="BX854" s="27" t="str">
        <f t="shared" si="945"/>
        <v/>
      </c>
      <c r="BY854" s="27" t="str">
        <f t="shared" si="946"/>
        <v/>
      </c>
      <c r="BZ854" s="27" t="str">
        <f t="shared" si="947"/>
        <v/>
      </c>
      <c r="CA854" s="27" t="str">
        <f t="shared" si="948"/>
        <v/>
      </c>
      <c r="CB854" s="27" t="str">
        <f t="shared" si="925"/>
        <v/>
      </c>
      <c r="CC854" s="27" t="str">
        <f t="shared" si="926"/>
        <v/>
      </c>
      <c r="CD854" s="27" t="str">
        <f t="shared" si="927"/>
        <v/>
      </c>
      <c r="CE854" s="27" t="str">
        <f t="shared" si="928"/>
        <v/>
      </c>
      <c r="CF854" s="27" t="str">
        <f t="shared" si="929"/>
        <v/>
      </c>
      <c r="CG854" s="27" t="str">
        <f t="shared" si="930"/>
        <v/>
      </c>
      <c r="CH854" s="27" t="str">
        <f t="shared" si="931"/>
        <v/>
      </c>
      <c r="CI854" s="27" t="str">
        <f t="shared" si="932"/>
        <v/>
      </c>
      <c r="CJ854" s="27" t="str">
        <f t="shared" si="933"/>
        <v/>
      </c>
      <c r="CK854" s="27" t="str">
        <f t="shared" si="934"/>
        <v/>
      </c>
      <c r="CL854" s="27" t="str">
        <f t="shared" si="935"/>
        <v/>
      </c>
      <c r="CM854" s="27" t="str">
        <f t="shared" si="936"/>
        <v/>
      </c>
      <c r="CN854" s="41"/>
      <c r="CO854" s="41"/>
      <c r="CP854"/>
      <c r="CQ854"/>
      <c r="CR854"/>
      <c r="CS854"/>
      <c r="CT854"/>
      <c r="CU854" s="41"/>
      <c r="CV854" s="7"/>
      <c r="DI854" s="7"/>
      <c r="DP854" s="10">
        <f t="shared" ca="1" si="949"/>
        <v>12</v>
      </c>
    </row>
    <row r="855" spans="1:120">
      <c r="A855" s="142"/>
      <c r="B855" s="104"/>
      <c r="C855" s="40"/>
      <c r="D855" s="39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39"/>
      <c r="AH855" s="39"/>
      <c r="AI855" s="39"/>
      <c r="AJ855" s="39"/>
      <c r="AK855" s="39"/>
      <c r="AL855" s="39"/>
      <c r="AM855" s="39"/>
      <c r="AN855" s="39"/>
      <c r="AO855" s="39"/>
      <c r="AP855" s="39"/>
      <c r="AQ855" s="39"/>
      <c r="AR855" s="39"/>
      <c r="AS855" s="39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90"/>
      <c r="BJ855" s="97"/>
      <c r="BK855" s="90"/>
      <c r="BL855" s="40"/>
      <c r="BM855" s="27"/>
      <c r="BN855" s="27"/>
      <c r="BO855" s="27"/>
      <c r="BP855" s="27" t="str">
        <f t="shared" si="937"/>
        <v/>
      </c>
      <c r="BQ855" s="27" t="str">
        <f t="shared" si="938"/>
        <v/>
      </c>
      <c r="BR855" s="27" t="str">
        <f t="shared" si="939"/>
        <v/>
      </c>
      <c r="BS855" s="27" t="str">
        <f t="shared" si="940"/>
        <v/>
      </c>
      <c r="BT855" s="27" t="str">
        <f t="shared" si="941"/>
        <v/>
      </c>
      <c r="BU855" s="27" t="str">
        <f t="shared" si="942"/>
        <v/>
      </c>
      <c r="BV855" s="27" t="str">
        <f t="shared" si="943"/>
        <v/>
      </c>
      <c r="BW855" s="27" t="str">
        <f t="shared" si="944"/>
        <v/>
      </c>
      <c r="BX855" s="27" t="str">
        <f t="shared" si="945"/>
        <v/>
      </c>
      <c r="BY855" s="27" t="str">
        <f t="shared" si="946"/>
        <v/>
      </c>
      <c r="BZ855" s="27" t="str">
        <f t="shared" si="947"/>
        <v/>
      </c>
      <c r="CA855" s="27" t="str">
        <f t="shared" si="948"/>
        <v/>
      </c>
      <c r="CB855" s="27" t="str">
        <f t="shared" si="925"/>
        <v/>
      </c>
      <c r="CC855" s="27" t="str">
        <f t="shared" si="926"/>
        <v/>
      </c>
      <c r="CD855" s="27" t="str">
        <f t="shared" si="927"/>
        <v/>
      </c>
      <c r="CE855" s="27" t="str">
        <f t="shared" si="928"/>
        <v/>
      </c>
      <c r="CF855" s="27" t="str">
        <f t="shared" si="929"/>
        <v/>
      </c>
      <c r="CG855" s="27" t="str">
        <f t="shared" si="930"/>
        <v/>
      </c>
      <c r="CH855" s="27" t="str">
        <f t="shared" si="931"/>
        <v/>
      </c>
      <c r="CI855" s="27" t="str">
        <f t="shared" si="932"/>
        <v/>
      </c>
      <c r="CJ855" s="27" t="str">
        <f t="shared" si="933"/>
        <v/>
      </c>
      <c r="CK855" s="27" t="str">
        <f t="shared" si="934"/>
        <v/>
      </c>
      <c r="CL855" s="27" t="str">
        <f t="shared" si="935"/>
        <v/>
      </c>
      <c r="CM855" s="27" t="str">
        <f t="shared" si="936"/>
        <v/>
      </c>
      <c r="CN855" s="41"/>
      <c r="CO855" s="41"/>
      <c r="CP855"/>
      <c r="CQ855"/>
      <c r="CR855"/>
      <c r="CS855"/>
      <c r="CT855"/>
      <c r="CU855" s="41"/>
      <c r="CV855" s="7"/>
      <c r="DI855" s="7"/>
      <c r="DP855" s="10">
        <f t="shared" ca="1" si="949"/>
        <v>9</v>
      </c>
    </row>
    <row r="856" spans="1:120">
      <c r="A856" s="142"/>
      <c r="B856" s="104"/>
      <c r="C856" s="40"/>
      <c r="D856" s="39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39"/>
      <c r="AH856" s="39"/>
      <c r="AI856" s="39"/>
      <c r="AJ856" s="39"/>
      <c r="AK856" s="39"/>
      <c r="AL856" s="39"/>
      <c r="AM856" s="39"/>
      <c r="AN856" s="39"/>
      <c r="AO856" s="39"/>
      <c r="AP856" s="39"/>
      <c r="AQ856" s="39"/>
      <c r="AR856" s="39"/>
      <c r="AS856" s="39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90"/>
      <c r="BJ856" s="97"/>
      <c r="BK856" s="90"/>
      <c r="BL856" s="40"/>
      <c r="BM856" s="27"/>
      <c r="BN856" s="27"/>
      <c r="BO856" s="27"/>
      <c r="BP856" s="27" t="str">
        <f t="shared" si="937"/>
        <v/>
      </c>
      <c r="BQ856" s="27" t="str">
        <f t="shared" si="938"/>
        <v/>
      </c>
      <c r="BR856" s="27" t="str">
        <f t="shared" si="939"/>
        <v/>
      </c>
      <c r="BS856" s="27" t="str">
        <f t="shared" si="940"/>
        <v/>
      </c>
      <c r="BT856" s="27" t="str">
        <f t="shared" si="941"/>
        <v/>
      </c>
      <c r="BU856" s="27" t="str">
        <f t="shared" si="942"/>
        <v/>
      </c>
      <c r="BV856" s="27" t="str">
        <f t="shared" si="943"/>
        <v/>
      </c>
      <c r="BW856" s="27" t="str">
        <f t="shared" si="944"/>
        <v/>
      </c>
      <c r="BX856" s="27" t="str">
        <f t="shared" si="945"/>
        <v/>
      </c>
      <c r="BY856" s="27" t="str">
        <f t="shared" si="946"/>
        <v/>
      </c>
      <c r="BZ856" s="27" t="str">
        <f t="shared" si="947"/>
        <v/>
      </c>
      <c r="CA856" s="27" t="str">
        <f t="shared" si="948"/>
        <v/>
      </c>
      <c r="CB856" s="27" t="str">
        <f t="shared" ref="CB856:CB919" si="950">IF(AI856="","",CONCATENATE($AG856,","))</f>
        <v/>
      </c>
      <c r="CC856" s="27" t="str">
        <f t="shared" ref="CC856:CC919" si="951">IF(AJ856="","",CONCATENATE($AG856,","))</f>
        <v/>
      </c>
      <c r="CD856" s="27" t="str">
        <f t="shared" ref="CD856:CD919" si="952">IF(AK856="","",CONCATENATE($AG856,","))</f>
        <v/>
      </c>
      <c r="CE856" s="27" t="str">
        <f t="shared" ref="CE856:CE919" si="953">IF(AL856="","",CONCATENATE($AG856,","))</f>
        <v/>
      </c>
      <c r="CF856" s="27" t="str">
        <f t="shared" ref="CF856:CF919" si="954">IF(AM856="","",CONCATENATE($AG856,","))</f>
        <v/>
      </c>
      <c r="CG856" s="27" t="str">
        <f t="shared" ref="CG856:CG919" si="955">IF(AN856="","",CONCATENATE($AG856,","))</f>
        <v/>
      </c>
      <c r="CH856" s="27" t="str">
        <f t="shared" ref="CH856:CH919" si="956">IF(AO856="","",CONCATENATE($AG856,","))</f>
        <v/>
      </c>
      <c r="CI856" s="27" t="str">
        <f t="shared" ref="CI856:CI919" si="957">IF(AP856="","",CONCATENATE($AG856,","))</f>
        <v/>
      </c>
      <c r="CJ856" s="27" t="str">
        <f t="shared" ref="CJ856:CJ919" si="958">IF(AQ856="","",CONCATENATE($AG856,","))</f>
        <v/>
      </c>
      <c r="CK856" s="27" t="str">
        <f t="shared" ref="CK856:CK919" si="959">IF(AR856="","",CONCATENATE($AG856,","))</f>
        <v/>
      </c>
      <c r="CL856" s="27" t="str">
        <f t="shared" ref="CL856:CL919" si="960">IF(AS856="","",CONCATENATE($AG856,","))</f>
        <v/>
      </c>
      <c r="CM856" s="27" t="str">
        <f t="shared" ref="CM856:CM919" si="961">IF(AT856="","",CONCATENATE($AG856,","))</f>
        <v/>
      </c>
      <c r="CN856" s="41"/>
      <c r="CO856" s="41"/>
      <c r="CP856"/>
      <c r="CQ856"/>
      <c r="CR856"/>
      <c r="CS856"/>
      <c r="CT856"/>
      <c r="CU856" s="41"/>
      <c r="CV856" s="7"/>
      <c r="DI856" s="7"/>
      <c r="DP856" s="10">
        <f t="shared" ca="1" si="949"/>
        <v>28</v>
      </c>
    </row>
    <row r="857" spans="1:120">
      <c r="A857" s="142"/>
      <c r="B857" s="104"/>
      <c r="C857" s="40"/>
      <c r="D857" s="39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39"/>
      <c r="AH857" s="39"/>
      <c r="AI857" s="39"/>
      <c r="AJ857" s="39"/>
      <c r="AK857" s="39"/>
      <c r="AL857" s="39"/>
      <c r="AM857" s="39"/>
      <c r="AN857" s="39"/>
      <c r="AO857" s="39"/>
      <c r="AP857" s="39"/>
      <c r="AQ857" s="39"/>
      <c r="AR857" s="39"/>
      <c r="AS857" s="39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90"/>
      <c r="BJ857" s="97"/>
      <c r="BK857" s="90"/>
      <c r="BL857" s="40"/>
      <c r="BM857" s="27"/>
      <c r="BN857" s="27"/>
      <c r="BO857" s="27"/>
      <c r="BP857" s="27" t="str">
        <f t="shared" ref="BP857:BP920" si="962">IF(AI857&lt;&gt;"",IF(ABS(AI857)&lt;10,"S"&amp;RIGHT(AI857,1)&amp;",","S"&amp;AI857&amp;","),"")</f>
        <v/>
      </c>
      <c r="BQ857" s="27" t="str">
        <f t="shared" ref="BQ857:BQ920" si="963">IF(AJ857&lt;&gt;"",IF(ABS(AJ857)&lt;10,"S"&amp;RIGHT(AJ857,1)&amp;",","S"&amp;AJ857&amp;","),"")</f>
        <v/>
      </c>
      <c r="BR857" s="27" t="str">
        <f t="shared" ref="BR857:BR920" si="964">IF(AK857&lt;&gt;"",IF(ABS(AK857)&lt;10,"S"&amp;RIGHT(AK857,1)&amp;",","S"&amp;AK857&amp;","),"")</f>
        <v/>
      </c>
      <c r="BS857" s="27" t="str">
        <f t="shared" ref="BS857:BS920" si="965">IF(AL857&lt;&gt;"",IF(ABS(AL857)&lt;10,"S"&amp;RIGHT(AL857,1)&amp;",","S"&amp;AL857&amp;","),"")</f>
        <v/>
      </c>
      <c r="BT857" s="27" t="str">
        <f t="shared" ref="BT857:BT920" si="966">IF(AM857&lt;&gt;"",IF(ABS(AM857)&lt;10,"S"&amp;RIGHT(AM857,1)&amp;",","S"&amp;AM857&amp;","),"")</f>
        <v/>
      </c>
      <c r="BU857" s="27" t="str">
        <f t="shared" ref="BU857:BU920" si="967">IF(AN857&lt;&gt;"",IF(ABS(AN857)&lt;10,"S"&amp;RIGHT(AN857,1)&amp;",","S"&amp;AN857&amp;","),"")</f>
        <v/>
      </c>
      <c r="BV857" s="27" t="str">
        <f t="shared" ref="BV857:BV920" si="968">IF(AO857&lt;&gt;"",IF(ABS(AO857)&lt;10,"S"&amp;RIGHT(AO857,1)&amp;",","S"&amp;AO857&amp;","),"")</f>
        <v/>
      </c>
      <c r="BW857" s="27" t="str">
        <f t="shared" ref="BW857:BW920" si="969">IF(AP857&lt;&gt;"",IF(ABS(AP857)&lt;10,"S"&amp;RIGHT(AP857,1)&amp;",","S"&amp;AP857&amp;","),"")</f>
        <v/>
      </c>
      <c r="BX857" s="27" t="str">
        <f t="shared" ref="BX857:BX920" si="970">IF(AQ857&lt;&gt;"",IF(ABS(AQ857)&lt;10,"S"&amp;RIGHT(AQ857,1)&amp;",","S"&amp;AQ857&amp;","),"")</f>
        <v/>
      </c>
      <c r="BY857" s="27" t="str">
        <f t="shared" ref="BY857:BY920" si="971">IF(AR857&lt;&gt;"",IF(ABS(AR857)&lt;10,"S"&amp;RIGHT(AR857,1)&amp;",","S"&amp;AR857&amp;","),"")</f>
        <v/>
      </c>
      <c r="BZ857" s="27" t="str">
        <f t="shared" ref="BZ857:BZ920" si="972">IF(AS857&lt;&gt;"",IF(ABS(AS857)&lt;10,"S"&amp;RIGHT(AS857,1)&amp;",","S"&amp;AS857&amp;","),"")</f>
        <v/>
      </c>
      <c r="CA857" s="27" t="str">
        <f t="shared" ref="CA857:CA920" si="973">IF(AT857&lt;&gt;"",IF(ABS(AT857)&lt;10,"S"&amp;RIGHT(AT857,1)&amp;",","S"&amp;AT857&amp;","),"")</f>
        <v/>
      </c>
      <c r="CB857" s="27" t="str">
        <f t="shared" si="950"/>
        <v/>
      </c>
      <c r="CC857" s="27" t="str">
        <f t="shared" si="951"/>
        <v/>
      </c>
      <c r="CD857" s="27" t="str">
        <f t="shared" si="952"/>
        <v/>
      </c>
      <c r="CE857" s="27" t="str">
        <f t="shared" si="953"/>
        <v/>
      </c>
      <c r="CF857" s="27" t="str">
        <f t="shared" si="954"/>
        <v/>
      </c>
      <c r="CG857" s="27" t="str">
        <f t="shared" si="955"/>
        <v/>
      </c>
      <c r="CH857" s="27" t="str">
        <f t="shared" si="956"/>
        <v/>
      </c>
      <c r="CI857" s="27" t="str">
        <f t="shared" si="957"/>
        <v/>
      </c>
      <c r="CJ857" s="27" t="str">
        <f t="shared" si="958"/>
        <v/>
      </c>
      <c r="CK857" s="27" t="str">
        <f t="shared" si="959"/>
        <v/>
      </c>
      <c r="CL857" s="27" t="str">
        <f t="shared" si="960"/>
        <v/>
      </c>
      <c r="CM857" s="27" t="str">
        <f t="shared" si="961"/>
        <v/>
      </c>
      <c r="CN857" s="41"/>
      <c r="CO857" s="41"/>
      <c r="CP857"/>
      <c r="CQ857"/>
      <c r="CR857"/>
      <c r="CS857"/>
      <c r="CT857"/>
      <c r="CU857" s="41"/>
      <c r="CV857" s="7"/>
      <c r="DI857" s="7"/>
      <c r="DP857" s="10">
        <f t="shared" ca="1" si="949"/>
        <v>26</v>
      </c>
    </row>
    <row r="858" spans="1:120">
      <c r="A858" s="142"/>
      <c r="B858" s="104"/>
      <c r="C858" s="40"/>
      <c r="D858" s="39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39"/>
      <c r="AH858" s="39"/>
      <c r="AI858" s="39"/>
      <c r="AJ858" s="39"/>
      <c r="AK858" s="39"/>
      <c r="AL858" s="39"/>
      <c r="AM858" s="39"/>
      <c r="AN858" s="39"/>
      <c r="AO858" s="39"/>
      <c r="AP858" s="39"/>
      <c r="AQ858" s="39"/>
      <c r="AR858" s="39"/>
      <c r="AS858" s="39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90"/>
      <c r="BJ858" s="97"/>
      <c r="BK858" s="90"/>
      <c r="BL858" s="40"/>
      <c r="BM858" s="27"/>
      <c r="BN858" s="27"/>
      <c r="BO858" s="27"/>
      <c r="BP858" s="27" t="str">
        <f t="shared" si="962"/>
        <v/>
      </c>
      <c r="BQ858" s="27" t="str">
        <f t="shared" si="963"/>
        <v/>
      </c>
      <c r="BR858" s="27" t="str">
        <f t="shared" si="964"/>
        <v/>
      </c>
      <c r="BS858" s="27" t="str">
        <f t="shared" si="965"/>
        <v/>
      </c>
      <c r="BT858" s="27" t="str">
        <f t="shared" si="966"/>
        <v/>
      </c>
      <c r="BU858" s="27" t="str">
        <f t="shared" si="967"/>
        <v/>
      </c>
      <c r="BV858" s="27" t="str">
        <f t="shared" si="968"/>
        <v/>
      </c>
      <c r="BW858" s="27" t="str">
        <f t="shared" si="969"/>
        <v/>
      </c>
      <c r="BX858" s="27" t="str">
        <f t="shared" si="970"/>
        <v/>
      </c>
      <c r="BY858" s="27" t="str">
        <f t="shared" si="971"/>
        <v/>
      </c>
      <c r="BZ858" s="27" t="str">
        <f t="shared" si="972"/>
        <v/>
      </c>
      <c r="CA858" s="27" t="str">
        <f t="shared" si="973"/>
        <v/>
      </c>
      <c r="CB858" s="27" t="str">
        <f t="shared" si="950"/>
        <v/>
      </c>
      <c r="CC858" s="27" t="str">
        <f t="shared" si="951"/>
        <v/>
      </c>
      <c r="CD858" s="27" t="str">
        <f t="shared" si="952"/>
        <v/>
      </c>
      <c r="CE858" s="27" t="str">
        <f t="shared" si="953"/>
        <v/>
      </c>
      <c r="CF858" s="27" t="str">
        <f t="shared" si="954"/>
        <v/>
      </c>
      <c r="CG858" s="27" t="str">
        <f t="shared" si="955"/>
        <v/>
      </c>
      <c r="CH858" s="27" t="str">
        <f t="shared" si="956"/>
        <v/>
      </c>
      <c r="CI858" s="27" t="str">
        <f t="shared" si="957"/>
        <v/>
      </c>
      <c r="CJ858" s="27" t="str">
        <f t="shared" si="958"/>
        <v/>
      </c>
      <c r="CK858" s="27" t="str">
        <f t="shared" si="959"/>
        <v/>
      </c>
      <c r="CL858" s="27" t="str">
        <f t="shared" si="960"/>
        <v/>
      </c>
      <c r="CM858" s="27" t="str">
        <f t="shared" si="961"/>
        <v/>
      </c>
      <c r="CN858" s="41"/>
      <c r="CO858" s="41"/>
      <c r="CP858"/>
      <c r="CQ858"/>
      <c r="CR858"/>
      <c r="CS858"/>
      <c r="CT858"/>
      <c r="CU858" s="41"/>
      <c r="CV858" s="7"/>
      <c r="DI858" s="7"/>
      <c r="DP858" s="10">
        <f t="shared" ca="1" si="949"/>
        <v>29</v>
      </c>
    </row>
    <row r="859" spans="1:120">
      <c r="A859" s="142"/>
      <c r="B859" s="104"/>
      <c r="C859" s="40"/>
      <c r="D859" s="39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39"/>
      <c r="AH859" s="39"/>
      <c r="AI859" s="39"/>
      <c r="AJ859" s="39"/>
      <c r="AK859" s="39"/>
      <c r="AL859" s="39"/>
      <c r="AM859" s="39"/>
      <c r="AN859" s="39"/>
      <c r="AO859" s="39"/>
      <c r="AP859" s="39"/>
      <c r="AQ859" s="39"/>
      <c r="AR859" s="39"/>
      <c r="AS859" s="39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90"/>
      <c r="BJ859" s="97"/>
      <c r="BK859" s="90"/>
      <c r="BL859" s="40"/>
      <c r="BM859" s="27"/>
      <c r="BN859" s="27"/>
      <c r="BO859" s="27"/>
      <c r="BP859" s="27" t="str">
        <f t="shared" si="962"/>
        <v/>
      </c>
      <c r="BQ859" s="27" t="str">
        <f t="shared" si="963"/>
        <v/>
      </c>
      <c r="BR859" s="27" t="str">
        <f t="shared" si="964"/>
        <v/>
      </c>
      <c r="BS859" s="27" t="str">
        <f t="shared" si="965"/>
        <v/>
      </c>
      <c r="BT859" s="27" t="str">
        <f t="shared" si="966"/>
        <v/>
      </c>
      <c r="BU859" s="27" t="str">
        <f t="shared" si="967"/>
        <v/>
      </c>
      <c r="BV859" s="27" t="str">
        <f t="shared" si="968"/>
        <v/>
      </c>
      <c r="BW859" s="27" t="str">
        <f t="shared" si="969"/>
        <v/>
      </c>
      <c r="BX859" s="27" t="str">
        <f t="shared" si="970"/>
        <v/>
      </c>
      <c r="BY859" s="27" t="str">
        <f t="shared" si="971"/>
        <v/>
      </c>
      <c r="BZ859" s="27" t="str">
        <f t="shared" si="972"/>
        <v/>
      </c>
      <c r="CA859" s="27" t="str">
        <f t="shared" si="973"/>
        <v/>
      </c>
      <c r="CB859" s="27" t="str">
        <f t="shared" si="950"/>
        <v/>
      </c>
      <c r="CC859" s="27" t="str">
        <f t="shared" si="951"/>
        <v/>
      </c>
      <c r="CD859" s="27" t="str">
        <f t="shared" si="952"/>
        <v/>
      </c>
      <c r="CE859" s="27" t="str">
        <f t="shared" si="953"/>
        <v/>
      </c>
      <c r="CF859" s="27" t="str">
        <f t="shared" si="954"/>
        <v/>
      </c>
      <c r="CG859" s="27" t="str">
        <f t="shared" si="955"/>
        <v/>
      </c>
      <c r="CH859" s="27" t="str">
        <f t="shared" si="956"/>
        <v/>
      </c>
      <c r="CI859" s="27" t="str">
        <f t="shared" si="957"/>
        <v/>
      </c>
      <c r="CJ859" s="27" t="str">
        <f t="shared" si="958"/>
        <v/>
      </c>
      <c r="CK859" s="27" t="str">
        <f t="shared" si="959"/>
        <v/>
      </c>
      <c r="CL859" s="27" t="str">
        <f t="shared" si="960"/>
        <v/>
      </c>
      <c r="CM859" s="27" t="str">
        <f t="shared" si="961"/>
        <v/>
      </c>
      <c r="CN859" s="41"/>
      <c r="CO859" s="41"/>
      <c r="CP859"/>
      <c r="CQ859"/>
      <c r="CR859"/>
      <c r="CS859"/>
      <c r="CT859"/>
      <c r="CU859" s="41"/>
      <c r="CV859" s="7"/>
      <c r="DI859" s="7"/>
      <c r="DP859" s="10">
        <f t="shared" ca="1" si="949"/>
        <v>35</v>
      </c>
    </row>
    <row r="860" spans="1:120">
      <c r="A860" s="142"/>
      <c r="B860" s="104"/>
      <c r="C860" s="40"/>
      <c r="D860" s="39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39"/>
      <c r="AH860" s="39"/>
      <c r="AI860" s="39"/>
      <c r="AJ860" s="39"/>
      <c r="AK860" s="39"/>
      <c r="AL860" s="39"/>
      <c r="AM860" s="39"/>
      <c r="AN860" s="39"/>
      <c r="AO860" s="39"/>
      <c r="AP860" s="39"/>
      <c r="AQ860" s="39"/>
      <c r="AR860" s="39"/>
      <c r="AS860" s="39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90"/>
      <c r="BJ860" s="97"/>
      <c r="BK860" s="90"/>
      <c r="BL860" s="40"/>
      <c r="BM860" s="27"/>
      <c r="BN860" s="27"/>
      <c r="BO860" s="27"/>
      <c r="BP860" s="27" t="str">
        <f t="shared" si="962"/>
        <v/>
      </c>
      <c r="BQ860" s="27" t="str">
        <f t="shared" si="963"/>
        <v/>
      </c>
      <c r="BR860" s="27" t="str">
        <f t="shared" si="964"/>
        <v/>
      </c>
      <c r="BS860" s="27" t="str">
        <f t="shared" si="965"/>
        <v/>
      </c>
      <c r="BT860" s="27" t="str">
        <f t="shared" si="966"/>
        <v/>
      </c>
      <c r="BU860" s="27" t="str">
        <f t="shared" si="967"/>
        <v/>
      </c>
      <c r="BV860" s="27" t="str">
        <f t="shared" si="968"/>
        <v/>
      </c>
      <c r="BW860" s="27" t="str">
        <f t="shared" si="969"/>
        <v/>
      </c>
      <c r="BX860" s="27" t="str">
        <f t="shared" si="970"/>
        <v/>
      </c>
      <c r="BY860" s="27" t="str">
        <f t="shared" si="971"/>
        <v/>
      </c>
      <c r="BZ860" s="27" t="str">
        <f t="shared" si="972"/>
        <v/>
      </c>
      <c r="CA860" s="27" t="str">
        <f t="shared" si="973"/>
        <v/>
      </c>
      <c r="CB860" s="27" t="str">
        <f t="shared" si="950"/>
        <v/>
      </c>
      <c r="CC860" s="27" t="str">
        <f t="shared" si="951"/>
        <v/>
      </c>
      <c r="CD860" s="27" t="str">
        <f t="shared" si="952"/>
        <v/>
      </c>
      <c r="CE860" s="27" t="str">
        <f t="shared" si="953"/>
        <v/>
      </c>
      <c r="CF860" s="27" t="str">
        <f t="shared" si="954"/>
        <v/>
      </c>
      <c r="CG860" s="27" t="str">
        <f t="shared" si="955"/>
        <v/>
      </c>
      <c r="CH860" s="27" t="str">
        <f t="shared" si="956"/>
        <v/>
      </c>
      <c r="CI860" s="27" t="str">
        <f t="shared" si="957"/>
        <v/>
      </c>
      <c r="CJ860" s="27" t="str">
        <f t="shared" si="958"/>
        <v/>
      </c>
      <c r="CK860" s="27" t="str">
        <f t="shared" si="959"/>
        <v/>
      </c>
      <c r="CL860" s="27" t="str">
        <f t="shared" si="960"/>
        <v/>
      </c>
      <c r="CM860" s="27" t="str">
        <f t="shared" si="961"/>
        <v/>
      </c>
      <c r="CN860" s="41"/>
      <c r="CO860" s="41"/>
      <c r="CP860"/>
      <c r="CQ860"/>
      <c r="CR860"/>
      <c r="CS860"/>
      <c r="CT860"/>
      <c r="CU860" s="41"/>
      <c r="CV860" s="7"/>
      <c r="DI860" s="7"/>
      <c r="DP860" s="10">
        <f t="shared" ca="1" si="949"/>
        <v>26</v>
      </c>
    </row>
    <row r="861" spans="1:120">
      <c r="A861" s="142"/>
      <c r="B861" s="104"/>
      <c r="C861" s="40"/>
      <c r="D861" s="39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39"/>
      <c r="AH861" s="39"/>
      <c r="AI861" s="39"/>
      <c r="AJ861" s="39"/>
      <c r="AK861" s="39"/>
      <c r="AL861" s="39"/>
      <c r="AM861" s="39"/>
      <c r="AN861" s="39"/>
      <c r="AO861" s="39"/>
      <c r="AP861" s="39"/>
      <c r="AQ861" s="39"/>
      <c r="AR861" s="39"/>
      <c r="AS861" s="39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90"/>
      <c r="BJ861" s="97"/>
      <c r="BK861" s="90"/>
      <c r="BL861" s="40"/>
      <c r="BM861" s="27"/>
      <c r="BN861" s="27"/>
      <c r="BO861" s="27"/>
      <c r="BP861" s="27" t="str">
        <f t="shared" si="962"/>
        <v/>
      </c>
      <c r="BQ861" s="27" t="str">
        <f t="shared" si="963"/>
        <v/>
      </c>
      <c r="BR861" s="27" t="str">
        <f t="shared" si="964"/>
        <v/>
      </c>
      <c r="BS861" s="27" t="str">
        <f t="shared" si="965"/>
        <v/>
      </c>
      <c r="BT861" s="27" t="str">
        <f t="shared" si="966"/>
        <v/>
      </c>
      <c r="BU861" s="27" t="str">
        <f t="shared" si="967"/>
        <v/>
      </c>
      <c r="BV861" s="27" t="str">
        <f t="shared" si="968"/>
        <v/>
      </c>
      <c r="BW861" s="27" t="str">
        <f t="shared" si="969"/>
        <v/>
      </c>
      <c r="BX861" s="27" t="str">
        <f t="shared" si="970"/>
        <v/>
      </c>
      <c r="BY861" s="27" t="str">
        <f t="shared" si="971"/>
        <v/>
      </c>
      <c r="BZ861" s="27" t="str">
        <f t="shared" si="972"/>
        <v/>
      </c>
      <c r="CA861" s="27" t="str">
        <f t="shared" si="973"/>
        <v/>
      </c>
      <c r="CB861" s="27" t="str">
        <f t="shared" si="950"/>
        <v/>
      </c>
      <c r="CC861" s="27" t="str">
        <f t="shared" si="951"/>
        <v/>
      </c>
      <c r="CD861" s="27" t="str">
        <f t="shared" si="952"/>
        <v/>
      </c>
      <c r="CE861" s="27" t="str">
        <f t="shared" si="953"/>
        <v/>
      </c>
      <c r="CF861" s="27" t="str">
        <f t="shared" si="954"/>
        <v/>
      </c>
      <c r="CG861" s="27" t="str">
        <f t="shared" si="955"/>
        <v/>
      </c>
      <c r="CH861" s="27" t="str">
        <f t="shared" si="956"/>
        <v/>
      </c>
      <c r="CI861" s="27" t="str">
        <f t="shared" si="957"/>
        <v/>
      </c>
      <c r="CJ861" s="27" t="str">
        <f t="shared" si="958"/>
        <v/>
      </c>
      <c r="CK861" s="27" t="str">
        <f t="shared" si="959"/>
        <v/>
      </c>
      <c r="CL861" s="27" t="str">
        <f t="shared" si="960"/>
        <v/>
      </c>
      <c r="CM861" s="27" t="str">
        <f t="shared" si="961"/>
        <v/>
      </c>
      <c r="CN861" s="41"/>
      <c r="CO861" s="41"/>
      <c r="CP861"/>
      <c r="CQ861"/>
      <c r="CR861"/>
      <c r="CS861"/>
      <c r="CT861"/>
      <c r="CU861" s="41"/>
      <c r="CV861" s="7"/>
      <c r="DI861" s="7"/>
      <c r="DP861" s="10">
        <f t="shared" ca="1" si="949"/>
        <v>34</v>
      </c>
    </row>
    <row r="862" spans="1:120">
      <c r="A862" s="142"/>
      <c r="B862" s="104"/>
      <c r="C862" s="40"/>
      <c r="D862" s="39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39"/>
      <c r="AH862" s="39"/>
      <c r="AI862" s="39"/>
      <c r="AJ862" s="39"/>
      <c r="AK862" s="39"/>
      <c r="AL862" s="39"/>
      <c r="AM862" s="39"/>
      <c r="AN862" s="39"/>
      <c r="AO862" s="39"/>
      <c r="AP862" s="39"/>
      <c r="AQ862" s="39"/>
      <c r="AR862" s="39"/>
      <c r="AS862" s="39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90"/>
      <c r="BJ862" s="97"/>
      <c r="BK862" s="90"/>
      <c r="BL862" s="40"/>
      <c r="BM862" s="27"/>
      <c r="BN862" s="27"/>
      <c r="BO862" s="27"/>
      <c r="BP862" s="27" t="str">
        <f t="shared" si="962"/>
        <v/>
      </c>
      <c r="BQ862" s="27" t="str">
        <f t="shared" si="963"/>
        <v/>
      </c>
      <c r="BR862" s="27" t="str">
        <f t="shared" si="964"/>
        <v/>
      </c>
      <c r="BS862" s="27" t="str">
        <f t="shared" si="965"/>
        <v/>
      </c>
      <c r="BT862" s="27" t="str">
        <f t="shared" si="966"/>
        <v/>
      </c>
      <c r="BU862" s="27" t="str">
        <f t="shared" si="967"/>
        <v/>
      </c>
      <c r="BV862" s="27" t="str">
        <f t="shared" si="968"/>
        <v/>
      </c>
      <c r="BW862" s="27" t="str">
        <f t="shared" si="969"/>
        <v/>
      </c>
      <c r="BX862" s="27" t="str">
        <f t="shared" si="970"/>
        <v/>
      </c>
      <c r="BY862" s="27" t="str">
        <f t="shared" si="971"/>
        <v/>
      </c>
      <c r="BZ862" s="27" t="str">
        <f t="shared" si="972"/>
        <v/>
      </c>
      <c r="CA862" s="27" t="str">
        <f t="shared" si="973"/>
        <v/>
      </c>
      <c r="CB862" s="27" t="str">
        <f t="shared" si="950"/>
        <v/>
      </c>
      <c r="CC862" s="27" t="str">
        <f t="shared" si="951"/>
        <v/>
      </c>
      <c r="CD862" s="27" t="str">
        <f t="shared" si="952"/>
        <v/>
      </c>
      <c r="CE862" s="27" t="str">
        <f t="shared" si="953"/>
        <v/>
      </c>
      <c r="CF862" s="27" t="str">
        <f t="shared" si="954"/>
        <v/>
      </c>
      <c r="CG862" s="27" t="str">
        <f t="shared" si="955"/>
        <v/>
      </c>
      <c r="CH862" s="27" t="str">
        <f t="shared" si="956"/>
        <v/>
      </c>
      <c r="CI862" s="27" t="str">
        <f t="shared" si="957"/>
        <v/>
      </c>
      <c r="CJ862" s="27" t="str">
        <f t="shared" si="958"/>
        <v/>
      </c>
      <c r="CK862" s="27" t="str">
        <f t="shared" si="959"/>
        <v/>
      </c>
      <c r="CL862" s="27" t="str">
        <f t="shared" si="960"/>
        <v/>
      </c>
      <c r="CM862" s="27" t="str">
        <f t="shared" si="961"/>
        <v/>
      </c>
      <c r="CN862" s="41"/>
      <c r="CO862" s="41"/>
      <c r="CP862"/>
      <c r="CQ862"/>
      <c r="CR862"/>
      <c r="CS862"/>
      <c r="CT862"/>
      <c r="CU862" s="41"/>
      <c r="CV862" s="7"/>
      <c r="DI862" s="7"/>
      <c r="DP862" s="10">
        <f t="shared" ca="1" si="949"/>
        <v>7</v>
      </c>
    </row>
    <row r="863" spans="1:120">
      <c r="A863" s="142"/>
      <c r="B863" s="104"/>
      <c r="C863" s="40"/>
      <c r="D863" s="39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39"/>
      <c r="AH863" s="39"/>
      <c r="AI863" s="39"/>
      <c r="AJ863" s="39"/>
      <c r="AK863" s="39"/>
      <c r="AL863" s="39"/>
      <c r="AM863" s="39"/>
      <c r="AN863" s="39"/>
      <c r="AO863" s="39"/>
      <c r="AP863" s="39"/>
      <c r="AQ863" s="39"/>
      <c r="AR863" s="39"/>
      <c r="AS863" s="39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90"/>
      <c r="BJ863" s="97"/>
      <c r="BK863" s="90"/>
      <c r="BL863" s="40"/>
      <c r="BM863" s="27"/>
      <c r="BN863" s="27"/>
      <c r="BO863" s="27"/>
      <c r="BP863" s="27" t="str">
        <f t="shared" si="962"/>
        <v/>
      </c>
      <c r="BQ863" s="27" t="str">
        <f t="shared" si="963"/>
        <v/>
      </c>
      <c r="BR863" s="27" t="str">
        <f t="shared" si="964"/>
        <v/>
      </c>
      <c r="BS863" s="27" t="str">
        <f t="shared" si="965"/>
        <v/>
      </c>
      <c r="BT863" s="27" t="str">
        <f t="shared" si="966"/>
        <v/>
      </c>
      <c r="BU863" s="27" t="str">
        <f t="shared" si="967"/>
        <v/>
      </c>
      <c r="BV863" s="27" t="str">
        <f t="shared" si="968"/>
        <v/>
      </c>
      <c r="BW863" s="27" t="str">
        <f t="shared" si="969"/>
        <v/>
      </c>
      <c r="BX863" s="27" t="str">
        <f t="shared" si="970"/>
        <v/>
      </c>
      <c r="BY863" s="27" t="str">
        <f t="shared" si="971"/>
        <v/>
      </c>
      <c r="BZ863" s="27" t="str">
        <f t="shared" si="972"/>
        <v/>
      </c>
      <c r="CA863" s="27" t="str">
        <f t="shared" si="973"/>
        <v/>
      </c>
      <c r="CB863" s="27" t="str">
        <f t="shared" si="950"/>
        <v/>
      </c>
      <c r="CC863" s="27" t="str">
        <f t="shared" si="951"/>
        <v/>
      </c>
      <c r="CD863" s="27" t="str">
        <f t="shared" si="952"/>
        <v/>
      </c>
      <c r="CE863" s="27" t="str">
        <f t="shared" si="953"/>
        <v/>
      </c>
      <c r="CF863" s="27" t="str">
        <f t="shared" si="954"/>
        <v/>
      </c>
      <c r="CG863" s="27" t="str">
        <f t="shared" si="955"/>
        <v/>
      </c>
      <c r="CH863" s="27" t="str">
        <f t="shared" si="956"/>
        <v/>
      </c>
      <c r="CI863" s="27" t="str">
        <f t="shared" si="957"/>
        <v/>
      </c>
      <c r="CJ863" s="27" t="str">
        <f t="shared" si="958"/>
        <v/>
      </c>
      <c r="CK863" s="27" t="str">
        <f t="shared" si="959"/>
        <v/>
      </c>
      <c r="CL863" s="27" t="str">
        <f t="shared" si="960"/>
        <v/>
      </c>
      <c r="CM863" s="27" t="str">
        <f t="shared" si="961"/>
        <v/>
      </c>
      <c r="CN863" s="41"/>
      <c r="CO863" s="41"/>
      <c r="CP863"/>
      <c r="CQ863"/>
      <c r="CR863"/>
      <c r="CS863"/>
      <c r="CT863"/>
      <c r="CU863" s="41"/>
      <c r="CV863" s="7"/>
      <c r="DI863" s="7"/>
      <c r="DP863" s="10">
        <f t="shared" ca="1" si="949"/>
        <v>7</v>
      </c>
    </row>
    <row r="864" spans="1:120">
      <c r="A864" s="142"/>
      <c r="B864" s="104"/>
      <c r="C864" s="40"/>
      <c r="D864" s="39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39"/>
      <c r="AH864" s="39"/>
      <c r="AI864" s="39"/>
      <c r="AJ864" s="39"/>
      <c r="AK864" s="39"/>
      <c r="AL864" s="39"/>
      <c r="AM864" s="39"/>
      <c r="AN864" s="39"/>
      <c r="AO864" s="39"/>
      <c r="AP864" s="39"/>
      <c r="AQ864" s="39"/>
      <c r="AR864" s="39"/>
      <c r="AS864" s="39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90"/>
      <c r="BJ864" s="97"/>
      <c r="BK864" s="90"/>
      <c r="BL864" s="40"/>
      <c r="BM864" s="27"/>
      <c r="BN864" s="27"/>
      <c r="BO864" s="27"/>
      <c r="BP864" s="27" t="str">
        <f t="shared" si="962"/>
        <v/>
      </c>
      <c r="BQ864" s="27" t="str">
        <f t="shared" si="963"/>
        <v/>
      </c>
      <c r="BR864" s="27" t="str">
        <f t="shared" si="964"/>
        <v/>
      </c>
      <c r="BS864" s="27" t="str">
        <f t="shared" si="965"/>
        <v/>
      </c>
      <c r="BT864" s="27" t="str">
        <f t="shared" si="966"/>
        <v/>
      </c>
      <c r="BU864" s="27" t="str">
        <f t="shared" si="967"/>
        <v/>
      </c>
      <c r="BV864" s="27" t="str">
        <f t="shared" si="968"/>
        <v/>
      </c>
      <c r="BW864" s="27" t="str">
        <f t="shared" si="969"/>
        <v/>
      </c>
      <c r="BX864" s="27" t="str">
        <f t="shared" si="970"/>
        <v/>
      </c>
      <c r="BY864" s="27" t="str">
        <f t="shared" si="971"/>
        <v/>
      </c>
      <c r="BZ864" s="27" t="str">
        <f t="shared" si="972"/>
        <v/>
      </c>
      <c r="CA864" s="27" t="str">
        <f t="shared" si="973"/>
        <v/>
      </c>
      <c r="CB864" s="27" t="str">
        <f t="shared" si="950"/>
        <v/>
      </c>
      <c r="CC864" s="27" t="str">
        <f t="shared" si="951"/>
        <v/>
      </c>
      <c r="CD864" s="27" t="str">
        <f t="shared" si="952"/>
        <v/>
      </c>
      <c r="CE864" s="27" t="str">
        <f t="shared" si="953"/>
        <v/>
      </c>
      <c r="CF864" s="27" t="str">
        <f t="shared" si="954"/>
        <v/>
      </c>
      <c r="CG864" s="27" t="str">
        <f t="shared" si="955"/>
        <v/>
      </c>
      <c r="CH864" s="27" t="str">
        <f t="shared" si="956"/>
        <v/>
      </c>
      <c r="CI864" s="27" t="str">
        <f t="shared" si="957"/>
        <v/>
      </c>
      <c r="CJ864" s="27" t="str">
        <f t="shared" si="958"/>
        <v/>
      </c>
      <c r="CK864" s="27" t="str">
        <f t="shared" si="959"/>
        <v/>
      </c>
      <c r="CL864" s="27" t="str">
        <f t="shared" si="960"/>
        <v/>
      </c>
      <c r="CM864" s="27" t="str">
        <f t="shared" si="961"/>
        <v/>
      </c>
      <c r="CN864" s="41"/>
      <c r="CO864" s="41"/>
      <c r="CP864"/>
      <c r="CQ864"/>
      <c r="CR864"/>
      <c r="CS864"/>
      <c r="CT864"/>
      <c r="CU864" s="41"/>
      <c r="CV864" s="7"/>
      <c r="DI864" s="7"/>
      <c r="DP864" s="10">
        <f t="shared" ca="1" si="949"/>
        <v>27</v>
      </c>
    </row>
    <row r="865" spans="1:120">
      <c r="A865" s="142"/>
      <c r="B865" s="104"/>
      <c r="C865" s="40"/>
      <c r="D865" s="39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39"/>
      <c r="AH865" s="39"/>
      <c r="AI865" s="39"/>
      <c r="AJ865" s="39"/>
      <c r="AK865" s="39"/>
      <c r="AL865" s="39"/>
      <c r="AM865" s="39"/>
      <c r="AN865" s="39"/>
      <c r="AO865" s="39"/>
      <c r="AP865" s="39"/>
      <c r="AQ865" s="39"/>
      <c r="AR865" s="39"/>
      <c r="AS865" s="39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90"/>
      <c r="BJ865" s="97"/>
      <c r="BK865" s="90"/>
      <c r="BL865" s="40"/>
      <c r="BM865" s="27"/>
      <c r="BN865" s="27"/>
      <c r="BO865" s="27"/>
      <c r="BP865" s="27" t="str">
        <f t="shared" si="962"/>
        <v/>
      </c>
      <c r="BQ865" s="27" t="str">
        <f t="shared" si="963"/>
        <v/>
      </c>
      <c r="BR865" s="27" t="str">
        <f t="shared" si="964"/>
        <v/>
      </c>
      <c r="BS865" s="27" t="str">
        <f t="shared" si="965"/>
        <v/>
      </c>
      <c r="BT865" s="27" t="str">
        <f t="shared" si="966"/>
        <v/>
      </c>
      <c r="BU865" s="27" t="str">
        <f t="shared" si="967"/>
        <v/>
      </c>
      <c r="BV865" s="27" t="str">
        <f t="shared" si="968"/>
        <v/>
      </c>
      <c r="BW865" s="27" t="str">
        <f t="shared" si="969"/>
        <v/>
      </c>
      <c r="BX865" s="27" t="str">
        <f t="shared" si="970"/>
        <v/>
      </c>
      <c r="BY865" s="27" t="str">
        <f t="shared" si="971"/>
        <v/>
      </c>
      <c r="BZ865" s="27" t="str">
        <f t="shared" si="972"/>
        <v/>
      </c>
      <c r="CA865" s="27" t="str">
        <f t="shared" si="973"/>
        <v/>
      </c>
      <c r="CB865" s="27" t="str">
        <f t="shared" si="950"/>
        <v/>
      </c>
      <c r="CC865" s="27" t="str">
        <f t="shared" si="951"/>
        <v/>
      </c>
      <c r="CD865" s="27" t="str">
        <f t="shared" si="952"/>
        <v/>
      </c>
      <c r="CE865" s="27" t="str">
        <f t="shared" si="953"/>
        <v/>
      </c>
      <c r="CF865" s="27" t="str">
        <f t="shared" si="954"/>
        <v/>
      </c>
      <c r="CG865" s="27" t="str">
        <f t="shared" si="955"/>
        <v/>
      </c>
      <c r="CH865" s="27" t="str">
        <f t="shared" si="956"/>
        <v/>
      </c>
      <c r="CI865" s="27" t="str">
        <f t="shared" si="957"/>
        <v/>
      </c>
      <c r="CJ865" s="27" t="str">
        <f t="shared" si="958"/>
        <v/>
      </c>
      <c r="CK865" s="27" t="str">
        <f t="shared" si="959"/>
        <v/>
      </c>
      <c r="CL865" s="27" t="str">
        <f t="shared" si="960"/>
        <v/>
      </c>
      <c r="CM865" s="27" t="str">
        <f t="shared" si="961"/>
        <v/>
      </c>
      <c r="CN865" s="41"/>
      <c r="CO865" s="41"/>
      <c r="CP865"/>
      <c r="CQ865"/>
      <c r="CR865"/>
      <c r="CS865"/>
      <c r="CT865"/>
      <c r="CU865" s="41"/>
      <c r="CV865" s="7"/>
      <c r="DI865" s="7"/>
      <c r="DP865" s="10">
        <f t="shared" ca="1" si="949"/>
        <v>9</v>
      </c>
    </row>
    <row r="866" spans="1:120">
      <c r="A866" s="142"/>
      <c r="B866" s="104"/>
      <c r="C866" s="40"/>
      <c r="D866" s="39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39"/>
      <c r="AH866" s="39"/>
      <c r="AI866" s="39"/>
      <c r="AJ866" s="39"/>
      <c r="AK866" s="39"/>
      <c r="AL866" s="39"/>
      <c r="AM866" s="39"/>
      <c r="AN866" s="39"/>
      <c r="AO866" s="39"/>
      <c r="AP866" s="39"/>
      <c r="AQ866" s="39"/>
      <c r="AR866" s="39"/>
      <c r="AS866" s="39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90"/>
      <c r="BJ866" s="97"/>
      <c r="BK866" s="90"/>
      <c r="BL866" s="40"/>
      <c r="BM866" s="27"/>
      <c r="BN866" s="27"/>
      <c r="BO866" s="27"/>
      <c r="BP866" s="27" t="str">
        <f t="shared" si="962"/>
        <v/>
      </c>
      <c r="BQ866" s="27" t="str">
        <f t="shared" si="963"/>
        <v/>
      </c>
      <c r="BR866" s="27" t="str">
        <f t="shared" si="964"/>
        <v/>
      </c>
      <c r="BS866" s="27" t="str">
        <f t="shared" si="965"/>
        <v/>
      </c>
      <c r="BT866" s="27" t="str">
        <f t="shared" si="966"/>
        <v/>
      </c>
      <c r="BU866" s="27" t="str">
        <f t="shared" si="967"/>
        <v/>
      </c>
      <c r="BV866" s="27" t="str">
        <f t="shared" si="968"/>
        <v/>
      </c>
      <c r="BW866" s="27" t="str">
        <f t="shared" si="969"/>
        <v/>
      </c>
      <c r="BX866" s="27" t="str">
        <f t="shared" si="970"/>
        <v/>
      </c>
      <c r="BY866" s="27" t="str">
        <f t="shared" si="971"/>
        <v/>
      </c>
      <c r="BZ866" s="27" t="str">
        <f t="shared" si="972"/>
        <v/>
      </c>
      <c r="CA866" s="27" t="str">
        <f t="shared" si="973"/>
        <v/>
      </c>
      <c r="CB866" s="27" t="str">
        <f t="shared" si="950"/>
        <v/>
      </c>
      <c r="CC866" s="27" t="str">
        <f t="shared" si="951"/>
        <v/>
      </c>
      <c r="CD866" s="27" t="str">
        <f t="shared" si="952"/>
        <v/>
      </c>
      <c r="CE866" s="27" t="str">
        <f t="shared" si="953"/>
        <v/>
      </c>
      <c r="CF866" s="27" t="str">
        <f t="shared" si="954"/>
        <v/>
      </c>
      <c r="CG866" s="27" t="str">
        <f t="shared" si="955"/>
        <v/>
      </c>
      <c r="CH866" s="27" t="str">
        <f t="shared" si="956"/>
        <v/>
      </c>
      <c r="CI866" s="27" t="str">
        <f t="shared" si="957"/>
        <v/>
      </c>
      <c r="CJ866" s="27" t="str">
        <f t="shared" si="958"/>
        <v/>
      </c>
      <c r="CK866" s="27" t="str">
        <f t="shared" si="959"/>
        <v/>
      </c>
      <c r="CL866" s="27" t="str">
        <f t="shared" si="960"/>
        <v/>
      </c>
      <c r="CM866" s="27" t="str">
        <f t="shared" si="961"/>
        <v/>
      </c>
      <c r="CN866" s="41"/>
      <c r="CO866" s="41"/>
      <c r="CP866"/>
      <c r="CQ866"/>
      <c r="CR866"/>
      <c r="CS866"/>
      <c r="CT866"/>
      <c r="CU866" s="41"/>
      <c r="CV866" s="7"/>
      <c r="DI866" s="7"/>
      <c r="DP866" s="10">
        <f t="shared" ca="1" si="949"/>
        <v>7</v>
      </c>
    </row>
    <row r="867" spans="1:120">
      <c r="A867" s="142"/>
      <c r="B867" s="104"/>
      <c r="C867" s="40"/>
      <c r="D867" s="39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39"/>
      <c r="AH867" s="39"/>
      <c r="AI867" s="39"/>
      <c r="AJ867" s="39"/>
      <c r="AK867" s="39"/>
      <c r="AL867" s="39"/>
      <c r="AM867" s="39"/>
      <c r="AN867" s="39"/>
      <c r="AO867" s="39"/>
      <c r="AP867" s="39"/>
      <c r="AQ867" s="39"/>
      <c r="AR867" s="39"/>
      <c r="AS867" s="39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90"/>
      <c r="BJ867" s="97"/>
      <c r="BK867" s="90"/>
      <c r="BL867" s="40"/>
      <c r="BM867" s="27"/>
      <c r="BN867" s="27"/>
      <c r="BO867" s="27"/>
      <c r="BP867" s="27" t="str">
        <f t="shared" si="962"/>
        <v/>
      </c>
      <c r="BQ867" s="27" t="str">
        <f t="shared" si="963"/>
        <v/>
      </c>
      <c r="BR867" s="27" t="str">
        <f t="shared" si="964"/>
        <v/>
      </c>
      <c r="BS867" s="27" t="str">
        <f t="shared" si="965"/>
        <v/>
      </c>
      <c r="BT867" s="27" t="str">
        <f t="shared" si="966"/>
        <v/>
      </c>
      <c r="BU867" s="27" t="str">
        <f t="shared" si="967"/>
        <v/>
      </c>
      <c r="BV867" s="27" t="str">
        <f t="shared" si="968"/>
        <v/>
      </c>
      <c r="BW867" s="27" t="str">
        <f t="shared" si="969"/>
        <v/>
      </c>
      <c r="BX867" s="27" t="str">
        <f t="shared" si="970"/>
        <v/>
      </c>
      <c r="BY867" s="27" t="str">
        <f t="shared" si="971"/>
        <v/>
      </c>
      <c r="BZ867" s="27" t="str">
        <f t="shared" si="972"/>
        <v/>
      </c>
      <c r="CA867" s="27" t="str">
        <f t="shared" si="973"/>
        <v/>
      </c>
      <c r="CB867" s="27" t="str">
        <f t="shared" si="950"/>
        <v/>
      </c>
      <c r="CC867" s="27" t="str">
        <f t="shared" si="951"/>
        <v/>
      </c>
      <c r="CD867" s="27" t="str">
        <f t="shared" si="952"/>
        <v/>
      </c>
      <c r="CE867" s="27" t="str">
        <f t="shared" si="953"/>
        <v/>
      </c>
      <c r="CF867" s="27" t="str">
        <f t="shared" si="954"/>
        <v/>
      </c>
      <c r="CG867" s="27" t="str">
        <f t="shared" si="955"/>
        <v/>
      </c>
      <c r="CH867" s="27" t="str">
        <f t="shared" si="956"/>
        <v/>
      </c>
      <c r="CI867" s="27" t="str">
        <f t="shared" si="957"/>
        <v/>
      </c>
      <c r="CJ867" s="27" t="str">
        <f t="shared" si="958"/>
        <v/>
      </c>
      <c r="CK867" s="27" t="str">
        <f t="shared" si="959"/>
        <v/>
      </c>
      <c r="CL867" s="27" t="str">
        <f t="shared" si="960"/>
        <v/>
      </c>
      <c r="CM867" s="27" t="str">
        <f t="shared" si="961"/>
        <v/>
      </c>
      <c r="CN867" s="41"/>
      <c r="CO867" s="41"/>
      <c r="CP867"/>
      <c r="CQ867"/>
      <c r="CR867"/>
      <c r="CS867"/>
      <c r="CT867"/>
      <c r="CU867" s="41"/>
      <c r="CV867" s="7"/>
      <c r="DI867" s="7"/>
      <c r="DP867" s="10">
        <f t="shared" ca="1" si="949"/>
        <v>13</v>
      </c>
    </row>
    <row r="868" spans="1:120">
      <c r="A868" s="142"/>
      <c r="B868" s="104"/>
      <c r="C868" s="40"/>
      <c r="D868" s="39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39"/>
      <c r="AH868" s="39"/>
      <c r="AI868" s="39"/>
      <c r="AJ868" s="39"/>
      <c r="AK868" s="39"/>
      <c r="AL868" s="39"/>
      <c r="AM868" s="39"/>
      <c r="AN868" s="39"/>
      <c r="AO868" s="39"/>
      <c r="AP868" s="39"/>
      <c r="AQ868" s="39"/>
      <c r="AR868" s="39"/>
      <c r="AS868" s="39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90"/>
      <c r="BJ868" s="97"/>
      <c r="BK868" s="90"/>
      <c r="BL868" s="40"/>
      <c r="BM868" s="27"/>
      <c r="BN868" s="27"/>
      <c r="BO868" s="27"/>
      <c r="BP868" s="27" t="str">
        <f t="shared" si="962"/>
        <v/>
      </c>
      <c r="BQ868" s="27" t="str">
        <f t="shared" si="963"/>
        <v/>
      </c>
      <c r="BR868" s="27" t="str">
        <f t="shared" si="964"/>
        <v/>
      </c>
      <c r="BS868" s="27" t="str">
        <f t="shared" si="965"/>
        <v/>
      </c>
      <c r="BT868" s="27" t="str">
        <f t="shared" si="966"/>
        <v/>
      </c>
      <c r="BU868" s="27" t="str">
        <f t="shared" si="967"/>
        <v/>
      </c>
      <c r="BV868" s="27" t="str">
        <f t="shared" si="968"/>
        <v/>
      </c>
      <c r="BW868" s="27" t="str">
        <f t="shared" si="969"/>
        <v/>
      </c>
      <c r="BX868" s="27" t="str">
        <f t="shared" si="970"/>
        <v/>
      </c>
      <c r="BY868" s="27" t="str">
        <f t="shared" si="971"/>
        <v/>
      </c>
      <c r="BZ868" s="27" t="str">
        <f t="shared" si="972"/>
        <v/>
      </c>
      <c r="CA868" s="27" t="str">
        <f t="shared" si="973"/>
        <v/>
      </c>
      <c r="CB868" s="27" t="str">
        <f t="shared" si="950"/>
        <v/>
      </c>
      <c r="CC868" s="27" t="str">
        <f t="shared" si="951"/>
        <v/>
      </c>
      <c r="CD868" s="27" t="str">
        <f t="shared" si="952"/>
        <v/>
      </c>
      <c r="CE868" s="27" t="str">
        <f t="shared" si="953"/>
        <v/>
      </c>
      <c r="CF868" s="27" t="str">
        <f t="shared" si="954"/>
        <v/>
      </c>
      <c r="CG868" s="27" t="str">
        <f t="shared" si="955"/>
        <v/>
      </c>
      <c r="CH868" s="27" t="str">
        <f t="shared" si="956"/>
        <v/>
      </c>
      <c r="CI868" s="27" t="str">
        <f t="shared" si="957"/>
        <v/>
      </c>
      <c r="CJ868" s="27" t="str">
        <f t="shared" si="958"/>
        <v/>
      </c>
      <c r="CK868" s="27" t="str">
        <f t="shared" si="959"/>
        <v/>
      </c>
      <c r="CL868" s="27" t="str">
        <f t="shared" si="960"/>
        <v/>
      </c>
      <c r="CM868" s="27" t="str">
        <f t="shared" si="961"/>
        <v/>
      </c>
      <c r="CN868" s="41"/>
      <c r="CO868" s="41"/>
      <c r="CP868"/>
      <c r="CQ868"/>
      <c r="CR868"/>
      <c r="CS868"/>
      <c r="CT868"/>
      <c r="CU868" s="41"/>
      <c r="CV868" s="7"/>
      <c r="DI868" s="7"/>
      <c r="DP868" s="10">
        <f t="shared" ca="1" si="949"/>
        <v>34</v>
      </c>
    </row>
    <row r="869" spans="1:120">
      <c r="A869" s="142"/>
      <c r="B869" s="104"/>
      <c r="C869" s="40"/>
      <c r="D869" s="39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39"/>
      <c r="AH869" s="39"/>
      <c r="AI869" s="39"/>
      <c r="AJ869" s="39"/>
      <c r="AK869" s="39"/>
      <c r="AL869" s="39"/>
      <c r="AM869" s="39"/>
      <c r="AN869" s="39"/>
      <c r="AO869" s="39"/>
      <c r="AP869" s="39"/>
      <c r="AQ869" s="39"/>
      <c r="AR869" s="39"/>
      <c r="AS869" s="39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90"/>
      <c r="BJ869" s="97"/>
      <c r="BK869" s="90"/>
      <c r="BL869" s="40"/>
      <c r="BM869" s="27"/>
      <c r="BN869" s="27"/>
      <c r="BO869" s="27"/>
      <c r="BP869" s="27" t="str">
        <f t="shared" si="962"/>
        <v/>
      </c>
      <c r="BQ869" s="27" t="str">
        <f t="shared" si="963"/>
        <v/>
      </c>
      <c r="BR869" s="27" t="str">
        <f t="shared" si="964"/>
        <v/>
      </c>
      <c r="BS869" s="27" t="str">
        <f t="shared" si="965"/>
        <v/>
      </c>
      <c r="BT869" s="27" t="str">
        <f t="shared" si="966"/>
        <v/>
      </c>
      <c r="BU869" s="27" t="str">
        <f t="shared" si="967"/>
        <v/>
      </c>
      <c r="BV869" s="27" t="str">
        <f t="shared" si="968"/>
        <v/>
      </c>
      <c r="BW869" s="27" t="str">
        <f t="shared" si="969"/>
        <v/>
      </c>
      <c r="BX869" s="27" t="str">
        <f t="shared" si="970"/>
        <v/>
      </c>
      <c r="BY869" s="27" t="str">
        <f t="shared" si="971"/>
        <v/>
      </c>
      <c r="BZ869" s="27" t="str">
        <f t="shared" si="972"/>
        <v/>
      </c>
      <c r="CA869" s="27" t="str">
        <f t="shared" si="973"/>
        <v/>
      </c>
      <c r="CB869" s="27" t="str">
        <f t="shared" si="950"/>
        <v/>
      </c>
      <c r="CC869" s="27" t="str">
        <f t="shared" si="951"/>
        <v/>
      </c>
      <c r="CD869" s="27" t="str">
        <f t="shared" si="952"/>
        <v/>
      </c>
      <c r="CE869" s="27" t="str">
        <f t="shared" si="953"/>
        <v/>
      </c>
      <c r="CF869" s="27" t="str">
        <f t="shared" si="954"/>
        <v/>
      </c>
      <c r="CG869" s="27" t="str">
        <f t="shared" si="955"/>
        <v/>
      </c>
      <c r="CH869" s="27" t="str">
        <f t="shared" si="956"/>
        <v/>
      </c>
      <c r="CI869" s="27" t="str">
        <f t="shared" si="957"/>
        <v/>
      </c>
      <c r="CJ869" s="27" t="str">
        <f t="shared" si="958"/>
        <v/>
      </c>
      <c r="CK869" s="27" t="str">
        <f t="shared" si="959"/>
        <v/>
      </c>
      <c r="CL869" s="27" t="str">
        <f t="shared" si="960"/>
        <v/>
      </c>
      <c r="CM869" s="27" t="str">
        <f t="shared" si="961"/>
        <v/>
      </c>
      <c r="CN869" s="41"/>
      <c r="CO869" s="41"/>
      <c r="CP869"/>
      <c r="CQ869"/>
      <c r="CR869"/>
      <c r="CS869"/>
      <c r="CT869"/>
      <c r="CU869" s="41"/>
      <c r="CV869" s="7"/>
      <c r="DI869" s="7"/>
      <c r="DP869" s="10">
        <f t="shared" ca="1" si="949"/>
        <v>32</v>
      </c>
    </row>
    <row r="870" spans="1:120">
      <c r="A870" s="142"/>
      <c r="B870" s="104"/>
      <c r="C870" s="40"/>
      <c r="D870" s="39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39"/>
      <c r="AH870" s="39"/>
      <c r="AI870" s="39"/>
      <c r="AJ870" s="39"/>
      <c r="AK870" s="39"/>
      <c r="AL870" s="39"/>
      <c r="AM870" s="39"/>
      <c r="AN870" s="39"/>
      <c r="AO870" s="39"/>
      <c r="AP870" s="39"/>
      <c r="AQ870" s="39"/>
      <c r="AR870" s="39"/>
      <c r="AS870" s="39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90"/>
      <c r="BJ870" s="97"/>
      <c r="BK870" s="90"/>
      <c r="BL870" s="40"/>
      <c r="BM870" s="27"/>
      <c r="BN870" s="27"/>
      <c r="BO870" s="27"/>
      <c r="BP870" s="27" t="str">
        <f t="shared" si="962"/>
        <v/>
      </c>
      <c r="BQ870" s="27" t="str">
        <f t="shared" si="963"/>
        <v/>
      </c>
      <c r="BR870" s="27" t="str">
        <f t="shared" si="964"/>
        <v/>
      </c>
      <c r="BS870" s="27" t="str">
        <f t="shared" si="965"/>
        <v/>
      </c>
      <c r="BT870" s="27" t="str">
        <f t="shared" si="966"/>
        <v/>
      </c>
      <c r="BU870" s="27" t="str">
        <f t="shared" si="967"/>
        <v/>
      </c>
      <c r="BV870" s="27" t="str">
        <f t="shared" si="968"/>
        <v/>
      </c>
      <c r="BW870" s="27" t="str">
        <f t="shared" si="969"/>
        <v/>
      </c>
      <c r="BX870" s="27" t="str">
        <f t="shared" si="970"/>
        <v/>
      </c>
      <c r="BY870" s="27" t="str">
        <f t="shared" si="971"/>
        <v/>
      </c>
      <c r="BZ870" s="27" t="str">
        <f t="shared" si="972"/>
        <v/>
      </c>
      <c r="CA870" s="27" t="str">
        <f t="shared" si="973"/>
        <v/>
      </c>
      <c r="CB870" s="27" t="str">
        <f t="shared" si="950"/>
        <v/>
      </c>
      <c r="CC870" s="27" t="str">
        <f t="shared" si="951"/>
        <v/>
      </c>
      <c r="CD870" s="27" t="str">
        <f t="shared" si="952"/>
        <v/>
      </c>
      <c r="CE870" s="27" t="str">
        <f t="shared" si="953"/>
        <v/>
      </c>
      <c r="CF870" s="27" t="str">
        <f t="shared" si="954"/>
        <v/>
      </c>
      <c r="CG870" s="27" t="str">
        <f t="shared" si="955"/>
        <v/>
      </c>
      <c r="CH870" s="27" t="str">
        <f t="shared" si="956"/>
        <v/>
      </c>
      <c r="CI870" s="27" t="str">
        <f t="shared" si="957"/>
        <v/>
      </c>
      <c r="CJ870" s="27" t="str">
        <f t="shared" si="958"/>
        <v/>
      </c>
      <c r="CK870" s="27" t="str">
        <f t="shared" si="959"/>
        <v/>
      </c>
      <c r="CL870" s="27" t="str">
        <f t="shared" si="960"/>
        <v/>
      </c>
      <c r="CM870" s="27" t="str">
        <f t="shared" si="961"/>
        <v/>
      </c>
      <c r="CN870" s="41"/>
      <c r="CO870" s="41"/>
      <c r="CP870"/>
      <c r="CQ870"/>
      <c r="CR870"/>
      <c r="CS870"/>
      <c r="CT870"/>
      <c r="CU870" s="41"/>
      <c r="CV870" s="7"/>
      <c r="DI870" s="7"/>
      <c r="DP870" s="10">
        <f t="shared" ca="1" si="949"/>
        <v>19</v>
      </c>
    </row>
    <row r="871" spans="1:120">
      <c r="A871" s="142"/>
      <c r="B871" s="104"/>
      <c r="C871" s="40"/>
      <c r="D871" s="39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39"/>
      <c r="AH871" s="39"/>
      <c r="AI871" s="39"/>
      <c r="AJ871" s="39"/>
      <c r="AK871" s="39"/>
      <c r="AL871" s="39"/>
      <c r="AM871" s="39"/>
      <c r="AN871" s="39"/>
      <c r="AO871" s="39"/>
      <c r="AP871" s="39"/>
      <c r="AQ871" s="39"/>
      <c r="AR871" s="39"/>
      <c r="AS871" s="39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90"/>
      <c r="BJ871" s="97"/>
      <c r="BK871" s="90"/>
      <c r="BL871" s="40"/>
      <c r="BM871" s="27"/>
      <c r="BN871" s="27"/>
      <c r="BO871" s="27"/>
      <c r="BP871" s="27" t="str">
        <f t="shared" si="962"/>
        <v/>
      </c>
      <c r="BQ871" s="27" t="str">
        <f t="shared" si="963"/>
        <v/>
      </c>
      <c r="BR871" s="27" t="str">
        <f t="shared" si="964"/>
        <v/>
      </c>
      <c r="BS871" s="27" t="str">
        <f t="shared" si="965"/>
        <v/>
      </c>
      <c r="BT871" s="27" t="str">
        <f t="shared" si="966"/>
        <v/>
      </c>
      <c r="BU871" s="27" t="str">
        <f t="shared" si="967"/>
        <v/>
      </c>
      <c r="BV871" s="27" t="str">
        <f t="shared" si="968"/>
        <v/>
      </c>
      <c r="BW871" s="27" t="str">
        <f t="shared" si="969"/>
        <v/>
      </c>
      <c r="BX871" s="27" t="str">
        <f t="shared" si="970"/>
        <v/>
      </c>
      <c r="BY871" s="27" t="str">
        <f t="shared" si="971"/>
        <v/>
      </c>
      <c r="BZ871" s="27" t="str">
        <f t="shared" si="972"/>
        <v/>
      </c>
      <c r="CA871" s="27" t="str">
        <f t="shared" si="973"/>
        <v/>
      </c>
      <c r="CB871" s="27" t="str">
        <f t="shared" si="950"/>
        <v/>
      </c>
      <c r="CC871" s="27" t="str">
        <f t="shared" si="951"/>
        <v/>
      </c>
      <c r="CD871" s="27" t="str">
        <f t="shared" si="952"/>
        <v/>
      </c>
      <c r="CE871" s="27" t="str">
        <f t="shared" si="953"/>
        <v/>
      </c>
      <c r="CF871" s="27" t="str">
        <f t="shared" si="954"/>
        <v/>
      </c>
      <c r="CG871" s="27" t="str">
        <f t="shared" si="955"/>
        <v/>
      </c>
      <c r="CH871" s="27" t="str">
        <f t="shared" si="956"/>
        <v/>
      </c>
      <c r="CI871" s="27" t="str">
        <f t="shared" si="957"/>
        <v/>
      </c>
      <c r="CJ871" s="27" t="str">
        <f t="shared" si="958"/>
        <v/>
      </c>
      <c r="CK871" s="27" t="str">
        <f t="shared" si="959"/>
        <v/>
      </c>
      <c r="CL871" s="27" t="str">
        <f t="shared" si="960"/>
        <v/>
      </c>
      <c r="CM871" s="27" t="str">
        <f t="shared" si="961"/>
        <v/>
      </c>
      <c r="CN871" s="41"/>
      <c r="CO871" s="41"/>
      <c r="CP871"/>
      <c r="CQ871"/>
      <c r="CR871"/>
      <c r="CS871"/>
      <c r="CT871"/>
      <c r="CU871" s="41"/>
      <c r="CV871" s="7"/>
      <c r="DI871" s="7"/>
      <c r="DP871" s="10">
        <f t="shared" ca="1" si="949"/>
        <v>27</v>
      </c>
    </row>
    <row r="872" spans="1:120">
      <c r="A872" s="142"/>
      <c r="B872" s="104"/>
      <c r="C872" s="40"/>
      <c r="D872" s="39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39"/>
      <c r="AH872" s="39"/>
      <c r="AI872" s="39"/>
      <c r="AJ872" s="39"/>
      <c r="AK872" s="39"/>
      <c r="AL872" s="39"/>
      <c r="AM872" s="39"/>
      <c r="AN872" s="39"/>
      <c r="AO872" s="39"/>
      <c r="AP872" s="39"/>
      <c r="AQ872" s="39"/>
      <c r="AR872" s="39"/>
      <c r="AS872" s="39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90"/>
      <c r="BJ872" s="97"/>
      <c r="BK872" s="90"/>
      <c r="BL872" s="40"/>
      <c r="BM872" s="27"/>
      <c r="BN872" s="27"/>
      <c r="BO872" s="27"/>
      <c r="BP872" s="27" t="str">
        <f t="shared" si="962"/>
        <v/>
      </c>
      <c r="BQ872" s="27" t="str">
        <f t="shared" si="963"/>
        <v/>
      </c>
      <c r="BR872" s="27" t="str">
        <f t="shared" si="964"/>
        <v/>
      </c>
      <c r="BS872" s="27" t="str">
        <f t="shared" si="965"/>
        <v/>
      </c>
      <c r="BT872" s="27" t="str">
        <f t="shared" si="966"/>
        <v/>
      </c>
      <c r="BU872" s="27" t="str">
        <f t="shared" si="967"/>
        <v/>
      </c>
      <c r="BV872" s="27" t="str">
        <f t="shared" si="968"/>
        <v/>
      </c>
      <c r="BW872" s="27" t="str">
        <f t="shared" si="969"/>
        <v/>
      </c>
      <c r="BX872" s="27" t="str">
        <f t="shared" si="970"/>
        <v/>
      </c>
      <c r="BY872" s="27" t="str">
        <f t="shared" si="971"/>
        <v/>
      </c>
      <c r="BZ872" s="27" t="str">
        <f t="shared" si="972"/>
        <v/>
      </c>
      <c r="CA872" s="27" t="str">
        <f t="shared" si="973"/>
        <v/>
      </c>
      <c r="CB872" s="27" t="str">
        <f t="shared" si="950"/>
        <v/>
      </c>
      <c r="CC872" s="27" t="str">
        <f t="shared" si="951"/>
        <v/>
      </c>
      <c r="CD872" s="27" t="str">
        <f t="shared" si="952"/>
        <v/>
      </c>
      <c r="CE872" s="27" t="str">
        <f t="shared" si="953"/>
        <v/>
      </c>
      <c r="CF872" s="27" t="str">
        <f t="shared" si="954"/>
        <v/>
      </c>
      <c r="CG872" s="27" t="str">
        <f t="shared" si="955"/>
        <v/>
      </c>
      <c r="CH872" s="27" t="str">
        <f t="shared" si="956"/>
        <v/>
      </c>
      <c r="CI872" s="27" t="str">
        <f t="shared" si="957"/>
        <v/>
      </c>
      <c r="CJ872" s="27" t="str">
        <f t="shared" si="958"/>
        <v/>
      </c>
      <c r="CK872" s="27" t="str">
        <f t="shared" si="959"/>
        <v/>
      </c>
      <c r="CL872" s="27" t="str">
        <f t="shared" si="960"/>
        <v/>
      </c>
      <c r="CM872" s="27" t="str">
        <f t="shared" si="961"/>
        <v/>
      </c>
      <c r="CN872" s="41"/>
      <c r="CO872" s="41"/>
      <c r="CP872"/>
      <c r="CQ872"/>
      <c r="CR872"/>
      <c r="CS872"/>
      <c r="CT872"/>
      <c r="CU872" s="41"/>
      <c r="CV872" s="7"/>
      <c r="DI872" s="7"/>
      <c r="DP872" s="10">
        <f t="shared" ca="1" si="949"/>
        <v>10</v>
      </c>
    </row>
    <row r="873" spans="1:120">
      <c r="A873" s="142"/>
      <c r="B873" s="104"/>
      <c r="C873" s="40"/>
      <c r="D873" s="39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39"/>
      <c r="AH873" s="39"/>
      <c r="AI873" s="39"/>
      <c r="AJ873" s="39"/>
      <c r="AK873" s="39"/>
      <c r="AL873" s="39"/>
      <c r="AM873" s="39"/>
      <c r="AN873" s="39"/>
      <c r="AO873" s="39"/>
      <c r="AP873" s="39"/>
      <c r="AQ873" s="39"/>
      <c r="AR873" s="39"/>
      <c r="AS873" s="39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90"/>
      <c r="BJ873" s="97"/>
      <c r="BK873" s="90"/>
      <c r="BL873" s="40"/>
      <c r="BM873" s="27"/>
      <c r="BN873" s="27"/>
      <c r="BO873" s="27"/>
      <c r="BP873" s="27" t="str">
        <f t="shared" si="962"/>
        <v/>
      </c>
      <c r="BQ873" s="27" t="str">
        <f t="shared" si="963"/>
        <v/>
      </c>
      <c r="BR873" s="27" t="str">
        <f t="shared" si="964"/>
        <v/>
      </c>
      <c r="BS873" s="27" t="str">
        <f t="shared" si="965"/>
        <v/>
      </c>
      <c r="BT873" s="27" t="str">
        <f t="shared" si="966"/>
        <v/>
      </c>
      <c r="BU873" s="27" t="str">
        <f t="shared" si="967"/>
        <v/>
      </c>
      <c r="BV873" s="27" t="str">
        <f t="shared" si="968"/>
        <v/>
      </c>
      <c r="BW873" s="27" t="str">
        <f t="shared" si="969"/>
        <v/>
      </c>
      <c r="BX873" s="27" t="str">
        <f t="shared" si="970"/>
        <v/>
      </c>
      <c r="BY873" s="27" t="str">
        <f t="shared" si="971"/>
        <v/>
      </c>
      <c r="BZ873" s="27" t="str">
        <f t="shared" si="972"/>
        <v/>
      </c>
      <c r="CA873" s="27" t="str">
        <f t="shared" si="973"/>
        <v/>
      </c>
      <c r="CB873" s="27" t="str">
        <f t="shared" si="950"/>
        <v/>
      </c>
      <c r="CC873" s="27" t="str">
        <f t="shared" si="951"/>
        <v/>
      </c>
      <c r="CD873" s="27" t="str">
        <f t="shared" si="952"/>
        <v/>
      </c>
      <c r="CE873" s="27" t="str">
        <f t="shared" si="953"/>
        <v/>
      </c>
      <c r="CF873" s="27" t="str">
        <f t="shared" si="954"/>
        <v/>
      </c>
      <c r="CG873" s="27" t="str">
        <f t="shared" si="955"/>
        <v/>
      </c>
      <c r="CH873" s="27" t="str">
        <f t="shared" si="956"/>
        <v/>
      </c>
      <c r="CI873" s="27" t="str">
        <f t="shared" si="957"/>
        <v/>
      </c>
      <c r="CJ873" s="27" t="str">
        <f t="shared" si="958"/>
        <v/>
      </c>
      <c r="CK873" s="27" t="str">
        <f t="shared" si="959"/>
        <v/>
      </c>
      <c r="CL873" s="27" t="str">
        <f t="shared" si="960"/>
        <v/>
      </c>
      <c r="CM873" s="27" t="str">
        <f t="shared" si="961"/>
        <v/>
      </c>
      <c r="CN873" s="41"/>
      <c r="CO873" s="41"/>
      <c r="CP873"/>
      <c r="CQ873"/>
      <c r="CR873"/>
      <c r="CS873"/>
      <c r="CT873"/>
      <c r="CU873" s="41"/>
      <c r="CV873" s="7"/>
      <c r="DI873" s="7"/>
      <c r="DP873" s="10">
        <f t="shared" ca="1" si="949"/>
        <v>34</v>
      </c>
    </row>
    <row r="874" spans="1:120">
      <c r="A874" s="142"/>
      <c r="B874" s="104"/>
      <c r="C874" s="40"/>
      <c r="D874" s="39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39"/>
      <c r="AH874" s="39"/>
      <c r="AI874" s="39"/>
      <c r="AJ874" s="39"/>
      <c r="AK874" s="39"/>
      <c r="AL874" s="39"/>
      <c r="AM874" s="39"/>
      <c r="AN874" s="39"/>
      <c r="AO874" s="39"/>
      <c r="AP874" s="39"/>
      <c r="AQ874" s="39"/>
      <c r="AR874" s="39"/>
      <c r="AS874" s="39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90"/>
      <c r="BJ874" s="97"/>
      <c r="BK874" s="90"/>
      <c r="BL874" s="40"/>
      <c r="BM874" s="27"/>
      <c r="BN874" s="27"/>
      <c r="BO874" s="27"/>
      <c r="BP874" s="27" t="str">
        <f t="shared" si="962"/>
        <v/>
      </c>
      <c r="BQ874" s="27" t="str">
        <f t="shared" si="963"/>
        <v/>
      </c>
      <c r="BR874" s="27" t="str">
        <f t="shared" si="964"/>
        <v/>
      </c>
      <c r="BS874" s="27" t="str">
        <f t="shared" si="965"/>
        <v/>
      </c>
      <c r="BT874" s="27" t="str">
        <f t="shared" si="966"/>
        <v/>
      </c>
      <c r="BU874" s="27" t="str">
        <f t="shared" si="967"/>
        <v/>
      </c>
      <c r="BV874" s="27" t="str">
        <f t="shared" si="968"/>
        <v/>
      </c>
      <c r="BW874" s="27" t="str">
        <f t="shared" si="969"/>
        <v/>
      </c>
      <c r="BX874" s="27" t="str">
        <f t="shared" si="970"/>
        <v/>
      </c>
      <c r="BY874" s="27" t="str">
        <f t="shared" si="971"/>
        <v/>
      </c>
      <c r="BZ874" s="27" t="str">
        <f t="shared" si="972"/>
        <v/>
      </c>
      <c r="CA874" s="27" t="str">
        <f t="shared" si="973"/>
        <v/>
      </c>
      <c r="CB874" s="27" t="str">
        <f t="shared" si="950"/>
        <v/>
      </c>
      <c r="CC874" s="27" t="str">
        <f t="shared" si="951"/>
        <v/>
      </c>
      <c r="CD874" s="27" t="str">
        <f t="shared" si="952"/>
        <v/>
      </c>
      <c r="CE874" s="27" t="str">
        <f t="shared" si="953"/>
        <v/>
      </c>
      <c r="CF874" s="27" t="str">
        <f t="shared" si="954"/>
        <v/>
      </c>
      <c r="CG874" s="27" t="str">
        <f t="shared" si="955"/>
        <v/>
      </c>
      <c r="CH874" s="27" t="str">
        <f t="shared" si="956"/>
        <v/>
      </c>
      <c r="CI874" s="27" t="str">
        <f t="shared" si="957"/>
        <v/>
      </c>
      <c r="CJ874" s="27" t="str">
        <f t="shared" si="958"/>
        <v/>
      </c>
      <c r="CK874" s="27" t="str">
        <f t="shared" si="959"/>
        <v/>
      </c>
      <c r="CL874" s="27" t="str">
        <f t="shared" si="960"/>
        <v/>
      </c>
      <c r="CM874" s="27" t="str">
        <f t="shared" si="961"/>
        <v/>
      </c>
      <c r="CN874" s="41"/>
      <c r="CO874" s="41"/>
      <c r="CP874" s="83"/>
      <c r="CQ874" s="83"/>
      <c r="CR874" s="83"/>
      <c r="CS874" s="83"/>
      <c r="CT874" s="83"/>
      <c r="CU874" s="83"/>
      <c r="CV874" s="7"/>
      <c r="DI874" s="7"/>
      <c r="DP874" s="10">
        <f t="shared" ca="1" si="949"/>
        <v>4</v>
      </c>
    </row>
    <row r="875" spans="1:120">
      <c r="A875" s="142"/>
      <c r="B875" s="104"/>
      <c r="C875" s="40"/>
      <c r="D875" s="39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39"/>
      <c r="AH875" s="39"/>
      <c r="AI875" s="39"/>
      <c r="AJ875" s="39"/>
      <c r="AK875" s="39"/>
      <c r="AL875" s="39"/>
      <c r="AM875" s="39"/>
      <c r="AN875" s="39"/>
      <c r="AO875" s="39"/>
      <c r="AP875" s="39"/>
      <c r="AQ875" s="39"/>
      <c r="AR875" s="39"/>
      <c r="AS875" s="39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90"/>
      <c r="BJ875" s="97"/>
      <c r="BK875" s="90"/>
      <c r="BL875" s="40"/>
      <c r="BM875" s="27"/>
      <c r="BN875" s="27"/>
      <c r="BO875" s="27"/>
      <c r="BP875" s="27" t="str">
        <f t="shared" si="962"/>
        <v/>
      </c>
      <c r="BQ875" s="27" t="str">
        <f t="shared" si="963"/>
        <v/>
      </c>
      <c r="BR875" s="27" t="str">
        <f t="shared" si="964"/>
        <v/>
      </c>
      <c r="BS875" s="27" t="str">
        <f t="shared" si="965"/>
        <v/>
      </c>
      <c r="BT875" s="27" t="str">
        <f t="shared" si="966"/>
        <v/>
      </c>
      <c r="BU875" s="27" t="str">
        <f t="shared" si="967"/>
        <v/>
      </c>
      <c r="BV875" s="27" t="str">
        <f t="shared" si="968"/>
        <v/>
      </c>
      <c r="BW875" s="27" t="str">
        <f t="shared" si="969"/>
        <v/>
      </c>
      <c r="BX875" s="27" t="str">
        <f t="shared" si="970"/>
        <v/>
      </c>
      <c r="BY875" s="27" t="str">
        <f t="shared" si="971"/>
        <v/>
      </c>
      <c r="BZ875" s="27" t="str">
        <f t="shared" si="972"/>
        <v/>
      </c>
      <c r="CA875" s="27" t="str">
        <f t="shared" si="973"/>
        <v/>
      </c>
      <c r="CB875" s="27" t="str">
        <f t="shared" si="950"/>
        <v/>
      </c>
      <c r="CC875" s="27" t="str">
        <f t="shared" si="951"/>
        <v/>
      </c>
      <c r="CD875" s="27" t="str">
        <f t="shared" si="952"/>
        <v/>
      </c>
      <c r="CE875" s="27" t="str">
        <f t="shared" si="953"/>
        <v/>
      </c>
      <c r="CF875" s="27" t="str">
        <f t="shared" si="954"/>
        <v/>
      </c>
      <c r="CG875" s="27" t="str">
        <f t="shared" si="955"/>
        <v/>
      </c>
      <c r="CH875" s="27" t="str">
        <f t="shared" si="956"/>
        <v/>
      </c>
      <c r="CI875" s="27" t="str">
        <f t="shared" si="957"/>
        <v/>
      </c>
      <c r="CJ875" s="27" t="str">
        <f t="shared" si="958"/>
        <v/>
      </c>
      <c r="CK875" s="27" t="str">
        <f t="shared" si="959"/>
        <v/>
      </c>
      <c r="CL875" s="27" t="str">
        <f t="shared" si="960"/>
        <v/>
      </c>
      <c r="CM875" s="27" t="str">
        <f t="shared" si="961"/>
        <v/>
      </c>
      <c r="CN875" s="41"/>
      <c r="CO875" s="41"/>
      <c r="CP875" s="83"/>
      <c r="CQ875" s="83"/>
      <c r="CR875" s="83"/>
      <c r="CS875" s="83"/>
      <c r="CT875" s="83"/>
      <c r="CU875" s="83"/>
      <c r="CV875" s="7"/>
      <c r="DI875" s="7"/>
      <c r="DP875" s="10">
        <f t="shared" ca="1" si="949"/>
        <v>6</v>
      </c>
    </row>
    <row r="876" spans="1:120">
      <c r="A876" s="142"/>
      <c r="B876" s="104"/>
      <c r="C876" s="40"/>
      <c r="D876" s="39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39"/>
      <c r="AH876" s="39"/>
      <c r="AI876" s="39"/>
      <c r="AJ876" s="39"/>
      <c r="AK876" s="39"/>
      <c r="AL876" s="39"/>
      <c r="AM876" s="39"/>
      <c r="AN876" s="39"/>
      <c r="AO876" s="39"/>
      <c r="AP876" s="39"/>
      <c r="AQ876" s="39"/>
      <c r="AR876" s="39"/>
      <c r="AS876" s="39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90"/>
      <c r="BJ876" s="97"/>
      <c r="BK876" s="90"/>
      <c r="BL876" s="40"/>
      <c r="BM876" s="27"/>
      <c r="BN876" s="27"/>
      <c r="BO876" s="27"/>
      <c r="BP876" s="27" t="str">
        <f t="shared" si="962"/>
        <v/>
      </c>
      <c r="BQ876" s="27" t="str">
        <f t="shared" si="963"/>
        <v/>
      </c>
      <c r="BR876" s="27" t="str">
        <f t="shared" si="964"/>
        <v/>
      </c>
      <c r="BS876" s="27" t="str">
        <f t="shared" si="965"/>
        <v/>
      </c>
      <c r="BT876" s="27" t="str">
        <f t="shared" si="966"/>
        <v/>
      </c>
      <c r="BU876" s="27" t="str">
        <f t="shared" si="967"/>
        <v/>
      </c>
      <c r="BV876" s="27" t="str">
        <f t="shared" si="968"/>
        <v/>
      </c>
      <c r="BW876" s="27" t="str">
        <f t="shared" si="969"/>
        <v/>
      </c>
      <c r="BX876" s="27" t="str">
        <f t="shared" si="970"/>
        <v/>
      </c>
      <c r="BY876" s="27" t="str">
        <f t="shared" si="971"/>
        <v/>
      </c>
      <c r="BZ876" s="27" t="str">
        <f t="shared" si="972"/>
        <v/>
      </c>
      <c r="CA876" s="27" t="str">
        <f t="shared" si="973"/>
        <v/>
      </c>
      <c r="CB876" s="27" t="str">
        <f t="shared" si="950"/>
        <v/>
      </c>
      <c r="CC876" s="27" t="str">
        <f t="shared" si="951"/>
        <v/>
      </c>
      <c r="CD876" s="27" t="str">
        <f t="shared" si="952"/>
        <v/>
      </c>
      <c r="CE876" s="27" t="str">
        <f t="shared" si="953"/>
        <v/>
      </c>
      <c r="CF876" s="27" t="str">
        <f t="shared" si="954"/>
        <v/>
      </c>
      <c r="CG876" s="27" t="str">
        <f t="shared" si="955"/>
        <v/>
      </c>
      <c r="CH876" s="27" t="str">
        <f t="shared" si="956"/>
        <v/>
      </c>
      <c r="CI876" s="27" t="str">
        <f t="shared" si="957"/>
        <v/>
      </c>
      <c r="CJ876" s="27" t="str">
        <f t="shared" si="958"/>
        <v/>
      </c>
      <c r="CK876" s="27" t="str">
        <f t="shared" si="959"/>
        <v/>
      </c>
      <c r="CL876" s="27" t="str">
        <f t="shared" si="960"/>
        <v/>
      </c>
      <c r="CM876" s="27" t="str">
        <f t="shared" si="961"/>
        <v/>
      </c>
      <c r="CN876" s="41"/>
      <c r="CO876" s="41"/>
      <c r="CP876" s="83"/>
      <c r="CQ876" s="83"/>
      <c r="CR876" s="83"/>
      <c r="CS876" s="83"/>
      <c r="CT876" s="83"/>
      <c r="CU876" s="83"/>
      <c r="CV876" s="7"/>
      <c r="DI876" s="7"/>
      <c r="DP876" s="10">
        <f t="shared" ca="1" si="949"/>
        <v>12</v>
      </c>
    </row>
    <row r="877" spans="1:120">
      <c r="A877" s="142"/>
      <c r="B877" s="104"/>
      <c r="C877" s="40"/>
      <c r="D877" s="39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39"/>
      <c r="AH877" s="39"/>
      <c r="AI877" s="39"/>
      <c r="AJ877" s="39"/>
      <c r="AK877" s="39"/>
      <c r="AL877" s="39"/>
      <c r="AM877" s="39"/>
      <c r="AN877" s="39"/>
      <c r="AO877" s="39"/>
      <c r="AP877" s="39"/>
      <c r="AQ877" s="39"/>
      <c r="AR877" s="39"/>
      <c r="AS877" s="39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90"/>
      <c r="BJ877" s="97"/>
      <c r="BK877" s="90"/>
      <c r="BL877" s="40"/>
      <c r="BM877" s="27"/>
      <c r="BN877" s="27"/>
      <c r="BO877" s="27"/>
      <c r="BP877" s="27" t="str">
        <f t="shared" si="962"/>
        <v/>
      </c>
      <c r="BQ877" s="27" t="str">
        <f t="shared" si="963"/>
        <v/>
      </c>
      <c r="BR877" s="27" t="str">
        <f t="shared" si="964"/>
        <v/>
      </c>
      <c r="BS877" s="27" t="str">
        <f t="shared" si="965"/>
        <v/>
      </c>
      <c r="BT877" s="27" t="str">
        <f t="shared" si="966"/>
        <v/>
      </c>
      <c r="BU877" s="27" t="str">
        <f t="shared" si="967"/>
        <v/>
      </c>
      <c r="BV877" s="27" t="str">
        <f t="shared" si="968"/>
        <v/>
      </c>
      <c r="BW877" s="27" t="str">
        <f t="shared" si="969"/>
        <v/>
      </c>
      <c r="BX877" s="27" t="str">
        <f t="shared" si="970"/>
        <v/>
      </c>
      <c r="BY877" s="27" t="str">
        <f t="shared" si="971"/>
        <v/>
      </c>
      <c r="BZ877" s="27" t="str">
        <f t="shared" si="972"/>
        <v/>
      </c>
      <c r="CA877" s="27" t="str">
        <f t="shared" si="973"/>
        <v/>
      </c>
      <c r="CB877" s="27" t="str">
        <f t="shared" si="950"/>
        <v/>
      </c>
      <c r="CC877" s="27" t="str">
        <f t="shared" si="951"/>
        <v/>
      </c>
      <c r="CD877" s="27" t="str">
        <f t="shared" si="952"/>
        <v/>
      </c>
      <c r="CE877" s="27" t="str">
        <f t="shared" si="953"/>
        <v/>
      </c>
      <c r="CF877" s="27" t="str">
        <f t="shared" si="954"/>
        <v/>
      </c>
      <c r="CG877" s="27" t="str">
        <f t="shared" si="955"/>
        <v/>
      </c>
      <c r="CH877" s="27" t="str">
        <f t="shared" si="956"/>
        <v/>
      </c>
      <c r="CI877" s="27" t="str">
        <f t="shared" si="957"/>
        <v/>
      </c>
      <c r="CJ877" s="27" t="str">
        <f t="shared" si="958"/>
        <v/>
      </c>
      <c r="CK877" s="27" t="str">
        <f t="shared" si="959"/>
        <v/>
      </c>
      <c r="CL877" s="27" t="str">
        <f t="shared" si="960"/>
        <v/>
      </c>
      <c r="CM877" s="27" t="str">
        <f t="shared" si="961"/>
        <v/>
      </c>
      <c r="CN877" s="41"/>
      <c r="CO877" s="41"/>
      <c r="CP877" s="83"/>
      <c r="CQ877" s="83"/>
      <c r="CR877" s="83"/>
      <c r="CS877" s="83"/>
      <c r="CT877" s="83"/>
      <c r="CU877" s="83"/>
      <c r="CV877" s="7"/>
      <c r="DI877" s="7"/>
      <c r="DP877" s="10">
        <f t="shared" ca="1" si="949"/>
        <v>29</v>
      </c>
    </row>
    <row r="878" spans="1:120">
      <c r="A878" s="142"/>
      <c r="B878" s="104"/>
      <c r="C878" s="40"/>
      <c r="D878" s="39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39"/>
      <c r="AH878" s="39"/>
      <c r="AI878" s="39"/>
      <c r="AJ878" s="39"/>
      <c r="AK878" s="39"/>
      <c r="AL878" s="39"/>
      <c r="AM878" s="39"/>
      <c r="AN878" s="39"/>
      <c r="AO878" s="39"/>
      <c r="AP878" s="39"/>
      <c r="AQ878" s="39"/>
      <c r="AR878" s="39"/>
      <c r="AS878" s="39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90"/>
      <c r="BJ878" s="97"/>
      <c r="BK878" s="90"/>
      <c r="BL878" s="40"/>
      <c r="BM878" s="27"/>
      <c r="BN878" s="27"/>
      <c r="BO878" s="27"/>
      <c r="BP878" s="27" t="str">
        <f t="shared" si="962"/>
        <v/>
      </c>
      <c r="BQ878" s="27" t="str">
        <f t="shared" si="963"/>
        <v/>
      </c>
      <c r="BR878" s="27" t="str">
        <f t="shared" si="964"/>
        <v/>
      </c>
      <c r="BS878" s="27" t="str">
        <f t="shared" si="965"/>
        <v/>
      </c>
      <c r="BT878" s="27" t="str">
        <f t="shared" si="966"/>
        <v/>
      </c>
      <c r="BU878" s="27" t="str">
        <f t="shared" si="967"/>
        <v/>
      </c>
      <c r="BV878" s="27" t="str">
        <f t="shared" si="968"/>
        <v/>
      </c>
      <c r="BW878" s="27" t="str">
        <f t="shared" si="969"/>
        <v/>
      </c>
      <c r="BX878" s="27" t="str">
        <f t="shared" si="970"/>
        <v/>
      </c>
      <c r="BY878" s="27" t="str">
        <f t="shared" si="971"/>
        <v/>
      </c>
      <c r="BZ878" s="27" t="str">
        <f t="shared" si="972"/>
        <v/>
      </c>
      <c r="CA878" s="27" t="str">
        <f t="shared" si="973"/>
        <v/>
      </c>
      <c r="CB878" s="27" t="str">
        <f t="shared" si="950"/>
        <v/>
      </c>
      <c r="CC878" s="27" t="str">
        <f t="shared" si="951"/>
        <v/>
      </c>
      <c r="CD878" s="27" t="str">
        <f t="shared" si="952"/>
        <v/>
      </c>
      <c r="CE878" s="27" t="str">
        <f t="shared" si="953"/>
        <v/>
      </c>
      <c r="CF878" s="27" t="str">
        <f t="shared" si="954"/>
        <v/>
      </c>
      <c r="CG878" s="27" t="str">
        <f t="shared" si="955"/>
        <v/>
      </c>
      <c r="CH878" s="27" t="str">
        <f t="shared" si="956"/>
        <v/>
      </c>
      <c r="CI878" s="27" t="str">
        <f t="shared" si="957"/>
        <v/>
      </c>
      <c r="CJ878" s="27" t="str">
        <f t="shared" si="958"/>
        <v/>
      </c>
      <c r="CK878" s="27" t="str">
        <f t="shared" si="959"/>
        <v/>
      </c>
      <c r="CL878" s="27" t="str">
        <f t="shared" si="960"/>
        <v/>
      </c>
      <c r="CM878" s="27" t="str">
        <f t="shared" si="961"/>
        <v/>
      </c>
      <c r="CN878" s="41"/>
      <c r="CO878" s="41"/>
      <c r="CP878" s="83"/>
      <c r="CQ878" s="83"/>
      <c r="CR878" s="83"/>
      <c r="CS878" s="83"/>
      <c r="CT878" s="83"/>
      <c r="CU878" s="83"/>
      <c r="CV878" s="7"/>
      <c r="DI878" s="7"/>
      <c r="DP878" s="10">
        <f t="shared" ca="1" si="949"/>
        <v>4</v>
      </c>
    </row>
    <row r="879" spans="1:120">
      <c r="A879" s="142"/>
      <c r="B879" s="104"/>
      <c r="C879" s="40"/>
      <c r="D879" s="39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39"/>
      <c r="AH879" s="39"/>
      <c r="AI879" s="39"/>
      <c r="AJ879" s="39"/>
      <c r="AK879" s="39"/>
      <c r="AL879" s="39"/>
      <c r="AM879" s="39"/>
      <c r="AN879" s="39"/>
      <c r="AO879" s="39"/>
      <c r="AP879" s="39"/>
      <c r="AQ879" s="39"/>
      <c r="AR879" s="39"/>
      <c r="AS879" s="39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90"/>
      <c r="BJ879" s="97"/>
      <c r="BK879" s="90"/>
      <c r="BL879" s="40"/>
      <c r="BM879" s="27"/>
      <c r="BN879" s="27"/>
      <c r="BO879" s="27"/>
      <c r="BP879" s="27" t="str">
        <f t="shared" si="962"/>
        <v/>
      </c>
      <c r="BQ879" s="27" t="str">
        <f t="shared" si="963"/>
        <v/>
      </c>
      <c r="BR879" s="27" t="str">
        <f t="shared" si="964"/>
        <v/>
      </c>
      <c r="BS879" s="27" t="str">
        <f t="shared" si="965"/>
        <v/>
      </c>
      <c r="BT879" s="27" t="str">
        <f t="shared" si="966"/>
        <v/>
      </c>
      <c r="BU879" s="27" t="str">
        <f t="shared" si="967"/>
        <v/>
      </c>
      <c r="BV879" s="27" t="str">
        <f t="shared" si="968"/>
        <v/>
      </c>
      <c r="BW879" s="27" t="str">
        <f t="shared" si="969"/>
        <v/>
      </c>
      <c r="BX879" s="27" t="str">
        <f t="shared" si="970"/>
        <v/>
      </c>
      <c r="BY879" s="27" t="str">
        <f t="shared" si="971"/>
        <v/>
      </c>
      <c r="BZ879" s="27" t="str">
        <f t="shared" si="972"/>
        <v/>
      </c>
      <c r="CA879" s="27" t="str">
        <f t="shared" si="973"/>
        <v/>
      </c>
      <c r="CB879" s="27" t="str">
        <f t="shared" si="950"/>
        <v/>
      </c>
      <c r="CC879" s="27" t="str">
        <f t="shared" si="951"/>
        <v/>
      </c>
      <c r="CD879" s="27" t="str">
        <f t="shared" si="952"/>
        <v/>
      </c>
      <c r="CE879" s="27" t="str">
        <f t="shared" si="953"/>
        <v/>
      </c>
      <c r="CF879" s="27" t="str">
        <f t="shared" si="954"/>
        <v/>
      </c>
      <c r="CG879" s="27" t="str">
        <f t="shared" si="955"/>
        <v/>
      </c>
      <c r="CH879" s="27" t="str">
        <f t="shared" si="956"/>
        <v/>
      </c>
      <c r="CI879" s="27" t="str">
        <f t="shared" si="957"/>
        <v/>
      </c>
      <c r="CJ879" s="27" t="str">
        <f t="shared" si="958"/>
        <v/>
      </c>
      <c r="CK879" s="27" t="str">
        <f t="shared" si="959"/>
        <v/>
      </c>
      <c r="CL879" s="27" t="str">
        <f t="shared" si="960"/>
        <v/>
      </c>
      <c r="CM879" s="27" t="str">
        <f t="shared" si="961"/>
        <v/>
      </c>
      <c r="CN879" s="41"/>
      <c r="CO879" s="41"/>
      <c r="CP879" s="83"/>
      <c r="CQ879" s="83"/>
      <c r="CR879" s="83"/>
      <c r="CS879" s="83"/>
      <c r="CT879" s="83"/>
      <c r="CU879" s="83"/>
      <c r="CV879" s="7"/>
      <c r="DI879" s="7"/>
      <c r="DP879" s="10">
        <f t="shared" ca="1" si="949"/>
        <v>23</v>
      </c>
    </row>
    <row r="880" spans="1:120">
      <c r="A880" s="142"/>
      <c r="B880" s="104"/>
      <c r="C880" s="40"/>
      <c r="D880" s="39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39"/>
      <c r="AH880" s="39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90"/>
      <c r="BJ880" s="97"/>
      <c r="BK880" s="90"/>
      <c r="BL880" s="40"/>
      <c r="BM880" s="27"/>
      <c r="BN880" s="27"/>
      <c r="BO880" s="27"/>
      <c r="BP880" s="27" t="str">
        <f t="shared" si="962"/>
        <v/>
      </c>
      <c r="BQ880" s="27" t="str">
        <f t="shared" si="963"/>
        <v/>
      </c>
      <c r="BR880" s="27" t="str">
        <f t="shared" si="964"/>
        <v/>
      </c>
      <c r="BS880" s="27" t="str">
        <f t="shared" si="965"/>
        <v/>
      </c>
      <c r="BT880" s="27" t="str">
        <f t="shared" si="966"/>
        <v/>
      </c>
      <c r="BU880" s="27" t="str">
        <f t="shared" si="967"/>
        <v/>
      </c>
      <c r="BV880" s="27" t="str">
        <f t="shared" si="968"/>
        <v/>
      </c>
      <c r="BW880" s="27" t="str">
        <f t="shared" si="969"/>
        <v/>
      </c>
      <c r="BX880" s="27" t="str">
        <f t="shared" si="970"/>
        <v/>
      </c>
      <c r="BY880" s="27" t="str">
        <f t="shared" si="971"/>
        <v/>
      </c>
      <c r="BZ880" s="27" t="str">
        <f t="shared" si="972"/>
        <v/>
      </c>
      <c r="CA880" s="27" t="str">
        <f t="shared" si="973"/>
        <v/>
      </c>
      <c r="CB880" s="27" t="str">
        <f t="shared" si="950"/>
        <v/>
      </c>
      <c r="CC880" s="27" t="str">
        <f t="shared" si="951"/>
        <v/>
      </c>
      <c r="CD880" s="27" t="str">
        <f t="shared" si="952"/>
        <v/>
      </c>
      <c r="CE880" s="27" t="str">
        <f t="shared" si="953"/>
        <v/>
      </c>
      <c r="CF880" s="27" t="str">
        <f t="shared" si="954"/>
        <v/>
      </c>
      <c r="CG880" s="27" t="str">
        <f t="shared" si="955"/>
        <v/>
      </c>
      <c r="CH880" s="27" t="str">
        <f t="shared" si="956"/>
        <v/>
      </c>
      <c r="CI880" s="27" t="str">
        <f t="shared" si="957"/>
        <v/>
      </c>
      <c r="CJ880" s="27" t="str">
        <f t="shared" si="958"/>
        <v/>
      </c>
      <c r="CK880" s="27" t="str">
        <f t="shared" si="959"/>
        <v/>
      </c>
      <c r="CL880" s="27" t="str">
        <f t="shared" si="960"/>
        <v/>
      </c>
      <c r="CM880" s="27" t="str">
        <f t="shared" si="961"/>
        <v/>
      </c>
      <c r="CN880" s="41"/>
      <c r="CO880" s="41"/>
      <c r="CP880" s="83"/>
      <c r="CQ880" s="83"/>
      <c r="CR880" s="83"/>
      <c r="CS880" s="83"/>
      <c r="CT880" s="83"/>
      <c r="CU880" s="83"/>
      <c r="CV880" s="7"/>
      <c r="DI880" s="7"/>
      <c r="DP880" s="10">
        <f t="shared" ca="1" si="949"/>
        <v>0</v>
      </c>
    </row>
    <row r="881" spans="1:120">
      <c r="A881" s="142"/>
      <c r="B881" s="104"/>
      <c r="C881" s="40"/>
      <c r="D881" s="39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39"/>
      <c r="AH881" s="39"/>
      <c r="AI881" s="39"/>
      <c r="AJ881" s="39"/>
      <c r="AK881" s="39"/>
      <c r="AL881" s="39"/>
      <c r="AM881" s="39"/>
      <c r="AN881" s="39"/>
      <c r="AO881" s="39"/>
      <c r="AP881" s="39"/>
      <c r="AQ881" s="39"/>
      <c r="AR881" s="39"/>
      <c r="AS881" s="39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90"/>
      <c r="BJ881" s="97"/>
      <c r="BK881" s="90"/>
      <c r="BL881" s="40"/>
      <c r="BM881" s="27"/>
      <c r="BN881" s="27"/>
      <c r="BO881" s="27"/>
      <c r="BP881" s="27" t="str">
        <f t="shared" si="962"/>
        <v/>
      </c>
      <c r="BQ881" s="27" t="str">
        <f t="shared" si="963"/>
        <v/>
      </c>
      <c r="BR881" s="27" t="str">
        <f t="shared" si="964"/>
        <v/>
      </c>
      <c r="BS881" s="27" t="str">
        <f t="shared" si="965"/>
        <v/>
      </c>
      <c r="BT881" s="27" t="str">
        <f t="shared" si="966"/>
        <v/>
      </c>
      <c r="BU881" s="27" t="str">
        <f t="shared" si="967"/>
        <v/>
      </c>
      <c r="BV881" s="27" t="str">
        <f t="shared" si="968"/>
        <v/>
      </c>
      <c r="BW881" s="27" t="str">
        <f t="shared" si="969"/>
        <v/>
      </c>
      <c r="BX881" s="27" t="str">
        <f t="shared" si="970"/>
        <v/>
      </c>
      <c r="BY881" s="27" t="str">
        <f t="shared" si="971"/>
        <v/>
      </c>
      <c r="BZ881" s="27" t="str">
        <f t="shared" si="972"/>
        <v/>
      </c>
      <c r="CA881" s="27" t="str">
        <f t="shared" si="973"/>
        <v/>
      </c>
      <c r="CB881" s="27" t="str">
        <f t="shared" si="950"/>
        <v/>
      </c>
      <c r="CC881" s="27" t="str">
        <f t="shared" si="951"/>
        <v/>
      </c>
      <c r="CD881" s="27" t="str">
        <f t="shared" si="952"/>
        <v/>
      </c>
      <c r="CE881" s="27" t="str">
        <f t="shared" si="953"/>
        <v/>
      </c>
      <c r="CF881" s="27" t="str">
        <f t="shared" si="954"/>
        <v/>
      </c>
      <c r="CG881" s="27" t="str">
        <f t="shared" si="955"/>
        <v/>
      </c>
      <c r="CH881" s="27" t="str">
        <f t="shared" si="956"/>
        <v/>
      </c>
      <c r="CI881" s="27" t="str">
        <f t="shared" si="957"/>
        <v/>
      </c>
      <c r="CJ881" s="27" t="str">
        <f t="shared" si="958"/>
        <v/>
      </c>
      <c r="CK881" s="27" t="str">
        <f t="shared" si="959"/>
        <v/>
      </c>
      <c r="CL881" s="27" t="str">
        <f t="shared" si="960"/>
        <v/>
      </c>
      <c r="CM881" s="27" t="str">
        <f t="shared" si="961"/>
        <v/>
      </c>
      <c r="CN881" s="41"/>
      <c r="CO881" s="41"/>
      <c r="CP881" s="83"/>
      <c r="CQ881" s="83"/>
      <c r="CR881" s="83"/>
      <c r="CS881" s="83"/>
      <c r="CT881" s="83"/>
      <c r="CU881" s="83"/>
      <c r="CV881" s="7"/>
      <c r="DI881" s="7"/>
      <c r="DP881" s="10">
        <f t="shared" ca="1" si="949"/>
        <v>3</v>
      </c>
    </row>
    <row r="882" spans="1:120">
      <c r="A882" s="142"/>
      <c r="B882" s="104"/>
      <c r="C882" s="40"/>
      <c r="D882" s="39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39"/>
      <c r="AH882" s="39"/>
      <c r="AI882" s="39"/>
      <c r="AJ882" s="39"/>
      <c r="AK882" s="39"/>
      <c r="AL882" s="39"/>
      <c r="AM882" s="39"/>
      <c r="AN882" s="39"/>
      <c r="AO882" s="39"/>
      <c r="AP882" s="39"/>
      <c r="AQ882" s="39"/>
      <c r="AR882" s="39"/>
      <c r="AS882" s="39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90"/>
      <c r="BJ882" s="97"/>
      <c r="BK882" s="90"/>
      <c r="BL882" s="40"/>
      <c r="BM882" s="27"/>
      <c r="BN882" s="27"/>
      <c r="BO882" s="27"/>
      <c r="BP882" s="27" t="str">
        <f t="shared" si="962"/>
        <v/>
      </c>
      <c r="BQ882" s="27" t="str">
        <f t="shared" si="963"/>
        <v/>
      </c>
      <c r="BR882" s="27" t="str">
        <f t="shared" si="964"/>
        <v/>
      </c>
      <c r="BS882" s="27" t="str">
        <f t="shared" si="965"/>
        <v/>
      </c>
      <c r="BT882" s="27" t="str">
        <f t="shared" si="966"/>
        <v/>
      </c>
      <c r="BU882" s="27" t="str">
        <f t="shared" si="967"/>
        <v/>
      </c>
      <c r="BV882" s="27" t="str">
        <f t="shared" si="968"/>
        <v/>
      </c>
      <c r="BW882" s="27" t="str">
        <f t="shared" si="969"/>
        <v/>
      </c>
      <c r="BX882" s="27" t="str">
        <f t="shared" si="970"/>
        <v/>
      </c>
      <c r="BY882" s="27" t="str">
        <f t="shared" si="971"/>
        <v/>
      </c>
      <c r="BZ882" s="27" t="str">
        <f t="shared" si="972"/>
        <v/>
      </c>
      <c r="CA882" s="27" t="str">
        <f t="shared" si="973"/>
        <v/>
      </c>
      <c r="CB882" s="27" t="str">
        <f t="shared" si="950"/>
        <v/>
      </c>
      <c r="CC882" s="27" t="str">
        <f t="shared" si="951"/>
        <v/>
      </c>
      <c r="CD882" s="27" t="str">
        <f t="shared" si="952"/>
        <v/>
      </c>
      <c r="CE882" s="27" t="str">
        <f t="shared" si="953"/>
        <v/>
      </c>
      <c r="CF882" s="27" t="str">
        <f t="shared" si="954"/>
        <v/>
      </c>
      <c r="CG882" s="27" t="str">
        <f t="shared" si="955"/>
        <v/>
      </c>
      <c r="CH882" s="27" t="str">
        <f t="shared" si="956"/>
        <v/>
      </c>
      <c r="CI882" s="27" t="str">
        <f t="shared" si="957"/>
        <v/>
      </c>
      <c r="CJ882" s="27" t="str">
        <f t="shared" si="958"/>
        <v/>
      </c>
      <c r="CK882" s="27" t="str">
        <f t="shared" si="959"/>
        <v/>
      </c>
      <c r="CL882" s="27" t="str">
        <f t="shared" si="960"/>
        <v/>
      </c>
      <c r="CM882" s="27" t="str">
        <f t="shared" si="961"/>
        <v/>
      </c>
      <c r="CN882" s="41"/>
      <c r="CO882" s="41"/>
      <c r="CP882" s="83"/>
      <c r="CQ882" s="83"/>
      <c r="CR882" s="83"/>
      <c r="CS882" s="83"/>
      <c r="CT882" s="83"/>
      <c r="CU882" s="83"/>
      <c r="CV882" s="7"/>
      <c r="DI882" s="7"/>
      <c r="DP882" s="10">
        <f t="shared" ca="1" si="949"/>
        <v>18</v>
      </c>
    </row>
    <row r="883" spans="1:120">
      <c r="A883" s="142"/>
      <c r="B883" s="104"/>
      <c r="C883" s="40"/>
      <c r="D883" s="39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39"/>
      <c r="AH883" s="39"/>
      <c r="AI883" s="39"/>
      <c r="AJ883" s="39"/>
      <c r="AK883" s="39"/>
      <c r="AL883" s="39"/>
      <c r="AM883" s="39"/>
      <c r="AN883" s="39"/>
      <c r="AO883" s="39"/>
      <c r="AP883" s="39"/>
      <c r="AQ883" s="39"/>
      <c r="AR883" s="39"/>
      <c r="AS883" s="39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90"/>
      <c r="BJ883" s="97"/>
      <c r="BK883" s="90"/>
      <c r="BL883" s="40"/>
      <c r="BM883" s="27"/>
      <c r="BN883" s="27"/>
      <c r="BO883" s="27"/>
      <c r="BP883" s="27" t="str">
        <f t="shared" si="962"/>
        <v/>
      </c>
      <c r="BQ883" s="27" t="str">
        <f t="shared" si="963"/>
        <v/>
      </c>
      <c r="BR883" s="27" t="str">
        <f t="shared" si="964"/>
        <v/>
      </c>
      <c r="BS883" s="27" t="str">
        <f t="shared" si="965"/>
        <v/>
      </c>
      <c r="BT883" s="27" t="str">
        <f t="shared" si="966"/>
        <v/>
      </c>
      <c r="BU883" s="27" t="str">
        <f t="shared" si="967"/>
        <v/>
      </c>
      <c r="BV883" s="27" t="str">
        <f t="shared" si="968"/>
        <v/>
      </c>
      <c r="BW883" s="27" t="str">
        <f t="shared" si="969"/>
        <v/>
      </c>
      <c r="BX883" s="27" t="str">
        <f t="shared" si="970"/>
        <v/>
      </c>
      <c r="BY883" s="27" t="str">
        <f t="shared" si="971"/>
        <v/>
      </c>
      <c r="BZ883" s="27" t="str">
        <f t="shared" si="972"/>
        <v/>
      </c>
      <c r="CA883" s="27" t="str">
        <f t="shared" si="973"/>
        <v/>
      </c>
      <c r="CB883" s="27" t="str">
        <f t="shared" si="950"/>
        <v/>
      </c>
      <c r="CC883" s="27" t="str">
        <f t="shared" si="951"/>
        <v/>
      </c>
      <c r="CD883" s="27" t="str">
        <f t="shared" si="952"/>
        <v/>
      </c>
      <c r="CE883" s="27" t="str">
        <f t="shared" si="953"/>
        <v/>
      </c>
      <c r="CF883" s="27" t="str">
        <f t="shared" si="954"/>
        <v/>
      </c>
      <c r="CG883" s="27" t="str">
        <f t="shared" si="955"/>
        <v/>
      </c>
      <c r="CH883" s="27" t="str">
        <f t="shared" si="956"/>
        <v/>
      </c>
      <c r="CI883" s="27" t="str">
        <f t="shared" si="957"/>
        <v/>
      </c>
      <c r="CJ883" s="27" t="str">
        <f t="shared" si="958"/>
        <v/>
      </c>
      <c r="CK883" s="27" t="str">
        <f t="shared" si="959"/>
        <v/>
      </c>
      <c r="CL883" s="27" t="str">
        <f t="shared" si="960"/>
        <v/>
      </c>
      <c r="CM883" s="27" t="str">
        <f t="shared" si="961"/>
        <v/>
      </c>
      <c r="CN883" s="41"/>
      <c r="CO883" s="41"/>
      <c r="CP883" s="83"/>
      <c r="CQ883" s="83"/>
      <c r="CR883" s="83"/>
      <c r="CS883" s="83"/>
      <c r="CT883" s="83"/>
      <c r="CU883" s="83"/>
      <c r="CV883" s="7"/>
      <c r="DI883" s="7"/>
      <c r="DP883" s="10">
        <f t="shared" ca="1" si="949"/>
        <v>0</v>
      </c>
    </row>
    <row r="884" spans="1:120">
      <c r="A884" s="142"/>
      <c r="B884" s="104"/>
      <c r="C884" s="40"/>
      <c r="D884" s="39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39"/>
      <c r="AH884" s="39"/>
      <c r="AI884" s="39"/>
      <c r="AJ884" s="39"/>
      <c r="AK884" s="39"/>
      <c r="AL884" s="39"/>
      <c r="AM884" s="39"/>
      <c r="AN884" s="39"/>
      <c r="AO884" s="39"/>
      <c r="AP884" s="39"/>
      <c r="AQ884" s="39"/>
      <c r="AR884" s="39"/>
      <c r="AS884" s="39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90"/>
      <c r="BJ884" s="97"/>
      <c r="BK884" s="90"/>
      <c r="BL884" s="40"/>
      <c r="BM884" s="27"/>
      <c r="BN884" s="27"/>
      <c r="BO884" s="27"/>
      <c r="BP884" s="27" t="str">
        <f t="shared" si="962"/>
        <v/>
      </c>
      <c r="BQ884" s="27" t="str">
        <f t="shared" si="963"/>
        <v/>
      </c>
      <c r="BR884" s="27" t="str">
        <f t="shared" si="964"/>
        <v/>
      </c>
      <c r="BS884" s="27" t="str">
        <f t="shared" si="965"/>
        <v/>
      </c>
      <c r="BT884" s="27" t="str">
        <f t="shared" si="966"/>
        <v/>
      </c>
      <c r="BU884" s="27" t="str">
        <f t="shared" si="967"/>
        <v/>
      </c>
      <c r="BV884" s="27" t="str">
        <f t="shared" si="968"/>
        <v/>
      </c>
      <c r="BW884" s="27" t="str">
        <f t="shared" si="969"/>
        <v/>
      </c>
      <c r="BX884" s="27" t="str">
        <f t="shared" si="970"/>
        <v/>
      </c>
      <c r="BY884" s="27" t="str">
        <f t="shared" si="971"/>
        <v/>
      </c>
      <c r="BZ884" s="27" t="str">
        <f t="shared" si="972"/>
        <v/>
      </c>
      <c r="CA884" s="27" t="str">
        <f t="shared" si="973"/>
        <v/>
      </c>
      <c r="CB884" s="27" t="str">
        <f t="shared" si="950"/>
        <v/>
      </c>
      <c r="CC884" s="27" t="str">
        <f t="shared" si="951"/>
        <v/>
      </c>
      <c r="CD884" s="27" t="str">
        <f t="shared" si="952"/>
        <v/>
      </c>
      <c r="CE884" s="27" t="str">
        <f t="shared" si="953"/>
        <v/>
      </c>
      <c r="CF884" s="27" t="str">
        <f t="shared" si="954"/>
        <v/>
      </c>
      <c r="CG884" s="27" t="str">
        <f t="shared" si="955"/>
        <v/>
      </c>
      <c r="CH884" s="27" t="str">
        <f t="shared" si="956"/>
        <v/>
      </c>
      <c r="CI884" s="27" t="str">
        <f t="shared" si="957"/>
        <v/>
      </c>
      <c r="CJ884" s="27" t="str">
        <f t="shared" si="958"/>
        <v/>
      </c>
      <c r="CK884" s="27" t="str">
        <f t="shared" si="959"/>
        <v/>
      </c>
      <c r="CL884" s="27" t="str">
        <f t="shared" si="960"/>
        <v/>
      </c>
      <c r="CM884" s="27" t="str">
        <f t="shared" si="961"/>
        <v/>
      </c>
      <c r="CN884" s="41"/>
      <c r="CO884" s="41"/>
      <c r="CP884" s="83"/>
      <c r="CQ884" s="83"/>
      <c r="CR884" s="83"/>
      <c r="CS884" s="83"/>
      <c r="CT884" s="83"/>
      <c r="CU884" s="41"/>
      <c r="CV884" s="7"/>
      <c r="DI884" s="7"/>
      <c r="DP884" s="10">
        <f t="shared" ca="1" si="949"/>
        <v>21</v>
      </c>
    </row>
    <row r="885" spans="1:120">
      <c r="A885" s="142"/>
      <c r="B885" s="104"/>
      <c r="C885" s="40"/>
      <c r="D885" s="39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39"/>
      <c r="AH885" s="39"/>
      <c r="AI885" s="39"/>
      <c r="AJ885" s="39"/>
      <c r="AK885" s="39"/>
      <c r="AL885" s="39"/>
      <c r="AM885" s="39"/>
      <c r="AN885" s="39"/>
      <c r="AO885" s="39"/>
      <c r="AP885" s="39"/>
      <c r="AQ885" s="39"/>
      <c r="AR885" s="39"/>
      <c r="AS885" s="39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90"/>
      <c r="BJ885" s="97"/>
      <c r="BK885" s="90"/>
      <c r="BL885" s="40"/>
      <c r="BM885" s="27"/>
      <c r="BN885" s="27"/>
      <c r="BO885" s="27"/>
      <c r="BP885" s="27" t="str">
        <f t="shared" si="962"/>
        <v/>
      </c>
      <c r="BQ885" s="27" t="str">
        <f t="shared" si="963"/>
        <v/>
      </c>
      <c r="BR885" s="27" t="str">
        <f t="shared" si="964"/>
        <v/>
      </c>
      <c r="BS885" s="27" t="str">
        <f t="shared" si="965"/>
        <v/>
      </c>
      <c r="BT885" s="27" t="str">
        <f t="shared" si="966"/>
        <v/>
      </c>
      <c r="BU885" s="27" t="str">
        <f t="shared" si="967"/>
        <v/>
      </c>
      <c r="BV885" s="27" t="str">
        <f t="shared" si="968"/>
        <v/>
      </c>
      <c r="BW885" s="27" t="str">
        <f t="shared" si="969"/>
        <v/>
      </c>
      <c r="BX885" s="27" t="str">
        <f t="shared" si="970"/>
        <v/>
      </c>
      <c r="BY885" s="27" t="str">
        <f t="shared" si="971"/>
        <v/>
      </c>
      <c r="BZ885" s="27" t="str">
        <f t="shared" si="972"/>
        <v/>
      </c>
      <c r="CA885" s="27" t="str">
        <f t="shared" si="973"/>
        <v/>
      </c>
      <c r="CB885" s="27" t="str">
        <f t="shared" si="950"/>
        <v/>
      </c>
      <c r="CC885" s="27" t="str">
        <f t="shared" si="951"/>
        <v/>
      </c>
      <c r="CD885" s="27" t="str">
        <f t="shared" si="952"/>
        <v/>
      </c>
      <c r="CE885" s="27" t="str">
        <f t="shared" si="953"/>
        <v/>
      </c>
      <c r="CF885" s="27" t="str">
        <f t="shared" si="954"/>
        <v/>
      </c>
      <c r="CG885" s="27" t="str">
        <f t="shared" si="955"/>
        <v/>
      </c>
      <c r="CH885" s="27" t="str">
        <f t="shared" si="956"/>
        <v/>
      </c>
      <c r="CI885" s="27" t="str">
        <f t="shared" si="957"/>
        <v/>
      </c>
      <c r="CJ885" s="27" t="str">
        <f t="shared" si="958"/>
        <v/>
      </c>
      <c r="CK885" s="27" t="str">
        <f t="shared" si="959"/>
        <v/>
      </c>
      <c r="CL885" s="27" t="str">
        <f t="shared" si="960"/>
        <v/>
      </c>
      <c r="CM885" s="27" t="str">
        <f t="shared" si="961"/>
        <v/>
      </c>
      <c r="CN885" s="41"/>
      <c r="CO885" s="41"/>
      <c r="CP885" s="41"/>
      <c r="CQ885" s="41"/>
      <c r="CR885" s="41"/>
      <c r="CS885" s="41"/>
      <c r="CT885" s="41"/>
      <c r="CU885" s="41"/>
      <c r="CV885" s="7"/>
      <c r="DI885" s="7"/>
      <c r="DP885" s="10">
        <f t="shared" ca="1" si="949"/>
        <v>32</v>
      </c>
    </row>
    <row r="886" spans="1:120">
      <c r="A886" s="142"/>
      <c r="B886" s="104"/>
      <c r="C886" s="40"/>
      <c r="D886" s="39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39"/>
      <c r="AH886" s="39"/>
      <c r="AI886" s="39"/>
      <c r="AJ886" s="39"/>
      <c r="AK886" s="39"/>
      <c r="AL886" s="39"/>
      <c r="AM886" s="39"/>
      <c r="AN886" s="39"/>
      <c r="AO886" s="39"/>
      <c r="AP886" s="39"/>
      <c r="AQ886" s="39"/>
      <c r="AR886" s="39"/>
      <c r="AS886" s="39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90"/>
      <c r="BJ886" s="97"/>
      <c r="BK886" s="90"/>
      <c r="BL886" s="40"/>
      <c r="BM886" s="27"/>
      <c r="BN886" s="27"/>
      <c r="BO886" s="27"/>
      <c r="BP886" s="27" t="str">
        <f t="shared" si="962"/>
        <v/>
      </c>
      <c r="BQ886" s="27" t="str">
        <f t="shared" si="963"/>
        <v/>
      </c>
      <c r="BR886" s="27" t="str">
        <f t="shared" si="964"/>
        <v/>
      </c>
      <c r="BS886" s="27" t="str">
        <f t="shared" si="965"/>
        <v/>
      </c>
      <c r="BT886" s="27" t="str">
        <f t="shared" si="966"/>
        <v/>
      </c>
      <c r="BU886" s="27" t="str">
        <f t="shared" si="967"/>
        <v/>
      </c>
      <c r="BV886" s="27" t="str">
        <f t="shared" si="968"/>
        <v/>
      </c>
      <c r="BW886" s="27" t="str">
        <f t="shared" si="969"/>
        <v/>
      </c>
      <c r="BX886" s="27" t="str">
        <f t="shared" si="970"/>
        <v/>
      </c>
      <c r="BY886" s="27" t="str">
        <f t="shared" si="971"/>
        <v/>
      </c>
      <c r="BZ886" s="27" t="str">
        <f t="shared" si="972"/>
        <v/>
      </c>
      <c r="CA886" s="27" t="str">
        <f t="shared" si="973"/>
        <v/>
      </c>
      <c r="CB886" s="27" t="str">
        <f t="shared" si="950"/>
        <v/>
      </c>
      <c r="CC886" s="27" t="str">
        <f t="shared" si="951"/>
        <v/>
      </c>
      <c r="CD886" s="27" t="str">
        <f t="shared" si="952"/>
        <v/>
      </c>
      <c r="CE886" s="27" t="str">
        <f t="shared" si="953"/>
        <v/>
      </c>
      <c r="CF886" s="27" t="str">
        <f t="shared" si="954"/>
        <v/>
      </c>
      <c r="CG886" s="27" t="str">
        <f t="shared" si="955"/>
        <v/>
      </c>
      <c r="CH886" s="27" t="str">
        <f t="shared" si="956"/>
        <v/>
      </c>
      <c r="CI886" s="27" t="str">
        <f t="shared" si="957"/>
        <v/>
      </c>
      <c r="CJ886" s="27" t="str">
        <f t="shared" si="958"/>
        <v/>
      </c>
      <c r="CK886" s="27" t="str">
        <f t="shared" si="959"/>
        <v/>
      </c>
      <c r="CL886" s="27" t="str">
        <f t="shared" si="960"/>
        <v/>
      </c>
      <c r="CM886" s="27" t="str">
        <f t="shared" si="961"/>
        <v/>
      </c>
      <c r="CN886" s="41"/>
      <c r="CO886" s="41"/>
      <c r="CP886"/>
      <c r="CQ886"/>
      <c r="CR886"/>
      <c r="CS886"/>
      <c r="CT886"/>
      <c r="CU886" s="41"/>
      <c r="CV886" s="7"/>
      <c r="DI886" s="7"/>
      <c r="DP886" s="10">
        <f t="shared" ca="1" si="949"/>
        <v>14</v>
      </c>
    </row>
    <row r="887" spans="1:120">
      <c r="A887" s="142"/>
      <c r="B887" s="104"/>
      <c r="C887" s="40"/>
      <c r="D887" s="39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39"/>
      <c r="AH887" s="39"/>
      <c r="AI887" s="39"/>
      <c r="AJ887" s="39"/>
      <c r="AK887" s="39"/>
      <c r="AL887" s="39"/>
      <c r="AM887" s="39"/>
      <c r="AN887" s="39"/>
      <c r="AO887" s="39"/>
      <c r="AP887" s="39"/>
      <c r="AQ887" s="39"/>
      <c r="AR887" s="39"/>
      <c r="AS887" s="39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90"/>
      <c r="BJ887" s="97"/>
      <c r="BK887" s="90"/>
      <c r="BL887" s="40"/>
      <c r="BM887" s="27"/>
      <c r="BN887" s="27"/>
      <c r="BO887" s="27"/>
      <c r="BP887" s="27" t="str">
        <f t="shared" si="962"/>
        <v/>
      </c>
      <c r="BQ887" s="27" t="str">
        <f t="shared" si="963"/>
        <v/>
      </c>
      <c r="BR887" s="27" t="str">
        <f t="shared" si="964"/>
        <v/>
      </c>
      <c r="BS887" s="27" t="str">
        <f t="shared" si="965"/>
        <v/>
      </c>
      <c r="BT887" s="27" t="str">
        <f t="shared" si="966"/>
        <v/>
      </c>
      <c r="BU887" s="27" t="str">
        <f t="shared" si="967"/>
        <v/>
      </c>
      <c r="BV887" s="27" t="str">
        <f t="shared" si="968"/>
        <v/>
      </c>
      <c r="BW887" s="27" t="str">
        <f t="shared" si="969"/>
        <v/>
      </c>
      <c r="BX887" s="27" t="str">
        <f t="shared" si="970"/>
        <v/>
      </c>
      <c r="BY887" s="27" t="str">
        <f t="shared" si="971"/>
        <v/>
      </c>
      <c r="BZ887" s="27" t="str">
        <f t="shared" si="972"/>
        <v/>
      </c>
      <c r="CA887" s="27" t="str">
        <f t="shared" si="973"/>
        <v/>
      </c>
      <c r="CB887" s="27" t="str">
        <f t="shared" si="950"/>
        <v/>
      </c>
      <c r="CC887" s="27" t="str">
        <f t="shared" si="951"/>
        <v/>
      </c>
      <c r="CD887" s="27" t="str">
        <f t="shared" si="952"/>
        <v/>
      </c>
      <c r="CE887" s="27" t="str">
        <f t="shared" si="953"/>
        <v/>
      </c>
      <c r="CF887" s="27" t="str">
        <f t="shared" si="954"/>
        <v/>
      </c>
      <c r="CG887" s="27" t="str">
        <f t="shared" si="955"/>
        <v/>
      </c>
      <c r="CH887" s="27" t="str">
        <f t="shared" si="956"/>
        <v/>
      </c>
      <c r="CI887" s="27" t="str">
        <f t="shared" si="957"/>
        <v/>
      </c>
      <c r="CJ887" s="27" t="str">
        <f t="shared" si="958"/>
        <v/>
      </c>
      <c r="CK887" s="27" t="str">
        <f t="shared" si="959"/>
        <v/>
      </c>
      <c r="CL887" s="27" t="str">
        <f t="shared" si="960"/>
        <v/>
      </c>
      <c r="CM887" s="27" t="str">
        <f t="shared" si="961"/>
        <v/>
      </c>
      <c r="CN887" s="41"/>
      <c r="CO887" s="41"/>
      <c r="CP887"/>
      <c r="CQ887"/>
      <c r="CR887"/>
      <c r="CS887"/>
      <c r="CT887"/>
      <c r="CU887" s="41"/>
      <c r="CV887" s="38"/>
      <c r="DI887" s="7"/>
      <c r="DP887" s="10">
        <f t="shared" ca="1" si="949"/>
        <v>21</v>
      </c>
    </row>
    <row r="888" spans="1:120">
      <c r="A888" s="142"/>
      <c r="B888" s="104"/>
      <c r="C888" s="40"/>
      <c r="D888" s="39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39"/>
      <c r="AH888" s="39"/>
      <c r="AI888" s="39"/>
      <c r="AJ888" s="39"/>
      <c r="AK888" s="39"/>
      <c r="AL888" s="39"/>
      <c r="AM888" s="39"/>
      <c r="AN888" s="39"/>
      <c r="AO888" s="39"/>
      <c r="AP888" s="39"/>
      <c r="AQ888" s="39"/>
      <c r="AR888" s="39"/>
      <c r="AS888" s="39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90"/>
      <c r="BJ888" s="97"/>
      <c r="BK888" s="90"/>
      <c r="BL888" s="40"/>
      <c r="BM888" s="27"/>
      <c r="BN888" s="27"/>
      <c r="BO888" s="27"/>
      <c r="BP888" s="27" t="str">
        <f t="shared" si="962"/>
        <v/>
      </c>
      <c r="BQ888" s="27" t="str">
        <f t="shared" si="963"/>
        <v/>
      </c>
      <c r="BR888" s="27" t="str">
        <f t="shared" si="964"/>
        <v/>
      </c>
      <c r="BS888" s="27" t="str">
        <f t="shared" si="965"/>
        <v/>
      </c>
      <c r="BT888" s="27" t="str">
        <f t="shared" si="966"/>
        <v/>
      </c>
      <c r="BU888" s="27" t="str">
        <f t="shared" si="967"/>
        <v/>
      </c>
      <c r="BV888" s="27" t="str">
        <f t="shared" si="968"/>
        <v/>
      </c>
      <c r="BW888" s="27" t="str">
        <f t="shared" si="969"/>
        <v/>
      </c>
      <c r="BX888" s="27" t="str">
        <f t="shared" si="970"/>
        <v/>
      </c>
      <c r="BY888" s="27" t="str">
        <f t="shared" si="971"/>
        <v/>
      </c>
      <c r="BZ888" s="27" t="str">
        <f t="shared" si="972"/>
        <v/>
      </c>
      <c r="CA888" s="27" t="str">
        <f t="shared" si="973"/>
        <v/>
      </c>
      <c r="CB888" s="27" t="str">
        <f t="shared" si="950"/>
        <v/>
      </c>
      <c r="CC888" s="27" t="str">
        <f t="shared" si="951"/>
        <v/>
      </c>
      <c r="CD888" s="27" t="str">
        <f t="shared" si="952"/>
        <v/>
      </c>
      <c r="CE888" s="27" t="str">
        <f t="shared" si="953"/>
        <v/>
      </c>
      <c r="CF888" s="27" t="str">
        <f t="shared" si="954"/>
        <v/>
      </c>
      <c r="CG888" s="27" t="str">
        <f t="shared" si="955"/>
        <v/>
      </c>
      <c r="CH888" s="27" t="str">
        <f t="shared" si="956"/>
        <v/>
      </c>
      <c r="CI888" s="27" t="str">
        <f t="shared" si="957"/>
        <v/>
      </c>
      <c r="CJ888" s="27" t="str">
        <f t="shared" si="958"/>
        <v/>
      </c>
      <c r="CK888" s="27" t="str">
        <f t="shared" si="959"/>
        <v/>
      </c>
      <c r="CL888" s="27" t="str">
        <f t="shared" si="960"/>
        <v/>
      </c>
      <c r="CM888" s="27" t="str">
        <f t="shared" si="961"/>
        <v/>
      </c>
      <c r="CN888" s="41"/>
      <c r="CO888" s="41"/>
      <c r="CP888"/>
      <c r="CQ888"/>
      <c r="CR888"/>
      <c r="CS888"/>
      <c r="CT888"/>
      <c r="CU888" s="41"/>
      <c r="CV888" s="38"/>
      <c r="DI888" s="7"/>
      <c r="DP888" s="10">
        <f t="shared" ca="1" si="949"/>
        <v>22</v>
      </c>
    </row>
    <row r="889" spans="1:120">
      <c r="A889" s="142"/>
      <c r="B889" s="104"/>
      <c r="C889" s="40"/>
      <c r="D889" s="39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39"/>
      <c r="AH889" s="39"/>
      <c r="AI889" s="39"/>
      <c r="AJ889" s="39"/>
      <c r="AK889" s="39"/>
      <c r="AL889" s="39"/>
      <c r="AM889" s="39"/>
      <c r="AN889" s="39"/>
      <c r="AO889" s="39"/>
      <c r="AP889" s="39"/>
      <c r="AQ889" s="39"/>
      <c r="AR889" s="39"/>
      <c r="AS889" s="39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90"/>
      <c r="BJ889" s="97"/>
      <c r="BK889" s="90"/>
      <c r="BL889" s="40"/>
      <c r="BM889" s="27"/>
      <c r="BN889" s="27"/>
      <c r="BO889" s="27"/>
      <c r="BP889" s="27" t="str">
        <f t="shared" si="962"/>
        <v/>
      </c>
      <c r="BQ889" s="27" t="str">
        <f t="shared" si="963"/>
        <v/>
      </c>
      <c r="BR889" s="27" t="str">
        <f t="shared" si="964"/>
        <v/>
      </c>
      <c r="BS889" s="27" t="str">
        <f t="shared" si="965"/>
        <v/>
      </c>
      <c r="BT889" s="27" t="str">
        <f t="shared" si="966"/>
        <v/>
      </c>
      <c r="BU889" s="27" t="str">
        <f t="shared" si="967"/>
        <v/>
      </c>
      <c r="BV889" s="27" t="str">
        <f t="shared" si="968"/>
        <v/>
      </c>
      <c r="BW889" s="27" t="str">
        <f t="shared" si="969"/>
        <v/>
      </c>
      <c r="BX889" s="27" t="str">
        <f t="shared" si="970"/>
        <v/>
      </c>
      <c r="BY889" s="27" t="str">
        <f t="shared" si="971"/>
        <v/>
      </c>
      <c r="BZ889" s="27" t="str">
        <f t="shared" si="972"/>
        <v/>
      </c>
      <c r="CA889" s="27" t="str">
        <f t="shared" si="973"/>
        <v/>
      </c>
      <c r="CB889" s="27" t="str">
        <f t="shared" si="950"/>
        <v/>
      </c>
      <c r="CC889" s="27" t="str">
        <f t="shared" si="951"/>
        <v/>
      </c>
      <c r="CD889" s="27" t="str">
        <f t="shared" si="952"/>
        <v/>
      </c>
      <c r="CE889" s="27" t="str">
        <f t="shared" si="953"/>
        <v/>
      </c>
      <c r="CF889" s="27" t="str">
        <f t="shared" si="954"/>
        <v/>
      </c>
      <c r="CG889" s="27" t="str">
        <f t="shared" si="955"/>
        <v/>
      </c>
      <c r="CH889" s="27" t="str">
        <f t="shared" si="956"/>
        <v/>
      </c>
      <c r="CI889" s="27" t="str">
        <f t="shared" si="957"/>
        <v/>
      </c>
      <c r="CJ889" s="27" t="str">
        <f t="shared" si="958"/>
        <v/>
      </c>
      <c r="CK889" s="27" t="str">
        <f t="shared" si="959"/>
        <v/>
      </c>
      <c r="CL889" s="27" t="str">
        <f t="shared" si="960"/>
        <v/>
      </c>
      <c r="CM889" s="27" t="str">
        <f t="shared" si="961"/>
        <v/>
      </c>
      <c r="CN889" s="41"/>
      <c r="CO889" s="41"/>
      <c r="CP889"/>
      <c r="CQ889"/>
      <c r="CR889"/>
      <c r="CS889"/>
      <c r="CT889"/>
      <c r="CU889" s="41"/>
      <c r="CV889" s="38"/>
      <c r="DI889" s="7"/>
      <c r="DP889" s="10">
        <f t="shared" ca="1" si="949"/>
        <v>3</v>
      </c>
    </row>
    <row r="890" spans="1:120">
      <c r="A890" s="142"/>
      <c r="B890" s="104"/>
      <c r="C890" s="40"/>
      <c r="D890" s="39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39"/>
      <c r="AH890" s="39"/>
      <c r="AI890" s="39"/>
      <c r="AJ890" s="39"/>
      <c r="AK890" s="39"/>
      <c r="AL890" s="39"/>
      <c r="AM890" s="39"/>
      <c r="AN890" s="39"/>
      <c r="AO890" s="39"/>
      <c r="AP890" s="39"/>
      <c r="AQ890" s="39"/>
      <c r="AR890" s="39"/>
      <c r="AS890" s="39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90"/>
      <c r="BJ890" s="97"/>
      <c r="BK890" s="90"/>
      <c r="BL890" s="40"/>
      <c r="BM890" s="27"/>
      <c r="BN890" s="27"/>
      <c r="BO890" s="27"/>
      <c r="BP890" s="27" t="str">
        <f t="shared" si="962"/>
        <v/>
      </c>
      <c r="BQ890" s="27" t="str">
        <f t="shared" si="963"/>
        <v/>
      </c>
      <c r="BR890" s="27" t="str">
        <f t="shared" si="964"/>
        <v/>
      </c>
      <c r="BS890" s="27" t="str">
        <f t="shared" si="965"/>
        <v/>
      </c>
      <c r="BT890" s="27" t="str">
        <f t="shared" si="966"/>
        <v/>
      </c>
      <c r="BU890" s="27" t="str">
        <f t="shared" si="967"/>
        <v/>
      </c>
      <c r="BV890" s="27" t="str">
        <f t="shared" si="968"/>
        <v/>
      </c>
      <c r="BW890" s="27" t="str">
        <f t="shared" si="969"/>
        <v/>
      </c>
      <c r="BX890" s="27" t="str">
        <f t="shared" si="970"/>
        <v/>
      </c>
      <c r="BY890" s="27" t="str">
        <f t="shared" si="971"/>
        <v/>
      </c>
      <c r="BZ890" s="27" t="str">
        <f t="shared" si="972"/>
        <v/>
      </c>
      <c r="CA890" s="27" t="str">
        <f t="shared" si="973"/>
        <v/>
      </c>
      <c r="CB890" s="27" t="str">
        <f t="shared" si="950"/>
        <v/>
      </c>
      <c r="CC890" s="27" t="str">
        <f t="shared" si="951"/>
        <v/>
      </c>
      <c r="CD890" s="27" t="str">
        <f t="shared" si="952"/>
        <v/>
      </c>
      <c r="CE890" s="27" t="str">
        <f t="shared" si="953"/>
        <v/>
      </c>
      <c r="CF890" s="27" t="str">
        <f t="shared" si="954"/>
        <v/>
      </c>
      <c r="CG890" s="27" t="str">
        <f t="shared" si="955"/>
        <v/>
      </c>
      <c r="CH890" s="27" t="str">
        <f t="shared" si="956"/>
        <v/>
      </c>
      <c r="CI890" s="27" t="str">
        <f t="shared" si="957"/>
        <v/>
      </c>
      <c r="CJ890" s="27" t="str">
        <f t="shared" si="958"/>
        <v/>
      </c>
      <c r="CK890" s="27" t="str">
        <f t="shared" si="959"/>
        <v/>
      </c>
      <c r="CL890" s="27" t="str">
        <f t="shared" si="960"/>
        <v/>
      </c>
      <c r="CM890" s="27" t="str">
        <f t="shared" si="961"/>
        <v/>
      </c>
      <c r="CN890" s="41"/>
      <c r="CO890" s="41"/>
      <c r="CP890"/>
      <c r="CQ890"/>
      <c r="CR890"/>
      <c r="CS890"/>
      <c r="CT890"/>
      <c r="CU890" s="41"/>
      <c r="CV890" s="38"/>
      <c r="DI890" s="7"/>
      <c r="DP890" s="10">
        <f t="shared" ca="1" si="949"/>
        <v>31</v>
      </c>
    </row>
    <row r="891" spans="1:120">
      <c r="A891" s="142"/>
      <c r="B891" s="104"/>
      <c r="C891" s="40"/>
      <c r="D891" s="39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39"/>
      <c r="AH891" s="39"/>
      <c r="AI891" s="39"/>
      <c r="AJ891" s="39"/>
      <c r="AK891" s="39"/>
      <c r="AL891" s="39"/>
      <c r="AM891" s="39"/>
      <c r="AN891" s="39"/>
      <c r="AO891" s="39"/>
      <c r="AP891" s="39"/>
      <c r="AQ891" s="39"/>
      <c r="AR891" s="39"/>
      <c r="AS891" s="39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90"/>
      <c r="BJ891" s="97"/>
      <c r="BK891" s="90"/>
      <c r="BL891" s="40"/>
      <c r="BM891" s="27"/>
      <c r="BN891" s="27"/>
      <c r="BO891" s="27"/>
      <c r="BP891" s="27" t="str">
        <f t="shared" si="962"/>
        <v/>
      </c>
      <c r="BQ891" s="27" t="str">
        <f t="shared" si="963"/>
        <v/>
      </c>
      <c r="BR891" s="27" t="str">
        <f t="shared" si="964"/>
        <v/>
      </c>
      <c r="BS891" s="27" t="str">
        <f t="shared" si="965"/>
        <v/>
      </c>
      <c r="BT891" s="27" t="str">
        <f t="shared" si="966"/>
        <v/>
      </c>
      <c r="BU891" s="27" t="str">
        <f t="shared" si="967"/>
        <v/>
      </c>
      <c r="BV891" s="27" t="str">
        <f t="shared" si="968"/>
        <v/>
      </c>
      <c r="BW891" s="27" t="str">
        <f t="shared" si="969"/>
        <v/>
      </c>
      <c r="BX891" s="27" t="str">
        <f t="shared" si="970"/>
        <v/>
      </c>
      <c r="BY891" s="27" t="str">
        <f t="shared" si="971"/>
        <v/>
      </c>
      <c r="BZ891" s="27" t="str">
        <f t="shared" si="972"/>
        <v/>
      </c>
      <c r="CA891" s="27" t="str">
        <f t="shared" si="973"/>
        <v/>
      </c>
      <c r="CB891" s="27" t="str">
        <f t="shared" si="950"/>
        <v/>
      </c>
      <c r="CC891" s="27" t="str">
        <f t="shared" si="951"/>
        <v/>
      </c>
      <c r="CD891" s="27" t="str">
        <f t="shared" si="952"/>
        <v/>
      </c>
      <c r="CE891" s="27" t="str">
        <f t="shared" si="953"/>
        <v/>
      </c>
      <c r="CF891" s="27" t="str">
        <f t="shared" si="954"/>
        <v/>
      </c>
      <c r="CG891" s="27" t="str">
        <f t="shared" si="955"/>
        <v/>
      </c>
      <c r="CH891" s="27" t="str">
        <f t="shared" si="956"/>
        <v/>
      </c>
      <c r="CI891" s="27" t="str">
        <f t="shared" si="957"/>
        <v/>
      </c>
      <c r="CJ891" s="27" t="str">
        <f t="shared" si="958"/>
        <v/>
      </c>
      <c r="CK891" s="27" t="str">
        <f t="shared" si="959"/>
        <v/>
      </c>
      <c r="CL891" s="27" t="str">
        <f t="shared" si="960"/>
        <v/>
      </c>
      <c r="CM891" s="27" t="str">
        <f t="shared" si="961"/>
        <v/>
      </c>
      <c r="CN891" s="41"/>
      <c r="CO891" s="41"/>
      <c r="CP891"/>
      <c r="CQ891"/>
      <c r="CR891"/>
      <c r="CS891"/>
      <c r="CT891"/>
      <c r="CU891" s="41"/>
      <c r="CV891" s="38"/>
      <c r="DI891" s="7"/>
      <c r="DP891" s="10">
        <f t="shared" ca="1" si="949"/>
        <v>15</v>
      </c>
    </row>
    <row r="892" spans="1:120">
      <c r="A892" s="142"/>
      <c r="B892" s="104"/>
      <c r="C892" s="40"/>
      <c r="D892" s="39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39"/>
      <c r="AH892" s="39"/>
      <c r="AI892" s="39"/>
      <c r="AJ892" s="39"/>
      <c r="AK892" s="39"/>
      <c r="AL892" s="39"/>
      <c r="AM892" s="39"/>
      <c r="AN892" s="39"/>
      <c r="AO892" s="39"/>
      <c r="AP892" s="39"/>
      <c r="AQ892" s="39"/>
      <c r="AR892" s="39"/>
      <c r="AS892" s="39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90"/>
      <c r="BJ892" s="97"/>
      <c r="BK892" s="90"/>
      <c r="BL892" s="40"/>
      <c r="BM892" s="27"/>
      <c r="BN892" s="27"/>
      <c r="BO892" s="27"/>
      <c r="BP892" s="27" t="str">
        <f t="shared" si="962"/>
        <v/>
      </c>
      <c r="BQ892" s="27" t="str">
        <f t="shared" si="963"/>
        <v/>
      </c>
      <c r="BR892" s="27" t="str">
        <f t="shared" si="964"/>
        <v/>
      </c>
      <c r="BS892" s="27" t="str">
        <f t="shared" si="965"/>
        <v/>
      </c>
      <c r="BT892" s="27" t="str">
        <f t="shared" si="966"/>
        <v/>
      </c>
      <c r="BU892" s="27" t="str">
        <f t="shared" si="967"/>
        <v/>
      </c>
      <c r="BV892" s="27" t="str">
        <f t="shared" si="968"/>
        <v/>
      </c>
      <c r="BW892" s="27" t="str">
        <f t="shared" si="969"/>
        <v/>
      </c>
      <c r="BX892" s="27" t="str">
        <f t="shared" si="970"/>
        <v/>
      </c>
      <c r="BY892" s="27" t="str">
        <f t="shared" si="971"/>
        <v/>
      </c>
      <c r="BZ892" s="27" t="str">
        <f t="shared" si="972"/>
        <v/>
      </c>
      <c r="CA892" s="27" t="str">
        <f t="shared" si="973"/>
        <v/>
      </c>
      <c r="CB892" s="27" t="str">
        <f t="shared" si="950"/>
        <v/>
      </c>
      <c r="CC892" s="27" t="str">
        <f t="shared" si="951"/>
        <v/>
      </c>
      <c r="CD892" s="27" t="str">
        <f t="shared" si="952"/>
        <v/>
      </c>
      <c r="CE892" s="27" t="str">
        <f t="shared" si="953"/>
        <v/>
      </c>
      <c r="CF892" s="27" t="str">
        <f t="shared" si="954"/>
        <v/>
      </c>
      <c r="CG892" s="27" t="str">
        <f t="shared" si="955"/>
        <v/>
      </c>
      <c r="CH892" s="27" t="str">
        <f t="shared" si="956"/>
        <v/>
      </c>
      <c r="CI892" s="27" t="str">
        <f t="shared" si="957"/>
        <v/>
      </c>
      <c r="CJ892" s="27" t="str">
        <f t="shared" si="958"/>
        <v/>
      </c>
      <c r="CK892" s="27" t="str">
        <f t="shared" si="959"/>
        <v/>
      </c>
      <c r="CL892" s="27" t="str">
        <f t="shared" si="960"/>
        <v/>
      </c>
      <c r="CM892" s="27" t="str">
        <f t="shared" si="961"/>
        <v/>
      </c>
      <c r="CN892" s="41"/>
      <c r="CO892" s="41"/>
      <c r="CP892"/>
      <c r="CQ892"/>
      <c r="CR892"/>
      <c r="CS892"/>
      <c r="CT892"/>
      <c r="CU892" s="41"/>
      <c r="CV892" s="38"/>
      <c r="DI892" s="7"/>
      <c r="DP892" s="10">
        <f t="shared" ca="1" si="949"/>
        <v>17</v>
      </c>
    </row>
    <row r="893" spans="1:120">
      <c r="A893" s="142"/>
      <c r="B893" s="104"/>
      <c r="C893" s="40"/>
      <c r="D893" s="39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39"/>
      <c r="AH893" s="39"/>
      <c r="AI893" s="39"/>
      <c r="AJ893" s="39"/>
      <c r="AK893" s="39"/>
      <c r="AL893" s="39"/>
      <c r="AM893" s="39"/>
      <c r="AN893" s="39"/>
      <c r="AO893" s="39"/>
      <c r="AP893" s="39"/>
      <c r="AQ893" s="39"/>
      <c r="AR893" s="39"/>
      <c r="AS893" s="39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90"/>
      <c r="BJ893" s="97"/>
      <c r="BK893" s="90"/>
      <c r="BL893" s="40"/>
      <c r="BM893" s="27"/>
      <c r="BN893" s="27"/>
      <c r="BO893" s="27"/>
      <c r="BP893" s="27" t="str">
        <f t="shared" si="962"/>
        <v/>
      </c>
      <c r="BQ893" s="27" t="str">
        <f t="shared" si="963"/>
        <v/>
      </c>
      <c r="BR893" s="27" t="str">
        <f t="shared" si="964"/>
        <v/>
      </c>
      <c r="BS893" s="27" t="str">
        <f t="shared" si="965"/>
        <v/>
      </c>
      <c r="BT893" s="27" t="str">
        <f t="shared" si="966"/>
        <v/>
      </c>
      <c r="BU893" s="27" t="str">
        <f t="shared" si="967"/>
        <v/>
      </c>
      <c r="BV893" s="27" t="str">
        <f t="shared" si="968"/>
        <v/>
      </c>
      <c r="BW893" s="27" t="str">
        <f t="shared" si="969"/>
        <v/>
      </c>
      <c r="BX893" s="27" t="str">
        <f t="shared" si="970"/>
        <v/>
      </c>
      <c r="BY893" s="27" t="str">
        <f t="shared" si="971"/>
        <v/>
      </c>
      <c r="BZ893" s="27" t="str">
        <f t="shared" si="972"/>
        <v/>
      </c>
      <c r="CA893" s="27" t="str">
        <f t="shared" si="973"/>
        <v/>
      </c>
      <c r="CB893" s="27" t="str">
        <f t="shared" si="950"/>
        <v/>
      </c>
      <c r="CC893" s="27" t="str">
        <f t="shared" si="951"/>
        <v/>
      </c>
      <c r="CD893" s="27" t="str">
        <f t="shared" si="952"/>
        <v/>
      </c>
      <c r="CE893" s="27" t="str">
        <f t="shared" si="953"/>
        <v/>
      </c>
      <c r="CF893" s="27" t="str">
        <f t="shared" si="954"/>
        <v/>
      </c>
      <c r="CG893" s="27" t="str">
        <f t="shared" si="955"/>
        <v/>
      </c>
      <c r="CH893" s="27" t="str">
        <f t="shared" si="956"/>
        <v/>
      </c>
      <c r="CI893" s="27" t="str">
        <f t="shared" si="957"/>
        <v/>
      </c>
      <c r="CJ893" s="27" t="str">
        <f t="shared" si="958"/>
        <v/>
      </c>
      <c r="CK893" s="27" t="str">
        <f t="shared" si="959"/>
        <v/>
      </c>
      <c r="CL893" s="27" t="str">
        <f t="shared" si="960"/>
        <v/>
      </c>
      <c r="CM893" s="27" t="str">
        <f t="shared" si="961"/>
        <v/>
      </c>
      <c r="CN893" s="41"/>
      <c r="CO893" s="41"/>
      <c r="CP893"/>
      <c r="CQ893"/>
      <c r="CR893"/>
      <c r="CS893"/>
      <c r="CT893"/>
      <c r="CU893" s="41"/>
      <c r="CV893" s="38"/>
      <c r="DI893" s="7"/>
      <c r="DP893" s="10">
        <f t="shared" ca="1" si="949"/>
        <v>23</v>
      </c>
    </row>
    <row r="894" spans="1:120">
      <c r="A894" s="142"/>
      <c r="B894" s="104"/>
      <c r="C894" s="40"/>
      <c r="D894" s="39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39"/>
      <c r="AH894" s="39"/>
      <c r="AI894" s="39"/>
      <c r="AJ894" s="39"/>
      <c r="AK894" s="39"/>
      <c r="AL894" s="39"/>
      <c r="AM894" s="39"/>
      <c r="AN894" s="39"/>
      <c r="AO894" s="39"/>
      <c r="AP894" s="39"/>
      <c r="AQ894" s="39"/>
      <c r="AR894" s="39"/>
      <c r="AS894" s="39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90"/>
      <c r="BJ894" s="97"/>
      <c r="BK894" s="90"/>
      <c r="BL894" s="40"/>
      <c r="BM894" s="27"/>
      <c r="BN894" s="27"/>
      <c r="BO894" s="27"/>
      <c r="BP894" s="27" t="str">
        <f t="shared" si="962"/>
        <v/>
      </c>
      <c r="BQ894" s="27" t="str">
        <f t="shared" si="963"/>
        <v/>
      </c>
      <c r="BR894" s="27" t="str">
        <f t="shared" si="964"/>
        <v/>
      </c>
      <c r="BS894" s="27" t="str">
        <f t="shared" si="965"/>
        <v/>
      </c>
      <c r="BT894" s="27" t="str">
        <f t="shared" si="966"/>
        <v/>
      </c>
      <c r="BU894" s="27" t="str">
        <f t="shared" si="967"/>
        <v/>
      </c>
      <c r="BV894" s="27" t="str">
        <f t="shared" si="968"/>
        <v/>
      </c>
      <c r="BW894" s="27" t="str">
        <f t="shared" si="969"/>
        <v/>
      </c>
      <c r="BX894" s="27" t="str">
        <f t="shared" si="970"/>
        <v/>
      </c>
      <c r="BY894" s="27" t="str">
        <f t="shared" si="971"/>
        <v/>
      </c>
      <c r="BZ894" s="27" t="str">
        <f t="shared" si="972"/>
        <v/>
      </c>
      <c r="CA894" s="27" t="str">
        <f t="shared" si="973"/>
        <v/>
      </c>
      <c r="CB894" s="27" t="str">
        <f t="shared" si="950"/>
        <v/>
      </c>
      <c r="CC894" s="27" t="str">
        <f t="shared" si="951"/>
        <v/>
      </c>
      <c r="CD894" s="27" t="str">
        <f t="shared" si="952"/>
        <v/>
      </c>
      <c r="CE894" s="27" t="str">
        <f t="shared" si="953"/>
        <v/>
      </c>
      <c r="CF894" s="27" t="str">
        <f t="shared" si="954"/>
        <v/>
      </c>
      <c r="CG894" s="27" t="str">
        <f t="shared" si="955"/>
        <v/>
      </c>
      <c r="CH894" s="27" t="str">
        <f t="shared" si="956"/>
        <v/>
      </c>
      <c r="CI894" s="27" t="str">
        <f t="shared" si="957"/>
        <v/>
      </c>
      <c r="CJ894" s="27" t="str">
        <f t="shared" si="958"/>
        <v/>
      </c>
      <c r="CK894" s="27" t="str">
        <f t="shared" si="959"/>
        <v/>
      </c>
      <c r="CL894" s="27" t="str">
        <f t="shared" si="960"/>
        <v/>
      </c>
      <c r="CM894" s="27" t="str">
        <f t="shared" si="961"/>
        <v/>
      </c>
      <c r="CN894" s="41"/>
      <c r="CO894" s="41"/>
      <c r="CP894"/>
      <c r="CQ894"/>
      <c r="CR894"/>
      <c r="CS894"/>
      <c r="CT894"/>
      <c r="CU894" s="41"/>
      <c r="CV894" s="38"/>
      <c r="DI894" s="7"/>
      <c r="DP894" s="10">
        <f t="shared" ca="1" si="949"/>
        <v>13</v>
      </c>
    </row>
    <row r="895" spans="1:120">
      <c r="A895" s="142"/>
      <c r="B895" s="104"/>
      <c r="C895" s="40"/>
      <c r="D895" s="39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39"/>
      <c r="AH895" s="39"/>
      <c r="AI895" s="39"/>
      <c r="AJ895" s="39"/>
      <c r="AK895" s="39"/>
      <c r="AL895" s="39"/>
      <c r="AM895" s="39"/>
      <c r="AN895" s="39"/>
      <c r="AO895" s="39"/>
      <c r="AP895" s="39"/>
      <c r="AQ895" s="39"/>
      <c r="AR895" s="39"/>
      <c r="AS895" s="39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90"/>
      <c r="BJ895" s="97"/>
      <c r="BK895" s="90"/>
      <c r="BL895" s="40"/>
      <c r="BM895" s="27"/>
      <c r="BN895" s="27"/>
      <c r="BO895" s="27"/>
      <c r="BP895" s="27" t="str">
        <f t="shared" si="962"/>
        <v/>
      </c>
      <c r="BQ895" s="27" t="str">
        <f t="shared" si="963"/>
        <v/>
      </c>
      <c r="BR895" s="27" t="str">
        <f t="shared" si="964"/>
        <v/>
      </c>
      <c r="BS895" s="27" t="str">
        <f t="shared" si="965"/>
        <v/>
      </c>
      <c r="BT895" s="27" t="str">
        <f t="shared" si="966"/>
        <v/>
      </c>
      <c r="BU895" s="27" t="str">
        <f t="shared" si="967"/>
        <v/>
      </c>
      <c r="BV895" s="27" t="str">
        <f t="shared" si="968"/>
        <v/>
      </c>
      <c r="BW895" s="27" t="str">
        <f t="shared" si="969"/>
        <v/>
      </c>
      <c r="BX895" s="27" t="str">
        <f t="shared" si="970"/>
        <v/>
      </c>
      <c r="BY895" s="27" t="str">
        <f t="shared" si="971"/>
        <v/>
      </c>
      <c r="BZ895" s="27" t="str">
        <f t="shared" si="972"/>
        <v/>
      </c>
      <c r="CA895" s="27" t="str">
        <f t="shared" si="973"/>
        <v/>
      </c>
      <c r="CB895" s="27" t="str">
        <f t="shared" si="950"/>
        <v/>
      </c>
      <c r="CC895" s="27" t="str">
        <f t="shared" si="951"/>
        <v/>
      </c>
      <c r="CD895" s="27" t="str">
        <f t="shared" si="952"/>
        <v/>
      </c>
      <c r="CE895" s="27" t="str">
        <f t="shared" si="953"/>
        <v/>
      </c>
      <c r="CF895" s="27" t="str">
        <f t="shared" si="954"/>
        <v/>
      </c>
      <c r="CG895" s="27" t="str">
        <f t="shared" si="955"/>
        <v/>
      </c>
      <c r="CH895" s="27" t="str">
        <f t="shared" si="956"/>
        <v/>
      </c>
      <c r="CI895" s="27" t="str">
        <f t="shared" si="957"/>
        <v/>
      </c>
      <c r="CJ895" s="27" t="str">
        <f t="shared" si="958"/>
        <v/>
      </c>
      <c r="CK895" s="27" t="str">
        <f t="shared" si="959"/>
        <v/>
      </c>
      <c r="CL895" s="27" t="str">
        <f t="shared" si="960"/>
        <v/>
      </c>
      <c r="CM895" s="27" t="str">
        <f t="shared" si="961"/>
        <v/>
      </c>
      <c r="CN895" s="41"/>
      <c r="CO895" s="41"/>
      <c r="CP895"/>
      <c r="CQ895"/>
      <c r="CR895"/>
      <c r="CS895"/>
      <c r="CT895"/>
      <c r="CU895" s="41"/>
      <c r="CV895" s="38"/>
      <c r="DI895" s="7"/>
      <c r="DP895" s="10">
        <f t="shared" ca="1" si="949"/>
        <v>30</v>
      </c>
    </row>
    <row r="896" spans="1:120">
      <c r="A896" s="142"/>
      <c r="B896" s="104"/>
      <c r="C896" s="40"/>
      <c r="D896" s="39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39"/>
      <c r="AH896" s="39"/>
      <c r="AI896" s="39"/>
      <c r="AJ896" s="39"/>
      <c r="AK896" s="39"/>
      <c r="AL896" s="39"/>
      <c r="AM896" s="39"/>
      <c r="AN896" s="39"/>
      <c r="AO896" s="39"/>
      <c r="AP896" s="39"/>
      <c r="AQ896" s="39"/>
      <c r="AR896" s="39"/>
      <c r="AS896" s="39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90"/>
      <c r="BJ896" s="97"/>
      <c r="BK896" s="90"/>
      <c r="BL896" s="40"/>
      <c r="BM896" s="27"/>
      <c r="BN896" s="27"/>
      <c r="BO896" s="27"/>
      <c r="BP896" s="27" t="str">
        <f t="shared" si="962"/>
        <v/>
      </c>
      <c r="BQ896" s="27" t="str">
        <f t="shared" si="963"/>
        <v/>
      </c>
      <c r="BR896" s="27" t="str">
        <f t="shared" si="964"/>
        <v/>
      </c>
      <c r="BS896" s="27" t="str">
        <f t="shared" si="965"/>
        <v/>
      </c>
      <c r="BT896" s="27" t="str">
        <f t="shared" si="966"/>
        <v/>
      </c>
      <c r="BU896" s="27" t="str">
        <f t="shared" si="967"/>
        <v/>
      </c>
      <c r="BV896" s="27" t="str">
        <f t="shared" si="968"/>
        <v/>
      </c>
      <c r="BW896" s="27" t="str">
        <f t="shared" si="969"/>
        <v/>
      </c>
      <c r="BX896" s="27" t="str">
        <f t="shared" si="970"/>
        <v/>
      </c>
      <c r="BY896" s="27" t="str">
        <f t="shared" si="971"/>
        <v/>
      </c>
      <c r="BZ896" s="27" t="str">
        <f t="shared" si="972"/>
        <v/>
      </c>
      <c r="CA896" s="27" t="str">
        <f t="shared" si="973"/>
        <v/>
      </c>
      <c r="CB896" s="27" t="str">
        <f t="shared" si="950"/>
        <v/>
      </c>
      <c r="CC896" s="27" t="str">
        <f t="shared" si="951"/>
        <v/>
      </c>
      <c r="CD896" s="27" t="str">
        <f t="shared" si="952"/>
        <v/>
      </c>
      <c r="CE896" s="27" t="str">
        <f t="shared" si="953"/>
        <v/>
      </c>
      <c r="CF896" s="27" t="str">
        <f t="shared" si="954"/>
        <v/>
      </c>
      <c r="CG896" s="27" t="str">
        <f t="shared" si="955"/>
        <v/>
      </c>
      <c r="CH896" s="27" t="str">
        <f t="shared" si="956"/>
        <v/>
      </c>
      <c r="CI896" s="27" t="str">
        <f t="shared" si="957"/>
        <v/>
      </c>
      <c r="CJ896" s="27" t="str">
        <f t="shared" si="958"/>
        <v/>
      </c>
      <c r="CK896" s="27" t="str">
        <f t="shared" si="959"/>
        <v/>
      </c>
      <c r="CL896" s="27" t="str">
        <f t="shared" si="960"/>
        <v/>
      </c>
      <c r="CM896" s="27" t="str">
        <f t="shared" si="961"/>
        <v/>
      </c>
      <c r="CN896" s="41"/>
      <c r="CO896" s="41"/>
      <c r="CP896"/>
      <c r="CQ896"/>
      <c r="CR896"/>
      <c r="CS896"/>
      <c r="CT896"/>
      <c r="CU896" s="41"/>
      <c r="CV896" s="38"/>
      <c r="DI896" s="7"/>
      <c r="DP896" s="10">
        <f t="shared" ca="1" si="949"/>
        <v>20</v>
      </c>
    </row>
    <row r="897" spans="1:120">
      <c r="A897" s="142"/>
      <c r="B897" s="104"/>
      <c r="C897" s="40"/>
      <c r="D897" s="39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39"/>
      <c r="AH897" s="39"/>
      <c r="AI897" s="39"/>
      <c r="AJ897" s="39"/>
      <c r="AK897" s="39"/>
      <c r="AL897" s="39"/>
      <c r="AM897" s="39"/>
      <c r="AN897" s="39"/>
      <c r="AO897" s="39"/>
      <c r="AP897" s="39"/>
      <c r="AQ897" s="39"/>
      <c r="AR897" s="39"/>
      <c r="AS897" s="39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90"/>
      <c r="BJ897" s="97"/>
      <c r="BK897" s="90"/>
      <c r="BL897" s="40"/>
      <c r="BM897" s="27"/>
      <c r="BN897" s="27"/>
      <c r="BO897" s="27"/>
      <c r="BP897" s="27" t="str">
        <f t="shared" si="962"/>
        <v/>
      </c>
      <c r="BQ897" s="27" t="str">
        <f t="shared" si="963"/>
        <v/>
      </c>
      <c r="BR897" s="27" t="str">
        <f t="shared" si="964"/>
        <v/>
      </c>
      <c r="BS897" s="27" t="str">
        <f t="shared" si="965"/>
        <v/>
      </c>
      <c r="BT897" s="27" t="str">
        <f t="shared" si="966"/>
        <v/>
      </c>
      <c r="BU897" s="27" t="str">
        <f t="shared" si="967"/>
        <v/>
      </c>
      <c r="BV897" s="27" t="str">
        <f t="shared" si="968"/>
        <v/>
      </c>
      <c r="BW897" s="27" t="str">
        <f t="shared" si="969"/>
        <v/>
      </c>
      <c r="BX897" s="27" t="str">
        <f t="shared" si="970"/>
        <v/>
      </c>
      <c r="BY897" s="27" t="str">
        <f t="shared" si="971"/>
        <v/>
      </c>
      <c r="BZ897" s="27" t="str">
        <f t="shared" si="972"/>
        <v/>
      </c>
      <c r="CA897" s="27" t="str">
        <f t="shared" si="973"/>
        <v/>
      </c>
      <c r="CB897" s="27" t="str">
        <f t="shared" si="950"/>
        <v/>
      </c>
      <c r="CC897" s="27" t="str">
        <f t="shared" si="951"/>
        <v/>
      </c>
      <c r="CD897" s="27" t="str">
        <f t="shared" si="952"/>
        <v/>
      </c>
      <c r="CE897" s="27" t="str">
        <f t="shared" si="953"/>
        <v/>
      </c>
      <c r="CF897" s="27" t="str">
        <f t="shared" si="954"/>
        <v/>
      </c>
      <c r="CG897" s="27" t="str">
        <f t="shared" si="955"/>
        <v/>
      </c>
      <c r="CH897" s="27" t="str">
        <f t="shared" si="956"/>
        <v/>
      </c>
      <c r="CI897" s="27" t="str">
        <f t="shared" si="957"/>
        <v/>
      </c>
      <c r="CJ897" s="27" t="str">
        <f t="shared" si="958"/>
        <v/>
      </c>
      <c r="CK897" s="27" t="str">
        <f t="shared" si="959"/>
        <v/>
      </c>
      <c r="CL897" s="27" t="str">
        <f t="shared" si="960"/>
        <v/>
      </c>
      <c r="CM897" s="27" t="str">
        <f t="shared" si="961"/>
        <v/>
      </c>
      <c r="CN897" s="41"/>
      <c r="CO897" s="41"/>
      <c r="CP897"/>
      <c r="CQ897"/>
      <c r="CR897"/>
      <c r="CS897"/>
      <c r="CT897"/>
      <c r="CU897" s="41"/>
      <c r="CV897" s="38"/>
      <c r="DI897" s="7"/>
      <c r="DP897" s="10">
        <f t="shared" ca="1" si="949"/>
        <v>28</v>
      </c>
    </row>
    <row r="898" spans="1:120">
      <c r="A898" s="142"/>
      <c r="B898" s="104"/>
      <c r="C898" s="40"/>
      <c r="D898" s="39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39"/>
      <c r="AH898" s="39"/>
      <c r="AI898" s="39"/>
      <c r="AJ898" s="39"/>
      <c r="AK898" s="39"/>
      <c r="AL898" s="39"/>
      <c r="AM898" s="39"/>
      <c r="AN898" s="39"/>
      <c r="AO898" s="39"/>
      <c r="AP898" s="39"/>
      <c r="AQ898" s="39"/>
      <c r="AR898" s="39"/>
      <c r="AS898" s="39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90"/>
      <c r="BJ898" s="97"/>
      <c r="BK898" s="90"/>
      <c r="BL898" s="40"/>
      <c r="BM898" s="27"/>
      <c r="BN898" s="27"/>
      <c r="BO898" s="27"/>
      <c r="BP898" s="27" t="str">
        <f t="shared" si="962"/>
        <v/>
      </c>
      <c r="BQ898" s="27" t="str">
        <f t="shared" si="963"/>
        <v/>
      </c>
      <c r="BR898" s="27" t="str">
        <f t="shared" si="964"/>
        <v/>
      </c>
      <c r="BS898" s="27" t="str">
        <f t="shared" si="965"/>
        <v/>
      </c>
      <c r="BT898" s="27" t="str">
        <f t="shared" si="966"/>
        <v/>
      </c>
      <c r="BU898" s="27" t="str">
        <f t="shared" si="967"/>
        <v/>
      </c>
      <c r="BV898" s="27" t="str">
        <f t="shared" si="968"/>
        <v/>
      </c>
      <c r="BW898" s="27" t="str">
        <f t="shared" si="969"/>
        <v/>
      </c>
      <c r="BX898" s="27" t="str">
        <f t="shared" si="970"/>
        <v/>
      </c>
      <c r="BY898" s="27" t="str">
        <f t="shared" si="971"/>
        <v/>
      </c>
      <c r="BZ898" s="27" t="str">
        <f t="shared" si="972"/>
        <v/>
      </c>
      <c r="CA898" s="27" t="str">
        <f t="shared" si="973"/>
        <v/>
      </c>
      <c r="CB898" s="27" t="str">
        <f t="shared" si="950"/>
        <v/>
      </c>
      <c r="CC898" s="27" t="str">
        <f t="shared" si="951"/>
        <v/>
      </c>
      <c r="CD898" s="27" t="str">
        <f t="shared" si="952"/>
        <v/>
      </c>
      <c r="CE898" s="27" t="str">
        <f t="shared" si="953"/>
        <v/>
      </c>
      <c r="CF898" s="27" t="str">
        <f t="shared" si="954"/>
        <v/>
      </c>
      <c r="CG898" s="27" t="str">
        <f t="shared" si="955"/>
        <v/>
      </c>
      <c r="CH898" s="27" t="str">
        <f t="shared" si="956"/>
        <v/>
      </c>
      <c r="CI898" s="27" t="str">
        <f t="shared" si="957"/>
        <v/>
      </c>
      <c r="CJ898" s="27" t="str">
        <f t="shared" si="958"/>
        <v/>
      </c>
      <c r="CK898" s="27" t="str">
        <f t="shared" si="959"/>
        <v/>
      </c>
      <c r="CL898" s="27" t="str">
        <f t="shared" si="960"/>
        <v/>
      </c>
      <c r="CM898" s="27" t="str">
        <f t="shared" si="961"/>
        <v/>
      </c>
      <c r="CN898" s="41"/>
      <c r="CO898" s="41"/>
      <c r="CP898"/>
      <c r="CQ898"/>
      <c r="CR898"/>
      <c r="CS898"/>
      <c r="CT898"/>
      <c r="CU898" s="41"/>
      <c r="CV898"/>
      <c r="DI898" s="7"/>
      <c r="DP898" s="10">
        <f t="shared" ca="1" si="949"/>
        <v>19</v>
      </c>
    </row>
    <row r="899" spans="1:120">
      <c r="A899" s="142"/>
      <c r="B899" s="104"/>
      <c r="C899" s="40"/>
      <c r="D899" s="39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39"/>
      <c r="AH899" s="39"/>
      <c r="AI899" s="39"/>
      <c r="AJ899" s="39"/>
      <c r="AK899" s="39"/>
      <c r="AL899" s="39"/>
      <c r="AM899" s="39"/>
      <c r="AN899" s="39"/>
      <c r="AO899" s="39"/>
      <c r="AP899" s="39"/>
      <c r="AQ899" s="39"/>
      <c r="AR899" s="39"/>
      <c r="AS899" s="39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90"/>
      <c r="BJ899" s="97"/>
      <c r="BK899" s="90"/>
      <c r="BL899" s="40"/>
      <c r="BM899" s="27"/>
      <c r="BN899" s="27"/>
      <c r="BO899" s="27"/>
      <c r="BP899" s="27" t="str">
        <f t="shared" si="962"/>
        <v/>
      </c>
      <c r="BQ899" s="27" t="str">
        <f t="shared" si="963"/>
        <v/>
      </c>
      <c r="BR899" s="27" t="str">
        <f t="shared" si="964"/>
        <v/>
      </c>
      <c r="BS899" s="27" t="str">
        <f t="shared" si="965"/>
        <v/>
      </c>
      <c r="BT899" s="27" t="str">
        <f t="shared" si="966"/>
        <v/>
      </c>
      <c r="BU899" s="27" t="str">
        <f t="shared" si="967"/>
        <v/>
      </c>
      <c r="BV899" s="27" t="str">
        <f t="shared" si="968"/>
        <v/>
      </c>
      <c r="BW899" s="27" t="str">
        <f t="shared" si="969"/>
        <v/>
      </c>
      <c r="BX899" s="27" t="str">
        <f t="shared" si="970"/>
        <v/>
      </c>
      <c r="BY899" s="27" t="str">
        <f t="shared" si="971"/>
        <v/>
      </c>
      <c r="BZ899" s="27" t="str">
        <f t="shared" si="972"/>
        <v/>
      </c>
      <c r="CA899" s="27" t="str">
        <f t="shared" si="973"/>
        <v/>
      </c>
      <c r="CB899" s="27" t="str">
        <f t="shared" si="950"/>
        <v/>
      </c>
      <c r="CC899" s="27" t="str">
        <f t="shared" si="951"/>
        <v/>
      </c>
      <c r="CD899" s="27" t="str">
        <f t="shared" si="952"/>
        <v/>
      </c>
      <c r="CE899" s="27" t="str">
        <f t="shared" si="953"/>
        <v/>
      </c>
      <c r="CF899" s="27" t="str">
        <f t="shared" si="954"/>
        <v/>
      </c>
      <c r="CG899" s="27" t="str">
        <f t="shared" si="955"/>
        <v/>
      </c>
      <c r="CH899" s="27" t="str">
        <f t="shared" si="956"/>
        <v/>
      </c>
      <c r="CI899" s="27" t="str">
        <f t="shared" si="957"/>
        <v/>
      </c>
      <c r="CJ899" s="27" t="str">
        <f t="shared" si="958"/>
        <v/>
      </c>
      <c r="CK899" s="27" t="str">
        <f t="shared" si="959"/>
        <v/>
      </c>
      <c r="CL899" s="27" t="str">
        <f t="shared" si="960"/>
        <v/>
      </c>
      <c r="CM899" s="27" t="str">
        <f t="shared" si="961"/>
        <v/>
      </c>
      <c r="CN899" s="41"/>
      <c r="CO899" s="41"/>
      <c r="CP899"/>
      <c r="CQ899"/>
      <c r="CR899"/>
      <c r="CS899"/>
      <c r="CT899"/>
      <c r="CU899" s="41"/>
      <c r="CV899"/>
      <c r="DI899" s="7"/>
      <c r="DP899" s="10">
        <f t="shared" ca="1" si="949"/>
        <v>28</v>
      </c>
    </row>
    <row r="900" spans="1:120">
      <c r="A900" s="142"/>
      <c r="B900" s="104"/>
      <c r="C900" s="40"/>
      <c r="D900" s="39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39"/>
      <c r="AH900" s="39"/>
      <c r="AI900" s="39"/>
      <c r="AJ900" s="39"/>
      <c r="AK900" s="39"/>
      <c r="AL900" s="39"/>
      <c r="AM900" s="39"/>
      <c r="AN900" s="39"/>
      <c r="AO900" s="39"/>
      <c r="AP900" s="39"/>
      <c r="AQ900" s="39"/>
      <c r="AR900" s="39"/>
      <c r="AS900" s="39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90"/>
      <c r="BJ900" s="97"/>
      <c r="BK900" s="90"/>
      <c r="BL900" s="40"/>
      <c r="BM900" s="27"/>
      <c r="BN900" s="27"/>
      <c r="BO900" s="27"/>
      <c r="BP900" s="27" t="str">
        <f t="shared" si="962"/>
        <v/>
      </c>
      <c r="BQ900" s="27" t="str">
        <f t="shared" si="963"/>
        <v/>
      </c>
      <c r="BR900" s="27" t="str">
        <f t="shared" si="964"/>
        <v/>
      </c>
      <c r="BS900" s="27" t="str">
        <f t="shared" si="965"/>
        <v/>
      </c>
      <c r="BT900" s="27" t="str">
        <f t="shared" si="966"/>
        <v/>
      </c>
      <c r="BU900" s="27" t="str">
        <f t="shared" si="967"/>
        <v/>
      </c>
      <c r="BV900" s="27" t="str">
        <f t="shared" si="968"/>
        <v/>
      </c>
      <c r="BW900" s="27" t="str">
        <f t="shared" si="969"/>
        <v/>
      </c>
      <c r="BX900" s="27" t="str">
        <f t="shared" si="970"/>
        <v/>
      </c>
      <c r="BY900" s="27" t="str">
        <f t="shared" si="971"/>
        <v/>
      </c>
      <c r="BZ900" s="27" t="str">
        <f t="shared" si="972"/>
        <v/>
      </c>
      <c r="CA900" s="27" t="str">
        <f t="shared" si="973"/>
        <v/>
      </c>
      <c r="CB900" s="27" t="str">
        <f t="shared" si="950"/>
        <v/>
      </c>
      <c r="CC900" s="27" t="str">
        <f t="shared" si="951"/>
        <v/>
      </c>
      <c r="CD900" s="27" t="str">
        <f t="shared" si="952"/>
        <v/>
      </c>
      <c r="CE900" s="27" t="str">
        <f t="shared" si="953"/>
        <v/>
      </c>
      <c r="CF900" s="27" t="str">
        <f t="shared" si="954"/>
        <v/>
      </c>
      <c r="CG900" s="27" t="str">
        <f t="shared" si="955"/>
        <v/>
      </c>
      <c r="CH900" s="27" t="str">
        <f t="shared" si="956"/>
        <v/>
      </c>
      <c r="CI900" s="27" t="str">
        <f t="shared" si="957"/>
        <v/>
      </c>
      <c r="CJ900" s="27" t="str">
        <f t="shared" si="958"/>
        <v/>
      </c>
      <c r="CK900" s="27" t="str">
        <f t="shared" si="959"/>
        <v/>
      </c>
      <c r="CL900" s="27" t="str">
        <f t="shared" si="960"/>
        <v/>
      </c>
      <c r="CM900" s="27" t="str">
        <f t="shared" si="961"/>
        <v/>
      </c>
      <c r="CN900" s="41"/>
      <c r="CO900" s="41"/>
      <c r="CP900"/>
      <c r="CQ900"/>
      <c r="CR900"/>
      <c r="CS900"/>
      <c r="CT900"/>
      <c r="CU900" s="41"/>
      <c r="CV900"/>
      <c r="DI900" s="7"/>
      <c r="DP900" s="10">
        <f t="shared" ca="1" si="949"/>
        <v>19</v>
      </c>
    </row>
    <row r="901" spans="1:120">
      <c r="A901" s="142"/>
      <c r="B901" s="104"/>
      <c r="C901" s="40"/>
      <c r="D901" s="39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39"/>
      <c r="AH901" s="39"/>
      <c r="AI901" s="39"/>
      <c r="AJ901" s="39"/>
      <c r="AK901" s="39"/>
      <c r="AL901" s="39"/>
      <c r="AM901" s="39"/>
      <c r="AN901" s="39"/>
      <c r="AO901" s="39"/>
      <c r="AP901" s="39"/>
      <c r="AQ901" s="39"/>
      <c r="AR901" s="39"/>
      <c r="AS901" s="39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90"/>
      <c r="BJ901" s="97"/>
      <c r="BK901" s="90"/>
      <c r="BL901" s="40"/>
      <c r="BM901" s="27"/>
      <c r="BN901" s="27"/>
      <c r="BO901" s="27"/>
      <c r="BP901" s="27" t="str">
        <f t="shared" si="962"/>
        <v/>
      </c>
      <c r="BQ901" s="27" t="str">
        <f t="shared" si="963"/>
        <v/>
      </c>
      <c r="BR901" s="27" t="str">
        <f t="shared" si="964"/>
        <v/>
      </c>
      <c r="BS901" s="27" t="str">
        <f t="shared" si="965"/>
        <v/>
      </c>
      <c r="BT901" s="27" t="str">
        <f t="shared" si="966"/>
        <v/>
      </c>
      <c r="BU901" s="27" t="str">
        <f t="shared" si="967"/>
        <v/>
      </c>
      <c r="BV901" s="27" t="str">
        <f t="shared" si="968"/>
        <v/>
      </c>
      <c r="BW901" s="27" t="str">
        <f t="shared" si="969"/>
        <v/>
      </c>
      <c r="BX901" s="27" t="str">
        <f t="shared" si="970"/>
        <v/>
      </c>
      <c r="BY901" s="27" t="str">
        <f t="shared" si="971"/>
        <v/>
      </c>
      <c r="BZ901" s="27" t="str">
        <f t="shared" si="972"/>
        <v/>
      </c>
      <c r="CA901" s="27" t="str">
        <f t="shared" si="973"/>
        <v/>
      </c>
      <c r="CB901" s="27" t="str">
        <f t="shared" si="950"/>
        <v/>
      </c>
      <c r="CC901" s="27" t="str">
        <f t="shared" si="951"/>
        <v/>
      </c>
      <c r="CD901" s="27" t="str">
        <f t="shared" si="952"/>
        <v/>
      </c>
      <c r="CE901" s="27" t="str">
        <f t="shared" si="953"/>
        <v/>
      </c>
      <c r="CF901" s="27" t="str">
        <f t="shared" si="954"/>
        <v/>
      </c>
      <c r="CG901" s="27" t="str">
        <f t="shared" si="955"/>
        <v/>
      </c>
      <c r="CH901" s="27" t="str">
        <f t="shared" si="956"/>
        <v/>
      </c>
      <c r="CI901" s="27" t="str">
        <f t="shared" si="957"/>
        <v/>
      </c>
      <c r="CJ901" s="27" t="str">
        <f t="shared" si="958"/>
        <v/>
      </c>
      <c r="CK901" s="27" t="str">
        <f t="shared" si="959"/>
        <v/>
      </c>
      <c r="CL901" s="27" t="str">
        <f t="shared" si="960"/>
        <v/>
      </c>
      <c r="CM901" s="27" t="str">
        <f t="shared" si="961"/>
        <v/>
      </c>
      <c r="CN901" s="41"/>
      <c r="CO901" s="41"/>
      <c r="CP901"/>
      <c r="CQ901"/>
      <c r="CR901"/>
      <c r="CS901"/>
      <c r="CT901"/>
      <c r="CU901" s="41"/>
      <c r="CV901"/>
      <c r="DI901" s="7"/>
      <c r="DP901" s="10">
        <f t="shared" ref="DP901:DP964" ca="1" si="974">IF($A$2="no",INT(RAND()*36+1),INT(RAND()*37))</f>
        <v>15</v>
      </c>
    </row>
    <row r="902" spans="1:120">
      <c r="A902" s="142"/>
      <c r="B902" s="104"/>
      <c r="C902" s="40"/>
      <c r="D902" s="39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39"/>
      <c r="AH902" s="39"/>
      <c r="AI902" s="39"/>
      <c r="AJ902" s="39"/>
      <c r="AK902" s="39"/>
      <c r="AL902" s="39"/>
      <c r="AM902" s="39"/>
      <c r="AN902" s="39"/>
      <c r="AO902" s="39"/>
      <c r="AP902" s="39"/>
      <c r="AQ902" s="39"/>
      <c r="AR902" s="39"/>
      <c r="AS902" s="39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90"/>
      <c r="BJ902" s="97"/>
      <c r="BK902" s="90"/>
      <c r="BL902" s="40"/>
      <c r="BM902" s="27"/>
      <c r="BN902" s="27"/>
      <c r="BO902" s="27"/>
      <c r="BP902" s="27" t="str">
        <f t="shared" si="962"/>
        <v/>
      </c>
      <c r="BQ902" s="27" t="str">
        <f t="shared" si="963"/>
        <v/>
      </c>
      <c r="BR902" s="27" t="str">
        <f t="shared" si="964"/>
        <v/>
      </c>
      <c r="BS902" s="27" t="str">
        <f t="shared" si="965"/>
        <v/>
      </c>
      <c r="BT902" s="27" t="str">
        <f t="shared" si="966"/>
        <v/>
      </c>
      <c r="BU902" s="27" t="str">
        <f t="shared" si="967"/>
        <v/>
      </c>
      <c r="BV902" s="27" t="str">
        <f t="shared" si="968"/>
        <v/>
      </c>
      <c r="BW902" s="27" t="str">
        <f t="shared" si="969"/>
        <v/>
      </c>
      <c r="BX902" s="27" t="str">
        <f t="shared" si="970"/>
        <v/>
      </c>
      <c r="BY902" s="27" t="str">
        <f t="shared" si="971"/>
        <v/>
      </c>
      <c r="BZ902" s="27" t="str">
        <f t="shared" si="972"/>
        <v/>
      </c>
      <c r="CA902" s="27" t="str">
        <f t="shared" si="973"/>
        <v/>
      </c>
      <c r="CB902" s="27" t="str">
        <f t="shared" si="950"/>
        <v/>
      </c>
      <c r="CC902" s="27" t="str">
        <f t="shared" si="951"/>
        <v/>
      </c>
      <c r="CD902" s="27" t="str">
        <f t="shared" si="952"/>
        <v/>
      </c>
      <c r="CE902" s="27" t="str">
        <f t="shared" si="953"/>
        <v/>
      </c>
      <c r="CF902" s="27" t="str">
        <f t="shared" si="954"/>
        <v/>
      </c>
      <c r="CG902" s="27" t="str">
        <f t="shared" si="955"/>
        <v/>
      </c>
      <c r="CH902" s="27" t="str">
        <f t="shared" si="956"/>
        <v/>
      </c>
      <c r="CI902" s="27" t="str">
        <f t="shared" si="957"/>
        <v/>
      </c>
      <c r="CJ902" s="27" t="str">
        <f t="shared" si="958"/>
        <v/>
      </c>
      <c r="CK902" s="27" t="str">
        <f t="shared" si="959"/>
        <v/>
      </c>
      <c r="CL902" s="27" t="str">
        <f t="shared" si="960"/>
        <v/>
      </c>
      <c r="CM902" s="27" t="str">
        <f t="shared" si="961"/>
        <v/>
      </c>
      <c r="CN902" s="41"/>
      <c r="CO902" s="41"/>
      <c r="CP902"/>
      <c r="CQ902"/>
      <c r="CR902"/>
      <c r="CS902"/>
      <c r="CT902"/>
      <c r="CU902" s="41"/>
      <c r="CV902"/>
      <c r="DI902" s="7"/>
      <c r="DP902" s="10">
        <f t="shared" ca="1" si="974"/>
        <v>35</v>
      </c>
    </row>
    <row r="903" spans="1:120">
      <c r="A903" s="142"/>
      <c r="B903" s="104"/>
      <c r="C903" s="40"/>
      <c r="D903" s="39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39"/>
      <c r="AH903" s="39"/>
      <c r="AI903" s="39"/>
      <c r="AJ903" s="39"/>
      <c r="AK903" s="39"/>
      <c r="AL903" s="39"/>
      <c r="AM903" s="39"/>
      <c r="AN903" s="39"/>
      <c r="AO903" s="39"/>
      <c r="AP903" s="39"/>
      <c r="AQ903" s="39"/>
      <c r="AR903" s="39"/>
      <c r="AS903" s="39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90"/>
      <c r="BJ903" s="97"/>
      <c r="BK903" s="90"/>
      <c r="BL903" s="40"/>
      <c r="BM903" s="27"/>
      <c r="BN903" s="27"/>
      <c r="BO903" s="27"/>
      <c r="BP903" s="27" t="str">
        <f t="shared" si="962"/>
        <v/>
      </c>
      <c r="BQ903" s="27" t="str">
        <f t="shared" si="963"/>
        <v/>
      </c>
      <c r="BR903" s="27" t="str">
        <f t="shared" si="964"/>
        <v/>
      </c>
      <c r="BS903" s="27" t="str">
        <f t="shared" si="965"/>
        <v/>
      </c>
      <c r="BT903" s="27" t="str">
        <f t="shared" si="966"/>
        <v/>
      </c>
      <c r="BU903" s="27" t="str">
        <f t="shared" si="967"/>
        <v/>
      </c>
      <c r="BV903" s="27" t="str">
        <f t="shared" si="968"/>
        <v/>
      </c>
      <c r="BW903" s="27" t="str">
        <f t="shared" si="969"/>
        <v/>
      </c>
      <c r="BX903" s="27" t="str">
        <f t="shared" si="970"/>
        <v/>
      </c>
      <c r="BY903" s="27" t="str">
        <f t="shared" si="971"/>
        <v/>
      </c>
      <c r="BZ903" s="27" t="str">
        <f t="shared" si="972"/>
        <v/>
      </c>
      <c r="CA903" s="27" t="str">
        <f t="shared" si="973"/>
        <v/>
      </c>
      <c r="CB903" s="27" t="str">
        <f t="shared" si="950"/>
        <v/>
      </c>
      <c r="CC903" s="27" t="str">
        <f t="shared" si="951"/>
        <v/>
      </c>
      <c r="CD903" s="27" t="str">
        <f t="shared" si="952"/>
        <v/>
      </c>
      <c r="CE903" s="27" t="str">
        <f t="shared" si="953"/>
        <v/>
      </c>
      <c r="CF903" s="27" t="str">
        <f t="shared" si="954"/>
        <v/>
      </c>
      <c r="CG903" s="27" t="str">
        <f t="shared" si="955"/>
        <v/>
      </c>
      <c r="CH903" s="27" t="str">
        <f t="shared" si="956"/>
        <v/>
      </c>
      <c r="CI903" s="27" t="str">
        <f t="shared" si="957"/>
        <v/>
      </c>
      <c r="CJ903" s="27" t="str">
        <f t="shared" si="958"/>
        <v/>
      </c>
      <c r="CK903" s="27" t="str">
        <f t="shared" si="959"/>
        <v/>
      </c>
      <c r="CL903" s="27" t="str">
        <f t="shared" si="960"/>
        <v/>
      </c>
      <c r="CM903" s="27" t="str">
        <f t="shared" si="961"/>
        <v/>
      </c>
      <c r="CN903" s="41"/>
      <c r="CO903" s="41"/>
      <c r="CP903"/>
      <c r="CQ903"/>
      <c r="CR903"/>
      <c r="CS903"/>
      <c r="CT903"/>
      <c r="CU903" s="41"/>
      <c r="CV903"/>
      <c r="DI903" s="7"/>
      <c r="DP903" s="10">
        <f t="shared" ca="1" si="974"/>
        <v>9</v>
      </c>
    </row>
    <row r="904" spans="1:120">
      <c r="A904" s="142"/>
      <c r="B904" s="104"/>
      <c r="C904" s="40"/>
      <c r="D904" s="39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39"/>
      <c r="AH904" s="39"/>
      <c r="AI904" s="39"/>
      <c r="AJ904" s="39"/>
      <c r="AK904" s="39"/>
      <c r="AL904" s="39"/>
      <c r="AM904" s="39"/>
      <c r="AN904" s="39"/>
      <c r="AO904" s="39"/>
      <c r="AP904" s="39"/>
      <c r="AQ904" s="39"/>
      <c r="AR904" s="39"/>
      <c r="AS904" s="39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90"/>
      <c r="BJ904" s="97"/>
      <c r="BK904" s="90"/>
      <c r="BL904" s="40"/>
      <c r="BM904" s="27"/>
      <c r="BN904" s="27"/>
      <c r="BO904" s="27"/>
      <c r="BP904" s="27" t="str">
        <f t="shared" si="962"/>
        <v/>
      </c>
      <c r="BQ904" s="27" t="str">
        <f t="shared" si="963"/>
        <v/>
      </c>
      <c r="BR904" s="27" t="str">
        <f t="shared" si="964"/>
        <v/>
      </c>
      <c r="BS904" s="27" t="str">
        <f t="shared" si="965"/>
        <v/>
      </c>
      <c r="BT904" s="27" t="str">
        <f t="shared" si="966"/>
        <v/>
      </c>
      <c r="BU904" s="27" t="str">
        <f t="shared" si="967"/>
        <v/>
      </c>
      <c r="BV904" s="27" t="str">
        <f t="shared" si="968"/>
        <v/>
      </c>
      <c r="BW904" s="27" t="str">
        <f t="shared" si="969"/>
        <v/>
      </c>
      <c r="BX904" s="27" t="str">
        <f t="shared" si="970"/>
        <v/>
      </c>
      <c r="BY904" s="27" t="str">
        <f t="shared" si="971"/>
        <v/>
      </c>
      <c r="BZ904" s="27" t="str">
        <f t="shared" si="972"/>
        <v/>
      </c>
      <c r="CA904" s="27" t="str">
        <f t="shared" si="973"/>
        <v/>
      </c>
      <c r="CB904" s="27" t="str">
        <f t="shared" si="950"/>
        <v/>
      </c>
      <c r="CC904" s="27" t="str">
        <f t="shared" si="951"/>
        <v/>
      </c>
      <c r="CD904" s="27" t="str">
        <f t="shared" si="952"/>
        <v/>
      </c>
      <c r="CE904" s="27" t="str">
        <f t="shared" si="953"/>
        <v/>
      </c>
      <c r="CF904" s="27" t="str">
        <f t="shared" si="954"/>
        <v/>
      </c>
      <c r="CG904" s="27" t="str">
        <f t="shared" si="955"/>
        <v/>
      </c>
      <c r="CH904" s="27" t="str">
        <f t="shared" si="956"/>
        <v/>
      </c>
      <c r="CI904" s="27" t="str">
        <f t="shared" si="957"/>
        <v/>
      </c>
      <c r="CJ904" s="27" t="str">
        <f t="shared" si="958"/>
        <v/>
      </c>
      <c r="CK904" s="27" t="str">
        <f t="shared" si="959"/>
        <v/>
      </c>
      <c r="CL904" s="27" t="str">
        <f t="shared" si="960"/>
        <v/>
      </c>
      <c r="CM904" s="27" t="str">
        <f t="shared" si="961"/>
        <v/>
      </c>
      <c r="CN904" s="41"/>
      <c r="CO904" s="41"/>
      <c r="CP904"/>
      <c r="CQ904"/>
      <c r="CR904"/>
      <c r="CS904"/>
      <c r="CT904"/>
      <c r="CU904" s="41"/>
      <c r="CV904"/>
      <c r="DI904" s="7"/>
      <c r="DP904" s="10">
        <f t="shared" ca="1" si="974"/>
        <v>33</v>
      </c>
    </row>
    <row r="905" spans="1:120">
      <c r="A905" s="142"/>
      <c r="B905" s="104"/>
      <c r="C905" s="40"/>
      <c r="D905" s="39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39"/>
      <c r="AH905" s="39"/>
      <c r="AI905" s="39"/>
      <c r="AJ905" s="39"/>
      <c r="AK905" s="39"/>
      <c r="AL905" s="39"/>
      <c r="AM905" s="39"/>
      <c r="AN905" s="39"/>
      <c r="AO905" s="39"/>
      <c r="AP905" s="39"/>
      <c r="AQ905" s="39"/>
      <c r="AR905" s="39"/>
      <c r="AS905" s="39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90"/>
      <c r="BJ905" s="97"/>
      <c r="BK905" s="90"/>
      <c r="BL905" s="40"/>
      <c r="BM905" s="27"/>
      <c r="BN905" s="27"/>
      <c r="BO905" s="27"/>
      <c r="BP905" s="27" t="str">
        <f t="shared" si="962"/>
        <v/>
      </c>
      <c r="BQ905" s="27" t="str">
        <f t="shared" si="963"/>
        <v/>
      </c>
      <c r="BR905" s="27" t="str">
        <f t="shared" si="964"/>
        <v/>
      </c>
      <c r="BS905" s="27" t="str">
        <f t="shared" si="965"/>
        <v/>
      </c>
      <c r="BT905" s="27" t="str">
        <f t="shared" si="966"/>
        <v/>
      </c>
      <c r="BU905" s="27" t="str">
        <f t="shared" si="967"/>
        <v/>
      </c>
      <c r="BV905" s="27" t="str">
        <f t="shared" si="968"/>
        <v/>
      </c>
      <c r="BW905" s="27" t="str">
        <f t="shared" si="969"/>
        <v/>
      </c>
      <c r="BX905" s="27" t="str">
        <f t="shared" si="970"/>
        <v/>
      </c>
      <c r="BY905" s="27" t="str">
        <f t="shared" si="971"/>
        <v/>
      </c>
      <c r="BZ905" s="27" t="str">
        <f t="shared" si="972"/>
        <v/>
      </c>
      <c r="CA905" s="27" t="str">
        <f t="shared" si="973"/>
        <v/>
      </c>
      <c r="CB905" s="27" t="str">
        <f t="shared" si="950"/>
        <v/>
      </c>
      <c r="CC905" s="27" t="str">
        <f t="shared" si="951"/>
        <v/>
      </c>
      <c r="CD905" s="27" t="str">
        <f t="shared" si="952"/>
        <v/>
      </c>
      <c r="CE905" s="27" t="str">
        <f t="shared" si="953"/>
        <v/>
      </c>
      <c r="CF905" s="27" t="str">
        <f t="shared" si="954"/>
        <v/>
      </c>
      <c r="CG905" s="27" t="str">
        <f t="shared" si="955"/>
        <v/>
      </c>
      <c r="CH905" s="27" t="str">
        <f t="shared" si="956"/>
        <v/>
      </c>
      <c r="CI905" s="27" t="str">
        <f t="shared" si="957"/>
        <v/>
      </c>
      <c r="CJ905" s="27" t="str">
        <f t="shared" si="958"/>
        <v/>
      </c>
      <c r="CK905" s="27" t="str">
        <f t="shared" si="959"/>
        <v/>
      </c>
      <c r="CL905" s="27" t="str">
        <f t="shared" si="960"/>
        <v/>
      </c>
      <c r="CM905" s="27" t="str">
        <f t="shared" si="961"/>
        <v/>
      </c>
      <c r="CN905" s="41"/>
      <c r="CO905" s="41"/>
      <c r="CP905"/>
      <c r="CQ905"/>
      <c r="CR905"/>
      <c r="CS905"/>
      <c r="CT905"/>
      <c r="CU905" s="41"/>
      <c r="CV905"/>
      <c r="DI905" s="7"/>
      <c r="DP905" s="10">
        <f t="shared" ca="1" si="974"/>
        <v>21</v>
      </c>
    </row>
    <row r="906" spans="1:120">
      <c r="A906" s="142"/>
      <c r="B906" s="104"/>
      <c r="C906" s="40"/>
      <c r="D906" s="39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39"/>
      <c r="AH906" s="39"/>
      <c r="AI906" s="39"/>
      <c r="AJ906" s="39"/>
      <c r="AK906" s="39"/>
      <c r="AL906" s="39"/>
      <c r="AM906" s="39"/>
      <c r="AN906" s="39"/>
      <c r="AO906" s="39"/>
      <c r="AP906" s="39"/>
      <c r="AQ906" s="39"/>
      <c r="AR906" s="39"/>
      <c r="AS906" s="39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90"/>
      <c r="BJ906" s="97"/>
      <c r="BK906" s="90"/>
      <c r="BL906" s="40"/>
      <c r="BM906" s="27"/>
      <c r="BN906" s="27"/>
      <c r="BO906" s="27"/>
      <c r="BP906" s="27" t="str">
        <f t="shared" si="962"/>
        <v/>
      </c>
      <c r="BQ906" s="27" t="str">
        <f t="shared" si="963"/>
        <v/>
      </c>
      <c r="BR906" s="27" t="str">
        <f t="shared" si="964"/>
        <v/>
      </c>
      <c r="BS906" s="27" t="str">
        <f t="shared" si="965"/>
        <v/>
      </c>
      <c r="BT906" s="27" t="str">
        <f t="shared" si="966"/>
        <v/>
      </c>
      <c r="BU906" s="27" t="str">
        <f t="shared" si="967"/>
        <v/>
      </c>
      <c r="BV906" s="27" t="str">
        <f t="shared" si="968"/>
        <v/>
      </c>
      <c r="BW906" s="27" t="str">
        <f t="shared" si="969"/>
        <v/>
      </c>
      <c r="BX906" s="27" t="str">
        <f t="shared" si="970"/>
        <v/>
      </c>
      <c r="BY906" s="27" t="str">
        <f t="shared" si="971"/>
        <v/>
      </c>
      <c r="BZ906" s="27" t="str">
        <f t="shared" si="972"/>
        <v/>
      </c>
      <c r="CA906" s="27" t="str">
        <f t="shared" si="973"/>
        <v/>
      </c>
      <c r="CB906" s="27" t="str">
        <f t="shared" si="950"/>
        <v/>
      </c>
      <c r="CC906" s="27" t="str">
        <f t="shared" si="951"/>
        <v/>
      </c>
      <c r="CD906" s="27" t="str">
        <f t="shared" si="952"/>
        <v/>
      </c>
      <c r="CE906" s="27" t="str">
        <f t="shared" si="953"/>
        <v/>
      </c>
      <c r="CF906" s="27" t="str">
        <f t="shared" si="954"/>
        <v/>
      </c>
      <c r="CG906" s="27" t="str">
        <f t="shared" si="955"/>
        <v/>
      </c>
      <c r="CH906" s="27" t="str">
        <f t="shared" si="956"/>
        <v/>
      </c>
      <c r="CI906" s="27" t="str">
        <f t="shared" si="957"/>
        <v/>
      </c>
      <c r="CJ906" s="27" t="str">
        <f t="shared" si="958"/>
        <v/>
      </c>
      <c r="CK906" s="27" t="str">
        <f t="shared" si="959"/>
        <v/>
      </c>
      <c r="CL906" s="27" t="str">
        <f t="shared" si="960"/>
        <v/>
      </c>
      <c r="CM906" s="27" t="str">
        <f t="shared" si="961"/>
        <v/>
      </c>
      <c r="CN906" s="41"/>
      <c r="CO906" s="41"/>
      <c r="CP906"/>
      <c r="CQ906"/>
      <c r="CR906"/>
      <c r="CS906"/>
      <c r="CT906"/>
      <c r="CU906" s="41"/>
      <c r="CV906"/>
      <c r="DI906" s="7"/>
      <c r="DP906" s="10">
        <f t="shared" ca="1" si="974"/>
        <v>11</v>
      </c>
    </row>
    <row r="907" spans="1:120">
      <c r="A907" s="142"/>
      <c r="B907" s="104"/>
      <c r="C907" s="40"/>
      <c r="D907" s="39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39"/>
      <c r="AH907" s="39"/>
      <c r="AI907" s="39"/>
      <c r="AJ907" s="39"/>
      <c r="AK907" s="39"/>
      <c r="AL907" s="39"/>
      <c r="AM907" s="39"/>
      <c r="AN907" s="39"/>
      <c r="AO907" s="39"/>
      <c r="AP907" s="39"/>
      <c r="AQ907" s="39"/>
      <c r="AR907" s="39"/>
      <c r="AS907" s="39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90"/>
      <c r="BJ907" s="97"/>
      <c r="BK907" s="90"/>
      <c r="BL907" s="40"/>
      <c r="BM907" s="27"/>
      <c r="BN907" s="27"/>
      <c r="BO907" s="27"/>
      <c r="BP907" s="27" t="str">
        <f t="shared" si="962"/>
        <v/>
      </c>
      <c r="BQ907" s="27" t="str">
        <f t="shared" si="963"/>
        <v/>
      </c>
      <c r="BR907" s="27" t="str">
        <f t="shared" si="964"/>
        <v/>
      </c>
      <c r="BS907" s="27" t="str">
        <f t="shared" si="965"/>
        <v/>
      </c>
      <c r="BT907" s="27" t="str">
        <f t="shared" si="966"/>
        <v/>
      </c>
      <c r="BU907" s="27" t="str">
        <f t="shared" si="967"/>
        <v/>
      </c>
      <c r="BV907" s="27" t="str">
        <f t="shared" si="968"/>
        <v/>
      </c>
      <c r="BW907" s="27" t="str">
        <f t="shared" si="969"/>
        <v/>
      </c>
      <c r="BX907" s="27" t="str">
        <f t="shared" si="970"/>
        <v/>
      </c>
      <c r="BY907" s="27" t="str">
        <f t="shared" si="971"/>
        <v/>
      </c>
      <c r="BZ907" s="27" t="str">
        <f t="shared" si="972"/>
        <v/>
      </c>
      <c r="CA907" s="27" t="str">
        <f t="shared" si="973"/>
        <v/>
      </c>
      <c r="CB907" s="27" t="str">
        <f t="shared" si="950"/>
        <v/>
      </c>
      <c r="CC907" s="27" t="str">
        <f t="shared" si="951"/>
        <v/>
      </c>
      <c r="CD907" s="27" t="str">
        <f t="shared" si="952"/>
        <v/>
      </c>
      <c r="CE907" s="27" t="str">
        <f t="shared" si="953"/>
        <v/>
      </c>
      <c r="CF907" s="27" t="str">
        <f t="shared" si="954"/>
        <v/>
      </c>
      <c r="CG907" s="27" t="str">
        <f t="shared" si="955"/>
        <v/>
      </c>
      <c r="CH907" s="27" t="str">
        <f t="shared" si="956"/>
        <v/>
      </c>
      <c r="CI907" s="27" t="str">
        <f t="shared" si="957"/>
        <v/>
      </c>
      <c r="CJ907" s="27" t="str">
        <f t="shared" si="958"/>
        <v/>
      </c>
      <c r="CK907" s="27" t="str">
        <f t="shared" si="959"/>
        <v/>
      </c>
      <c r="CL907" s="27" t="str">
        <f t="shared" si="960"/>
        <v/>
      </c>
      <c r="CM907" s="27" t="str">
        <f t="shared" si="961"/>
        <v/>
      </c>
      <c r="CN907" s="41"/>
      <c r="CO907" s="41"/>
      <c r="CP907"/>
      <c r="CQ907"/>
      <c r="CR907"/>
      <c r="CS907"/>
      <c r="CT907"/>
      <c r="CU907" s="41"/>
      <c r="CV907"/>
      <c r="DI907" s="7"/>
      <c r="DP907" s="10">
        <f t="shared" ca="1" si="974"/>
        <v>25</v>
      </c>
    </row>
    <row r="908" spans="1:120">
      <c r="A908" s="142"/>
      <c r="B908" s="104"/>
      <c r="C908" s="40"/>
      <c r="D908" s="39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39"/>
      <c r="AH908" s="39"/>
      <c r="AI908" s="39"/>
      <c r="AJ908" s="39"/>
      <c r="AK908" s="39"/>
      <c r="AL908" s="39"/>
      <c r="AM908" s="39"/>
      <c r="AN908" s="39"/>
      <c r="AO908" s="39"/>
      <c r="AP908" s="39"/>
      <c r="AQ908" s="39"/>
      <c r="AR908" s="39"/>
      <c r="AS908" s="39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90"/>
      <c r="BJ908" s="97"/>
      <c r="BK908" s="90"/>
      <c r="BL908" s="40"/>
      <c r="BM908" s="27"/>
      <c r="BN908" s="27"/>
      <c r="BO908" s="27"/>
      <c r="BP908" s="27" t="str">
        <f t="shared" si="962"/>
        <v/>
      </c>
      <c r="BQ908" s="27" t="str">
        <f t="shared" si="963"/>
        <v/>
      </c>
      <c r="BR908" s="27" t="str">
        <f t="shared" si="964"/>
        <v/>
      </c>
      <c r="BS908" s="27" t="str">
        <f t="shared" si="965"/>
        <v/>
      </c>
      <c r="BT908" s="27" t="str">
        <f t="shared" si="966"/>
        <v/>
      </c>
      <c r="BU908" s="27" t="str">
        <f t="shared" si="967"/>
        <v/>
      </c>
      <c r="BV908" s="27" t="str">
        <f t="shared" si="968"/>
        <v/>
      </c>
      <c r="BW908" s="27" t="str">
        <f t="shared" si="969"/>
        <v/>
      </c>
      <c r="BX908" s="27" t="str">
        <f t="shared" si="970"/>
        <v/>
      </c>
      <c r="BY908" s="27" t="str">
        <f t="shared" si="971"/>
        <v/>
      </c>
      <c r="BZ908" s="27" t="str">
        <f t="shared" si="972"/>
        <v/>
      </c>
      <c r="CA908" s="27" t="str">
        <f t="shared" si="973"/>
        <v/>
      </c>
      <c r="CB908" s="27" t="str">
        <f t="shared" si="950"/>
        <v/>
      </c>
      <c r="CC908" s="27" t="str">
        <f t="shared" si="951"/>
        <v/>
      </c>
      <c r="CD908" s="27" t="str">
        <f t="shared" si="952"/>
        <v/>
      </c>
      <c r="CE908" s="27" t="str">
        <f t="shared" si="953"/>
        <v/>
      </c>
      <c r="CF908" s="27" t="str">
        <f t="shared" si="954"/>
        <v/>
      </c>
      <c r="CG908" s="27" t="str">
        <f t="shared" si="955"/>
        <v/>
      </c>
      <c r="CH908" s="27" t="str">
        <f t="shared" si="956"/>
        <v/>
      </c>
      <c r="CI908" s="27" t="str">
        <f t="shared" si="957"/>
        <v/>
      </c>
      <c r="CJ908" s="27" t="str">
        <f t="shared" si="958"/>
        <v/>
      </c>
      <c r="CK908" s="27" t="str">
        <f t="shared" si="959"/>
        <v/>
      </c>
      <c r="CL908" s="27" t="str">
        <f t="shared" si="960"/>
        <v/>
      </c>
      <c r="CM908" s="27" t="str">
        <f t="shared" si="961"/>
        <v/>
      </c>
      <c r="CN908" s="41"/>
      <c r="CO908" s="41"/>
      <c r="CP908"/>
      <c r="CQ908"/>
      <c r="CR908"/>
      <c r="CS908"/>
      <c r="CT908"/>
      <c r="CU908" s="41"/>
      <c r="CV908"/>
      <c r="DI908" s="7"/>
      <c r="DP908" s="10">
        <f t="shared" ca="1" si="974"/>
        <v>29</v>
      </c>
    </row>
    <row r="909" spans="1:120">
      <c r="A909" s="142"/>
      <c r="B909" s="104"/>
      <c r="C909" s="40"/>
      <c r="D909" s="39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39"/>
      <c r="AH909" s="39"/>
      <c r="AI909" s="39"/>
      <c r="AJ909" s="39"/>
      <c r="AK909" s="39"/>
      <c r="AL909" s="39"/>
      <c r="AM909" s="39"/>
      <c r="AN909" s="39"/>
      <c r="AO909" s="39"/>
      <c r="AP909" s="39"/>
      <c r="AQ909" s="39"/>
      <c r="AR909" s="39"/>
      <c r="AS909" s="39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90"/>
      <c r="BJ909" s="97"/>
      <c r="BK909" s="90"/>
      <c r="BL909" s="40"/>
      <c r="BM909" s="27"/>
      <c r="BN909" s="27"/>
      <c r="BO909" s="27"/>
      <c r="BP909" s="27" t="str">
        <f t="shared" si="962"/>
        <v/>
      </c>
      <c r="BQ909" s="27" t="str">
        <f t="shared" si="963"/>
        <v/>
      </c>
      <c r="BR909" s="27" t="str">
        <f t="shared" si="964"/>
        <v/>
      </c>
      <c r="BS909" s="27" t="str">
        <f t="shared" si="965"/>
        <v/>
      </c>
      <c r="BT909" s="27" t="str">
        <f t="shared" si="966"/>
        <v/>
      </c>
      <c r="BU909" s="27" t="str">
        <f t="shared" si="967"/>
        <v/>
      </c>
      <c r="BV909" s="27" t="str">
        <f t="shared" si="968"/>
        <v/>
      </c>
      <c r="BW909" s="27" t="str">
        <f t="shared" si="969"/>
        <v/>
      </c>
      <c r="BX909" s="27" t="str">
        <f t="shared" si="970"/>
        <v/>
      </c>
      <c r="BY909" s="27" t="str">
        <f t="shared" si="971"/>
        <v/>
      </c>
      <c r="BZ909" s="27" t="str">
        <f t="shared" si="972"/>
        <v/>
      </c>
      <c r="CA909" s="27" t="str">
        <f t="shared" si="973"/>
        <v/>
      </c>
      <c r="CB909" s="27" t="str">
        <f t="shared" si="950"/>
        <v/>
      </c>
      <c r="CC909" s="27" t="str">
        <f t="shared" si="951"/>
        <v/>
      </c>
      <c r="CD909" s="27" t="str">
        <f t="shared" si="952"/>
        <v/>
      </c>
      <c r="CE909" s="27" t="str">
        <f t="shared" si="953"/>
        <v/>
      </c>
      <c r="CF909" s="27" t="str">
        <f t="shared" si="954"/>
        <v/>
      </c>
      <c r="CG909" s="27" t="str">
        <f t="shared" si="955"/>
        <v/>
      </c>
      <c r="CH909" s="27" t="str">
        <f t="shared" si="956"/>
        <v/>
      </c>
      <c r="CI909" s="27" t="str">
        <f t="shared" si="957"/>
        <v/>
      </c>
      <c r="CJ909" s="27" t="str">
        <f t="shared" si="958"/>
        <v/>
      </c>
      <c r="CK909" s="27" t="str">
        <f t="shared" si="959"/>
        <v/>
      </c>
      <c r="CL909" s="27" t="str">
        <f t="shared" si="960"/>
        <v/>
      </c>
      <c r="CM909" s="27" t="str">
        <f t="shared" si="961"/>
        <v/>
      </c>
      <c r="CN909" s="41"/>
      <c r="CO909" s="41"/>
      <c r="CP909"/>
      <c r="CQ909"/>
      <c r="CR909"/>
      <c r="CS909"/>
      <c r="CT909"/>
      <c r="CU909" s="41"/>
      <c r="CV909"/>
      <c r="DI909" s="7"/>
      <c r="DP909" s="10">
        <f t="shared" ca="1" si="974"/>
        <v>9</v>
      </c>
    </row>
    <row r="910" spans="1:120">
      <c r="A910" s="142"/>
      <c r="B910" s="104"/>
      <c r="C910" s="40"/>
      <c r="D910" s="39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39"/>
      <c r="AH910" s="39"/>
      <c r="AI910" s="39"/>
      <c r="AJ910" s="39"/>
      <c r="AK910" s="39"/>
      <c r="AL910" s="39"/>
      <c r="AM910" s="39"/>
      <c r="AN910" s="39"/>
      <c r="AO910" s="39"/>
      <c r="AP910" s="39"/>
      <c r="AQ910" s="39"/>
      <c r="AR910" s="39"/>
      <c r="AS910" s="39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90"/>
      <c r="BJ910" s="97"/>
      <c r="BK910" s="90"/>
      <c r="BL910" s="40"/>
      <c r="BM910" s="27"/>
      <c r="BN910" s="27"/>
      <c r="BO910" s="27"/>
      <c r="BP910" s="27" t="str">
        <f t="shared" si="962"/>
        <v/>
      </c>
      <c r="BQ910" s="27" t="str">
        <f t="shared" si="963"/>
        <v/>
      </c>
      <c r="BR910" s="27" t="str">
        <f t="shared" si="964"/>
        <v/>
      </c>
      <c r="BS910" s="27" t="str">
        <f t="shared" si="965"/>
        <v/>
      </c>
      <c r="BT910" s="27" t="str">
        <f t="shared" si="966"/>
        <v/>
      </c>
      <c r="BU910" s="27" t="str">
        <f t="shared" si="967"/>
        <v/>
      </c>
      <c r="BV910" s="27" t="str">
        <f t="shared" si="968"/>
        <v/>
      </c>
      <c r="BW910" s="27" t="str">
        <f t="shared" si="969"/>
        <v/>
      </c>
      <c r="BX910" s="27" t="str">
        <f t="shared" si="970"/>
        <v/>
      </c>
      <c r="BY910" s="27" t="str">
        <f t="shared" si="971"/>
        <v/>
      </c>
      <c r="BZ910" s="27" t="str">
        <f t="shared" si="972"/>
        <v/>
      </c>
      <c r="CA910" s="27" t="str">
        <f t="shared" si="973"/>
        <v/>
      </c>
      <c r="CB910" s="27" t="str">
        <f t="shared" si="950"/>
        <v/>
      </c>
      <c r="CC910" s="27" t="str">
        <f t="shared" si="951"/>
        <v/>
      </c>
      <c r="CD910" s="27" t="str">
        <f t="shared" si="952"/>
        <v/>
      </c>
      <c r="CE910" s="27" t="str">
        <f t="shared" si="953"/>
        <v/>
      </c>
      <c r="CF910" s="27" t="str">
        <f t="shared" si="954"/>
        <v/>
      </c>
      <c r="CG910" s="27" t="str">
        <f t="shared" si="955"/>
        <v/>
      </c>
      <c r="CH910" s="27" t="str">
        <f t="shared" si="956"/>
        <v/>
      </c>
      <c r="CI910" s="27" t="str">
        <f t="shared" si="957"/>
        <v/>
      </c>
      <c r="CJ910" s="27" t="str">
        <f t="shared" si="958"/>
        <v/>
      </c>
      <c r="CK910" s="27" t="str">
        <f t="shared" si="959"/>
        <v/>
      </c>
      <c r="CL910" s="27" t="str">
        <f t="shared" si="960"/>
        <v/>
      </c>
      <c r="CM910" s="27" t="str">
        <f t="shared" si="961"/>
        <v/>
      </c>
      <c r="CN910" s="41"/>
      <c r="CO910" s="41"/>
      <c r="CP910"/>
      <c r="CQ910"/>
      <c r="CR910"/>
      <c r="CS910"/>
      <c r="CT910"/>
      <c r="CU910" s="41"/>
      <c r="CV910"/>
      <c r="DI910" s="7"/>
      <c r="DP910" s="10">
        <f t="shared" ca="1" si="974"/>
        <v>33</v>
      </c>
    </row>
    <row r="911" spans="1:120">
      <c r="A911" s="142"/>
      <c r="B911" s="104"/>
      <c r="C911" s="40"/>
      <c r="D911" s="39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39"/>
      <c r="AH911" s="39"/>
      <c r="AI911" s="39"/>
      <c r="AJ911" s="39"/>
      <c r="AK911" s="39"/>
      <c r="AL911" s="39"/>
      <c r="AM911" s="39"/>
      <c r="AN911" s="39"/>
      <c r="AO911" s="39"/>
      <c r="AP911" s="39"/>
      <c r="AQ911" s="39"/>
      <c r="AR911" s="39"/>
      <c r="AS911" s="39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90"/>
      <c r="BJ911" s="97"/>
      <c r="BK911" s="90"/>
      <c r="BL911" s="40"/>
      <c r="BM911" s="27"/>
      <c r="BN911" s="27"/>
      <c r="BO911" s="27"/>
      <c r="BP911" s="27" t="str">
        <f t="shared" si="962"/>
        <v/>
      </c>
      <c r="BQ911" s="27" t="str">
        <f t="shared" si="963"/>
        <v/>
      </c>
      <c r="BR911" s="27" t="str">
        <f t="shared" si="964"/>
        <v/>
      </c>
      <c r="BS911" s="27" t="str">
        <f t="shared" si="965"/>
        <v/>
      </c>
      <c r="BT911" s="27" t="str">
        <f t="shared" si="966"/>
        <v/>
      </c>
      <c r="BU911" s="27" t="str">
        <f t="shared" si="967"/>
        <v/>
      </c>
      <c r="BV911" s="27" t="str">
        <f t="shared" si="968"/>
        <v/>
      </c>
      <c r="BW911" s="27" t="str">
        <f t="shared" si="969"/>
        <v/>
      </c>
      <c r="BX911" s="27" t="str">
        <f t="shared" si="970"/>
        <v/>
      </c>
      <c r="BY911" s="27" t="str">
        <f t="shared" si="971"/>
        <v/>
      </c>
      <c r="BZ911" s="27" t="str">
        <f t="shared" si="972"/>
        <v/>
      </c>
      <c r="CA911" s="27" t="str">
        <f t="shared" si="973"/>
        <v/>
      </c>
      <c r="CB911" s="27" t="str">
        <f t="shared" si="950"/>
        <v/>
      </c>
      <c r="CC911" s="27" t="str">
        <f t="shared" si="951"/>
        <v/>
      </c>
      <c r="CD911" s="27" t="str">
        <f t="shared" si="952"/>
        <v/>
      </c>
      <c r="CE911" s="27" t="str">
        <f t="shared" si="953"/>
        <v/>
      </c>
      <c r="CF911" s="27" t="str">
        <f t="shared" si="954"/>
        <v/>
      </c>
      <c r="CG911" s="27" t="str">
        <f t="shared" si="955"/>
        <v/>
      </c>
      <c r="CH911" s="27" t="str">
        <f t="shared" si="956"/>
        <v/>
      </c>
      <c r="CI911" s="27" t="str">
        <f t="shared" si="957"/>
        <v/>
      </c>
      <c r="CJ911" s="27" t="str">
        <f t="shared" si="958"/>
        <v/>
      </c>
      <c r="CK911" s="27" t="str">
        <f t="shared" si="959"/>
        <v/>
      </c>
      <c r="CL911" s="27" t="str">
        <f t="shared" si="960"/>
        <v/>
      </c>
      <c r="CM911" s="27" t="str">
        <f t="shared" si="961"/>
        <v/>
      </c>
      <c r="CN911" s="41"/>
      <c r="CO911" s="41"/>
      <c r="CP911"/>
      <c r="CQ911"/>
      <c r="CR911"/>
      <c r="CS911"/>
      <c r="CT911"/>
      <c r="CU911" s="41"/>
      <c r="CV911"/>
      <c r="DI911" s="7"/>
      <c r="DP911" s="10">
        <f t="shared" ca="1" si="974"/>
        <v>8</v>
      </c>
    </row>
    <row r="912" spans="1:120">
      <c r="A912" s="142"/>
      <c r="B912" s="104"/>
      <c r="C912" s="40"/>
      <c r="D912" s="39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39"/>
      <c r="AH912" s="39"/>
      <c r="AI912" s="39"/>
      <c r="AJ912" s="39"/>
      <c r="AK912" s="39"/>
      <c r="AL912" s="39"/>
      <c r="AM912" s="39"/>
      <c r="AN912" s="39"/>
      <c r="AO912" s="39"/>
      <c r="AP912" s="39"/>
      <c r="AQ912" s="39"/>
      <c r="AR912" s="39"/>
      <c r="AS912" s="39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90"/>
      <c r="BJ912" s="97"/>
      <c r="BK912" s="90"/>
      <c r="BL912" s="40"/>
      <c r="BM912" s="27"/>
      <c r="BN912" s="27"/>
      <c r="BO912" s="27"/>
      <c r="BP912" s="27" t="str">
        <f t="shared" si="962"/>
        <v/>
      </c>
      <c r="BQ912" s="27" t="str">
        <f t="shared" si="963"/>
        <v/>
      </c>
      <c r="BR912" s="27" t="str">
        <f t="shared" si="964"/>
        <v/>
      </c>
      <c r="BS912" s="27" t="str">
        <f t="shared" si="965"/>
        <v/>
      </c>
      <c r="BT912" s="27" t="str">
        <f t="shared" si="966"/>
        <v/>
      </c>
      <c r="BU912" s="27" t="str">
        <f t="shared" si="967"/>
        <v/>
      </c>
      <c r="BV912" s="27" t="str">
        <f t="shared" si="968"/>
        <v/>
      </c>
      <c r="BW912" s="27" t="str">
        <f t="shared" si="969"/>
        <v/>
      </c>
      <c r="BX912" s="27" t="str">
        <f t="shared" si="970"/>
        <v/>
      </c>
      <c r="BY912" s="27" t="str">
        <f t="shared" si="971"/>
        <v/>
      </c>
      <c r="BZ912" s="27" t="str">
        <f t="shared" si="972"/>
        <v/>
      </c>
      <c r="CA912" s="27" t="str">
        <f t="shared" si="973"/>
        <v/>
      </c>
      <c r="CB912" s="27" t="str">
        <f t="shared" si="950"/>
        <v/>
      </c>
      <c r="CC912" s="27" t="str">
        <f t="shared" si="951"/>
        <v/>
      </c>
      <c r="CD912" s="27" t="str">
        <f t="shared" si="952"/>
        <v/>
      </c>
      <c r="CE912" s="27" t="str">
        <f t="shared" si="953"/>
        <v/>
      </c>
      <c r="CF912" s="27" t="str">
        <f t="shared" si="954"/>
        <v/>
      </c>
      <c r="CG912" s="27" t="str">
        <f t="shared" si="955"/>
        <v/>
      </c>
      <c r="CH912" s="27" t="str">
        <f t="shared" si="956"/>
        <v/>
      </c>
      <c r="CI912" s="27" t="str">
        <f t="shared" si="957"/>
        <v/>
      </c>
      <c r="CJ912" s="27" t="str">
        <f t="shared" si="958"/>
        <v/>
      </c>
      <c r="CK912" s="27" t="str">
        <f t="shared" si="959"/>
        <v/>
      </c>
      <c r="CL912" s="27" t="str">
        <f t="shared" si="960"/>
        <v/>
      </c>
      <c r="CM912" s="27" t="str">
        <f t="shared" si="961"/>
        <v/>
      </c>
      <c r="CN912" s="41"/>
      <c r="CO912" s="41"/>
      <c r="CP912"/>
      <c r="CQ912"/>
      <c r="CR912"/>
      <c r="CS912"/>
      <c r="CT912"/>
      <c r="CU912" s="41"/>
      <c r="CV912"/>
      <c r="DI912" s="7"/>
      <c r="DP912" s="10">
        <f t="shared" ca="1" si="974"/>
        <v>20</v>
      </c>
    </row>
    <row r="913" spans="1:120">
      <c r="A913" s="142"/>
      <c r="B913" s="104"/>
      <c r="C913" s="40"/>
      <c r="D913" s="39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39"/>
      <c r="AH913" s="39"/>
      <c r="AI913" s="39"/>
      <c r="AJ913" s="39"/>
      <c r="AK913" s="39"/>
      <c r="AL913" s="39"/>
      <c r="AM913" s="39"/>
      <c r="AN913" s="39"/>
      <c r="AO913" s="39"/>
      <c r="AP913" s="39"/>
      <c r="AQ913" s="39"/>
      <c r="AR913" s="39"/>
      <c r="AS913" s="39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90"/>
      <c r="BJ913" s="97"/>
      <c r="BK913" s="90"/>
      <c r="BL913" s="40"/>
      <c r="BM913" s="27"/>
      <c r="BN913" s="27"/>
      <c r="BO913" s="27"/>
      <c r="BP913" s="27" t="str">
        <f t="shared" si="962"/>
        <v/>
      </c>
      <c r="BQ913" s="27" t="str">
        <f t="shared" si="963"/>
        <v/>
      </c>
      <c r="BR913" s="27" t="str">
        <f t="shared" si="964"/>
        <v/>
      </c>
      <c r="BS913" s="27" t="str">
        <f t="shared" si="965"/>
        <v/>
      </c>
      <c r="BT913" s="27" t="str">
        <f t="shared" si="966"/>
        <v/>
      </c>
      <c r="BU913" s="27" t="str">
        <f t="shared" si="967"/>
        <v/>
      </c>
      <c r="BV913" s="27" t="str">
        <f t="shared" si="968"/>
        <v/>
      </c>
      <c r="BW913" s="27" t="str">
        <f t="shared" si="969"/>
        <v/>
      </c>
      <c r="BX913" s="27" t="str">
        <f t="shared" si="970"/>
        <v/>
      </c>
      <c r="BY913" s="27" t="str">
        <f t="shared" si="971"/>
        <v/>
      </c>
      <c r="BZ913" s="27" t="str">
        <f t="shared" si="972"/>
        <v/>
      </c>
      <c r="CA913" s="27" t="str">
        <f t="shared" si="973"/>
        <v/>
      </c>
      <c r="CB913" s="27" t="str">
        <f t="shared" si="950"/>
        <v/>
      </c>
      <c r="CC913" s="27" t="str">
        <f t="shared" si="951"/>
        <v/>
      </c>
      <c r="CD913" s="27" t="str">
        <f t="shared" si="952"/>
        <v/>
      </c>
      <c r="CE913" s="27" t="str">
        <f t="shared" si="953"/>
        <v/>
      </c>
      <c r="CF913" s="27" t="str">
        <f t="shared" si="954"/>
        <v/>
      </c>
      <c r="CG913" s="27" t="str">
        <f t="shared" si="955"/>
        <v/>
      </c>
      <c r="CH913" s="27" t="str">
        <f t="shared" si="956"/>
        <v/>
      </c>
      <c r="CI913" s="27" t="str">
        <f t="shared" si="957"/>
        <v/>
      </c>
      <c r="CJ913" s="27" t="str">
        <f t="shared" si="958"/>
        <v/>
      </c>
      <c r="CK913" s="27" t="str">
        <f t="shared" si="959"/>
        <v/>
      </c>
      <c r="CL913" s="27" t="str">
        <f t="shared" si="960"/>
        <v/>
      </c>
      <c r="CM913" s="27" t="str">
        <f t="shared" si="961"/>
        <v/>
      </c>
      <c r="CN913" s="41"/>
      <c r="CO913" s="41"/>
      <c r="CP913"/>
      <c r="CQ913"/>
      <c r="CR913"/>
      <c r="CS913"/>
      <c r="CT913"/>
      <c r="CU913" s="41"/>
      <c r="CV913"/>
      <c r="DI913" s="7"/>
      <c r="DP913" s="10">
        <f t="shared" ca="1" si="974"/>
        <v>23</v>
      </c>
    </row>
    <row r="914" spans="1:120">
      <c r="A914" s="142"/>
      <c r="B914" s="104"/>
      <c r="C914" s="40"/>
      <c r="D914" s="39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39"/>
      <c r="AH914" s="39"/>
      <c r="AI914" s="39"/>
      <c r="AJ914" s="39"/>
      <c r="AK914" s="39"/>
      <c r="AL914" s="39"/>
      <c r="AM914" s="39"/>
      <c r="AN914" s="39"/>
      <c r="AO914" s="39"/>
      <c r="AP914" s="39"/>
      <c r="AQ914" s="39"/>
      <c r="AR914" s="39"/>
      <c r="AS914" s="39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90"/>
      <c r="BJ914" s="97"/>
      <c r="BK914" s="90"/>
      <c r="BL914" s="40"/>
      <c r="BM914" s="27"/>
      <c r="BN914" s="27"/>
      <c r="BO914" s="27"/>
      <c r="BP914" s="27" t="str">
        <f t="shared" si="962"/>
        <v/>
      </c>
      <c r="BQ914" s="27" t="str">
        <f t="shared" si="963"/>
        <v/>
      </c>
      <c r="BR914" s="27" t="str">
        <f t="shared" si="964"/>
        <v/>
      </c>
      <c r="BS914" s="27" t="str">
        <f t="shared" si="965"/>
        <v/>
      </c>
      <c r="BT914" s="27" t="str">
        <f t="shared" si="966"/>
        <v/>
      </c>
      <c r="BU914" s="27" t="str">
        <f t="shared" si="967"/>
        <v/>
      </c>
      <c r="BV914" s="27" t="str">
        <f t="shared" si="968"/>
        <v/>
      </c>
      <c r="BW914" s="27" t="str">
        <f t="shared" si="969"/>
        <v/>
      </c>
      <c r="BX914" s="27" t="str">
        <f t="shared" si="970"/>
        <v/>
      </c>
      <c r="BY914" s="27" t="str">
        <f t="shared" si="971"/>
        <v/>
      </c>
      <c r="BZ914" s="27" t="str">
        <f t="shared" si="972"/>
        <v/>
      </c>
      <c r="CA914" s="27" t="str">
        <f t="shared" si="973"/>
        <v/>
      </c>
      <c r="CB914" s="27" t="str">
        <f t="shared" si="950"/>
        <v/>
      </c>
      <c r="CC914" s="27" t="str">
        <f t="shared" si="951"/>
        <v/>
      </c>
      <c r="CD914" s="27" t="str">
        <f t="shared" si="952"/>
        <v/>
      </c>
      <c r="CE914" s="27" t="str">
        <f t="shared" si="953"/>
        <v/>
      </c>
      <c r="CF914" s="27" t="str">
        <f t="shared" si="954"/>
        <v/>
      </c>
      <c r="CG914" s="27" t="str">
        <f t="shared" si="955"/>
        <v/>
      </c>
      <c r="CH914" s="27" t="str">
        <f t="shared" si="956"/>
        <v/>
      </c>
      <c r="CI914" s="27" t="str">
        <f t="shared" si="957"/>
        <v/>
      </c>
      <c r="CJ914" s="27" t="str">
        <f t="shared" si="958"/>
        <v/>
      </c>
      <c r="CK914" s="27" t="str">
        <f t="shared" si="959"/>
        <v/>
      </c>
      <c r="CL914" s="27" t="str">
        <f t="shared" si="960"/>
        <v/>
      </c>
      <c r="CM914" s="27" t="str">
        <f t="shared" si="961"/>
        <v/>
      </c>
      <c r="CN914" s="41"/>
      <c r="CO914" s="41"/>
      <c r="CP914"/>
      <c r="CQ914"/>
      <c r="CR914"/>
      <c r="CS914"/>
      <c r="CT914"/>
      <c r="CU914" s="41"/>
      <c r="CV914"/>
      <c r="DI914" s="7"/>
      <c r="DP914" s="10">
        <f t="shared" ca="1" si="974"/>
        <v>30</v>
      </c>
    </row>
    <row r="915" spans="1:120">
      <c r="A915" s="142"/>
      <c r="B915" s="104"/>
      <c r="C915" s="40"/>
      <c r="D915" s="39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39"/>
      <c r="AH915" s="39"/>
      <c r="AI915" s="39"/>
      <c r="AJ915" s="39"/>
      <c r="AK915" s="39"/>
      <c r="AL915" s="39"/>
      <c r="AM915" s="39"/>
      <c r="AN915" s="39"/>
      <c r="AO915" s="39"/>
      <c r="AP915" s="39"/>
      <c r="AQ915" s="39"/>
      <c r="AR915" s="39"/>
      <c r="AS915" s="39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90"/>
      <c r="BJ915" s="97"/>
      <c r="BK915" s="90"/>
      <c r="BL915" s="40"/>
      <c r="BM915" s="27"/>
      <c r="BN915" s="27"/>
      <c r="BO915" s="27"/>
      <c r="BP915" s="27" t="str">
        <f t="shared" si="962"/>
        <v/>
      </c>
      <c r="BQ915" s="27" t="str">
        <f t="shared" si="963"/>
        <v/>
      </c>
      <c r="BR915" s="27" t="str">
        <f t="shared" si="964"/>
        <v/>
      </c>
      <c r="BS915" s="27" t="str">
        <f t="shared" si="965"/>
        <v/>
      </c>
      <c r="BT915" s="27" t="str">
        <f t="shared" si="966"/>
        <v/>
      </c>
      <c r="BU915" s="27" t="str">
        <f t="shared" si="967"/>
        <v/>
      </c>
      <c r="BV915" s="27" t="str">
        <f t="shared" si="968"/>
        <v/>
      </c>
      <c r="BW915" s="27" t="str">
        <f t="shared" si="969"/>
        <v/>
      </c>
      <c r="BX915" s="27" t="str">
        <f t="shared" si="970"/>
        <v/>
      </c>
      <c r="BY915" s="27" t="str">
        <f t="shared" si="971"/>
        <v/>
      </c>
      <c r="BZ915" s="27" t="str">
        <f t="shared" si="972"/>
        <v/>
      </c>
      <c r="CA915" s="27" t="str">
        <f t="shared" si="973"/>
        <v/>
      </c>
      <c r="CB915" s="27" t="str">
        <f t="shared" si="950"/>
        <v/>
      </c>
      <c r="CC915" s="27" t="str">
        <f t="shared" si="951"/>
        <v/>
      </c>
      <c r="CD915" s="27" t="str">
        <f t="shared" si="952"/>
        <v/>
      </c>
      <c r="CE915" s="27" t="str">
        <f t="shared" si="953"/>
        <v/>
      </c>
      <c r="CF915" s="27" t="str">
        <f t="shared" si="954"/>
        <v/>
      </c>
      <c r="CG915" s="27" t="str">
        <f t="shared" si="955"/>
        <v/>
      </c>
      <c r="CH915" s="27" t="str">
        <f t="shared" si="956"/>
        <v/>
      </c>
      <c r="CI915" s="27" t="str">
        <f t="shared" si="957"/>
        <v/>
      </c>
      <c r="CJ915" s="27" t="str">
        <f t="shared" si="958"/>
        <v/>
      </c>
      <c r="CK915" s="27" t="str">
        <f t="shared" si="959"/>
        <v/>
      </c>
      <c r="CL915" s="27" t="str">
        <f t="shared" si="960"/>
        <v/>
      </c>
      <c r="CM915" s="27" t="str">
        <f t="shared" si="961"/>
        <v/>
      </c>
      <c r="CN915" s="41"/>
      <c r="CO915" s="41"/>
      <c r="CP915"/>
      <c r="CQ915"/>
      <c r="CR915"/>
      <c r="CS915"/>
      <c r="CT915"/>
      <c r="CU915" s="41"/>
      <c r="CV915"/>
      <c r="DI915" s="7"/>
      <c r="DP915" s="10">
        <f t="shared" ca="1" si="974"/>
        <v>21</v>
      </c>
    </row>
    <row r="916" spans="1:120">
      <c r="A916" s="142"/>
      <c r="B916" s="104"/>
      <c r="C916" s="40"/>
      <c r="D916" s="39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39"/>
      <c r="AH916" s="39"/>
      <c r="AI916" s="39"/>
      <c r="AJ916" s="39"/>
      <c r="AK916" s="39"/>
      <c r="AL916" s="39"/>
      <c r="AM916" s="39"/>
      <c r="AN916" s="39"/>
      <c r="AO916" s="39"/>
      <c r="AP916" s="39"/>
      <c r="AQ916" s="39"/>
      <c r="AR916" s="39"/>
      <c r="AS916" s="39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90"/>
      <c r="BJ916" s="97"/>
      <c r="BK916" s="90"/>
      <c r="BL916" s="40"/>
      <c r="BM916" s="27"/>
      <c r="BN916" s="27"/>
      <c r="BO916" s="27"/>
      <c r="BP916" s="27" t="str">
        <f t="shared" si="962"/>
        <v/>
      </c>
      <c r="BQ916" s="27" t="str">
        <f t="shared" si="963"/>
        <v/>
      </c>
      <c r="BR916" s="27" t="str">
        <f t="shared" si="964"/>
        <v/>
      </c>
      <c r="BS916" s="27" t="str">
        <f t="shared" si="965"/>
        <v/>
      </c>
      <c r="BT916" s="27" t="str">
        <f t="shared" si="966"/>
        <v/>
      </c>
      <c r="BU916" s="27" t="str">
        <f t="shared" si="967"/>
        <v/>
      </c>
      <c r="BV916" s="27" t="str">
        <f t="shared" si="968"/>
        <v/>
      </c>
      <c r="BW916" s="27" t="str">
        <f t="shared" si="969"/>
        <v/>
      </c>
      <c r="BX916" s="27" t="str">
        <f t="shared" si="970"/>
        <v/>
      </c>
      <c r="BY916" s="27" t="str">
        <f t="shared" si="971"/>
        <v/>
      </c>
      <c r="BZ916" s="27" t="str">
        <f t="shared" si="972"/>
        <v/>
      </c>
      <c r="CA916" s="27" t="str">
        <f t="shared" si="973"/>
        <v/>
      </c>
      <c r="CB916" s="27" t="str">
        <f t="shared" si="950"/>
        <v/>
      </c>
      <c r="CC916" s="27" t="str">
        <f t="shared" si="951"/>
        <v/>
      </c>
      <c r="CD916" s="27" t="str">
        <f t="shared" si="952"/>
        <v/>
      </c>
      <c r="CE916" s="27" t="str">
        <f t="shared" si="953"/>
        <v/>
      </c>
      <c r="CF916" s="27" t="str">
        <f t="shared" si="954"/>
        <v/>
      </c>
      <c r="CG916" s="27" t="str">
        <f t="shared" si="955"/>
        <v/>
      </c>
      <c r="CH916" s="27" t="str">
        <f t="shared" si="956"/>
        <v/>
      </c>
      <c r="CI916" s="27" t="str">
        <f t="shared" si="957"/>
        <v/>
      </c>
      <c r="CJ916" s="27" t="str">
        <f t="shared" si="958"/>
        <v/>
      </c>
      <c r="CK916" s="27" t="str">
        <f t="shared" si="959"/>
        <v/>
      </c>
      <c r="CL916" s="27" t="str">
        <f t="shared" si="960"/>
        <v/>
      </c>
      <c r="CM916" s="27" t="str">
        <f t="shared" si="961"/>
        <v/>
      </c>
      <c r="CN916" s="41"/>
      <c r="CO916" s="41"/>
      <c r="CP916"/>
      <c r="CQ916"/>
      <c r="CR916"/>
      <c r="CS916"/>
      <c r="CT916"/>
      <c r="CU916" s="41"/>
      <c r="CV916"/>
      <c r="DI916" s="7"/>
      <c r="DP916" s="10">
        <f t="shared" ca="1" si="974"/>
        <v>17</v>
      </c>
    </row>
    <row r="917" spans="1:120">
      <c r="A917" s="142"/>
      <c r="B917" s="104"/>
      <c r="C917" s="40"/>
      <c r="D917" s="39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39"/>
      <c r="AH917" s="39"/>
      <c r="AI917" s="39"/>
      <c r="AJ917" s="39"/>
      <c r="AK917" s="39"/>
      <c r="AL917" s="39"/>
      <c r="AM917" s="39"/>
      <c r="AN917" s="39"/>
      <c r="AO917" s="39"/>
      <c r="AP917" s="39"/>
      <c r="AQ917" s="39"/>
      <c r="AR917" s="39"/>
      <c r="AS917" s="39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90"/>
      <c r="BJ917" s="97"/>
      <c r="BK917" s="90"/>
      <c r="BL917" s="40"/>
      <c r="BM917" s="27"/>
      <c r="BN917" s="27"/>
      <c r="BO917" s="27"/>
      <c r="BP917" s="27" t="str">
        <f t="shared" si="962"/>
        <v/>
      </c>
      <c r="BQ917" s="27" t="str">
        <f t="shared" si="963"/>
        <v/>
      </c>
      <c r="BR917" s="27" t="str">
        <f t="shared" si="964"/>
        <v/>
      </c>
      <c r="BS917" s="27" t="str">
        <f t="shared" si="965"/>
        <v/>
      </c>
      <c r="BT917" s="27" t="str">
        <f t="shared" si="966"/>
        <v/>
      </c>
      <c r="BU917" s="27" t="str">
        <f t="shared" si="967"/>
        <v/>
      </c>
      <c r="BV917" s="27" t="str">
        <f t="shared" si="968"/>
        <v/>
      </c>
      <c r="BW917" s="27" t="str">
        <f t="shared" si="969"/>
        <v/>
      </c>
      <c r="BX917" s="27" t="str">
        <f t="shared" si="970"/>
        <v/>
      </c>
      <c r="BY917" s="27" t="str">
        <f t="shared" si="971"/>
        <v/>
      </c>
      <c r="BZ917" s="27" t="str">
        <f t="shared" si="972"/>
        <v/>
      </c>
      <c r="CA917" s="27" t="str">
        <f t="shared" si="973"/>
        <v/>
      </c>
      <c r="CB917" s="27" t="str">
        <f t="shared" si="950"/>
        <v/>
      </c>
      <c r="CC917" s="27" t="str">
        <f t="shared" si="951"/>
        <v/>
      </c>
      <c r="CD917" s="27" t="str">
        <f t="shared" si="952"/>
        <v/>
      </c>
      <c r="CE917" s="27" t="str">
        <f t="shared" si="953"/>
        <v/>
      </c>
      <c r="CF917" s="27" t="str">
        <f t="shared" si="954"/>
        <v/>
      </c>
      <c r="CG917" s="27" t="str">
        <f t="shared" si="955"/>
        <v/>
      </c>
      <c r="CH917" s="27" t="str">
        <f t="shared" si="956"/>
        <v/>
      </c>
      <c r="CI917" s="27" t="str">
        <f t="shared" si="957"/>
        <v/>
      </c>
      <c r="CJ917" s="27" t="str">
        <f t="shared" si="958"/>
        <v/>
      </c>
      <c r="CK917" s="27" t="str">
        <f t="shared" si="959"/>
        <v/>
      </c>
      <c r="CL917" s="27" t="str">
        <f t="shared" si="960"/>
        <v/>
      </c>
      <c r="CM917" s="27" t="str">
        <f t="shared" si="961"/>
        <v/>
      </c>
      <c r="CN917" s="41"/>
      <c r="CO917" s="41"/>
      <c r="CP917"/>
      <c r="CQ917"/>
      <c r="CR917"/>
      <c r="CS917"/>
      <c r="CT917"/>
      <c r="CU917" s="41"/>
      <c r="CV917"/>
      <c r="DI917" s="7"/>
      <c r="DP917" s="10">
        <f t="shared" ca="1" si="974"/>
        <v>11</v>
      </c>
    </row>
    <row r="918" spans="1:120">
      <c r="A918" s="142"/>
      <c r="B918" s="104"/>
      <c r="C918" s="40"/>
      <c r="D918" s="39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39"/>
      <c r="AH918" s="39"/>
      <c r="AI918" s="39"/>
      <c r="AJ918" s="39"/>
      <c r="AK918" s="39"/>
      <c r="AL918" s="39"/>
      <c r="AM918" s="39"/>
      <c r="AN918" s="39"/>
      <c r="AO918" s="39"/>
      <c r="AP918" s="39"/>
      <c r="AQ918" s="39"/>
      <c r="AR918" s="39"/>
      <c r="AS918" s="39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90"/>
      <c r="BJ918" s="97"/>
      <c r="BK918" s="90"/>
      <c r="BL918" s="40"/>
      <c r="BM918" s="27"/>
      <c r="BN918" s="27"/>
      <c r="BO918" s="27"/>
      <c r="BP918" s="27" t="str">
        <f t="shared" si="962"/>
        <v/>
      </c>
      <c r="BQ918" s="27" t="str">
        <f t="shared" si="963"/>
        <v/>
      </c>
      <c r="BR918" s="27" t="str">
        <f t="shared" si="964"/>
        <v/>
      </c>
      <c r="BS918" s="27" t="str">
        <f t="shared" si="965"/>
        <v/>
      </c>
      <c r="BT918" s="27" t="str">
        <f t="shared" si="966"/>
        <v/>
      </c>
      <c r="BU918" s="27" t="str">
        <f t="shared" si="967"/>
        <v/>
      </c>
      <c r="BV918" s="27" t="str">
        <f t="shared" si="968"/>
        <v/>
      </c>
      <c r="BW918" s="27" t="str">
        <f t="shared" si="969"/>
        <v/>
      </c>
      <c r="BX918" s="27" t="str">
        <f t="shared" si="970"/>
        <v/>
      </c>
      <c r="BY918" s="27" t="str">
        <f t="shared" si="971"/>
        <v/>
      </c>
      <c r="BZ918" s="27" t="str">
        <f t="shared" si="972"/>
        <v/>
      </c>
      <c r="CA918" s="27" t="str">
        <f t="shared" si="973"/>
        <v/>
      </c>
      <c r="CB918" s="27" t="str">
        <f t="shared" si="950"/>
        <v/>
      </c>
      <c r="CC918" s="27" t="str">
        <f t="shared" si="951"/>
        <v/>
      </c>
      <c r="CD918" s="27" t="str">
        <f t="shared" si="952"/>
        <v/>
      </c>
      <c r="CE918" s="27" t="str">
        <f t="shared" si="953"/>
        <v/>
      </c>
      <c r="CF918" s="27" t="str">
        <f t="shared" si="954"/>
        <v/>
      </c>
      <c r="CG918" s="27" t="str">
        <f t="shared" si="955"/>
        <v/>
      </c>
      <c r="CH918" s="27" t="str">
        <f t="shared" si="956"/>
        <v/>
      </c>
      <c r="CI918" s="27" t="str">
        <f t="shared" si="957"/>
        <v/>
      </c>
      <c r="CJ918" s="27" t="str">
        <f t="shared" si="958"/>
        <v/>
      </c>
      <c r="CK918" s="27" t="str">
        <f t="shared" si="959"/>
        <v/>
      </c>
      <c r="CL918" s="27" t="str">
        <f t="shared" si="960"/>
        <v/>
      </c>
      <c r="CM918" s="27" t="str">
        <f t="shared" si="961"/>
        <v/>
      </c>
      <c r="CN918" s="41"/>
      <c r="CO918" s="41"/>
      <c r="CP918"/>
      <c r="CQ918"/>
      <c r="CR918"/>
      <c r="CS918"/>
      <c r="CT918"/>
      <c r="CU918" s="41"/>
      <c r="CV918"/>
      <c r="DI918" s="7"/>
      <c r="DP918" s="10">
        <f t="shared" ca="1" si="974"/>
        <v>26</v>
      </c>
    </row>
    <row r="919" spans="1:120">
      <c r="A919" s="142"/>
      <c r="B919" s="104"/>
      <c r="C919" s="40"/>
      <c r="D919" s="39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39"/>
      <c r="AH919" s="39"/>
      <c r="AI919" s="39"/>
      <c r="AJ919" s="39"/>
      <c r="AK919" s="39"/>
      <c r="AL919" s="39"/>
      <c r="AM919" s="39"/>
      <c r="AN919" s="39"/>
      <c r="AO919" s="39"/>
      <c r="AP919" s="39"/>
      <c r="AQ919" s="39"/>
      <c r="AR919" s="39"/>
      <c r="AS919" s="39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90"/>
      <c r="BJ919" s="97"/>
      <c r="BK919" s="90"/>
      <c r="BL919" s="40"/>
      <c r="BM919" s="27"/>
      <c r="BN919" s="27"/>
      <c r="BO919" s="27"/>
      <c r="BP919" s="27" t="str">
        <f t="shared" si="962"/>
        <v/>
      </c>
      <c r="BQ919" s="27" t="str">
        <f t="shared" si="963"/>
        <v/>
      </c>
      <c r="BR919" s="27" t="str">
        <f t="shared" si="964"/>
        <v/>
      </c>
      <c r="BS919" s="27" t="str">
        <f t="shared" si="965"/>
        <v/>
      </c>
      <c r="BT919" s="27" t="str">
        <f t="shared" si="966"/>
        <v/>
      </c>
      <c r="BU919" s="27" t="str">
        <f t="shared" si="967"/>
        <v/>
      </c>
      <c r="BV919" s="27" t="str">
        <f t="shared" si="968"/>
        <v/>
      </c>
      <c r="BW919" s="27" t="str">
        <f t="shared" si="969"/>
        <v/>
      </c>
      <c r="BX919" s="27" t="str">
        <f t="shared" si="970"/>
        <v/>
      </c>
      <c r="BY919" s="27" t="str">
        <f t="shared" si="971"/>
        <v/>
      </c>
      <c r="BZ919" s="27" t="str">
        <f t="shared" si="972"/>
        <v/>
      </c>
      <c r="CA919" s="27" t="str">
        <f t="shared" si="973"/>
        <v/>
      </c>
      <c r="CB919" s="27" t="str">
        <f t="shared" si="950"/>
        <v/>
      </c>
      <c r="CC919" s="27" t="str">
        <f t="shared" si="951"/>
        <v/>
      </c>
      <c r="CD919" s="27" t="str">
        <f t="shared" si="952"/>
        <v/>
      </c>
      <c r="CE919" s="27" t="str">
        <f t="shared" si="953"/>
        <v/>
      </c>
      <c r="CF919" s="27" t="str">
        <f t="shared" si="954"/>
        <v/>
      </c>
      <c r="CG919" s="27" t="str">
        <f t="shared" si="955"/>
        <v/>
      </c>
      <c r="CH919" s="27" t="str">
        <f t="shared" si="956"/>
        <v/>
      </c>
      <c r="CI919" s="27" t="str">
        <f t="shared" si="957"/>
        <v/>
      </c>
      <c r="CJ919" s="27" t="str">
        <f t="shared" si="958"/>
        <v/>
      </c>
      <c r="CK919" s="27" t="str">
        <f t="shared" si="959"/>
        <v/>
      </c>
      <c r="CL919" s="27" t="str">
        <f t="shared" si="960"/>
        <v/>
      </c>
      <c r="CM919" s="27" t="str">
        <f t="shared" si="961"/>
        <v/>
      </c>
      <c r="CN919" s="41"/>
      <c r="CO919" s="41"/>
      <c r="CP919"/>
      <c r="CQ919"/>
      <c r="CR919"/>
      <c r="CS919"/>
      <c r="CT919"/>
      <c r="CU919" s="41"/>
      <c r="CV919"/>
      <c r="DI919" s="7"/>
      <c r="DP919" s="10">
        <f t="shared" ca="1" si="974"/>
        <v>30</v>
      </c>
    </row>
    <row r="920" spans="1:120">
      <c r="A920" s="142"/>
      <c r="B920" s="104"/>
      <c r="C920" s="40"/>
      <c r="D920" s="39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39"/>
      <c r="AH920" s="39"/>
      <c r="AI920" s="39"/>
      <c r="AJ920" s="39"/>
      <c r="AK920" s="39"/>
      <c r="AL920" s="39"/>
      <c r="AM920" s="39"/>
      <c r="AN920" s="39"/>
      <c r="AO920" s="39"/>
      <c r="AP920" s="39"/>
      <c r="AQ920" s="39"/>
      <c r="AR920" s="39"/>
      <c r="AS920" s="39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90"/>
      <c r="BJ920" s="97"/>
      <c r="BK920" s="90"/>
      <c r="BL920" s="40"/>
      <c r="BM920" s="27"/>
      <c r="BN920" s="27"/>
      <c r="BO920" s="27"/>
      <c r="BP920" s="27" t="str">
        <f t="shared" si="962"/>
        <v/>
      </c>
      <c r="BQ920" s="27" t="str">
        <f t="shared" si="963"/>
        <v/>
      </c>
      <c r="BR920" s="27" t="str">
        <f t="shared" si="964"/>
        <v/>
      </c>
      <c r="BS920" s="27" t="str">
        <f t="shared" si="965"/>
        <v/>
      </c>
      <c r="BT920" s="27" t="str">
        <f t="shared" si="966"/>
        <v/>
      </c>
      <c r="BU920" s="27" t="str">
        <f t="shared" si="967"/>
        <v/>
      </c>
      <c r="BV920" s="27" t="str">
        <f t="shared" si="968"/>
        <v/>
      </c>
      <c r="BW920" s="27" t="str">
        <f t="shared" si="969"/>
        <v/>
      </c>
      <c r="BX920" s="27" t="str">
        <f t="shared" si="970"/>
        <v/>
      </c>
      <c r="BY920" s="27" t="str">
        <f t="shared" si="971"/>
        <v/>
      </c>
      <c r="BZ920" s="27" t="str">
        <f t="shared" si="972"/>
        <v/>
      </c>
      <c r="CA920" s="27" t="str">
        <f t="shared" si="973"/>
        <v/>
      </c>
      <c r="CB920" s="27" t="str">
        <f t="shared" ref="CB920:CB983" si="975">IF(AI920="","",CONCATENATE($AG920,","))</f>
        <v/>
      </c>
      <c r="CC920" s="27" t="str">
        <f t="shared" ref="CC920:CC983" si="976">IF(AJ920="","",CONCATENATE($AG920,","))</f>
        <v/>
      </c>
      <c r="CD920" s="27" t="str">
        <f t="shared" ref="CD920:CD983" si="977">IF(AK920="","",CONCATENATE($AG920,","))</f>
        <v/>
      </c>
      <c r="CE920" s="27" t="str">
        <f t="shared" ref="CE920:CE983" si="978">IF(AL920="","",CONCATENATE($AG920,","))</f>
        <v/>
      </c>
      <c r="CF920" s="27" t="str">
        <f t="shared" ref="CF920:CF983" si="979">IF(AM920="","",CONCATENATE($AG920,","))</f>
        <v/>
      </c>
      <c r="CG920" s="27" t="str">
        <f t="shared" ref="CG920:CG983" si="980">IF(AN920="","",CONCATENATE($AG920,","))</f>
        <v/>
      </c>
      <c r="CH920" s="27" t="str">
        <f t="shared" ref="CH920:CH983" si="981">IF(AO920="","",CONCATENATE($AG920,","))</f>
        <v/>
      </c>
      <c r="CI920" s="27" t="str">
        <f t="shared" ref="CI920:CI983" si="982">IF(AP920="","",CONCATENATE($AG920,","))</f>
        <v/>
      </c>
      <c r="CJ920" s="27" t="str">
        <f t="shared" ref="CJ920:CJ983" si="983">IF(AQ920="","",CONCATENATE($AG920,","))</f>
        <v/>
      </c>
      <c r="CK920" s="27" t="str">
        <f t="shared" ref="CK920:CK983" si="984">IF(AR920="","",CONCATENATE($AG920,","))</f>
        <v/>
      </c>
      <c r="CL920" s="27" t="str">
        <f t="shared" ref="CL920:CL983" si="985">IF(AS920="","",CONCATENATE($AG920,","))</f>
        <v/>
      </c>
      <c r="CM920" s="27" t="str">
        <f t="shared" ref="CM920:CM983" si="986">IF(AT920="","",CONCATENATE($AG920,","))</f>
        <v/>
      </c>
      <c r="CN920" s="41"/>
      <c r="CO920" s="41"/>
      <c r="CP920"/>
      <c r="CQ920"/>
      <c r="CR920"/>
      <c r="CS920"/>
      <c r="CT920"/>
      <c r="CU920" s="41"/>
      <c r="CV920" s="41"/>
      <c r="DI920" s="7"/>
      <c r="DP920" s="10">
        <f t="shared" ca="1" si="974"/>
        <v>32</v>
      </c>
    </row>
    <row r="921" spans="1:120">
      <c r="A921" s="142"/>
      <c r="B921" s="104"/>
      <c r="C921" s="40"/>
      <c r="D921" s="39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39"/>
      <c r="AH921" s="39"/>
      <c r="AI921" s="39"/>
      <c r="AJ921" s="39"/>
      <c r="AK921" s="39"/>
      <c r="AL921" s="39"/>
      <c r="AM921" s="39"/>
      <c r="AN921" s="39"/>
      <c r="AO921" s="39"/>
      <c r="AP921" s="39"/>
      <c r="AQ921" s="39"/>
      <c r="AR921" s="39"/>
      <c r="AS921" s="39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90"/>
      <c r="BJ921" s="97"/>
      <c r="BK921" s="90"/>
      <c r="BL921" s="40"/>
      <c r="BM921" s="27"/>
      <c r="BN921" s="27"/>
      <c r="BO921" s="27"/>
      <c r="BP921" s="27" t="str">
        <f t="shared" ref="BP921:BP984" si="987">IF(AI921&lt;&gt;"",IF(ABS(AI921)&lt;10,"S"&amp;RIGHT(AI921,1)&amp;",","S"&amp;AI921&amp;","),"")</f>
        <v/>
      </c>
      <c r="BQ921" s="27" t="str">
        <f t="shared" ref="BQ921:BQ984" si="988">IF(AJ921&lt;&gt;"",IF(ABS(AJ921)&lt;10,"S"&amp;RIGHT(AJ921,1)&amp;",","S"&amp;AJ921&amp;","),"")</f>
        <v/>
      </c>
      <c r="BR921" s="27" t="str">
        <f t="shared" ref="BR921:BR984" si="989">IF(AK921&lt;&gt;"",IF(ABS(AK921)&lt;10,"S"&amp;RIGHT(AK921,1)&amp;",","S"&amp;AK921&amp;","),"")</f>
        <v/>
      </c>
      <c r="BS921" s="27" t="str">
        <f t="shared" ref="BS921:BS984" si="990">IF(AL921&lt;&gt;"",IF(ABS(AL921)&lt;10,"S"&amp;RIGHT(AL921,1)&amp;",","S"&amp;AL921&amp;","),"")</f>
        <v/>
      </c>
      <c r="BT921" s="27" t="str">
        <f t="shared" ref="BT921:BT984" si="991">IF(AM921&lt;&gt;"",IF(ABS(AM921)&lt;10,"S"&amp;RIGHT(AM921,1)&amp;",","S"&amp;AM921&amp;","),"")</f>
        <v/>
      </c>
      <c r="BU921" s="27" t="str">
        <f t="shared" ref="BU921:BU984" si="992">IF(AN921&lt;&gt;"",IF(ABS(AN921)&lt;10,"S"&amp;RIGHT(AN921,1)&amp;",","S"&amp;AN921&amp;","),"")</f>
        <v/>
      </c>
      <c r="BV921" s="27" t="str">
        <f t="shared" ref="BV921:BV984" si="993">IF(AO921&lt;&gt;"",IF(ABS(AO921)&lt;10,"S"&amp;RIGHT(AO921,1)&amp;",","S"&amp;AO921&amp;","),"")</f>
        <v/>
      </c>
      <c r="BW921" s="27" t="str">
        <f t="shared" ref="BW921:BW984" si="994">IF(AP921&lt;&gt;"",IF(ABS(AP921)&lt;10,"S"&amp;RIGHT(AP921,1)&amp;",","S"&amp;AP921&amp;","),"")</f>
        <v/>
      </c>
      <c r="BX921" s="27" t="str">
        <f t="shared" ref="BX921:BX984" si="995">IF(AQ921&lt;&gt;"",IF(ABS(AQ921)&lt;10,"S"&amp;RIGHT(AQ921,1)&amp;",","S"&amp;AQ921&amp;","),"")</f>
        <v/>
      </c>
      <c r="BY921" s="27" t="str">
        <f t="shared" ref="BY921:BY984" si="996">IF(AR921&lt;&gt;"",IF(ABS(AR921)&lt;10,"S"&amp;RIGHT(AR921,1)&amp;",","S"&amp;AR921&amp;","),"")</f>
        <v/>
      </c>
      <c r="BZ921" s="27" t="str">
        <f t="shared" ref="BZ921:BZ984" si="997">IF(AS921&lt;&gt;"",IF(ABS(AS921)&lt;10,"S"&amp;RIGHT(AS921,1)&amp;",","S"&amp;AS921&amp;","),"")</f>
        <v/>
      </c>
      <c r="CA921" s="27" t="str">
        <f t="shared" ref="CA921:CA984" si="998">IF(AT921&lt;&gt;"",IF(ABS(AT921)&lt;10,"S"&amp;RIGHT(AT921,1)&amp;",","S"&amp;AT921&amp;","),"")</f>
        <v/>
      </c>
      <c r="CB921" s="27" t="str">
        <f t="shared" si="975"/>
        <v/>
      </c>
      <c r="CC921" s="27" t="str">
        <f t="shared" si="976"/>
        <v/>
      </c>
      <c r="CD921" s="27" t="str">
        <f t="shared" si="977"/>
        <v/>
      </c>
      <c r="CE921" s="27" t="str">
        <f t="shared" si="978"/>
        <v/>
      </c>
      <c r="CF921" s="27" t="str">
        <f t="shared" si="979"/>
        <v/>
      </c>
      <c r="CG921" s="27" t="str">
        <f t="shared" si="980"/>
        <v/>
      </c>
      <c r="CH921" s="27" t="str">
        <f t="shared" si="981"/>
        <v/>
      </c>
      <c r="CI921" s="27" t="str">
        <f t="shared" si="982"/>
        <v/>
      </c>
      <c r="CJ921" s="27" t="str">
        <f t="shared" si="983"/>
        <v/>
      </c>
      <c r="CK921" s="27" t="str">
        <f t="shared" si="984"/>
        <v/>
      </c>
      <c r="CL921" s="27" t="str">
        <f t="shared" si="985"/>
        <v/>
      </c>
      <c r="CM921" s="27" t="str">
        <f t="shared" si="986"/>
        <v/>
      </c>
      <c r="CN921" s="41"/>
      <c r="CO921" s="41"/>
      <c r="CP921"/>
      <c r="CQ921"/>
      <c r="CR921"/>
      <c r="CS921"/>
      <c r="CT921"/>
      <c r="CU921" s="41"/>
      <c r="CV921" s="41"/>
      <c r="DI921" s="7"/>
      <c r="DP921" s="10">
        <f t="shared" ca="1" si="974"/>
        <v>34</v>
      </c>
    </row>
    <row r="922" spans="1:120">
      <c r="A922" s="142"/>
      <c r="B922" s="104"/>
      <c r="C922" s="40"/>
      <c r="D922" s="39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39"/>
      <c r="AH922" s="39"/>
      <c r="AI922" s="39"/>
      <c r="AJ922" s="39"/>
      <c r="AK922" s="39"/>
      <c r="AL922" s="39"/>
      <c r="AM922" s="39"/>
      <c r="AN922" s="39"/>
      <c r="AO922" s="39"/>
      <c r="AP922" s="39"/>
      <c r="AQ922" s="39"/>
      <c r="AR922" s="39"/>
      <c r="AS922" s="39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90"/>
      <c r="BJ922" s="97"/>
      <c r="BK922" s="90"/>
      <c r="BL922" s="40"/>
      <c r="BM922" s="27"/>
      <c r="BN922" s="27"/>
      <c r="BO922" s="27"/>
      <c r="BP922" s="27" t="str">
        <f t="shared" si="987"/>
        <v/>
      </c>
      <c r="BQ922" s="27" t="str">
        <f t="shared" si="988"/>
        <v/>
      </c>
      <c r="BR922" s="27" t="str">
        <f t="shared" si="989"/>
        <v/>
      </c>
      <c r="BS922" s="27" t="str">
        <f t="shared" si="990"/>
        <v/>
      </c>
      <c r="BT922" s="27" t="str">
        <f t="shared" si="991"/>
        <v/>
      </c>
      <c r="BU922" s="27" t="str">
        <f t="shared" si="992"/>
        <v/>
      </c>
      <c r="BV922" s="27" t="str">
        <f t="shared" si="993"/>
        <v/>
      </c>
      <c r="BW922" s="27" t="str">
        <f t="shared" si="994"/>
        <v/>
      </c>
      <c r="BX922" s="27" t="str">
        <f t="shared" si="995"/>
        <v/>
      </c>
      <c r="BY922" s="27" t="str">
        <f t="shared" si="996"/>
        <v/>
      </c>
      <c r="BZ922" s="27" t="str">
        <f t="shared" si="997"/>
        <v/>
      </c>
      <c r="CA922" s="27" t="str">
        <f t="shared" si="998"/>
        <v/>
      </c>
      <c r="CB922" s="27" t="str">
        <f t="shared" si="975"/>
        <v/>
      </c>
      <c r="CC922" s="27" t="str">
        <f t="shared" si="976"/>
        <v/>
      </c>
      <c r="CD922" s="27" t="str">
        <f t="shared" si="977"/>
        <v/>
      </c>
      <c r="CE922" s="27" t="str">
        <f t="shared" si="978"/>
        <v/>
      </c>
      <c r="CF922" s="27" t="str">
        <f t="shared" si="979"/>
        <v/>
      </c>
      <c r="CG922" s="27" t="str">
        <f t="shared" si="980"/>
        <v/>
      </c>
      <c r="CH922" s="27" t="str">
        <f t="shared" si="981"/>
        <v/>
      </c>
      <c r="CI922" s="27" t="str">
        <f t="shared" si="982"/>
        <v/>
      </c>
      <c r="CJ922" s="27" t="str">
        <f t="shared" si="983"/>
        <v/>
      </c>
      <c r="CK922" s="27" t="str">
        <f t="shared" si="984"/>
        <v/>
      </c>
      <c r="CL922" s="27" t="str">
        <f t="shared" si="985"/>
        <v/>
      </c>
      <c r="CM922" s="27" t="str">
        <f t="shared" si="986"/>
        <v/>
      </c>
      <c r="CN922" s="41"/>
      <c r="CO922" s="41"/>
      <c r="CP922"/>
      <c r="CQ922"/>
      <c r="CR922"/>
      <c r="CS922"/>
      <c r="CT922"/>
      <c r="CU922" s="41"/>
      <c r="CV922" s="41"/>
      <c r="DI922" s="7"/>
      <c r="DP922" s="10">
        <f t="shared" ca="1" si="974"/>
        <v>22</v>
      </c>
    </row>
    <row r="923" spans="1:120">
      <c r="A923" s="142"/>
      <c r="B923" s="104"/>
      <c r="C923" s="40"/>
      <c r="D923" s="39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39"/>
      <c r="AH923" s="39"/>
      <c r="AI923" s="39"/>
      <c r="AJ923" s="39"/>
      <c r="AK923" s="39"/>
      <c r="AL923" s="39"/>
      <c r="AM923" s="39"/>
      <c r="AN923" s="39"/>
      <c r="AO923" s="39"/>
      <c r="AP923" s="39"/>
      <c r="AQ923" s="39"/>
      <c r="AR923" s="39"/>
      <c r="AS923" s="39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90"/>
      <c r="BJ923" s="97"/>
      <c r="BK923" s="90"/>
      <c r="BL923" s="40"/>
      <c r="BM923" s="27"/>
      <c r="BN923" s="27"/>
      <c r="BO923" s="27"/>
      <c r="BP923" s="27" t="str">
        <f t="shared" si="987"/>
        <v/>
      </c>
      <c r="BQ923" s="27" t="str">
        <f t="shared" si="988"/>
        <v/>
      </c>
      <c r="BR923" s="27" t="str">
        <f t="shared" si="989"/>
        <v/>
      </c>
      <c r="BS923" s="27" t="str">
        <f t="shared" si="990"/>
        <v/>
      </c>
      <c r="BT923" s="27" t="str">
        <f t="shared" si="991"/>
        <v/>
      </c>
      <c r="BU923" s="27" t="str">
        <f t="shared" si="992"/>
        <v/>
      </c>
      <c r="BV923" s="27" t="str">
        <f t="shared" si="993"/>
        <v/>
      </c>
      <c r="BW923" s="27" t="str">
        <f t="shared" si="994"/>
        <v/>
      </c>
      <c r="BX923" s="27" t="str">
        <f t="shared" si="995"/>
        <v/>
      </c>
      <c r="BY923" s="27" t="str">
        <f t="shared" si="996"/>
        <v/>
      </c>
      <c r="BZ923" s="27" t="str">
        <f t="shared" si="997"/>
        <v/>
      </c>
      <c r="CA923" s="27" t="str">
        <f t="shared" si="998"/>
        <v/>
      </c>
      <c r="CB923" s="27" t="str">
        <f t="shared" si="975"/>
        <v/>
      </c>
      <c r="CC923" s="27" t="str">
        <f t="shared" si="976"/>
        <v/>
      </c>
      <c r="CD923" s="27" t="str">
        <f t="shared" si="977"/>
        <v/>
      </c>
      <c r="CE923" s="27" t="str">
        <f t="shared" si="978"/>
        <v/>
      </c>
      <c r="CF923" s="27" t="str">
        <f t="shared" si="979"/>
        <v/>
      </c>
      <c r="CG923" s="27" t="str">
        <f t="shared" si="980"/>
        <v/>
      </c>
      <c r="CH923" s="27" t="str">
        <f t="shared" si="981"/>
        <v/>
      </c>
      <c r="CI923" s="27" t="str">
        <f t="shared" si="982"/>
        <v/>
      </c>
      <c r="CJ923" s="27" t="str">
        <f t="shared" si="983"/>
        <v/>
      </c>
      <c r="CK923" s="27" t="str">
        <f t="shared" si="984"/>
        <v/>
      </c>
      <c r="CL923" s="27" t="str">
        <f t="shared" si="985"/>
        <v/>
      </c>
      <c r="CM923" s="27" t="str">
        <f t="shared" si="986"/>
        <v/>
      </c>
      <c r="CN923" s="41"/>
      <c r="CO923" s="41"/>
      <c r="CP923"/>
      <c r="CQ923"/>
      <c r="CR923"/>
      <c r="CS923"/>
      <c r="CT923"/>
      <c r="CU923" s="41"/>
      <c r="CV923" s="41"/>
      <c r="DI923" s="7"/>
      <c r="DP923" s="10">
        <f t="shared" ca="1" si="974"/>
        <v>29</v>
      </c>
    </row>
    <row r="924" spans="1:120">
      <c r="A924" s="142"/>
      <c r="B924" s="104"/>
      <c r="C924" s="40"/>
      <c r="D924" s="39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39"/>
      <c r="AH924" s="39"/>
      <c r="AI924" s="39"/>
      <c r="AJ924" s="39"/>
      <c r="AK924" s="39"/>
      <c r="AL924" s="39"/>
      <c r="AM924" s="39"/>
      <c r="AN924" s="39"/>
      <c r="AO924" s="39"/>
      <c r="AP924" s="39"/>
      <c r="AQ924" s="39"/>
      <c r="AR924" s="39"/>
      <c r="AS924" s="39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90"/>
      <c r="BJ924" s="97"/>
      <c r="BK924" s="90"/>
      <c r="BL924" s="40"/>
      <c r="BM924" s="27"/>
      <c r="BN924" s="27"/>
      <c r="BO924" s="27"/>
      <c r="BP924" s="27" t="str">
        <f t="shared" si="987"/>
        <v/>
      </c>
      <c r="BQ924" s="27" t="str">
        <f t="shared" si="988"/>
        <v/>
      </c>
      <c r="BR924" s="27" t="str">
        <f t="shared" si="989"/>
        <v/>
      </c>
      <c r="BS924" s="27" t="str">
        <f t="shared" si="990"/>
        <v/>
      </c>
      <c r="BT924" s="27" t="str">
        <f t="shared" si="991"/>
        <v/>
      </c>
      <c r="BU924" s="27" t="str">
        <f t="shared" si="992"/>
        <v/>
      </c>
      <c r="BV924" s="27" t="str">
        <f t="shared" si="993"/>
        <v/>
      </c>
      <c r="BW924" s="27" t="str">
        <f t="shared" si="994"/>
        <v/>
      </c>
      <c r="BX924" s="27" t="str">
        <f t="shared" si="995"/>
        <v/>
      </c>
      <c r="BY924" s="27" t="str">
        <f t="shared" si="996"/>
        <v/>
      </c>
      <c r="BZ924" s="27" t="str">
        <f t="shared" si="997"/>
        <v/>
      </c>
      <c r="CA924" s="27" t="str">
        <f t="shared" si="998"/>
        <v/>
      </c>
      <c r="CB924" s="27" t="str">
        <f t="shared" si="975"/>
        <v/>
      </c>
      <c r="CC924" s="27" t="str">
        <f t="shared" si="976"/>
        <v/>
      </c>
      <c r="CD924" s="27" t="str">
        <f t="shared" si="977"/>
        <v/>
      </c>
      <c r="CE924" s="27" t="str">
        <f t="shared" si="978"/>
        <v/>
      </c>
      <c r="CF924" s="27" t="str">
        <f t="shared" si="979"/>
        <v/>
      </c>
      <c r="CG924" s="27" t="str">
        <f t="shared" si="980"/>
        <v/>
      </c>
      <c r="CH924" s="27" t="str">
        <f t="shared" si="981"/>
        <v/>
      </c>
      <c r="CI924" s="27" t="str">
        <f t="shared" si="982"/>
        <v/>
      </c>
      <c r="CJ924" s="27" t="str">
        <f t="shared" si="983"/>
        <v/>
      </c>
      <c r="CK924" s="27" t="str">
        <f t="shared" si="984"/>
        <v/>
      </c>
      <c r="CL924" s="27" t="str">
        <f t="shared" si="985"/>
        <v/>
      </c>
      <c r="CM924" s="27" t="str">
        <f t="shared" si="986"/>
        <v/>
      </c>
      <c r="CN924" s="41"/>
      <c r="CO924" s="41"/>
      <c r="CP924"/>
      <c r="CQ924"/>
      <c r="CR924"/>
      <c r="CS924"/>
      <c r="CT924"/>
      <c r="CU924" s="41"/>
      <c r="CV924" s="41"/>
      <c r="DI924" s="7"/>
      <c r="DP924" s="10">
        <f t="shared" ca="1" si="974"/>
        <v>30</v>
      </c>
    </row>
    <row r="925" spans="1:120">
      <c r="A925" s="142"/>
      <c r="B925" s="104"/>
      <c r="C925" s="40"/>
      <c r="D925" s="39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39"/>
      <c r="AH925" s="39"/>
      <c r="AI925" s="39"/>
      <c r="AJ925" s="39"/>
      <c r="AK925" s="39"/>
      <c r="AL925" s="39"/>
      <c r="AM925" s="39"/>
      <c r="AN925" s="39"/>
      <c r="AO925" s="39"/>
      <c r="AP925" s="39"/>
      <c r="AQ925" s="39"/>
      <c r="AR925" s="39"/>
      <c r="AS925" s="39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90"/>
      <c r="BJ925" s="97"/>
      <c r="BK925" s="90"/>
      <c r="BL925" s="40"/>
      <c r="BM925" s="27"/>
      <c r="BN925" s="27"/>
      <c r="BO925" s="27"/>
      <c r="BP925" s="27" t="str">
        <f t="shared" si="987"/>
        <v/>
      </c>
      <c r="BQ925" s="27" t="str">
        <f t="shared" si="988"/>
        <v/>
      </c>
      <c r="BR925" s="27" t="str">
        <f t="shared" si="989"/>
        <v/>
      </c>
      <c r="BS925" s="27" t="str">
        <f t="shared" si="990"/>
        <v/>
      </c>
      <c r="BT925" s="27" t="str">
        <f t="shared" si="991"/>
        <v/>
      </c>
      <c r="BU925" s="27" t="str">
        <f t="shared" si="992"/>
        <v/>
      </c>
      <c r="BV925" s="27" t="str">
        <f t="shared" si="993"/>
        <v/>
      </c>
      <c r="BW925" s="27" t="str">
        <f t="shared" si="994"/>
        <v/>
      </c>
      <c r="BX925" s="27" t="str">
        <f t="shared" si="995"/>
        <v/>
      </c>
      <c r="BY925" s="27" t="str">
        <f t="shared" si="996"/>
        <v/>
      </c>
      <c r="BZ925" s="27" t="str">
        <f t="shared" si="997"/>
        <v/>
      </c>
      <c r="CA925" s="27" t="str">
        <f t="shared" si="998"/>
        <v/>
      </c>
      <c r="CB925" s="27" t="str">
        <f t="shared" si="975"/>
        <v/>
      </c>
      <c r="CC925" s="27" t="str">
        <f t="shared" si="976"/>
        <v/>
      </c>
      <c r="CD925" s="27" t="str">
        <f t="shared" si="977"/>
        <v/>
      </c>
      <c r="CE925" s="27" t="str">
        <f t="shared" si="978"/>
        <v/>
      </c>
      <c r="CF925" s="27" t="str">
        <f t="shared" si="979"/>
        <v/>
      </c>
      <c r="CG925" s="27" t="str">
        <f t="shared" si="980"/>
        <v/>
      </c>
      <c r="CH925" s="27" t="str">
        <f t="shared" si="981"/>
        <v/>
      </c>
      <c r="CI925" s="27" t="str">
        <f t="shared" si="982"/>
        <v/>
      </c>
      <c r="CJ925" s="27" t="str">
        <f t="shared" si="983"/>
        <v/>
      </c>
      <c r="CK925" s="27" t="str">
        <f t="shared" si="984"/>
        <v/>
      </c>
      <c r="CL925" s="27" t="str">
        <f t="shared" si="985"/>
        <v/>
      </c>
      <c r="CM925" s="27" t="str">
        <f t="shared" si="986"/>
        <v/>
      </c>
      <c r="CN925" s="41"/>
      <c r="CO925" s="41"/>
      <c r="CP925"/>
      <c r="CQ925"/>
      <c r="CR925"/>
      <c r="CS925"/>
      <c r="CT925"/>
      <c r="CU925" s="41"/>
      <c r="CV925" s="41"/>
      <c r="DI925" s="7"/>
      <c r="DP925" s="10">
        <f t="shared" ca="1" si="974"/>
        <v>21</v>
      </c>
    </row>
    <row r="926" spans="1:120">
      <c r="A926" s="142"/>
      <c r="B926" s="104"/>
      <c r="C926" s="40"/>
      <c r="D926" s="39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39"/>
      <c r="AH926" s="39"/>
      <c r="AI926" s="39"/>
      <c r="AJ926" s="39"/>
      <c r="AK926" s="39"/>
      <c r="AL926" s="39"/>
      <c r="AM926" s="39"/>
      <c r="AN926" s="39"/>
      <c r="AO926" s="39"/>
      <c r="AP926" s="39"/>
      <c r="AQ926" s="39"/>
      <c r="AR926" s="39"/>
      <c r="AS926" s="39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90"/>
      <c r="BJ926" s="97"/>
      <c r="BK926" s="90"/>
      <c r="BL926" s="40"/>
      <c r="BM926" s="27"/>
      <c r="BN926" s="27"/>
      <c r="BO926" s="27"/>
      <c r="BP926" s="27" t="str">
        <f t="shared" si="987"/>
        <v/>
      </c>
      <c r="BQ926" s="27" t="str">
        <f t="shared" si="988"/>
        <v/>
      </c>
      <c r="BR926" s="27" t="str">
        <f t="shared" si="989"/>
        <v/>
      </c>
      <c r="BS926" s="27" t="str">
        <f t="shared" si="990"/>
        <v/>
      </c>
      <c r="BT926" s="27" t="str">
        <f t="shared" si="991"/>
        <v/>
      </c>
      <c r="BU926" s="27" t="str">
        <f t="shared" si="992"/>
        <v/>
      </c>
      <c r="BV926" s="27" t="str">
        <f t="shared" si="993"/>
        <v/>
      </c>
      <c r="BW926" s="27" t="str">
        <f t="shared" si="994"/>
        <v/>
      </c>
      <c r="BX926" s="27" t="str">
        <f t="shared" si="995"/>
        <v/>
      </c>
      <c r="BY926" s="27" t="str">
        <f t="shared" si="996"/>
        <v/>
      </c>
      <c r="BZ926" s="27" t="str">
        <f t="shared" si="997"/>
        <v/>
      </c>
      <c r="CA926" s="27" t="str">
        <f t="shared" si="998"/>
        <v/>
      </c>
      <c r="CB926" s="27" t="str">
        <f t="shared" si="975"/>
        <v/>
      </c>
      <c r="CC926" s="27" t="str">
        <f t="shared" si="976"/>
        <v/>
      </c>
      <c r="CD926" s="27" t="str">
        <f t="shared" si="977"/>
        <v/>
      </c>
      <c r="CE926" s="27" t="str">
        <f t="shared" si="978"/>
        <v/>
      </c>
      <c r="CF926" s="27" t="str">
        <f t="shared" si="979"/>
        <v/>
      </c>
      <c r="CG926" s="27" t="str">
        <f t="shared" si="980"/>
        <v/>
      </c>
      <c r="CH926" s="27" t="str">
        <f t="shared" si="981"/>
        <v/>
      </c>
      <c r="CI926" s="27" t="str">
        <f t="shared" si="982"/>
        <v/>
      </c>
      <c r="CJ926" s="27" t="str">
        <f t="shared" si="983"/>
        <v/>
      </c>
      <c r="CK926" s="27" t="str">
        <f t="shared" si="984"/>
        <v/>
      </c>
      <c r="CL926" s="27" t="str">
        <f t="shared" si="985"/>
        <v/>
      </c>
      <c r="CM926" s="27" t="str">
        <f t="shared" si="986"/>
        <v/>
      </c>
      <c r="CN926" s="41"/>
      <c r="CO926" s="41"/>
      <c r="CP926"/>
      <c r="CQ926"/>
      <c r="CR926"/>
      <c r="CS926"/>
      <c r="CT926"/>
      <c r="CU926" s="41"/>
      <c r="CV926" s="41"/>
      <c r="DI926" s="7"/>
      <c r="DP926" s="10">
        <f t="shared" ca="1" si="974"/>
        <v>15</v>
      </c>
    </row>
    <row r="927" spans="1:120">
      <c r="A927" s="142"/>
      <c r="B927" s="104"/>
      <c r="C927" s="40"/>
      <c r="D927" s="39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39"/>
      <c r="AH927" s="39"/>
      <c r="AI927" s="39"/>
      <c r="AJ927" s="39"/>
      <c r="AK927" s="39"/>
      <c r="AL927" s="39"/>
      <c r="AM927" s="39"/>
      <c r="AN927" s="39"/>
      <c r="AO927" s="39"/>
      <c r="AP927" s="39"/>
      <c r="AQ927" s="39"/>
      <c r="AR927" s="39"/>
      <c r="AS927" s="39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90"/>
      <c r="BJ927" s="97"/>
      <c r="BK927" s="90"/>
      <c r="BL927" s="40"/>
      <c r="BM927" s="27"/>
      <c r="BN927" s="27"/>
      <c r="BO927" s="27"/>
      <c r="BP927" s="27" t="str">
        <f t="shared" si="987"/>
        <v/>
      </c>
      <c r="BQ927" s="27" t="str">
        <f t="shared" si="988"/>
        <v/>
      </c>
      <c r="BR927" s="27" t="str">
        <f t="shared" si="989"/>
        <v/>
      </c>
      <c r="BS927" s="27" t="str">
        <f t="shared" si="990"/>
        <v/>
      </c>
      <c r="BT927" s="27" t="str">
        <f t="shared" si="991"/>
        <v/>
      </c>
      <c r="BU927" s="27" t="str">
        <f t="shared" si="992"/>
        <v/>
      </c>
      <c r="BV927" s="27" t="str">
        <f t="shared" si="993"/>
        <v/>
      </c>
      <c r="BW927" s="27" t="str">
        <f t="shared" si="994"/>
        <v/>
      </c>
      <c r="BX927" s="27" t="str">
        <f t="shared" si="995"/>
        <v/>
      </c>
      <c r="BY927" s="27" t="str">
        <f t="shared" si="996"/>
        <v/>
      </c>
      <c r="BZ927" s="27" t="str">
        <f t="shared" si="997"/>
        <v/>
      </c>
      <c r="CA927" s="27" t="str">
        <f t="shared" si="998"/>
        <v/>
      </c>
      <c r="CB927" s="27" t="str">
        <f t="shared" si="975"/>
        <v/>
      </c>
      <c r="CC927" s="27" t="str">
        <f t="shared" si="976"/>
        <v/>
      </c>
      <c r="CD927" s="27" t="str">
        <f t="shared" si="977"/>
        <v/>
      </c>
      <c r="CE927" s="27" t="str">
        <f t="shared" si="978"/>
        <v/>
      </c>
      <c r="CF927" s="27" t="str">
        <f t="shared" si="979"/>
        <v/>
      </c>
      <c r="CG927" s="27" t="str">
        <f t="shared" si="980"/>
        <v/>
      </c>
      <c r="CH927" s="27" t="str">
        <f t="shared" si="981"/>
        <v/>
      </c>
      <c r="CI927" s="27" t="str">
        <f t="shared" si="982"/>
        <v/>
      </c>
      <c r="CJ927" s="27" t="str">
        <f t="shared" si="983"/>
        <v/>
      </c>
      <c r="CK927" s="27" t="str">
        <f t="shared" si="984"/>
        <v/>
      </c>
      <c r="CL927" s="27" t="str">
        <f t="shared" si="985"/>
        <v/>
      </c>
      <c r="CM927" s="27" t="str">
        <f t="shared" si="986"/>
        <v/>
      </c>
      <c r="CN927" s="41"/>
      <c r="CO927" s="41"/>
      <c r="CP927"/>
      <c r="CQ927"/>
      <c r="CR927"/>
      <c r="CS927"/>
      <c r="CT927"/>
      <c r="CU927" s="41"/>
      <c r="CV927" s="41"/>
      <c r="DI927" s="7"/>
      <c r="DP927" s="10">
        <f t="shared" ca="1" si="974"/>
        <v>4</v>
      </c>
    </row>
    <row r="928" spans="1:120">
      <c r="A928" s="142"/>
      <c r="B928" s="104"/>
      <c r="C928" s="40"/>
      <c r="D928" s="39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39"/>
      <c r="AH928" s="39"/>
      <c r="AI928" s="39"/>
      <c r="AJ928" s="39"/>
      <c r="AK928" s="39"/>
      <c r="AL928" s="39"/>
      <c r="AM928" s="39"/>
      <c r="AN928" s="39"/>
      <c r="AO928" s="39"/>
      <c r="AP928" s="39"/>
      <c r="AQ928" s="39"/>
      <c r="AR928" s="39"/>
      <c r="AS928" s="39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90"/>
      <c r="BJ928" s="97"/>
      <c r="BK928" s="90"/>
      <c r="BL928" s="40"/>
      <c r="BM928" s="27"/>
      <c r="BN928" s="27"/>
      <c r="BO928" s="27"/>
      <c r="BP928" s="27" t="str">
        <f t="shared" si="987"/>
        <v/>
      </c>
      <c r="BQ928" s="27" t="str">
        <f t="shared" si="988"/>
        <v/>
      </c>
      <c r="BR928" s="27" t="str">
        <f t="shared" si="989"/>
        <v/>
      </c>
      <c r="BS928" s="27" t="str">
        <f t="shared" si="990"/>
        <v/>
      </c>
      <c r="BT928" s="27" t="str">
        <f t="shared" si="991"/>
        <v/>
      </c>
      <c r="BU928" s="27" t="str">
        <f t="shared" si="992"/>
        <v/>
      </c>
      <c r="BV928" s="27" t="str">
        <f t="shared" si="993"/>
        <v/>
      </c>
      <c r="BW928" s="27" t="str">
        <f t="shared" si="994"/>
        <v/>
      </c>
      <c r="BX928" s="27" t="str">
        <f t="shared" si="995"/>
        <v/>
      </c>
      <c r="BY928" s="27" t="str">
        <f t="shared" si="996"/>
        <v/>
      </c>
      <c r="BZ928" s="27" t="str">
        <f t="shared" si="997"/>
        <v/>
      </c>
      <c r="CA928" s="27" t="str">
        <f t="shared" si="998"/>
        <v/>
      </c>
      <c r="CB928" s="27" t="str">
        <f t="shared" si="975"/>
        <v/>
      </c>
      <c r="CC928" s="27" t="str">
        <f t="shared" si="976"/>
        <v/>
      </c>
      <c r="CD928" s="27" t="str">
        <f t="shared" si="977"/>
        <v/>
      </c>
      <c r="CE928" s="27" t="str">
        <f t="shared" si="978"/>
        <v/>
      </c>
      <c r="CF928" s="27" t="str">
        <f t="shared" si="979"/>
        <v/>
      </c>
      <c r="CG928" s="27" t="str">
        <f t="shared" si="980"/>
        <v/>
      </c>
      <c r="CH928" s="27" t="str">
        <f t="shared" si="981"/>
        <v/>
      </c>
      <c r="CI928" s="27" t="str">
        <f t="shared" si="982"/>
        <v/>
      </c>
      <c r="CJ928" s="27" t="str">
        <f t="shared" si="983"/>
        <v/>
      </c>
      <c r="CK928" s="27" t="str">
        <f t="shared" si="984"/>
        <v/>
      </c>
      <c r="CL928" s="27" t="str">
        <f t="shared" si="985"/>
        <v/>
      </c>
      <c r="CM928" s="27" t="str">
        <f t="shared" si="986"/>
        <v/>
      </c>
      <c r="CN928" s="41"/>
      <c r="CO928" s="41"/>
      <c r="CP928"/>
      <c r="CQ928"/>
      <c r="CR928"/>
      <c r="CS928"/>
      <c r="CT928"/>
      <c r="CU928" s="41"/>
      <c r="CV928" s="41"/>
      <c r="DI928" s="7"/>
      <c r="DP928" s="10">
        <f t="shared" ca="1" si="974"/>
        <v>11</v>
      </c>
    </row>
    <row r="929" spans="1:120">
      <c r="A929" s="142"/>
      <c r="B929" s="104"/>
      <c r="C929" s="40"/>
      <c r="D929" s="39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39"/>
      <c r="AH929" s="39"/>
      <c r="AI929" s="39"/>
      <c r="AJ929" s="39"/>
      <c r="AK929" s="39"/>
      <c r="AL929" s="39"/>
      <c r="AM929" s="39"/>
      <c r="AN929" s="39"/>
      <c r="AO929" s="39"/>
      <c r="AP929" s="39"/>
      <c r="AQ929" s="39"/>
      <c r="AR929" s="39"/>
      <c r="AS929" s="39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90"/>
      <c r="BJ929" s="97"/>
      <c r="BK929" s="90"/>
      <c r="BL929" s="40"/>
      <c r="BM929" s="27"/>
      <c r="BN929" s="27"/>
      <c r="BO929" s="27"/>
      <c r="BP929" s="27" t="str">
        <f t="shared" si="987"/>
        <v/>
      </c>
      <c r="BQ929" s="27" t="str">
        <f t="shared" si="988"/>
        <v/>
      </c>
      <c r="BR929" s="27" t="str">
        <f t="shared" si="989"/>
        <v/>
      </c>
      <c r="BS929" s="27" t="str">
        <f t="shared" si="990"/>
        <v/>
      </c>
      <c r="BT929" s="27" t="str">
        <f t="shared" si="991"/>
        <v/>
      </c>
      <c r="BU929" s="27" t="str">
        <f t="shared" si="992"/>
        <v/>
      </c>
      <c r="BV929" s="27" t="str">
        <f t="shared" si="993"/>
        <v/>
      </c>
      <c r="BW929" s="27" t="str">
        <f t="shared" si="994"/>
        <v/>
      </c>
      <c r="BX929" s="27" t="str">
        <f t="shared" si="995"/>
        <v/>
      </c>
      <c r="BY929" s="27" t="str">
        <f t="shared" si="996"/>
        <v/>
      </c>
      <c r="BZ929" s="27" t="str">
        <f t="shared" si="997"/>
        <v/>
      </c>
      <c r="CA929" s="27" t="str">
        <f t="shared" si="998"/>
        <v/>
      </c>
      <c r="CB929" s="27" t="str">
        <f t="shared" si="975"/>
        <v/>
      </c>
      <c r="CC929" s="27" t="str">
        <f t="shared" si="976"/>
        <v/>
      </c>
      <c r="CD929" s="27" t="str">
        <f t="shared" si="977"/>
        <v/>
      </c>
      <c r="CE929" s="27" t="str">
        <f t="shared" si="978"/>
        <v/>
      </c>
      <c r="CF929" s="27" t="str">
        <f t="shared" si="979"/>
        <v/>
      </c>
      <c r="CG929" s="27" t="str">
        <f t="shared" si="980"/>
        <v/>
      </c>
      <c r="CH929" s="27" t="str">
        <f t="shared" si="981"/>
        <v/>
      </c>
      <c r="CI929" s="27" t="str">
        <f t="shared" si="982"/>
        <v/>
      </c>
      <c r="CJ929" s="27" t="str">
        <f t="shared" si="983"/>
        <v/>
      </c>
      <c r="CK929" s="27" t="str">
        <f t="shared" si="984"/>
        <v/>
      </c>
      <c r="CL929" s="27" t="str">
        <f t="shared" si="985"/>
        <v/>
      </c>
      <c r="CM929" s="27" t="str">
        <f t="shared" si="986"/>
        <v/>
      </c>
      <c r="CN929" s="41"/>
      <c r="CO929" s="41"/>
      <c r="CP929"/>
      <c r="CQ929"/>
      <c r="CR929"/>
      <c r="CS929"/>
      <c r="CT929"/>
      <c r="CU929" s="41"/>
      <c r="CV929" s="41"/>
      <c r="DI929" s="7"/>
      <c r="DP929" s="10">
        <f t="shared" ca="1" si="974"/>
        <v>10</v>
      </c>
    </row>
    <row r="930" spans="1:120">
      <c r="A930" s="142"/>
      <c r="B930" s="104"/>
      <c r="C930" s="40"/>
      <c r="D930" s="39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39"/>
      <c r="AH930" s="39"/>
      <c r="AI930" s="39"/>
      <c r="AJ930" s="39"/>
      <c r="AK930" s="39"/>
      <c r="AL930" s="39"/>
      <c r="AM930" s="39"/>
      <c r="AN930" s="39"/>
      <c r="AO930" s="39"/>
      <c r="AP930" s="39"/>
      <c r="AQ930" s="39"/>
      <c r="AR930" s="39"/>
      <c r="AS930" s="39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90"/>
      <c r="BJ930" s="97"/>
      <c r="BK930" s="90"/>
      <c r="BL930" s="40"/>
      <c r="BM930" s="27"/>
      <c r="BN930" s="27"/>
      <c r="BO930" s="27"/>
      <c r="BP930" s="27" t="str">
        <f t="shared" si="987"/>
        <v/>
      </c>
      <c r="BQ930" s="27" t="str">
        <f t="shared" si="988"/>
        <v/>
      </c>
      <c r="BR930" s="27" t="str">
        <f t="shared" si="989"/>
        <v/>
      </c>
      <c r="BS930" s="27" t="str">
        <f t="shared" si="990"/>
        <v/>
      </c>
      <c r="BT930" s="27" t="str">
        <f t="shared" si="991"/>
        <v/>
      </c>
      <c r="BU930" s="27" t="str">
        <f t="shared" si="992"/>
        <v/>
      </c>
      <c r="BV930" s="27" t="str">
        <f t="shared" si="993"/>
        <v/>
      </c>
      <c r="BW930" s="27" t="str">
        <f t="shared" si="994"/>
        <v/>
      </c>
      <c r="BX930" s="27" t="str">
        <f t="shared" si="995"/>
        <v/>
      </c>
      <c r="BY930" s="27" t="str">
        <f t="shared" si="996"/>
        <v/>
      </c>
      <c r="BZ930" s="27" t="str">
        <f t="shared" si="997"/>
        <v/>
      </c>
      <c r="CA930" s="27" t="str">
        <f t="shared" si="998"/>
        <v/>
      </c>
      <c r="CB930" s="27" t="str">
        <f t="shared" si="975"/>
        <v/>
      </c>
      <c r="CC930" s="27" t="str">
        <f t="shared" si="976"/>
        <v/>
      </c>
      <c r="CD930" s="27" t="str">
        <f t="shared" si="977"/>
        <v/>
      </c>
      <c r="CE930" s="27" t="str">
        <f t="shared" si="978"/>
        <v/>
      </c>
      <c r="CF930" s="27" t="str">
        <f t="shared" si="979"/>
        <v/>
      </c>
      <c r="CG930" s="27" t="str">
        <f t="shared" si="980"/>
        <v/>
      </c>
      <c r="CH930" s="27" t="str">
        <f t="shared" si="981"/>
        <v/>
      </c>
      <c r="CI930" s="27" t="str">
        <f t="shared" si="982"/>
        <v/>
      </c>
      <c r="CJ930" s="27" t="str">
        <f t="shared" si="983"/>
        <v/>
      </c>
      <c r="CK930" s="27" t="str">
        <f t="shared" si="984"/>
        <v/>
      </c>
      <c r="CL930" s="27" t="str">
        <f t="shared" si="985"/>
        <v/>
      </c>
      <c r="CM930" s="27" t="str">
        <f t="shared" si="986"/>
        <v/>
      </c>
      <c r="CN930" s="41"/>
      <c r="CO930" s="41"/>
      <c r="CP930"/>
      <c r="CQ930"/>
      <c r="CR930"/>
      <c r="CS930"/>
      <c r="CT930"/>
      <c r="CU930" s="41"/>
      <c r="CV930" s="41"/>
      <c r="DI930" s="7"/>
      <c r="DP930" s="10">
        <f t="shared" ca="1" si="974"/>
        <v>8</v>
      </c>
    </row>
    <row r="931" spans="1:120">
      <c r="A931" s="142"/>
      <c r="B931" s="104"/>
      <c r="C931" s="40"/>
      <c r="D931" s="39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39"/>
      <c r="AH931" s="39"/>
      <c r="AI931" s="39"/>
      <c r="AJ931" s="39"/>
      <c r="AK931" s="39"/>
      <c r="AL931" s="39"/>
      <c r="AM931" s="39"/>
      <c r="AN931" s="39"/>
      <c r="AO931" s="39"/>
      <c r="AP931" s="39"/>
      <c r="AQ931" s="39"/>
      <c r="AR931" s="39"/>
      <c r="AS931" s="39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90"/>
      <c r="BJ931" s="97"/>
      <c r="BK931" s="90"/>
      <c r="BL931" s="40"/>
      <c r="BM931" s="27"/>
      <c r="BN931" s="27"/>
      <c r="BO931" s="27"/>
      <c r="BP931" s="27" t="str">
        <f t="shared" si="987"/>
        <v/>
      </c>
      <c r="BQ931" s="27" t="str">
        <f t="shared" si="988"/>
        <v/>
      </c>
      <c r="BR931" s="27" t="str">
        <f t="shared" si="989"/>
        <v/>
      </c>
      <c r="BS931" s="27" t="str">
        <f t="shared" si="990"/>
        <v/>
      </c>
      <c r="BT931" s="27" t="str">
        <f t="shared" si="991"/>
        <v/>
      </c>
      <c r="BU931" s="27" t="str">
        <f t="shared" si="992"/>
        <v/>
      </c>
      <c r="BV931" s="27" t="str">
        <f t="shared" si="993"/>
        <v/>
      </c>
      <c r="BW931" s="27" t="str">
        <f t="shared" si="994"/>
        <v/>
      </c>
      <c r="BX931" s="27" t="str">
        <f t="shared" si="995"/>
        <v/>
      </c>
      <c r="BY931" s="27" t="str">
        <f t="shared" si="996"/>
        <v/>
      </c>
      <c r="BZ931" s="27" t="str">
        <f t="shared" si="997"/>
        <v/>
      </c>
      <c r="CA931" s="27" t="str">
        <f t="shared" si="998"/>
        <v/>
      </c>
      <c r="CB931" s="27" t="str">
        <f t="shared" si="975"/>
        <v/>
      </c>
      <c r="CC931" s="27" t="str">
        <f t="shared" si="976"/>
        <v/>
      </c>
      <c r="CD931" s="27" t="str">
        <f t="shared" si="977"/>
        <v/>
      </c>
      <c r="CE931" s="27" t="str">
        <f t="shared" si="978"/>
        <v/>
      </c>
      <c r="CF931" s="27" t="str">
        <f t="shared" si="979"/>
        <v/>
      </c>
      <c r="CG931" s="27" t="str">
        <f t="shared" si="980"/>
        <v/>
      </c>
      <c r="CH931" s="27" t="str">
        <f t="shared" si="981"/>
        <v/>
      </c>
      <c r="CI931" s="27" t="str">
        <f t="shared" si="982"/>
        <v/>
      </c>
      <c r="CJ931" s="27" t="str">
        <f t="shared" si="983"/>
        <v/>
      </c>
      <c r="CK931" s="27" t="str">
        <f t="shared" si="984"/>
        <v/>
      </c>
      <c r="CL931" s="27" t="str">
        <f t="shared" si="985"/>
        <v/>
      </c>
      <c r="CM931" s="27" t="str">
        <f t="shared" si="986"/>
        <v/>
      </c>
      <c r="CN931" s="41"/>
      <c r="CO931" s="41"/>
      <c r="CP931"/>
      <c r="CQ931"/>
      <c r="CR931"/>
      <c r="CS931"/>
      <c r="CT931"/>
      <c r="CU931" s="41"/>
      <c r="CV931" s="41"/>
      <c r="DI931" s="7"/>
      <c r="DP931" s="10">
        <f t="shared" ca="1" si="974"/>
        <v>17</v>
      </c>
    </row>
    <row r="932" spans="1:120">
      <c r="A932" s="142"/>
      <c r="B932" s="104"/>
      <c r="C932" s="40"/>
      <c r="D932" s="39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39"/>
      <c r="AH932" s="39"/>
      <c r="AI932" s="39"/>
      <c r="AJ932" s="39"/>
      <c r="AK932" s="39"/>
      <c r="AL932" s="39"/>
      <c r="AM932" s="39"/>
      <c r="AN932" s="39"/>
      <c r="AO932" s="39"/>
      <c r="AP932" s="39"/>
      <c r="AQ932" s="39"/>
      <c r="AR932" s="39"/>
      <c r="AS932" s="39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90"/>
      <c r="BJ932" s="97"/>
      <c r="BK932" s="90"/>
      <c r="BL932" s="40"/>
      <c r="BM932" s="27"/>
      <c r="BN932" s="27"/>
      <c r="BO932" s="27"/>
      <c r="BP932" s="27" t="str">
        <f t="shared" si="987"/>
        <v/>
      </c>
      <c r="BQ932" s="27" t="str">
        <f t="shared" si="988"/>
        <v/>
      </c>
      <c r="BR932" s="27" t="str">
        <f t="shared" si="989"/>
        <v/>
      </c>
      <c r="BS932" s="27" t="str">
        <f t="shared" si="990"/>
        <v/>
      </c>
      <c r="BT932" s="27" t="str">
        <f t="shared" si="991"/>
        <v/>
      </c>
      <c r="BU932" s="27" t="str">
        <f t="shared" si="992"/>
        <v/>
      </c>
      <c r="BV932" s="27" t="str">
        <f t="shared" si="993"/>
        <v/>
      </c>
      <c r="BW932" s="27" t="str">
        <f t="shared" si="994"/>
        <v/>
      </c>
      <c r="BX932" s="27" t="str">
        <f t="shared" si="995"/>
        <v/>
      </c>
      <c r="BY932" s="27" t="str">
        <f t="shared" si="996"/>
        <v/>
      </c>
      <c r="BZ932" s="27" t="str">
        <f t="shared" si="997"/>
        <v/>
      </c>
      <c r="CA932" s="27" t="str">
        <f t="shared" si="998"/>
        <v/>
      </c>
      <c r="CB932" s="27" t="str">
        <f t="shared" si="975"/>
        <v/>
      </c>
      <c r="CC932" s="27" t="str">
        <f t="shared" si="976"/>
        <v/>
      </c>
      <c r="CD932" s="27" t="str">
        <f t="shared" si="977"/>
        <v/>
      </c>
      <c r="CE932" s="27" t="str">
        <f t="shared" si="978"/>
        <v/>
      </c>
      <c r="CF932" s="27" t="str">
        <f t="shared" si="979"/>
        <v/>
      </c>
      <c r="CG932" s="27" t="str">
        <f t="shared" si="980"/>
        <v/>
      </c>
      <c r="CH932" s="27" t="str">
        <f t="shared" si="981"/>
        <v/>
      </c>
      <c r="CI932" s="27" t="str">
        <f t="shared" si="982"/>
        <v/>
      </c>
      <c r="CJ932" s="27" t="str">
        <f t="shared" si="983"/>
        <v/>
      </c>
      <c r="CK932" s="27" t="str">
        <f t="shared" si="984"/>
        <v/>
      </c>
      <c r="CL932" s="27" t="str">
        <f t="shared" si="985"/>
        <v/>
      </c>
      <c r="CM932" s="27" t="str">
        <f t="shared" si="986"/>
        <v/>
      </c>
      <c r="CN932" s="41"/>
      <c r="CO932" s="41"/>
      <c r="CP932"/>
      <c r="CQ932"/>
      <c r="CR932"/>
      <c r="CS932"/>
      <c r="CT932"/>
      <c r="CU932" s="41"/>
      <c r="CV932" s="41"/>
      <c r="DI932" s="7"/>
      <c r="DP932" s="10">
        <f t="shared" ca="1" si="974"/>
        <v>25</v>
      </c>
    </row>
    <row r="933" spans="1:120">
      <c r="A933" s="142"/>
      <c r="B933" s="104"/>
      <c r="C933" s="40"/>
      <c r="D933" s="39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39"/>
      <c r="AH933" s="39"/>
      <c r="AI933" s="39"/>
      <c r="AJ933" s="39"/>
      <c r="AK933" s="39"/>
      <c r="AL933" s="39"/>
      <c r="AM933" s="39"/>
      <c r="AN933" s="39"/>
      <c r="AO933" s="39"/>
      <c r="AP933" s="39"/>
      <c r="AQ933" s="39"/>
      <c r="AR933" s="39"/>
      <c r="AS933" s="39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90"/>
      <c r="BJ933" s="97"/>
      <c r="BK933" s="90"/>
      <c r="BL933" s="40"/>
      <c r="BM933" s="27"/>
      <c r="BN933" s="27"/>
      <c r="BO933" s="27"/>
      <c r="BP933" s="27" t="str">
        <f t="shared" si="987"/>
        <v/>
      </c>
      <c r="BQ933" s="27" t="str">
        <f t="shared" si="988"/>
        <v/>
      </c>
      <c r="BR933" s="27" t="str">
        <f t="shared" si="989"/>
        <v/>
      </c>
      <c r="BS933" s="27" t="str">
        <f t="shared" si="990"/>
        <v/>
      </c>
      <c r="BT933" s="27" t="str">
        <f t="shared" si="991"/>
        <v/>
      </c>
      <c r="BU933" s="27" t="str">
        <f t="shared" si="992"/>
        <v/>
      </c>
      <c r="BV933" s="27" t="str">
        <f t="shared" si="993"/>
        <v/>
      </c>
      <c r="BW933" s="27" t="str">
        <f t="shared" si="994"/>
        <v/>
      </c>
      <c r="BX933" s="27" t="str">
        <f t="shared" si="995"/>
        <v/>
      </c>
      <c r="BY933" s="27" t="str">
        <f t="shared" si="996"/>
        <v/>
      </c>
      <c r="BZ933" s="27" t="str">
        <f t="shared" si="997"/>
        <v/>
      </c>
      <c r="CA933" s="27" t="str">
        <f t="shared" si="998"/>
        <v/>
      </c>
      <c r="CB933" s="27" t="str">
        <f t="shared" si="975"/>
        <v/>
      </c>
      <c r="CC933" s="27" t="str">
        <f t="shared" si="976"/>
        <v/>
      </c>
      <c r="CD933" s="27" t="str">
        <f t="shared" si="977"/>
        <v/>
      </c>
      <c r="CE933" s="27" t="str">
        <f t="shared" si="978"/>
        <v/>
      </c>
      <c r="CF933" s="27" t="str">
        <f t="shared" si="979"/>
        <v/>
      </c>
      <c r="CG933" s="27" t="str">
        <f t="shared" si="980"/>
        <v/>
      </c>
      <c r="CH933" s="27" t="str">
        <f t="shared" si="981"/>
        <v/>
      </c>
      <c r="CI933" s="27" t="str">
        <f t="shared" si="982"/>
        <v/>
      </c>
      <c r="CJ933" s="27" t="str">
        <f t="shared" si="983"/>
        <v/>
      </c>
      <c r="CK933" s="27" t="str">
        <f t="shared" si="984"/>
        <v/>
      </c>
      <c r="CL933" s="27" t="str">
        <f t="shared" si="985"/>
        <v/>
      </c>
      <c r="CM933" s="27" t="str">
        <f t="shared" si="986"/>
        <v/>
      </c>
      <c r="CN933" s="41"/>
      <c r="CO933" s="41"/>
      <c r="CP933"/>
      <c r="CQ933"/>
      <c r="CR933"/>
      <c r="CS933"/>
      <c r="CT933"/>
      <c r="CU933" s="41"/>
      <c r="CV933" s="41"/>
      <c r="DI933" s="7"/>
      <c r="DP933" s="10">
        <f t="shared" ca="1" si="974"/>
        <v>25</v>
      </c>
    </row>
    <row r="934" spans="1:120">
      <c r="A934" s="142"/>
      <c r="B934" s="104"/>
      <c r="C934" s="40"/>
      <c r="D934" s="39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39"/>
      <c r="AH934" s="39"/>
      <c r="AI934" s="39"/>
      <c r="AJ934" s="39"/>
      <c r="AK934" s="39"/>
      <c r="AL934" s="39"/>
      <c r="AM934" s="39"/>
      <c r="AN934" s="39"/>
      <c r="AO934" s="39"/>
      <c r="AP934" s="39"/>
      <c r="AQ934" s="39"/>
      <c r="AR934" s="39"/>
      <c r="AS934" s="39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90"/>
      <c r="BJ934" s="97"/>
      <c r="BK934" s="90"/>
      <c r="BL934" s="40"/>
      <c r="BM934" s="27"/>
      <c r="BN934" s="27"/>
      <c r="BO934" s="27"/>
      <c r="BP934" s="27" t="str">
        <f t="shared" si="987"/>
        <v/>
      </c>
      <c r="BQ934" s="27" t="str">
        <f t="shared" si="988"/>
        <v/>
      </c>
      <c r="BR934" s="27" t="str">
        <f t="shared" si="989"/>
        <v/>
      </c>
      <c r="BS934" s="27" t="str">
        <f t="shared" si="990"/>
        <v/>
      </c>
      <c r="BT934" s="27" t="str">
        <f t="shared" si="991"/>
        <v/>
      </c>
      <c r="BU934" s="27" t="str">
        <f t="shared" si="992"/>
        <v/>
      </c>
      <c r="BV934" s="27" t="str">
        <f t="shared" si="993"/>
        <v/>
      </c>
      <c r="BW934" s="27" t="str">
        <f t="shared" si="994"/>
        <v/>
      </c>
      <c r="BX934" s="27" t="str">
        <f t="shared" si="995"/>
        <v/>
      </c>
      <c r="BY934" s="27" t="str">
        <f t="shared" si="996"/>
        <v/>
      </c>
      <c r="BZ934" s="27" t="str">
        <f t="shared" si="997"/>
        <v/>
      </c>
      <c r="CA934" s="27" t="str">
        <f t="shared" si="998"/>
        <v/>
      </c>
      <c r="CB934" s="27" t="str">
        <f t="shared" si="975"/>
        <v/>
      </c>
      <c r="CC934" s="27" t="str">
        <f t="shared" si="976"/>
        <v/>
      </c>
      <c r="CD934" s="27" t="str">
        <f t="shared" si="977"/>
        <v/>
      </c>
      <c r="CE934" s="27" t="str">
        <f t="shared" si="978"/>
        <v/>
      </c>
      <c r="CF934" s="27" t="str">
        <f t="shared" si="979"/>
        <v/>
      </c>
      <c r="CG934" s="27" t="str">
        <f t="shared" si="980"/>
        <v/>
      </c>
      <c r="CH934" s="27" t="str">
        <f t="shared" si="981"/>
        <v/>
      </c>
      <c r="CI934" s="27" t="str">
        <f t="shared" si="982"/>
        <v/>
      </c>
      <c r="CJ934" s="27" t="str">
        <f t="shared" si="983"/>
        <v/>
      </c>
      <c r="CK934" s="27" t="str">
        <f t="shared" si="984"/>
        <v/>
      </c>
      <c r="CL934" s="27" t="str">
        <f t="shared" si="985"/>
        <v/>
      </c>
      <c r="CM934" s="27" t="str">
        <f t="shared" si="986"/>
        <v/>
      </c>
      <c r="CN934" s="41"/>
      <c r="CO934" s="41"/>
      <c r="CP934" s="83"/>
      <c r="CQ934" s="83"/>
      <c r="CR934" s="83"/>
      <c r="CS934" s="83"/>
      <c r="CT934" s="83"/>
      <c r="CU934" s="83"/>
      <c r="CV934" s="83"/>
      <c r="DI934" s="7"/>
      <c r="DP934" s="10">
        <f t="shared" ca="1" si="974"/>
        <v>16</v>
      </c>
    </row>
    <row r="935" spans="1:120">
      <c r="A935" s="142"/>
      <c r="B935" s="104"/>
      <c r="C935" s="40"/>
      <c r="D935" s="39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39"/>
      <c r="AH935" s="39"/>
      <c r="AI935" s="39"/>
      <c r="AJ935" s="39"/>
      <c r="AK935" s="39"/>
      <c r="AL935" s="39"/>
      <c r="AM935" s="39"/>
      <c r="AN935" s="39"/>
      <c r="AO935" s="39"/>
      <c r="AP935" s="39"/>
      <c r="AQ935" s="39"/>
      <c r="AR935" s="39"/>
      <c r="AS935" s="39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90"/>
      <c r="BJ935" s="97"/>
      <c r="BK935" s="90"/>
      <c r="BL935" s="40"/>
      <c r="BM935" s="27"/>
      <c r="BN935" s="27"/>
      <c r="BO935" s="27"/>
      <c r="BP935" s="27" t="str">
        <f t="shared" si="987"/>
        <v/>
      </c>
      <c r="BQ935" s="27" t="str">
        <f t="shared" si="988"/>
        <v/>
      </c>
      <c r="BR935" s="27" t="str">
        <f t="shared" si="989"/>
        <v/>
      </c>
      <c r="BS935" s="27" t="str">
        <f t="shared" si="990"/>
        <v/>
      </c>
      <c r="BT935" s="27" t="str">
        <f t="shared" si="991"/>
        <v/>
      </c>
      <c r="BU935" s="27" t="str">
        <f t="shared" si="992"/>
        <v/>
      </c>
      <c r="BV935" s="27" t="str">
        <f t="shared" si="993"/>
        <v/>
      </c>
      <c r="BW935" s="27" t="str">
        <f t="shared" si="994"/>
        <v/>
      </c>
      <c r="BX935" s="27" t="str">
        <f t="shared" si="995"/>
        <v/>
      </c>
      <c r="BY935" s="27" t="str">
        <f t="shared" si="996"/>
        <v/>
      </c>
      <c r="BZ935" s="27" t="str">
        <f t="shared" si="997"/>
        <v/>
      </c>
      <c r="CA935" s="27" t="str">
        <f t="shared" si="998"/>
        <v/>
      </c>
      <c r="CB935" s="27" t="str">
        <f t="shared" si="975"/>
        <v/>
      </c>
      <c r="CC935" s="27" t="str">
        <f t="shared" si="976"/>
        <v/>
      </c>
      <c r="CD935" s="27" t="str">
        <f t="shared" si="977"/>
        <v/>
      </c>
      <c r="CE935" s="27" t="str">
        <f t="shared" si="978"/>
        <v/>
      </c>
      <c r="CF935" s="27" t="str">
        <f t="shared" si="979"/>
        <v/>
      </c>
      <c r="CG935" s="27" t="str">
        <f t="shared" si="980"/>
        <v/>
      </c>
      <c r="CH935" s="27" t="str">
        <f t="shared" si="981"/>
        <v/>
      </c>
      <c r="CI935" s="27" t="str">
        <f t="shared" si="982"/>
        <v/>
      </c>
      <c r="CJ935" s="27" t="str">
        <f t="shared" si="983"/>
        <v/>
      </c>
      <c r="CK935" s="27" t="str">
        <f t="shared" si="984"/>
        <v/>
      </c>
      <c r="CL935" s="27" t="str">
        <f t="shared" si="985"/>
        <v/>
      </c>
      <c r="CM935" s="27" t="str">
        <f t="shared" si="986"/>
        <v/>
      </c>
      <c r="CN935" s="41"/>
      <c r="CO935" s="41"/>
      <c r="CP935" s="83"/>
      <c r="CQ935" s="83"/>
      <c r="CR935" s="83"/>
      <c r="CS935" s="83"/>
      <c r="CT935" s="83"/>
      <c r="CU935" s="83"/>
      <c r="CV935" s="83"/>
      <c r="DI935" s="7"/>
      <c r="DP935" s="10">
        <f t="shared" ca="1" si="974"/>
        <v>35</v>
      </c>
    </row>
    <row r="936" spans="1:120">
      <c r="A936" s="142"/>
      <c r="B936" s="104"/>
      <c r="C936" s="40"/>
      <c r="D936" s="39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39"/>
      <c r="AH936" s="39"/>
      <c r="AI936" s="39"/>
      <c r="AJ936" s="39"/>
      <c r="AK936" s="39"/>
      <c r="AL936" s="39"/>
      <c r="AM936" s="39"/>
      <c r="AN936" s="39"/>
      <c r="AO936" s="39"/>
      <c r="AP936" s="39"/>
      <c r="AQ936" s="39"/>
      <c r="AR936" s="39"/>
      <c r="AS936" s="39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90"/>
      <c r="BJ936" s="97"/>
      <c r="BK936" s="90"/>
      <c r="BL936" s="40"/>
      <c r="BM936" s="27"/>
      <c r="BN936" s="27"/>
      <c r="BO936" s="27"/>
      <c r="BP936" s="27" t="str">
        <f t="shared" si="987"/>
        <v/>
      </c>
      <c r="BQ936" s="27" t="str">
        <f t="shared" si="988"/>
        <v/>
      </c>
      <c r="BR936" s="27" t="str">
        <f t="shared" si="989"/>
        <v/>
      </c>
      <c r="BS936" s="27" t="str">
        <f t="shared" si="990"/>
        <v/>
      </c>
      <c r="BT936" s="27" t="str">
        <f t="shared" si="991"/>
        <v/>
      </c>
      <c r="BU936" s="27" t="str">
        <f t="shared" si="992"/>
        <v/>
      </c>
      <c r="BV936" s="27" t="str">
        <f t="shared" si="993"/>
        <v/>
      </c>
      <c r="BW936" s="27" t="str">
        <f t="shared" si="994"/>
        <v/>
      </c>
      <c r="BX936" s="27" t="str">
        <f t="shared" si="995"/>
        <v/>
      </c>
      <c r="BY936" s="27" t="str">
        <f t="shared" si="996"/>
        <v/>
      </c>
      <c r="BZ936" s="27" t="str">
        <f t="shared" si="997"/>
        <v/>
      </c>
      <c r="CA936" s="27" t="str">
        <f t="shared" si="998"/>
        <v/>
      </c>
      <c r="CB936" s="27" t="str">
        <f t="shared" si="975"/>
        <v/>
      </c>
      <c r="CC936" s="27" t="str">
        <f t="shared" si="976"/>
        <v/>
      </c>
      <c r="CD936" s="27" t="str">
        <f t="shared" si="977"/>
        <v/>
      </c>
      <c r="CE936" s="27" t="str">
        <f t="shared" si="978"/>
        <v/>
      </c>
      <c r="CF936" s="27" t="str">
        <f t="shared" si="979"/>
        <v/>
      </c>
      <c r="CG936" s="27" t="str">
        <f t="shared" si="980"/>
        <v/>
      </c>
      <c r="CH936" s="27" t="str">
        <f t="shared" si="981"/>
        <v/>
      </c>
      <c r="CI936" s="27" t="str">
        <f t="shared" si="982"/>
        <v/>
      </c>
      <c r="CJ936" s="27" t="str">
        <f t="shared" si="983"/>
        <v/>
      </c>
      <c r="CK936" s="27" t="str">
        <f t="shared" si="984"/>
        <v/>
      </c>
      <c r="CL936" s="27" t="str">
        <f t="shared" si="985"/>
        <v/>
      </c>
      <c r="CM936" s="27" t="str">
        <f t="shared" si="986"/>
        <v/>
      </c>
      <c r="CN936" s="41"/>
      <c r="CO936" s="41"/>
      <c r="CP936" s="83"/>
      <c r="CQ936" s="83"/>
      <c r="CR936" s="83"/>
      <c r="CS936" s="83"/>
      <c r="CT936" s="83"/>
      <c r="CU936" s="83"/>
      <c r="CV936" s="83"/>
      <c r="DI936" s="7"/>
      <c r="DP936" s="10">
        <f t="shared" ca="1" si="974"/>
        <v>7</v>
      </c>
    </row>
    <row r="937" spans="1:120">
      <c r="A937" s="142"/>
      <c r="B937" s="104"/>
      <c r="C937" s="40"/>
      <c r="D937" s="39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39"/>
      <c r="AH937" s="39"/>
      <c r="AI937" s="39"/>
      <c r="AJ937" s="39"/>
      <c r="AK937" s="39"/>
      <c r="AL937" s="39"/>
      <c r="AM937" s="39"/>
      <c r="AN937" s="39"/>
      <c r="AO937" s="39"/>
      <c r="AP937" s="39"/>
      <c r="AQ937" s="39"/>
      <c r="AR937" s="39"/>
      <c r="AS937" s="39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90"/>
      <c r="BJ937" s="97"/>
      <c r="BK937" s="90"/>
      <c r="BL937" s="40"/>
      <c r="BM937" s="27"/>
      <c r="BN937" s="27"/>
      <c r="BO937" s="27"/>
      <c r="BP937" s="27" t="str">
        <f t="shared" si="987"/>
        <v/>
      </c>
      <c r="BQ937" s="27" t="str">
        <f t="shared" si="988"/>
        <v/>
      </c>
      <c r="BR937" s="27" t="str">
        <f t="shared" si="989"/>
        <v/>
      </c>
      <c r="BS937" s="27" t="str">
        <f t="shared" si="990"/>
        <v/>
      </c>
      <c r="BT937" s="27" t="str">
        <f t="shared" si="991"/>
        <v/>
      </c>
      <c r="BU937" s="27" t="str">
        <f t="shared" si="992"/>
        <v/>
      </c>
      <c r="BV937" s="27" t="str">
        <f t="shared" si="993"/>
        <v/>
      </c>
      <c r="BW937" s="27" t="str">
        <f t="shared" si="994"/>
        <v/>
      </c>
      <c r="BX937" s="27" t="str">
        <f t="shared" si="995"/>
        <v/>
      </c>
      <c r="BY937" s="27" t="str">
        <f t="shared" si="996"/>
        <v/>
      </c>
      <c r="BZ937" s="27" t="str">
        <f t="shared" si="997"/>
        <v/>
      </c>
      <c r="CA937" s="27" t="str">
        <f t="shared" si="998"/>
        <v/>
      </c>
      <c r="CB937" s="27" t="str">
        <f t="shared" si="975"/>
        <v/>
      </c>
      <c r="CC937" s="27" t="str">
        <f t="shared" si="976"/>
        <v/>
      </c>
      <c r="CD937" s="27" t="str">
        <f t="shared" si="977"/>
        <v/>
      </c>
      <c r="CE937" s="27" t="str">
        <f t="shared" si="978"/>
        <v/>
      </c>
      <c r="CF937" s="27" t="str">
        <f t="shared" si="979"/>
        <v/>
      </c>
      <c r="CG937" s="27" t="str">
        <f t="shared" si="980"/>
        <v/>
      </c>
      <c r="CH937" s="27" t="str">
        <f t="shared" si="981"/>
        <v/>
      </c>
      <c r="CI937" s="27" t="str">
        <f t="shared" si="982"/>
        <v/>
      </c>
      <c r="CJ937" s="27" t="str">
        <f t="shared" si="983"/>
        <v/>
      </c>
      <c r="CK937" s="27" t="str">
        <f t="shared" si="984"/>
        <v/>
      </c>
      <c r="CL937" s="27" t="str">
        <f t="shared" si="985"/>
        <v/>
      </c>
      <c r="CM937" s="27" t="str">
        <f t="shared" si="986"/>
        <v/>
      </c>
      <c r="CN937" s="41"/>
      <c r="CO937" s="41"/>
      <c r="CP937" s="83"/>
      <c r="CQ937" s="83"/>
      <c r="CR937" s="83"/>
      <c r="CS937" s="83"/>
      <c r="CT937" s="83"/>
      <c r="CU937" s="83"/>
      <c r="CV937" s="83"/>
      <c r="DI937" s="7"/>
      <c r="DP937" s="10">
        <f t="shared" ca="1" si="974"/>
        <v>31</v>
      </c>
    </row>
    <row r="938" spans="1:120">
      <c r="A938" s="142"/>
      <c r="B938" s="104"/>
      <c r="C938" s="40"/>
      <c r="D938" s="39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39"/>
      <c r="AH938" s="39"/>
      <c r="AI938" s="39"/>
      <c r="AJ938" s="39"/>
      <c r="AK938" s="39"/>
      <c r="AL938" s="39"/>
      <c r="AM938" s="39"/>
      <c r="AN938" s="39"/>
      <c r="AO938" s="39"/>
      <c r="AP938" s="39"/>
      <c r="AQ938" s="39"/>
      <c r="AR938" s="39"/>
      <c r="AS938" s="39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90"/>
      <c r="BJ938" s="97"/>
      <c r="BK938" s="90"/>
      <c r="BL938" s="40"/>
      <c r="BM938" s="27"/>
      <c r="BN938" s="27"/>
      <c r="BO938" s="27"/>
      <c r="BP938" s="27" t="str">
        <f t="shared" si="987"/>
        <v/>
      </c>
      <c r="BQ938" s="27" t="str">
        <f t="shared" si="988"/>
        <v/>
      </c>
      <c r="BR938" s="27" t="str">
        <f t="shared" si="989"/>
        <v/>
      </c>
      <c r="BS938" s="27" t="str">
        <f t="shared" si="990"/>
        <v/>
      </c>
      <c r="BT938" s="27" t="str">
        <f t="shared" si="991"/>
        <v/>
      </c>
      <c r="BU938" s="27" t="str">
        <f t="shared" si="992"/>
        <v/>
      </c>
      <c r="BV938" s="27" t="str">
        <f t="shared" si="993"/>
        <v/>
      </c>
      <c r="BW938" s="27" t="str">
        <f t="shared" si="994"/>
        <v/>
      </c>
      <c r="BX938" s="27" t="str">
        <f t="shared" si="995"/>
        <v/>
      </c>
      <c r="BY938" s="27" t="str">
        <f t="shared" si="996"/>
        <v/>
      </c>
      <c r="BZ938" s="27" t="str">
        <f t="shared" si="997"/>
        <v/>
      </c>
      <c r="CA938" s="27" t="str">
        <f t="shared" si="998"/>
        <v/>
      </c>
      <c r="CB938" s="27" t="str">
        <f t="shared" si="975"/>
        <v/>
      </c>
      <c r="CC938" s="27" t="str">
        <f t="shared" si="976"/>
        <v/>
      </c>
      <c r="CD938" s="27" t="str">
        <f t="shared" si="977"/>
        <v/>
      </c>
      <c r="CE938" s="27" t="str">
        <f t="shared" si="978"/>
        <v/>
      </c>
      <c r="CF938" s="27" t="str">
        <f t="shared" si="979"/>
        <v/>
      </c>
      <c r="CG938" s="27" t="str">
        <f t="shared" si="980"/>
        <v/>
      </c>
      <c r="CH938" s="27" t="str">
        <f t="shared" si="981"/>
        <v/>
      </c>
      <c r="CI938" s="27" t="str">
        <f t="shared" si="982"/>
        <v/>
      </c>
      <c r="CJ938" s="27" t="str">
        <f t="shared" si="983"/>
        <v/>
      </c>
      <c r="CK938" s="27" t="str">
        <f t="shared" si="984"/>
        <v/>
      </c>
      <c r="CL938" s="27" t="str">
        <f t="shared" si="985"/>
        <v/>
      </c>
      <c r="CM938" s="27" t="str">
        <f t="shared" si="986"/>
        <v/>
      </c>
      <c r="CN938" s="41"/>
      <c r="CO938" s="41"/>
      <c r="CP938" s="83"/>
      <c r="CQ938" s="83"/>
      <c r="CR938" s="83"/>
      <c r="CS938" s="83"/>
      <c r="CT938" s="83"/>
      <c r="CU938" s="83"/>
      <c r="CV938" s="83"/>
      <c r="DI938" s="7"/>
      <c r="DP938" s="10">
        <f t="shared" ca="1" si="974"/>
        <v>31</v>
      </c>
    </row>
    <row r="939" spans="1:120">
      <c r="A939" s="142"/>
      <c r="B939" s="104"/>
      <c r="C939" s="40"/>
      <c r="D939" s="39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39"/>
      <c r="AH939" s="39"/>
      <c r="AI939" s="39"/>
      <c r="AJ939" s="39"/>
      <c r="AK939" s="39"/>
      <c r="AL939" s="39"/>
      <c r="AM939" s="39"/>
      <c r="AN939" s="39"/>
      <c r="AO939" s="39"/>
      <c r="AP939" s="39"/>
      <c r="AQ939" s="39"/>
      <c r="AR939" s="39"/>
      <c r="AS939" s="39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90"/>
      <c r="BJ939" s="97"/>
      <c r="BK939" s="90"/>
      <c r="BL939" s="40"/>
      <c r="BM939" s="27"/>
      <c r="BN939" s="27"/>
      <c r="BO939" s="27"/>
      <c r="BP939" s="27" t="str">
        <f t="shared" si="987"/>
        <v/>
      </c>
      <c r="BQ939" s="27" t="str">
        <f t="shared" si="988"/>
        <v/>
      </c>
      <c r="BR939" s="27" t="str">
        <f t="shared" si="989"/>
        <v/>
      </c>
      <c r="BS939" s="27" t="str">
        <f t="shared" si="990"/>
        <v/>
      </c>
      <c r="BT939" s="27" t="str">
        <f t="shared" si="991"/>
        <v/>
      </c>
      <c r="BU939" s="27" t="str">
        <f t="shared" si="992"/>
        <v/>
      </c>
      <c r="BV939" s="27" t="str">
        <f t="shared" si="993"/>
        <v/>
      </c>
      <c r="BW939" s="27" t="str">
        <f t="shared" si="994"/>
        <v/>
      </c>
      <c r="BX939" s="27" t="str">
        <f t="shared" si="995"/>
        <v/>
      </c>
      <c r="BY939" s="27" t="str">
        <f t="shared" si="996"/>
        <v/>
      </c>
      <c r="BZ939" s="27" t="str">
        <f t="shared" si="997"/>
        <v/>
      </c>
      <c r="CA939" s="27" t="str">
        <f t="shared" si="998"/>
        <v/>
      </c>
      <c r="CB939" s="27" t="str">
        <f t="shared" si="975"/>
        <v/>
      </c>
      <c r="CC939" s="27" t="str">
        <f t="shared" si="976"/>
        <v/>
      </c>
      <c r="CD939" s="27" t="str">
        <f t="shared" si="977"/>
        <v/>
      </c>
      <c r="CE939" s="27" t="str">
        <f t="shared" si="978"/>
        <v/>
      </c>
      <c r="CF939" s="27" t="str">
        <f t="shared" si="979"/>
        <v/>
      </c>
      <c r="CG939" s="27" t="str">
        <f t="shared" si="980"/>
        <v/>
      </c>
      <c r="CH939" s="27" t="str">
        <f t="shared" si="981"/>
        <v/>
      </c>
      <c r="CI939" s="27" t="str">
        <f t="shared" si="982"/>
        <v/>
      </c>
      <c r="CJ939" s="27" t="str">
        <f t="shared" si="983"/>
        <v/>
      </c>
      <c r="CK939" s="27" t="str">
        <f t="shared" si="984"/>
        <v/>
      </c>
      <c r="CL939" s="27" t="str">
        <f t="shared" si="985"/>
        <v/>
      </c>
      <c r="CM939" s="27" t="str">
        <f t="shared" si="986"/>
        <v/>
      </c>
      <c r="CN939" s="41"/>
      <c r="CO939" s="41"/>
      <c r="CP939" s="83"/>
      <c r="CQ939" s="83"/>
      <c r="CR939" s="83"/>
      <c r="CS939" s="83"/>
      <c r="CT939" s="83"/>
      <c r="CU939" s="83"/>
      <c r="CV939" s="83"/>
      <c r="DI939" s="7"/>
      <c r="DP939" s="10">
        <f t="shared" ca="1" si="974"/>
        <v>0</v>
      </c>
    </row>
    <row r="940" spans="1:120">
      <c r="A940" s="142"/>
      <c r="B940" s="104"/>
      <c r="C940" s="40"/>
      <c r="D940" s="39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39"/>
      <c r="AH940" s="39"/>
      <c r="AI940" s="39"/>
      <c r="AJ940" s="39"/>
      <c r="AK940" s="39"/>
      <c r="AL940" s="39"/>
      <c r="AM940" s="39"/>
      <c r="AN940" s="39"/>
      <c r="AO940" s="39"/>
      <c r="AP940" s="39"/>
      <c r="AQ940" s="39"/>
      <c r="AR940" s="39"/>
      <c r="AS940" s="39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90"/>
      <c r="BJ940" s="97"/>
      <c r="BK940" s="90"/>
      <c r="BL940" s="40"/>
      <c r="BM940" s="27"/>
      <c r="BN940" s="27"/>
      <c r="BO940" s="27"/>
      <c r="BP940" s="27" t="str">
        <f t="shared" si="987"/>
        <v/>
      </c>
      <c r="BQ940" s="27" t="str">
        <f t="shared" si="988"/>
        <v/>
      </c>
      <c r="BR940" s="27" t="str">
        <f t="shared" si="989"/>
        <v/>
      </c>
      <c r="BS940" s="27" t="str">
        <f t="shared" si="990"/>
        <v/>
      </c>
      <c r="BT940" s="27" t="str">
        <f t="shared" si="991"/>
        <v/>
      </c>
      <c r="BU940" s="27" t="str">
        <f t="shared" si="992"/>
        <v/>
      </c>
      <c r="BV940" s="27" t="str">
        <f t="shared" si="993"/>
        <v/>
      </c>
      <c r="BW940" s="27" t="str">
        <f t="shared" si="994"/>
        <v/>
      </c>
      <c r="BX940" s="27" t="str">
        <f t="shared" si="995"/>
        <v/>
      </c>
      <c r="BY940" s="27" t="str">
        <f t="shared" si="996"/>
        <v/>
      </c>
      <c r="BZ940" s="27" t="str">
        <f t="shared" si="997"/>
        <v/>
      </c>
      <c r="CA940" s="27" t="str">
        <f t="shared" si="998"/>
        <v/>
      </c>
      <c r="CB940" s="27" t="str">
        <f t="shared" si="975"/>
        <v/>
      </c>
      <c r="CC940" s="27" t="str">
        <f t="shared" si="976"/>
        <v/>
      </c>
      <c r="CD940" s="27" t="str">
        <f t="shared" si="977"/>
        <v/>
      </c>
      <c r="CE940" s="27" t="str">
        <f t="shared" si="978"/>
        <v/>
      </c>
      <c r="CF940" s="27" t="str">
        <f t="shared" si="979"/>
        <v/>
      </c>
      <c r="CG940" s="27" t="str">
        <f t="shared" si="980"/>
        <v/>
      </c>
      <c r="CH940" s="27" t="str">
        <f t="shared" si="981"/>
        <v/>
      </c>
      <c r="CI940" s="27" t="str">
        <f t="shared" si="982"/>
        <v/>
      </c>
      <c r="CJ940" s="27" t="str">
        <f t="shared" si="983"/>
        <v/>
      </c>
      <c r="CK940" s="27" t="str">
        <f t="shared" si="984"/>
        <v/>
      </c>
      <c r="CL940" s="27" t="str">
        <f t="shared" si="985"/>
        <v/>
      </c>
      <c r="CM940" s="27" t="str">
        <f t="shared" si="986"/>
        <v/>
      </c>
      <c r="CN940" s="84"/>
      <c r="CO940" s="29"/>
      <c r="CP940" s="84"/>
      <c r="CQ940" s="84"/>
      <c r="CR940" s="29"/>
      <c r="CS940" s="84"/>
      <c r="CT940" s="84"/>
      <c r="CU940" s="39"/>
      <c r="CV940" s="56"/>
      <c r="DI940" s="7"/>
      <c r="DP940" s="10">
        <f t="shared" ca="1" si="974"/>
        <v>2</v>
      </c>
    </row>
    <row r="941" spans="1:120">
      <c r="A941" s="142"/>
      <c r="B941" s="104"/>
      <c r="C941" s="40"/>
      <c r="D941" s="39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39"/>
      <c r="AH941" s="39"/>
      <c r="AI941" s="39"/>
      <c r="AJ941" s="39"/>
      <c r="AK941" s="39"/>
      <c r="AL941" s="39"/>
      <c r="AM941" s="39"/>
      <c r="AN941" s="39"/>
      <c r="AO941" s="39"/>
      <c r="AP941" s="39"/>
      <c r="AQ941" s="39"/>
      <c r="AR941" s="39"/>
      <c r="AS941" s="39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90"/>
      <c r="BJ941" s="97"/>
      <c r="BK941" s="90"/>
      <c r="BL941" s="40"/>
      <c r="BM941" s="27"/>
      <c r="BN941" s="27"/>
      <c r="BO941" s="27"/>
      <c r="BP941" s="27" t="str">
        <f t="shared" si="987"/>
        <v/>
      </c>
      <c r="BQ941" s="27" t="str">
        <f t="shared" si="988"/>
        <v/>
      </c>
      <c r="BR941" s="27" t="str">
        <f t="shared" si="989"/>
        <v/>
      </c>
      <c r="BS941" s="27" t="str">
        <f t="shared" si="990"/>
        <v/>
      </c>
      <c r="BT941" s="27" t="str">
        <f t="shared" si="991"/>
        <v/>
      </c>
      <c r="BU941" s="27" t="str">
        <f t="shared" si="992"/>
        <v/>
      </c>
      <c r="BV941" s="27" t="str">
        <f t="shared" si="993"/>
        <v/>
      </c>
      <c r="BW941" s="27" t="str">
        <f t="shared" si="994"/>
        <v/>
      </c>
      <c r="BX941" s="27" t="str">
        <f t="shared" si="995"/>
        <v/>
      </c>
      <c r="BY941" s="27" t="str">
        <f t="shared" si="996"/>
        <v/>
      </c>
      <c r="BZ941" s="27" t="str">
        <f t="shared" si="997"/>
        <v/>
      </c>
      <c r="CA941" s="27" t="str">
        <f t="shared" si="998"/>
        <v/>
      </c>
      <c r="CB941" s="27" t="str">
        <f t="shared" si="975"/>
        <v/>
      </c>
      <c r="CC941" s="27" t="str">
        <f t="shared" si="976"/>
        <v/>
      </c>
      <c r="CD941" s="27" t="str">
        <f t="shared" si="977"/>
        <v/>
      </c>
      <c r="CE941" s="27" t="str">
        <f t="shared" si="978"/>
        <v/>
      </c>
      <c r="CF941" s="27" t="str">
        <f t="shared" si="979"/>
        <v/>
      </c>
      <c r="CG941" s="27" t="str">
        <f t="shared" si="980"/>
        <v/>
      </c>
      <c r="CH941" s="27" t="str">
        <f t="shared" si="981"/>
        <v/>
      </c>
      <c r="CI941" s="27" t="str">
        <f t="shared" si="982"/>
        <v/>
      </c>
      <c r="CJ941" s="27" t="str">
        <f t="shared" si="983"/>
        <v/>
      </c>
      <c r="CK941" s="27" t="str">
        <f t="shared" si="984"/>
        <v/>
      </c>
      <c r="CL941" s="27" t="str">
        <f t="shared" si="985"/>
        <v/>
      </c>
      <c r="CM941" s="27" t="str">
        <f t="shared" si="986"/>
        <v/>
      </c>
      <c r="CN941" s="84"/>
      <c r="CO941" s="29"/>
      <c r="CP941" s="84"/>
      <c r="CQ941" s="84"/>
      <c r="CR941" s="29"/>
      <c r="CS941" s="84"/>
      <c r="CT941" s="84"/>
      <c r="CU941" s="39"/>
      <c r="CV941" s="56"/>
      <c r="DI941" s="7"/>
      <c r="DP941" s="10">
        <f t="shared" ca="1" si="974"/>
        <v>11</v>
      </c>
    </row>
    <row r="942" spans="1:120">
      <c r="A942" s="142"/>
      <c r="B942" s="104"/>
      <c r="C942" s="40"/>
      <c r="D942" s="39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39"/>
      <c r="AH942" s="39"/>
      <c r="AI942" s="39"/>
      <c r="AJ942" s="39"/>
      <c r="AK942" s="39"/>
      <c r="AL942" s="39"/>
      <c r="AM942" s="39"/>
      <c r="AN942" s="39"/>
      <c r="AO942" s="39"/>
      <c r="AP942" s="39"/>
      <c r="AQ942" s="39"/>
      <c r="AR942" s="39"/>
      <c r="AS942" s="39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90"/>
      <c r="BJ942" s="97"/>
      <c r="BK942" s="90"/>
      <c r="BL942" s="40"/>
      <c r="BM942" s="27"/>
      <c r="BN942" s="27"/>
      <c r="BO942" s="27"/>
      <c r="BP942" s="27" t="str">
        <f t="shared" si="987"/>
        <v/>
      </c>
      <c r="BQ942" s="27" t="str">
        <f t="shared" si="988"/>
        <v/>
      </c>
      <c r="BR942" s="27" t="str">
        <f t="shared" si="989"/>
        <v/>
      </c>
      <c r="BS942" s="27" t="str">
        <f t="shared" si="990"/>
        <v/>
      </c>
      <c r="BT942" s="27" t="str">
        <f t="shared" si="991"/>
        <v/>
      </c>
      <c r="BU942" s="27" t="str">
        <f t="shared" si="992"/>
        <v/>
      </c>
      <c r="BV942" s="27" t="str">
        <f t="shared" si="993"/>
        <v/>
      </c>
      <c r="BW942" s="27" t="str">
        <f t="shared" si="994"/>
        <v/>
      </c>
      <c r="BX942" s="27" t="str">
        <f t="shared" si="995"/>
        <v/>
      </c>
      <c r="BY942" s="27" t="str">
        <f t="shared" si="996"/>
        <v/>
      </c>
      <c r="BZ942" s="27" t="str">
        <f t="shared" si="997"/>
        <v/>
      </c>
      <c r="CA942" s="27" t="str">
        <f t="shared" si="998"/>
        <v/>
      </c>
      <c r="CB942" s="27" t="str">
        <f t="shared" si="975"/>
        <v/>
      </c>
      <c r="CC942" s="27" t="str">
        <f t="shared" si="976"/>
        <v/>
      </c>
      <c r="CD942" s="27" t="str">
        <f t="shared" si="977"/>
        <v/>
      </c>
      <c r="CE942" s="27" t="str">
        <f t="shared" si="978"/>
        <v/>
      </c>
      <c r="CF942" s="27" t="str">
        <f t="shared" si="979"/>
        <v/>
      </c>
      <c r="CG942" s="27" t="str">
        <f t="shared" si="980"/>
        <v/>
      </c>
      <c r="CH942" s="27" t="str">
        <f t="shared" si="981"/>
        <v/>
      </c>
      <c r="CI942" s="27" t="str">
        <f t="shared" si="982"/>
        <v/>
      </c>
      <c r="CJ942" s="27" t="str">
        <f t="shared" si="983"/>
        <v/>
      </c>
      <c r="CK942" s="27" t="str">
        <f t="shared" si="984"/>
        <v/>
      </c>
      <c r="CL942" s="27" t="str">
        <f t="shared" si="985"/>
        <v/>
      </c>
      <c r="CM942" s="27" t="str">
        <f t="shared" si="986"/>
        <v/>
      </c>
      <c r="CN942" s="84"/>
      <c r="CO942" s="29"/>
      <c r="CP942" s="84"/>
      <c r="CQ942" s="84"/>
      <c r="CR942" s="29"/>
      <c r="CS942" s="84"/>
      <c r="CT942" s="84"/>
      <c r="CU942" s="39"/>
      <c r="CV942" s="56"/>
      <c r="DI942" s="7"/>
      <c r="DP942" s="10">
        <f t="shared" ca="1" si="974"/>
        <v>4</v>
      </c>
    </row>
    <row r="943" spans="1:120">
      <c r="A943" s="142"/>
      <c r="B943" s="104"/>
      <c r="C943" s="40"/>
      <c r="D943" s="39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39"/>
      <c r="AH943" s="39"/>
      <c r="AI943" s="39"/>
      <c r="AJ943" s="39"/>
      <c r="AK943" s="39"/>
      <c r="AL943" s="39"/>
      <c r="AM943" s="39"/>
      <c r="AN943" s="39"/>
      <c r="AO943" s="39"/>
      <c r="AP943" s="39"/>
      <c r="AQ943" s="39"/>
      <c r="AR943" s="39"/>
      <c r="AS943" s="39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90"/>
      <c r="BJ943" s="97"/>
      <c r="BK943" s="90"/>
      <c r="BL943" s="40"/>
      <c r="BM943" s="27"/>
      <c r="BN943" s="27"/>
      <c r="BO943" s="27"/>
      <c r="BP943" s="27" t="str">
        <f t="shared" si="987"/>
        <v/>
      </c>
      <c r="BQ943" s="27" t="str">
        <f t="shared" si="988"/>
        <v/>
      </c>
      <c r="BR943" s="27" t="str">
        <f t="shared" si="989"/>
        <v/>
      </c>
      <c r="BS943" s="27" t="str">
        <f t="shared" si="990"/>
        <v/>
      </c>
      <c r="BT943" s="27" t="str">
        <f t="shared" si="991"/>
        <v/>
      </c>
      <c r="BU943" s="27" t="str">
        <f t="shared" si="992"/>
        <v/>
      </c>
      <c r="BV943" s="27" t="str">
        <f t="shared" si="993"/>
        <v/>
      </c>
      <c r="BW943" s="27" t="str">
        <f t="shared" si="994"/>
        <v/>
      </c>
      <c r="BX943" s="27" t="str">
        <f t="shared" si="995"/>
        <v/>
      </c>
      <c r="BY943" s="27" t="str">
        <f t="shared" si="996"/>
        <v/>
      </c>
      <c r="BZ943" s="27" t="str">
        <f t="shared" si="997"/>
        <v/>
      </c>
      <c r="CA943" s="27" t="str">
        <f t="shared" si="998"/>
        <v/>
      </c>
      <c r="CB943" s="27" t="str">
        <f t="shared" si="975"/>
        <v/>
      </c>
      <c r="CC943" s="27" t="str">
        <f t="shared" si="976"/>
        <v/>
      </c>
      <c r="CD943" s="27" t="str">
        <f t="shared" si="977"/>
        <v/>
      </c>
      <c r="CE943" s="27" t="str">
        <f t="shared" si="978"/>
        <v/>
      </c>
      <c r="CF943" s="27" t="str">
        <f t="shared" si="979"/>
        <v/>
      </c>
      <c r="CG943" s="27" t="str">
        <f t="shared" si="980"/>
        <v/>
      </c>
      <c r="CH943" s="27" t="str">
        <f t="shared" si="981"/>
        <v/>
      </c>
      <c r="CI943" s="27" t="str">
        <f t="shared" si="982"/>
        <v/>
      </c>
      <c r="CJ943" s="27" t="str">
        <f t="shared" si="983"/>
        <v/>
      </c>
      <c r="CK943" s="27" t="str">
        <f t="shared" si="984"/>
        <v/>
      </c>
      <c r="CL943" s="27" t="str">
        <f t="shared" si="985"/>
        <v/>
      </c>
      <c r="CM943" s="27" t="str">
        <f t="shared" si="986"/>
        <v/>
      </c>
      <c r="CN943" s="84"/>
      <c r="CO943" s="84"/>
      <c r="CP943" s="84"/>
      <c r="CQ943" s="84"/>
      <c r="CR943" s="84"/>
      <c r="CS943" s="84"/>
      <c r="CT943" s="84"/>
      <c r="CU943" s="39"/>
      <c r="CV943" s="56"/>
      <c r="DI943" s="7"/>
      <c r="DP943" s="10">
        <f t="shared" ca="1" si="974"/>
        <v>25</v>
      </c>
    </row>
    <row r="944" spans="1:120">
      <c r="A944" s="142"/>
      <c r="B944" s="104"/>
      <c r="C944" s="40"/>
      <c r="D944" s="39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39"/>
      <c r="AH944" s="39"/>
      <c r="AI944" s="39"/>
      <c r="AJ944" s="39"/>
      <c r="AK944" s="39"/>
      <c r="AL944" s="39"/>
      <c r="AM944" s="39"/>
      <c r="AN944" s="39"/>
      <c r="AO944" s="39"/>
      <c r="AP944" s="39"/>
      <c r="AQ944" s="39"/>
      <c r="AR944" s="39"/>
      <c r="AS944" s="39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90"/>
      <c r="BJ944" s="97"/>
      <c r="BK944" s="90"/>
      <c r="BL944" s="40"/>
      <c r="BM944" s="27"/>
      <c r="BN944" s="27"/>
      <c r="BO944" s="27"/>
      <c r="BP944" s="27" t="str">
        <f t="shared" si="987"/>
        <v/>
      </c>
      <c r="BQ944" s="27" t="str">
        <f t="shared" si="988"/>
        <v/>
      </c>
      <c r="BR944" s="27" t="str">
        <f t="shared" si="989"/>
        <v/>
      </c>
      <c r="BS944" s="27" t="str">
        <f t="shared" si="990"/>
        <v/>
      </c>
      <c r="BT944" s="27" t="str">
        <f t="shared" si="991"/>
        <v/>
      </c>
      <c r="BU944" s="27" t="str">
        <f t="shared" si="992"/>
        <v/>
      </c>
      <c r="BV944" s="27" t="str">
        <f t="shared" si="993"/>
        <v/>
      </c>
      <c r="BW944" s="27" t="str">
        <f t="shared" si="994"/>
        <v/>
      </c>
      <c r="BX944" s="27" t="str">
        <f t="shared" si="995"/>
        <v/>
      </c>
      <c r="BY944" s="27" t="str">
        <f t="shared" si="996"/>
        <v/>
      </c>
      <c r="BZ944" s="27" t="str">
        <f t="shared" si="997"/>
        <v/>
      </c>
      <c r="CA944" s="27" t="str">
        <f t="shared" si="998"/>
        <v/>
      </c>
      <c r="CB944" s="27" t="str">
        <f t="shared" si="975"/>
        <v/>
      </c>
      <c r="CC944" s="27" t="str">
        <f t="shared" si="976"/>
        <v/>
      </c>
      <c r="CD944" s="27" t="str">
        <f t="shared" si="977"/>
        <v/>
      </c>
      <c r="CE944" s="27" t="str">
        <f t="shared" si="978"/>
        <v/>
      </c>
      <c r="CF944" s="27" t="str">
        <f t="shared" si="979"/>
        <v/>
      </c>
      <c r="CG944" s="27" t="str">
        <f t="shared" si="980"/>
        <v/>
      </c>
      <c r="CH944" s="27" t="str">
        <f t="shared" si="981"/>
        <v/>
      </c>
      <c r="CI944" s="27" t="str">
        <f t="shared" si="982"/>
        <v/>
      </c>
      <c r="CJ944" s="27" t="str">
        <f t="shared" si="983"/>
        <v/>
      </c>
      <c r="CK944" s="27" t="str">
        <f t="shared" si="984"/>
        <v/>
      </c>
      <c r="CL944" s="27" t="str">
        <f t="shared" si="985"/>
        <v/>
      </c>
      <c r="CM944" s="27" t="str">
        <f t="shared" si="986"/>
        <v/>
      </c>
      <c r="CN944" s="84"/>
      <c r="CO944" s="84"/>
      <c r="CP944" s="84"/>
      <c r="CQ944" s="84"/>
      <c r="CR944" s="84"/>
      <c r="CS944" s="84"/>
      <c r="CT944" s="84"/>
      <c r="CU944" s="39"/>
      <c r="CV944" s="56"/>
      <c r="DI944" s="7"/>
      <c r="DP944" s="10">
        <f t="shared" ca="1" si="974"/>
        <v>24</v>
      </c>
    </row>
    <row r="945" spans="1:120">
      <c r="A945" s="142"/>
      <c r="B945" s="104"/>
      <c r="C945" s="40"/>
      <c r="D945" s="39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39"/>
      <c r="AH945" s="39"/>
      <c r="AI945" s="39"/>
      <c r="AJ945" s="39"/>
      <c r="AK945" s="39"/>
      <c r="AL945" s="39"/>
      <c r="AM945" s="39"/>
      <c r="AN945" s="39"/>
      <c r="AO945" s="39"/>
      <c r="AP945" s="39"/>
      <c r="AQ945" s="39"/>
      <c r="AR945" s="39"/>
      <c r="AS945" s="39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90"/>
      <c r="BJ945" s="97"/>
      <c r="BK945" s="90"/>
      <c r="BL945" s="40"/>
      <c r="BM945" s="27"/>
      <c r="BN945" s="27"/>
      <c r="BO945" s="27"/>
      <c r="BP945" s="27" t="str">
        <f t="shared" si="987"/>
        <v/>
      </c>
      <c r="BQ945" s="27" t="str">
        <f t="shared" si="988"/>
        <v/>
      </c>
      <c r="BR945" s="27" t="str">
        <f t="shared" si="989"/>
        <v/>
      </c>
      <c r="BS945" s="27" t="str">
        <f t="shared" si="990"/>
        <v/>
      </c>
      <c r="BT945" s="27" t="str">
        <f t="shared" si="991"/>
        <v/>
      </c>
      <c r="BU945" s="27" t="str">
        <f t="shared" si="992"/>
        <v/>
      </c>
      <c r="BV945" s="27" t="str">
        <f t="shared" si="993"/>
        <v/>
      </c>
      <c r="BW945" s="27" t="str">
        <f t="shared" si="994"/>
        <v/>
      </c>
      <c r="BX945" s="27" t="str">
        <f t="shared" si="995"/>
        <v/>
      </c>
      <c r="BY945" s="27" t="str">
        <f t="shared" si="996"/>
        <v/>
      </c>
      <c r="BZ945" s="27" t="str">
        <f t="shared" si="997"/>
        <v/>
      </c>
      <c r="CA945" s="27" t="str">
        <f t="shared" si="998"/>
        <v/>
      </c>
      <c r="CB945" s="27" t="str">
        <f t="shared" si="975"/>
        <v/>
      </c>
      <c r="CC945" s="27" t="str">
        <f t="shared" si="976"/>
        <v/>
      </c>
      <c r="CD945" s="27" t="str">
        <f t="shared" si="977"/>
        <v/>
      </c>
      <c r="CE945" s="27" t="str">
        <f t="shared" si="978"/>
        <v/>
      </c>
      <c r="CF945" s="27" t="str">
        <f t="shared" si="979"/>
        <v/>
      </c>
      <c r="CG945" s="27" t="str">
        <f t="shared" si="980"/>
        <v/>
      </c>
      <c r="CH945" s="27" t="str">
        <f t="shared" si="981"/>
        <v/>
      </c>
      <c r="CI945" s="27" t="str">
        <f t="shared" si="982"/>
        <v/>
      </c>
      <c r="CJ945" s="27" t="str">
        <f t="shared" si="983"/>
        <v/>
      </c>
      <c r="CK945" s="27" t="str">
        <f t="shared" si="984"/>
        <v/>
      </c>
      <c r="CL945" s="27" t="str">
        <f t="shared" si="985"/>
        <v/>
      </c>
      <c r="CM945" s="27" t="str">
        <f t="shared" si="986"/>
        <v/>
      </c>
      <c r="CN945" s="84"/>
      <c r="CO945" s="84"/>
      <c r="CP945" s="84"/>
      <c r="CQ945" s="84"/>
      <c r="CR945" s="84"/>
      <c r="CS945" s="84"/>
      <c r="CT945" s="84"/>
      <c r="CU945" s="39"/>
      <c r="CV945" s="56"/>
      <c r="DI945" s="7"/>
      <c r="DP945" s="10">
        <f t="shared" ca="1" si="974"/>
        <v>29</v>
      </c>
    </row>
    <row r="946" spans="1:120">
      <c r="A946" s="142"/>
      <c r="B946" s="104"/>
      <c r="C946" s="40"/>
      <c r="D946" s="39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39"/>
      <c r="AH946" s="39"/>
      <c r="AI946" s="39"/>
      <c r="AJ946" s="39"/>
      <c r="AK946" s="39"/>
      <c r="AL946" s="39"/>
      <c r="AM946" s="39"/>
      <c r="AN946" s="39"/>
      <c r="AO946" s="39"/>
      <c r="AP946" s="39"/>
      <c r="AQ946" s="39"/>
      <c r="AR946" s="39"/>
      <c r="AS946" s="39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90"/>
      <c r="BJ946" s="97"/>
      <c r="BK946" s="90"/>
      <c r="BL946" s="40"/>
      <c r="BM946" s="27"/>
      <c r="BN946" s="27"/>
      <c r="BO946" s="27"/>
      <c r="BP946" s="27" t="str">
        <f t="shared" si="987"/>
        <v/>
      </c>
      <c r="BQ946" s="27" t="str">
        <f t="shared" si="988"/>
        <v/>
      </c>
      <c r="BR946" s="27" t="str">
        <f t="shared" si="989"/>
        <v/>
      </c>
      <c r="BS946" s="27" t="str">
        <f t="shared" si="990"/>
        <v/>
      </c>
      <c r="BT946" s="27" t="str">
        <f t="shared" si="991"/>
        <v/>
      </c>
      <c r="BU946" s="27" t="str">
        <f t="shared" si="992"/>
        <v/>
      </c>
      <c r="BV946" s="27" t="str">
        <f t="shared" si="993"/>
        <v/>
      </c>
      <c r="BW946" s="27" t="str">
        <f t="shared" si="994"/>
        <v/>
      </c>
      <c r="BX946" s="27" t="str">
        <f t="shared" si="995"/>
        <v/>
      </c>
      <c r="BY946" s="27" t="str">
        <f t="shared" si="996"/>
        <v/>
      </c>
      <c r="BZ946" s="27" t="str">
        <f t="shared" si="997"/>
        <v/>
      </c>
      <c r="CA946" s="27" t="str">
        <f t="shared" si="998"/>
        <v/>
      </c>
      <c r="CB946" s="27" t="str">
        <f t="shared" si="975"/>
        <v/>
      </c>
      <c r="CC946" s="27" t="str">
        <f t="shared" si="976"/>
        <v/>
      </c>
      <c r="CD946" s="27" t="str">
        <f t="shared" si="977"/>
        <v/>
      </c>
      <c r="CE946" s="27" t="str">
        <f t="shared" si="978"/>
        <v/>
      </c>
      <c r="CF946" s="27" t="str">
        <f t="shared" si="979"/>
        <v/>
      </c>
      <c r="CG946" s="27" t="str">
        <f t="shared" si="980"/>
        <v/>
      </c>
      <c r="CH946" s="27" t="str">
        <f t="shared" si="981"/>
        <v/>
      </c>
      <c r="CI946" s="27" t="str">
        <f t="shared" si="982"/>
        <v/>
      </c>
      <c r="CJ946" s="27" t="str">
        <f t="shared" si="983"/>
        <v/>
      </c>
      <c r="CK946" s="27" t="str">
        <f t="shared" si="984"/>
        <v/>
      </c>
      <c r="CL946" s="27" t="str">
        <f t="shared" si="985"/>
        <v/>
      </c>
      <c r="CM946" s="27" t="str">
        <f t="shared" si="986"/>
        <v/>
      </c>
      <c r="CN946" s="84"/>
      <c r="CO946" s="84"/>
      <c r="CP946" s="84"/>
      <c r="CQ946" s="84"/>
      <c r="CR946" s="84"/>
      <c r="CS946" s="84"/>
      <c r="CT946" s="84"/>
      <c r="CU946" s="39"/>
      <c r="CV946" s="56"/>
      <c r="DI946" s="7"/>
      <c r="DP946" s="10">
        <f t="shared" ca="1" si="974"/>
        <v>18</v>
      </c>
    </row>
    <row r="947" spans="1:120">
      <c r="A947" s="142"/>
      <c r="B947" s="104"/>
      <c r="C947" s="40"/>
      <c r="D947" s="39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39"/>
      <c r="AH947" s="39"/>
      <c r="AI947" s="39"/>
      <c r="AJ947" s="39"/>
      <c r="AK947" s="39"/>
      <c r="AL947" s="39"/>
      <c r="AM947" s="39"/>
      <c r="AN947" s="39"/>
      <c r="AO947" s="39"/>
      <c r="AP947" s="39"/>
      <c r="AQ947" s="39"/>
      <c r="AR947" s="39"/>
      <c r="AS947" s="39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90"/>
      <c r="BJ947" s="97"/>
      <c r="BK947" s="90"/>
      <c r="BL947" s="40"/>
      <c r="BM947" s="27"/>
      <c r="BN947" s="27"/>
      <c r="BO947" s="27"/>
      <c r="BP947" s="27" t="str">
        <f t="shared" si="987"/>
        <v/>
      </c>
      <c r="BQ947" s="27" t="str">
        <f t="shared" si="988"/>
        <v/>
      </c>
      <c r="BR947" s="27" t="str">
        <f t="shared" si="989"/>
        <v/>
      </c>
      <c r="BS947" s="27" t="str">
        <f t="shared" si="990"/>
        <v/>
      </c>
      <c r="BT947" s="27" t="str">
        <f t="shared" si="991"/>
        <v/>
      </c>
      <c r="BU947" s="27" t="str">
        <f t="shared" si="992"/>
        <v/>
      </c>
      <c r="BV947" s="27" t="str">
        <f t="shared" si="993"/>
        <v/>
      </c>
      <c r="BW947" s="27" t="str">
        <f t="shared" si="994"/>
        <v/>
      </c>
      <c r="BX947" s="27" t="str">
        <f t="shared" si="995"/>
        <v/>
      </c>
      <c r="BY947" s="27" t="str">
        <f t="shared" si="996"/>
        <v/>
      </c>
      <c r="BZ947" s="27" t="str">
        <f t="shared" si="997"/>
        <v/>
      </c>
      <c r="CA947" s="27" t="str">
        <f t="shared" si="998"/>
        <v/>
      </c>
      <c r="CB947" s="27" t="str">
        <f t="shared" si="975"/>
        <v/>
      </c>
      <c r="CC947" s="27" t="str">
        <f t="shared" si="976"/>
        <v/>
      </c>
      <c r="CD947" s="27" t="str">
        <f t="shared" si="977"/>
        <v/>
      </c>
      <c r="CE947" s="27" t="str">
        <f t="shared" si="978"/>
        <v/>
      </c>
      <c r="CF947" s="27" t="str">
        <f t="shared" si="979"/>
        <v/>
      </c>
      <c r="CG947" s="27" t="str">
        <f t="shared" si="980"/>
        <v/>
      </c>
      <c r="CH947" s="27" t="str">
        <f t="shared" si="981"/>
        <v/>
      </c>
      <c r="CI947" s="27" t="str">
        <f t="shared" si="982"/>
        <v/>
      </c>
      <c r="CJ947" s="27" t="str">
        <f t="shared" si="983"/>
        <v/>
      </c>
      <c r="CK947" s="27" t="str">
        <f t="shared" si="984"/>
        <v/>
      </c>
      <c r="CL947" s="27" t="str">
        <f t="shared" si="985"/>
        <v/>
      </c>
      <c r="CM947" s="27" t="str">
        <f t="shared" si="986"/>
        <v/>
      </c>
      <c r="CN947" s="84"/>
      <c r="CO947" s="84"/>
      <c r="CP947" s="84"/>
      <c r="CQ947" s="84"/>
      <c r="CR947" s="84"/>
      <c r="CS947" s="84"/>
      <c r="CT947" s="84"/>
      <c r="CU947" s="39"/>
      <c r="CV947" s="56"/>
      <c r="DI947" s="7"/>
      <c r="DP947" s="10">
        <f t="shared" ca="1" si="974"/>
        <v>1</v>
      </c>
    </row>
    <row r="948" spans="1:120">
      <c r="A948" s="142"/>
      <c r="B948" s="104"/>
      <c r="C948" s="40"/>
      <c r="D948" s="39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39"/>
      <c r="AH948" s="39"/>
      <c r="AI948" s="39"/>
      <c r="AJ948" s="39"/>
      <c r="AK948" s="39"/>
      <c r="AL948" s="39"/>
      <c r="AM948" s="39"/>
      <c r="AN948" s="39"/>
      <c r="AO948" s="39"/>
      <c r="AP948" s="39"/>
      <c r="AQ948" s="39"/>
      <c r="AR948" s="39"/>
      <c r="AS948" s="39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90"/>
      <c r="BJ948" s="97"/>
      <c r="BK948" s="90"/>
      <c r="BL948" s="40"/>
      <c r="BM948" s="27"/>
      <c r="BN948" s="27"/>
      <c r="BO948" s="27"/>
      <c r="BP948" s="27" t="str">
        <f t="shared" si="987"/>
        <v/>
      </c>
      <c r="BQ948" s="27" t="str">
        <f t="shared" si="988"/>
        <v/>
      </c>
      <c r="BR948" s="27" t="str">
        <f t="shared" si="989"/>
        <v/>
      </c>
      <c r="BS948" s="27" t="str">
        <f t="shared" si="990"/>
        <v/>
      </c>
      <c r="BT948" s="27" t="str">
        <f t="shared" si="991"/>
        <v/>
      </c>
      <c r="BU948" s="27" t="str">
        <f t="shared" si="992"/>
        <v/>
      </c>
      <c r="BV948" s="27" t="str">
        <f t="shared" si="993"/>
        <v/>
      </c>
      <c r="BW948" s="27" t="str">
        <f t="shared" si="994"/>
        <v/>
      </c>
      <c r="BX948" s="27" t="str">
        <f t="shared" si="995"/>
        <v/>
      </c>
      <c r="BY948" s="27" t="str">
        <f t="shared" si="996"/>
        <v/>
      </c>
      <c r="BZ948" s="27" t="str">
        <f t="shared" si="997"/>
        <v/>
      </c>
      <c r="CA948" s="27" t="str">
        <f t="shared" si="998"/>
        <v/>
      </c>
      <c r="CB948" s="27" t="str">
        <f t="shared" si="975"/>
        <v/>
      </c>
      <c r="CC948" s="27" t="str">
        <f t="shared" si="976"/>
        <v/>
      </c>
      <c r="CD948" s="27" t="str">
        <f t="shared" si="977"/>
        <v/>
      </c>
      <c r="CE948" s="27" t="str">
        <f t="shared" si="978"/>
        <v/>
      </c>
      <c r="CF948" s="27" t="str">
        <f t="shared" si="979"/>
        <v/>
      </c>
      <c r="CG948" s="27" t="str">
        <f t="shared" si="980"/>
        <v/>
      </c>
      <c r="CH948" s="27" t="str">
        <f t="shared" si="981"/>
        <v/>
      </c>
      <c r="CI948" s="27" t="str">
        <f t="shared" si="982"/>
        <v/>
      </c>
      <c r="CJ948" s="27" t="str">
        <f t="shared" si="983"/>
        <v/>
      </c>
      <c r="CK948" s="27" t="str">
        <f t="shared" si="984"/>
        <v/>
      </c>
      <c r="CL948" s="27" t="str">
        <f t="shared" si="985"/>
        <v/>
      </c>
      <c r="CM948" s="27" t="str">
        <f t="shared" si="986"/>
        <v/>
      </c>
      <c r="CN948" s="84"/>
      <c r="CO948" s="84"/>
      <c r="CP948" s="84"/>
      <c r="CQ948" s="84"/>
      <c r="CR948" s="84"/>
      <c r="CS948" s="84"/>
      <c r="CT948" s="84"/>
      <c r="CU948" s="39"/>
      <c r="CV948" s="56"/>
      <c r="DI948" s="7"/>
      <c r="DP948" s="10">
        <f t="shared" ca="1" si="974"/>
        <v>19</v>
      </c>
    </row>
    <row r="949" spans="1:120">
      <c r="A949" s="142"/>
      <c r="B949" s="104"/>
      <c r="C949" s="40"/>
      <c r="D949" s="39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39"/>
      <c r="AH949" s="39"/>
      <c r="AI949" s="39"/>
      <c r="AJ949" s="39"/>
      <c r="AK949" s="39"/>
      <c r="AL949" s="39"/>
      <c r="AM949" s="39"/>
      <c r="AN949" s="39"/>
      <c r="AO949" s="39"/>
      <c r="AP949" s="39"/>
      <c r="AQ949" s="39"/>
      <c r="AR949" s="39"/>
      <c r="AS949" s="39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90"/>
      <c r="BJ949" s="97"/>
      <c r="BK949" s="90"/>
      <c r="BL949" s="40"/>
      <c r="BM949" s="27"/>
      <c r="BN949" s="27"/>
      <c r="BO949" s="27"/>
      <c r="BP949" s="27" t="str">
        <f t="shared" si="987"/>
        <v/>
      </c>
      <c r="BQ949" s="27" t="str">
        <f t="shared" si="988"/>
        <v/>
      </c>
      <c r="BR949" s="27" t="str">
        <f t="shared" si="989"/>
        <v/>
      </c>
      <c r="BS949" s="27" t="str">
        <f t="shared" si="990"/>
        <v/>
      </c>
      <c r="BT949" s="27" t="str">
        <f t="shared" si="991"/>
        <v/>
      </c>
      <c r="BU949" s="27" t="str">
        <f t="shared" si="992"/>
        <v/>
      </c>
      <c r="BV949" s="27" t="str">
        <f t="shared" si="993"/>
        <v/>
      </c>
      <c r="BW949" s="27" t="str">
        <f t="shared" si="994"/>
        <v/>
      </c>
      <c r="BX949" s="27" t="str">
        <f t="shared" si="995"/>
        <v/>
      </c>
      <c r="BY949" s="27" t="str">
        <f t="shared" si="996"/>
        <v/>
      </c>
      <c r="BZ949" s="27" t="str">
        <f t="shared" si="997"/>
        <v/>
      </c>
      <c r="CA949" s="27" t="str">
        <f t="shared" si="998"/>
        <v/>
      </c>
      <c r="CB949" s="27" t="str">
        <f t="shared" si="975"/>
        <v/>
      </c>
      <c r="CC949" s="27" t="str">
        <f t="shared" si="976"/>
        <v/>
      </c>
      <c r="CD949" s="27" t="str">
        <f t="shared" si="977"/>
        <v/>
      </c>
      <c r="CE949" s="27" t="str">
        <f t="shared" si="978"/>
        <v/>
      </c>
      <c r="CF949" s="27" t="str">
        <f t="shared" si="979"/>
        <v/>
      </c>
      <c r="CG949" s="27" t="str">
        <f t="shared" si="980"/>
        <v/>
      </c>
      <c r="CH949" s="27" t="str">
        <f t="shared" si="981"/>
        <v/>
      </c>
      <c r="CI949" s="27" t="str">
        <f t="shared" si="982"/>
        <v/>
      </c>
      <c r="CJ949" s="27" t="str">
        <f t="shared" si="983"/>
        <v/>
      </c>
      <c r="CK949" s="27" t="str">
        <f t="shared" si="984"/>
        <v/>
      </c>
      <c r="CL949" s="27" t="str">
        <f t="shared" si="985"/>
        <v/>
      </c>
      <c r="CM949" s="27" t="str">
        <f t="shared" si="986"/>
        <v/>
      </c>
      <c r="CN949" s="84"/>
      <c r="CO949" s="84"/>
      <c r="CP949" s="84"/>
      <c r="CQ949" s="84"/>
      <c r="CR949" s="84"/>
      <c r="CS949" s="84"/>
      <c r="CT949" s="84"/>
      <c r="CU949" s="39"/>
      <c r="CV949" s="56"/>
      <c r="DI949" s="7"/>
      <c r="DP949" s="10">
        <f t="shared" ca="1" si="974"/>
        <v>33</v>
      </c>
    </row>
    <row r="950" spans="1:120">
      <c r="A950" s="142"/>
      <c r="B950" s="104"/>
      <c r="C950" s="40"/>
      <c r="D950" s="39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39"/>
      <c r="AH950" s="39"/>
      <c r="AI950" s="39"/>
      <c r="AJ950" s="39"/>
      <c r="AK950" s="39"/>
      <c r="AL950" s="39"/>
      <c r="AM950" s="39"/>
      <c r="AN950" s="39"/>
      <c r="AO950" s="39"/>
      <c r="AP950" s="39"/>
      <c r="AQ950" s="39"/>
      <c r="AR950" s="39"/>
      <c r="AS950" s="39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90"/>
      <c r="BJ950" s="97"/>
      <c r="BK950" s="90"/>
      <c r="BL950" s="40"/>
      <c r="BM950" s="27"/>
      <c r="BN950" s="27"/>
      <c r="BO950" s="27"/>
      <c r="BP950" s="27" t="str">
        <f t="shared" si="987"/>
        <v/>
      </c>
      <c r="BQ950" s="27" t="str">
        <f t="shared" si="988"/>
        <v/>
      </c>
      <c r="BR950" s="27" t="str">
        <f t="shared" si="989"/>
        <v/>
      </c>
      <c r="BS950" s="27" t="str">
        <f t="shared" si="990"/>
        <v/>
      </c>
      <c r="BT950" s="27" t="str">
        <f t="shared" si="991"/>
        <v/>
      </c>
      <c r="BU950" s="27" t="str">
        <f t="shared" si="992"/>
        <v/>
      </c>
      <c r="BV950" s="27" t="str">
        <f t="shared" si="993"/>
        <v/>
      </c>
      <c r="BW950" s="27" t="str">
        <f t="shared" si="994"/>
        <v/>
      </c>
      <c r="BX950" s="27" t="str">
        <f t="shared" si="995"/>
        <v/>
      </c>
      <c r="BY950" s="27" t="str">
        <f t="shared" si="996"/>
        <v/>
      </c>
      <c r="BZ950" s="27" t="str">
        <f t="shared" si="997"/>
        <v/>
      </c>
      <c r="CA950" s="27" t="str">
        <f t="shared" si="998"/>
        <v/>
      </c>
      <c r="CB950" s="27" t="str">
        <f t="shared" si="975"/>
        <v/>
      </c>
      <c r="CC950" s="27" t="str">
        <f t="shared" si="976"/>
        <v/>
      </c>
      <c r="CD950" s="27" t="str">
        <f t="shared" si="977"/>
        <v/>
      </c>
      <c r="CE950" s="27" t="str">
        <f t="shared" si="978"/>
        <v/>
      </c>
      <c r="CF950" s="27" t="str">
        <f t="shared" si="979"/>
        <v/>
      </c>
      <c r="CG950" s="27" t="str">
        <f t="shared" si="980"/>
        <v/>
      </c>
      <c r="CH950" s="27" t="str">
        <f t="shared" si="981"/>
        <v/>
      </c>
      <c r="CI950" s="27" t="str">
        <f t="shared" si="982"/>
        <v/>
      </c>
      <c r="CJ950" s="27" t="str">
        <f t="shared" si="983"/>
        <v/>
      </c>
      <c r="CK950" s="27" t="str">
        <f t="shared" si="984"/>
        <v/>
      </c>
      <c r="CL950" s="27" t="str">
        <f t="shared" si="985"/>
        <v/>
      </c>
      <c r="CM950" s="27" t="str">
        <f t="shared" si="986"/>
        <v/>
      </c>
      <c r="CN950" s="58"/>
      <c r="CO950" s="58"/>
      <c r="CP950" s="58"/>
      <c r="CQ950" s="58"/>
      <c r="CR950" s="58"/>
      <c r="CS950" s="58"/>
      <c r="CT950" s="58"/>
      <c r="CU950" s="39"/>
      <c r="CV950" s="56"/>
      <c r="DI950" s="7"/>
      <c r="DP950" s="10">
        <f t="shared" ca="1" si="974"/>
        <v>26</v>
      </c>
    </row>
    <row r="951" spans="1:120">
      <c r="A951" s="142"/>
      <c r="B951" s="104"/>
      <c r="C951" s="40"/>
      <c r="D951" s="39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39"/>
      <c r="AH951" s="39"/>
      <c r="AI951" s="39"/>
      <c r="AJ951" s="39"/>
      <c r="AK951" s="39"/>
      <c r="AL951" s="39"/>
      <c r="AM951" s="39"/>
      <c r="AN951" s="39"/>
      <c r="AO951" s="39"/>
      <c r="AP951" s="39"/>
      <c r="AQ951" s="39"/>
      <c r="AR951" s="39"/>
      <c r="AS951" s="39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90"/>
      <c r="BJ951" s="97"/>
      <c r="BK951" s="90"/>
      <c r="BL951" s="40"/>
      <c r="BM951" s="27"/>
      <c r="BN951" s="27"/>
      <c r="BO951" s="27"/>
      <c r="BP951" s="27" t="str">
        <f t="shared" si="987"/>
        <v/>
      </c>
      <c r="BQ951" s="27" t="str">
        <f t="shared" si="988"/>
        <v/>
      </c>
      <c r="BR951" s="27" t="str">
        <f t="shared" si="989"/>
        <v/>
      </c>
      <c r="BS951" s="27" t="str">
        <f t="shared" si="990"/>
        <v/>
      </c>
      <c r="BT951" s="27" t="str">
        <f t="shared" si="991"/>
        <v/>
      </c>
      <c r="BU951" s="27" t="str">
        <f t="shared" si="992"/>
        <v/>
      </c>
      <c r="BV951" s="27" t="str">
        <f t="shared" si="993"/>
        <v/>
      </c>
      <c r="BW951" s="27" t="str">
        <f t="shared" si="994"/>
        <v/>
      </c>
      <c r="BX951" s="27" t="str">
        <f t="shared" si="995"/>
        <v/>
      </c>
      <c r="BY951" s="27" t="str">
        <f t="shared" si="996"/>
        <v/>
      </c>
      <c r="BZ951" s="27" t="str">
        <f t="shared" si="997"/>
        <v/>
      </c>
      <c r="CA951" s="27" t="str">
        <f t="shared" si="998"/>
        <v/>
      </c>
      <c r="CB951" s="27" t="str">
        <f t="shared" si="975"/>
        <v/>
      </c>
      <c r="CC951" s="27" t="str">
        <f t="shared" si="976"/>
        <v/>
      </c>
      <c r="CD951" s="27" t="str">
        <f t="shared" si="977"/>
        <v/>
      </c>
      <c r="CE951" s="27" t="str">
        <f t="shared" si="978"/>
        <v/>
      </c>
      <c r="CF951" s="27" t="str">
        <f t="shared" si="979"/>
        <v/>
      </c>
      <c r="CG951" s="27" t="str">
        <f t="shared" si="980"/>
        <v/>
      </c>
      <c r="CH951" s="27" t="str">
        <f t="shared" si="981"/>
        <v/>
      </c>
      <c r="CI951" s="27" t="str">
        <f t="shared" si="982"/>
        <v/>
      </c>
      <c r="CJ951" s="27" t="str">
        <f t="shared" si="983"/>
        <v/>
      </c>
      <c r="CK951" s="27" t="str">
        <f t="shared" si="984"/>
        <v/>
      </c>
      <c r="CL951" s="27" t="str">
        <f t="shared" si="985"/>
        <v/>
      </c>
      <c r="CM951" s="27" t="str">
        <f t="shared" si="986"/>
        <v/>
      </c>
      <c r="CN951" s="41"/>
      <c r="CO951"/>
      <c r="CP951"/>
      <c r="CQ951"/>
      <c r="CR951"/>
      <c r="CS951"/>
      <c r="CT951"/>
      <c r="CU951" s="39"/>
      <c r="CV951" s="56"/>
      <c r="DI951" s="7"/>
      <c r="DP951" s="10">
        <f t="shared" ca="1" si="974"/>
        <v>11</v>
      </c>
    </row>
    <row r="952" spans="1:120">
      <c r="A952" s="142"/>
      <c r="B952" s="104"/>
      <c r="C952" s="40"/>
      <c r="D952" s="39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39"/>
      <c r="AH952" s="39"/>
      <c r="AI952" s="39"/>
      <c r="AJ952" s="39"/>
      <c r="AK952" s="39"/>
      <c r="AL952" s="39"/>
      <c r="AM952" s="39"/>
      <c r="AN952" s="39"/>
      <c r="AO952" s="39"/>
      <c r="AP952" s="39"/>
      <c r="AQ952" s="39"/>
      <c r="AR952" s="39"/>
      <c r="AS952" s="39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90"/>
      <c r="BJ952" s="97"/>
      <c r="BK952" s="90"/>
      <c r="BL952" s="40"/>
      <c r="BM952" s="27"/>
      <c r="BN952" s="27"/>
      <c r="BO952" s="27"/>
      <c r="BP952" s="27" t="str">
        <f t="shared" si="987"/>
        <v/>
      </c>
      <c r="BQ952" s="27" t="str">
        <f t="shared" si="988"/>
        <v/>
      </c>
      <c r="BR952" s="27" t="str">
        <f t="shared" si="989"/>
        <v/>
      </c>
      <c r="BS952" s="27" t="str">
        <f t="shared" si="990"/>
        <v/>
      </c>
      <c r="BT952" s="27" t="str">
        <f t="shared" si="991"/>
        <v/>
      </c>
      <c r="BU952" s="27" t="str">
        <f t="shared" si="992"/>
        <v/>
      </c>
      <c r="BV952" s="27" t="str">
        <f t="shared" si="993"/>
        <v/>
      </c>
      <c r="BW952" s="27" t="str">
        <f t="shared" si="994"/>
        <v/>
      </c>
      <c r="BX952" s="27" t="str">
        <f t="shared" si="995"/>
        <v/>
      </c>
      <c r="BY952" s="27" t="str">
        <f t="shared" si="996"/>
        <v/>
      </c>
      <c r="BZ952" s="27" t="str">
        <f t="shared" si="997"/>
        <v/>
      </c>
      <c r="CA952" s="27" t="str">
        <f t="shared" si="998"/>
        <v/>
      </c>
      <c r="CB952" s="27" t="str">
        <f t="shared" si="975"/>
        <v/>
      </c>
      <c r="CC952" s="27" t="str">
        <f t="shared" si="976"/>
        <v/>
      </c>
      <c r="CD952" s="27" t="str">
        <f t="shared" si="977"/>
        <v/>
      </c>
      <c r="CE952" s="27" t="str">
        <f t="shared" si="978"/>
        <v/>
      </c>
      <c r="CF952" s="27" t="str">
        <f t="shared" si="979"/>
        <v/>
      </c>
      <c r="CG952" s="27" t="str">
        <f t="shared" si="980"/>
        <v/>
      </c>
      <c r="CH952" s="27" t="str">
        <f t="shared" si="981"/>
        <v/>
      </c>
      <c r="CI952" s="27" t="str">
        <f t="shared" si="982"/>
        <v/>
      </c>
      <c r="CJ952" s="27" t="str">
        <f t="shared" si="983"/>
        <v/>
      </c>
      <c r="CK952" s="27" t="str">
        <f t="shared" si="984"/>
        <v/>
      </c>
      <c r="CL952" s="27" t="str">
        <f t="shared" si="985"/>
        <v/>
      </c>
      <c r="CM952" s="27" t="str">
        <f t="shared" si="986"/>
        <v/>
      </c>
      <c r="CN952" s="41"/>
      <c r="CO952"/>
      <c r="CP952"/>
      <c r="CQ952"/>
      <c r="CR952"/>
      <c r="CS952"/>
      <c r="CT952"/>
      <c r="CU952" s="39"/>
      <c r="CV952" s="40"/>
      <c r="DI952" s="7"/>
      <c r="DP952" s="10">
        <f t="shared" ca="1" si="974"/>
        <v>22</v>
      </c>
    </row>
    <row r="953" spans="1:120">
      <c r="A953" s="142"/>
      <c r="B953" s="104"/>
      <c r="C953" s="40"/>
      <c r="D953" s="39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39"/>
      <c r="AH953" s="39"/>
      <c r="AI953" s="39"/>
      <c r="AJ953" s="39"/>
      <c r="AK953" s="39"/>
      <c r="AL953" s="39"/>
      <c r="AM953" s="39"/>
      <c r="AN953" s="39"/>
      <c r="AO953" s="39"/>
      <c r="AP953" s="39"/>
      <c r="AQ953" s="39"/>
      <c r="AR953" s="39"/>
      <c r="AS953" s="39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90"/>
      <c r="BJ953" s="97"/>
      <c r="BK953" s="90"/>
      <c r="BL953" s="40"/>
      <c r="BM953" s="27"/>
      <c r="BN953" s="27"/>
      <c r="BO953" s="27"/>
      <c r="BP953" s="27" t="str">
        <f t="shared" si="987"/>
        <v/>
      </c>
      <c r="BQ953" s="27" t="str">
        <f t="shared" si="988"/>
        <v/>
      </c>
      <c r="BR953" s="27" t="str">
        <f t="shared" si="989"/>
        <v/>
      </c>
      <c r="BS953" s="27" t="str">
        <f t="shared" si="990"/>
        <v/>
      </c>
      <c r="BT953" s="27" t="str">
        <f t="shared" si="991"/>
        <v/>
      </c>
      <c r="BU953" s="27" t="str">
        <f t="shared" si="992"/>
        <v/>
      </c>
      <c r="BV953" s="27" t="str">
        <f t="shared" si="993"/>
        <v/>
      </c>
      <c r="BW953" s="27" t="str">
        <f t="shared" si="994"/>
        <v/>
      </c>
      <c r="BX953" s="27" t="str">
        <f t="shared" si="995"/>
        <v/>
      </c>
      <c r="BY953" s="27" t="str">
        <f t="shared" si="996"/>
        <v/>
      </c>
      <c r="BZ953" s="27" t="str">
        <f t="shared" si="997"/>
        <v/>
      </c>
      <c r="CA953" s="27" t="str">
        <f t="shared" si="998"/>
        <v/>
      </c>
      <c r="CB953" s="27" t="str">
        <f t="shared" si="975"/>
        <v/>
      </c>
      <c r="CC953" s="27" t="str">
        <f t="shared" si="976"/>
        <v/>
      </c>
      <c r="CD953" s="27" t="str">
        <f t="shared" si="977"/>
        <v/>
      </c>
      <c r="CE953" s="27" t="str">
        <f t="shared" si="978"/>
        <v/>
      </c>
      <c r="CF953" s="27" t="str">
        <f t="shared" si="979"/>
        <v/>
      </c>
      <c r="CG953" s="27" t="str">
        <f t="shared" si="980"/>
        <v/>
      </c>
      <c r="CH953" s="27" t="str">
        <f t="shared" si="981"/>
        <v/>
      </c>
      <c r="CI953" s="27" t="str">
        <f t="shared" si="982"/>
        <v/>
      </c>
      <c r="CJ953" s="27" t="str">
        <f t="shared" si="983"/>
        <v/>
      </c>
      <c r="CK953" s="27" t="str">
        <f t="shared" si="984"/>
        <v/>
      </c>
      <c r="CL953" s="27" t="str">
        <f t="shared" si="985"/>
        <v/>
      </c>
      <c r="CM953" s="27" t="str">
        <f t="shared" si="986"/>
        <v/>
      </c>
      <c r="CN953" s="41"/>
      <c r="CO953"/>
      <c r="CP953"/>
      <c r="CQ953"/>
      <c r="CR953"/>
      <c r="CS953"/>
      <c r="CT953"/>
      <c r="CU953" s="39"/>
      <c r="CV953" s="40"/>
      <c r="DI953" s="7"/>
      <c r="DP953" s="10">
        <f t="shared" ca="1" si="974"/>
        <v>12</v>
      </c>
    </row>
    <row r="954" spans="1:120">
      <c r="A954" s="142"/>
      <c r="B954" s="104"/>
      <c r="C954" s="40"/>
      <c r="D954" s="39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39"/>
      <c r="AH954" s="39"/>
      <c r="AI954" s="39"/>
      <c r="AJ954" s="39"/>
      <c r="AK954" s="39"/>
      <c r="AL954" s="39"/>
      <c r="AM954" s="39"/>
      <c r="AN954" s="39"/>
      <c r="AO954" s="39"/>
      <c r="AP954" s="39"/>
      <c r="AQ954" s="39"/>
      <c r="AR954" s="39"/>
      <c r="AS954" s="39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90"/>
      <c r="BJ954" s="97"/>
      <c r="BK954" s="90"/>
      <c r="BL954" s="40"/>
      <c r="BM954" s="27"/>
      <c r="BN954" s="27"/>
      <c r="BO954" s="27"/>
      <c r="BP954" s="27" t="str">
        <f t="shared" si="987"/>
        <v/>
      </c>
      <c r="BQ954" s="27" t="str">
        <f t="shared" si="988"/>
        <v/>
      </c>
      <c r="BR954" s="27" t="str">
        <f t="shared" si="989"/>
        <v/>
      </c>
      <c r="BS954" s="27" t="str">
        <f t="shared" si="990"/>
        <v/>
      </c>
      <c r="BT954" s="27" t="str">
        <f t="shared" si="991"/>
        <v/>
      </c>
      <c r="BU954" s="27" t="str">
        <f t="shared" si="992"/>
        <v/>
      </c>
      <c r="BV954" s="27" t="str">
        <f t="shared" si="993"/>
        <v/>
      </c>
      <c r="BW954" s="27" t="str">
        <f t="shared" si="994"/>
        <v/>
      </c>
      <c r="BX954" s="27" t="str">
        <f t="shared" si="995"/>
        <v/>
      </c>
      <c r="BY954" s="27" t="str">
        <f t="shared" si="996"/>
        <v/>
      </c>
      <c r="BZ954" s="27" t="str">
        <f t="shared" si="997"/>
        <v/>
      </c>
      <c r="CA954" s="27" t="str">
        <f t="shared" si="998"/>
        <v/>
      </c>
      <c r="CB954" s="27" t="str">
        <f t="shared" si="975"/>
        <v/>
      </c>
      <c r="CC954" s="27" t="str">
        <f t="shared" si="976"/>
        <v/>
      </c>
      <c r="CD954" s="27" t="str">
        <f t="shared" si="977"/>
        <v/>
      </c>
      <c r="CE954" s="27" t="str">
        <f t="shared" si="978"/>
        <v/>
      </c>
      <c r="CF954" s="27" t="str">
        <f t="shared" si="979"/>
        <v/>
      </c>
      <c r="CG954" s="27" t="str">
        <f t="shared" si="980"/>
        <v/>
      </c>
      <c r="CH954" s="27" t="str">
        <f t="shared" si="981"/>
        <v/>
      </c>
      <c r="CI954" s="27" t="str">
        <f t="shared" si="982"/>
        <v/>
      </c>
      <c r="CJ954" s="27" t="str">
        <f t="shared" si="983"/>
        <v/>
      </c>
      <c r="CK954" s="27" t="str">
        <f t="shared" si="984"/>
        <v/>
      </c>
      <c r="CL954" s="27" t="str">
        <f t="shared" si="985"/>
        <v/>
      </c>
      <c r="CM954" s="27" t="str">
        <f t="shared" si="986"/>
        <v/>
      </c>
      <c r="CN954" s="41"/>
      <c r="CO954"/>
      <c r="CP954"/>
      <c r="CQ954"/>
      <c r="CR954"/>
      <c r="CS954"/>
      <c r="CT954"/>
      <c r="CU954" s="39"/>
      <c r="CV954" s="40"/>
      <c r="DI954" s="7"/>
      <c r="DP954" s="10">
        <f t="shared" ca="1" si="974"/>
        <v>18</v>
      </c>
    </row>
    <row r="955" spans="1:120">
      <c r="A955" s="142"/>
      <c r="B955" s="104"/>
      <c r="C955" s="40"/>
      <c r="D955" s="39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39"/>
      <c r="AH955" s="39"/>
      <c r="AI955" s="39"/>
      <c r="AJ955" s="39"/>
      <c r="AK955" s="39"/>
      <c r="AL955" s="39"/>
      <c r="AM955" s="39"/>
      <c r="AN955" s="39"/>
      <c r="AO955" s="39"/>
      <c r="AP955" s="39"/>
      <c r="AQ955" s="39"/>
      <c r="AR955" s="39"/>
      <c r="AS955" s="39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90"/>
      <c r="BJ955" s="97"/>
      <c r="BK955" s="90"/>
      <c r="BL955" s="40"/>
      <c r="BM955" s="27"/>
      <c r="BN955" s="27"/>
      <c r="BO955" s="27"/>
      <c r="BP955" s="27" t="str">
        <f t="shared" si="987"/>
        <v/>
      </c>
      <c r="BQ955" s="27" t="str">
        <f t="shared" si="988"/>
        <v/>
      </c>
      <c r="BR955" s="27" t="str">
        <f t="shared" si="989"/>
        <v/>
      </c>
      <c r="BS955" s="27" t="str">
        <f t="shared" si="990"/>
        <v/>
      </c>
      <c r="BT955" s="27" t="str">
        <f t="shared" si="991"/>
        <v/>
      </c>
      <c r="BU955" s="27" t="str">
        <f t="shared" si="992"/>
        <v/>
      </c>
      <c r="BV955" s="27" t="str">
        <f t="shared" si="993"/>
        <v/>
      </c>
      <c r="BW955" s="27" t="str">
        <f t="shared" si="994"/>
        <v/>
      </c>
      <c r="BX955" s="27" t="str">
        <f t="shared" si="995"/>
        <v/>
      </c>
      <c r="BY955" s="27" t="str">
        <f t="shared" si="996"/>
        <v/>
      </c>
      <c r="BZ955" s="27" t="str">
        <f t="shared" si="997"/>
        <v/>
      </c>
      <c r="CA955" s="27" t="str">
        <f t="shared" si="998"/>
        <v/>
      </c>
      <c r="CB955" s="27" t="str">
        <f t="shared" si="975"/>
        <v/>
      </c>
      <c r="CC955" s="27" t="str">
        <f t="shared" si="976"/>
        <v/>
      </c>
      <c r="CD955" s="27" t="str">
        <f t="shared" si="977"/>
        <v/>
      </c>
      <c r="CE955" s="27" t="str">
        <f t="shared" si="978"/>
        <v/>
      </c>
      <c r="CF955" s="27" t="str">
        <f t="shared" si="979"/>
        <v/>
      </c>
      <c r="CG955" s="27" t="str">
        <f t="shared" si="980"/>
        <v/>
      </c>
      <c r="CH955" s="27" t="str">
        <f t="shared" si="981"/>
        <v/>
      </c>
      <c r="CI955" s="27" t="str">
        <f t="shared" si="982"/>
        <v/>
      </c>
      <c r="CJ955" s="27" t="str">
        <f t="shared" si="983"/>
        <v/>
      </c>
      <c r="CK955" s="27" t="str">
        <f t="shared" si="984"/>
        <v/>
      </c>
      <c r="CL955" s="27" t="str">
        <f t="shared" si="985"/>
        <v/>
      </c>
      <c r="CM955" s="27" t="str">
        <f t="shared" si="986"/>
        <v/>
      </c>
      <c r="CN955" s="41"/>
      <c r="CO955" s="5"/>
      <c r="CP955"/>
      <c r="CQ955"/>
      <c r="CR955"/>
      <c r="CS955"/>
      <c r="CT955"/>
      <c r="CU955" s="39"/>
      <c r="CV955" s="40"/>
      <c r="DI955" s="7"/>
      <c r="DP955" s="10">
        <f t="shared" ca="1" si="974"/>
        <v>11</v>
      </c>
    </row>
    <row r="956" spans="1:120">
      <c r="A956" s="142"/>
      <c r="B956" s="104"/>
      <c r="C956" s="40"/>
      <c r="D956" s="39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39"/>
      <c r="AH956" s="39"/>
      <c r="AI956" s="39"/>
      <c r="AJ956" s="39"/>
      <c r="AK956" s="39"/>
      <c r="AL956" s="39"/>
      <c r="AM956" s="39"/>
      <c r="AN956" s="39"/>
      <c r="AO956" s="39"/>
      <c r="AP956" s="39"/>
      <c r="AQ956" s="39"/>
      <c r="AR956" s="39"/>
      <c r="AS956" s="39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90"/>
      <c r="BJ956" s="97"/>
      <c r="BK956" s="90"/>
      <c r="BL956" s="40"/>
      <c r="BM956" s="27"/>
      <c r="BN956" s="27"/>
      <c r="BO956" s="27"/>
      <c r="BP956" s="27" t="str">
        <f t="shared" si="987"/>
        <v/>
      </c>
      <c r="BQ956" s="27" t="str">
        <f t="shared" si="988"/>
        <v/>
      </c>
      <c r="BR956" s="27" t="str">
        <f t="shared" si="989"/>
        <v/>
      </c>
      <c r="BS956" s="27" t="str">
        <f t="shared" si="990"/>
        <v/>
      </c>
      <c r="BT956" s="27" t="str">
        <f t="shared" si="991"/>
        <v/>
      </c>
      <c r="BU956" s="27" t="str">
        <f t="shared" si="992"/>
        <v/>
      </c>
      <c r="BV956" s="27" t="str">
        <f t="shared" si="993"/>
        <v/>
      </c>
      <c r="BW956" s="27" t="str">
        <f t="shared" si="994"/>
        <v/>
      </c>
      <c r="BX956" s="27" t="str">
        <f t="shared" si="995"/>
        <v/>
      </c>
      <c r="BY956" s="27" t="str">
        <f t="shared" si="996"/>
        <v/>
      </c>
      <c r="BZ956" s="27" t="str">
        <f t="shared" si="997"/>
        <v/>
      </c>
      <c r="CA956" s="27" t="str">
        <f t="shared" si="998"/>
        <v/>
      </c>
      <c r="CB956" s="27" t="str">
        <f t="shared" si="975"/>
        <v/>
      </c>
      <c r="CC956" s="27" t="str">
        <f t="shared" si="976"/>
        <v/>
      </c>
      <c r="CD956" s="27" t="str">
        <f t="shared" si="977"/>
        <v/>
      </c>
      <c r="CE956" s="27" t="str">
        <f t="shared" si="978"/>
        <v/>
      </c>
      <c r="CF956" s="27" t="str">
        <f t="shared" si="979"/>
        <v/>
      </c>
      <c r="CG956" s="27" t="str">
        <f t="shared" si="980"/>
        <v/>
      </c>
      <c r="CH956" s="27" t="str">
        <f t="shared" si="981"/>
        <v/>
      </c>
      <c r="CI956" s="27" t="str">
        <f t="shared" si="982"/>
        <v/>
      </c>
      <c r="CJ956" s="27" t="str">
        <f t="shared" si="983"/>
        <v/>
      </c>
      <c r="CK956" s="27" t="str">
        <f t="shared" si="984"/>
        <v/>
      </c>
      <c r="CL956" s="27" t="str">
        <f t="shared" si="985"/>
        <v/>
      </c>
      <c r="CM956" s="27" t="str">
        <f t="shared" si="986"/>
        <v/>
      </c>
      <c r="CN956" s="41"/>
      <c r="CO956" s="5"/>
      <c r="CP956"/>
      <c r="CQ956"/>
      <c r="CR956"/>
      <c r="CS956"/>
      <c r="CT956"/>
      <c r="CU956" s="39"/>
      <c r="CV956" s="40"/>
      <c r="DI956" s="7"/>
      <c r="DP956" s="10">
        <f t="shared" ca="1" si="974"/>
        <v>32</v>
      </c>
    </row>
    <row r="957" spans="1:120">
      <c r="A957" s="142"/>
      <c r="B957" s="104"/>
      <c r="C957" s="40"/>
      <c r="D957" s="39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39"/>
      <c r="AH957" s="39"/>
      <c r="AI957" s="39"/>
      <c r="AJ957" s="39"/>
      <c r="AK957" s="39"/>
      <c r="AL957" s="39"/>
      <c r="AM957" s="39"/>
      <c r="AN957" s="39"/>
      <c r="AO957" s="39"/>
      <c r="AP957" s="39"/>
      <c r="AQ957" s="39"/>
      <c r="AR957" s="39"/>
      <c r="AS957" s="39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90"/>
      <c r="BJ957" s="97"/>
      <c r="BK957" s="90"/>
      <c r="BL957" s="40"/>
      <c r="BM957" s="27"/>
      <c r="BN957" s="27"/>
      <c r="BO957" s="27"/>
      <c r="BP957" s="27" t="str">
        <f t="shared" si="987"/>
        <v/>
      </c>
      <c r="BQ957" s="27" t="str">
        <f t="shared" si="988"/>
        <v/>
      </c>
      <c r="BR957" s="27" t="str">
        <f t="shared" si="989"/>
        <v/>
      </c>
      <c r="BS957" s="27" t="str">
        <f t="shared" si="990"/>
        <v/>
      </c>
      <c r="BT957" s="27" t="str">
        <f t="shared" si="991"/>
        <v/>
      </c>
      <c r="BU957" s="27" t="str">
        <f t="shared" si="992"/>
        <v/>
      </c>
      <c r="BV957" s="27" t="str">
        <f t="shared" si="993"/>
        <v/>
      </c>
      <c r="BW957" s="27" t="str">
        <f t="shared" si="994"/>
        <v/>
      </c>
      <c r="BX957" s="27" t="str">
        <f t="shared" si="995"/>
        <v/>
      </c>
      <c r="BY957" s="27" t="str">
        <f t="shared" si="996"/>
        <v/>
      </c>
      <c r="BZ957" s="27" t="str">
        <f t="shared" si="997"/>
        <v/>
      </c>
      <c r="CA957" s="27" t="str">
        <f t="shared" si="998"/>
        <v/>
      </c>
      <c r="CB957" s="27" t="str">
        <f t="shared" si="975"/>
        <v/>
      </c>
      <c r="CC957" s="27" t="str">
        <f t="shared" si="976"/>
        <v/>
      </c>
      <c r="CD957" s="27" t="str">
        <f t="shared" si="977"/>
        <v/>
      </c>
      <c r="CE957" s="27" t="str">
        <f t="shared" si="978"/>
        <v/>
      </c>
      <c r="CF957" s="27" t="str">
        <f t="shared" si="979"/>
        <v/>
      </c>
      <c r="CG957" s="27" t="str">
        <f t="shared" si="980"/>
        <v/>
      </c>
      <c r="CH957" s="27" t="str">
        <f t="shared" si="981"/>
        <v/>
      </c>
      <c r="CI957" s="27" t="str">
        <f t="shared" si="982"/>
        <v/>
      </c>
      <c r="CJ957" s="27" t="str">
        <f t="shared" si="983"/>
        <v/>
      </c>
      <c r="CK957" s="27" t="str">
        <f t="shared" si="984"/>
        <v/>
      </c>
      <c r="CL957" s="27" t="str">
        <f t="shared" si="985"/>
        <v/>
      </c>
      <c r="CM957" s="27" t="str">
        <f t="shared" si="986"/>
        <v/>
      </c>
      <c r="CN957" s="41"/>
      <c r="CO957" s="5"/>
      <c r="CP957"/>
      <c r="CQ957"/>
      <c r="CR957"/>
      <c r="CS957"/>
      <c r="CT957"/>
      <c r="CU957" s="83"/>
      <c r="CV957" s="54"/>
      <c r="DI957" s="7"/>
      <c r="DP957" s="10">
        <f t="shared" ca="1" si="974"/>
        <v>26</v>
      </c>
    </row>
    <row r="958" spans="1:120">
      <c r="A958" s="142"/>
      <c r="B958" s="104"/>
      <c r="C958" s="40"/>
      <c r="D958" s="39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39"/>
      <c r="AH958" s="39"/>
      <c r="AI958" s="39"/>
      <c r="AJ958" s="39"/>
      <c r="AK958" s="39"/>
      <c r="AL958" s="39"/>
      <c r="AM958" s="39"/>
      <c r="AN958" s="39"/>
      <c r="AO958" s="39"/>
      <c r="AP958" s="39"/>
      <c r="AQ958" s="39"/>
      <c r="AR958" s="39"/>
      <c r="AS958" s="39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90"/>
      <c r="BJ958" s="97"/>
      <c r="BK958" s="90"/>
      <c r="BL958" s="40"/>
      <c r="BM958" s="27"/>
      <c r="BN958" s="27"/>
      <c r="BO958" s="27"/>
      <c r="BP958" s="27" t="str">
        <f t="shared" si="987"/>
        <v/>
      </c>
      <c r="BQ958" s="27" t="str">
        <f t="shared" si="988"/>
        <v/>
      </c>
      <c r="BR958" s="27" t="str">
        <f t="shared" si="989"/>
        <v/>
      </c>
      <c r="BS958" s="27" t="str">
        <f t="shared" si="990"/>
        <v/>
      </c>
      <c r="BT958" s="27" t="str">
        <f t="shared" si="991"/>
        <v/>
      </c>
      <c r="BU958" s="27" t="str">
        <f t="shared" si="992"/>
        <v/>
      </c>
      <c r="BV958" s="27" t="str">
        <f t="shared" si="993"/>
        <v/>
      </c>
      <c r="BW958" s="27" t="str">
        <f t="shared" si="994"/>
        <v/>
      </c>
      <c r="BX958" s="27" t="str">
        <f t="shared" si="995"/>
        <v/>
      </c>
      <c r="BY958" s="27" t="str">
        <f t="shared" si="996"/>
        <v/>
      </c>
      <c r="BZ958" s="27" t="str">
        <f t="shared" si="997"/>
        <v/>
      </c>
      <c r="CA958" s="27" t="str">
        <f t="shared" si="998"/>
        <v/>
      </c>
      <c r="CB958" s="27" t="str">
        <f t="shared" si="975"/>
        <v/>
      </c>
      <c r="CC958" s="27" t="str">
        <f t="shared" si="976"/>
        <v/>
      </c>
      <c r="CD958" s="27" t="str">
        <f t="shared" si="977"/>
        <v/>
      </c>
      <c r="CE958" s="27" t="str">
        <f t="shared" si="978"/>
        <v/>
      </c>
      <c r="CF958" s="27" t="str">
        <f t="shared" si="979"/>
        <v/>
      </c>
      <c r="CG958" s="27" t="str">
        <f t="shared" si="980"/>
        <v/>
      </c>
      <c r="CH958" s="27" t="str">
        <f t="shared" si="981"/>
        <v/>
      </c>
      <c r="CI958" s="27" t="str">
        <f t="shared" si="982"/>
        <v/>
      </c>
      <c r="CJ958" s="27" t="str">
        <f t="shared" si="983"/>
        <v/>
      </c>
      <c r="CK958" s="27" t="str">
        <f t="shared" si="984"/>
        <v/>
      </c>
      <c r="CL958" s="27" t="str">
        <f t="shared" si="985"/>
        <v/>
      </c>
      <c r="CM958" s="27" t="str">
        <f t="shared" si="986"/>
        <v/>
      </c>
      <c r="CN958" s="41"/>
      <c r="CO958" s="5"/>
      <c r="CP958"/>
      <c r="CQ958"/>
      <c r="CR958"/>
      <c r="CS958"/>
      <c r="CT958"/>
      <c r="CU958" s="83"/>
      <c r="CV958" s="7"/>
      <c r="DI958" s="7"/>
      <c r="DP958" s="10">
        <f t="shared" ca="1" si="974"/>
        <v>21</v>
      </c>
    </row>
    <row r="959" spans="1:120">
      <c r="A959" s="142"/>
      <c r="B959" s="104"/>
      <c r="C959" s="40"/>
      <c r="D959" s="39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39"/>
      <c r="AH959" s="39"/>
      <c r="AI959" s="39"/>
      <c r="AJ959" s="39"/>
      <c r="AK959" s="39"/>
      <c r="AL959" s="39"/>
      <c r="AM959" s="39"/>
      <c r="AN959" s="39"/>
      <c r="AO959" s="39"/>
      <c r="AP959" s="39"/>
      <c r="AQ959" s="39"/>
      <c r="AR959" s="39"/>
      <c r="AS959" s="39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90"/>
      <c r="BJ959" s="97"/>
      <c r="BK959" s="90"/>
      <c r="BL959" s="40"/>
      <c r="BM959" s="27"/>
      <c r="BN959" s="27"/>
      <c r="BO959" s="27"/>
      <c r="BP959" s="27" t="str">
        <f t="shared" si="987"/>
        <v/>
      </c>
      <c r="BQ959" s="27" t="str">
        <f t="shared" si="988"/>
        <v/>
      </c>
      <c r="BR959" s="27" t="str">
        <f t="shared" si="989"/>
        <v/>
      </c>
      <c r="BS959" s="27" t="str">
        <f t="shared" si="990"/>
        <v/>
      </c>
      <c r="BT959" s="27" t="str">
        <f t="shared" si="991"/>
        <v/>
      </c>
      <c r="BU959" s="27" t="str">
        <f t="shared" si="992"/>
        <v/>
      </c>
      <c r="BV959" s="27" t="str">
        <f t="shared" si="993"/>
        <v/>
      </c>
      <c r="BW959" s="27" t="str">
        <f t="shared" si="994"/>
        <v/>
      </c>
      <c r="BX959" s="27" t="str">
        <f t="shared" si="995"/>
        <v/>
      </c>
      <c r="BY959" s="27" t="str">
        <f t="shared" si="996"/>
        <v/>
      </c>
      <c r="BZ959" s="27" t="str">
        <f t="shared" si="997"/>
        <v/>
      </c>
      <c r="CA959" s="27" t="str">
        <f t="shared" si="998"/>
        <v/>
      </c>
      <c r="CB959" s="27" t="str">
        <f t="shared" si="975"/>
        <v/>
      </c>
      <c r="CC959" s="27" t="str">
        <f t="shared" si="976"/>
        <v/>
      </c>
      <c r="CD959" s="27" t="str">
        <f t="shared" si="977"/>
        <v/>
      </c>
      <c r="CE959" s="27" t="str">
        <f t="shared" si="978"/>
        <v/>
      </c>
      <c r="CF959" s="27" t="str">
        <f t="shared" si="979"/>
        <v/>
      </c>
      <c r="CG959" s="27" t="str">
        <f t="shared" si="980"/>
        <v/>
      </c>
      <c r="CH959" s="27" t="str">
        <f t="shared" si="981"/>
        <v/>
      </c>
      <c r="CI959" s="27" t="str">
        <f t="shared" si="982"/>
        <v/>
      </c>
      <c r="CJ959" s="27" t="str">
        <f t="shared" si="983"/>
        <v/>
      </c>
      <c r="CK959" s="27" t="str">
        <f t="shared" si="984"/>
        <v/>
      </c>
      <c r="CL959" s="27" t="str">
        <f t="shared" si="985"/>
        <v/>
      </c>
      <c r="CM959" s="27" t="str">
        <f t="shared" si="986"/>
        <v/>
      </c>
      <c r="CN959" s="41"/>
      <c r="CO959" s="5"/>
      <c r="CP959"/>
      <c r="CQ959"/>
      <c r="CR959"/>
      <c r="CS959"/>
      <c r="CT959"/>
      <c r="CU959" s="83"/>
      <c r="CV959" s="7"/>
      <c r="DI959" s="7"/>
      <c r="DP959" s="10">
        <f t="shared" ca="1" si="974"/>
        <v>2</v>
      </c>
    </row>
    <row r="960" spans="1:120">
      <c r="A960" s="142"/>
      <c r="B960" s="104"/>
      <c r="C960" s="40"/>
      <c r="D960" s="39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39"/>
      <c r="AH960" s="39"/>
      <c r="AI960" s="39"/>
      <c r="AJ960" s="39"/>
      <c r="AK960" s="39"/>
      <c r="AL960" s="39"/>
      <c r="AM960" s="39"/>
      <c r="AN960" s="39"/>
      <c r="AO960" s="39"/>
      <c r="AP960" s="39"/>
      <c r="AQ960" s="39"/>
      <c r="AR960" s="39"/>
      <c r="AS960" s="39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90"/>
      <c r="BJ960" s="97"/>
      <c r="BK960" s="90"/>
      <c r="BL960" s="40"/>
      <c r="BM960" s="27"/>
      <c r="BN960" s="27"/>
      <c r="BO960" s="27"/>
      <c r="BP960" s="27" t="str">
        <f t="shared" si="987"/>
        <v/>
      </c>
      <c r="BQ960" s="27" t="str">
        <f t="shared" si="988"/>
        <v/>
      </c>
      <c r="BR960" s="27" t="str">
        <f t="shared" si="989"/>
        <v/>
      </c>
      <c r="BS960" s="27" t="str">
        <f t="shared" si="990"/>
        <v/>
      </c>
      <c r="BT960" s="27" t="str">
        <f t="shared" si="991"/>
        <v/>
      </c>
      <c r="BU960" s="27" t="str">
        <f t="shared" si="992"/>
        <v/>
      </c>
      <c r="BV960" s="27" t="str">
        <f t="shared" si="993"/>
        <v/>
      </c>
      <c r="BW960" s="27" t="str">
        <f t="shared" si="994"/>
        <v/>
      </c>
      <c r="BX960" s="27" t="str">
        <f t="shared" si="995"/>
        <v/>
      </c>
      <c r="BY960" s="27" t="str">
        <f t="shared" si="996"/>
        <v/>
      </c>
      <c r="BZ960" s="27" t="str">
        <f t="shared" si="997"/>
        <v/>
      </c>
      <c r="CA960" s="27" t="str">
        <f t="shared" si="998"/>
        <v/>
      </c>
      <c r="CB960" s="27" t="str">
        <f t="shared" si="975"/>
        <v/>
      </c>
      <c r="CC960" s="27" t="str">
        <f t="shared" si="976"/>
        <v/>
      </c>
      <c r="CD960" s="27" t="str">
        <f t="shared" si="977"/>
        <v/>
      </c>
      <c r="CE960" s="27" t="str">
        <f t="shared" si="978"/>
        <v/>
      </c>
      <c r="CF960" s="27" t="str">
        <f t="shared" si="979"/>
        <v/>
      </c>
      <c r="CG960" s="27" t="str">
        <f t="shared" si="980"/>
        <v/>
      </c>
      <c r="CH960" s="27" t="str">
        <f t="shared" si="981"/>
        <v/>
      </c>
      <c r="CI960" s="27" t="str">
        <f t="shared" si="982"/>
        <v/>
      </c>
      <c r="CJ960" s="27" t="str">
        <f t="shared" si="983"/>
        <v/>
      </c>
      <c r="CK960" s="27" t="str">
        <f t="shared" si="984"/>
        <v/>
      </c>
      <c r="CL960" s="27" t="str">
        <f t="shared" si="985"/>
        <v/>
      </c>
      <c r="CM960" s="27" t="str">
        <f t="shared" si="986"/>
        <v/>
      </c>
      <c r="CN960" s="41"/>
      <c r="CO960" s="5"/>
      <c r="CP960"/>
      <c r="CQ960"/>
      <c r="CR960"/>
      <c r="CS960"/>
      <c r="CT960"/>
      <c r="CU960" s="83"/>
      <c r="CV960" s="7"/>
      <c r="DI960" s="7"/>
      <c r="DP960" s="10">
        <f t="shared" ca="1" si="974"/>
        <v>5</v>
      </c>
    </row>
    <row r="961" spans="1:120">
      <c r="A961" s="142"/>
      <c r="B961" s="104"/>
      <c r="C961" s="40"/>
      <c r="D961" s="39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39"/>
      <c r="AH961" s="39"/>
      <c r="AI961" s="39"/>
      <c r="AJ961" s="39"/>
      <c r="AK961" s="39"/>
      <c r="AL961" s="39"/>
      <c r="AM961" s="39"/>
      <c r="AN961" s="39"/>
      <c r="AO961" s="39"/>
      <c r="AP961" s="39"/>
      <c r="AQ961" s="39"/>
      <c r="AR961" s="39"/>
      <c r="AS961" s="39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90"/>
      <c r="BJ961" s="97"/>
      <c r="BK961" s="90"/>
      <c r="BL961" s="40"/>
      <c r="BM961" s="27"/>
      <c r="BN961" s="27"/>
      <c r="BO961" s="27"/>
      <c r="BP961" s="27" t="str">
        <f t="shared" si="987"/>
        <v/>
      </c>
      <c r="BQ961" s="27" t="str">
        <f t="shared" si="988"/>
        <v/>
      </c>
      <c r="BR961" s="27" t="str">
        <f t="shared" si="989"/>
        <v/>
      </c>
      <c r="BS961" s="27" t="str">
        <f t="shared" si="990"/>
        <v/>
      </c>
      <c r="BT961" s="27" t="str">
        <f t="shared" si="991"/>
        <v/>
      </c>
      <c r="BU961" s="27" t="str">
        <f t="shared" si="992"/>
        <v/>
      </c>
      <c r="BV961" s="27" t="str">
        <f t="shared" si="993"/>
        <v/>
      </c>
      <c r="BW961" s="27" t="str">
        <f t="shared" si="994"/>
        <v/>
      </c>
      <c r="BX961" s="27" t="str">
        <f t="shared" si="995"/>
        <v/>
      </c>
      <c r="BY961" s="27" t="str">
        <f t="shared" si="996"/>
        <v/>
      </c>
      <c r="BZ961" s="27" t="str">
        <f t="shared" si="997"/>
        <v/>
      </c>
      <c r="CA961" s="27" t="str">
        <f t="shared" si="998"/>
        <v/>
      </c>
      <c r="CB961" s="27" t="str">
        <f t="shared" si="975"/>
        <v/>
      </c>
      <c r="CC961" s="27" t="str">
        <f t="shared" si="976"/>
        <v/>
      </c>
      <c r="CD961" s="27" t="str">
        <f t="shared" si="977"/>
        <v/>
      </c>
      <c r="CE961" s="27" t="str">
        <f t="shared" si="978"/>
        <v/>
      </c>
      <c r="CF961" s="27" t="str">
        <f t="shared" si="979"/>
        <v/>
      </c>
      <c r="CG961" s="27" t="str">
        <f t="shared" si="980"/>
        <v/>
      </c>
      <c r="CH961" s="27" t="str">
        <f t="shared" si="981"/>
        <v/>
      </c>
      <c r="CI961" s="27" t="str">
        <f t="shared" si="982"/>
        <v/>
      </c>
      <c r="CJ961" s="27" t="str">
        <f t="shared" si="983"/>
        <v/>
      </c>
      <c r="CK961" s="27" t="str">
        <f t="shared" si="984"/>
        <v/>
      </c>
      <c r="CL961" s="27" t="str">
        <f t="shared" si="985"/>
        <v/>
      </c>
      <c r="CM961" s="27" t="str">
        <f t="shared" si="986"/>
        <v/>
      </c>
      <c r="CN961" s="41"/>
      <c r="CO961" s="5"/>
      <c r="CP961"/>
      <c r="CQ961"/>
      <c r="CR961"/>
      <c r="CS961"/>
      <c r="CT961"/>
      <c r="CU961" s="41"/>
      <c r="CV961" s="7"/>
      <c r="DI961" s="7"/>
      <c r="DP961" s="10">
        <f t="shared" ca="1" si="974"/>
        <v>9</v>
      </c>
    </row>
    <row r="962" spans="1:120">
      <c r="A962" s="142"/>
      <c r="B962" s="104"/>
      <c r="C962" s="40"/>
      <c r="D962" s="39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39"/>
      <c r="AH962" s="39"/>
      <c r="AI962" s="39"/>
      <c r="AJ962" s="39"/>
      <c r="AK962" s="39"/>
      <c r="AL962" s="39"/>
      <c r="AM962" s="39"/>
      <c r="AN962" s="39"/>
      <c r="AO962" s="39"/>
      <c r="AP962" s="39"/>
      <c r="AQ962" s="39"/>
      <c r="AR962" s="39"/>
      <c r="AS962" s="39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90"/>
      <c r="BJ962" s="97"/>
      <c r="BK962" s="90"/>
      <c r="BL962" s="40"/>
      <c r="BM962" s="27"/>
      <c r="BN962" s="27"/>
      <c r="BO962" s="27"/>
      <c r="BP962" s="27" t="str">
        <f t="shared" si="987"/>
        <v/>
      </c>
      <c r="BQ962" s="27" t="str">
        <f t="shared" si="988"/>
        <v/>
      </c>
      <c r="BR962" s="27" t="str">
        <f t="shared" si="989"/>
        <v/>
      </c>
      <c r="BS962" s="27" t="str">
        <f t="shared" si="990"/>
        <v/>
      </c>
      <c r="BT962" s="27" t="str">
        <f t="shared" si="991"/>
        <v/>
      </c>
      <c r="BU962" s="27" t="str">
        <f t="shared" si="992"/>
        <v/>
      </c>
      <c r="BV962" s="27" t="str">
        <f t="shared" si="993"/>
        <v/>
      </c>
      <c r="BW962" s="27" t="str">
        <f t="shared" si="994"/>
        <v/>
      </c>
      <c r="BX962" s="27" t="str">
        <f t="shared" si="995"/>
        <v/>
      </c>
      <c r="BY962" s="27" t="str">
        <f t="shared" si="996"/>
        <v/>
      </c>
      <c r="BZ962" s="27" t="str">
        <f t="shared" si="997"/>
        <v/>
      </c>
      <c r="CA962" s="27" t="str">
        <f t="shared" si="998"/>
        <v/>
      </c>
      <c r="CB962" s="27" t="str">
        <f t="shared" si="975"/>
        <v/>
      </c>
      <c r="CC962" s="27" t="str">
        <f t="shared" si="976"/>
        <v/>
      </c>
      <c r="CD962" s="27" t="str">
        <f t="shared" si="977"/>
        <v/>
      </c>
      <c r="CE962" s="27" t="str">
        <f t="shared" si="978"/>
        <v/>
      </c>
      <c r="CF962" s="27" t="str">
        <f t="shared" si="979"/>
        <v/>
      </c>
      <c r="CG962" s="27" t="str">
        <f t="shared" si="980"/>
        <v/>
      </c>
      <c r="CH962" s="27" t="str">
        <f t="shared" si="981"/>
        <v/>
      </c>
      <c r="CI962" s="27" t="str">
        <f t="shared" si="982"/>
        <v/>
      </c>
      <c r="CJ962" s="27" t="str">
        <f t="shared" si="983"/>
        <v/>
      </c>
      <c r="CK962" s="27" t="str">
        <f t="shared" si="984"/>
        <v/>
      </c>
      <c r="CL962" s="27" t="str">
        <f t="shared" si="985"/>
        <v/>
      </c>
      <c r="CM962" s="27" t="str">
        <f t="shared" si="986"/>
        <v/>
      </c>
      <c r="CN962" s="41"/>
      <c r="CO962" s="5"/>
      <c r="CP962"/>
      <c r="CQ962"/>
      <c r="CR962"/>
      <c r="CS962"/>
      <c r="CT962"/>
      <c r="CU962" s="41"/>
      <c r="CV962" s="7"/>
      <c r="DI962" s="7"/>
      <c r="DP962" s="10">
        <f t="shared" ca="1" si="974"/>
        <v>22</v>
      </c>
    </row>
    <row r="963" spans="1:120">
      <c r="A963" s="142"/>
      <c r="B963" s="104"/>
      <c r="C963" s="40"/>
      <c r="D963" s="39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39"/>
      <c r="AH963" s="39"/>
      <c r="AI963" s="39"/>
      <c r="AJ963" s="39"/>
      <c r="AK963" s="39"/>
      <c r="AL963" s="39"/>
      <c r="AM963" s="39"/>
      <c r="AN963" s="39"/>
      <c r="AO963" s="39"/>
      <c r="AP963" s="39"/>
      <c r="AQ963" s="39"/>
      <c r="AR963" s="39"/>
      <c r="AS963" s="39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90"/>
      <c r="BJ963" s="97"/>
      <c r="BK963" s="90"/>
      <c r="BL963" s="40"/>
      <c r="BM963" s="27"/>
      <c r="BN963" s="27"/>
      <c r="BO963" s="27"/>
      <c r="BP963" s="27" t="str">
        <f t="shared" si="987"/>
        <v/>
      </c>
      <c r="BQ963" s="27" t="str">
        <f t="shared" si="988"/>
        <v/>
      </c>
      <c r="BR963" s="27" t="str">
        <f t="shared" si="989"/>
        <v/>
      </c>
      <c r="BS963" s="27" t="str">
        <f t="shared" si="990"/>
        <v/>
      </c>
      <c r="BT963" s="27" t="str">
        <f t="shared" si="991"/>
        <v/>
      </c>
      <c r="BU963" s="27" t="str">
        <f t="shared" si="992"/>
        <v/>
      </c>
      <c r="BV963" s="27" t="str">
        <f t="shared" si="993"/>
        <v/>
      </c>
      <c r="BW963" s="27" t="str">
        <f t="shared" si="994"/>
        <v/>
      </c>
      <c r="BX963" s="27" t="str">
        <f t="shared" si="995"/>
        <v/>
      </c>
      <c r="BY963" s="27" t="str">
        <f t="shared" si="996"/>
        <v/>
      </c>
      <c r="BZ963" s="27" t="str">
        <f t="shared" si="997"/>
        <v/>
      </c>
      <c r="CA963" s="27" t="str">
        <f t="shared" si="998"/>
        <v/>
      </c>
      <c r="CB963" s="27" t="str">
        <f t="shared" si="975"/>
        <v/>
      </c>
      <c r="CC963" s="27" t="str">
        <f t="shared" si="976"/>
        <v/>
      </c>
      <c r="CD963" s="27" t="str">
        <f t="shared" si="977"/>
        <v/>
      </c>
      <c r="CE963" s="27" t="str">
        <f t="shared" si="978"/>
        <v/>
      </c>
      <c r="CF963" s="27" t="str">
        <f t="shared" si="979"/>
        <v/>
      </c>
      <c r="CG963" s="27" t="str">
        <f t="shared" si="980"/>
        <v/>
      </c>
      <c r="CH963" s="27" t="str">
        <f t="shared" si="981"/>
        <v/>
      </c>
      <c r="CI963" s="27" t="str">
        <f t="shared" si="982"/>
        <v/>
      </c>
      <c r="CJ963" s="27" t="str">
        <f t="shared" si="983"/>
        <v/>
      </c>
      <c r="CK963" s="27" t="str">
        <f t="shared" si="984"/>
        <v/>
      </c>
      <c r="CL963" s="27" t="str">
        <f t="shared" si="985"/>
        <v/>
      </c>
      <c r="CM963" s="27" t="str">
        <f t="shared" si="986"/>
        <v/>
      </c>
      <c r="CN963" s="41"/>
      <c r="CO963" s="5"/>
      <c r="CP963"/>
      <c r="CQ963"/>
      <c r="CR963"/>
      <c r="CS963"/>
      <c r="CT963"/>
      <c r="CU963" s="41"/>
      <c r="CV963" s="7"/>
      <c r="DI963" s="7"/>
      <c r="DP963" s="10">
        <f t="shared" ca="1" si="974"/>
        <v>30</v>
      </c>
    </row>
    <row r="964" spans="1:120">
      <c r="A964" s="142"/>
      <c r="B964" s="104"/>
      <c r="C964" s="40"/>
      <c r="D964" s="39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39"/>
      <c r="AH964" s="39"/>
      <c r="AI964" s="39"/>
      <c r="AJ964" s="39"/>
      <c r="AK964" s="39"/>
      <c r="AL964" s="39"/>
      <c r="AM964" s="39"/>
      <c r="AN964" s="39"/>
      <c r="AO964" s="39"/>
      <c r="AP964" s="39"/>
      <c r="AQ964" s="39"/>
      <c r="AR964" s="39"/>
      <c r="AS964" s="39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90"/>
      <c r="BJ964" s="97"/>
      <c r="BK964" s="90"/>
      <c r="BL964" s="40"/>
      <c r="BM964" s="27"/>
      <c r="BN964" s="27"/>
      <c r="BO964" s="27"/>
      <c r="BP964" s="27" t="str">
        <f t="shared" si="987"/>
        <v/>
      </c>
      <c r="BQ964" s="27" t="str">
        <f t="shared" si="988"/>
        <v/>
      </c>
      <c r="BR964" s="27" t="str">
        <f t="shared" si="989"/>
        <v/>
      </c>
      <c r="BS964" s="27" t="str">
        <f t="shared" si="990"/>
        <v/>
      </c>
      <c r="BT964" s="27" t="str">
        <f t="shared" si="991"/>
        <v/>
      </c>
      <c r="BU964" s="27" t="str">
        <f t="shared" si="992"/>
        <v/>
      </c>
      <c r="BV964" s="27" t="str">
        <f t="shared" si="993"/>
        <v/>
      </c>
      <c r="BW964" s="27" t="str">
        <f t="shared" si="994"/>
        <v/>
      </c>
      <c r="BX964" s="27" t="str">
        <f t="shared" si="995"/>
        <v/>
      </c>
      <c r="BY964" s="27" t="str">
        <f t="shared" si="996"/>
        <v/>
      </c>
      <c r="BZ964" s="27" t="str">
        <f t="shared" si="997"/>
        <v/>
      </c>
      <c r="CA964" s="27" t="str">
        <f t="shared" si="998"/>
        <v/>
      </c>
      <c r="CB964" s="27" t="str">
        <f t="shared" si="975"/>
        <v/>
      </c>
      <c r="CC964" s="27" t="str">
        <f t="shared" si="976"/>
        <v/>
      </c>
      <c r="CD964" s="27" t="str">
        <f t="shared" si="977"/>
        <v/>
      </c>
      <c r="CE964" s="27" t="str">
        <f t="shared" si="978"/>
        <v/>
      </c>
      <c r="CF964" s="27" t="str">
        <f t="shared" si="979"/>
        <v/>
      </c>
      <c r="CG964" s="27" t="str">
        <f t="shared" si="980"/>
        <v/>
      </c>
      <c r="CH964" s="27" t="str">
        <f t="shared" si="981"/>
        <v/>
      </c>
      <c r="CI964" s="27" t="str">
        <f t="shared" si="982"/>
        <v/>
      </c>
      <c r="CJ964" s="27" t="str">
        <f t="shared" si="983"/>
        <v/>
      </c>
      <c r="CK964" s="27" t="str">
        <f t="shared" si="984"/>
        <v/>
      </c>
      <c r="CL964" s="27" t="str">
        <f t="shared" si="985"/>
        <v/>
      </c>
      <c r="CM964" s="27" t="str">
        <f t="shared" si="986"/>
        <v/>
      </c>
      <c r="CN964" s="41"/>
      <c r="CO964" s="5"/>
      <c r="CP964"/>
      <c r="CQ964"/>
      <c r="CR964"/>
      <c r="CS964"/>
      <c r="CT964"/>
      <c r="CU964" s="41"/>
      <c r="CV964" s="7"/>
      <c r="DI964" s="7"/>
      <c r="DP964" s="10">
        <f t="shared" ca="1" si="974"/>
        <v>1</v>
      </c>
    </row>
    <row r="965" spans="1:120">
      <c r="A965" s="142"/>
      <c r="B965" s="104"/>
      <c r="C965" s="40"/>
      <c r="D965" s="39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39"/>
      <c r="AH965" s="39"/>
      <c r="AI965" s="39"/>
      <c r="AJ965" s="39"/>
      <c r="AK965" s="39"/>
      <c r="AL965" s="39"/>
      <c r="AM965" s="39"/>
      <c r="AN965" s="39"/>
      <c r="AO965" s="39"/>
      <c r="AP965" s="39"/>
      <c r="AQ965" s="39"/>
      <c r="AR965" s="39"/>
      <c r="AS965" s="39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90"/>
      <c r="BJ965" s="97"/>
      <c r="BK965" s="90"/>
      <c r="BL965" s="40"/>
      <c r="BM965" s="27"/>
      <c r="BN965" s="27"/>
      <c r="BO965" s="27"/>
      <c r="BP965" s="27" t="str">
        <f t="shared" si="987"/>
        <v/>
      </c>
      <c r="BQ965" s="27" t="str">
        <f t="shared" si="988"/>
        <v/>
      </c>
      <c r="BR965" s="27" t="str">
        <f t="shared" si="989"/>
        <v/>
      </c>
      <c r="BS965" s="27" t="str">
        <f t="shared" si="990"/>
        <v/>
      </c>
      <c r="BT965" s="27" t="str">
        <f t="shared" si="991"/>
        <v/>
      </c>
      <c r="BU965" s="27" t="str">
        <f t="shared" si="992"/>
        <v/>
      </c>
      <c r="BV965" s="27" t="str">
        <f t="shared" si="993"/>
        <v/>
      </c>
      <c r="BW965" s="27" t="str">
        <f t="shared" si="994"/>
        <v/>
      </c>
      <c r="BX965" s="27" t="str">
        <f t="shared" si="995"/>
        <v/>
      </c>
      <c r="BY965" s="27" t="str">
        <f t="shared" si="996"/>
        <v/>
      </c>
      <c r="BZ965" s="27" t="str">
        <f t="shared" si="997"/>
        <v/>
      </c>
      <c r="CA965" s="27" t="str">
        <f t="shared" si="998"/>
        <v/>
      </c>
      <c r="CB965" s="27" t="str">
        <f t="shared" si="975"/>
        <v/>
      </c>
      <c r="CC965" s="27" t="str">
        <f t="shared" si="976"/>
        <v/>
      </c>
      <c r="CD965" s="27" t="str">
        <f t="shared" si="977"/>
        <v/>
      </c>
      <c r="CE965" s="27" t="str">
        <f t="shared" si="978"/>
        <v/>
      </c>
      <c r="CF965" s="27" t="str">
        <f t="shared" si="979"/>
        <v/>
      </c>
      <c r="CG965" s="27" t="str">
        <f t="shared" si="980"/>
        <v/>
      </c>
      <c r="CH965" s="27" t="str">
        <f t="shared" si="981"/>
        <v/>
      </c>
      <c r="CI965" s="27" t="str">
        <f t="shared" si="982"/>
        <v/>
      </c>
      <c r="CJ965" s="27" t="str">
        <f t="shared" si="983"/>
        <v/>
      </c>
      <c r="CK965" s="27" t="str">
        <f t="shared" si="984"/>
        <v/>
      </c>
      <c r="CL965" s="27" t="str">
        <f t="shared" si="985"/>
        <v/>
      </c>
      <c r="CM965" s="27" t="str">
        <f t="shared" si="986"/>
        <v/>
      </c>
      <c r="CN965" s="41"/>
      <c r="CO965" s="5"/>
      <c r="CP965"/>
      <c r="CQ965"/>
      <c r="CR965"/>
      <c r="CS965"/>
      <c r="CT965"/>
      <c r="CU965" s="41"/>
      <c r="CV965" s="7"/>
      <c r="DI965" s="7"/>
      <c r="DP965" s="10">
        <f t="shared" ref="DP965:DP1004" ca="1" si="999">IF($A$2="no",INT(RAND()*36+1),INT(RAND()*37))</f>
        <v>17</v>
      </c>
    </row>
    <row r="966" spans="1:120">
      <c r="A966" s="142"/>
      <c r="B966" s="104"/>
      <c r="C966" s="40"/>
      <c r="D966" s="39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39"/>
      <c r="AH966" s="39"/>
      <c r="AI966" s="39"/>
      <c r="AJ966" s="39"/>
      <c r="AK966" s="39"/>
      <c r="AL966" s="39"/>
      <c r="AM966" s="39"/>
      <c r="AN966" s="39"/>
      <c r="AO966" s="39"/>
      <c r="AP966" s="39"/>
      <c r="AQ966" s="39"/>
      <c r="AR966" s="39"/>
      <c r="AS966" s="39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90"/>
      <c r="BJ966" s="97"/>
      <c r="BK966" s="90"/>
      <c r="BL966" s="40"/>
      <c r="BM966" s="27"/>
      <c r="BN966" s="27"/>
      <c r="BO966" s="27"/>
      <c r="BP966" s="27" t="str">
        <f t="shared" si="987"/>
        <v/>
      </c>
      <c r="BQ966" s="27" t="str">
        <f t="shared" si="988"/>
        <v/>
      </c>
      <c r="BR966" s="27" t="str">
        <f t="shared" si="989"/>
        <v/>
      </c>
      <c r="BS966" s="27" t="str">
        <f t="shared" si="990"/>
        <v/>
      </c>
      <c r="BT966" s="27" t="str">
        <f t="shared" si="991"/>
        <v/>
      </c>
      <c r="BU966" s="27" t="str">
        <f t="shared" si="992"/>
        <v/>
      </c>
      <c r="BV966" s="27" t="str">
        <f t="shared" si="993"/>
        <v/>
      </c>
      <c r="BW966" s="27" t="str">
        <f t="shared" si="994"/>
        <v/>
      </c>
      <c r="BX966" s="27" t="str">
        <f t="shared" si="995"/>
        <v/>
      </c>
      <c r="BY966" s="27" t="str">
        <f t="shared" si="996"/>
        <v/>
      </c>
      <c r="BZ966" s="27" t="str">
        <f t="shared" si="997"/>
        <v/>
      </c>
      <c r="CA966" s="27" t="str">
        <f t="shared" si="998"/>
        <v/>
      </c>
      <c r="CB966" s="27" t="str">
        <f t="shared" si="975"/>
        <v/>
      </c>
      <c r="CC966" s="27" t="str">
        <f t="shared" si="976"/>
        <v/>
      </c>
      <c r="CD966" s="27" t="str">
        <f t="shared" si="977"/>
        <v/>
      </c>
      <c r="CE966" s="27" t="str">
        <f t="shared" si="978"/>
        <v/>
      </c>
      <c r="CF966" s="27" t="str">
        <f t="shared" si="979"/>
        <v/>
      </c>
      <c r="CG966" s="27" t="str">
        <f t="shared" si="980"/>
        <v/>
      </c>
      <c r="CH966" s="27" t="str">
        <f t="shared" si="981"/>
        <v/>
      </c>
      <c r="CI966" s="27" t="str">
        <f t="shared" si="982"/>
        <v/>
      </c>
      <c r="CJ966" s="27" t="str">
        <f t="shared" si="983"/>
        <v/>
      </c>
      <c r="CK966" s="27" t="str">
        <f t="shared" si="984"/>
        <v/>
      </c>
      <c r="CL966" s="27" t="str">
        <f t="shared" si="985"/>
        <v/>
      </c>
      <c r="CM966" s="27" t="str">
        <f t="shared" si="986"/>
        <v/>
      </c>
      <c r="CN966" s="41"/>
      <c r="CO966" s="5"/>
      <c r="CP966"/>
      <c r="CQ966"/>
      <c r="CR966"/>
      <c r="CS966"/>
      <c r="CT966"/>
      <c r="CU966" s="41"/>
      <c r="CV966" s="7"/>
      <c r="DI966" s="7"/>
      <c r="DP966" s="10">
        <f t="shared" ca="1" si="999"/>
        <v>19</v>
      </c>
    </row>
    <row r="967" spans="1:120">
      <c r="A967" s="142"/>
      <c r="B967" s="104"/>
      <c r="C967" s="40"/>
      <c r="D967" s="39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39"/>
      <c r="AH967" s="39"/>
      <c r="AI967" s="39"/>
      <c r="AJ967" s="39"/>
      <c r="AK967" s="39"/>
      <c r="AL967" s="39"/>
      <c r="AM967" s="39"/>
      <c r="AN967" s="39"/>
      <c r="AO967" s="39"/>
      <c r="AP967" s="39"/>
      <c r="AQ967" s="39"/>
      <c r="AR967" s="39"/>
      <c r="AS967" s="39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90"/>
      <c r="BJ967" s="97"/>
      <c r="BK967" s="90"/>
      <c r="BL967" s="40"/>
      <c r="BM967" s="27"/>
      <c r="BN967" s="27"/>
      <c r="BO967" s="27"/>
      <c r="BP967" s="27" t="str">
        <f t="shared" si="987"/>
        <v/>
      </c>
      <c r="BQ967" s="27" t="str">
        <f t="shared" si="988"/>
        <v/>
      </c>
      <c r="BR967" s="27" t="str">
        <f t="shared" si="989"/>
        <v/>
      </c>
      <c r="BS967" s="27" t="str">
        <f t="shared" si="990"/>
        <v/>
      </c>
      <c r="BT967" s="27" t="str">
        <f t="shared" si="991"/>
        <v/>
      </c>
      <c r="BU967" s="27" t="str">
        <f t="shared" si="992"/>
        <v/>
      </c>
      <c r="BV967" s="27" t="str">
        <f t="shared" si="993"/>
        <v/>
      </c>
      <c r="BW967" s="27" t="str">
        <f t="shared" si="994"/>
        <v/>
      </c>
      <c r="BX967" s="27" t="str">
        <f t="shared" si="995"/>
        <v/>
      </c>
      <c r="BY967" s="27" t="str">
        <f t="shared" si="996"/>
        <v/>
      </c>
      <c r="BZ967" s="27" t="str">
        <f t="shared" si="997"/>
        <v/>
      </c>
      <c r="CA967" s="27" t="str">
        <f t="shared" si="998"/>
        <v/>
      </c>
      <c r="CB967" s="27" t="str">
        <f t="shared" si="975"/>
        <v/>
      </c>
      <c r="CC967" s="27" t="str">
        <f t="shared" si="976"/>
        <v/>
      </c>
      <c r="CD967" s="27" t="str">
        <f t="shared" si="977"/>
        <v/>
      </c>
      <c r="CE967" s="27" t="str">
        <f t="shared" si="978"/>
        <v/>
      </c>
      <c r="CF967" s="27" t="str">
        <f t="shared" si="979"/>
        <v/>
      </c>
      <c r="CG967" s="27" t="str">
        <f t="shared" si="980"/>
        <v/>
      </c>
      <c r="CH967" s="27" t="str">
        <f t="shared" si="981"/>
        <v/>
      </c>
      <c r="CI967" s="27" t="str">
        <f t="shared" si="982"/>
        <v/>
      </c>
      <c r="CJ967" s="27" t="str">
        <f t="shared" si="983"/>
        <v/>
      </c>
      <c r="CK967" s="27" t="str">
        <f t="shared" si="984"/>
        <v/>
      </c>
      <c r="CL967" s="27" t="str">
        <f t="shared" si="985"/>
        <v/>
      </c>
      <c r="CM967" s="27" t="str">
        <f t="shared" si="986"/>
        <v/>
      </c>
      <c r="CN967" s="41"/>
      <c r="CO967"/>
      <c r="CP967"/>
      <c r="CQ967"/>
      <c r="CR967"/>
      <c r="CS967"/>
      <c r="CT967"/>
      <c r="CU967" s="41"/>
      <c r="CV967" s="7"/>
      <c r="DI967" s="7"/>
      <c r="DP967" s="10">
        <f t="shared" ca="1" si="999"/>
        <v>15</v>
      </c>
    </row>
    <row r="968" spans="1:120">
      <c r="A968" s="142"/>
      <c r="B968" s="104"/>
      <c r="C968" s="40"/>
      <c r="D968" s="39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39"/>
      <c r="AH968" s="39"/>
      <c r="AI968" s="39"/>
      <c r="AJ968" s="39"/>
      <c r="AK968" s="39"/>
      <c r="AL968" s="39"/>
      <c r="AM968" s="39"/>
      <c r="AN968" s="39"/>
      <c r="AO968" s="39"/>
      <c r="AP968" s="39"/>
      <c r="AQ968" s="39"/>
      <c r="AR968" s="39"/>
      <c r="AS968" s="39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90"/>
      <c r="BJ968" s="97"/>
      <c r="BK968" s="90"/>
      <c r="BL968" s="40"/>
      <c r="BM968" s="27"/>
      <c r="BN968" s="27"/>
      <c r="BO968" s="27"/>
      <c r="BP968" s="27" t="str">
        <f t="shared" si="987"/>
        <v/>
      </c>
      <c r="BQ968" s="27" t="str">
        <f t="shared" si="988"/>
        <v/>
      </c>
      <c r="BR968" s="27" t="str">
        <f t="shared" si="989"/>
        <v/>
      </c>
      <c r="BS968" s="27" t="str">
        <f t="shared" si="990"/>
        <v/>
      </c>
      <c r="BT968" s="27" t="str">
        <f t="shared" si="991"/>
        <v/>
      </c>
      <c r="BU968" s="27" t="str">
        <f t="shared" si="992"/>
        <v/>
      </c>
      <c r="BV968" s="27" t="str">
        <f t="shared" si="993"/>
        <v/>
      </c>
      <c r="BW968" s="27" t="str">
        <f t="shared" si="994"/>
        <v/>
      </c>
      <c r="BX968" s="27" t="str">
        <f t="shared" si="995"/>
        <v/>
      </c>
      <c r="BY968" s="27" t="str">
        <f t="shared" si="996"/>
        <v/>
      </c>
      <c r="BZ968" s="27" t="str">
        <f t="shared" si="997"/>
        <v/>
      </c>
      <c r="CA968" s="27" t="str">
        <f t="shared" si="998"/>
        <v/>
      </c>
      <c r="CB968" s="27" t="str">
        <f t="shared" si="975"/>
        <v/>
      </c>
      <c r="CC968" s="27" t="str">
        <f t="shared" si="976"/>
        <v/>
      </c>
      <c r="CD968" s="27" t="str">
        <f t="shared" si="977"/>
        <v/>
      </c>
      <c r="CE968" s="27" t="str">
        <f t="shared" si="978"/>
        <v/>
      </c>
      <c r="CF968" s="27" t="str">
        <f t="shared" si="979"/>
        <v/>
      </c>
      <c r="CG968" s="27" t="str">
        <f t="shared" si="980"/>
        <v/>
      </c>
      <c r="CH968" s="27" t="str">
        <f t="shared" si="981"/>
        <v/>
      </c>
      <c r="CI968" s="27" t="str">
        <f t="shared" si="982"/>
        <v/>
      </c>
      <c r="CJ968" s="27" t="str">
        <f t="shared" si="983"/>
        <v/>
      </c>
      <c r="CK968" s="27" t="str">
        <f t="shared" si="984"/>
        <v/>
      </c>
      <c r="CL968" s="27" t="str">
        <f t="shared" si="985"/>
        <v/>
      </c>
      <c r="CM968" s="27" t="str">
        <f t="shared" si="986"/>
        <v/>
      </c>
      <c r="CN968" s="41"/>
      <c r="CO968"/>
      <c r="CP968"/>
      <c r="CQ968"/>
      <c r="CR968"/>
      <c r="CS968"/>
      <c r="CT968"/>
      <c r="CU968" s="41"/>
      <c r="CV968" s="7"/>
      <c r="DI968" s="7"/>
      <c r="DP968" s="10">
        <f t="shared" ca="1" si="999"/>
        <v>24</v>
      </c>
    </row>
    <row r="969" spans="1:120">
      <c r="A969" s="142"/>
      <c r="B969" s="104"/>
      <c r="C969" s="40"/>
      <c r="D969" s="39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39"/>
      <c r="AH969" s="39"/>
      <c r="AI969" s="39"/>
      <c r="AJ969" s="39"/>
      <c r="AK969" s="39"/>
      <c r="AL969" s="39"/>
      <c r="AM969" s="39"/>
      <c r="AN969" s="39"/>
      <c r="AO969" s="39"/>
      <c r="AP969" s="39"/>
      <c r="AQ969" s="39"/>
      <c r="AR969" s="39"/>
      <c r="AS969" s="39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90"/>
      <c r="BJ969" s="97"/>
      <c r="BK969" s="90"/>
      <c r="BL969" s="40"/>
      <c r="BM969" s="27"/>
      <c r="BN969" s="27"/>
      <c r="BO969" s="27"/>
      <c r="BP969" s="27" t="str">
        <f t="shared" si="987"/>
        <v/>
      </c>
      <c r="BQ969" s="27" t="str">
        <f t="shared" si="988"/>
        <v/>
      </c>
      <c r="BR969" s="27" t="str">
        <f t="shared" si="989"/>
        <v/>
      </c>
      <c r="BS969" s="27" t="str">
        <f t="shared" si="990"/>
        <v/>
      </c>
      <c r="BT969" s="27" t="str">
        <f t="shared" si="991"/>
        <v/>
      </c>
      <c r="BU969" s="27" t="str">
        <f t="shared" si="992"/>
        <v/>
      </c>
      <c r="BV969" s="27" t="str">
        <f t="shared" si="993"/>
        <v/>
      </c>
      <c r="BW969" s="27" t="str">
        <f t="shared" si="994"/>
        <v/>
      </c>
      <c r="BX969" s="27" t="str">
        <f t="shared" si="995"/>
        <v/>
      </c>
      <c r="BY969" s="27" t="str">
        <f t="shared" si="996"/>
        <v/>
      </c>
      <c r="BZ969" s="27" t="str">
        <f t="shared" si="997"/>
        <v/>
      </c>
      <c r="CA969" s="27" t="str">
        <f t="shared" si="998"/>
        <v/>
      </c>
      <c r="CB969" s="27" t="str">
        <f t="shared" si="975"/>
        <v/>
      </c>
      <c r="CC969" s="27" t="str">
        <f t="shared" si="976"/>
        <v/>
      </c>
      <c r="CD969" s="27" t="str">
        <f t="shared" si="977"/>
        <v/>
      </c>
      <c r="CE969" s="27" t="str">
        <f t="shared" si="978"/>
        <v/>
      </c>
      <c r="CF969" s="27" t="str">
        <f t="shared" si="979"/>
        <v/>
      </c>
      <c r="CG969" s="27" t="str">
        <f t="shared" si="980"/>
        <v/>
      </c>
      <c r="CH969" s="27" t="str">
        <f t="shared" si="981"/>
        <v/>
      </c>
      <c r="CI969" s="27" t="str">
        <f t="shared" si="982"/>
        <v/>
      </c>
      <c r="CJ969" s="27" t="str">
        <f t="shared" si="983"/>
        <v/>
      </c>
      <c r="CK969" s="27" t="str">
        <f t="shared" si="984"/>
        <v/>
      </c>
      <c r="CL969" s="27" t="str">
        <f t="shared" si="985"/>
        <v/>
      </c>
      <c r="CM969" s="27" t="str">
        <f t="shared" si="986"/>
        <v/>
      </c>
      <c r="CN969" s="41"/>
      <c r="CO969"/>
      <c r="CP969"/>
      <c r="CQ969"/>
      <c r="CR969"/>
      <c r="CS969"/>
      <c r="CT969"/>
      <c r="CU969" s="41"/>
      <c r="CV969" s="7"/>
      <c r="DI969" s="7"/>
      <c r="DP969" s="10">
        <f t="shared" ca="1" si="999"/>
        <v>15</v>
      </c>
    </row>
    <row r="970" spans="1:120">
      <c r="A970" s="142"/>
      <c r="B970" s="104"/>
      <c r="C970" s="40"/>
      <c r="D970" s="39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39"/>
      <c r="AH970" s="39"/>
      <c r="AI970" s="39"/>
      <c r="AJ970" s="39"/>
      <c r="AK970" s="39"/>
      <c r="AL970" s="39"/>
      <c r="AM970" s="39"/>
      <c r="AN970" s="39"/>
      <c r="AO970" s="39"/>
      <c r="AP970" s="39"/>
      <c r="AQ970" s="39"/>
      <c r="AR970" s="39"/>
      <c r="AS970" s="39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90"/>
      <c r="BJ970" s="97"/>
      <c r="BK970" s="90"/>
      <c r="BL970" s="40"/>
      <c r="BM970" s="27"/>
      <c r="BN970" s="27"/>
      <c r="BO970" s="27"/>
      <c r="BP970" s="27" t="str">
        <f t="shared" si="987"/>
        <v/>
      </c>
      <c r="BQ970" s="27" t="str">
        <f t="shared" si="988"/>
        <v/>
      </c>
      <c r="BR970" s="27" t="str">
        <f t="shared" si="989"/>
        <v/>
      </c>
      <c r="BS970" s="27" t="str">
        <f t="shared" si="990"/>
        <v/>
      </c>
      <c r="BT970" s="27" t="str">
        <f t="shared" si="991"/>
        <v/>
      </c>
      <c r="BU970" s="27" t="str">
        <f t="shared" si="992"/>
        <v/>
      </c>
      <c r="BV970" s="27" t="str">
        <f t="shared" si="993"/>
        <v/>
      </c>
      <c r="BW970" s="27" t="str">
        <f t="shared" si="994"/>
        <v/>
      </c>
      <c r="BX970" s="27" t="str">
        <f t="shared" si="995"/>
        <v/>
      </c>
      <c r="BY970" s="27" t="str">
        <f t="shared" si="996"/>
        <v/>
      </c>
      <c r="BZ970" s="27" t="str">
        <f t="shared" si="997"/>
        <v/>
      </c>
      <c r="CA970" s="27" t="str">
        <f t="shared" si="998"/>
        <v/>
      </c>
      <c r="CB970" s="27" t="str">
        <f t="shared" si="975"/>
        <v/>
      </c>
      <c r="CC970" s="27" t="str">
        <f t="shared" si="976"/>
        <v/>
      </c>
      <c r="CD970" s="27" t="str">
        <f t="shared" si="977"/>
        <v/>
      </c>
      <c r="CE970" s="27" t="str">
        <f t="shared" si="978"/>
        <v/>
      </c>
      <c r="CF970" s="27" t="str">
        <f t="shared" si="979"/>
        <v/>
      </c>
      <c r="CG970" s="27" t="str">
        <f t="shared" si="980"/>
        <v/>
      </c>
      <c r="CH970" s="27" t="str">
        <f t="shared" si="981"/>
        <v/>
      </c>
      <c r="CI970" s="27" t="str">
        <f t="shared" si="982"/>
        <v/>
      </c>
      <c r="CJ970" s="27" t="str">
        <f t="shared" si="983"/>
        <v/>
      </c>
      <c r="CK970" s="27" t="str">
        <f t="shared" si="984"/>
        <v/>
      </c>
      <c r="CL970" s="27" t="str">
        <f t="shared" si="985"/>
        <v/>
      </c>
      <c r="CM970" s="27" t="str">
        <f t="shared" si="986"/>
        <v/>
      </c>
      <c r="CN970" s="41"/>
      <c r="CO970"/>
      <c r="CP970"/>
      <c r="CQ970"/>
      <c r="CR970"/>
      <c r="CS970"/>
      <c r="CT970"/>
      <c r="CU970" s="41"/>
      <c r="CV970" s="7"/>
      <c r="DI970" s="7"/>
      <c r="DP970" s="10">
        <f t="shared" ca="1" si="999"/>
        <v>20</v>
      </c>
    </row>
    <row r="971" spans="1:120">
      <c r="A971" s="142"/>
      <c r="B971" s="104"/>
      <c r="C971" s="40"/>
      <c r="D971" s="39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39"/>
      <c r="AH971" s="39"/>
      <c r="AI971" s="39"/>
      <c r="AJ971" s="39"/>
      <c r="AK971" s="39"/>
      <c r="AL971" s="39"/>
      <c r="AM971" s="39"/>
      <c r="AN971" s="39"/>
      <c r="AO971" s="39"/>
      <c r="AP971" s="39"/>
      <c r="AQ971" s="39"/>
      <c r="AR971" s="39"/>
      <c r="AS971" s="39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90"/>
      <c r="BJ971" s="97"/>
      <c r="BK971" s="90"/>
      <c r="BL971" s="40"/>
      <c r="BM971" s="27"/>
      <c r="BN971" s="27"/>
      <c r="BO971" s="27"/>
      <c r="BP971" s="27" t="str">
        <f t="shared" si="987"/>
        <v/>
      </c>
      <c r="BQ971" s="27" t="str">
        <f t="shared" si="988"/>
        <v/>
      </c>
      <c r="BR971" s="27" t="str">
        <f t="shared" si="989"/>
        <v/>
      </c>
      <c r="BS971" s="27" t="str">
        <f t="shared" si="990"/>
        <v/>
      </c>
      <c r="BT971" s="27" t="str">
        <f t="shared" si="991"/>
        <v/>
      </c>
      <c r="BU971" s="27" t="str">
        <f t="shared" si="992"/>
        <v/>
      </c>
      <c r="BV971" s="27" t="str">
        <f t="shared" si="993"/>
        <v/>
      </c>
      <c r="BW971" s="27" t="str">
        <f t="shared" si="994"/>
        <v/>
      </c>
      <c r="BX971" s="27" t="str">
        <f t="shared" si="995"/>
        <v/>
      </c>
      <c r="BY971" s="27" t="str">
        <f t="shared" si="996"/>
        <v/>
      </c>
      <c r="BZ971" s="27" t="str">
        <f t="shared" si="997"/>
        <v/>
      </c>
      <c r="CA971" s="27" t="str">
        <f t="shared" si="998"/>
        <v/>
      </c>
      <c r="CB971" s="27" t="str">
        <f t="shared" si="975"/>
        <v/>
      </c>
      <c r="CC971" s="27" t="str">
        <f t="shared" si="976"/>
        <v/>
      </c>
      <c r="CD971" s="27" t="str">
        <f t="shared" si="977"/>
        <v/>
      </c>
      <c r="CE971" s="27" t="str">
        <f t="shared" si="978"/>
        <v/>
      </c>
      <c r="CF971" s="27" t="str">
        <f t="shared" si="979"/>
        <v/>
      </c>
      <c r="CG971" s="27" t="str">
        <f t="shared" si="980"/>
        <v/>
      </c>
      <c r="CH971" s="27" t="str">
        <f t="shared" si="981"/>
        <v/>
      </c>
      <c r="CI971" s="27" t="str">
        <f t="shared" si="982"/>
        <v/>
      </c>
      <c r="CJ971" s="27" t="str">
        <f t="shared" si="983"/>
        <v/>
      </c>
      <c r="CK971" s="27" t="str">
        <f t="shared" si="984"/>
        <v/>
      </c>
      <c r="CL971" s="27" t="str">
        <f t="shared" si="985"/>
        <v/>
      </c>
      <c r="CM971" s="27" t="str">
        <f t="shared" si="986"/>
        <v/>
      </c>
      <c r="CN971" s="41"/>
      <c r="CO971"/>
      <c r="CP971"/>
      <c r="CQ971"/>
      <c r="CR971"/>
      <c r="CS971"/>
      <c r="CT971"/>
      <c r="CU971" s="41"/>
      <c r="CV971" s="7"/>
      <c r="DI971" s="7"/>
      <c r="DP971" s="10">
        <f t="shared" ca="1" si="999"/>
        <v>4</v>
      </c>
    </row>
    <row r="972" spans="1:120">
      <c r="A972" s="142"/>
      <c r="B972" s="104"/>
      <c r="C972" s="40"/>
      <c r="D972" s="39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39"/>
      <c r="AH972" s="39"/>
      <c r="AI972" s="39"/>
      <c r="AJ972" s="39"/>
      <c r="AK972" s="39"/>
      <c r="AL972" s="39"/>
      <c r="AM972" s="39"/>
      <c r="AN972" s="39"/>
      <c r="AO972" s="39"/>
      <c r="AP972" s="39"/>
      <c r="AQ972" s="39"/>
      <c r="AR972" s="39"/>
      <c r="AS972" s="39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90"/>
      <c r="BJ972" s="97"/>
      <c r="BK972" s="90"/>
      <c r="BL972" s="40"/>
      <c r="BM972" s="27"/>
      <c r="BN972" s="27"/>
      <c r="BO972" s="27"/>
      <c r="BP972" s="27" t="str">
        <f t="shared" si="987"/>
        <v/>
      </c>
      <c r="BQ972" s="27" t="str">
        <f t="shared" si="988"/>
        <v/>
      </c>
      <c r="BR972" s="27" t="str">
        <f t="shared" si="989"/>
        <v/>
      </c>
      <c r="BS972" s="27" t="str">
        <f t="shared" si="990"/>
        <v/>
      </c>
      <c r="BT972" s="27" t="str">
        <f t="shared" si="991"/>
        <v/>
      </c>
      <c r="BU972" s="27" t="str">
        <f t="shared" si="992"/>
        <v/>
      </c>
      <c r="BV972" s="27" t="str">
        <f t="shared" si="993"/>
        <v/>
      </c>
      <c r="BW972" s="27" t="str">
        <f t="shared" si="994"/>
        <v/>
      </c>
      <c r="BX972" s="27" t="str">
        <f t="shared" si="995"/>
        <v/>
      </c>
      <c r="BY972" s="27" t="str">
        <f t="shared" si="996"/>
        <v/>
      </c>
      <c r="BZ972" s="27" t="str">
        <f t="shared" si="997"/>
        <v/>
      </c>
      <c r="CA972" s="27" t="str">
        <f t="shared" si="998"/>
        <v/>
      </c>
      <c r="CB972" s="27" t="str">
        <f t="shared" si="975"/>
        <v/>
      </c>
      <c r="CC972" s="27" t="str">
        <f t="shared" si="976"/>
        <v/>
      </c>
      <c r="CD972" s="27" t="str">
        <f t="shared" si="977"/>
        <v/>
      </c>
      <c r="CE972" s="27" t="str">
        <f t="shared" si="978"/>
        <v/>
      </c>
      <c r="CF972" s="27" t="str">
        <f t="shared" si="979"/>
        <v/>
      </c>
      <c r="CG972" s="27" t="str">
        <f t="shared" si="980"/>
        <v/>
      </c>
      <c r="CH972" s="27" t="str">
        <f t="shared" si="981"/>
        <v/>
      </c>
      <c r="CI972" s="27" t="str">
        <f t="shared" si="982"/>
        <v/>
      </c>
      <c r="CJ972" s="27" t="str">
        <f t="shared" si="983"/>
        <v/>
      </c>
      <c r="CK972" s="27" t="str">
        <f t="shared" si="984"/>
        <v/>
      </c>
      <c r="CL972" s="27" t="str">
        <f t="shared" si="985"/>
        <v/>
      </c>
      <c r="CM972" s="27" t="str">
        <f t="shared" si="986"/>
        <v/>
      </c>
      <c r="CN972" s="41"/>
      <c r="CO972"/>
      <c r="CP972"/>
      <c r="CQ972"/>
      <c r="CR972"/>
      <c r="CS972"/>
      <c r="CT972"/>
      <c r="CU972" s="41"/>
      <c r="CV972" s="7"/>
      <c r="DI972" s="7"/>
      <c r="DP972" s="10">
        <f t="shared" ca="1" si="999"/>
        <v>36</v>
      </c>
    </row>
    <row r="973" spans="1:120">
      <c r="A973" s="142"/>
      <c r="B973" s="104"/>
      <c r="C973" s="40"/>
      <c r="D973" s="39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39"/>
      <c r="AH973" s="39"/>
      <c r="AI973" s="39"/>
      <c r="AJ973" s="39"/>
      <c r="AK973" s="39"/>
      <c r="AL973" s="39"/>
      <c r="AM973" s="39"/>
      <c r="AN973" s="39"/>
      <c r="AO973" s="39"/>
      <c r="AP973" s="39"/>
      <c r="AQ973" s="39"/>
      <c r="AR973" s="39"/>
      <c r="AS973" s="39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90"/>
      <c r="BJ973" s="97"/>
      <c r="BK973" s="90"/>
      <c r="BL973" s="40"/>
      <c r="BM973" s="27"/>
      <c r="BN973" s="27"/>
      <c r="BO973" s="27"/>
      <c r="BP973" s="27" t="str">
        <f t="shared" si="987"/>
        <v/>
      </c>
      <c r="BQ973" s="27" t="str">
        <f t="shared" si="988"/>
        <v/>
      </c>
      <c r="BR973" s="27" t="str">
        <f t="shared" si="989"/>
        <v/>
      </c>
      <c r="BS973" s="27" t="str">
        <f t="shared" si="990"/>
        <v/>
      </c>
      <c r="BT973" s="27" t="str">
        <f t="shared" si="991"/>
        <v/>
      </c>
      <c r="BU973" s="27" t="str">
        <f t="shared" si="992"/>
        <v/>
      </c>
      <c r="BV973" s="27" t="str">
        <f t="shared" si="993"/>
        <v/>
      </c>
      <c r="BW973" s="27" t="str">
        <f t="shared" si="994"/>
        <v/>
      </c>
      <c r="BX973" s="27" t="str">
        <f t="shared" si="995"/>
        <v/>
      </c>
      <c r="BY973" s="27" t="str">
        <f t="shared" si="996"/>
        <v/>
      </c>
      <c r="BZ973" s="27" t="str">
        <f t="shared" si="997"/>
        <v/>
      </c>
      <c r="CA973" s="27" t="str">
        <f t="shared" si="998"/>
        <v/>
      </c>
      <c r="CB973" s="27" t="str">
        <f t="shared" si="975"/>
        <v/>
      </c>
      <c r="CC973" s="27" t="str">
        <f t="shared" si="976"/>
        <v/>
      </c>
      <c r="CD973" s="27" t="str">
        <f t="shared" si="977"/>
        <v/>
      </c>
      <c r="CE973" s="27" t="str">
        <f t="shared" si="978"/>
        <v/>
      </c>
      <c r="CF973" s="27" t="str">
        <f t="shared" si="979"/>
        <v/>
      </c>
      <c r="CG973" s="27" t="str">
        <f t="shared" si="980"/>
        <v/>
      </c>
      <c r="CH973" s="27" t="str">
        <f t="shared" si="981"/>
        <v/>
      </c>
      <c r="CI973" s="27" t="str">
        <f t="shared" si="982"/>
        <v/>
      </c>
      <c r="CJ973" s="27" t="str">
        <f t="shared" si="983"/>
        <v/>
      </c>
      <c r="CK973" s="27" t="str">
        <f t="shared" si="984"/>
        <v/>
      </c>
      <c r="CL973" s="27" t="str">
        <f t="shared" si="985"/>
        <v/>
      </c>
      <c r="CM973" s="27" t="str">
        <f t="shared" si="986"/>
        <v/>
      </c>
      <c r="CN973" s="41"/>
      <c r="CO973"/>
      <c r="CP973"/>
      <c r="CQ973"/>
      <c r="CR973"/>
      <c r="CS973"/>
      <c r="CT973"/>
      <c r="CU973" s="41"/>
      <c r="CV973" s="7"/>
      <c r="DI973" s="7"/>
      <c r="DP973" s="10">
        <f t="shared" ca="1" si="999"/>
        <v>17</v>
      </c>
    </row>
    <row r="974" spans="1:120">
      <c r="A974" s="142"/>
      <c r="B974" s="104"/>
      <c r="C974" s="40"/>
      <c r="D974" s="39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39"/>
      <c r="AH974" s="39"/>
      <c r="AI974" s="39"/>
      <c r="AJ974" s="39"/>
      <c r="AK974" s="39"/>
      <c r="AL974" s="39"/>
      <c r="AM974" s="39"/>
      <c r="AN974" s="39"/>
      <c r="AO974" s="39"/>
      <c r="AP974" s="39"/>
      <c r="AQ974" s="39"/>
      <c r="AR974" s="39"/>
      <c r="AS974" s="39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90"/>
      <c r="BJ974" s="97"/>
      <c r="BK974" s="90"/>
      <c r="BL974" s="40"/>
      <c r="BM974" s="27"/>
      <c r="BN974" s="27"/>
      <c r="BO974" s="27"/>
      <c r="BP974" s="27" t="str">
        <f t="shared" si="987"/>
        <v/>
      </c>
      <c r="BQ974" s="27" t="str">
        <f t="shared" si="988"/>
        <v/>
      </c>
      <c r="BR974" s="27" t="str">
        <f t="shared" si="989"/>
        <v/>
      </c>
      <c r="BS974" s="27" t="str">
        <f t="shared" si="990"/>
        <v/>
      </c>
      <c r="BT974" s="27" t="str">
        <f t="shared" si="991"/>
        <v/>
      </c>
      <c r="BU974" s="27" t="str">
        <f t="shared" si="992"/>
        <v/>
      </c>
      <c r="BV974" s="27" t="str">
        <f t="shared" si="993"/>
        <v/>
      </c>
      <c r="BW974" s="27" t="str">
        <f t="shared" si="994"/>
        <v/>
      </c>
      <c r="BX974" s="27" t="str">
        <f t="shared" si="995"/>
        <v/>
      </c>
      <c r="BY974" s="27" t="str">
        <f t="shared" si="996"/>
        <v/>
      </c>
      <c r="BZ974" s="27" t="str">
        <f t="shared" si="997"/>
        <v/>
      </c>
      <c r="CA974" s="27" t="str">
        <f t="shared" si="998"/>
        <v/>
      </c>
      <c r="CB974" s="27" t="str">
        <f t="shared" si="975"/>
        <v/>
      </c>
      <c r="CC974" s="27" t="str">
        <f t="shared" si="976"/>
        <v/>
      </c>
      <c r="CD974" s="27" t="str">
        <f t="shared" si="977"/>
        <v/>
      </c>
      <c r="CE974" s="27" t="str">
        <f t="shared" si="978"/>
        <v/>
      </c>
      <c r="CF974" s="27" t="str">
        <f t="shared" si="979"/>
        <v/>
      </c>
      <c r="CG974" s="27" t="str">
        <f t="shared" si="980"/>
        <v/>
      </c>
      <c r="CH974" s="27" t="str">
        <f t="shared" si="981"/>
        <v/>
      </c>
      <c r="CI974" s="27" t="str">
        <f t="shared" si="982"/>
        <v/>
      </c>
      <c r="CJ974" s="27" t="str">
        <f t="shared" si="983"/>
        <v/>
      </c>
      <c r="CK974" s="27" t="str">
        <f t="shared" si="984"/>
        <v/>
      </c>
      <c r="CL974" s="27" t="str">
        <f t="shared" si="985"/>
        <v/>
      </c>
      <c r="CM974" s="27" t="str">
        <f t="shared" si="986"/>
        <v/>
      </c>
      <c r="CN974" s="41"/>
      <c r="CO974" s="41"/>
      <c r="CP974"/>
      <c r="CQ974"/>
      <c r="CR974"/>
      <c r="CS974"/>
      <c r="CT974"/>
      <c r="CU974" s="41"/>
      <c r="CV974" s="7"/>
      <c r="DI974" s="7"/>
      <c r="DP974" s="10">
        <f t="shared" ca="1" si="999"/>
        <v>1</v>
      </c>
    </row>
    <row r="975" spans="1:120">
      <c r="A975" s="142"/>
      <c r="B975" s="104"/>
      <c r="C975" s="40"/>
      <c r="D975" s="39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39"/>
      <c r="AH975" s="39"/>
      <c r="AI975" s="39"/>
      <c r="AJ975" s="39"/>
      <c r="AK975" s="39"/>
      <c r="AL975" s="39"/>
      <c r="AM975" s="39"/>
      <c r="AN975" s="39"/>
      <c r="AO975" s="39"/>
      <c r="AP975" s="39"/>
      <c r="AQ975" s="39"/>
      <c r="AR975" s="39"/>
      <c r="AS975" s="39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90"/>
      <c r="BJ975" s="97"/>
      <c r="BK975" s="90"/>
      <c r="BL975" s="40"/>
      <c r="BM975" s="27"/>
      <c r="BN975" s="27"/>
      <c r="BO975" s="27"/>
      <c r="BP975" s="27" t="str">
        <f t="shared" si="987"/>
        <v/>
      </c>
      <c r="BQ975" s="27" t="str">
        <f t="shared" si="988"/>
        <v/>
      </c>
      <c r="BR975" s="27" t="str">
        <f t="shared" si="989"/>
        <v/>
      </c>
      <c r="BS975" s="27" t="str">
        <f t="shared" si="990"/>
        <v/>
      </c>
      <c r="BT975" s="27" t="str">
        <f t="shared" si="991"/>
        <v/>
      </c>
      <c r="BU975" s="27" t="str">
        <f t="shared" si="992"/>
        <v/>
      </c>
      <c r="BV975" s="27" t="str">
        <f t="shared" si="993"/>
        <v/>
      </c>
      <c r="BW975" s="27" t="str">
        <f t="shared" si="994"/>
        <v/>
      </c>
      <c r="BX975" s="27" t="str">
        <f t="shared" si="995"/>
        <v/>
      </c>
      <c r="BY975" s="27" t="str">
        <f t="shared" si="996"/>
        <v/>
      </c>
      <c r="BZ975" s="27" t="str">
        <f t="shared" si="997"/>
        <v/>
      </c>
      <c r="CA975" s="27" t="str">
        <f t="shared" si="998"/>
        <v/>
      </c>
      <c r="CB975" s="27" t="str">
        <f t="shared" si="975"/>
        <v/>
      </c>
      <c r="CC975" s="27" t="str">
        <f t="shared" si="976"/>
        <v/>
      </c>
      <c r="CD975" s="27" t="str">
        <f t="shared" si="977"/>
        <v/>
      </c>
      <c r="CE975" s="27" t="str">
        <f t="shared" si="978"/>
        <v/>
      </c>
      <c r="CF975" s="27" t="str">
        <f t="shared" si="979"/>
        <v/>
      </c>
      <c r="CG975" s="27" t="str">
        <f t="shared" si="980"/>
        <v/>
      </c>
      <c r="CH975" s="27" t="str">
        <f t="shared" si="981"/>
        <v/>
      </c>
      <c r="CI975" s="27" t="str">
        <f t="shared" si="982"/>
        <v/>
      </c>
      <c r="CJ975" s="27" t="str">
        <f t="shared" si="983"/>
        <v/>
      </c>
      <c r="CK975" s="27" t="str">
        <f t="shared" si="984"/>
        <v/>
      </c>
      <c r="CL975" s="27" t="str">
        <f t="shared" si="985"/>
        <v/>
      </c>
      <c r="CM975" s="27" t="str">
        <f t="shared" si="986"/>
        <v/>
      </c>
      <c r="CN975" s="41"/>
      <c r="CO975" s="41"/>
      <c r="CP975"/>
      <c r="CQ975"/>
      <c r="CR975"/>
      <c r="CS975"/>
      <c r="CT975"/>
      <c r="CU975" s="41"/>
      <c r="CV975" s="7"/>
      <c r="DI975" s="7"/>
      <c r="DP975" s="10">
        <f t="shared" ca="1" si="999"/>
        <v>13</v>
      </c>
    </row>
    <row r="976" spans="1:120">
      <c r="A976" s="142"/>
      <c r="B976" s="104"/>
      <c r="C976" s="40"/>
      <c r="D976" s="39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39"/>
      <c r="AH976" s="39"/>
      <c r="AI976" s="39"/>
      <c r="AJ976" s="39"/>
      <c r="AK976" s="39"/>
      <c r="AL976" s="39"/>
      <c r="AM976" s="39"/>
      <c r="AN976" s="39"/>
      <c r="AO976" s="39"/>
      <c r="AP976" s="39"/>
      <c r="AQ976" s="39"/>
      <c r="AR976" s="39"/>
      <c r="AS976" s="39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90"/>
      <c r="BJ976" s="97"/>
      <c r="BK976" s="90"/>
      <c r="BL976" s="40"/>
      <c r="BM976" s="27"/>
      <c r="BN976" s="27"/>
      <c r="BO976" s="27"/>
      <c r="BP976" s="27" t="str">
        <f t="shared" si="987"/>
        <v/>
      </c>
      <c r="BQ976" s="27" t="str">
        <f t="shared" si="988"/>
        <v/>
      </c>
      <c r="BR976" s="27" t="str">
        <f t="shared" si="989"/>
        <v/>
      </c>
      <c r="BS976" s="27" t="str">
        <f t="shared" si="990"/>
        <v/>
      </c>
      <c r="BT976" s="27" t="str">
        <f t="shared" si="991"/>
        <v/>
      </c>
      <c r="BU976" s="27" t="str">
        <f t="shared" si="992"/>
        <v/>
      </c>
      <c r="BV976" s="27" t="str">
        <f t="shared" si="993"/>
        <v/>
      </c>
      <c r="BW976" s="27" t="str">
        <f t="shared" si="994"/>
        <v/>
      </c>
      <c r="BX976" s="27" t="str">
        <f t="shared" si="995"/>
        <v/>
      </c>
      <c r="BY976" s="27" t="str">
        <f t="shared" si="996"/>
        <v/>
      </c>
      <c r="BZ976" s="27" t="str">
        <f t="shared" si="997"/>
        <v/>
      </c>
      <c r="CA976" s="27" t="str">
        <f t="shared" si="998"/>
        <v/>
      </c>
      <c r="CB976" s="27" t="str">
        <f t="shared" si="975"/>
        <v/>
      </c>
      <c r="CC976" s="27" t="str">
        <f t="shared" si="976"/>
        <v/>
      </c>
      <c r="CD976" s="27" t="str">
        <f t="shared" si="977"/>
        <v/>
      </c>
      <c r="CE976" s="27" t="str">
        <f t="shared" si="978"/>
        <v/>
      </c>
      <c r="CF976" s="27" t="str">
        <f t="shared" si="979"/>
        <v/>
      </c>
      <c r="CG976" s="27" t="str">
        <f t="shared" si="980"/>
        <v/>
      </c>
      <c r="CH976" s="27" t="str">
        <f t="shared" si="981"/>
        <v/>
      </c>
      <c r="CI976" s="27" t="str">
        <f t="shared" si="982"/>
        <v/>
      </c>
      <c r="CJ976" s="27" t="str">
        <f t="shared" si="983"/>
        <v/>
      </c>
      <c r="CK976" s="27" t="str">
        <f t="shared" si="984"/>
        <v/>
      </c>
      <c r="CL976" s="27" t="str">
        <f t="shared" si="985"/>
        <v/>
      </c>
      <c r="CM976" s="27" t="str">
        <f t="shared" si="986"/>
        <v/>
      </c>
      <c r="CN976" s="41"/>
      <c r="CO976" s="41"/>
      <c r="CP976"/>
      <c r="CQ976"/>
      <c r="CR976"/>
      <c r="CS976"/>
      <c r="CT976"/>
      <c r="CU976" s="41"/>
      <c r="CV976" s="7"/>
      <c r="DI976" s="7"/>
      <c r="DP976" s="10">
        <f t="shared" ca="1" si="999"/>
        <v>18</v>
      </c>
    </row>
    <row r="977" spans="1:120">
      <c r="A977" s="142"/>
      <c r="B977" s="104"/>
      <c r="C977" s="40"/>
      <c r="D977" s="39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39"/>
      <c r="AH977" s="39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90"/>
      <c r="BJ977" s="97"/>
      <c r="BK977" s="90"/>
      <c r="BL977" s="40"/>
      <c r="BM977" s="27"/>
      <c r="BN977" s="27"/>
      <c r="BO977" s="27"/>
      <c r="BP977" s="27" t="str">
        <f t="shared" si="987"/>
        <v/>
      </c>
      <c r="BQ977" s="27" t="str">
        <f t="shared" si="988"/>
        <v/>
      </c>
      <c r="BR977" s="27" t="str">
        <f t="shared" si="989"/>
        <v/>
      </c>
      <c r="BS977" s="27" t="str">
        <f t="shared" si="990"/>
        <v/>
      </c>
      <c r="BT977" s="27" t="str">
        <f t="shared" si="991"/>
        <v/>
      </c>
      <c r="BU977" s="27" t="str">
        <f t="shared" si="992"/>
        <v/>
      </c>
      <c r="BV977" s="27" t="str">
        <f t="shared" si="993"/>
        <v/>
      </c>
      <c r="BW977" s="27" t="str">
        <f t="shared" si="994"/>
        <v/>
      </c>
      <c r="BX977" s="27" t="str">
        <f t="shared" si="995"/>
        <v/>
      </c>
      <c r="BY977" s="27" t="str">
        <f t="shared" si="996"/>
        <v/>
      </c>
      <c r="BZ977" s="27" t="str">
        <f t="shared" si="997"/>
        <v/>
      </c>
      <c r="CA977" s="27" t="str">
        <f t="shared" si="998"/>
        <v/>
      </c>
      <c r="CB977" s="27" t="str">
        <f t="shared" si="975"/>
        <v/>
      </c>
      <c r="CC977" s="27" t="str">
        <f t="shared" si="976"/>
        <v/>
      </c>
      <c r="CD977" s="27" t="str">
        <f t="shared" si="977"/>
        <v/>
      </c>
      <c r="CE977" s="27" t="str">
        <f t="shared" si="978"/>
        <v/>
      </c>
      <c r="CF977" s="27" t="str">
        <f t="shared" si="979"/>
        <v/>
      </c>
      <c r="CG977" s="27" t="str">
        <f t="shared" si="980"/>
        <v/>
      </c>
      <c r="CH977" s="27" t="str">
        <f t="shared" si="981"/>
        <v/>
      </c>
      <c r="CI977" s="27" t="str">
        <f t="shared" si="982"/>
        <v/>
      </c>
      <c r="CJ977" s="27" t="str">
        <f t="shared" si="983"/>
        <v/>
      </c>
      <c r="CK977" s="27" t="str">
        <f t="shared" si="984"/>
        <v/>
      </c>
      <c r="CL977" s="27" t="str">
        <f t="shared" si="985"/>
        <v/>
      </c>
      <c r="CM977" s="27" t="str">
        <f t="shared" si="986"/>
        <v/>
      </c>
      <c r="CN977" s="41"/>
      <c r="CO977" s="41"/>
      <c r="CP977"/>
      <c r="CQ977"/>
      <c r="CR977"/>
      <c r="CS977"/>
      <c r="CT977"/>
      <c r="CU977" s="41"/>
      <c r="CV977" s="7"/>
      <c r="DI977" s="7"/>
      <c r="DP977" s="10">
        <f t="shared" ca="1" si="999"/>
        <v>29</v>
      </c>
    </row>
    <row r="978" spans="1:120">
      <c r="A978" s="142"/>
      <c r="B978" s="104"/>
      <c r="C978" s="40"/>
      <c r="D978" s="39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39"/>
      <c r="AH978" s="39"/>
      <c r="AI978" s="39"/>
      <c r="AJ978" s="39"/>
      <c r="AK978" s="39"/>
      <c r="AL978" s="39"/>
      <c r="AM978" s="39"/>
      <c r="AN978" s="39"/>
      <c r="AO978" s="39"/>
      <c r="AP978" s="39"/>
      <c r="AQ978" s="39"/>
      <c r="AR978" s="39"/>
      <c r="AS978" s="39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90"/>
      <c r="BJ978" s="97"/>
      <c r="BK978" s="90"/>
      <c r="BL978" s="40"/>
      <c r="BM978" s="27"/>
      <c r="BN978" s="27"/>
      <c r="BO978" s="27"/>
      <c r="BP978" s="27" t="str">
        <f t="shared" si="987"/>
        <v/>
      </c>
      <c r="BQ978" s="27" t="str">
        <f t="shared" si="988"/>
        <v/>
      </c>
      <c r="BR978" s="27" t="str">
        <f t="shared" si="989"/>
        <v/>
      </c>
      <c r="BS978" s="27" t="str">
        <f t="shared" si="990"/>
        <v/>
      </c>
      <c r="BT978" s="27" t="str">
        <f t="shared" si="991"/>
        <v/>
      </c>
      <c r="BU978" s="27" t="str">
        <f t="shared" si="992"/>
        <v/>
      </c>
      <c r="BV978" s="27" t="str">
        <f t="shared" si="993"/>
        <v/>
      </c>
      <c r="BW978" s="27" t="str">
        <f t="shared" si="994"/>
        <v/>
      </c>
      <c r="BX978" s="27" t="str">
        <f t="shared" si="995"/>
        <v/>
      </c>
      <c r="BY978" s="27" t="str">
        <f t="shared" si="996"/>
        <v/>
      </c>
      <c r="BZ978" s="27" t="str">
        <f t="shared" si="997"/>
        <v/>
      </c>
      <c r="CA978" s="27" t="str">
        <f t="shared" si="998"/>
        <v/>
      </c>
      <c r="CB978" s="27" t="str">
        <f t="shared" si="975"/>
        <v/>
      </c>
      <c r="CC978" s="27" t="str">
        <f t="shared" si="976"/>
        <v/>
      </c>
      <c r="CD978" s="27" t="str">
        <f t="shared" si="977"/>
        <v/>
      </c>
      <c r="CE978" s="27" t="str">
        <f t="shared" si="978"/>
        <v/>
      </c>
      <c r="CF978" s="27" t="str">
        <f t="shared" si="979"/>
        <v/>
      </c>
      <c r="CG978" s="27" t="str">
        <f t="shared" si="980"/>
        <v/>
      </c>
      <c r="CH978" s="27" t="str">
        <f t="shared" si="981"/>
        <v/>
      </c>
      <c r="CI978" s="27" t="str">
        <f t="shared" si="982"/>
        <v/>
      </c>
      <c r="CJ978" s="27" t="str">
        <f t="shared" si="983"/>
        <v/>
      </c>
      <c r="CK978" s="27" t="str">
        <f t="shared" si="984"/>
        <v/>
      </c>
      <c r="CL978" s="27" t="str">
        <f t="shared" si="985"/>
        <v/>
      </c>
      <c r="CM978" s="27" t="str">
        <f t="shared" si="986"/>
        <v/>
      </c>
      <c r="CN978" s="41"/>
      <c r="CO978" s="41"/>
      <c r="CP978"/>
      <c r="CQ978"/>
      <c r="CR978"/>
      <c r="CS978"/>
      <c r="CT978"/>
      <c r="CU978" s="41"/>
      <c r="CV978" s="7"/>
      <c r="DI978" s="7"/>
      <c r="DP978" s="10">
        <f t="shared" ca="1" si="999"/>
        <v>20</v>
      </c>
    </row>
    <row r="979" spans="1:120">
      <c r="A979" s="142"/>
      <c r="B979" s="104"/>
      <c r="C979" s="40"/>
      <c r="D979" s="39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39"/>
      <c r="AH979" s="39"/>
      <c r="AI979" s="39"/>
      <c r="AJ979" s="39"/>
      <c r="AK979" s="39"/>
      <c r="AL979" s="39"/>
      <c r="AM979" s="39"/>
      <c r="AN979" s="39"/>
      <c r="AO979" s="39"/>
      <c r="AP979" s="39"/>
      <c r="AQ979" s="39"/>
      <c r="AR979" s="39"/>
      <c r="AS979" s="39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90"/>
      <c r="BJ979" s="97"/>
      <c r="BK979" s="90"/>
      <c r="BL979" s="40"/>
      <c r="BM979" s="27"/>
      <c r="BN979" s="27"/>
      <c r="BO979" s="27"/>
      <c r="BP979" s="27" t="str">
        <f t="shared" si="987"/>
        <v/>
      </c>
      <c r="BQ979" s="27" t="str">
        <f t="shared" si="988"/>
        <v/>
      </c>
      <c r="BR979" s="27" t="str">
        <f t="shared" si="989"/>
        <v/>
      </c>
      <c r="BS979" s="27" t="str">
        <f t="shared" si="990"/>
        <v/>
      </c>
      <c r="BT979" s="27" t="str">
        <f t="shared" si="991"/>
        <v/>
      </c>
      <c r="BU979" s="27" t="str">
        <f t="shared" si="992"/>
        <v/>
      </c>
      <c r="BV979" s="27" t="str">
        <f t="shared" si="993"/>
        <v/>
      </c>
      <c r="BW979" s="27" t="str">
        <f t="shared" si="994"/>
        <v/>
      </c>
      <c r="BX979" s="27" t="str">
        <f t="shared" si="995"/>
        <v/>
      </c>
      <c r="BY979" s="27" t="str">
        <f t="shared" si="996"/>
        <v/>
      </c>
      <c r="BZ979" s="27" t="str">
        <f t="shared" si="997"/>
        <v/>
      </c>
      <c r="CA979" s="27" t="str">
        <f t="shared" si="998"/>
        <v/>
      </c>
      <c r="CB979" s="27" t="str">
        <f t="shared" si="975"/>
        <v/>
      </c>
      <c r="CC979" s="27" t="str">
        <f t="shared" si="976"/>
        <v/>
      </c>
      <c r="CD979" s="27" t="str">
        <f t="shared" si="977"/>
        <v/>
      </c>
      <c r="CE979" s="27" t="str">
        <f t="shared" si="978"/>
        <v/>
      </c>
      <c r="CF979" s="27" t="str">
        <f t="shared" si="979"/>
        <v/>
      </c>
      <c r="CG979" s="27" t="str">
        <f t="shared" si="980"/>
        <v/>
      </c>
      <c r="CH979" s="27" t="str">
        <f t="shared" si="981"/>
        <v/>
      </c>
      <c r="CI979" s="27" t="str">
        <f t="shared" si="982"/>
        <v/>
      </c>
      <c r="CJ979" s="27" t="str">
        <f t="shared" si="983"/>
        <v/>
      </c>
      <c r="CK979" s="27" t="str">
        <f t="shared" si="984"/>
        <v/>
      </c>
      <c r="CL979" s="27" t="str">
        <f t="shared" si="985"/>
        <v/>
      </c>
      <c r="CM979" s="27" t="str">
        <f t="shared" si="986"/>
        <v/>
      </c>
      <c r="CN979" s="41"/>
      <c r="CO979" s="41"/>
      <c r="CP979"/>
      <c r="CQ979"/>
      <c r="CR979"/>
      <c r="CS979"/>
      <c r="CT979"/>
      <c r="CU979" s="41"/>
      <c r="CV979" s="7"/>
      <c r="DI979" s="7"/>
      <c r="DP979" s="10">
        <f t="shared" ca="1" si="999"/>
        <v>4</v>
      </c>
    </row>
    <row r="980" spans="1:120">
      <c r="A980" s="142"/>
      <c r="B980" s="104"/>
      <c r="C980" s="40"/>
      <c r="D980" s="39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39"/>
      <c r="AH980" s="39"/>
      <c r="AI980" s="39"/>
      <c r="AJ980" s="39"/>
      <c r="AK980" s="39"/>
      <c r="AL980" s="39"/>
      <c r="AM980" s="39"/>
      <c r="AN980" s="39"/>
      <c r="AO980" s="39"/>
      <c r="AP980" s="39"/>
      <c r="AQ980" s="39"/>
      <c r="AR980" s="39"/>
      <c r="AS980" s="39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90"/>
      <c r="BJ980" s="97"/>
      <c r="BK980" s="90"/>
      <c r="BL980" s="40"/>
      <c r="BM980" s="27"/>
      <c r="BN980" s="27"/>
      <c r="BO980" s="27"/>
      <c r="BP980" s="27" t="str">
        <f t="shared" si="987"/>
        <v/>
      </c>
      <c r="BQ980" s="27" t="str">
        <f t="shared" si="988"/>
        <v/>
      </c>
      <c r="BR980" s="27" t="str">
        <f t="shared" si="989"/>
        <v/>
      </c>
      <c r="BS980" s="27" t="str">
        <f t="shared" si="990"/>
        <v/>
      </c>
      <c r="BT980" s="27" t="str">
        <f t="shared" si="991"/>
        <v/>
      </c>
      <c r="BU980" s="27" t="str">
        <f t="shared" si="992"/>
        <v/>
      </c>
      <c r="BV980" s="27" t="str">
        <f t="shared" si="993"/>
        <v/>
      </c>
      <c r="BW980" s="27" t="str">
        <f t="shared" si="994"/>
        <v/>
      </c>
      <c r="BX980" s="27" t="str">
        <f t="shared" si="995"/>
        <v/>
      </c>
      <c r="BY980" s="27" t="str">
        <f t="shared" si="996"/>
        <v/>
      </c>
      <c r="BZ980" s="27" t="str">
        <f t="shared" si="997"/>
        <v/>
      </c>
      <c r="CA980" s="27" t="str">
        <f t="shared" si="998"/>
        <v/>
      </c>
      <c r="CB980" s="27" t="str">
        <f t="shared" si="975"/>
        <v/>
      </c>
      <c r="CC980" s="27" t="str">
        <f t="shared" si="976"/>
        <v/>
      </c>
      <c r="CD980" s="27" t="str">
        <f t="shared" si="977"/>
        <v/>
      </c>
      <c r="CE980" s="27" t="str">
        <f t="shared" si="978"/>
        <v/>
      </c>
      <c r="CF980" s="27" t="str">
        <f t="shared" si="979"/>
        <v/>
      </c>
      <c r="CG980" s="27" t="str">
        <f t="shared" si="980"/>
        <v/>
      </c>
      <c r="CH980" s="27" t="str">
        <f t="shared" si="981"/>
        <v/>
      </c>
      <c r="CI980" s="27" t="str">
        <f t="shared" si="982"/>
        <v/>
      </c>
      <c r="CJ980" s="27" t="str">
        <f t="shared" si="983"/>
        <v/>
      </c>
      <c r="CK980" s="27" t="str">
        <f t="shared" si="984"/>
        <v/>
      </c>
      <c r="CL980" s="27" t="str">
        <f t="shared" si="985"/>
        <v/>
      </c>
      <c r="CM980" s="27" t="str">
        <f t="shared" si="986"/>
        <v/>
      </c>
      <c r="CN980" s="41"/>
      <c r="CO980" s="41"/>
      <c r="CP980"/>
      <c r="CQ980"/>
      <c r="CR980"/>
      <c r="CS980"/>
      <c r="CT980"/>
      <c r="CU980" s="41"/>
      <c r="CV980" s="7"/>
      <c r="DI980" s="7"/>
      <c r="DP980" s="10">
        <f t="shared" ca="1" si="999"/>
        <v>4</v>
      </c>
    </row>
    <row r="981" spans="1:120">
      <c r="A981" s="142"/>
      <c r="B981" s="104"/>
      <c r="C981" s="40"/>
      <c r="D981" s="39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39"/>
      <c r="AH981" s="39"/>
      <c r="AI981" s="39"/>
      <c r="AJ981" s="39"/>
      <c r="AK981" s="39"/>
      <c r="AL981" s="39"/>
      <c r="AM981" s="39"/>
      <c r="AN981" s="39"/>
      <c r="AO981" s="39"/>
      <c r="AP981" s="39"/>
      <c r="AQ981" s="39"/>
      <c r="AR981" s="39"/>
      <c r="AS981" s="39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90"/>
      <c r="BJ981" s="97"/>
      <c r="BK981" s="90"/>
      <c r="BL981" s="40"/>
      <c r="BM981" s="27"/>
      <c r="BN981" s="27"/>
      <c r="BO981" s="27"/>
      <c r="BP981" s="27" t="str">
        <f t="shared" si="987"/>
        <v/>
      </c>
      <c r="BQ981" s="27" t="str">
        <f t="shared" si="988"/>
        <v/>
      </c>
      <c r="BR981" s="27" t="str">
        <f t="shared" si="989"/>
        <v/>
      </c>
      <c r="BS981" s="27" t="str">
        <f t="shared" si="990"/>
        <v/>
      </c>
      <c r="BT981" s="27" t="str">
        <f t="shared" si="991"/>
        <v/>
      </c>
      <c r="BU981" s="27" t="str">
        <f t="shared" si="992"/>
        <v/>
      </c>
      <c r="BV981" s="27" t="str">
        <f t="shared" si="993"/>
        <v/>
      </c>
      <c r="BW981" s="27" t="str">
        <f t="shared" si="994"/>
        <v/>
      </c>
      <c r="BX981" s="27" t="str">
        <f t="shared" si="995"/>
        <v/>
      </c>
      <c r="BY981" s="27" t="str">
        <f t="shared" si="996"/>
        <v/>
      </c>
      <c r="BZ981" s="27" t="str">
        <f t="shared" si="997"/>
        <v/>
      </c>
      <c r="CA981" s="27" t="str">
        <f t="shared" si="998"/>
        <v/>
      </c>
      <c r="CB981" s="27" t="str">
        <f t="shared" si="975"/>
        <v/>
      </c>
      <c r="CC981" s="27" t="str">
        <f t="shared" si="976"/>
        <v/>
      </c>
      <c r="CD981" s="27" t="str">
        <f t="shared" si="977"/>
        <v/>
      </c>
      <c r="CE981" s="27" t="str">
        <f t="shared" si="978"/>
        <v/>
      </c>
      <c r="CF981" s="27" t="str">
        <f t="shared" si="979"/>
        <v/>
      </c>
      <c r="CG981" s="27" t="str">
        <f t="shared" si="980"/>
        <v/>
      </c>
      <c r="CH981" s="27" t="str">
        <f t="shared" si="981"/>
        <v/>
      </c>
      <c r="CI981" s="27" t="str">
        <f t="shared" si="982"/>
        <v/>
      </c>
      <c r="CJ981" s="27" t="str">
        <f t="shared" si="983"/>
        <v/>
      </c>
      <c r="CK981" s="27" t="str">
        <f t="shared" si="984"/>
        <v/>
      </c>
      <c r="CL981" s="27" t="str">
        <f t="shared" si="985"/>
        <v/>
      </c>
      <c r="CM981" s="27" t="str">
        <f t="shared" si="986"/>
        <v/>
      </c>
      <c r="CN981" s="41"/>
      <c r="CO981" s="41"/>
      <c r="CP981"/>
      <c r="CQ981"/>
      <c r="CR981"/>
      <c r="CS981"/>
      <c r="CT981"/>
      <c r="CU981" s="41"/>
      <c r="CV981" s="7"/>
      <c r="DI981" s="7"/>
      <c r="DP981" s="10">
        <f t="shared" ca="1" si="999"/>
        <v>17</v>
      </c>
    </row>
    <row r="982" spans="1:120">
      <c r="A982" s="142"/>
      <c r="B982" s="104"/>
      <c r="C982" s="40"/>
      <c r="D982" s="39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39"/>
      <c r="AH982" s="39"/>
      <c r="AI982" s="39"/>
      <c r="AJ982" s="39"/>
      <c r="AK982" s="39"/>
      <c r="AL982" s="39"/>
      <c r="AM982" s="39"/>
      <c r="AN982" s="39"/>
      <c r="AO982" s="39"/>
      <c r="AP982" s="39"/>
      <c r="AQ982" s="39"/>
      <c r="AR982" s="39"/>
      <c r="AS982" s="39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90"/>
      <c r="BJ982" s="97"/>
      <c r="BK982" s="90"/>
      <c r="BL982" s="40"/>
      <c r="BM982" s="27"/>
      <c r="BN982" s="27"/>
      <c r="BO982" s="27"/>
      <c r="BP982" s="27" t="str">
        <f t="shared" si="987"/>
        <v/>
      </c>
      <c r="BQ982" s="27" t="str">
        <f t="shared" si="988"/>
        <v/>
      </c>
      <c r="BR982" s="27" t="str">
        <f t="shared" si="989"/>
        <v/>
      </c>
      <c r="BS982" s="27" t="str">
        <f t="shared" si="990"/>
        <v/>
      </c>
      <c r="BT982" s="27" t="str">
        <f t="shared" si="991"/>
        <v/>
      </c>
      <c r="BU982" s="27" t="str">
        <f t="shared" si="992"/>
        <v/>
      </c>
      <c r="BV982" s="27" t="str">
        <f t="shared" si="993"/>
        <v/>
      </c>
      <c r="BW982" s="27" t="str">
        <f t="shared" si="994"/>
        <v/>
      </c>
      <c r="BX982" s="27" t="str">
        <f t="shared" si="995"/>
        <v/>
      </c>
      <c r="BY982" s="27" t="str">
        <f t="shared" si="996"/>
        <v/>
      </c>
      <c r="BZ982" s="27" t="str">
        <f t="shared" si="997"/>
        <v/>
      </c>
      <c r="CA982" s="27" t="str">
        <f t="shared" si="998"/>
        <v/>
      </c>
      <c r="CB982" s="27" t="str">
        <f t="shared" si="975"/>
        <v/>
      </c>
      <c r="CC982" s="27" t="str">
        <f t="shared" si="976"/>
        <v/>
      </c>
      <c r="CD982" s="27" t="str">
        <f t="shared" si="977"/>
        <v/>
      </c>
      <c r="CE982" s="27" t="str">
        <f t="shared" si="978"/>
        <v/>
      </c>
      <c r="CF982" s="27" t="str">
        <f t="shared" si="979"/>
        <v/>
      </c>
      <c r="CG982" s="27" t="str">
        <f t="shared" si="980"/>
        <v/>
      </c>
      <c r="CH982" s="27" t="str">
        <f t="shared" si="981"/>
        <v/>
      </c>
      <c r="CI982" s="27" t="str">
        <f t="shared" si="982"/>
        <v/>
      </c>
      <c r="CJ982" s="27" t="str">
        <f t="shared" si="983"/>
        <v/>
      </c>
      <c r="CK982" s="27" t="str">
        <f t="shared" si="984"/>
        <v/>
      </c>
      <c r="CL982" s="27" t="str">
        <f t="shared" si="985"/>
        <v/>
      </c>
      <c r="CM982" s="27" t="str">
        <f t="shared" si="986"/>
        <v/>
      </c>
      <c r="CN982" s="41"/>
      <c r="CO982" s="41"/>
      <c r="CP982"/>
      <c r="CQ982"/>
      <c r="CR982"/>
      <c r="CS982"/>
      <c r="CT982"/>
      <c r="CU982" s="41"/>
      <c r="CV982" s="7"/>
      <c r="DI982" s="7"/>
      <c r="DP982" s="10">
        <f t="shared" ca="1" si="999"/>
        <v>12</v>
      </c>
    </row>
    <row r="983" spans="1:120">
      <c r="A983" s="142"/>
      <c r="B983" s="104"/>
      <c r="C983" s="40"/>
      <c r="D983" s="39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39"/>
      <c r="AH983" s="39"/>
      <c r="AI983" s="39"/>
      <c r="AJ983" s="39"/>
      <c r="AK983" s="39"/>
      <c r="AL983" s="39"/>
      <c r="AM983" s="39"/>
      <c r="AN983" s="39"/>
      <c r="AO983" s="39"/>
      <c r="AP983" s="39"/>
      <c r="AQ983" s="39"/>
      <c r="AR983" s="39"/>
      <c r="AS983" s="39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90"/>
      <c r="BJ983" s="97"/>
      <c r="BK983" s="90"/>
      <c r="BL983" s="40"/>
      <c r="BM983" s="27"/>
      <c r="BN983" s="27"/>
      <c r="BO983" s="27"/>
      <c r="BP983" s="27" t="str">
        <f t="shared" si="987"/>
        <v/>
      </c>
      <c r="BQ983" s="27" t="str">
        <f t="shared" si="988"/>
        <v/>
      </c>
      <c r="BR983" s="27" t="str">
        <f t="shared" si="989"/>
        <v/>
      </c>
      <c r="BS983" s="27" t="str">
        <f t="shared" si="990"/>
        <v/>
      </c>
      <c r="BT983" s="27" t="str">
        <f t="shared" si="991"/>
        <v/>
      </c>
      <c r="BU983" s="27" t="str">
        <f t="shared" si="992"/>
        <v/>
      </c>
      <c r="BV983" s="27" t="str">
        <f t="shared" si="993"/>
        <v/>
      </c>
      <c r="BW983" s="27" t="str">
        <f t="shared" si="994"/>
        <v/>
      </c>
      <c r="BX983" s="27" t="str">
        <f t="shared" si="995"/>
        <v/>
      </c>
      <c r="BY983" s="27" t="str">
        <f t="shared" si="996"/>
        <v/>
      </c>
      <c r="BZ983" s="27" t="str">
        <f t="shared" si="997"/>
        <v/>
      </c>
      <c r="CA983" s="27" t="str">
        <f t="shared" si="998"/>
        <v/>
      </c>
      <c r="CB983" s="27" t="str">
        <f t="shared" si="975"/>
        <v/>
      </c>
      <c r="CC983" s="27" t="str">
        <f t="shared" si="976"/>
        <v/>
      </c>
      <c r="CD983" s="27" t="str">
        <f t="shared" si="977"/>
        <v/>
      </c>
      <c r="CE983" s="27" t="str">
        <f t="shared" si="978"/>
        <v/>
      </c>
      <c r="CF983" s="27" t="str">
        <f t="shared" si="979"/>
        <v/>
      </c>
      <c r="CG983" s="27" t="str">
        <f t="shared" si="980"/>
        <v/>
      </c>
      <c r="CH983" s="27" t="str">
        <f t="shared" si="981"/>
        <v/>
      </c>
      <c r="CI983" s="27" t="str">
        <f t="shared" si="982"/>
        <v/>
      </c>
      <c r="CJ983" s="27" t="str">
        <f t="shared" si="983"/>
        <v/>
      </c>
      <c r="CK983" s="27" t="str">
        <f t="shared" si="984"/>
        <v/>
      </c>
      <c r="CL983" s="27" t="str">
        <f t="shared" si="985"/>
        <v/>
      </c>
      <c r="CM983" s="27" t="str">
        <f t="shared" si="986"/>
        <v/>
      </c>
      <c r="CN983" s="41"/>
      <c r="CO983" s="41"/>
      <c r="CP983"/>
      <c r="CQ983"/>
      <c r="CR983"/>
      <c r="CS983"/>
      <c r="CT983"/>
      <c r="CU983" s="41"/>
      <c r="CV983" s="7"/>
      <c r="DI983" s="7"/>
      <c r="DP983" s="10">
        <f t="shared" ca="1" si="999"/>
        <v>8</v>
      </c>
    </row>
    <row r="984" spans="1:120">
      <c r="A984" s="142"/>
      <c r="B984" s="104"/>
      <c r="C984" s="40"/>
      <c r="D984" s="39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39"/>
      <c r="AH984" s="39"/>
      <c r="AI984" s="39"/>
      <c r="AJ984" s="39"/>
      <c r="AK984" s="39"/>
      <c r="AL984" s="39"/>
      <c r="AM984" s="39"/>
      <c r="AN984" s="39"/>
      <c r="AO984" s="39"/>
      <c r="AP984" s="39"/>
      <c r="AQ984" s="39"/>
      <c r="AR984" s="39"/>
      <c r="AS984" s="39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90"/>
      <c r="BJ984" s="97"/>
      <c r="BK984" s="90"/>
      <c r="BL984" s="40"/>
      <c r="BM984" s="27"/>
      <c r="BN984" s="27"/>
      <c r="BO984" s="27"/>
      <c r="BP984" s="27" t="str">
        <f t="shared" si="987"/>
        <v/>
      </c>
      <c r="BQ984" s="27" t="str">
        <f t="shared" si="988"/>
        <v/>
      </c>
      <c r="BR984" s="27" t="str">
        <f t="shared" si="989"/>
        <v/>
      </c>
      <c r="BS984" s="27" t="str">
        <f t="shared" si="990"/>
        <v/>
      </c>
      <c r="BT984" s="27" t="str">
        <f t="shared" si="991"/>
        <v/>
      </c>
      <c r="BU984" s="27" t="str">
        <f t="shared" si="992"/>
        <v/>
      </c>
      <c r="BV984" s="27" t="str">
        <f t="shared" si="993"/>
        <v/>
      </c>
      <c r="BW984" s="27" t="str">
        <f t="shared" si="994"/>
        <v/>
      </c>
      <c r="BX984" s="27" t="str">
        <f t="shared" si="995"/>
        <v/>
      </c>
      <c r="BY984" s="27" t="str">
        <f t="shared" si="996"/>
        <v/>
      </c>
      <c r="BZ984" s="27" t="str">
        <f t="shared" si="997"/>
        <v/>
      </c>
      <c r="CA984" s="27" t="str">
        <f t="shared" si="998"/>
        <v/>
      </c>
      <c r="CB984" s="27" t="str">
        <f t="shared" ref="CB984:CB1047" si="1000">IF(AI984="","",CONCATENATE($AG984,","))</f>
        <v/>
      </c>
      <c r="CC984" s="27" t="str">
        <f t="shared" ref="CC984:CC1047" si="1001">IF(AJ984="","",CONCATENATE($AG984,","))</f>
        <v/>
      </c>
      <c r="CD984" s="27" t="str">
        <f t="shared" ref="CD984:CD1047" si="1002">IF(AK984="","",CONCATENATE($AG984,","))</f>
        <v/>
      </c>
      <c r="CE984" s="27" t="str">
        <f t="shared" ref="CE984:CE1047" si="1003">IF(AL984="","",CONCATENATE($AG984,","))</f>
        <v/>
      </c>
      <c r="CF984" s="27" t="str">
        <f t="shared" ref="CF984:CF1047" si="1004">IF(AM984="","",CONCATENATE($AG984,","))</f>
        <v/>
      </c>
      <c r="CG984" s="27" t="str">
        <f t="shared" ref="CG984:CG1047" si="1005">IF(AN984="","",CONCATENATE($AG984,","))</f>
        <v/>
      </c>
      <c r="CH984" s="27" t="str">
        <f t="shared" ref="CH984:CH1047" si="1006">IF(AO984="","",CONCATENATE($AG984,","))</f>
        <v/>
      </c>
      <c r="CI984" s="27" t="str">
        <f t="shared" ref="CI984:CI1047" si="1007">IF(AP984="","",CONCATENATE($AG984,","))</f>
        <v/>
      </c>
      <c r="CJ984" s="27" t="str">
        <f t="shared" ref="CJ984:CJ1047" si="1008">IF(AQ984="","",CONCATENATE($AG984,","))</f>
        <v/>
      </c>
      <c r="CK984" s="27" t="str">
        <f t="shared" ref="CK984:CK1047" si="1009">IF(AR984="","",CONCATENATE($AG984,","))</f>
        <v/>
      </c>
      <c r="CL984" s="27" t="str">
        <f t="shared" ref="CL984:CL1047" si="1010">IF(AS984="","",CONCATENATE($AG984,","))</f>
        <v/>
      </c>
      <c r="CM984" s="27" t="str">
        <f t="shared" ref="CM984:CM1047" si="1011">IF(AT984="","",CONCATENATE($AG984,","))</f>
        <v/>
      </c>
      <c r="CN984" s="41"/>
      <c r="CO984" s="41"/>
      <c r="CP984"/>
      <c r="CQ984"/>
      <c r="CR984"/>
      <c r="CS984"/>
      <c r="CT984"/>
      <c r="CU984" s="41"/>
      <c r="CV984" s="7"/>
      <c r="DI984" s="7"/>
      <c r="DP984" s="10">
        <f t="shared" ca="1" si="999"/>
        <v>6</v>
      </c>
    </row>
    <row r="985" spans="1:120">
      <c r="A985" s="142"/>
      <c r="B985" s="104"/>
      <c r="C985" s="40"/>
      <c r="D985" s="39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39"/>
      <c r="AH985" s="39"/>
      <c r="AI985" s="39"/>
      <c r="AJ985" s="39"/>
      <c r="AK985" s="39"/>
      <c r="AL985" s="39"/>
      <c r="AM985" s="39"/>
      <c r="AN985" s="39"/>
      <c r="AO985" s="39"/>
      <c r="AP985" s="39"/>
      <c r="AQ985" s="39"/>
      <c r="AR985" s="39"/>
      <c r="AS985" s="39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90"/>
      <c r="BJ985" s="97"/>
      <c r="BK985" s="90"/>
      <c r="BL985" s="40"/>
      <c r="BM985" s="27"/>
      <c r="BN985" s="27"/>
      <c r="BO985" s="27"/>
      <c r="BP985" s="27" t="str">
        <f t="shared" ref="BP985:BP1048" si="1012">IF(AI985&lt;&gt;"",IF(ABS(AI985)&lt;10,"S"&amp;RIGHT(AI985,1)&amp;",","S"&amp;AI985&amp;","),"")</f>
        <v/>
      </c>
      <c r="BQ985" s="27" t="str">
        <f t="shared" ref="BQ985:BQ1048" si="1013">IF(AJ985&lt;&gt;"",IF(ABS(AJ985)&lt;10,"S"&amp;RIGHT(AJ985,1)&amp;",","S"&amp;AJ985&amp;","),"")</f>
        <v/>
      </c>
      <c r="BR985" s="27" t="str">
        <f t="shared" ref="BR985:BR1048" si="1014">IF(AK985&lt;&gt;"",IF(ABS(AK985)&lt;10,"S"&amp;RIGHT(AK985,1)&amp;",","S"&amp;AK985&amp;","),"")</f>
        <v/>
      </c>
      <c r="BS985" s="27" t="str">
        <f t="shared" ref="BS985:BS1048" si="1015">IF(AL985&lt;&gt;"",IF(ABS(AL985)&lt;10,"S"&amp;RIGHT(AL985,1)&amp;",","S"&amp;AL985&amp;","),"")</f>
        <v/>
      </c>
      <c r="BT985" s="27" t="str">
        <f t="shared" ref="BT985:BT1048" si="1016">IF(AM985&lt;&gt;"",IF(ABS(AM985)&lt;10,"S"&amp;RIGHT(AM985,1)&amp;",","S"&amp;AM985&amp;","),"")</f>
        <v/>
      </c>
      <c r="BU985" s="27" t="str">
        <f t="shared" ref="BU985:BU1048" si="1017">IF(AN985&lt;&gt;"",IF(ABS(AN985)&lt;10,"S"&amp;RIGHT(AN985,1)&amp;",","S"&amp;AN985&amp;","),"")</f>
        <v/>
      </c>
      <c r="BV985" s="27" t="str">
        <f t="shared" ref="BV985:BV1048" si="1018">IF(AO985&lt;&gt;"",IF(ABS(AO985)&lt;10,"S"&amp;RIGHT(AO985,1)&amp;",","S"&amp;AO985&amp;","),"")</f>
        <v/>
      </c>
      <c r="BW985" s="27" t="str">
        <f t="shared" ref="BW985:BW1048" si="1019">IF(AP985&lt;&gt;"",IF(ABS(AP985)&lt;10,"S"&amp;RIGHT(AP985,1)&amp;",","S"&amp;AP985&amp;","),"")</f>
        <v/>
      </c>
      <c r="BX985" s="27" t="str">
        <f t="shared" ref="BX985:BX1048" si="1020">IF(AQ985&lt;&gt;"",IF(ABS(AQ985)&lt;10,"S"&amp;RIGHT(AQ985,1)&amp;",","S"&amp;AQ985&amp;","),"")</f>
        <v/>
      </c>
      <c r="BY985" s="27" t="str">
        <f t="shared" ref="BY985:BY1048" si="1021">IF(AR985&lt;&gt;"",IF(ABS(AR985)&lt;10,"S"&amp;RIGHT(AR985,1)&amp;",","S"&amp;AR985&amp;","),"")</f>
        <v/>
      </c>
      <c r="BZ985" s="27" t="str">
        <f t="shared" ref="BZ985:BZ1048" si="1022">IF(AS985&lt;&gt;"",IF(ABS(AS985)&lt;10,"S"&amp;RIGHT(AS985,1)&amp;",","S"&amp;AS985&amp;","),"")</f>
        <v/>
      </c>
      <c r="CA985" s="27" t="str">
        <f t="shared" ref="CA985:CA1048" si="1023">IF(AT985&lt;&gt;"",IF(ABS(AT985)&lt;10,"S"&amp;RIGHT(AT985,1)&amp;",","S"&amp;AT985&amp;","),"")</f>
        <v/>
      </c>
      <c r="CB985" s="27" t="str">
        <f t="shared" si="1000"/>
        <v/>
      </c>
      <c r="CC985" s="27" t="str">
        <f t="shared" si="1001"/>
        <v/>
      </c>
      <c r="CD985" s="27" t="str">
        <f t="shared" si="1002"/>
        <v/>
      </c>
      <c r="CE985" s="27" t="str">
        <f t="shared" si="1003"/>
        <v/>
      </c>
      <c r="CF985" s="27" t="str">
        <f t="shared" si="1004"/>
        <v/>
      </c>
      <c r="CG985" s="27" t="str">
        <f t="shared" si="1005"/>
        <v/>
      </c>
      <c r="CH985" s="27" t="str">
        <f t="shared" si="1006"/>
        <v/>
      </c>
      <c r="CI985" s="27" t="str">
        <f t="shared" si="1007"/>
        <v/>
      </c>
      <c r="CJ985" s="27" t="str">
        <f t="shared" si="1008"/>
        <v/>
      </c>
      <c r="CK985" s="27" t="str">
        <f t="shared" si="1009"/>
        <v/>
      </c>
      <c r="CL985" s="27" t="str">
        <f t="shared" si="1010"/>
        <v/>
      </c>
      <c r="CM985" s="27" t="str">
        <f t="shared" si="1011"/>
        <v/>
      </c>
      <c r="CN985" s="41"/>
      <c r="CO985" s="41"/>
      <c r="CP985"/>
      <c r="CQ985"/>
      <c r="CR985"/>
      <c r="CS985"/>
      <c r="CT985"/>
      <c r="CU985" s="41"/>
      <c r="CV985" s="7"/>
      <c r="DI985" s="7"/>
      <c r="DP985" s="10">
        <f t="shared" ca="1" si="999"/>
        <v>21</v>
      </c>
    </row>
    <row r="986" spans="1:120">
      <c r="A986" s="142"/>
      <c r="B986" s="104"/>
      <c r="C986" s="40"/>
      <c r="D986" s="39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39"/>
      <c r="AH986" s="39"/>
      <c r="AI986" s="39"/>
      <c r="AJ986" s="39"/>
      <c r="AK986" s="39"/>
      <c r="AL986" s="39"/>
      <c r="AM986" s="39"/>
      <c r="AN986" s="39"/>
      <c r="AO986" s="39"/>
      <c r="AP986" s="39"/>
      <c r="AQ986" s="39"/>
      <c r="AR986" s="39"/>
      <c r="AS986" s="39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90"/>
      <c r="BJ986" s="97"/>
      <c r="BK986" s="90"/>
      <c r="BL986" s="40"/>
      <c r="BM986" s="27"/>
      <c r="BN986" s="27"/>
      <c r="BO986" s="27"/>
      <c r="BP986" s="27" t="str">
        <f t="shared" si="1012"/>
        <v/>
      </c>
      <c r="BQ986" s="27" t="str">
        <f t="shared" si="1013"/>
        <v/>
      </c>
      <c r="BR986" s="27" t="str">
        <f t="shared" si="1014"/>
        <v/>
      </c>
      <c r="BS986" s="27" t="str">
        <f t="shared" si="1015"/>
        <v/>
      </c>
      <c r="BT986" s="27" t="str">
        <f t="shared" si="1016"/>
        <v/>
      </c>
      <c r="BU986" s="27" t="str">
        <f t="shared" si="1017"/>
        <v/>
      </c>
      <c r="BV986" s="27" t="str">
        <f t="shared" si="1018"/>
        <v/>
      </c>
      <c r="BW986" s="27" t="str">
        <f t="shared" si="1019"/>
        <v/>
      </c>
      <c r="BX986" s="27" t="str">
        <f t="shared" si="1020"/>
        <v/>
      </c>
      <c r="BY986" s="27" t="str">
        <f t="shared" si="1021"/>
        <v/>
      </c>
      <c r="BZ986" s="27" t="str">
        <f t="shared" si="1022"/>
        <v/>
      </c>
      <c r="CA986" s="27" t="str">
        <f t="shared" si="1023"/>
        <v/>
      </c>
      <c r="CB986" s="27" t="str">
        <f t="shared" si="1000"/>
        <v/>
      </c>
      <c r="CC986" s="27" t="str">
        <f t="shared" si="1001"/>
        <v/>
      </c>
      <c r="CD986" s="27" t="str">
        <f t="shared" si="1002"/>
        <v/>
      </c>
      <c r="CE986" s="27" t="str">
        <f t="shared" si="1003"/>
        <v/>
      </c>
      <c r="CF986" s="27" t="str">
        <f t="shared" si="1004"/>
        <v/>
      </c>
      <c r="CG986" s="27" t="str">
        <f t="shared" si="1005"/>
        <v/>
      </c>
      <c r="CH986" s="27" t="str">
        <f t="shared" si="1006"/>
        <v/>
      </c>
      <c r="CI986" s="27" t="str">
        <f t="shared" si="1007"/>
        <v/>
      </c>
      <c r="CJ986" s="27" t="str">
        <f t="shared" si="1008"/>
        <v/>
      </c>
      <c r="CK986" s="27" t="str">
        <f t="shared" si="1009"/>
        <v/>
      </c>
      <c r="CL986" s="27" t="str">
        <f t="shared" si="1010"/>
        <v/>
      </c>
      <c r="CM986" s="27" t="str">
        <f t="shared" si="1011"/>
        <v/>
      </c>
      <c r="CN986" s="41"/>
      <c r="CO986" s="41"/>
      <c r="CP986"/>
      <c r="CQ986"/>
      <c r="CR986"/>
      <c r="CS986"/>
      <c r="CT986"/>
      <c r="CU986" s="41"/>
      <c r="CV986" s="7"/>
      <c r="DI986" s="7"/>
      <c r="DP986" s="10">
        <f t="shared" ca="1" si="999"/>
        <v>21</v>
      </c>
    </row>
    <row r="987" spans="1:120">
      <c r="A987" s="142"/>
      <c r="B987" s="104"/>
      <c r="C987" s="40"/>
      <c r="D987" s="39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39"/>
      <c r="AH987" s="39"/>
      <c r="AI987" s="39"/>
      <c r="AJ987" s="39"/>
      <c r="AK987" s="39"/>
      <c r="AL987" s="39"/>
      <c r="AM987" s="39"/>
      <c r="AN987" s="39"/>
      <c r="AO987" s="39"/>
      <c r="AP987" s="39"/>
      <c r="AQ987" s="39"/>
      <c r="AR987" s="39"/>
      <c r="AS987" s="39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90"/>
      <c r="BJ987" s="97"/>
      <c r="BK987" s="90"/>
      <c r="BL987" s="40"/>
      <c r="BM987" s="27"/>
      <c r="BN987" s="27"/>
      <c r="BO987" s="27"/>
      <c r="BP987" s="27" t="str">
        <f t="shared" si="1012"/>
        <v/>
      </c>
      <c r="BQ987" s="27" t="str">
        <f t="shared" si="1013"/>
        <v/>
      </c>
      <c r="BR987" s="27" t="str">
        <f t="shared" si="1014"/>
        <v/>
      </c>
      <c r="BS987" s="27" t="str">
        <f t="shared" si="1015"/>
        <v/>
      </c>
      <c r="BT987" s="27" t="str">
        <f t="shared" si="1016"/>
        <v/>
      </c>
      <c r="BU987" s="27" t="str">
        <f t="shared" si="1017"/>
        <v/>
      </c>
      <c r="BV987" s="27" t="str">
        <f t="shared" si="1018"/>
        <v/>
      </c>
      <c r="BW987" s="27" t="str">
        <f t="shared" si="1019"/>
        <v/>
      </c>
      <c r="BX987" s="27" t="str">
        <f t="shared" si="1020"/>
        <v/>
      </c>
      <c r="BY987" s="27" t="str">
        <f t="shared" si="1021"/>
        <v/>
      </c>
      <c r="BZ987" s="27" t="str">
        <f t="shared" si="1022"/>
        <v/>
      </c>
      <c r="CA987" s="27" t="str">
        <f t="shared" si="1023"/>
        <v/>
      </c>
      <c r="CB987" s="27" t="str">
        <f t="shared" si="1000"/>
        <v/>
      </c>
      <c r="CC987" s="27" t="str">
        <f t="shared" si="1001"/>
        <v/>
      </c>
      <c r="CD987" s="27" t="str">
        <f t="shared" si="1002"/>
        <v/>
      </c>
      <c r="CE987" s="27" t="str">
        <f t="shared" si="1003"/>
        <v/>
      </c>
      <c r="CF987" s="27" t="str">
        <f t="shared" si="1004"/>
        <v/>
      </c>
      <c r="CG987" s="27" t="str">
        <f t="shared" si="1005"/>
        <v/>
      </c>
      <c r="CH987" s="27" t="str">
        <f t="shared" si="1006"/>
        <v/>
      </c>
      <c r="CI987" s="27" t="str">
        <f t="shared" si="1007"/>
        <v/>
      </c>
      <c r="CJ987" s="27" t="str">
        <f t="shared" si="1008"/>
        <v/>
      </c>
      <c r="CK987" s="27" t="str">
        <f t="shared" si="1009"/>
        <v/>
      </c>
      <c r="CL987" s="27" t="str">
        <f t="shared" si="1010"/>
        <v/>
      </c>
      <c r="CM987" s="27" t="str">
        <f t="shared" si="1011"/>
        <v/>
      </c>
      <c r="CN987" s="41"/>
      <c r="CO987" s="41"/>
      <c r="CP987"/>
      <c r="CQ987"/>
      <c r="CR987"/>
      <c r="CS987"/>
      <c r="CT987"/>
      <c r="CU987" s="41"/>
      <c r="CV987" s="7"/>
      <c r="DI987" s="7"/>
      <c r="DP987" s="10">
        <f t="shared" ca="1" si="999"/>
        <v>22</v>
      </c>
    </row>
    <row r="988" spans="1:120">
      <c r="A988" s="142"/>
      <c r="B988" s="104"/>
      <c r="C988" s="40"/>
      <c r="D988" s="39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39"/>
      <c r="AH988" s="39"/>
      <c r="AI988" s="39"/>
      <c r="AJ988" s="39"/>
      <c r="AK988" s="39"/>
      <c r="AL988" s="39"/>
      <c r="AM988" s="39"/>
      <c r="AN988" s="39"/>
      <c r="AO988" s="39"/>
      <c r="AP988" s="39"/>
      <c r="AQ988" s="39"/>
      <c r="AR988" s="39"/>
      <c r="AS988" s="39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90"/>
      <c r="BJ988" s="97"/>
      <c r="BK988" s="90"/>
      <c r="BL988" s="40"/>
      <c r="BM988" s="27"/>
      <c r="BN988" s="27"/>
      <c r="BO988" s="27"/>
      <c r="BP988" s="27" t="str">
        <f t="shared" si="1012"/>
        <v/>
      </c>
      <c r="BQ988" s="27" t="str">
        <f t="shared" si="1013"/>
        <v/>
      </c>
      <c r="BR988" s="27" t="str">
        <f t="shared" si="1014"/>
        <v/>
      </c>
      <c r="BS988" s="27" t="str">
        <f t="shared" si="1015"/>
        <v/>
      </c>
      <c r="BT988" s="27" t="str">
        <f t="shared" si="1016"/>
        <v/>
      </c>
      <c r="BU988" s="27" t="str">
        <f t="shared" si="1017"/>
        <v/>
      </c>
      <c r="BV988" s="27" t="str">
        <f t="shared" si="1018"/>
        <v/>
      </c>
      <c r="BW988" s="27" t="str">
        <f t="shared" si="1019"/>
        <v/>
      </c>
      <c r="BX988" s="27" t="str">
        <f t="shared" si="1020"/>
        <v/>
      </c>
      <c r="BY988" s="27" t="str">
        <f t="shared" si="1021"/>
        <v/>
      </c>
      <c r="BZ988" s="27" t="str">
        <f t="shared" si="1022"/>
        <v/>
      </c>
      <c r="CA988" s="27" t="str">
        <f t="shared" si="1023"/>
        <v/>
      </c>
      <c r="CB988" s="27" t="str">
        <f t="shared" si="1000"/>
        <v/>
      </c>
      <c r="CC988" s="27" t="str">
        <f t="shared" si="1001"/>
        <v/>
      </c>
      <c r="CD988" s="27" t="str">
        <f t="shared" si="1002"/>
        <v/>
      </c>
      <c r="CE988" s="27" t="str">
        <f t="shared" si="1003"/>
        <v/>
      </c>
      <c r="CF988" s="27" t="str">
        <f t="shared" si="1004"/>
        <v/>
      </c>
      <c r="CG988" s="27" t="str">
        <f t="shared" si="1005"/>
        <v/>
      </c>
      <c r="CH988" s="27" t="str">
        <f t="shared" si="1006"/>
        <v/>
      </c>
      <c r="CI988" s="27" t="str">
        <f t="shared" si="1007"/>
        <v/>
      </c>
      <c r="CJ988" s="27" t="str">
        <f t="shared" si="1008"/>
        <v/>
      </c>
      <c r="CK988" s="27" t="str">
        <f t="shared" si="1009"/>
        <v/>
      </c>
      <c r="CL988" s="27" t="str">
        <f t="shared" si="1010"/>
        <v/>
      </c>
      <c r="CM988" s="27" t="str">
        <f t="shared" si="1011"/>
        <v/>
      </c>
      <c r="CN988" s="41"/>
      <c r="CO988" s="41"/>
      <c r="CP988"/>
      <c r="CQ988"/>
      <c r="CR988"/>
      <c r="CS988"/>
      <c r="CT988"/>
      <c r="CU988" s="41"/>
      <c r="CV988" s="7"/>
      <c r="DI988" s="7"/>
      <c r="DP988" s="10">
        <f t="shared" ca="1" si="999"/>
        <v>25</v>
      </c>
    </row>
    <row r="989" spans="1:120">
      <c r="A989" s="142"/>
      <c r="B989" s="104"/>
      <c r="C989" s="40"/>
      <c r="D989" s="39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39"/>
      <c r="AH989" s="39"/>
      <c r="AI989" s="39"/>
      <c r="AJ989" s="39"/>
      <c r="AK989" s="39"/>
      <c r="AL989" s="39"/>
      <c r="AM989" s="39"/>
      <c r="AN989" s="39"/>
      <c r="AO989" s="39"/>
      <c r="AP989" s="39"/>
      <c r="AQ989" s="39"/>
      <c r="AR989" s="39"/>
      <c r="AS989" s="39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90"/>
      <c r="BJ989" s="97"/>
      <c r="BK989" s="90"/>
      <c r="BL989" s="40"/>
      <c r="BM989" s="27"/>
      <c r="BN989" s="27"/>
      <c r="BO989" s="27"/>
      <c r="BP989" s="27" t="str">
        <f t="shared" si="1012"/>
        <v/>
      </c>
      <c r="BQ989" s="27" t="str">
        <f t="shared" si="1013"/>
        <v/>
      </c>
      <c r="BR989" s="27" t="str">
        <f t="shared" si="1014"/>
        <v/>
      </c>
      <c r="BS989" s="27" t="str">
        <f t="shared" si="1015"/>
        <v/>
      </c>
      <c r="BT989" s="27" t="str">
        <f t="shared" si="1016"/>
        <v/>
      </c>
      <c r="BU989" s="27" t="str">
        <f t="shared" si="1017"/>
        <v/>
      </c>
      <c r="BV989" s="27" t="str">
        <f t="shared" si="1018"/>
        <v/>
      </c>
      <c r="BW989" s="27" t="str">
        <f t="shared" si="1019"/>
        <v/>
      </c>
      <c r="BX989" s="27" t="str">
        <f t="shared" si="1020"/>
        <v/>
      </c>
      <c r="BY989" s="27" t="str">
        <f t="shared" si="1021"/>
        <v/>
      </c>
      <c r="BZ989" s="27" t="str">
        <f t="shared" si="1022"/>
        <v/>
      </c>
      <c r="CA989" s="27" t="str">
        <f t="shared" si="1023"/>
        <v/>
      </c>
      <c r="CB989" s="27" t="str">
        <f t="shared" si="1000"/>
        <v/>
      </c>
      <c r="CC989" s="27" t="str">
        <f t="shared" si="1001"/>
        <v/>
      </c>
      <c r="CD989" s="27" t="str">
        <f t="shared" si="1002"/>
        <v/>
      </c>
      <c r="CE989" s="27" t="str">
        <f t="shared" si="1003"/>
        <v/>
      </c>
      <c r="CF989" s="27" t="str">
        <f t="shared" si="1004"/>
        <v/>
      </c>
      <c r="CG989" s="27" t="str">
        <f t="shared" si="1005"/>
        <v/>
      </c>
      <c r="CH989" s="27" t="str">
        <f t="shared" si="1006"/>
        <v/>
      </c>
      <c r="CI989" s="27" t="str">
        <f t="shared" si="1007"/>
        <v/>
      </c>
      <c r="CJ989" s="27" t="str">
        <f t="shared" si="1008"/>
        <v/>
      </c>
      <c r="CK989" s="27" t="str">
        <f t="shared" si="1009"/>
        <v/>
      </c>
      <c r="CL989" s="27" t="str">
        <f t="shared" si="1010"/>
        <v/>
      </c>
      <c r="CM989" s="27" t="str">
        <f t="shared" si="1011"/>
        <v/>
      </c>
      <c r="CN989" s="41"/>
      <c r="CO989" s="41"/>
      <c r="CP989"/>
      <c r="CQ989"/>
      <c r="CR989"/>
      <c r="CS989"/>
      <c r="CT989"/>
      <c r="CU989" s="41"/>
      <c r="CV989" s="7"/>
      <c r="DI989" s="7"/>
      <c r="DP989" s="10">
        <f t="shared" ca="1" si="999"/>
        <v>1</v>
      </c>
    </row>
    <row r="990" spans="1:120">
      <c r="A990" s="142"/>
      <c r="B990" s="104"/>
      <c r="C990" s="40"/>
      <c r="D990" s="39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39"/>
      <c r="AH990" s="39"/>
      <c r="AI990" s="39"/>
      <c r="AJ990" s="39"/>
      <c r="AK990" s="39"/>
      <c r="AL990" s="39"/>
      <c r="AM990" s="39"/>
      <c r="AN990" s="39"/>
      <c r="AO990" s="39"/>
      <c r="AP990" s="39"/>
      <c r="AQ990" s="39"/>
      <c r="AR990" s="39"/>
      <c r="AS990" s="39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90"/>
      <c r="BJ990" s="97"/>
      <c r="BK990" s="90"/>
      <c r="BL990" s="40"/>
      <c r="BM990" s="27"/>
      <c r="BN990" s="27"/>
      <c r="BO990" s="27"/>
      <c r="BP990" s="27" t="str">
        <f t="shared" si="1012"/>
        <v/>
      </c>
      <c r="BQ990" s="27" t="str">
        <f t="shared" si="1013"/>
        <v/>
      </c>
      <c r="BR990" s="27" t="str">
        <f t="shared" si="1014"/>
        <v/>
      </c>
      <c r="BS990" s="27" t="str">
        <f t="shared" si="1015"/>
        <v/>
      </c>
      <c r="BT990" s="27" t="str">
        <f t="shared" si="1016"/>
        <v/>
      </c>
      <c r="BU990" s="27" t="str">
        <f t="shared" si="1017"/>
        <v/>
      </c>
      <c r="BV990" s="27" t="str">
        <f t="shared" si="1018"/>
        <v/>
      </c>
      <c r="BW990" s="27" t="str">
        <f t="shared" si="1019"/>
        <v/>
      </c>
      <c r="BX990" s="27" t="str">
        <f t="shared" si="1020"/>
        <v/>
      </c>
      <c r="BY990" s="27" t="str">
        <f t="shared" si="1021"/>
        <v/>
      </c>
      <c r="BZ990" s="27" t="str">
        <f t="shared" si="1022"/>
        <v/>
      </c>
      <c r="CA990" s="27" t="str">
        <f t="shared" si="1023"/>
        <v/>
      </c>
      <c r="CB990" s="27" t="str">
        <f t="shared" si="1000"/>
        <v/>
      </c>
      <c r="CC990" s="27" t="str">
        <f t="shared" si="1001"/>
        <v/>
      </c>
      <c r="CD990" s="27" t="str">
        <f t="shared" si="1002"/>
        <v/>
      </c>
      <c r="CE990" s="27" t="str">
        <f t="shared" si="1003"/>
        <v/>
      </c>
      <c r="CF990" s="27" t="str">
        <f t="shared" si="1004"/>
        <v/>
      </c>
      <c r="CG990" s="27" t="str">
        <f t="shared" si="1005"/>
        <v/>
      </c>
      <c r="CH990" s="27" t="str">
        <f t="shared" si="1006"/>
        <v/>
      </c>
      <c r="CI990" s="27" t="str">
        <f t="shared" si="1007"/>
        <v/>
      </c>
      <c r="CJ990" s="27" t="str">
        <f t="shared" si="1008"/>
        <v/>
      </c>
      <c r="CK990" s="27" t="str">
        <f t="shared" si="1009"/>
        <v/>
      </c>
      <c r="CL990" s="27" t="str">
        <f t="shared" si="1010"/>
        <v/>
      </c>
      <c r="CM990" s="27" t="str">
        <f t="shared" si="1011"/>
        <v/>
      </c>
      <c r="CN990" s="41"/>
      <c r="CO990" s="41"/>
      <c r="CP990"/>
      <c r="CQ990"/>
      <c r="CR990"/>
      <c r="CS990"/>
      <c r="CT990"/>
      <c r="CU990" s="41"/>
      <c r="CV990" s="7"/>
      <c r="DI990" s="7"/>
      <c r="DP990" s="10">
        <f t="shared" ca="1" si="999"/>
        <v>14</v>
      </c>
    </row>
    <row r="991" spans="1:120">
      <c r="A991" s="142"/>
      <c r="B991" s="104"/>
      <c r="C991" s="40"/>
      <c r="D991" s="39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39"/>
      <c r="AH991" s="39"/>
      <c r="AI991" s="39"/>
      <c r="AJ991" s="39"/>
      <c r="AK991" s="39"/>
      <c r="AL991" s="39"/>
      <c r="AM991" s="39"/>
      <c r="AN991" s="39"/>
      <c r="AO991" s="39"/>
      <c r="AP991" s="39"/>
      <c r="AQ991" s="39"/>
      <c r="AR991" s="39"/>
      <c r="AS991" s="39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90"/>
      <c r="BJ991" s="97"/>
      <c r="BK991" s="90"/>
      <c r="BL991" s="40"/>
      <c r="BM991" s="27"/>
      <c r="BN991" s="27"/>
      <c r="BO991" s="27"/>
      <c r="BP991" s="27" t="str">
        <f t="shared" si="1012"/>
        <v/>
      </c>
      <c r="BQ991" s="27" t="str">
        <f t="shared" si="1013"/>
        <v/>
      </c>
      <c r="BR991" s="27" t="str">
        <f t="shared" si="1014"/>
        <v/>
      </c>
      <c r="BS991" s="27" t="str">
        <f t="shared" si="1015"/>
        <v/>
      </c>
      <c r="BT991" s="27" t="str">
        <f t="shared" si="1016"/>
        <v/>
      </c>
      <c r="BU991" s="27" t="str">
        <f t="shared" si="1017"/>
        <v/>
      </c>
      <c r="BV991" s="27" t="str">
        <f t="shared" si="1018"/>
        <v/>
      </c>
      <c r="BW991" s="27" t="str">
        <f t="shared" si="1019"/>
        <v/>
      </c>
      <c r="BX991" s="27" t="str">
        <f t="shared" si="1020"/>
        <v/>
      </c>
      <c r="BY991" s="27" t="str">
        <f t="shared" si="1021"/>
        <v/>
      </c>
      <c r="BZ991" s="27" t="str">
        <f t="shared" si="1022"/>
        <v/>
      </c>
      <c r="CA991" s="27" t="str">
        <f t="shared" si="1023"/>
        <v/>
      </c>
      <c r="CB991" s="27" t="str">
        <f t="shared" si="1000"/>
        <v/>
      </c>
      <c r="CC991" s="27" t="str">
        <f t="shared" si="1001"/>
        <v/>
      </c>
      <c r="CD991" s="27" t="str">
        <f t="shared" si="1002"/>
        <v/>
      </c>
      <c r="CE991" s="27" t="str">
        <f t="shared" si="1003"/>
        <v/>
      </c>
      <c r="CF991" s="27" t="str">
        <f t="shared" si="1004"/>
        <v/>
      </c>
      <c r="CG991" s="27" t="str">
        <f t="shared" si="1005"/>
        <v/>
      </c>
      <c r="CH991" s="27" t="str">
        <f t="shared" si="1006"/>
        <v/>
      </c>
      <c r="CI991" s="27" t="str">
        <f t="shared" si="1007"/>
        <v/>
      </c>
      <c r="CJ991" s="27" t="str">
        <f t="shared" si="1008"/>
        <v/>
      </c>
      <c r="CK991" s="27" t="str">
        <f t="shared" si="1009"/>
        <v/>
      </c>
      <c r="CL991" s="27" t="str">
        <f t="shared" si="1010"/>
        <v/>
      </c>
      <c r="CM991" s="27" t="str">
        <f t="shared" si="1011"/>
        <v/>
      </c>
      <c r="CN991" s="41"/>
      <c r="CO991" s="41"/>
      <c r="CP991"/>
      <c r="CQ991"/>
      <c r="CR991"/>
      <c r="CS991"/>
      <c r="CT991"/>
      <c r="CU991" s="41"/>
      <c r="CV991" s="7"/>
      <c r="DI991" s="7"/>
      <c r="DP991" s="10">
        <f t="shared" ca="1" si="999"/>
        <v>32</v>
      </c>
    </row>
    <row r="992" spans="1:120">
      <c r="A992" s="142"/>
      <c r="B992" s="104"/>
      <c r="C992" s="40"/>
      <c r="D992" s="39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39"/>
      <c r="AH992" s="39"/>
      <c r="AI992" s="39"/>
      <c r="AJ992" s="39"/>
      <c r="AK992" s="39"/>
      <c r="AL992" s="39"/>
      <c r="AM992" s="39"/>
      <c r="AN992" s="39"/>
      <c r="AO992" s="39"/>
      <c r="AP992" s="39"/>
      <c r="AQ992" s="39"/>
      <c r="AR992" s="39"/>
      <c r="AS992" s="39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90"/>
      <c r="BJ992" s="97"/>
      <c r="BK992" s="90"/>
      <c r="BL992" s="40"/>
      <c r="BM992" s="27"/>
      <c r="BN992" s="27"/>
      <c r="BO992" s="27"/>
      <c r="BP992" s="27" t="str">
        <f t="shared" si="1012"/>
        <v/>
      </c>
      <c r="BQ992" s="27" t="str">
        <f t="shared" si="1013"/>
        <v/>
      </c>
      <c r="BR992" s="27" t="str">
        <f t="shared" si="1014"/>
        <v/>
      </c>
      <c r="BS992" s="27" t="str">
        <f t="shared" si="1015"/>
        <v/>
      </c>
      <c r="BT992" s="27" t="str">
        <f t="shared" si="1016"/>
        <v/>
      </c>
      <c r="BU992" s="27" t="str">
        <f t="shared" si="1017"/>
        <v/>
      </c>
      <c r="BV992" s="27" t="str">
        <f t="shared" si="1018"/>
        <v/>
      </c>
      <c r="BW992" s="27" t="str">
        <f t="shared" si="1019"/>
        <v/>
      </c>
      <c r="BX992" s="27" t="str">
        <f t="shared" si="1020"/>
        <v/>
      </c>
      <c r="BY992" s="27" t="str">
        <f t="shared" si="1021"/>
        <v/>
      </c>
      <c r="BZ992" s="27" t="str">
        <f t="shared" si="1022"/>
        <v/>
      </c>
      <c r="CA992" s="27" t="str">
        <f t="shared" si="1023"/>
        <v/>
      </c>
      <c r="CB992" s="27" t="str">
        <f t="shared" si="1000"/>
        <v/>
      </c>
      <c r="CC992" s="27" t="str">
        <f t="shared" si="1001"/>
        <v/>
      </c>
      <c r="CD992" s="27" t="str">
        <f t="shared" si="1002"/>
        <v/>
      </c>
      <c r="CE992" s="27" t="str">
        <f t="shared" si="1003"/>
        <v/>
      </c>
      <c r="CF992" s="27" t="str">
        <f t="shared" si="1004"/>
        <v/>
      </c>
      <c r="CG992" s="27" t="str">
        <f t="shared" si="1005"/>
        <v/>
      </c>
      <c r="CH992" s="27" t="str">
        <f t="shared" si="1006"/>
        <v/>
      </c>
      <c r="CI992" s="27" t="str">
        <f t="shared" si="1007"/>
        <v/>
      </c>
      <c r="CJ992" s="27" t="str">
        <f t="shared" si="1008"/>
        <v/>
      </c>
      <c r="CK992" s="27" t="str">
        <f t="shared" si="1009"/>
        <v/>
      </c>
      <c r="CL992" s="27" t="str">
        <f t="shared" si="1010"/>
        <v/>
      </c>
      <c r="CM992" s="27" t="str">
        <f t="shared" si="1011"/>
        <v/>
      </c>
      <c r="CN992" s="41"/>
      <c r="CO992" s="41"/>
      <c r="CP992"/>
      <c r="CQ992"/>
      <c r="CR992"/>
      <c r="CS992"/>
      <c r="CT992"/>
      <c r="CU992" s="41"/>
      <c r="CV992" s="7"/>
      <c r="DI992" s="7"/>
      <c r="DP992" s="10">
        <f t="shared" ca="1" si="999"/>
        <v>34</v>
      </c>
    </row>
    <row r="993" spans="1:120">
      <c r="A993" s="142"/>
      <c r="B993" s="104"/>
      <c r="C993" s="40"/>
      <c r="D993" s="39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39"/>
      <c r="AH993" s="39"/>
      <c r="AI993" s="39"/>
      <c r="AJ993" s="39"/>
      <c r="AK993" s="39"/>
      <c r="AL993" s="39"/>
      <c r="AM993" s="39"/>
      <c r="AN993" s="39"/>
      <c r="AO993" s="39"/>
      <c r="AP993" s="39"/>
      <c r="AQ993" s="39"/>
      <c r="AR993" s="39"/>
      <c r="AS993" s="39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90"/>
      <c r="BJ993" s="97"/>
      <c r="BK993" s="90"/>
      <c r="BL993" s="40"/>
      <c r="BM993" s="27"/>
      <c r="BN993" s="27"/>
      <c r="BO993" s="27"/>
      <c r="BP993" s="27" t="str">
        <f t="shared" si="1012"/>
        <v/>
      </c>
      <c r="BQ993" s="27" t="str">
        <f t="shared" si="1013"/>
        <v/>
      </c>
      <c r="BR993" s="27" t="str">
        <f t="shared" si="1014"/>
        <v/>
      </c>
      <c r="BS993" s="27" t="str">
        <f t="shared" si="1015"/>
        <v/>
      </c>
      <c r="BT993" s="27" t="str">
        <f t="shared" si="1016"/>
        <v/>
      </c>
      <c r="BU993" s="27" t="str">
        <f t="shared" si="1017"/>
        <v/>
      </c>
      <c r="BV993" s="27" t="str">
        <f t="shared" si="1018"/>
        <v/>
      </c>
      <c r="BW993" s="27" t="str">
        <f t="shared" si="1019"/>
        <v/>
      </c>
      <c r="BX993" s="27" t="str">
        <f t="shared" si="1020"/>
        <v/>
      </c>
      <c r="BY993" s="27" t="str">
        <f t="shared" si="1021"/>
        <v/>
      </c>
      <c r="BZ993" s="27" t="str">
        <f t="shared" si="1022"/>
        <v/>
      </c>
      <c r="CA993" s="27" t="str">
        <f t="shared" si="1023"/>
        <v/>
      </c>
      <c r="CB993" s="27" t="str">
        <f t="shared" si="1000"/>
        <v/>
      </c>
      <c r="CC993" s="27" t="str">
        <f t="shared" si="1001"/>
        <v/>
      </c>
      <c r="CD993" s="27" t="str">
        <f t="shared" si="1002"/>
        <v/>
      </c>
      <c r="CE993" s="27" t="str">
        <f t="shared" si="1003"/>
        <v/>
      </c>
      <c r="CF993" s="27" t="str">
        <f t="shared" si="1004"/>
        <v/>
      </c>
      <c r="CG993" s="27" t="str">
        <f t="shared" si="1005"/>
        <v/>
      </c>
      <c r="CH993" s="27" t="str">
        <f t="shared" si="1006"/>
        <v/>
      </c>
      <c r="CI993" s="27" t="str">
        <f t="shared" si="1007"/>
        <v/>
      </c>
      <c r="CJ993" s="27" t="str">
        <f t="shared" si="1008"/>
        <v/>
      </c>
      <c r="CK993" s="27" t="str">
        <f t="shared" si="1009"/>
        <v/>
      </c>
      <c r="CL993" s="27" t="str">
        <f t="shared" si="1010"/>
        <v/>
      </c>
      <c r="CM993" s="27" t="str">
        <f t="shared" si="1011"/>
        <v/>
      </c>
      <c r="CN993" s="41"/>
      <c r="CO993" s="41"/>
      <c r="CP993"/>
      <c r="CQ993"/>
      <c r="CR993"/>
      <c r="CS993"/>
      <c r="CT993"/>
      <c r="CU993" s="41"/>
      <c r="CV993" s="7"/>
      <c r="DI993" s="7"/>
      <c r="DP993" s="10">
        <f t="shared" ca="1" si="999"/>
        <v>25</v>
      </c>
    </row>
    <row r="994" spans="1:120">
      <c r="A994" s="142"/>
      <c r="B994" s="104"/>
      <c r="C994" s="40"/>
      <c r="D994" s="39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39"/>
      <c r="AH994" s="39"/>
      <c r="AI994" s="39"/>
      <c r="AJ994" s="39"/>
      <c r="AK994" s="39"/>
      <c r="AL994" s="39"/>
      <c r="AM994" s="39"/>
      <c r="AN994" s="39"/>
      <c r="AO994" s="39"/>
      <c r="AP994" s="39"/>
      <c r="AQ994" s="39"/>
      <c r="AR994" s="39"/>
      <c r="AS994" s="39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90"/>
      <c r="BJ994" s="97"/>
      <c r="BK994" s="90"/>
      <c r="BL994" s="40"/>
      <c r="BM994" s="27"/>
      <c r="BN994" s="27"/>
      <c r="BO994" s="27"/>
      <c r="BP994" s="27" t="str">
        <f t="shared" si="1012"/>
        <v/>
      </c>
      <c r="BQ994" s="27" t="str">
        <f t="shared" si="1013"/>
        <v/>
      </c>
      <c r="BR994" s="27" t="str">
        <f t="shared" si="1014"/>
        <v/>
      </c>
      <c r="BS994" s="27" t="str">
        <f t="shared" si="1015"/>
        <v/>
      </c>
      <c r="BT994" s="27" t="str">
        <f t="shared" si="1016"/>
        <v/>
      </c>
      <c r="BU994" s="27" t="str">
        <f t="shared" si="1017"/>
        <v/>
      </c>
      <c r="BV994" s="27" t="str">
        <f t="shared" si="1018"/>
        <v/>
      </c>
      <c r="BW994" s="27" t="str">
        <f t="shared" si="1019"/>
        <v/>
      </c>
      <c r="BX994" s="27" t="str">
        <f t="shared" si="1020"/>
        <v/>
      </c>
      <c r="BY994" s="27" t="str">
        <f t="shared" si="1021"/>
        <v/>
      </c>
      <c r="BZ994" s="27" t="str">
        <f t="shared" si="1022"/>
        <v/>
      </c>
      <c r="CA994" s="27" t="str">
        <f t="shared" si="1023"/>
        <v/>
      </c>
      <c r="CB994" s="27" t="str">
        <f t="shared" si="1000"/>
        <v/>
      </c>
      <c r="CC994" s="27" t="str">
        <f t="shared" si="1001"/>
        <v/>
      </c>
      <c r="CD994" s="27" t="str">
        <f t="shared" si="1002"/>
        <v/>
      </c>
      <c r="CE994" s="27" t="str">
        <f t="shared" si="1003"/>
        <v/>
      </c>
      <c r="CF994" s="27" t="str">
        <f t="shared" si="1004"/>
        <v/>
      </c>
      <c r="CG994" s="27" t="str">
        <f t="shared" si="1005"/>
        <v/>
      </c>
      <c r="CH994" s="27" t="str">
        <f t="shared" si="1006"/>
        <v/>
      </c>
      <c r="CI994" s="27" t="str">
        <f t="shared" si="1007"/>
        <v/>
      </c>
      <c r="CJ994" s="27" t="str">
        <f t="shared" si="1008"/>
        <v/>
      </c>
      <c r="CK994" s="27" t="str">
        <f t="shared" si="1009"/>
        <v/>
      </c>
      <c r="CL994" s="27" t="str">
        <f t="shared" si="1010"/>
        <v/>
      </c>
      <c r="CM994" s="27" t="str">
        <f t="shared" si="1011"/>
        <v/>
      </c>
      <c r="CN994" s="41"/>
      <c r="CO994" s="41"/>
      <c r="CP994"/>
      <c r="CQ994"/>
      <c r="CR994"/>
      <c r="CS994"/>
      <c r="CT994"/>
      <c r="CU994" s="41"/>
      <c r="CV994" s="7"/>
      <c r="DI994" s="7"/>
      <c r="DP994" s="10">
        <f t="shared" ca="1" si="999"/>
        <v>25</v>
      </c>
    </row>
    <row r="995" spans="1:120">
      <c r="A995" s="142"/>
      <c r="B995" s="104"/>
      <c r="C995" s="40"/>
      <c r="D995" s="39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39"/>
      <c r="AH995" s="39"/>
      <c r="AI995" s="39"/>
      <c r="AJ995" s="39"/>
      <c r="AK995" s="39"/>
      <c r="AL995" s="39"/>
      <c r="AM995" s="39"/>
      <c r="AN995" s="39"/>
      <c r="AO995" s="39"/>
      <c r="AP995" s="39"/>
      <c r="AQ995" s="39"/>
      <c r="AR995" s="39"/>
      <c r="AS995" s="39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90"/>
      <c r="BJ995" s="97"/>
      <c r="BK995" s="90"/>
      <c r="BL995" s="40"/>
      <c r="BM995" s="27"/>
      <c r="BN995" s="27"/>
      <c r="BO995" s="27"/>
      <c r="BP995" s="27" t="str">
        <f t="shared" si="1012"/>
        <v/>
      </c>
      <c r="BQ995" s="27" t="str">
        <f t="shared" si="1013"/>
        <v/>
      </c>
      <c r="BR995" s="27" t="str">
        <f t="shared" si="1014"/>
        <v/>
      </c>
      <c r="BS995" s="27" t="str">
        <f t="shared" si="1015"/>
        <v/>
      </c>
      <c r="BT995" s="27" t="str">
        <f t="shared" si="1016"/>
        <v/>
      </c>
      <c r="BU995" s="27" t="str">
        <f t="shared" si="1017"/>
        <v/>
      </c>
      <c r="BV995" s="27" t="str">
        <f t="shared" si="1018"/>
        <v/>
      </c>
      <c r="BW995" s="27" t="str">
        <f t="shared" si="1019"/>
        <v/>
      </c>
      <c r="BX995" s="27" t="str">
        <f t="shared" si="1020"/>
        <v/>
      </c>
      <c r="BY995" s="27" t="str">
        <f t="shared" si="1021"/>
        <v/>
      </c>
      <c r="BZ995" s="27" t="str">
        <f t="shared" si="1022"/>
        <v/>
      </c>
      <c r="CA995" s="27" t="str">
        <f t="shared" si="1023"/>
        <v/>
      </c>
      <c r="CB995" s="27" t="str">
        <f t="shared" si="1000"/>
        <v/>
      </c>
      <c r="CC995" s="27" t="str">
        <f t="shared" si="1001"/>
        <v/>
      </c>
      <c r="CD995" s="27" t="str">
        <f t="shared" si="1002"/>
        <v/>
      </c>
      <c r="CE995" s="27" t="str">
        <f t="shared" si="1003"/>
        <v/>
      </c>
      <c r="CF995" s="27" t="str">
        <f t="shared" si="1004"/>
        <v/>
      </c>
      <c r="CG995" s="27" t="str">
        <f t="shared" si="1005"/>
        <v/>
      </c>
      <c r="CH995" s="27" t="str">
        <f t="shared" si="1006"/>
        <v/>
      </c>
      <c r="CI995" s="27" t="str">
        <f t="shared" si="1007"/>
        <v/>
      </c>
      <c r="CJ995" s="27" t="str">
        <f t="shared" si="1008"/>
        <v/>
      </c>
      <c r="CK995" s="27" t="str">
        <f t="shared" si="1009"/>
        <v/>
      </c>
      <c r="CL995" s="27" t="str">
        <f t="shared" si="1010"/>
        <v/>
      </c>
      <c r="CM995" s="27" t="str">
        <f t="shared" si="1011"/>
        <v/>
      </c>
      <c r="CN995" s="41"/>
      <c r="CO995" s="41"/>
      <c r="CP995"/>
      <c r="CQ995"/>
      <c r="CR995"/>
      <c r="CS995"/>
      <c r="CT995"/>
      <c r="CU995" s="41"/>
      <c r="CV995" s="7"/>
      <c r="DI995" s="7"/>
      <c r="DP995" s="10">
        <f t="shared" ca="1" si="999"/>
        <v>3</v>
      </c>
    </row>
    <row r="996" spans="1:120">
      <c r="A996" s="142"/>
      <c r="B996" s="104"/>
      <c r="C996" s="40"/>
      <c r="D996" s="39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39"/>
      <c r="AH996" s="39"/>
      <c r="AI996" s="39"/>
      <c r="AJ996" s="39"/>
      <c r="AK996" s="39"/>
      <c r="AL996" s="39"/>
      <c r="AM996" s="39"/>
      <c r="AN996" s="39"/>
      <c r="AO996" s="39"/>
      <c r="AP996" s="39"/>
      <c r="AQ996" s="39"/>
      <c r="AR996" s="39"/>
      <c r="AS996" s="39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90"/>
      <c r="BJ996" s="97"/>
      <c r="BK996" s="90"/>
      <c r="BL996" s="40"/>
      <c r="BM996" s="27"/>
      <c r="BN996" s="27"/>
      <c r="BO996" s="27"/>
      <c r="BP996" s="27" t="str">
        <f t="shared" si="1012"/>
        <v/>
      </c>
      <c r="BQ996" s="27" t="str">
        <f t="shared" si="1013"/>
        <v/>
      </c>
      <c r="BR996" s="27" t="str">
        <f t="shared" si="1014"/>
        <v/>
      </c>
      <c r="BS996" s="27" t="str">
        <f t="shared" si="1015"/>
        <v/>
      </c>
      <c r="BT996" s="27" t="str">
        <f t="shared" si="1016"/>
        <v/>
      </c>
      <c r="BU996" s="27" t="str">
        <f t="shared" si="1017"/>
        <v/>
      </c>
      <c r="BV996" s="27" t="str">
        <f t="shared" si="1018"/>
        <v/>
      </c>
      <c r="BW996" s="27" t="str">
        <f t="shared" si="1019"/>
        <v/>
      </c>
      <c r="BX996" s="27" t="str">
        <f t="shared" si="1020"/>
        <v/>
      </c>
      <c r="BY996" s="27" t="str">
        <f t="shared" si="1021"/>
        <v/>
      </c>
      <c r="BZ996" s="27" t="str">
        <f t="shared" si="1022"/>
        <v/>
      </c>
      <c r="CA996" s="27" t="str">
        <f t="shared" si="1023"/>
        <v/>
      </c>
      <c r="CB996" s="27" t="str">
        <f t="shared" si="1000"/>
        <v/>
      </c>
      <c r="CC996" s="27" t="str">
        <f t="shared" si="1001"/>
        <v/>
      </c>
      <c r="CD996" s="27" t="str">
        <f t="shared" si="1002"/>
        <v/>
      </c>
      <c r="CE996" s="27" t="str">
        <f t="shared" si="1003"/>
        <v/>
      </c>
      <c r="CF996" s="27" t="str">
        <f t="shared" si="1004"/>
        <v/>
      </c>
      <c r="CG996" s="27" t="str">
        <f t="shared" si="1005"/>
        <v/>
      </c>
      <c r="CH996" s="27" t="str">
        <f t="shared" si="1006"/>
        <v/>
      </c>
      <c r="CI996" s="27" t="str">
        <f t="shared" si="1007"/>
        <v/>
      </c>
      <c r="CJ996" s="27" t="str">
        <f t="shared" si="1008"/>
        <v/>
      </c>
      <c r="CK996" s="27" t="str">
        <f t="shared" si="1009"/>
        <v/>
      </c>
      <c r="CL996" s="27" t="str">
        <f t="shared" si="1010"/>
        <v/>
      </c>
      <c r="CM996" s="27" t="str">
        <f t="shared" si="1011"/>
        <v/>
      </c>
      <c r="CN996" s="41"/>
      <c r="CO996" s="41"/>
      <c r="CP996"/>
      <c r="CQ996"/>
      <c r="CR996"/>
      <c r="CS996"/>
      <c r="CT996"/>
      <c r="CU996" s="41"/>
      <c r="CV996" s="7"/>
      <c r="DI996" s="7"/>
      <c r="DP996" s="10">
        <f t="shared" ca="1" si="999"/>
        <v>16</v>
      </c>
    </row>
    <row r="997" spans="1:120">
      <c r="A997" s="142"/>
      <c r="B997" s="104"/>
      <c r="C997" s="40"/>
      <c r="D997" s="39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39"/>
      <c r="AH997" s="39"/>
      <c r="AI997" s="39"/>
      <c r="AJ997" s="39"/>
      <c r="AK997" s="39"/>
      <c r="AL997" s="39"/>
      <c r="AM997" s="39"/>
      <c r="AN997" s="39"/>
      <c r="AO997" s="39"/>
      <c r="AP997" s="39"/>
      <c r="AQ997" s="39"/>
      <c r="AR997" s="39"/>
      <c r="AS997" s="39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90"/>
      <c r="BJ997" s="97"/>
      <c r="BK997" s="90"/>
      <c r="BL997" s="40"/>
      <c r="BM997" s="27"/>
      <c r="BN997" s="27"/>
      <c r="BO997" s="27"/>
      <c r="BP997" s="27" t="str">
        <f t="shared" si="1012"/>
        <v/>
      </c>
      <c r="BQ997" s="27" t="str">
        <f t="shared" si="1013"/>
        <v/>
      </c>
      <c r="BR997" s="27" t="str">
        <f t="shared" si="1014"/>
        <v/>
      </c>
      <c r="BS997" s="27" t="str">
        <f t="shared" si="1015"/>
        <v/>
      </c>
      <c r="BT997" s="27" t="str">
        <f t="shared" si="1016"/>
        <v/>
      </c>
      <c r="BU997" s="27" t="str">
        <f t="shared" si="1017"/>
        <v/>
      </c>
      <c r="BV997" s="27" t="str">
        <f t="shared" si="1018"/>
        <v/>
      </c>
      <c r="BW997" s="27" t="str">
        <f t="shared" si="1019"/>
        <v/>
      </c>
      <c r="BX997" s="27" t="str">
        <f t="shared" si="1020"/>
        <v/>
      </c>
      <c r="BY997" s="27" t="str">
        <f t="shared" si="1021"/>
        <v/>
      </c>
      <c r="BZ997" s="27" t="str">
        <f t="shared" si="1022"/>
        <v/>
      </c>
      <c r="CA997" s="27" t="str">
        <f t="shared" si="1023"/>
        <v/>
      </c>
      <c r="CB997" s="27" t="str">
        <f t="shared" si="1000"/>
        <v/>
      </c>
      <c r="CC997" s="27" t="str">
        <f t="shared" si="1001"/>
        <v/>
      </c>
      <c r="CD997" s="27" t="str">
        <f t="shared" si="1002"/>
        <v/>
      </c>
      <c r="CE997" s="27" t="str">
        <f t="shared" si="1003"/>
        <v/>
      </c>
      <c r="CF997" s="27" t="str">
        <f t="shared" si="1004"/>
        <v/>
      </c>
      <c r="CG997" s="27" t="str">
        <f t="shared" si="1005"/>
        <v/>
      </c>
      <c r="CH997" s="27" t="str">
        <f t="shared" si="1006"/>
        <v/>
      </c>
      <c r="CI997" s="27" t="str">
        <f t="shared" si="1007"/>
        <v/>
      </c>
      <c r="CJ997" s="27" t="str">
        <f t="shared" si="1008"/>
        <v/>
      </c>
      <c r="CK997" s="27" t="str">
        <f t="shared" si="1009"/>
        <v/>
      </c>
      <c r="CL997" s="27" t="str">
        <f t="shared" si="1010"/>
        <v/>
      </c>
      <c r="CM997" s="27" t="str">
        <f t="shared" si="1011"/>
        <v/>
      </c>
      <c r="CN997" s="41"/>
      <c r="CO997" s="41"/>
      <c r="CP997"/>
      <c r="CQ997"/>
      <c r="CR997"/>
      <c r="CS997"/>
      <c r="CT997"/>
      <c r="CU997" s="41"/>
      <c r="CV997" s="7"/>
      <c r="DI997" s="7"/>
      <c r="DP997" s="10">
        <f t="shared" ca="1" si="999"/>
        <v>26</v>
      </c>
    </row>
    <row r="998" spans="1:120">
      <c r="A998" s="142"/>
      <c r="B998" s="104"/>
      <c r="C998" s="40"/>
      <c r="D998" s="39"/>
      <c r="E998" s="40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  <c r="S998" s="40"/>
      <c r="T998" s="40"/>
      <c r="U998" s="40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39"/>
      <c r="AH998" s="39"/>
      <c r="AI998" s="39"/>
      <c r="AJ998" s="39"/>
      <c r="AK998" s="39"/>
      <c r="AL998" s="39"/>
      <c r="AM998" s="39"/>
      <c r="AN998" s="39"/>
      <c r="AO998" s="39"/>
      <c r="AP998" s="39"/>
      <c r="AQ998" s="39"/>
      <c r="AR998" s="39"/>
      <c r="AS998" s="39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90"/>
      <c r="BJ998" s="97"/>
      <c r="BK998" s="90"/>
      <c r="BL998" s="40"/>
      <c r="BM998" s="27"/>
      <c r="BN998" s="27"/>
      <c r="BO998" s="27"/>
      <c r="BP998" s="27" t="str">
        <f t="shared" si="1012"/>
        <v/>
      </c>
      <c r="BQ998" s="27" t="str">
        <f t="shared" si="1013"/>
        <v/>
      </c>
      <c r="BR998" s="27" t="str">
        <f t="shared" si="1014"/>
        <v/>
      </c>
      <c r="BS998" s="27" t="str">
        <f t="shared" si="1015"/>
        <v/>
      </c>
      <c r="BT998" s="27" t="str">
        <f t="shared" si="1016"/>
        <v/>
      </c>
      <c r="BU998" s="27" t="str">
        <f t="shared" si="1017"/>
        <v/>
      </c>
      <c r="BV998" s="27" t="str">
        <f t="shared" si="1018"/>
        <v/>
      </c>
      <c r="BW998" s="27" t="str">
        <f t="shared" si="1019"/>
        <v/>
      </c>
      <c r="BX998" s="27" t="str">
        <f t="shared" si="1020"/>
        <v/>
      </c>
      <c r="BY998" s="27" t="str">
        <f t="shared" si="1021"/>
        <v/>
      </c>
      <c r="BZ998" s="27" t="str">
        <f t="shared" si="1022"/>
        <v/>
      </c>
      <c r="CA998" s="27" t="str">
        <f t="shared" si="1023"/>
        <v/>
      </c>
      <c r="CB998" s="27" t="str">
        <f t="shared" si="1000"/>
        <v/>
      </c>
      <c r="CC998" s="27" t="str">
        <f t="shared" si="1001"/>
        <v/>
      </c>
      <c r="CD998" s="27" t="str">
        <f t="shared" si="1002"/>
        <v/>
      </c>
      <c r="CE998" s="27" t="str">
        <f t="shared" si="1003"/>
        <v/>
      </c>
      <c r="CF998" s="27" t="str">
        <f t="shared" si="1004"/>
        <v/>
      </c>
      <c r="CG998" s="27" t="str">
        <f t="shared" si="1005"/>
        <v/>
      </c>
      <c r="CH998" s="27" t="str">
        <f t="shared" si="1006"/>
        <v/>
      </c>
      <c r="CI998" s="27" t="str">
        <f t="shared" si="1007"/>
        <v/>
      </c>
      <c r="CJ998" s="27" t="str">
        <f t="shared" si="1008"/>
        <v/>
      </c>
      <c r="CK998" s="27" t="str">
        <f t="shared" si="1009"/>
        <v/>
      </c>
      <c r="CL998" s="27" t="str">
        <f t="shared" si="1010"/>
        <v/>
      </c>
      <c r="CM998" s="27" t="str">
        <f t="shared" si="1011"/>
        <v/>
      </c>
      <c r="CN998" s="41"/>
      <c r="CO998" s="41"/>
      <c r="CP998"/>
      <c r="CQ998"/>
      <c r="CR998"/>
      <c r="CS998"/>
      <c r="CT998"/>
      <c r="CU998" s="41"/>
      <c r="CV998" s="7"/>
      <c r="DI998" s="7"/>
      <c r="DP998" s="10">
        <f t="shared" ca="1" si="999"/>
        <v>23</v>
      </c>
    </row>
    <row r="999" spans="1:120">
      <c r="A999" s="142"/>
      <c r="B999" s="104"/>
      <c r="C999" s="40"/>
      <c r="D999" s="39"/>
      <c r="E999" s="40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  <c r="S999" s="40"/>
      <c r="T999" s="40"/>
      <c r="U999" s="40"/>
      <c r="V999" s="40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39"/>
      <c r="AH999" s="39"/>
      <c r="AI999" s="39"/>
      <c r="AJ999" s="39"/>
      <c r="AK999" s="39"/>
      <c r="AL999" s="39"/>
      <c r="AM999" s="39"/>
      <c r="AN999" s="39"/>
      <c r="AO999" s="39"/>
      <c r="AP999" s="39"/>
      <c r="AQ999" s="39"/>
      <c r="AR999" s="39"/>
      <c r="AS999" s="39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90"/>
      <c r="BJ999" s="97"/>
      <c r="BK999" s="90"/>
      <c r="BL999" s="40"/>
      <c r="BM999" s="27"/>
      <c r="BN999" s="27"/>
      <c r="BO999" s="27"/>
      <c r="BP999" s="27" t="str">
        <f t="shared" si="1012"/>
        <v/>
      </c>
      <c r="BQ999" s="27" t="str">
        <f t="shared" si="1013"/>
        <v/>
      </c>
      <c r="BR999" s="27" t="str">
        <f t="shared" si="1014"/>
        <v/>
      </c>
      <c r="BS999" s="27" t="str">
        <f t="shared" si="1015"/>
        <v/>
      </c>
      <c r="BT999" s="27" t="str">
        <f t="shared" si="1016"/>
        <v/>
      </c>
      <c r="BU999" s="27" t="str">
        <f t="shared" si="1017"/>
        <v/>
      </c>
      <c r="BV999" s="27" t="str">
        <f t="shared" si="1018"/>
        <v/>
      </c>
      <c r="BW999" s="27" t="str">
        <f t="shared" si="1019"/>
        <v/>
      </c>
      <c r="BX999" s="27" t="str">
        <f t="shared" si="1020"/>
        <v/>
      </c>
      <c r="BY999" s="27" t="str">
        <f t="shared" si="1021"/>
        <v/>
      </c>
      <c r="BZ999" s="27" t="str">
        <f t="shared" si="1022"/>
        <v/>
      </c>
      <c r="CA999" s="27" t="str">
        <f t="shared" si="1023"/>
        <v/>
      </c>
      <c r="CB999" s="27" t="str">
        <f t="shared" si="1000"/>
        <v/>
      </c>
      <c r="CC999" s="27" t="str">
        <f t="shared" si="1001"/>
        <v/>
      </c>
      <c r="CD999" s="27" t="str">
        <f t="shared" si="1002"/>
        <v/>
      </c>
      <c r="CE999" s="27" t="str">
        <f t="shared" si="1003"/>
        <v/>
      </c>
      <c r="CF999" s="27" t="str">
        <f t="shared" si="1004"/>
        <v/>
      </c>
      <c r="CG999" s="27" t="str">
        <f t="shared" si="1005"/>
        <v/>
      </c>
      <c r="CH999" s="27" t="str">
        <f t="shared" si="1006"/>
        <v/>
      </c>
      <c r="CI999" s="27" t="str">
        <f t="shared" si="1007"/>
        <v/>
      </c>
      <c r="CJ999" s="27" t="str">
        <f t="shared" si="1008"/>
        <v/>
      </c>
      <c r="CK999" s="27" t="str">
        <f t="shared" si="1009"/>
        <v/>
      </c>
      <c r="CL999" s="27" t="str">
        <f t="shared" si="1010"/>
        <v/>
      </c>
      <c r="CM999" s="27" t="str">
        <f t="shared" si="1011"/>
        <v/>
      </c>
      <c r="CN999" s="41"/>
      <c r="CO999" s="41"/>
      <c r="CP999"/>
      <c r="CQ999"/>
      <c r="CR999"/>
      <c r="CS999"/>
      <c r="CT999"/>
      <c r="CU999" s="41"/>
      <c r="CV999" s="7"/>
      <c r="DI999" s="7"/>
      <c r="DP999" s="10">
        <f t="shared" ca="1" si="999"/>
        <v>3</v>
      </c>
    </row>
    <row r="1000" spans="1:120">
      <c r="A1000" s="142"/>
      <c r="B1000" s="104"/>
      <c r="C1000" s="40"/>
      <c r="D1000" s="39"/>
      <c r="E1000" s="40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40"/>
      <c r="T1000" s="40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39"/>
      <c r="AH1000" s="39"/>
      <c r="AI1000" s="39"/>
      <c r="AJ1000" s="39"/>
      <c r="AK1000" s="39"/>
      <c r="AL1000" s="39"/>
      <c r="AM1000" s="39"/>
      <c r="AN1000" s="39"/>
      <c r="AO1000" s="39"/>
      <c r="AP1000" s="39"/>
      <c r="AQ1000" s="39"/>
      <c r="AR1000" s="39"/>
      <c r="AS1000" s="39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90"/>
      <c r="BJ1000" s="97"/>
      <c r="BK1000" s="90"/>
      <c r="BL1000" s="40"/>
      <c r="BM1000" s="27"/>
      <c r="BN1000" s="27"/>
      <c r="BO1000" s="27"/>
      <c r="BP1000" s="27" t="str">
        <f t="shared" si="1012"/>
        <v/>
      </c>
      <c r="BQ1000" s="27" t="str">
        <f t="shared" si="1013"/>
        <v/>
      </c>
      <c r="BR1000" s="27" t="str">
        <f t="shared" si="1014"/>
        <v/>
      </c>
      <c r="BS1000" s="27" t="str">
        <f t="shared" si="1015"/>
        <v/>
      </c>
      <c r="BT1000" s="27" t="str">
        <f t="shared" si="1016"/>
        <v/>
      </c>
      <c r="BU1000" s="27" t="str">
        <f t="shared" si="1017"/>
        <v/>
      </c>
      <c r="BV1000" s="27" t="str">
        <f t="shared" si="1018"/>
        <v/>
      </c>
      <c r="BW1000" s="27" t="str">
        <f t="shared" si="1019"/>
        <v/>
      </c>
      <c r="BX1000" s="27" t="str">
        <f t="shared" si="1020"/>
        <v/>
      </c>
      <c r="BY1000" s="27" t="str">
        <f t="shared" si="1021"/>
        <v/>
      </c>
      <c r="BZ1000" s="27" t="str">
        <f t="shared" si="1022"/>
        <v/>
      </c>
      <c r="CA1000" s="27" t="str">
        <f t="shared" si="1023"/>
        <v/>
      </c>
      <c r="CB1000" s="27" t="str">
        <f t="shared" si="1000"/>
        <v/>
      </c>
      <c r="CC1000" s="27" t="str">
        <f t="shared" si="1001"/>
        <v/>
      </c>
      <c r="CD1000" s="27" t="str">
        <f t="shared" si="1002"/>
        <v/>
      </c>
      <c r="CE1000" s="27" t="str">
        <f t="shared" si="1003"/>
        <v/>
      </c>
      <c r="CF1000" s="27" t="str">
        <f t="shared" si="1004"/>
        <v/>
      </c>
      <c r="CG1000" s="27" t="str">
        <f t="shared" si="1005"/>
        <v/>
      </c>
      <c r="CH1000" s="27" t="str">
        <f t="shared" si="1006"/>
        <v/>
      </c>
      <c r="CI1000" s="27" t="str">
        <f t="shared" si="1007"/>
        <v/>
      </c>
      <c r="CJ1000" s="27" t="str">
        <f t="shared" si="1008"/>
        <v/>
      </c>
      <c r="CK1000" s="27" t="str">
        <f t="shared" si="1009"/>
        <v/>
      </c>
      <c r="CL1000" s="27" t="str">
        <f t="shared" si="1010"/>
        <v/>
      </c>
      <c r="CM1000" s="27" t="str">
        <f t="shared" si="1011"/>
        <v/>
      </c>
      <c r="CN1000" s="41"/>
      <c r="CO1000" s="41"/>
      <c r="CP1000"/>
      <c r="CQ1000"/>
      <c r="CR1000"/>
      <c r="CS1000"/>
      <c r="CT1000"/>
      <c r="CU1000" s="41"/>
      <c r="CV1000" s="7"/>
      <c r="DI1000" s="7"/>
      <c r="DP1000" s="10">
        <f t="shared" ca="1" si="999"/>
        <v>0</v>
      </c>
    </row>
    <row r="1001" spans="1:120">
      <c r="A1001" s="142"/>
      <c r="B1001" s="104"/>
      <c r="C1001" s="40"/>
      <c r="D1001" s="39"/>
      <c r="E1001" s="40"/>
      <c r="F1001" s="40"/>
      <c r="G1001" s="40"/>
      <c r="H1001" s="40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  <c r="S1001" s="40"/>
      <c r="T1001" s="40"/>
      <c r="U1001" s="40"/>
      <c r="V1001" s="40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39"/>
      <c r="AH1001" s="39"/>
      <c r="AI1001" s="39"/>
      <c r="AJ1001" s="39"/>
      <c r="AK1001" s="39"/>
      <c r="AL1001" s="39"/>
      <c r="AM1001" s="39"/>
      <c r="AN1001" s="39"/>
      <c r="AO1001" s="39"/>
      <c r="AP1001" s="39"/>
      <c r="AQ1001" s="39"/>
      <c r="AR1001" s="39"/>
      <c r="AS1001" s="39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90"/>
      <c r="BJ1001" s="97"/>
      <c r="BK1001" s="90"/>
      <c r="BL1001" s="40"/>
      <c r="BM1001" s="27"/>
      <c r="BN1001" s="27"/>
      <c r="BO1001" s="27"/>
      <c r="BP1001" s="27" t="str">
        <f t="shared" si="1012"/>
        <v/>
      </c>
      <c r="BQ1001" s="27" t="str">
        <f t="shared" si="1013"/>
        <v/>
      </c>
      <c r="BR1001" s="27" t="str">
        <f t="shared" si="1014"/>
        <v/>
      </c>
      <c r="BS1001" s="27" t="str">
        <f t="shared" si="1015"/>
        <v/>
      </c>
      <c r="BT1001" s="27" t="str">
        <f t="shared" si="1016"/>
        <v/>
      </c>
      <c r="BU1001" s="27" t="str">
        <f t="shared" si="1017"/>
        <v/>
      </c>
      <c r="BV1001" s="27" t="str">
        <f t="shared" si="1018"/>
        <v/>
      </c>
      <c r="BW1001" s="27" t="str">
        <f t="shared" si="1019"/>
        <v/>
      </c>
      <c r="BX1001" s="27" t="str">
        <f t="shared" si="1020"/>
        <v/>
      </c>
      <c r="BY1001" s="27" t="str">
        <f t="shared" si="1021"/>
        <v/>
      </c>
      <c r="BZ1001" s="27" t="str">
        <f t="shared" si="1022"/>
        <v/>
      </c>
      <c r="CA1001" s="27" t="str">
        <f t="shared" si="1023"/>
        <v/>
      </c>
      <c r="CB1001" s="27" t="str">
        <f t="shared" si="1000"/>
        <v/>
      </c>
      <c r="CC1001" s="27" t="str">
        <f t="shared" si="1001"/>
        <v/>
      </c>
      <c r="CD1001" s="27" t="str">
        <f t="shared" si="1002"/>
        <v/>
      </c>
      <c r="CE1001" s="27" t="str">
        <f t="shared" si="1003"/>
        <v/>
      </c>
      <c r="CF1001" s="27" t="str">
        <f t="shared" si="1004"/>
        <v/>
      </c>
      <c r="CG1001" s="27" t="str">
        <f t="shared" si="1005"/>
        <v/>
      </c>
      <c r="CH1001" s="27" t="str">
        <f t="shared" si="1006"/>
        <v/>
      </c>
      <c r="CI1001" s="27" t="str">
        <f t="shared" si="1007"/>
        <v/>
      </c>
      <c r="CJ1001" s="27" t="str">
        <f t="shared" si="1008"/>
        <v/>
      </c>
      <c r="CK1001" s="27" t="str">
        <f t="shared" si="1009"/>
        <v/>
      </c>
      <c r="CL1001" s="27" t="str">
        <f t="shared" si="1010"/>
        <v/>
      </c>
      <c r="CM1001" s="27" t="str">
        <f t="shared" si="1011"/>
        <v/>
      </c>
      <c r="CN1001" s="41"/>
      <c r="CO1001" s="41"/>
      <c r="CP1001"/>
      <c r="CQ1001"/>
      <c r="CR1001"/>
      <c r="CS1001"/>
      <c r="CT1001"/>
      <c r="CU1001" s="41"/>
      <c r="CV1001" s="7"/>
      <c r="DI1001" s="7"/>
      <c r="DP1001" s="10">
        <f t="shared" ca="1" si="999"/>
        <v>11</v>
      </c>
    </row>
    <row r="1002" spans="1:120">
      <c r="A1002" s="142"/>
      <c r="B1002" s="104"/>
      <c r="C1002" s="40"/>
      <c r="D1002" s="39"/>
      <c r="E1002" s="40"/>
      <c r="F1002" s="40"/>
      <c r="G1002" s="40"/>
      <c r="H1002" s="40"/>
      <c r="I1002" s="40"/>
      <c r="J1002" s="40"/>
      <c r="K1002" s="40"/>
      <c r="L1002" s="40"/>
      <c r="M1002" s="40"/>
      <c r="N1002" s="40"/>
      <c r="O1002" s="40"/>
      <c r="P1002" s="40"/>
      <c r="Q1002" s="40"/>
      <c r="R1002" s="40"/>
      <c r="S1002" s="40"/>
      <c r="T1002" s="40"/>
      <c r="U1002" s="40"/>
      <c r="V1002" s="40"/>
      <c r="W1002" s="40"/>
      <c r="X1002" s="40"/>
      <c r="Y1002" s="40"/>
      <c r="Z1002" s="40"/>
      <c r="AA1002" s="40"/>
      <c r="AB1002" s="40"/>
      <c r="AC1002" s="40"/>
      <c r="AD1002" s="40"/>
      <c r="AE1002" s="40"/>
      <c r="AF1002" s="40"/>
      <c r="AG1002" s="39"/>
      <c r="AH1002" s="39"/>
      <c r="AI1002" s="39"/>
      <c r="AJ1002" s="39"/>
      <c r="AK1002" s="39"/>
      <c r="AL1002" s="39"/>
      <c r="AM1002" s="39"/>
      <c r="AN1002" s="39"/>
      <c r="AO1002" s="39"/>
      <c r="AP1002" s="39"/>
      <c r="AQ1002" s="39"/>
      <c r="AR1002" s="39"/>
      <c r="AS1002" s="39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90"/>
      <c r="BJ1002" s="97"/>
      <c r="BK1002" s="90"/>
      <c r="BL1002" s="40"/>
      <c r="BM1002" s="27"/>
      <c r="BN1002" s="27"/>
      <c r="BO1002" s="27"/>
      <c r="BP1002" s="27" t="str">
        <f t="shared" si="1012"/>
        <v/>
      </c>
      <c r="BQ1002" s="27" t="str">
        <f t="shared" si="1013"/>
        <v/>
      </c>
      <c r="BR1002" s="27" t="str">
        <f t="shared" si="1014"/>
        <v/>
      </c>
      <c r="BS1002" s="27" t="str">
        <f t="shared" si="1015"/>
        <v/>
      </c>
      <c r="BT1002" s="27" t="str">
        <f t="shared" si="1016"/>
        <v/>
      </c>
      <c r="BU1002" s="27" t="str">
        <f t="shared" si="1017"/>
        <v/>
      </c>
      <c r="BV1002" s="27" t="str">
        <f t="shared" si="1018"/>
        <v/>
      </c>
      <c r="BW1002" s="27" t="str">
        <f t="shared" si="1019"/>
        <v/>
      </c>
      <c r="BX1002" s="27" t="str">
        <f t="shared" si="1020"/>
        <v/>
      </c>
      <c r="BY1002" s="27" t="str">
        <f t="shared" si="1021"/>
        <v/>
      </c>
      <c r="BZ1002" s="27" t="str">
        <f t="shared" si="1022"/>
        <v/>
      </c>
      <c r="CA1002" s="27" t="str">
        <f t="shared" si="1023"/>
        <v/>
      </c>
      <c r="CB1002" s="27" t="str">
        <f t="shared" si="1000"/>
        <v/>
      </c>
      <c r="CC1002" s="27" t="str">
        <f t="shared" si="1001"/>
        <v/>
      </c>
      <c r="CD1002" s="27" t="str">
        <f t="shared" si="1002"/>
        <v/>
      </c>
      <c r="CE1002" s="27" t="str">
        <f t="shared" si="1003"/>
        <v/>
      </c>
      <c r="CF1002" s="27" t="str">
        <f t="shared" si="1004"/>
        <v/>
      </c>
      <c r="CG1002" s="27" t="str">
        <f t="shared" si="1005"/>
        <v/>
      </c>
      <c r="CH1002" s="27" t="str">
        <f t="shared" si="1006"/>
        <v/>
      </c>
      <c r="CI1002" s="27" t="str">
        <f t="shared" si="1007"/>
        <v/>
      </c>
      <c r="CJ1002" s="27" t="str">
        <f t="shared" si="1008"/>
        <v/>
      </c>
      <c r="CK1002" s="27" t="str">
        <f t="shared" si="1009"/>
        <v/>
      </c>
      <c r="CL1002" s="27" t="str">
        <f t="shared" si="1010"/>
        <v/>
      </c>
      <c r="CM1002" s="27" t="str">
        <f t="shared" si="1011"/>
        <v/>
      </c>
      <c r="CN1002" s="41"/>
      <c r="CO1002" s="41"/>
      <c r="CP1002"/>
      <c r="CQ1002"/>
      <c r="CR1002"/>
      <c r="CS1002"/>
      <c r="CT1002"/>
      <c r="CU1002" s="41"/>
      <c r="CV1002" s="7"/>
      <c r="DI1002" s="7"/>
      <c r="DP1002" s="10">
        <f t="shared" ca="1" si="999"/>
        <v>13</v>
      </c>
    </row>
    <row r="1003" spans="1:120">
      <c r="A1003" s="142"/>
      <c r="B1003" s="104"/>
      <c r="C1003" s="40"/>
      <c r="D1003" s="39"/>
      <c r="E1003" s="40"/>
      <c r="F1003" s="40"/>
      <c r="G1003" s="40"/>
      <c r="H1003" s="40"/>
      <c r="I1003" s="40"/>
      <c r="J1003" s="40"/>
      <c r="K1003" s="40"/>
      <c r="L1003" s="40"/>
      <c r="M1003" s="40"/>
      <c r="N1003" s="40"/>
      <c r="O1003" s="40"/>
      <c r="P1003" s="40"/>
      <c r="Q1003" s="40"/>
      <c r="R1003" s="40"/>
      <c r="S1003" s="40"/>
      <c r="T1003" s="40"/>
      <c r="U1003" s="40"/>
      <c r="V1003" s="40"/>
      <c r="W1003" s="40"/>
      <c r="X1003" s="40"/>
      <c r="Y1003" s="40"/>
      <c r="Z1003" s="40"/>
      <c r="AA1003" s="40"/>
      <c r="AB1003" s="40"/>
      <c r="AC1003" s="40"/>
      <c r="AD1003" s="40"/>
      <c r="AE1003" s="40"/>
      <c r="AF1003" s="40"/>
      <c r="AG1003" s="39"/>
      <c r="AH1003" s="39"/>
      <c r="AI1003" s="39"/>
      <c r="AJ1003" s="39"/>
      <c r="AK1003" s="39"/>
      <c r="AL1003" s="39"/>
      <c r="AM1003" s="39"/>
      <c r="AN1003" s="39"/>
      <c r="AO1003" s="39"/>
      <c r="AP1003" s="39"/>
      <c r="AQ1003" s="39"/>
      <c r="AR1003" s="39"/>
      <c r="AS1003" s="39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90"/>
      <c r="BJ1003" s="97"/>
      <c r="BK1003" s="90"/>
      <c r="BL1003" s="40"/>
      <c r="BM1003" s="27"/>
      <c r="BN1003" s="27"/>
      <c r="BO1003" s="27"/>
      <c r="BP1003" s="27" t="str">
        <f t="shared" si="1012"/>
        <v/>
      </c>
      <c r="BQ1003" s="27" t="str">
        <f t="shared" si="1013"/>
        <v/>
      </c>
      <c r="BR1003" s="27" t="str">
        <f t="shared" si="1014"/>
        <v/>
      </c>
      <c r="BS1003" s="27" t="str">
        <f t="shared" si="1015"/>
        <v/>
      </c>
      <c r="BT1003" s="27" t="str">
        <f t="shared" si="1016"/>
        <v/>
      </c>
      <c r="BU1003" s="27" t="str">
        <f t="shared" si="1017"/>
        <v/>
      </c>
      <c r="BV1003" s="27" t="str">
        <f t="shared" si="1018"/>
        <v/>
      </c>
      <c r="BW1003" s="27" t="str">
        <f t="shared" si="1019"/>
        <v/>
      </c>
      <c r="BX1003" s="27" t="str">
        <f t="shared" si="1020"/>
        <v/>
      </c>
      <c r="BY1003" s="27" t="str">
        <f t="shared" si="1021"/>
        <v/>
      </c>
      <c r="BZ1003" s="27" t="str">
        <f t="shared" si="1022"/>
        <v/>
      </c>
      <c r="CA1003" s="27" t="str">
        <f t="shared" si="1023"/>
        <v/>
      </c>
      <c r="CB1003" s="27" t="str">
        <f t="shared" si="1000"/>
        <v/>
      </c>
      <c r="CC1003" s="27" t="str">
        <f t="shared" si="1001"/>
        <v/>
      </c>
      <c r="CD1003" s="27" t="str">
        <f t="shared" si="1002"/>
        <v/>
      </c>
      <c r="CE1003" s="27" t="str">
        <f t="shared" si="1003"/>
        <v/>
      </c>
      <c r="CF1003" s="27" t="str">
        <f t="shared" si="1004"/>
        <v/>
      </c>
      <c r="CG1003" s="27" t="str">
        <f t="shared" si="1005"/>
        <v/>
      </c>
      <c r="CH1003" s="27" t="str">
        <f t="shared" si="1006"/>
        <v/>
      </c>
      <c r="CI1003" s="27" t="str">
        <f t="shared" si="1007"/>
        <v/>
      </c>
      <c r="CJ1003" s="27" t="str">
        <f t="shared" si="1008"/>
        <v/>
      </c>
      <c r="CK1003" s="27" t="str">
        <f t="shared" si="1009"/>
        <v/>
      </c>
      <c r="CL1003" s="27" t="str">
        <f t="shared" si="1010"/>
        <v/>
      </c>
      <c r="CM1003" s="27" t="str">
        <f t="shared" si="1011"/>
        <v/>
      </c>
      <c r="CN1003" s="41"/>
      <c r="CO1003" s="41"/>
      <c r="CP1003"/>
      <c r="CQ1003"/>
      <c r="CR1003"/>
      <c r="CS1003"/>
      <c r="CT1003"/>
      <c r="CU1003" s="41"/>
      <c r="CV1003" s="7"/>
      <c r="DI1003" s="7"/>
      <c r="DP1003" s="10">
        <f t="shared" ca="1" si="999"/>
        <v>1</v>
      </c>
    </row>
    <row r="1004" spans="1:120">
      <c r="A1004" s="143"/>
      <c r="B1004" s="104"/>
      <c r="C1004" s="40"/>
      <c r="D1004" s="39"/>
      <c r="E1004" s="40"/>
      <c r="F1004" s="40"/>
      <c r="G1004" s="40"/>
      <c r="H1004" s="40"/>
      <c r="I1004" s="40"/>
      <c r="J1004" s="40"/>
      <c r="K1004" s="40"/>
      <c r="L1004" s="40"/>
      <c r="M1004" s="40"/>
      <c r="N1004" s="40"/>
      <c r="O1004" s="40"/>
      <c r="P1004" s="40"/>
      <c r="Q1004" s="40"/>
      <c r="R1004" s="40"/>
      <c r="S1004" s="40"/>
      <c r="T1004" s="40"/>
      <c r="U1004" s="40"/>
      <c r="V1004" s="40"/>
      <c r="W1004" s="40"/>
      <c r="X1004" s="40"/>
      <c r="Y1004" s="40"/>
      <c r="Z1004" s="40"/>
      <c r="AA1004" s="40"/>
      <c r="AB1004" s="40"/>
      <c r="AC1004" s="40"/>
      <c r="AD1004" s="40"/>
      <c r="AE1004" s="40"/>
      <c r="AF1004" s="40"/>
      <c r="AG1004" s="39"/>
      <c r="AH1004" s="39"/>
      <c r="AI1004" s="39"/>
      <c r="AJ1004" s="39"/>
      <c r="AK1004" s="39"/>
      <c r="AL1004" s="39"/>
      <c r="AM1004" s="39"/>
      <c r="AN1004" s="39"/>
      <c r="AO1004" s="39"/>
      <c r="AP1004" s="39"/>
      <c r="AQ1004" s="39"/>
      <c r="AR1004" s="39"/>
      <c r="AS1004" s="39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90"/>
      <c r="BJ1004" s="97"/>
      <c r="BK1004" s="90"/>
      <c r="BL1004" s="40"/>
      <c r="BM1004" s="27"/>
      <c r="BN1004" s="27"/>
      <c r="BO1004" s="27"/>
      <c r="BP1004" s="27" t="str">
        <f t="shared" si="1012"/>
        <v/>
      </c>
      <c r="BQ1004" s="27" t="str">
        <f t="shared" si="1013"/>
        <v/>
      </c>
      <c r="BR1004" s="27" t="str">
        <f t="shared" si="1014"/>
        <v/>
      </c>
      <c r="BS1004" s="27" t="str">
        <f t="shared" si="1015"/>
        <v/>
      </c>
      <c r="BT1004" s="27" t="str">
        <f t="shared" si="1016"/>
        <v/>
      </c>
      <c r="BU1004" s="27" t="str">
        <f t="shared" si="1017"/>
        <v/>
      </c>
      <c r="BV1004" s="27" t="str">
        <f t="shared" si="1018"/>
        <v/>
      </c>
      <c r="BW1004" s="27" t="str">
        <f t="shared" si="1019"/>
        <v/>
      </c>
      <c r="BX1004" s="27" t="str">
        <f t="shared" si="1020"/>
        <v/>
      </c>
      <c r="BY1004" s="27" t="str">
        <f t="shared" si="1021"/>
        <v/>
      </c>
      <c r="BZ1004" s="27" t="str">
        <f t="shared" si="1022"/>
        <v/>
      </c>
      <c r="CA1004" s="27" t="str">
        <f t="shared" si="1023"/>
        <v/>
      </c>
      <c r="CB1004" s="27" t="str">
        <f t="shared" si="1000"/>
        <v/>
      </c>
      <c r="CC1004" s="27" t="str">
        <f t="shared" si="1001"/>
        <v/>
      </c>
      <c r="CD1004" s="27" t="str">
        <f t="shared" si="1002"/>
        <v/>
      </c>
      <c r="CE1004" s="27" t="str">
        <f t="shared" si="1003"/>
        <v/>
      </c>
      <c r="CF1004" s="27" t="str">
        <f t="shared" si="1004"/>
        <v/>
      </c>
      <c r="CG1004" s="27" t="str">
        <f t="shared" si="1005"/>
        <v/>
      </c>
      <c r="CH1004" s="27" t="str">
        <f t="shared" si="1006"/>
        <v/>
      </c>
      <c r="CI1004" s="27" t="str">
        <f t="shared" si="1007"/>
        <v/>
      </c>
      <c r="CJ1004" s="27" t="str">
        <f t="shared" si="1008"/>
        <v/>
      </c>
      <c r="CK1004" s="27" t="str">
        <f t="shared" si="1009"/>
        <v/>
      </c>
      <c r="CL1004" s="27" t="str">
        <f t="shared" si="1010"/>
        <v/>
      </c>
      <c r="CM1004" s="27" t="str">
        <f t="shared" si="1011"/>
        <v/>
      </c>
      <c r="CN1004" s="41"/>
      <c r="CO1004" s="41"/>
      <c r="CP1004"/>
      <c r="CQ1004"/>
      <c r="CR1004"/>
      <c r="CS1004"/>
      <c r="CT1004"/>
      <c r="CU1004" s="41"/>
      <c r="CV1004" s="7"/>
      <c r="DI1004" s="32"/>
      <c r="DP1004" s="24">
        <f t="shared" ca="1" si="999"/>
        <v>16</v>
      </c>
    </row>
    <row r="1005" spans="1:120" s="26" customFormat="1">
      <c r="A1005" s="144"/>
      <c r="B1005" s="90"/>
      <c r="C1005" s="40"/>
      <c r="D1005" s="39"/>
      <c r="E1005" s="40"/>
      <c r="F1005" s="40"/>
      <c r="G1005" s="40"/>
      <c r="H1005" s="40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  <c r="S1005" s="40"/>
      <c r="T1005" s="40"/>
      <c r="U1005" s="40"/>
      <c r="V1005" s="40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39"/>
      <c r="AH1005" s="39"/>
      <c r="AI1005" s="39"/>
      <c r="AJ1005" s="39"/>
      <c r="AK1005" s="39"/>
      <c r="AL1005" s="39"/>
      <c r="AM1005" s="39"/>
      <c r="AN1005" s="39"/>
      <c r="AO1005" s="39"/>
      <c r="AP1005" s="39"/>
      <c r="AQ1005" s="39"/>
      <c r="AR1005" s="39"/>
      <c r="AS1005" s="39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90"/>
      <c r="BJ1005" s="97"/>
      <c r="BK1005" s="90"/>
      <c r="BL1005" s="40"/>
      <c r="BM1005" s="27"/>
      <c r="BN1005" s="27"/>
      <c r="BO1005" s="27"/>
      <c r="BP1005" s="27" t="str">
        <f t="shared" si="1012"/>
        <v/>
      </c>
      <c r="BQ1005" s="27" t="str">
        <f t="shared" si="1013"/>
        <v/>
      </c>
      <c r="BR1005" s="27" t="str">
        <f t="shared" si="1014"/>
        <v/>
      </c>
      <c r="BS1005" s="27" t="str">
        <f t="shared" si="1015"/>
        <v/>
      </c>
      <c r="BT1005" s="27" t="str">
        <f t="shared" si="1016"/>
        <v/>
      </c>
      <c r="BU1005" s="27" t="str">
        <f t="shared" si="1017"/>
        <v/>
      </c>
      <c r="BV1005" s="27" t="str">
        <f t="shared" si="1018"/>
        <v/>
      </c>
      <c r="BW1005" s="27" t="str">
        <f t="shared" si="1019"/>
        <v/>
      </c>
      <c r="BX1005" s="27" t="str">
        <f t="shared" si="1020"/>
        <v/>
      </c>
      <c r="BY1005" s="27" t="str">
        <f t="shared" si="1021"/>
        <v/>
      </c>
      <c r="BZ1005" s="27" t="str">
        <f t="shared" si="1022"/>
        <v/>
      </c>
      <c r="CA1005" s="27" t="str">
        <f t="shared" si="1023"/>
        <v/>
      </c>
      <c r="CB1005" s="27" t="str">
        <f t="shared" si="1000"/>
        <v/>
      </c>
      <c r="CC1005" s="27" t="str">
        <f t="shared" si="1001"/>
        <v/>
      </c>
      <c r="CD1005" s="27" t="str">
        <f t="shared" si="1002"/>
        <v/>
      </c>
      <c r="CE1005" s="27" t="str">
        <f t="shared" si="1003"/>
        <v/>
      </c>
      <c r="CF1005" s="27" t="str">
        <f t="shared" si="1004"/>
        <v/>
      </c>
      <c r="CG1005" s="27" t="str">
        <f t="shared" si="1005"/>
        <v/>
      </c>
      <c r="CH1005" s="27" t="str">
        <f t="shared" si="1006"/>
        <v/>
      </c>
      <c r="CI1005" s="27" t="str">
        <f t="shared" si="1007"/>
        <v/>
      </c>
      <c r="CJ1005" s="27" t="str">
        <f t="shared" si="1008"/>
        <v/>
      </c>
      <c r="CK1005" s="27" t="str">
        <f t="shared" si="1009"/>
        <v/>
      </c>
      <c r="CL1005" s="27" t="str">
        <f t="shared" si="1010"/>
        <v/>
      </c>
      <c r="CM1005" s="27" t="str">
        <f t="shared" si="1011"/>
        <v/>
      </c>
      <c r="CN1005" s="41"/>
      <c r="CO1005" s="41"/>
      <c r="CP1005"/>
      <c r="CQ1005"/>
      <c r="CR1005"/>
      <c r="CS1005"/>
      <c r="CT1005"/>
      <c r="CU1005" s="41"/>
      <c r="CV1005" s="7"/>
      <c r="CW1005" s="25"/>
      <c r="CX1005" s="25"/>
      <c r="CY1005" s="25"/>
      <c r="CZ1005" s="39"/>
      <c r="DA1005" s="25"/>
      <c r="DB1005" s="39"/>
      <c r="DC1005" s="25"/>
      <c r="DD1005" s="25"/>
      <c r="DE1005" s="25"/>
      <c r="DF1005" s="25"/>
      <c r="DG1005" s="25"/>
      <c r="DH1005" s="25"/>
      <c r="DI1005" s="36"/>
      <c r="DJ1005" s="25"/>
      <c r="DK1005" s="25"/>
      <c r="DO1005" s="25"/>
      <c r="DP1005" s="36"/>
    </row>
    <row r="1006" spans="1:120" s="26" customFormat="1">
      <c r="A1006" s="144"/>
      <c r="B1006" s="90"/>
      <c r="C1006" s="40"/>
      <c r="D1006" s="39"/>
      <c r="E1006" s="40"/>
      <c r="F1006" s="40"/>
      <c r="G1006" s="40"/>
      <c r="H1006" s="40"/>
      <c r="I1006" s="40"/>
      <c r="J1006" s="40"/>
      <c r="K1006" s="40"/>
      <c r="L1006" s="40"/>
      <c r="M1006" s="40"/>
      <c r="N1006" s="40"/>
      <c r="O1006" s="40"/>
      <c r="P1006" s="40"/>
      <c r="Q1006" s="40"/>
      <c r="R1006" s="40"/>
      <c r="S1006" s="40"/>
      <c r="T1006" s="40"/>
      <c r="U1006" s="40"/>
      <c r="V1006" s="40"/>
      <c r="W1006" s="40"/>
      <c r="X1006" s="40"/>
      <c r="Y1006" s="40"/>
      <c r="Z1006" s="40"/>
      <c r="AA1006" s="40"/>
      <c r="AB1006" s="40"/>
      <c r="AC1006" s="40"/>
      <c r="AD1006" s="40"/>
      <c r="AE1006" s="40"/>
      <c r="AF1006" s="40"/>
      <c r="AG1006" s="39"/>
      <c r="AH1006" s="39"/>
      <c r="AI1006" s="39"/>
      <c r="AJ1006" s="39"/>
      <c r="AK1006" s="39"/>
      <c r="AL1006" s="39"/>
      <c r="AM1006" s="39"/>
      <c r="AN1006" s="39"/>
      <c r="AO1006" s="39"/>
      <c r="AP1006" s="39"/>
      <c r="AQ1006" s="39"/>
      <c r="AR1006" s="39"/>
      <c r="AS1006" s="39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90"/>
      <c r="BJ1006" s="97"/>
      <c r="BK1006" s="90"/>
      <c r="BL1006" s="40"/>
      <c r="BM1006" s="27"/>
      <c r="BN1006" s="27"/>
      <c r="BO1006" s="27"/>
      <c r="BP1006" s="27" t="str">
        <f t="shared" si="1012"/>
        <v/>
      </c>
      <c r="BQ1006" s="27" t="str">
        <f t="shared" si="1013"/>
        <v/>
      </c>
      <c r="BR1006" s="27" t="str">
        <f t="shared" si="1014"/>
        <v/>
      </c>
      <c r="BS1006" s="27" t="str">
        <f t="shared" si="1015"/>
        <v/>
      </c>
      <c r="BT1006" s="27" t="str">
        <f t="shared" si="1016"/>
        <v/>
      </c>
      <c r="BU1006" s="27" t="str">
        <f t="shared" si="1017"/>
        <v/>
      </c>
      <c r="BV1006" s="27" t="str">
        <f t="shared" si="1018"/>
        <v/>
      </c>
      <c r="BW1006" s="27" t="str">
        <f t="shared" si="1019"/>
        <v/>
      </c>
      <c r="BX1006" s="27" t="str">
        <f t="shared" si="1020"/>
        <v/>
      </c>
      <c r="BY1006" s="27" t="str">
        <f t="shared" si="1021"/>
        <v/>
      </c>
      <c r="BZ1006" s="27" t="str">
        <f t="shared" si="1022"/>
        <v/>
      </c>
      <c r="CA1006" s="27" t="str">
        <f t="shared" si="1023"/>
        <v/>
      </c>
      <c r="CB1006" s="27" t="str">
        <f t="shared" si="1000"/>
        <v/>
      </c>
      <c r="CC1006" s="27" t="str">
        <f t="shared" si="1001"/>
        <v/>
      </c>
      <c r="CD1006" s="27" t="str">
        <f t="shared" si="1002"/>
        <v/>
      </c>
      <c r="CE1006" s="27" t="str">
        <f t="shared" si="1003"/>
        <v/>
      </c>
      <c r="CF1006" s="27" t="str">
        <f t="shared" si="1004"/>
        <v/>
      </c>
      <c r="CG1006" s="27" t="str">
        <f t="shared" si="1005"/>
        <v/>
      </c>
      <c r="CH1006" s="27" t="str">
        <f t="shared" si="1006"/>
        <v/>
      </c>
      <c r="CI1006" s="27" t="str">
        <f t="shared" si="1007"/>
        <v/>
      </c>
      <c r="CJ1006" s="27" t="str">
        <f t="shared" si="1008"/>
        <v/>
      </c>
      <c r="CK1006" s="27" t="str">
        <f t="shared" si="1009"/>
        <v/>
      </c>
      <c r="CL1006" s="27" t="str">
        <f t="shared" si="1010"/>
        <v/>
      </c>
      <c r="CM1006" s="27" t="str">
        <f t="shared" si="1011"/>
        <v/>
      </c>
      <c r="CN1006" s="41"/>
      <c r="CO1006" s="41"/>
      <c r="CP1006"/>
      <c r="CQ1006"/>
      <c r="CR1006"/>
      <c r="CS1006"/>
      <c r="CT1006"/>
      <c r="CU1006" s="41"/>
      <c r="CV1006" s="7"/>
      <c r="CW1006" s="25"/>
      <c r="CX1006" s="25"/>
      <c r="CY1006" s="25"/>
      <c r="CZ1006" s="39"/>
      <c r="DA1006" s="25"/>
      <c r="DB1006" s="39"/>
      <c r="DC1006" s="25"/>
      <c r="DD1006" s="25"/>
      <c r="DE1006" s="25"/>
      <c r="DF1006" s="25"/>
      <c r="DG1006" s="25"/>
      <c r="DH1006" s="25"/>
      <c r="DI1006" s="36"/>
      <c r="DJ1006" s="25"/>
      <c r="DK1006" s="25"/>
      <c r="DO1006" s="25"/>
      <c r="DP1006" s="36"/>
    </row>
    <row r="1007" spans="1:120" s="26" customFormat="1">
      <c r="A1007" s="144"/>
      <c r="B1007" s="90"/>
      <c r="C1007" s="40"/>
      <c r="D1007" s="39"/>
      <c r="E1007" s="40"/>
      <c r="F1007" s="40"/>
      <c r="G1007" s="40"/>
      <c r="H1007" s="40"/>
      <c r="I1007" s="40"/>
      <c r="J1007" s="40"/>
      <c r="K1007" s="40"/>
      <c r="L1007" s="40"/>
      <c r="M1007" s="40"/>
      <c r="N1007" s="40"/>
      <c r="O1007" s="40"/>
      <c r="P1007" s="40"/>
      <c r="Q1007" s="40"/>
      <c r="R1007" s="40"/>
      <c r="S1007" s="40"/>
      <c r="T1007" s="40"/>
      <c r="U1007" s="40"/>
      <c r="V1007" s="40"/>
      <c r="W1007" s="40"/>
      <c r="X1007" s="40"/>
      <c r="Y1007" s="40"/>
      <c r="Z1007" s="40"/>
      <c r="AA1007" s="40"/>
      <c r="AB1007" s="40"/>
      <c r="AC1007" s="40"/>
      <c r="AD1007" s="40"/>
      <c r="AE1007" s="40"/>
      <c r="AF1007" s="40"/>
      <c r="AG1007" s="39"/>
      <c r="AH1007" s="39"/>
      <c r="AI1007" s="39"/>
      <c r="AJ1007" s="39"/>
      <c r="AK1007" s="39"/>
      <c r="AL1007" s="39"/>
      <c r="AM1007" s="39"/>
      <c r="AN1007" s="39"/>
      <c r="AO1007" s="39"/>
      <c r="AP1007" s="39"/>
      <c r="AQ1007" s="39"/>
      <c r="AR1007" s="39"/>
      <c r="AS1007" s="39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90"/>
      <c r="BJ1007" s="97"/>
      <c r="BK1007" s="90"/>
      <c r="BL1007" s="40"/>
      <c r="BM1007" s="27"/>
      <c r="BN1007" s="27"/>
      <c r="BO1007" s="27"/>
      <c r="BP1007" s="27" t="str">
        <f t="shared" si="1012"/>
        <v/>
      </c>
      <c r="BQ1007" s="27" t="str">
        <f t="shared" si="1013"/>
        <v/>
      </c>
      <c r="BR1007" s="27" t="str">
        <f t="shared" si="1014"/>
        <v/>
      </c>
      <c r="BS1007" s="27" t="str">
        <f t="shared" si="1015"/>
        <v/>
      </c>
      <c r="BT1007" s="27" t="str">
        <f t="shared" si="1016"/>
        <v/>
      </c>
      <c r="BU1007" s="27" t="str">
        <f t="shared" si="1017"/>
        <v/>
      </c>
      <c r="BV1007" s="27" t="str">
        <f t="shared" si="1018"/>
        <v/>
      </c>
      <c r="BW1007" s="27" t="str">
        <f t="shared" si="1019"/>
        <v/>
      </c>
      <c r="BX1007" s="27" t="str">
        <f t="shared" si="1020"/>
        <v/>
      </c>
      <c r="BY1007" s="27" t="str">
        <f t="shared" si="1021"/>
        <v/>
      </c>
      <c r="BZ1007" s="27" t="str">
        <f t="shared" si="1022"/>
        <v/>
      </c>
      <c r="CA1007" s="27" t="str">
        <f t="shared" si="1023"/>
        <v/>
      </c>
      <c r="CB1007" s="27" t="str">
        <f t="shared" si="1000"/>
        <v/>
      </c>
      <c r="CC1007" s="27" t="str">
        <f t="shared" si="1001"/>
        <v/>
      </c>
      <c r="CD1007" s="27" t="str">
        <f t="shared" si="1002"/>
        <v/>
      </c>
      <c r="CE1007" s="27" t="str">
        <f t="shared" si="1003"/>
        <v/>
      </c>
      <c r="CF1007" s="27" t="str">
        <f t="shared" si="1004"/>
        <v/>
      </c>
      <c r="CG1007" s="27" t="str">
        <f t="shared" si="1005"/>
        <v/>
      </c>
      <c r="CH1007" s="27" t="str">
        <f t="shared" si="1006"/>
        <v/>
      </c>
      <c r="CI1007" s="27" t="str">
        <f t="shared" si="1007"/>
        <v/>
      </c>
      <c r="CJ1007" s="27" t="str">
        <f t="shared" si="1008"/>
        <v/>
      </c>
      <c r="CK1007" s="27" t="str">
        <f t="shared" si="1009"/>
        <v/>
      </c>
      <c r="CL1007" s="27" t="str">
        <f t="shared" si="1010"/>
        <v/>
      </c>
      <c r="CM1007" s="27" t="str">
        <f t="shared" si="1011"/>
        <v/>
      </c>
      <c r="CN1007" s="41"/>
      <c r="CO1007" s="41"/>
      <c r="CP1007"/>
      <c r="CQ1007"/>
      <c r="CR1007"/>
      <c r="CS1007"/>
      <c r="CT1007"/>
      <c r="CU1007" s="41"/>
      <c r="CV1007" s="7"/>
      <c r="CW1007" s="25"/>
      <c r="CX1007" s="25"/>
      <c r="CY1007" s="25"/>
      <c r="CZ1007" s="39"/>
      <c r="DA1007" s="25"/>
      <c r="DB1007" s="39"/>
      <c r="DC1007" s="25"/>
      <c r="DD1007" s="25"/>
      <c r="DE1007" s="25"/>
      <c r="DF1007" s="25"/>
      <c r="DG1007" s="25"/>
      <c r="DH1007" s="25"/>
      <c r="DI1007" s="36"/>
      <c r="DJ1007" s="25"/>
      <c r="DK1007" s="25"/>
      <c r="DO1007" s="25"/>
      <c r="DP1007" s="36"/>
    </row>
    <row r="1008" spans="1:120" s="26" customFormat="1">
      <c r="A1008" s="144"/>
      <c r="B1008" s="90"/>
      <c r="C1008" s="40"/>
      <c r="D1008" s="39"/>
      <c r="E1008" s="40"/>
      <c r="F1008" s="40"/>
      <c r="G1008" s="40"/>
      <c r="H1008" s="40"/>
      <c r="I1008" s="40"/>
      <c r="J1008" s="40"/>
      <c r="K1008" s="40"/>
      <c r="L1008" s="40"/>
      <c r="M1008" s="40"/>
      <c r="N1008" s="40"/>
      <c r="O1008" s="40"/>
      <c r="P1008" s="40"/>
      <c r="Q1008" s="40"/>
      <c r="R1008" s="40"/>
      <c r="S1008" s="40"/>
      <c r="T1008" s="40"/>
      <c r="U1008" s="40"/>
      <c r="V1008" s="40"/>
      <c r="W1008" s="40"/>
      <c r="X1008" s="40"/>
      <c r="Y1008" s="40"/>
      <c r="Z1008" s="40"/>
      <c r="AA1008" s="40"/>
      <c r="AB1008" s="40"/>
      <c r="AC1008" s="40"/>
      <c r="AD1008" s="40"/>
      <c r="AE1008" s="40"/>
      <c r="AF1008" s="40"/>
      <c r="AG1008" s="39"/>
      <c r="AH1008" s="39"/>
      <c r="AI1008" s="39"/>
      <c r="AJ1008" s="39"/>
      <c r="AK1008" s="39"/>
      <c r="AL1008" s="39"/>
      <c r="AM1008" s="39"/>
      <c r="AN1008" s="39"/>
      <c r="AO1008" s="39"/>
      <c r="AP1008" s="39"/>
      <c r="AQ1008" s="39"/>
      <c r="AR1008" s="39"/>
      <c r="AS1008" s="39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90"/>
      <c r="BJ1008" s="97"/>
      <c r="BK1008" s="90"/>
      <c r="BL1008" s="40"/>
      <c r="BM1008" s="27"/>
      <c r="BN1008" s="27"/>
      <c r="BO1008" s="27"/>
      <c r="BP1008" s="27" t="str">
        <f t="shared" si="1012"/>
        <v/>
      </c>
      <c r="BQ1008" s="27" t="str">
        <f t="shared" si="1013"/>
        <v/>
      </c>
      <c r="BR1008" s="27" t="str">
        <f t="shared" si="1014"/>
        <v/>
      </c>
      <c r="BS1008" s="27" t="str">
        <f t="shared" si="1015"/>
        <v/>
      </c>
      <c r="BT1008" s="27" t="str">
        <f t="shared" si="1016"/>
        <v/>
      </c>
      <c r="BU1008" s="27" t="str">
        <f t="shared" si="1017"/>
        <v/>
      </c>
      <c r="BV1008" s="27" t="str">
        <f t="shared" si="1018"/>
        <v/>
      </c>
      <c r="BW1008" s="27" t="str">
        <f t="shared" si="1019"/>
        <v/>
      </c>
      <c r="BX1008" s="27" t="str">
        <f t="shared" si="1020"/>
        <v/>
      </c>
      <c r="BY1008" s="27" t="str">
        <f t="shared" si="1021"/>
        <v/>
      </c>
      <c r="BZ1008" s="27" t="str">
        <f t="shared" si="1022"/>
        <v/>
      </c>
      <c r="CA1008" s="27" t="str">
        <f t="shared" si="1023"/>
        <v/>
      </c>
      <c r="CB1008" s="27" t="str">
        <f t="shared" si="1000"/>
        <v/>
      </c>
      <c r="CC1008" s="27" t="str">
        <f t="shared" si="1001"/>
        <v/>
      </c>
      <c r="CD1008" s="27" t="str">
        <f t="shared" si="1002"/>
        <v/>
      </c>
      <c r="CE1008" s="27" t="str">
        <f t="shared" si="1003"/>
        <v/>
      </c>
      <c r="CF1008" s="27" t="str">
        <f t="shared" si="1004"/>
        <v/>
      </c>
      <c r="CG1008" s="27" t="str">
        <f t="shared" si="1005"/>
        <v/>
      </c>
      <c r="CH1008" s="27" t="str">
        <f t="shared" si="1006"/>
        <v/>
      </c>
      <c r="CI1008" s="27" t="str">
        <f t="shared" si="1007"/>
        <v/>
      </c>
      <c r="CJ1008" s="27" t="str">
        <f t="shared" si="1008"/>
        <v/>
      </c>
      <c r="CK1008" s="27" t="str">
        <f t="shared" si="1009"/>
        <v/>
      </c>
      <c r="CL1008" s="27" t="str">
        <f t="shared" si="1010"/>
        <v/>
      </c>
      <c r="CM1008" s="27" t="str">
        <f t="shared" si="1011"/>
        <v/>
      </c>
      <c r="CN1008" s="41"/>
      <c r="CO1008" s="41"/>
      <c r="CP1008"/>
      <c r="CQ1008"/>
      <c r="CR1008"/>
      <c r="CS1008"/>
      <c r="CT1008"/>
      <c r="CU1008" s="41"/>
      <c r="CV1008" s="7"/>
      <c r="CW1008" s="25"/>
      <c r="CX1008" s="25"/>
      <c r="CY1008" s="25"/>
      <c r="CZ1008" s="39"/>
      <c r="DA1008" s="25"/>
      <c r="DB1008" s="39"/>
      <c r="DC1008" s="25"/>
      <c r="DD1008" s="25"/>
      <c r="DE1008" s="25"/>
      <c r="DF1008" s="25"/>
      <c r="DG1008" s="25"/>
      <c r="DH1008" s="25"/>
      <c r="DI1008" s="36"/>
      <c r="DJ1008" s="25"/>
      <c r="DK1008" s="25"/>
      <c r="DO1008" s="25"/>
      <c r="DP1008" s="36"/>
    </row>
    <row r="1009" spans="1:120" s="26" customFormat="1">
      <c r="A1009" s="144"/>
      <c r="B1009" s="90"/>
      <c r="C1009" s="40"/>
      <c r="D1009" s="39"/>
      <c r="E1009" s="40"/>
      <c r="F1009" s="40"/>
      <c r="G1009" s="40"/>
      <c r="H1009" s="40"/>
      <c r="I1009" s="40"/>
      <c r="J1009" s="40"/>
      <c r="K1009" s="40"/>
      <c r="L1009" s="40"/>
      <c r="M1009" s="40"/>
      <c r="N1009" s="40"/>
      <c r="O1009" s="40"/>
      <c r="P1009" s="40"/>
      <c r="Q1009" s="40"/>
      <c r="R1009" s="40"/>
      <c r="S1009" s="40"/>
      <c r="T1009" s="40"/>
      <c r="U1009" s="40"/>
      <c r="V1009" s="40"/>
      <c r="W1009" s="40"/>
      <c r="X1009" s="40"/>
      <c r="Y1009" s="40"/>
      <c r="Z1009" s="40"/>
      <c r="AA1009" s="40"/>
      <c r="AB1009" s="40"/>
      <c r="AC1009" s="40"/>
      <c r="AD1009" s="40"/>
      <c r="AE1009" s="40"/>
      <c r="AF1009" s="40"/>
      <c r="AG1009" s="39"/>
      <c r="AH1009" s="39"/>
      <c r="AI1009" s="39"/>
      <c r="AJ1009" s="39"/>
      <c r="AK1009" s="39"/>
      <c r="AL1009" s="39"/>
      <c r="AM1009" s="39"/>
      <c r="AN1009" s="39"/>
      <c r="AO1009" s="39"/>
      <c r="AP1009" s="39"/>
      <c r="AQ1009" s="39"/>
      <c r="AR1009" s="39"/>
      <c r="AS1009" s="39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90"/>
      <c r="BJ1009" s="97"/>
      <c r="BK1009" s="90"/>
      <c r="BL1009" s="40"/>
      <c r="BM1009" s="27"/>
      <c r="BN1009" s="27"/>
      <c r="BO1009" s="27"/>
      <c r="BP1009" s="27" t="str">
        <f t="shared" si="1012"/>
        <v/>
      </c>
      <c r="BQ1009" s="27" t="str">
        <f t="shared" si="1013"/>
        <v/>
      </c>
      <c r="BR1009" s="27" t="str">
        <f t="shared" si="1014"/>
        <v/>
      </c>
      <c r="BS1009" s="27" t="str">
        <f t="shared" si="1015"/>
        <v/>
      </c>
      <c r="BT1009" s="27" t="str">
        <f t="shared" si="1016"/>
        <v/>
      </c>
      <c r="BU1009" s="27" t="str">
        <f t="shared" si="1017"/>
        <v/>
      </c>
      <c r="BV1009" s="27" t="str">
        <f t="shared" si="1018"/>
        <v/>
      </c>
      <c r="BW1009" s="27" t="str">
        <f t="shared" si="1019"/>
        <v/>
      </c>
      <c r="BX1009" s="27" t="str">
        <f t="shared" si="1020"/>
        <v/>
      </c>
      <c r="BY1009" s="27" t="str">
        <f t="shared" si="1021"/>
        <v/>
      </c>
      <c r="BZ1009" s="27" t="str">
        <f t="shared" si="1022"/>
        <v/>
      </c>
      <c r="CA1009" s="27" t="str">
        <f t="shared" si="1023"/>
        <v/>
      </c>
      <c r="CB1009" s="27" t="str">
        <f t="shared" si="1000"/>
        <v/>
      </c>
      <c r="CC1009" s="27" t="str">
        <f t="shared" si="1001"/>
        <v/>
      </c>
      <c r="CD1009" s="27" t="str">
        <f t="shared" si="1002"/>
        <v/>
      </c>
      <c r="CE1009" s="27" t="str">
        <f t="shared" si="1003"/>
        <v/>
      </c>
      <c r="CF1009" s="27" t="str">
        <f t="shared" si="1004"/>
        <v/>
      </c>
      <c r="CG1009" s="27" t="str">
        <f t="shared" si="1005"/>
        <v/>
      </c>
      <c r="CH1009" s="27" t="str">
        <f t="shared" si="1006"/>
        <v/>
      </c>
      <c r="CI1009" s="27" t="str">
        <f t="shared" si="1007"/>
        <v/>
      </c>
      <c r="CJ1009" s="27" t="str">
        <f t="shared" si="1008"/>
        <v/>
      </c>
      <c r="CK1009" s="27" t="str">
        <f t="shared" si="1009"/>
        <v/>
      </c>
      <c r="CL1009" s="27" t="str">
        <f t="shared" si="1010"/>
        <v/>
      </c>
      <c r="CM1009" s="27" t="str">
        <f t="shared" si="1011"/>
        <v/>
      </c>
      <c r="CN1009" s="41"/>
      <c r="CO1009" s="41"/>
      <c r="CP1009"/>
      <c r="CQ1009"/>
      <c r="CR1009"/>
      <c r="CS1009"/>
      <c r="CT1009"/>
      <c r="CU1009" s="41"/>
      <c r="CV1009" s="7"/>
      <c r="CW1009" s="25"/>
      <c r="CX1009" s="25"/>
      <c r="CY1009" s="25"/>
      <c r="CZ1009" s="39"/>
      <c r="DA1009" s="25"/>
      <c r="DB1009" s="39"/>
      <c r="DC1009" s="25"/>
      <c r="DD1009" s="25"/>
      <c r="DE1009" s="25"/>
      <c r="DF1009" s="25"/>
      <c r="DG1009" s="25"/>
      <c r="DH1009" s="25"/>
      <c r="DI1009" s="36"/>
      <c r="DJ1009" s="25"/>
      <c r="DK1009" s="25"/>
      <c r="DO1009" s="25"/>
      <c r="DP1009" s="36"/>
    </row>
    <row r="1010" spans="1:120" s="26" customFormat="1">
      <c r="A1010" s="144"/>
      <c r="B1010" s="90"/>
      <c r="C1010" s="40"/>
      <c r="D1010" s="39"/>
      <c r="E1010" s="40"/>
      <c r="F1010" s="40"/>
      <c r="G1010" s="40"/>
      <c r="H1010" s="40"/>
      <c r="I1010" s="40"/>
      <c r="J1010" s="40"/>
      <c r="K1010" s="40"/>
      <c r="L1010" s="40"/>
      <c r="M1010" s="40"/>
      <c r="N1010" s="40"/>
      <c r="O1010" s="40"/>
      <c r="P1010" s="40"/>
      <c r="Q1010" s="40"/>
      <c r="R1010" s="40"/>
      <c r="S1010" s="40"/>
      <c r="T1010" s="40"/>
      <c r="U1010" s="40"/>
      <c r="V1010" s="40"/>
      <c r="W1010" s="40"/>
      <c r="X1010" s="40"/>
      <c r="Y1010" s="40"/>
      <c r="Z1010" s="40"/>
      <c r="AA1010" s="40"/>
      <c r="AB1010" s="40"/>
      <c r="AC1010" s="40"/>
      <c r="AD1010" s="40"/>
      <c r="AE1010" s="40"/>
      <c r="AF1010" s="40"/>
      <c r="AG1010" s="39"/>
      <c r="AH1010" s="39"/>
      <c r="AI1010" s="39"/>
      <c r="AJ1010" s="39"/>
      <c r="AK1010" s="39"/>
      <c r="AL1010" s="39"/>
      <c r="AM1010" s="39"/>
      <c r="AN1010" s="39"/>
      <c r="AO1010" s="39"/>
      <c r="AP1010" s="39"/>
      <c r="AQ1010" s="39"/>
      <c r="AR1010" s="39"/>
      <c r="AS1010" s="39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90"/>
      <c r="BJ1010" s="97"/>
      <c r="BK1010" s="90"/>
      <c r="BL1010" s="40"/>
      <c r="BM1010" s="27"/>
      <c r="BN1010" s="27"/>
      <c r="BO1010" s="27"/>
      <c r="BP1010" s="27" t="str">
        <f t="shared" si="1012"/>
        <v/>
      </c>
      <c r="BQ1010" s="27" t="str">
        <f t="shared" si="1013"/>
        <v/>
      </c>
      <c r="BR1010" s="27" t="str">
        <f t="shared" si="1014"/>
        <v/>
      </c>
      <c r="BS1010" s="27" t="str">
        <f t="shared" si="1015"/>
        <v/>
      </c>
      <c r="BT1010" s="27" t="str">
        <f t="shared" si="1016"/>
        <v/>
      </c>
      <c r="BU1010" s="27" t="str">
        <f t="shared" si="1017"/>
        <v/>
      </c>
      <c r="BV1010" s="27" t="str">
        <f t="shared" si="1018"/>
        <v/>
      </c>
      <c r="BW1010" s="27" t="str">
        <f t="shared" si="1019"/>
        <v/>
      </c>
      <c r="BX1010" s="27" t="str">
        <f t="shared" si="1020"/>
        <v/>
      </c>
      <c r="BY1010" s="27" t="str">
        <f t="shared" si="1021"/>
        <v/>
      </c>
      <c r="BZ1010" s="27" t="str">
        <f t="shared" si="1022"/>
        <v/>
      </c>
      <c r="CA1010" s="27" t="str">
        <f t="shared" si="1023"/>
        <v/>
      </c>
      <c r="CB1010" s="27" t="str">
        <f t="shared" si="1000"/>
        <v/>
      </c>
      <c r="CC1010" s="27" t="str">
        <f t="shared" si="1001"/>
        <v/>
      </c>
      <c r="CD1010" s="27" t="str">
        <f t="shared" si="1002"/>
        <v/>
      </c>
      <c r="CE1010" s="27" t="str">
        <f t="shared" si="1003"/>
        <v/>
      </c>
      <c r="CF1010" s="27" t="str">
        <f t="shared" si="1004"/>
        <v/>
      </c>
      <c r="CG1010" s="27" t="str">
        <f t="shared" si="1005"/>
        <v/>
      </c>
      <c r="CH1010" s="27" t="str">
        <f t="shared" si="1006"/>
        <v/>
      </c>
      <c r="CI1010" s="27" t="str">
        <f t="shared" si="1007"/>
        <v/>
      </c>
      <c r="CJ1010" s="27" t="str">
        <f t="shared" si="1008"/>
        <v/>
      </c>
      <c r="CK1010" s="27" t="str">
        <f t="shared" si="1009"/>
        <v/>
      </c>
      <c r="CL1010" s="27" t="str">
        <f t="shared" si="1010"/>
        <v/>
      </c>
      <c r="CM1010" s="27" t="str">
        <f t="shared" si="1011"/>
        <v/>
      </c>
      <c r="CN1010" s="41"/>
      <c r="CO1010" s="41"/>
      <c r="CP1010"/>
      <c r="CQ1010"/>
      <c r="CR1010"/>
      <c r="CS1010"/>
      <c r="CT1010"/>
      <c r="CU1010" s="41"/>
      <c r="CV1010" s="7"/>
      <c r="CW1010" s="25"/>
      <c r="CX1010" s="25"/>
      <c r="CY1010" s="25"/>
      <c r="CZ1010" s="39"/>
      <c r="DA1010" s="25"/>
      <c r="DB1010" s="39"/>
      <c r="DC1010" s="25"/>
      <c r="DD1010" s="25"/>
      <c r="DE1010" s="25"/>
      <c r="DF1010" s="25"/>
      <c r="DG1010" s="25"/>
      <c r="DH1010" s="25"/>
      <c r="DI1010" s="36"/>
      <c r="DJ1010" s="25"/>
      <c r="DK1010" s="25"/>
      <c r="DO1010" s="25"/>
      <c r="DP1010" s="36"/>
    </row>
    <row r="1011" spans="1:120" s="26" customFormat="1">
      <c r="A1011" s="144"/>
      <c r="B1011" s="90"/>
      <c r="C1011" s="40"/>
      <c r="D1011" s="39"/>
      <c r="E1011" s="40"/>
      <c r="F1011" s="40"/>
      <c r="G1011" s="40"/>
      <c r="H1011" s="40"/>
      <c r="I1011" s="40"/>
      <c r="J1011" s="40"/>
      <c r="K1011" s="40"/>
      <c r="L1011" s="40"/>
      <c r="M1011" s="40"/>
      <c r="N1011" s="40"/>
      <c r="O1011" s="40"/>
      <c r="P1011" s="40"/>
      <c r="Q1011" s="40"/>
      <c r="R1011" s="40"/>
      <c r="S1011" s="40"/>
      <c r="T1011" s="40"/>
      <c r="U1011" s="40"/>
      <c r="V1011" s="40"/>
      <c r="W1011" s="40"/>
      <c r="X1011" s="40"/>
      <c r="Y1011" s="40"/>
      <c r="Z1011" s="40"/>
      <c r="AA1011" s="40"/>
      <c r="AB1011" s="40"/>
      <c r="AC1011" s="40"/>
      <c r="AD1011" s="40"/>
      <c r="AE1011" s="40"/>
      <c r="AF1011" s="40"/>
      <c r="AG1011" s="39"/>
      <c r="AH1011" s="39"/>
      <c r="AI1011" s="39"/>
      <c r="AJ1011" s="39"/>
      <c r="AK1011" s="39"/>
      <c r="AL1011" s="39"/>
      <c r="AM1011" s="39"/>
      <c r="AN1011" s="39"/>
      <c r="AO1011" s="39"/>
      <c r="AP1011" s="39"/>
      <c r="AQ1011" s="39"/>
      <c r="AR1011" s="39"/>
      <c r="AS1011" s="39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90"/>
      <c r="BJ1011" s="97"/>
      <c r="BK1011" s="90"/>
      <c r="BL1011" s="40"/>
      <c r="BM1011" s="27"/>
      <c r="BN1011" s="27"/>
      <c r="BO1011" s="27"/>
      <c r="BP1011" s="27" t="str">
        <f t="shared" si="1012"/>
        <v/>
      </c>
      <c r="BQ1011" s="27" t="str">
        <f t="shared" si="1013"/>
        <v/>
      </c>
      <c r="BR1011" s="27" t="str">
        <f t="shared" si="1014"/>
        <v/>
      </c>
      <c r="BS1011" s="27" t="str">
        <f t="shared" si="1015"/>
        <v/>
      </c>
      <c r="BT1011" s="27" t="str">
        <f t="shared" si="1016"/>
        <v/>
      </c>
      <c r="BU1011" s="27" t="str">
        <f t="shared" si="1017"/>
        <v/>
      </c>
      <c r="BV1011" s="27" t="str">
        <f t="shared" si="1018"/>
        <v/>
      </c>
      <c r="BW1011" s="27" t="str">
        <f t="shared" si="1019"/>
        <v/>
      </c>
      <c r="BX1011" s="27" t="str">
        <f t="shared" si="1020"/>
        <v/>
      </c>
      <c r="BY1011" s="27" t="str">
        <f t="shared" si="1021"/>
        <v/>
      </c>
      <c r="BZ1011" s="27" t="str">
        <f t="shared" si="1022"/>
        <v/>
      </c>
      <c r="CA1011" s="27" t="str">
        <f t="shared" si="1023"/>
        <v/>
      </c>
      <c r="CB1011" s="27" t="str">
        <f t="shared" si="1000"/>
        <v/>
      </c>
      <c r="CC1011" s="27" t="str">
        <f t="shared" si="1001"/>
        <v/>
      </c>
      <c r="CD1011" s="27" t="str">
        <f t="shared" si="1002"/>
        <v/>
      </c>
      <c r="CE1011" s="27" t="str">
        <f t="shared" si="1003"/>
        <v/>
      </c>
      <c r="CF1011" s="27" t="str">
        <f t="shared" si="1004"/>
        <v/>
      </c>
      <c r="CG1011" s="27" t="str">
        <f t="shared" si="1005"/>
        <v/>
      </c>
      <c r="CH1011" s="27" t="str">
        <f t="shared" si="1006"/>
        <v/>
      </c>
      <c r="CI1011" s="27" t="str">
        <f t="shared" si="1007"/>
        <v/>
      </c>
      <c r="CJ1011" s="27" t="str">
        <f t="shared" si="1008"/>
        <v/>
      </c>
      <c r="CK1011" s="27" t="str">
        <f t="shared" si="1009"/>
        <v/>
      </c>
      <c r="CL1011" s="27" t="str">
        <f t="shared" si="1010"/>
        <v/>
      </c>
      <c r="CM1011" s="27" t="str">
        <f t="shared" si="1011"/>
        <v/>
      </c>
      <c r="CN1011" s="41"/>
      <c r="CO1011" s="41"/>
      <c r="CP1011"/>
      <c r="CQ1011"/>
      <c r="CR1011"/>
      <c r="CS1011"/>
      <c r="CT1011"/>
      <c r="CU1011" s="41"/>
      <c r="CV1011" s="7"/>
      <c r="CW1011" s="25"/>
      <c r="CX1011" s="25"/>
      <c r="CY1011" s="25"/>
      <c r="CZ1011" s="39"/>
      <c r="DA1011" s="25"/>
      <c r="DB1011" s="39"/>
      <c r="DC1011" s="25"/>
      <c r="DD1011" s="25"/>
      <c r="DE1011" s="25"/>
      <c r="DF1011" s="25"/>
      <c r="DG1011" s="25"/>
      <c r="DH1011" s="25"/>
      <c r="DI1011" s="36"/>
      <c r="DJ1011" s="25"/>
      <c r="DK1011" s="25"/>
      <c r="DO1011" s="25"/>
      <c r="DP1011" s="36"/>
    </row>
    <row r="1012" spans="1:120" s="26" customFormat="1">
      <c r="A1012" s="144"/>
      <c r="B1012" s="90"/>
      <c r="C1012" s="40"/>
      <c r="D1012" s="39"/>
      <c r="E1012" s="40"/>
      <c r="F1012" s="40"/>
      <c r="G1012" s="40"/>
      <c r="H1012" s="40"/>
      <c r="I1012" s="40"/>
      <c r="J1012" s="40"/>
      <c r="K1012" s="40"/>
      <c r="L1012" s="40"/>
      <c r="M1012" s="40"/>
      <c r="N1012" s="40"/>
      <c r="O1012" s="40"/>
      <c r="P1012" s="40"/>
      <c r="Q1012" s="40"/>
      <c r="R1012" s="40"/>
      <c r="S1012" s="40"/>
      <c r="T1012" s="40"/>
      <c r="U1012" s="40"/>
      <c r="V1012" s="40"/>
      <c r="W1012" s="40"/>
      <c r="X1012" s="40"/>
      <c r="Y1012" s="40"/>
      <c r="Z1012" s="40"/>
      <c r="AA1012" s="40"/>
      <c r="AB1012" s="40"/>
      <c r="AC1012" s="40"/>
      <c r="AD1012" s="40"/>
      <c r="AE1012" s="40"/>
      <c r="AF1012" s="40"/>
      <c r="AG1012" s="39"/>
      <c r="AH1012" s="39"/>
      <c r="AI1012" s="39"/>
      <c r="AJ1012" s="39"/>
      <c r="AK1012" s="39"/>
      <c r="AL1012" s="39"/>
      <c r="AM1012" s="39"/>
      <c r="AN1012" s="39"/>
      <c r="AO1012" s="39"/>
      <c r="AP1012" s="39"/>
      <c r="AQ1012" s="39"/>
      <c r="AR1012" s="39"/>
      <c r="AS1012" s="39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90"/>
      <c r="BJ1012" s="97"/>
      <c r="BK1012" s="90"/>
      <c r="BL1012" s="40"/>
      <c r="BM1012" s="27"/>
      <c r="BN1012" s="27"/>
      <c r="BO1012" s="27"/>
      <c r="BP1012" s="27" t="str">
        <f t="shared" si="1012"/>
        <v/>
      </c>
      <c r="BQ1012" s="27" t="str">
        <f t="shared" si="1013"/>
        <v/>
      </c>
      <c r="BR1012" s="27" t="str">
        <f t="shared" si="1014"/>
        <v/>
      </c>
      <c r="BS1012" s="27" t="str">
        <f t="shared" si="1015"/>
        <v/>
      </c>
      <c r="BT1012" s="27" t="str">
        <f t="shared" si="1016"/>
        <v/>
      </c>
      <c r="BU1012" s="27" t="str">
        <f t="shared" si="1017"/>
        <v/>
      </c>
      <c r="BV1012" s="27" t="str">
        <f t="shared" si="1018"/>
        <v/>
      </c>
      <c r="BW1012" s="27" t="str">
        <f t="shared" si="1019"/>
        <v/>
      </c>
      <c r="BX1012" s="27" t="str">
        <f t="shared" si="1020"/>
        <v/>
      </c>
      <c r="BY1012" s="27" t="str">
        <f t="shared" si="1021"/>
        <v/>
      </c>
      <c r="BZ1012" s="27" t="str">
        <f t="shared" si="1022"/>
        <v/>
      </c>
      <c r="CA1012" s="27" t="str">
        <f t="shared" si="1023"/>
        <v/>
      </c>
      <c r="CB1012" s="27" t="str">
        <f t="shared" si="1000"/>
        <v/>
      </c>
      <c r="CC1012" s="27" t="str">
        <f t="shared" si="1001"/>
        <v/>
      </c>
      <c r="CD1012" s="27" t="str">
        <f t="shared" si="1002"/>
        <v/>
      </c>
      <c r="CE1012" s="27" t="str">
        <f t="shared" si="1003"/>
        <v/>
      </c>
      <c r="CF1012" s="27" t="str">
        <f t="shared" si="1004"/>
        <v/>
      </c>
      <c r="CG1012" s="27" t="str">
        <f t="shared" si="1005"/>
        <v/>
      </c>
      <c r="CH1012" s="27" t="str">
        <f t="shared" si="1006"/>
        <v/>
      </c>
      <c r="CI1012" s="27" t="str">
        <f t="shared" si="1007"/>
        <v/>
      </c>
      <c r="CJ1012" s="27" t="str">
        <f t="shared" si="1008"/>
        <v/>
      </c>
      <c r="CK1012" s="27" t="str">
        <f t="shared" si="1009"/>
        <v/>
      </c>
      <c r="CL1012" s="27" t="str">
        <f t="shared" si="1010"/>
        <v/>
      </c>
      <c r="CM1012" s="27" t="str">
        <f t="shared" si="1011"/>
        <v/>
      </c>
      <c r="CN1012" s="41"/>
      <c r="CO1012" s="41"/>
      <c r="CP1012"/>
      <c r="CQ1012"/>
      <c r="CR1012"/>
      <c r="CS1012"/>
      <c r="CT1012"/>
      <c r="CU1012" s="41"/>
      <c r="CV1012" s="7"/>
      <c r="CW1012" s="25"/>
      <c r="CX1012" s="25"/>
      <c r="CY1012" s="25"/>
      <c r="CZ1012" s="39"/>
      <c r="DA1012" s="25"/>
      <c r="DB1012" s="39"/>
      <c r="DC1012" s="25"/>
      <c r="DD1012" s="25"/>
      <c r="DE1012" s="25"/>
      <c r="DF1012" s="25"/>
      <c r="DG1012" s="25"/>
      <c r="DH1012" s="25"/>
      <c r="DI1012" s="36"/>
      <c r="DJ1012" s="25"/>
      <c r="DK1012" s="25"/>
      <c r="DO1012" s="25"/>
      <c r="DP1012" s="36"/>
    </row>
    <row r="1013" spans="1:120" s="26" customFormat="1">
      <c r="A1013" s="144"/>
      <c r="B1013" s="90"/>
      <c r="C1013" s="40"/>
      <c r="D1013" s="39"/>
      <c r="E1013" s="40"/>
      <c r="F1013" s="40"/>
      <c r="G1013" s="40"/>
      <c r="H1013" s="40"/>
      <c r="I1013" s="40"/>
      <c r="J1013" s="40"/>
      <c r="K1013" s="40"/>
      <c r="L1013" s="40"/>
      <c r="M1013" s="40"/>
      <c r="N1013" s="40"/>
      <c r="O1013" s="40"/>
      <c r="P1013" s="40"/>
      <c r="Q1013" s="40"/>
      <c r="R1013" s="40"/>
      <c r="S1013" s="40"/>
      <c r="T1013" s="40"/>
      <c r="U1013" s="40"/>
      <c r="V1013" s="40"/>
      <c r="W1013" s="40"/>
      <c r="X1013" s="40"/>
      <c r="Y1013" s="40"/>
      <c r="Z1013" s="40"/>
      <c r="AA1013" s="40"/>
      <c r="AB1013" s="40"/>
      <c r="AC1013" s="40"/>
      <c r="AD1013" s="40"/>
      <c r="AE1013" s="40"/>
      <c r="AF1013" s="40"/>
      <c r="AG1013" s="39"/>
      <c r="AH1013" s="39"/>
      <c r="AI1013" s="39"/>
      <c r="AJ1013" s="39"/>
      <c r="AK1013" s="39"/>
      <c r="AL1013" s="39"/>
      <c r="AM1013" s="39"/>
      <c r="AN1013" s="39"/>
      <c r="AO1013" s="39"/>
      <c r="AP1013" s="39"/>
      <c r="AQ1013" s="39"/>
      <c r="AR1013" s="39"/>
      <c r="AS1013" s="39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90"/>
      <c r="BJ1013" s="97"/>
      <c r="BK1013" s="90"/>
      <c r="BL1013" s="40"/>
      <c r="BM1013" s="27"/>
      <c r="BN1013" s="27"/>
      <c r="BO1013" s="27"/>
      <c r="BP1013" s="27" t="str">
        <f t="shared" si="1012"/>
        <v/>
      </c>
      <c r="BQ1013" s="27" t="str">
        <f t="shared" si="1013"/>
        <v/>
      </c>
      <c r="BR1013" s="27" t="str">
        <f t="shared" si="1014"/>
        <v/>
      </c>
      <c r="BS1013" s="27" t="str">
        <f t="shared" si="1015"/>
        <v/>
      </c>
      <c r="BT1013" s="27" t="str">
        <f t="shared" si="1016"/>
        <v/>
      </c>
      <c r="BU1013" s="27" t="str">
        <f t="shared" si="1017"/>
        <v/>
      </c>
      <c r="BV1013" s="27" t="str">
        <f t="shared" si="1018"/>
        <v/>
      </c>
      <c r="BW1013" s="27" t="str">
        <f t="shared" si="1019"/>
        <v/>
      </c>
      <c r="BX1013" s="27" t="str">
        <f t="shared" si="1020"/>
        <v/>
      </c>
      <c r="BY1013" s="27" t="str">
        <f t="shared" si="1021"/>
        <v/>
      </c>
      <c r="BZ1013" s="27" t="str">
        <f t="shared" si="1022"/>
        <v/>
      </c>
      <c r="CA1013" s="27" t="str">
        <f t="shared" si="1023"/>
        <v/>
      </c>
      <c r="CB1013" s="27" t="str">
        <f t="shared" si="1000"/>
        <v/>
      </c>
      <c r="CC1013" s="27" t="str">
        <f t="shared" si="1001"/>
        <v/>
      </c>
      <c r="CD1013" s="27" t="str">
        <f t="shared" si="1002"/>
        <v/>
      </c>
      <c r="CE1013" s="27" t="str">
        <f t="shared" si="1003"/>
        <v/>
      </c>
      <c r="CF1013" s="27" t="str">
        <f t="shared" si="1004"/>
        <v/>
      </c>
      <c r="CG1013" s="27" t="str">
        <f t="shared" si="1005"/>
        <v/>
      </c>
      <c r="CH1013" s="27" t="str">
        <f t="shared" si="1006"/>
        <v/>
      </c>
      <c r="CI1013" s="27" t="str">
        <f t="shared" si="1007"/>
        <v/>
      </c>
      <c r="CJ1013" s="27" t="str">
        <f t="shared" si="1008"/>
        <v/>
      </c>
      <c r="CK1013" s="27" t="str">
        <f t="shared" si="1009"/>
        <v/>
      </c>
      <c r="CL1013" s="27" t="str">
        <f t="shared" si="1010"/>
        <v/>
      </c>
      <c r="CM1013" s="27" t="str">
        <f t="shared" si="1011"/>
        <v/>
      </c>
      <c r="CN1013" s="41"/>
      <c r="CO1013" s="41"/>
      <c r="CP1013"/>
      <c r="CQ1013"/>
      <c r="CR1013"/>
      <c r="CS1013"/>
      <c r="CT1013"/>
      <c r="CU1013" s="41"/>
      <c r="CV1013" s="7"/>
      <c r="CW1013" s="25"/>
      <c r="CX1013" s="25"/>
      <c r="CY1013" s="25"/>
      <c r="CZ1013" s="39"/>
      <c r="DA1013" s="25"/>
      <c r="DB1013" s="39"/>
      <c r="DC1013" s="25"/>
      <c r="DD1013" s="25"/>
      <c r="DE1013" s="25"/>
      <c r="DF1013" s="25"/>
      <c r="DG1013" s="25"/>
      <c r="DH1013" s="25"/>
      <c r="DI1013" s="36"/>
      <c r="DJ1013" s="25"/>
      <c r="DK1013" s="25"/>
      <c r="DO1013" s="25"/>
      <c r="DP1013" s="36"/>
    </row>
    <row r="1014" spans="1:120" s="26" customFormat="1">
      <c r="A1014" s="144"/>
      <c r="B1014" s="90"/>
      <c r="C1014" s="40"/>
      <c r="D1014" s="39"/>
      <c r="E1014" s="40"/>
      <c r="F1014" s="40"/>
      <c r="G1014" s="40"/>
      <c r="H1014" s="40"/>
      <c r="I1014" s="40"/>
      <c r="J1014" s="40"/>
      <c r="K1014" s="40"/>
      <c r="L1014" s="40"/>
      <c r="M1014" s="40"/>
      <c r="N1014" s="40"/>
      <c r="O1014" s="40"/>
      <c r="P1014" s="40"/>
      <c r="Q1014" s="40"/>
      <c r="R1014" s="40"/>
      <c r="S1014" s="40"/>
      <c r="T1014" s="40"/>
      <c r="U1014" s="40"/>
      <c r="V1014" s="40"/>
      <c r="W1014" s="40"/>
      <c r="X1014" s="40"/>
      <c r="Y1014" s="40"/>
      <c r="Z1014" s="40"/>
      <c r="AA1014" s="40"/>
      <c r="AB1014" s="40"/>
      <c r="AC1014" s="40"/>
      <c r="AD1014" s="40"/>
      <c r="AE1014" s="40"/>
      <c r="AF1014" s="40"/>
      <c r="AG1014" s="39"/>
      <c r="AH1014" s="39"/>
      <c r="AI1014" s="39"/>
      <c r="AJ1014" s="39"/>
      <c r="AK1014" s="39"/>
      <c r="AL1014" s="39"/>
      <c r="AM1014" s="39"/>
      <c r="AN1014" s="39"/>
      <c r="AO1014" s="39"/>
      <c r="AP1014" s="39"/>
      <c r="AQ1014" s="39"/>
      <c r="AR1014" s="39"/>
      <c r="AS1014" s="39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90"/>
      <c r="BJ1014" s="97"/>
      <c r="BK1014" s="90"/>
      <c r="BL1014" s="40"/>
      <c r="BM1014" s="27"/>
      <c r="BN1014" s="27"/>
      <c r="BO1014" s="27"/>
      <c r="BP1014" s="27" t="str">
        <f t="shared" si="1012"/>
        <v/>
      </c>
      <c r="BQ1014" s="27" t="str">
        <f t="shared" si="1013"/>
        <v/>
      </c>
      <c r="BR1014" s="27" t="str">
        <f t="shared" si="1014"/>
        <v/>
      </c>
      <c r="BS1014" s="27" t="str">
        <f t="shared" si="1015"/>
        <v/>
      </c>
      <c r="BT1014" s="27" t="str">
        <f t="shared" si="1016"/>
        <v/>
      </c>
      <c r="BU1014" s="27" t="str">
        <f t="shared" si="1017"/>
        <v/>
      </c>
      <c r="BV1014" s="27" t="str">
        <f t="shared" si="1018"/>
        <v/>
      </c>
      <c r="BW1014" s="27" t="str">
        <f t="shared" si="1019"/>
        <v/>
      </c>
      <c r="BX1014" s="27" t="str">
        <f t="shared" si="1020"/>
        <v/>
      </c>
      <c r="BY1014" s="27" t="str">
        <f t="shared" si="1021"/>
        <v/>
      </c>
      <c r="BZ1014" s="27" t="str">
        <f t="shared" si="1022"/>
        <v/>
      </c>
      <c r="CA1014" s="27" t="str">
        <f t="shared" si="1023"/>
        <v/>
      </c>
      <c r="CB1014" s="27" t="str">
        <f t="shared" si="1000"/>
        <v/>
      </c>
      <c r="CC1014" s="27" t="str">
        <f t="shared" si="1001"/>
        <v/>
      </c>
      <c r="CD1014" s="27" t="str">
        <f t="shared" si="1002"/>
        <v/>
      </c>
      <c r="CE1014" s="27" t="str">
        <f t="shared" si="1003"/>
        <v/>
      </c>
      <c r="CF1014" s="27" t="str">
        <f t="shared" si="1004"/>
        <v/>
      </c>
      <c r="CG1014" s="27" t="str">
        <f t="shared" si="1005"/>
        <v/>
      </c>
      <c r="CH1014" s="27" t="str">
        <f t="shared" si="1006"/>
        <v/>
      </c>
      <c r="CI1014" s="27" t="str">
        <f t="shared" si="1007"/>
        <v/>
      </c>
      <c r="CJ1014" s="27" t="str">
        <f t="shared" si="1008"/>
        <v/>
      </c>
      <c r="CK1014" s="27" t="str">
        <f t="shared" si="1009"/>
        <v/>
      </c>
      <c r="CL1014" s="27" t="str">
        <f t="shared" si="1010"/>
        <v/>
      </c>
      <c r="CM1014" s="27" t="str">
        <f t="shared" si="1011"/>
        <v/>
      </c>
      <c r="CN1014" s="41"/>
      <c r="CO1014" s="41"/>
      <c r="CP1014"/>
      <c r="CQ1014"/>
      <c r="CR1014"/>
      <c r="CS1014"/>
      <c r="CT1014"/>
      <c r="CU1014" s="41"/>
      <c r="CV1014" s="7"/>
      <c r="CW1014" s="25"/>
      <c r="CX1014" s="25"/>
      <c r="CY1014" s="25"/>
      <c r="CZ1014" s="39"/>
      <c r="DA1014" s="25"/>
      <c r="DB1014" s="39"/>
      <c r="DC1014" s="25"/>
      <c r="DD1014" s="25"/>
      <c r="DE1014" s="25"/>
      <c r="DF1014" s="25"/>
      <c r="DG1014" s="25"/>
      <c r="DH1014" s="25"/>
      <c r="DI1014" s="36"/>
      <c r="DJ1014" s="25"/>
      <c r="DK1014" s="25"/>
      <c r="DO1014" s="25"/>
      <c r="DP1014" s="36"/>
    </row>
    <row r="1015" spans="1:120" s="26" customFormat="1">
      <c r="A1015" s="144"/>
      <c r="B1015" s="90"/>
      <c r="C1015" s="40"/>
      <c r="D1015" s="39"/>
      <c r="E1015" s="40"/>
      <c r="F1015" s="40"/>
      <c r="G1015" s="40"/>
      <c r="H1015" s="40"/>
      <c r="I1015" s="40"/>
      <c r="J1015" s="40"/>
      <c r="K1015" s="40"/>
      <c r="L1015" s="40"/>
      <c r="M1015" s="40"/>
      <c r="N1015" s="40"/>
      <c r="O1015" s="40"/>
      <c r="P1015" s="40"/>
      <c r="Q1015" s="40"/>
      <c r="R1015" s="40"/>
      <c r="S1015" s="40"/>
      <c r="T1015" s="40"/>
      <c r="U1015" s="40"/>
      <c r="V1015" s="40"/>
      <c r="W1015" s="40"/>
      <c r="X1015" s="40"/>
      <c r="Y1015" s="40"/>
      <c r="Z1015" s="40"/>
      <c r="AA1015" s="40"/>
      <c r="AB1015" s="40"/>
      <c r="AC1015" s="40"/>
      <c r="AD1015" s="40"/>
      <c r="AE1015" s="40"/>
      <c r="AF1015" s="40"/>
      <c r="AG1015" s="39"/>
      <c r="AH1015" s="39"/>
      <c r="AI1015" s="39"/>
      <c r="AJ1015" s="39"/>
      <c r="AK1015" s="39"/>
      <c r="AL1015" s="39"/>
      <c r="AM1015" s="39"/>
      <c r="AN1015" s="39"/>
      <c r="AO1015" s="39"/>
      <c r="AP1015" s="39"/>
      <c r="AQ1015" s="39"/>
      <c r="AR1015" s="39"/>
      <c r="AS1015" s="39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90"/>
      <c r="BJ1015" s="97"/>
      <c r="BK1015" s="90"/>
      <c r="BL1015" s="40"/>
      <c r="BM1015" s="27"/>
      <c r="BN1015" s="27"/>
      <c r="BO1015" s="27"/>
      <c r="BP1015" s="27" t="str">
        <f t="shared" si="1012"/>
        <v/>
      </c>
      <c r="BQ1015" s="27" t="str">
        <f t="shared" si="1013"/>
        <v/>
      </c>
      <c r="BR1015" s="27" t="str">
        <f t="shared" si="1014"/>
        <v/>
      </c>
      <c r="BS1015" s="27" t="str">
        <f t="shared" si="1015"/>
        <v/>
      </c>
      <c r="BT1015" s="27" t="str">
        <f t="shared" si="1016"/>
        <v/>
      </c>
      <c r="BU1015" s="27" t="str">
        <f t="shared" si="1017"/>
        <v/>
      </c>
      <c r="BV1015" s="27" t="str">
        <f t="shared" si="1018"/>
        <v/>
      </c>
      <c r="BW1015" s="27" t="str">
        <f t="shared" si="1019"/>
        <v/>
      </c>
      <c r="BX1015" s="27" t="str">
        <f t="shared" si="1020"/>
        <v/>
      </c>
      <c r="BY1015" s="27" t="str">
        <f t="shared" si="1021"/>
        <v/>
      </c>
      <c r="BZ1015" s="27" t="str">
        <f t="shared" si="1022"/>
        <v/>
      </c>
      <c r="CA1015" s="27" t="str">
        <f t="shared" si="1023"/>
        <v/>
      </c>
      <c r="CB1015" s="27" t="str">
        <f t="shared" si="1000"/>
        <v/>
      </c>
      <c r="CC1015" s="27" t="str">
        <f t="shared" si="1001"/>
        <v/>
      </c>
      <c r="CD1015" s="27" t="str">
        <f t="shared" si="1002"/>
        <v/>
      </c>
      <c r="CE1015" s="27" t="str">
        <f t="shared" si="1003"/>
        <v/>
      </c>
      <c r="CF1015" s="27" t="str">
        <f t="shared" si="1004"/>
        <v/>
      </c>
      <c r="CG1015" s="27" t="str">
        <f t="shared" si="1005"/>
        <v/>
      </c>
      <c r="CH1015" s="27" t="str">
        <f t="shared" si="1006"/>
        <v/>
      </c>
      <c r="CI1015" s="27" t="str">
        <f t="shared" si="1007"/>
        <v/>
      </c>
      <c r="CJ1015" s="27" t="str">
        <f t="shared" si="1008"/>
        <v/>
      </c>
      <c r="CK1015" s="27" t="str">
        <f t="shared" si="1009"/>
        <v/>
      </c>
      <c r="CL1015" s="27" t="str">
        <f t="shared" si="1010"/>
        <v/>
      </c>
      <c r="CM1015" s="27" t="str">
        <f t="shared" si="1011"/>
        <v/>
      </c>
      <c r="CN1015" s="41"/>
      <c r="CO1015" s="41"/>
      <c r="CP1015"/>
      <c r="CQ1015"/>
      <c r="CR1015"/>
      <c r="CS1015"/>
      <c r="CT1015"/>
      <c r="CU1015" s="41"/>
      <c r="CV1015" s="7"/>
      <c r="CW1015" s="25"/>
      <c r="CX1015" s="25"/>
      <c r="CY1015" s="25"/>
      <c r="CZ1015" s="39"/>
      <c r="DA1015" s="25"/>
      <c r="DB1015" s="39"/>
      <c r="DC1015" s="25"/>
      <c r="DD1015" s="25"/>
      <c r="DE1015" s="25"/>
      <c r="DF1015" s="25"/>
      <c r="DG1015" s="25"/>
      <c r="DH1015" s="25"/>
      <c r="DI1015" s="36"/>
      <c r="DJ1015" s="25"/>
      <c r="DK1015" s="25"/>
      <c r="DO1015" s="25"/>
      <c r="DP1015" s="36"/>
    </row>
    <row r="1016" spans="1:120" s="26" customFormat="1">
      <c r="A1016" s="144"/>
      <c r="B1016" s="90"/>
      <c r="C1016" s="40"/>
      <c r="D1016" s="39"/>
      <c r="E1016" s="40"/>
      <c r="F1016" s="40"/>
      <c r="G1016" s="40"/>
      <c r="H1016" s="40"/>
      <c r="I1016" s="40"/>
      <c r="J1016" s="40"/>
      <c r="K1016" s="40"/>
      <c r="L1016" s="40"/>
      <c r="M1016" s="40"/>
      <c r="N1016" s="40"/>
      <c r="O1016" s="40"/>
      <c r="P1016" s="40"/>
      <c r="Q1016" s="40"/>
      <c r="R1016" s="40"/>
      <c r="S1016" s="40"/>
      <c r="T1016" s="40"/>
      <c r="U1016" s="40"/>
      <c r="V1016" s="40"/>
      <c r="W1016" s="40"/>
      <c r="X1016" s="40"/>
      <c r="Y1016" s="40"/>
      <c r="Z1016" s="40"/>
      <c r="AA1016" s="40"/>
      <c r="AB1016" s="40"/>
      <c r="AC1016" s="40"/>
      <c r="AD1016" s="40"/>
      <c r="AE1016" s="40"/>
      <c r="AF1016" s="40"/>
      <c r="AG1016" s="39"/>
      <c r="AH1016" s="39"/>
      <c r="AI1016" s="39"/>
      <c r="AJ1016" s="39"/>
      <c r="AK1016" s="39"/>
      <c r="AL1016" s="39"/>
      <c r="AM1016" s="39"/>
      <c r="AN1016" s="39"/>
      <c r="AO1016" s="39"/>
      <c r="AP1016" s="39"/>
      <c r="AQ1016" s="39"/>
      <c r="AR1016" s="39"/>
      <c r="AS1016" s="39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90"/>
      <c r="BJ1016" s="97"/>
      <c r="BK1016" s="90"/>
      <c r="BL1016" s="40"/>
      <c r="BM1016" s="27"/>
      <c r="BN1016" s="27"/>
      <c r="BO1016" s="27"/>
      <c r="BP1016" s="27" t="str">
        <f t="shared" si="1012"/>
        <v/>
      </c>
      <c r="BQ1016" s="27" t="str">
        <f t="shared" si="1013"/>
        <v/>
      </c>
      <c r="BR1016" s="27" t="str">
        <f t="shared" si="1014"/>
        <v/>
      </c>
      <c r="BS1016" s="27" t="str">
        <f t="shared" si="1015"/>
        <v/>
      </c>
      <c r="BT1016" s="27" t="str">
        <f t="shared" si="1016"/>
        <v/>
      </c>
      <c r="BU1016" s="27" t="str">
        <f t="shared" si="1017"/>
        <v/>
      </c>
      <c r="BV1016" s="27" t="str">
        <f t="shared" si="1018"/>
        <v/>
      </c>
      <c r="BW1016" s="27" t="str">
        <f t="shared" si="1019"/>
        <v/>
      </c>
      <c r="BX1016" s="27" t="str">
        <f t="shared" si="1020"/>
        <v/>
      </c>
      <c r="BY1016" s="27" t="str">
        <f t="shared" si="1021"/>
        <v/>
      </c>
      <c r="BZ1016" s="27" t="str">
        <f t="shared" si="1022"/>
        <v/>
      </c>
      <c r="CA1016" s="27" t="str">
        <f t="shared" si="1023"/>
        <v/>
      </c>
      <c r="CB1016" s="27" t="str">
        <f t="shared" si="1000"/>
        <v/>
      </c>
      <c r="CC1016" s="27" t="str">
        <f t="shared" si="1001"/>
        <v/>
      </c>
      <c r="CD1016" s="27" t="str">
        <f t="shared" si="1002"/>
        <v/>
      </c>
      <c r="CE1016" s="27" t="str">
        <f t="shared" si="1003"/>
        <v/>
      </c>
      <c r="CF1016" s="27" t="str">
        <f t="shared" si="1004"/>
        <v/>
      </c>
      <c r="CG1016" s="27" t="str">
        <f t="shared" si="1005"/>
        <v/>
      </c>
      <c r="CH1016" s="27" t="str">
        <f t="shared" si="1006"/>
        <v/>
      </c>
      <c r="CI1016" s="27" t="str">
        <f t="shared" si="1007"/>
        <v/>
      </c>
      <c r="CJ1016" s="27" t="str">
        <f t="shared" si="1008"/>
        <v/>
      </c>
      <c r="CK1016" s="27" t="str">
        <f t="shared" si="1009"/>
        <v/>
      </c>
      <c r="CL1016" s="27" t="str">
        <f t="shared" si="1010"/>
        <v/>
      </c>
      <c r="CM1016" s="27" t="str">
        <f t="shared" si="1011"/>
        <v/>
      </c>
      <c r="CN1016" s="41"/>
      <c r="CO1016" s="41"/>
      <c r="CP1016"/>
      <c r="CQ1016"/>
      <c r="CR1016"/>
      <c r="CS1016"/>
      <c r="CT1016"/>
      <c r="CU1016" s="41"/>
      <c r="CV1016" s="7"/>
      <c r="CW1016" s="25"/>
      <c r="CX1016" s="25"/>
      <c r="CY1016" s="25"/>
      <c r="CZ1016" s="39"/>
      <c r="DA1016" s="25"/>
      <c r="DB1016" s="39"/>
      <c r="DC1016" s="25"/>
      <c r="DD1016" s="25"/>
      <c r="DE1016" s="25"/>
      <c r="DF1016" s="25"/>
      <c r="DG1016" s="25"/>
      <c r="DH1016" s="25"/>
      <c r="DI1016" s="36"/>
      <c r="DJ1016" s="25"/>
      <c r="DK1016" s="25"/>
      <c r="DO1016" s="25"/>
      <c r="DP1016" s="36"/>
    </row>
    <row r="1017" spans="1:120" s="26" customFormat="1">
      <c r="A1017" s="144"/>
      <c r="B1017" s="90"/>
      <c r="C1017" s="40"/>
      <c r="D1017" s="39"/>
      <c r="E1017" s="40"/>
      <c r="F1017" s="40"/>
      <c r="G1017" s="40"/>
      <c r="H1017" s="40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  <c r="S1017" s="40"/>
      <c r="T1017" s="40"/>
      <c r="U1017" s="40"/>
      <c r="V1017" s="40"/>
      <c r="W1017" s="40"/>
      <c r="X1017" s="40"/>
      <c r="Y1017" s="40"/>
      <c r="Z1017" s="40"/>
      <c r="AA1017" s="40"/>
      <c r="AB1017" s="40"/>
      <c r="AC1017" s="40"/>
      <c r="AD1017" s="40"/>
      <c r="AE1017" s="40"/>
      <c r="AF1017" s="40"/>
      <c r="AG1017" s="39"/>
      <c r="AH1017" s="39"/>
      <c r="AI1017" s="39"/>
      <c r="AJ1017" s="39"/>
      <c r="AK1017" s="39"/>
      <c r="AL1017" s="39"/>
      <c r="AM1017" s="39"/>
      <c r="AN1017" s="39"/>
      <c r="AO1017" s="39"/>
      <c r="AP1017" s="39"/>
      <c r="AQ1017" s="39"/>
      <c r="AR1017" s="39"/>
      <c r="AS1017" s="39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90"/>
      <c r="BJ1017" s="97"/>
      <c r="BK1017" s="90"/>
      <c r="BL1017" s="40"/>
      <c r="BM1017" s="27"/>
      <c r="BN1017" s="27"/>
      <c r="BO1017" s="27"/>
      <c r="BP1017" s="27" t="str">
        <f t="shared" si="1012"/>
        <v/>
      </c>
      <c r="BQ1017" s="27" t="str">
        <f t="shared" si="1013"/>
        <v/>
      </c>
      <c r="BR1017" s="27" t="str">
        <f t="shared" si="1014"/>
        <v/>
      </c>
      <c r="BS1017" s="27" t="str">
        <f t="shared" si="1015"/>
        <v/>
      </c>
      <c r="BT1017" s="27" t="str">
        <f t="shared" si="1016"/>
        <v/>
      </c>
      <c r="BU1017" s="27" t="str">
        <f t="shared" si="1017"/>
        <v/>
      </c>
      <c r="BV1017" s="27" t="str">
        <f t="shared" si="1018"/>
        <v/>
      </c>
      <c r="BW1017" s="27" t="str">
        <f t="shared" si="1019"/>
        <v/>
      </c>
      <c r="BX1017" s="27" t="str">
        <f t="shared" si="1020"/>
        <v/>
      </c>
      <c r="BY1017" s="27" t="str">
        <f t="shared" si="1021"/>
        <v/>
      </c>
      <c r="BZ1017" s="27" t="str">
        <f t="shared" si="1022"/>
        <v/>
      </c>
      <c r="CA1017" s="27" t="str">
        <f t="shared" si="1023"/>
        <v/>
      </c>
      <c r="CB1017" s="27" t="str">
        <f t="shared" si="1000"/>
        <v/>
      </c>
      <c r="CC1017" s="27" t="str">
        <f t="shared" si="1001"/>
        <v/>
      </c>
      <c r="CD1017" s="27" t="str">
        <f t="shared" si="1002"/>
        <v/>
      </c>
      <c r="CE1017" s="27" t="str">
        <f t="shared" si="1003"/>
        <v/>
      </c>
      <c r="CF1017" s="27" t="str">
        <f t="shared" si="1004"/>
        <v/>
      </c>
      <c r="CG1017" s="27" t="str">
        <f t="shared" si="1005"/>
        <v/>
      </c>
      <c r="CH1017" s="27" t="str">
        <f t="shared" si="1006"/>
        <v/>
      </c>
      <c r="CI1017" s="27" t="str">
        <f t="shared" si="1007"/>
        <v/>
      </c>
      <c r="CJ1017" s="27" t="str">
        <f t="shared" si="1008"/>
        <v/>
      </c>
      <c r="CK1017" s="27" t="str">
        <f t="shared" si="1009"/>
        <v/>
      </c>
      <c r="CL1017" s="27" t="str">
        <f t="shared" si="1010"/>
        <v/>
      </c>
      <c r="CM1017" s="27" t="str">
        <f t="shared" si="1011"/>
        <v/>
      </c>
      <c r="CN1017" s="41"/>
      <c r="CO1017" s="41"/>
      <c r="CP1017"/>
      <c r="CQ1017"/>
      <c r="CR1017"/>
      <c r="CS1017"/>
      <c r="CT1017"/>
      <c r="CU1017" s="41"/>
      <c r="CV1017" s="7"/>
      <c r="CW1017" s="25"/>
      <c r="CX1017" s="25"/>
      <c r="CY1017" s="25"/>
      <c r="CZ1017" s="39"/>
      <c r="DA1017" s="25"/>
      <c r="DB1017" s="39"/>
      <c r="DC1017" s="25"/>
      <c r="DD1017" s="25"/>
      <c r="DE1017" s="25"/>
      <c r="DF1017" s="25"/>
      <c r="DG1017" s="25"/>
      <c r="DH1017" s="25"/>
      <c r="DI1017" s="36"/>
      <c r="DJ1017" s="25"/>
      <c r="DK1017" s="25"/>
      <c r="DO1017" s="25"/>
      <c r="DP1017" s="36"/>
    </row>
    <row r="1018" spans="1:120" s="26" customFormat="1">
      <c r="A1018" s="144"/>
      <c r="B1018" s="90"/>
      <c r="C1018" s="40"/>
      <c r="D1018" s="39"/>
      <c r="E1018" s="40"/>
      <c r="F1018" s="40"/>
      <c r="G1018" s="40"/>
      <c r="H1018" s="40"/>
      <c r="I1018" s="40"/>
      <c r="J1018" s="40"/>
      <c r="K1018" s="40"/>
      <c r="L1018" s="40"/>
      <c r="M1018" s="40"/>
      <c r="N1018" s="40"/>
      <c r="O1018" s="40"/>
      <c r="P1018" s="40"/>
      <c r="Q1018" s="40"/>
      <c r="R1018" s="40"/>
      <c r="S1018" s="40"/>
      <c r="T1018" s="40"/>
      <c r="U1018" s="40"/>
      <c r="V1018" s="40"/>
      <c r="W1018" s="40"/>
      <c r="X1018" s="40"/>
      <c r="Y1018" s="40"/>
      <c r="Z1018" s="40"/>
      <c r="AA1018" s="40"/>
      <c r="AB1018" s="40"/>
      <c r="AC1018" s="40"/>
      <c r="AD1018" s="40"/>
      <c r="AE1018" s="40"/>
      <c r="AF1018" s="40"/>
      <c r="AG1018" s="39"/>
      <c r="AH1018" s="39"/>
      <c r="AI1018" s="39"/>
      <c r="AJ1018" s="39"/>
      <c r="AK1018" s="39"/>
      <c r="AL1018" s="39"/>
      <c r="AM1018" s="39"/>
      <c r="AN1018" s="39"/>
      <c r="AO1018" s="39"/>
      <c r="AP1018" s="39"/>
      <c r="AQ1018" s="39"/>
      <c r="AR1018" s="39"/>
      <c r="AS1018" s="39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90"/>
      <c r="BJ1018" s="97"/>
      <c r="BK1018" s="90"/>
      <c r="BL1018" s="40"/>
      <c r="BM1018" s="27"/>
      <c r="BN1018" s="27"/>
      <c r="BO1018" s="27"/>
      <c r="BP1018" s="27" t="str">
        <f t="shared" si="1012"/>
        <v/>
      </c>
      <c r="BQ1018" s="27" t="str">
        <f t="shared" si="1013"/>
        <v/>
      </c>
      <c r="BR1018" s="27" t="str">
        <f t="shared" si="1014"/>
        <v/>
      </c>
      <c r="BS1018" s="27" t="str">
        <f t="shared" si="1015"/>
        <v/>
      </c>
      <c r="BT1018" s="27" t="str">
        <f t="shared" si="1016"/>
        <v/>
      </c>
      <c r="BU1018" s="27" t="str">
        <f t="shared" si="1017"/>
        <v/>
      </c>
      <c r="BV1018" s="27" t="str">
        <f t="shared" si="1018"/>
        <v/>
      </c>
      <c r="BW1018" s="27" t="str">
        <f t="shared" si="1019"/>
        <v/>
      </c>
      <c r="BX1018" s="27" t="str">
        <f t="shared" si="1020"/>
        <v/>
      </c>
      <c r="BY1018" s="27" t="str">
        <f t="shared" si="1021"/>
        <v/>
      </c>
      <c r="BZ1018" s="27" t="str">
        <f t="shared" si="1022"/>
        <v/>
      </c>
      <c r="CA1018" s="27" t="str">
        <f t="shared" si="1023"/>
        <v/>
      </c>
      <c r="CB1018" s="27" t="str">
        <f t="shared" si="1000"/>
        <v/>
      </c>
      <c r="CC1018" s="27" t="str">
        <f t="shared" si="1001"/>
        <v/>
      </c>
      <c r="CD1018" s="27" t="str">
        <f t="shared" si="1002"/>
        <v/>
      </c>
      <c r="CE1018" s="27" t="str">
        <f t="shared" si="1003"/>
        <v/>
      </c>
      <c r="CF1018" s="27" t="str">
        <f t="shared" si="1004"/>
        <v/>
      </c>
      <c r="CG1018" s="27" t="str">
        <f t="shared" si="1005"/>
        <v/>
      </c>
      <c r="CH1018" s="27" t="str">
        <f t="shared" si="1006"/>
        <v/>
      </c>
      <c r="CI1018" s="27" t="str">
        <f t="shared" si="1007"/>
        <v/>
      </c>
      <c r="CJ1018" s="27" t="str">
        <f t="shared" si="1008"/>
        <v/>
      </c>
      <c r="CK1018" s="27" t="str">
        <f t="shared" si="1009"/>
        <v/>
      </c>
      <c r="CL1018" s="27" t="str">
        <f t="shared" si="1010"/>
        <v/>
      </c>
      <c r="CM1018" s="27" t="str">
        <f t="shared" si="1011"/>
        <v/>
      </c>
      <c r="CN1018" s="41"/>
      <c r="CO1018" s="41"/>
      <c r="CP1018"/>
      <c r="CQ1018"/>
      <c r="CR1018"/>
      <c r="CS1018"/>
      <c r="CT1018"/>
      <c r="CU1018" s="41"/>
      <c r="CV1018" s="7"/>
      <c r="CW1018" s="25"/>
      <c r="CX1018" s="25"/>
      <c r="CY1018" s="25"/>
      <c r="CZ1018" s="39"/>
      <c r="DA1018" s="25"/>
      <c r="DB1018" s="39"/>
      <c r="DC1018" s="25"/>
      <c r="DD1018" s="25"/>
      <c r="DE1018" s="25"/>
      <c r="DF1018" s="25"/>
      <c r="DG1018" s="25"/>
      <c r="DH1018" s="25"/>
      <c r="DI1018" s="36"/>
      <c r="DJ1018" s="25"/>
      <c r="DK1018" s="25"/>
      <c r="DO1018" s="25"/>
      <c r="DP1018" s="36"/>
    </row>
    <row r="1019" spans="1:120" s="26" customFormat="1">
      <c r="A1019" s="144"/>
      <c r="B1019" s="90"/>
      <c r="C1019" s="40"/>
      <c r="D1019" s="39"/>
      <c r="E1019" s="40"/>
      <c r="F1019" s="40"/>
      <c r="G1019" s="40"/>
      <c r="H1019" s="40"/>
      <c r="I1019" s="40"/>
      <c r="J1019" s="40"/>
      <c r="K1019" s="40"/>
      <c r="L1019" s="40"/>
      <c r="M1019" s="40"/>
      <c r="N1019" s="40"/>
      <c r="O1019" s="40"/>
      <c r="P1019" s="40"/>
      <c r="Q1019" s="40"/>
      <c r="R1019" s="40"/>
      <c r="S1019" s="40"/>
      <c r="T1019" s="40"/>
      <c r="U1019" s="40"/>
      <c r="V1019" s="40"/>
      <c r="W1019" s="40"/>
      <c r="X1019" s="40"/>
      <c r="Y1019" s="40"/>
      <c r="Z1019" s="40"/>
      <c r="AA1019" s="40"/>
      <c r="AB1019" s="40"/>
      <c r="AC1019" s="40"/>
      <c r="AD1019" s="40"/>
      <c r="AE1019" s="40"/>
      <c r="AF1019" s="40"/>
      <c r="AG1019" s="39"/>
      <c r="AH1019" s="39"/>
      <c r="AI1019" s="39"/>
      <c r="AJ1019" s="39"/>
      <c r="AK1019" s="39"/>
      <c r="AL1019" s="39"/>
      <c r="AM1019" s="39"/>
      <c r="AN1019" s="39"/>
      <c r="AO1019" s="39"/>
      <c r="AP1019" s="39"/>
      <c r="AQ1019" s="39"/>
      <c r="AR1019" s="39"/>
      <c r="AS1019" s="39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90"/>
      <c r="BJ1019" s="97"/>
      <c r="BK1019" s="90"/>
      <c r="BL1019" s="40"/>
      <c r="BM1019" s="27"/>
      <c r="BN1019" s="27"/>
      <c r="BO1019" s="27"/>
      <c r="BP1019" s="27" t="str">
        <f t="shared" si="1012"/>
        <v/>
      </c>
      <c r="BQ1019" s="27" t="str">
        <f t="shared" si="1013"/>
        <v/>
      </c>
      <c r="BR1019" s="27" t="str">
        <f t="shared" si="1014"/>
        <v/>
      </c>
      <c r="BS1019" s="27" t="str">
        <f t="shared" si="1015"/>
        <v/>
      </c>
      <c r="BT1019" s="27" t="str">
        <f t="shared" si="1016"/>
        <v/>
      </c>
      <c r="BU1019" s="27" t="str">
        <f t="shared" si="1017"/>
        <v/>
      </c>
      <c r="BV1019" s="27" t="str">
        <f t="shared" si="1018"/>
        <v/>
      </c>
      <c r="BW1019" s="27" t="str">
        <f t="shared" si="1019"/>
        <v/>
      </c>
      <c r="BX1019" s="27" t="str">
        <f t="shared" si="1020"/>
        <v/>
      </c>
      <c r="BY1019" s="27" t="str">
        <f t="shared" si="1021"/>
        <v/>
      </c>
      <c r="BZ1019" s="27" t="str">
        <f t="shared" si="1022"/>
        <v/>
      </c>
      <c r="CA1019" s="27" t="str">
        <f t="shared" si="1023"/>
        <v/>
      </c>
      <c r="CB1019" s="27" t="str">
        <f t="shared" si="1000"/>
        <v/>
      </c>
      <c r="CC1019" s="27" t="str">
        <f t="shared" si="1001"/>
        <v/>
      </c>
      <c r="CD1019" s="27" t="str">
        <f t="shared" si="1002"/>
        <v/>
      </c>
      <c r="CE1019" s="27" t="str">
        <f t="shared" si="1003"/>
        <v/>
      </c>
      <c r="CF1019" s="27" t="str">
        <f t="shared" si="1004"/>
        <v/>
      </c>
      <c r="CG1019" s="27" t="str">
        <f t="shared" si="1005"/>
        <v/>
      </c>
      <c r="CH1019" s="27" t="str">
        <f t="shared" si="1006"/>
        <v/>
      </c>
      <c r="CI1019" s="27" t="str">
        <f t="shared" si="1007"/>
        <v/>
      </c>
      <c r="CJ1019" s="27" t="str">
        <f t="shared" si="1008"/>
        <v/>
      </c>
      <c r="CK1019" s="27" t="str">
        <f t="shared" si="1009"/>
        <v/>
      </c>
      <c r="CL1019" s="27" t="str">
        <f t="shared" si="1010"/>
        <v/>
      </c>
      <c r="CM1019" s="27" t="str">
        <f t="shared" si="1011"/>
        <v/>
      </c>
      <c r="CN1019" s="41"/>
      <c r="CO1019" s="41"/>
      <c r="CP1019"/>
      <c r="CQ1019"/>
      <c r="CR1019"/>
      <c r="CS1019"/>
      <c r="CT1019"/>
      <c r="CU1019" s="41"/>
      <c r="CV1019" s="7"/>
      <c r="CW1019" s="25"/>
      <c r="CX1019" s="25"/>
      <c r="CY1019" s="25"/>
      <c r="CZ1019" s="39"/>
      <c r="DA1019" s="25"/>
      <c r="DB1019" s="39"/>
      <c r="DC1019" s="25"/>
      <c r="DD1019" s="25"/>
      <c r="DE1019" s="25"/>
      <c r="DF1019" s="25"/>
      <c r="DG1019" s="25"/>
      <c r="DH1019" s="25"/>
      <c r="DI1019" s="36"/>
      <c r="DJ1019" s="25"/>
      <c r="DK1019" s="25"/>
      <c r="DO1019" s="25"/>
      <c r="DP1019" s="36"/>
    </row>
    <row r="1020" spans="1:120" s="26" customFormat="1">
      <c r="A1020" s="144"/>
      <c r="B1020" s="90"/>
      <c r="C1020" s="40"/>
      <c r="D1020" s="39"/>
      <c r="E1020" s="40"/>
      <c r="F1020" s="40"/>
      <c r="G1020" s="40"/>
      <c r="H1020" s="40"/>
      <c r="I1020" s="40"/>
      <c r="J1020" s="40"/>
      <c r="K1020" s="40"/>
      <c r="L1020" s="40"/>
      <c r="M1020" s="40"/>
      <c r="N1020" s="40"/>
      <c r="O1020" s="40"/>
      <c r="P1020" s="40"/>
      <c r="Q1020" s="40"/>
      <c r="R1020" s="40"/>
      <c r="S1020" s="40"/>
      <c r="T1020" s="40"/>
      <c r="U1020" s="40"/>
      <c r="V1020" s="40"/>
      <c r="W1020" s="40"/>
      <c r="X1020" s="40"/>
      <c r="Y1020" s="40"/>
      <c r="Z1020" s="40"/>
      <c r="AA1020" s="40"/>
      <c r="AB1020" s="40"/>
      <c r="AC1020" s="40"/>
      <c r="AD1020" s="40"/>
      <c r="AE1020" s="40"/>
      <c r="AF1020" s="40"/>
      <c r="AG1020" s="39"/>
      <c r="AH1020" s="39"/>
      <c r="AI1020" s="39"/>
      <c r="AJ1020" s="39"/>
      <c r="AK1020" s="39"/>
      <c r="AL1020" s="39"/>
      <c r="AM1020" s="39"/>
      <c r="AN1020" s="39"/>
      <c r="AO1020" s="39"/>
      <c r="AP1020" s="39"/>
      <c r="AQ1020" s="39"/>
      <c r="AR1020" s="39"/>
      <c r="AS1020" s="39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90"/>
      <c r="BJ1020" s="97"/>
      <c r="BK1020" s="90"/>
      <c r="BL1020" s="40"/>
      <c r="BM1020" s="27"/>
      <c r="BN1020" s="27"/>
      <c r="BO1020" s="27"/>
      <c r="BP1020" s="27" t="str">
        <f t="shared" si="1012"/>
        <v/>
      </c>
      <c r="BQ1020" s="27" t="str">
        <f t="shared" si="1013"/>
        <v/>
      </c>
      <c r="BR1020" s="27" t="str">
        <f t="shared" si="1014"/>
        <v/>
      </c>
      <c r="BS1020" s="27" t="str">
        <f t="shared" si="1015"/>
        <v/>
      </c>
      <c r="BT1020" s="27" t="str">
        <f t="shared" si="1016"/>
        <v/>
      </c>
      <c r="BU1020" s="27" t="str">
        <f t="shared" si="1017"/>
        <v/>
      </c>
      <c r="BV1020" s="27" t="str">
        <f t="shared" si="1018"/>
        <v/>
      </c>
      <c r="BW1020" s="27" t="str">
        <f t="shared" si="1019"/>
        <v/>
      </c>
      <c r="BX1020" s="27" t="str">
        <f t="shared" si="1020"/>
        <v/>
      </c>
      <c r="BY1020" s="27" t="str">
        <f t="shared" si="1021"/>
        <v/>
      </c>
      <c r="BZ1020" s="27" t="str">
        <f t="shared" si="1022"/>
        <v/>
      </c>
      <c r="CA1020" s="27" t="str">
        <f t="shared" si="1023"/>
        <v/>
      </c>
      <c r="CB1020" s="27" t="str">
        <f t="shared" si="1000"/>
        <v/>
      </c>
      <c r="CC1020" s="27" t="str">
        <f t="shared" si="1001"/>
        <v/>
      </c>
      <c r="CD1020" s="27" t="str">
        <f t="shared" si="1002"/>
        <v/>
      </c>
      <c r="CE1020" s="27" t="str">
        <f t="shared" si="1003"/>
        <v/>
      </c>
      <c r="CF1020" s="27" t="str">
        <f t="shared" si="1004"/>
        <v/>
      </c>
      <c r="CG1020" s="27" t="str">
        <f t="shared" si="1005"/>
        <v/>
      </c>
      <c r="CH1020" s="27" t="str">
        <f t="shared" si="1006"/>
        <v/>
      </c>
      <c r="CI1020" s="27" t="str">
        <f t="shared" si="1007"/>
        <v/>
      </c>
      <c r="CJ1020" s="27" t="str">
        <f t="shared" si="1008"/>
        <v/>
      </c>
      <c r="CK1020" s="27" t="str">
        <f t="shared" si="1009"/>
        <v/>
      </c>
      <c r="CL1020" s="27" t="str">
        <f t="shared" si="1010"/>
        <v/>
      </c>
      <c r="CM1020" s="27" t="str">
        <f t="shared" si="1011"/>
        <v/>
      </c>
      <c r="CN1020" s="41"/>
      <c r="CO1020" s="41"/>
      <c r="CP1020"/>
      <c r="CQ1020"/>
      <c r="CR1020"/>
      <c r="CS1020"/>
      <c r="CT1020"/>
      <c r="CU1020" s="41"/>
      <c r="CV1020" s="7"/>
      <c r="CW1020" s="25"/>
      <c r="CX1020" s="25"/>
      <c r="CY1020" s="25"/>
      <c r="CZ1020" s="39"/>
      <c r="DA1020" s="25"/>
      <c r="DB1020" s="39"/>
      <c r="DC1020" s="25"/>
      <c r="DD1020" s="25"/>
      <c r="DE1020" s="25"/>
      <c r="DF1020" s="25"/>
      <c r="DG1020" s="25"/>
      <c r="DH1020" s="25"/>
      <c r="DI1020" s="36"/>
      <c r="DJ1020" s="25"/>
      <c r="DK1020" s="25"/>
      <c r="DO1020" s="25"/>
      <c r="DP1020" s="36"/>
    </row>
    <row r="1021" spans="1:120" s="26" customFormat="1">
      <c r="A1021" s="144"/>
      <c r="B1021" s="90"/>
      <c r="C1021" s="40"/>
      <c r="D1021" s="39"/>
      <c r="E1021" s="40"/>
      <c r="F1021" s="40"/>
      <c r="G1021" s="40"/>
      <c r="H1021" s="40"/>
      <c r="I1021" s="40"/>
      <c r="J1021" s="40"/>
      <c r="K1021" s="40"/>
      <c r="L1021" s="40"/>
      <c r="M1021" s="40"/>
      <c r="N1021" s="40"/>
      <c r="O1021" s="40"/>
      <c r="P1021" s="40"/>
      <c r="Q1021" s="40"/>
      <c r="R1021" s="40"/>
      <c r="S1021" s="40"/>
      <c r="T1021" s="40"/>
      <c r="U1021" s="40"/>
      <c r="V1021" s="40"/>
      <c r="W1021" s="40"/>
      <c r="X1021" s="40"/>
      <c r="Y1021" s="40"/>
      <c r="Z1021" s="40"/>
      <c r="AA1021" s="40"/>
      <c r="AB1021" s="40"/>
      <c r="AC1021" s="40"/>
      <c r="AD1021" s="40"/>
      <c r="AE1021" s="40"/>
      <c r="AF1021" s="40"/>
      <c r="AG1021" s="39"/>
      <c r="AH1021" s="39"/>
      <c r="AI1021" s="39"/>
      <c r="AJ1021" s="39"/>
      <c r="AK1021" s="39"/>
      <c r="AL1021" s="39"/>
      <c r="AM1021" s="39"/>
      <c r="AN1021" s="39"/>
      <c r="AO1021" s="39"/>
      <c r="AP1021" s="39"/>
      <c r="AQ1021" s="39"/>
      <c r="AR1021" s="39"/>
      <c r="AS1021" s="39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90"/>
      <c r="BJ1021" s="97"/>
      <c r="BK1021" s="90"/>
      <c r="BL1021" s="40"/>
      <c r="BM1021" s="27"/>
      <c r="BN1021" s="27"/>
      <c r="BO1021" s="27"/>
      <c r="BP1021" s="27" t="str">
        <f t="shared" si="1012"/>
        <v/>
      </c>
      <c r="BQ1021" s="27" t="str">
        <f t="shared" si="1013"/>
        <v/>
      </c>
      <c r="BR1021" s="27" t="str">
        <f t="shared" si="1014"/>
        <v/>
      </c>
      <c r="BS1021" s="27" t="str">
        <f t="shared" si="1015"/>
        <v/>
      </c>
      <c r="BT1021" s="27" t="str">
        <f t="shared" si="1016"/>
        <v/>
      </c>
      <c r="BU1021" s="27" t="str">
        <f t="shared" si="1017"/>
        <v/>
      </c>
      <c r="BV1021" s="27" t="str">
        <f t="shared" si="1018"/>
        <v/>
      </c>
      <c r="BW1021" s="27" t="str">
        <f t="shared" si="1019"/>
        <v/>
      </c>
      <c r="BX1021" s="27" t="str">
        <f t="shared" si="1020"/>
        <v/>
      </c>
      <c r="BY1021" s="27" t="str">
        <f t="shared" si="1021"/>
        <v/>
      </c>
      <c r="BZ1021" s="27" t="str">
        <f t="shared" si="1022"/>
        <v/>
      </c>
      <c r="CA1021" s="27" t="str">
        <f t="shared" si="1023"/>
        <v/>
      </c>
      <c r="CB1021" s="27" t="str">
        <f t="shared" si="1000"/>
        <v/>
      </c>
      <c r="CC1021" s="27" t="str">
        <f t="shared" si="1001"/>
        <v/>
      </c>
      <c r="CD1021" s="27" t="str">
        <f t="shared" si="1002"/>
        <v/>
      </c>
      <c r="CE1021" s="27" t="str">
        <f t="shared" si="1003"/>
        <v/>
      </c>
      <c r="CF1021" s="27" t="str">
        <f t="shared" si="1004"/>
        <v/>
      </c>
      <c r="CG1021" s="27" t="str">
        <f t="shared" si="1005"/>
        <v/>
      </c>
      <c r="CH1021" s="27" t="str">
        <f t="shared" si="1006"/>
        <v/>
      </c>
      <c r="CI1021" s="27" t="str">
        <f t="shared" si="1007"/>
        <v/>
      </c>
      <c r="CJ1021" s="27" t="str">
        <f t="shared" si="1008"/>
        <v/>
      </c>
      <c r="CK1021" s="27" t="str">
        <f t="shared" si="1009"/>
        <v/>
      </c>
      <c r="CL1021" s="27" t="str">
        <f t="shared" si="1010"/>
        <v/>
      </c>
      <c r="CM1021" s="27" t="str">
        <f t="shared" si="1011"/>
        <v/>
      </c>
      <c r="CN1021" s="41"/>
      <c r="CO1021" s="41"/>
      <c r="CP1021"/>
      <c r="CQ1021"/>
      <c r="CR1021"/>
      <c r="CS1021"/>
      <c r="CT1021"/>
      <c r="CU1021" s="41"/>
      <c r="CV1021" s="7"/>
      <c r="CW1021" s="25"/>
      <c r="CX1021" s="25"/>
      <c r="CY1021" s="25"/>
      <c r="CZ1021" s="39"/>
      <c r="DA1021" s="25"/>
      <c r="DB1021" s="39"/>
      <c r="DC1021" s="25"/>
      <c r="DD1021" s="25"/>
      <c r="DE1021" s="25"/>
      <c r="DF1021" s="25"/>
      <c r="DG1021" s="25"/>
      <c r="DH1021" s="25"/>
      <c r="DI1021" s="36"/>
      <c r="DJ1021" s="25"/>
      <c r="DK1021" s="25"/>
      <c r="DO1021" s="25"/>
      <c r="DP1021" s="36"/>
    </row>
    <row r="1022" spans="1:120" s="26" customFormat="1">
      <c r="A1022" s="144"/>
      <c r="B1022" s="90"/>
      <c r="C1022" s="40"/>
      <c r="D1022" s="39"/>
      <c r="E1022" s="40"/>
      <c r="F1022" s="40"/>
      <c r="G1022" s="40"/>
      <c r="H1022" s="40"/>
      <c r="I1022" s="40"/>
      <c r="J1022" s="40"/>
      <c r="K1022" s="40"/>
      <c r="L1022" s="40"/>
      <c r="M1022" s="40"/>
      <c r="N1022" s="40"/>
      <c r="O1022" s="40"/>
      <c r="P1022" s="40"/>
      <c r="Q1022" s="40"/>
      <c r="R1022" s="40"/>
      <c r="S1022" s="40"/>
      <c r="T1022" s="40"/>
      <c r="U1022" s="40"/>
      <c r="V1022" s="40"/>
      <c r="W1022" s="40"/>
      <c r="X1022" s="40"/>
      <c r="Y1022" s="40"/>
      <c r="Z1022" s="40"/>
      <c r="AA1022" s="40"/>
      <c r="AB1022" s="40"/>
      <c r="AC1022" s="40"/>
      <c r="AD1022" s="40"/>
      <c r="AE1022" s="40"/>
      <c r="AF1022" s="40"/>
      <c r="AG1022" s="39"/>
      <c r="AH1022" s="39"/>
      <c r="AI1022" s="39"/>
      <c r="AJ1022" s="39"/>
      <c r="AK1022" s="39"/>
      <c r="AL1022" s="39"/>
      <c r="AM1022" s="39"/>
      <c r="AN1022" s="39"/>
      <c r="AO1022" s="39"/>
      <c r="AP1022" s="39"/>
      <c r="AQ1022" s="39"/>
      <c r="AR1022" s="39"/>
      <c r="AS1022" s="39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90"/>
      <c r="BJ1022" s="97"/>
      <c r="BK1022" s="90"/>
      <c r="BL1022" s="40"/>
      <c r="BM1022" s="27"/>
      <c r="BN1022" s="27"/>
      <c r="BO1022" s="27"/>
      <c r="BP1022" s="27" t="str">
        <f t="shared" si="1012"/>
        <v/>
      </c>
      <c r="BQ1022" s="27" t="str">
        <f t="shared" si="1013"/>
        <v/>
      </c>
      <c r="BR1022" s="27" t="str">
        <f t="shared" si="1014"/>
        <v/>
      </c>
      <c r="BS1022" s="27" t="str">
        <f t="shared" si="1015"/>
        <v/>
      </c>
      <c r="BT1022" s="27" t="str">
        <f t="shared" si="1016"/>
        <v/>
      </c>
      <c r="BU1022" s="27" t="str">
        <f t="shared" si="1017"/>
        <v/>
      </c>
      <c r="BV1022" s="27" t="str">
        <f t="shared" si="1018"/>
        <v/>
      </c>
      <c r="BW1022" s="27" t="str">
        <f t="shared" si="1019"/>
        <v/>
      </c>
      <c r="BX1022" s="27" t="str">
        <f t="shared" si="1020"/>
        <v/>
      </c>
      <c r="BY1022" s="27" t="str">
        <f t="shared" si="1021"/>
        <v/>
      </c>
      <c r="BZ1022" s="27" t="str">
        <f t="shared" si="1022"/>
        <v/>
      </c>
      <c r="CA1022" s="27" t="str">
        <f t="shared" si="1023"/>
        <v/>
      </c>
      <c r="CB1022" s="27" t="str">
        <f t="shared" si="1000"/>
        <v/>
      </c>
      <c r="CC1022" s="27" t="str">
        <f t="shared" si="1001"/>
        <v/>
      </c>
      <c r="CD1022" s="27" t="str">
        <f t="shared" si="1002"/>
        <v/>
      </c>
      <c r="CE1022" s="27" t="str">
        <f t="shared" si="1003"/>
        <v/>
      </c>
      <c r="CF1022" s="27" t="str">
        <f t="shared" si="1004"/>
        <v/>
      </c>
      <c r="CG1022" s="27" t="str">
        <f t="shared" si="1005"/>
        <v/>
      </c>
      <c r="CH1022" s="27" t="str">
        <f t="shared" si="1006"/>
        <v/>
      </c>
      <c r="CI1022" s="27" t="str">
        <f t="shared" si="1007"/>
        <v/>
      </c>
      <c r="CJ1022" s="27" t="str">
        <f t="shared" si="1008"/>
        <v/>
      </c>
      <c r="CK1022" s="27" t="str">
        <f t="shared" si="1009"/>
        <v/>
      </c>
      <c r="CL1022" s="27" t="str">
        <f t="shared" si="1010"/>
        <v/>
      </c>
      <c r="CM1022" s="27" t="str">
        <f t="shared" si="1011"/>
        <v/>
      </c>
      <c r="CN1022" s="41"/>
      <c r="CO1022" s="41"/>
      <c r="CP1022"/>
      <c r="CQ1022"/>
      <c r="CR1022"/>
      <c r="CS1022"/>
      <c r="CT1022"/>
      <c r="CU1022" s="41"/>
      <c r="CV1022" s="7"/>
      <c r="CW1022" s="25"/>
      <c r="CX1022" s="25"/>
      <c r="CY1022" s="25"/>
      <c r="CZ1022" s="39"/>
      <c r="DA1022" s="25"/>
      <c r="DB1022" s="39"/>
      <c r="DC1022" s="25"/>
      <c r="DD1022" s="25"/>
      <c r="DE1022" s="25"/>
      <c r="DF1022" s="25"/>
      <c r="DG1022" s="25"/>
      <c r="DH1022" s="25"/>
      <c r="DI1022" s="36"/>
      <c r="DJ1022" s="25"/>
      <c r="DK1022" s="25"/>
      <c r="DO1022" s="25"/>
      <c r="DP1022" s="36"/>
    </row>
    <row r="1023" spans="1:120" s="26" customFormat="1">
      <c r="A1023" s="144"/>
      <c r="B1023" s="90"/>
      <c r="C1023" s="40"/>
      <c r="D1023" s="39"/>
      <c r="E1023" s="40"/>
      <c r="F1023" s="40"/>
      <c r="G1023" s="40"/>
      <c r="H1023" s="40"/>
      <c r="I1023" s="40"/>
      <c r="J1023" s="40"/>
      <c r="K1023" s="40"/>
      <c r="L1023" s="40"/>
      <c r="M1023" s="40"/>
      <c r="N1023" s="40"/>
      <c r="O1023" s="40"/>
      <c r="P1023" s="40"/>
      <c r="Q1023" s="40"/>
      <c r="R1023" s="40"/>
      <c r="S1023" s="40"/>
      <c r="T1023" s="40"/>
      <c r="U1023" s="40"/>
      <c r="V1023" s="40"/>
      <c r="W1023" s="40"/>
      <c r="X1023" s="40"/>
      <c r="Y1023" s="40"/>
      <c r="Z1023" s="40"/>
      <c r="AA1023" s="40"/>
      <c r="AB1023" s="40"/>
      <c r="AC1023" s="40"/>
      <c r="AD1023" s="40"/>
      <c r="AE1023" s="40"/>
      <c r="AF1023" s="40"/>
      <c r="AG1023" s="39"/>
      <c r="AH1023" s="39"/>
      <c r="AI1023" s="39"/>
      <c r="AJ1023" s="39"/>
      <c r="AK1023" s="39"/>
      <c r="AL1023" s="39"/>
      <c r="AM1023" s="39"/>
      <c r="AN1023" s="39"/>
      <c r="AO1023" s="39"/>
      <c r="AP1023" s="39"/>
      <c r="AQ1023" s="39"/>
      <c r="AR1023" s="39"/>
      <c r="AS1023" s="39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90"/>
      <c r="BJ1023" s="97"/>
      <c r="BK1023" s="90"/>
      <c r="BL1023" s="40"/>
      <c r="BM1023" s="27"/>
      <c r="BN1023" s="27"/>
      <c r="BO1023" s="27"/>
      <c r="BP1023" s="27" t="str">
        <f t="shared" si="1012"/>
        <v/>
      </c>
      <c r="BQ1023" s="27" t="str">
        <f t="shared" si="1013"/>
        <v/>
      </c>
      <c r="BR1023" s="27" t="str">
        <f t="shared" si="1014"/>
        <v/>
      </c>
      <c r="BS1023" s="27" t="str">
        <f t="shared" si="1015"/>
        <v/>
      </c>
      <c r="BT1023" s="27" t="str">
        <f t="shared" si="1016"/>
        <v/>
      </c>
      <c r="BU1023" s="27" t="str">
        <f t="shared" si="1017"/>
        <v/>
      </c>
      <c r="BV1023" s="27" t="str">
        <f t="shared" si="1018"/>
        <v/>
      </c>
      <c r="BW1023" s="27" t="str">
        <f t="shared" si="1019"/>
        <v/>
      </c>
      <c r="BX1023" s="27" t="str">
        <f t="shared" si="1020"/>
        <v/>
      </c>
      <c r="BY1023" s="27" t="str">
        <f t="shared" si="1021"/>
        <v/>
      </c>
      <c r="BZ1023" s="27" t="str">
        <f t="shared" si="1022"/>
        <v/>
      </c>
      <c r="CA1023" s="27" t="str">
        <f t="shared" si="1023"/>
        <v/>
      </c>
      <c r="CB1023" s="27" t="str">
        <f t="shared" si="1000"/>
        <v/>
      </c>
      <c r="CC1023" s="27" t="str">
        <f t="shared" si="1001"/>
        <v/>
      </c>
      <c r="CD1023" s="27" t="str">
        <f t="shared" si="1002"/>
        <v/>
      </c>
      <c r="CE1023" s="27" t="str">
        <f t="shared" si="1003"/>
        <v/>
      </c>
      <c r="CF1023" s="27" t="str">
        <f t="shared" si="1004"/>
        <v/>
      </c>
      <c r="CG1023" s="27" t="str">
        <f t="shared" si="1005"/>
        <v/>
      </c>
      <c r="CH1023" s="27" t="str">
        <f t="shared" si="1006"/>
        <v/>
      </c>
      <c r="CI1023" s="27" t="str">
        <f t="shared" si="1007"/>
        <v/>
      </c>
      <c r="CJ1023" s="27" t="str">
        <f t="shared" si="1008"/>
        <v/>
      </c>
      <c r="CK1023" s="27" t="str">
        <f t="shared" si="1009"/>
        <v/>
      </c>
      <c r="CL1023" s="27" t="str">
        <f t="shared" si="1010"/>
        <v/>
      </c>
      <c r="CM1023" s="27" t="str">
        <f t="shared" si="1011"/>
        <v/>
      </c>
      <c r="CN1023" s="41"/>
      <c r="CO1023" s="41"/>
      <c r="CP1023"/>
      <c r="CQ1023"/>
      <c r="CR1023"/>
      <c r="CS1023"/>
      <c r="CT1023"/>
      <c r="CU1023" s="41"/>
      <c r="CV1023" s="7"/>
      <c r="CW1023" s="25"/>
      <c r="CX1023" s="25"/>
      <c r="CY1023" s="25"/>
      <c r="CZ1023" s="39"/>
      <c r="DA1023" s="25"/>
      <c r="DB1023" s="39"/>
      <c r="DC1023" s="25"/>
      <c r="DD1023" s="25"/>
      <c r="DE1023" s="25"/>
      <c r="DF1023" s="25"/>
      <c r="DG1023" s="25"/>
      <c r="DH1023" s="25"/>
      <c r="DI1023" s="36"/>
      <c r="DJ1023" s="25"/>
      <c r="DK1023" s="25"/>
      <c r="DO1023" s="25"/>
      <c r="DP1023" s="36"/>
    </row>
    <row r="1024" spans="1:120" s="26" customFormat="1">
      <c r="A1024" s="144"/>
      <c r="B1024" s="90"/>
      <c r="C1024" s="40"/>
      <c r="D1024" s="39"/>
      <c r="E1024" s="40"/>
      <c r="F1024" s="40"/>
      <c r="G1024" s="40"/>
      <c r="H1024" s="40"/>
      <c r="I1024" s="40"/>
      <c r="J1024" s="40"/>
      <c r="K1024" s="40"/>
      <c r="L1024" s="40"/>
      <c r="M1024" s="40"/>
      <c r="N1024" s="40"/>
      <c r="O1024" s="40"/>
      <c r="P1024" s="40"/>
      <c r="Q1024" s="40"/>
      <c r="R1024" s="40"/>
      <c r="S1024" s="40"/>
      <c r="T1024" s="40"/>
      <c r="U1024" s="40"/>
      <c r="V1024" s="40"/>
      <c r="W1024" s="40"/>
      <c r="X1024" s="40"/>
      <c r="Y1024" s="40"/>
      <c r="Z1024" s="40"/>
      <c r="AA1024" s="40"/>
      <c r="AB1024" s="40"/>
      <c r="AC1024" s="40"/>
      <c r="AD1024" s="40"/>
      <c r="AE1024" s="40"/>
      <c r="AF1024" s="40"/>
      <c r="AG1024" s="39"/>
      <c r="AH1024" s="39"/>
      <c r="AI1024" s="39"/>
      <c r="AJ1024" s="39"/>
      <c r="AK1024" s="39"/>
      <c r="AL1024" s="39"/>
      <c r="AM1024" s="39"/>
      <c r="AN1024" s="39"/>
      <c r="AO1024" s="39"/>
      <c r="AP1024" s="39"/>
      <c r="AQ1024" s="39"/>
      <c r="AR1024" s="39"/>
      <c r="AS1024" s="39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90"/>
      <c r="BJ1024" s="97"/>
      <c r="BK1024" s="90"/>
      <c r="BL1024" s="40"/>
      <c r="BM1024" s="27"/>
      <c r="BN1024" s="27"/>
      <c r="BO1024" s="27"/>
      <c r="BP1024" s="27" t="str">
        <f t="shared" si="1012"/>
        <v/>
      </c>
      <c r="BQ1024" s="27" t="str">
        <f t="shared" si="1013"/>
        <v/>
      </c>
      <c r="BR1024" s="27" t="str">
        <f t="shared" si="1014"/>
        <v/>
      </c>
      <c r="BS1024" s="27" t="str">
        <f t="shared" si="1015"/>
        <v/>
      </c>
      <c r="BT1024" s="27" t="str">
        <f t="shared" si="1016"/>
        <v/>
      </c>
      <c r="BU1024" s="27" t="str">
        <f t="shared" si="1017"/>
        <v/>
      </c>
      <c r="BV1024" s="27" t="str">
        <f t="shared" si="1018"/>
        <v/>
      </c>
      <c r="BW1024" s="27" t="str">
        <f t="shared" si="1019"/>
        <v/>
      </c>
      <c r="BX1024" s="27" t="str">
        <f t="shared" si="1020"/>
        <v/>
      </c>
      <c r="BY1024" s="27" t="str">
        <f t="shared" si="1021"/>
        <v/>
      </c>
      <c r="BZ1024" s="27" t="str">
        <f t="shared" si="1022"/>
        <v/>
      </c>
      <c r="CA1024" s="27" t="str">
        <f t="shared" si="1023"/>
        <v/>
      </c>
      <c r="CB1024" s="27" t="str">
        <f t="shared" si="1000"/>
        <v/>
      </c>
      <c r="CC1024" s="27" t="str">
        <f t="shared" si="1001"/>
        <v/>
      </c>
      <c r="CD1024" s="27" t="str">
        <f t="shared" si="1002"/>
        <v/>
      </c>
      <c r="CE1024" s="27" t="str">
        <f t="shared" si="1003"/>
        <v/>
      </c>
      <c r="CF1024" s="27" t="str">
        <f t="shared" si="1004"/>
        <v/>
      </c>
      <c r="CG1024" s="27" t="str">
        <f t="shared" si="1005"/>
        <v/>
      </c>
      <c r="CH1024" s="27" t="str">
        <f t="shared" si="1006"/>
        <v/>
      </c>
      <c r="CI1024" s="27" t="str">
        <f t="shared" si="1007"/>
        <v/>
      </c>
      <c r="CJ1024" s="27" t="str">
        <f t="shared" si="1008"/>
        <v/>
      </c>
      <c r="CK1024" s="27" t="str">
        <f t="shared" si="1009"/>
        <v/>
      </c>
      <c r="CL1024" s="27" t="str">
        <f t="shared" si="1010"/>
        <v/>
      </c>
      <c r="CM1024" s="27" t="str">
        <f t="shared" si="1011"/>
        <v/>
      </c>
      <c r="CN1024" s="41"/>
      <c r="CO1024" s="41"/>
      <c r="CP1024"/>
      <c r="CQ1024"/>
      <c r="CR1024"/>
      <c r="CS1024"/>
      <c r="CT1024"/>
      <c r="CU1024" s="41"/>
      <c r="CV1024" s="7"/>
      <c r="CW1024" s="25"/>
      <c r="CX1024" s="25"/>
      <c r="CY1024" s="25"/>
      <c r="CZ1024" s="39"/>
      <c r="DA1024" s="25"/>
      <c r="DB1024" s="39"/>
      <c r="DC1024" s="25"/>
      <c r="DD1024" s="25"/>
      <c r="DE1024" s="25"/>
      <c r="DF1024" s="25"/>
      <c r="DG1024" s="25"/>
      <c r="DH1024" s="25"/>
      <c r="DI1024" s="36"/>
      <c r="DJ1024" s="25"/>
      <c r="DK1024" s="25"/>
      <c r="DO1024" s="25"/>
      <c r="DP1024" s="36"/>
    </row>
    <row r="1025" spans="1:120" s="26" customFormat="1">
      <c r="A1025" s="144"/>
      <c r="B1025" s="90"/>
      <c r="C1025" s="40"/>
      <c r="D1025" s="39"/>
      <c r="E1025" s="40"/>
      <c r="F1025" s="40"/>
      <c r="G1025" s="40"/>
      <c r="H1025" s="40"/>
      <c r="I1025" s="40"/>
      <c r="J1025" s="40"/>
      <c r="K1025" s="40"/>
      <c r="L1025" s="40"/>
      <c r="M1025" s="40"/>
      <c r="N1025" s="40"/>
      <c r="O1025" s="40"/>
      <c r="P1025" s="40"/>
      <c r="Q1025" s="40"/>
      <c r="R1025" s="40"/>
      <c r="S1025" s="40"/>
      <c r="T1025" s="40"/>
      <c r="U1025" s="40"/>
      <c r="V1025" s="40"/>
      <c r="W1025" s="40"/>
      <c r="X1025" s="40"/>
      <c r="Y1025" s="40"/>
      <c r="Z1025" s="40"/>
      <c r="AA1025" s="40"/>
      <c r="AB1025" s="40"/>
      <c r="AC1025" s="40"/>
      <c r="AD1025" s="40"/>
      <c r="AE1025" s="40"/>
      <c r="AF1025" s="40"/>
      <c r="AG1025" s="39"/>
      <c r="AH1025" s="39"/>
      <c r="AI1025" s="39"/>
      <c r="AJ1025" s="39"/>
      <c r="AK1025" s="39"/>
      <c r="AL1025" s="39"/>
      <c r="AM1025" s="39"/>
      <c r="AN1025" s="39"/>
      <c r="AO1025" s="39"/>
      <c r="AP1025" s="39"/>
      <c r="AQ1025" s="39"/>
      <c r="AR1025" s="39"/>
      <c r="AS1025" s="39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90"/>
      <c r="BJ1025" s="97"/>
      <c r="BK1025" s="90"/>
      <c r="BL1025" s="40"/>
      <c r="BM1025" s="27"/>
      <c r="BN1025" s="27"/>
      <c r="BO1025" s="27"/>
      <c r="BP1025" s="27" t="str">
        <f t="shared" si="1012"/>
        <v/>
      </c>
      <c r="BQ1025" s="27" t="str">
        <f t="shared" si="1013"/>
        <v/>
      </c>
      <c r="BR1025" s="27" t="str">
        <f t="shared" si="1014"/>
        <v/>
      </c>
      <c r="BS1025" s="27" t="str">
        <f t="shared" si="1015"/>
        <v/>
      </c>
      <c r="BT1025" s="27" t="str">
        <f t="shared" si="1016"/>
        <v/>
      </c>
      <c r="BU1025" s="27" t="str">
        <f t="shared" si="1017"/>
        <v/>
      </c>
      <c r="BV1025" s="27" t="str">
        <f t="shared" si="1018"/>
        <v/>
      </c>
      <c r="BW1025" s="27" t="str">
        <f t="shared" si="1019"/>
        <v/>
      </c>
      <c r="BX1025" s="27" t="str">
        <f t="shared" si="1020"/>
        <v/>
      </c>
      <c r="BY1025" s="27" t="str">
        <f t="shared" si="1021"/>
        <v/>
      </c>
      <c r="BZ1025" s="27" t="str">
        <f t="shared" si="1022"/>
        <v/>
      </c>
      <c r="CA1025" s="27" t="str">
        <f t="shared" si="1023"/>
        <v/>
      </c>
      <c r="CB1025" s="27" t="str">
        <f t="shared" si="1000"/>
        <v/>
      </c>
      <c r="CC1025" s="27" t="str">
        <f t="shared" si="1001"/>
        <v/>
      </c>
      <c r="CD1025" s="27" t="str">
        <f t="shared" si="1002"/>
        <v/>
      </c>
      <c r="CE1025" s="27" t="str">
        <f t="shared" si="1003"/>
        <v/>
      </c>
      <c r="CF1025" s="27" t="str">
        <f t="shared" si="1004"/>
        <v/>
      </c>
      <c r="CG1025" s="27" t="str">
        <f t="shared" si="1005"/>
        <v/>
      </c>
      <c r="CH1025" s="27" t="str">
        <f t="shared" si="1006"/>
        <v/>
      </c>
      <c r="CI1025" s="27" t="str">
        <f t="shared" si="1007"/>
        <v/>
      </c>
      <c r="CJ1025" s="27" t="str">
        <f t="shared" si="1008"/>
        <v/>
      </c>
      <c r="CK1025" s="27" t="str">
        <f t="shared" si="1009"/>
        <v/>
      </c>
      <c r="CL1025" s="27" t="str">
        <f t="shared" si="1010"/>
        <v/>
      </c>
      <c r="CM1025" s="27" t="str">
        <f t="shared" si="1011"/>
        <v/>
      </c>
      <c r="CN1025" s="41"/>
      <c r="CO1025" s="41"/>
      <c r="CP1025"/>
      <c r="CQ1025"/>
      <c r="CR1025"/>
      <c r="CS1025"/>
      <c r="CT1025"/>
      <c r="CU1025" s="41"/>
      <c r="CV1025" s="7"/>
      <c r="CW1025" s="25"/>
      <c r="CX1025" s="25"/>
      <c r="CY1025" s="25"/>
      <c r="CZ1025" s="39"/>
      <c r="DA1025" s="25"/>
      <c r="DB1025" s="39"/>
      <c r="DC1025" s="25"/>
      <c r="DD1025" s="25"/>
      <c r="DE1025" s="25"/>
      <c r="DF1025" s="25"/>
      <c r="DG1025" s="25"/>
      <c r="DH1025" s="25"/>
      <c r="DI1025" s="36"/>
      <c r="DJ1025" s="25"/>
      <c r="DK1025" s="25"/>
      <c r="DO1025" s="25"/>
      <c r="DP1025" s="36"/>
    </row>
    <row r="1026" spans="1:120" s="26" customFormat="1">
      <c r="A1026" s="144"/>
      <c r="B1026" s="90"/>
      <c r="C1026" s="40"/>
      <c r="D1026" s="39"/>
      <c r="E1026" s="40"/>
      <c r="F1026" s="40"/>
      <c r="G1026" s="40"/>
      <c r="H1026" s="40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  <c r="S1026" s="40"/>
      <c r="T1026" s="40"/>
      <c r="U1026" s="40"/>
      <c r="V1026" s="40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39"/>
      <c r="AH1026" s="39"/>
      <c r="AI1026" s="39"/>
      <c r="AJ1026" s="39"/>
      <c r="AK1026" s="39"/>
      <c r="AL1026" s="39"/>
      <c r="AM1026" s="39"/>
      <c r="AN1026" s="39"/>
      <c r="AO1026" s="39"/>
      <c r="AP1026" s="39"/>
      <c r="AQ1026" s="39"/>
      <c r="AR1026" s="39"/>
      <c r="AS1026" s="39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90"/>
      <c r="BJ1026" s="97"/>
      <c r="BK1026" s="90"/>
      <c r="BL1026" s="40"/>
      <c r="BM1026" s="27"/>
      <c r="BN1026" s="27"/>
      <c r="BO1026" s="27"/>
      <c r="BP1026" s="27" t="str">
        <f t="shared" si="1012"/>
        <v/>
      </c>
      <c r="BQ1026" s="27" t="str">
        <f t="shared" si="1013"/>
        <v/>
      </c>
      <c r="BR1026" s="27" t="str">
        <f t="shared" si="1014"/>
        <v/>
      </c>
      <c r="BS1026" s="27" t="str">
        <f t="shared" si="1015"/>
        <v/>
      </c>
      <c r="BT1026" s="27" t="str">
        <f t="shared" si="1016"/>
        <v/>
      </c>
      <c r="BU1026" s="27" t="str">
        <f t="shared" si="1017"/>
        <v/>
      </c>
      <c r="BV1026" s="27" t="str">
        <f t="shared" si="1018"/>
        <v/>
      </c>
      <c r="BW1026" s="27" t="str">
        <f t="shared" si="1019"/>
        <v/>
      </c>
      <c r="BX1026" s="27" t="str">
        <f t="shared" si="1020"/>
        <v/>
      </c>
      <c r="BY1026" s="27" t="str">
        <f t="shared" si="1021"/>
        <v/>
      </c>
      <c r="BZ1026" s="27" t="str">
        <f t="shared" si="1022"/>
        <v/>
      </c>
      <c r="CA1026" s="27" t="str">
        <f t="shared" si="1023"/>
        <v/>
      </c>
      <c r="CB1026" s="27" t="str">
        <f t="shared" si="1000"/>
        <v/>
      </c>
      <c r="CC1026" s="27" t="str">
        <f t="shared" si="1001"/>
        <v/>
      </c>
      <c r="CD1026" s="27" t="str">
        <f t="shared" si="1002"/>
        <v/>
      </c>
      <c r="CE1026" s="27" t="str">
        <f t="shared" si="1003"/>
        <v/>
      </c>
      <c r="CF1026" s="27" t="str">
        <f t="shared" si="1004"/>
        <v/>
      </c>
      <c r="CG1026" s="27" t="str">
        <f t="shared" si="1005"/>
        <v/>
      </c>
      <c r="CH1026" s="27" t="str">
        <f t="shared" si="1006"/>
        <v/>
      </c>
      <c r="CI1026" s="27" t="str">
        <f t="shared" si="1007"/>
        <v/>
      </c>
      <c r="CJ1026" s="27" t="str">
        <f t="shared" si="1008"/>
        <v/>
      </c>
      <c r="CK1026" s="27" t="str">
        <f t="shared" si="1009"/>
        <v/>
      </c>
      <c r="CL1026" s="27" t="str">
        <f t="shared" si="1010"/>
        <v/>
      </c>
      <c r="CM1026" s="27" t="str">
        <f t="shared" si="1011"/>
        <v/>
      </c>
      <c r="CN1026" s="41"/>
      <c r="CO1026" s="41"/>
      <c r="CP1026"/>
      <c r="CQ1026"/>
      <c r="CR1026"/>
      <c r="CS1026"/>
      <c r="CT1026"/>
      <c r="CU1026" s="41"/>
      <c r="CV1026" s="7"/>
      <c r="CW1026" s="25"/>
      <c r="CX1026" s="25"/>
      <c r="CY1026" s="25"/>
      <c r="CZ1026" s="39"/>
      <c r="DA1026" s="25"/>
      <c r="DB1026" s="39"/>
      <c r="DC1026" s="25"/>
      <c r="DD1026" s="25"/>
      <c r="DE1026" s="25"/>
      <c r="DF1026" s="25"/>
      <c r="DG1026" s="25"/>
      <c r="DH1026" s="25"/>
      <c r="DI1026" s="36"/>
      <c r="DJ1026" s="25"/>
      <c r="DK1026" s="25"/>
      <c r="DO1026" s="25"/>
      <c r="DP1026" s="36"/>
    </row>
    <row r="1027" spans="1:120" s="26" customFormat="1">
      <c r="A1027" s="144"/>
      <c r="B1027" s="90"/>
      <c r="C1027" s="40"/>
      <c r="D1027" s="39"/>
      <c r="E1027" s="40"/>
      <c r="F1027" s="40"/>
      <c r="G1027" s="40"/>
      <c r="H1027" s="40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  <c r="S1027" s="40"/>
      <c r="T1027" s="40"/>
      <c r="U1027" s="40"/>
      <c r="V1027" s="40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39"/>
      <c r="AH1027" s="39"/>
      <c r="AI1027" s="39"/>
      <c r="AJ1027" s="39"/>
      <c r="AK1027" s="39"/>
      <c r="AL1027" s="39"/>
      <c r="AM1027" s="39"/>
      <c r="AN1027" s="39"/>
      <c r="AO1027" s="39"/>
      <c r="AP1027" s="39"/>
      <c r="AQ1027" s="39"/>
      <c r="AR1027" s="39"/>
      <c r="AS1027" s="39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90"/>
      <c r="BJ1027" s="97"/>
      <c r="BK1027" s="90"/>
      <c r="BL1027" s="40"/>
      <c r="BM1027" s="27"/>
      <c r="BN1027" s="27"/>
      <c r="BO1027" s="27"/>
      <c r="BP1027" s="27" t="str">
        <f t="shared" si="1012"/>
        <v/>
      </c>
      <c r="BQ1027" s="27" t="str">
        <f t="shared" si="1013"/>
        <v/>
      </c>
      <c r="BR1027" s="27" t="str">
        <f t="shared" si="1014"/>
        <v/>
      </c>
      <c r="BS1027" s="27" t="str">
        <f t="shared" si="1015"/>
        <v/>
      </c>
      <c r="BT1027" s="27" t="str">
        <f t="shared" si="1016"/>
        <v/>
      </c>
      <c r="BU1027" s="27" t="str">
        <f t="shared" si="1017"/>
        <v/>
      </c>
      <c r="BV1027" s="27" t="str">
        <f t="shared" si="1018"/>
        <v/>
      </c>
      <c r="BW1027" s="27" t="str">
        <f t="shared" si="1019"/>
        <v/>
      </c>
      <c r="BX1027" s="27" t="str">
        <f t="shared" si="1020"/>
        <v/>
      </c>
      <c r="BY1027" s="27" t="str">
        <f t="shared" si="1021"/>
        <v/>
      </c>
      <c r="BZ1027" s="27" t="str">
        <f t="shared" si="1022"/>
        <v/>
      </c>
      <c r="CA1027" s="27" t="str">
        <f t="shared" si="1023"/>
        <v/>
      </c>
      <c r="CB1027" s="27" t="str">
        <f t="shared" si="1000"/>
        <v/>
      </c>
      <c r="CC1027" s="27" t="str">
        <f t="shared" si="1001"/>
        <v/>
      </c>
      <c r="CD1027" s="27" t="str">
        <f t="shared" si="1002"/>
        <v/>
      </c>
      <c r="CE1027" s="27" t="str">
        <f t="shared" si="1003"/>
        <v/>
      </c>
      <c r="CF1027" s="27" t="str">
        <f t="shared" si="1004"/>
        <v/>
      </c>
      <c r="CG1027" s="27" t="str">
        <f t="shared" si="1005"/>
        <v/>
      </c>
      <c r="CH1027" s="27" t="str">
        <f t="shared" si="1006"/>
        <v/>
      </c>
      <c r="CI1027" s="27" t="str">
        <f t="shared" si="1007"/>
        <v/>
      </c>
      <c r="CJ1027" s="27" t="str">
        <f t="shared" si="1008"/>
        <v/>
      </c>
      <c r="CK1027" s="27" t="str">
        <f t="shared" si="1009"/>
        <v/>
      </c>
      <c r="CL1027" s="27" t="str">
        <f t="shared" si="1010"/>
        <v/>
      </c>
      <c r="CM1027" s="27" t="str">
        <f t="shared" si="1011"/>
        <v/>
      </c>
      <c r="CN1027" s="41"/>
      <c r="CO1027" s="41"/>
      <c r="CP1027"/>
      <c r="CQ1027"/>
      <c r="CR1027"/>
      <c r="CS1027"/>
      <c r="CT1027"/>
      <c r="CU1027" s="41"/>
      <c r="CV1027" s="7"/>
      <c r="CW1027" s="25"/>
      <c r="CX1027" s="25"/>
      <c r="CY1027" s="25"/>
      <c r="CZ1027" s="39"/>
      <c r="DA1027" s="25"/>
      <c r="DB1027" s="39"/>
      <c r="DC1027" s="25"/>
      <c r="DD1027" s="25"/>
      <c r="DE1027" s="25"/>
      <c r="DF1027" s="25"/>
      <c r="DG1027" s="25"/>
      <c r="DH1027" s="25"/>
      <c r="DI1027" s="36"/>
      <c r="DJ1027" s="25"/>
      <c r="DK1027" s="25"/>
      <c r="DO1027" s="25"/>
      <c r="DP1027" s="36"/>
    </row>
    <row r="1028" spans="1:120" s="26" customFormat="1">
      <c r="A1028" s="144"/>
      <c r="B1028" s="90"/>
      <c r="C1028" s="40"/>
      <c r="D1028" s="39"/>
      <c r="E1028" s="40"/>
      <c r="F1028" s="40"/>
      <c r="G1028" s="40"/>
      <c r="H1028" s="40"/>
      <c r="I1028" s="40"/>
      <c r="J1028" s="40"/>
      <c r="K1028" s="40"/>
      <c r="L1028" s="40"/>
      <c r="M1028" s="40"/>
      <c r="N1028" s="40"/>
      <c r="O1028" s="40"/>
      <c r="P1028" s="40"/>
      <c r="Q1028" s="40"/>
      <c r="R1028" s="40"/>
      <c r="S1028" s="40"/>
      <c r="T1028" s="40"/>
      <c r="U1028" s="40"/>
      <c r="V1028" s="40"/>
      <c r="W1028" s="40"/>
      <c r="X1028" s="40"/>
      <c r="Y1028" s="40"/>
      <c r="Z1028" s="40"/>
      <c r="AA1028" s="40"/>
      <c r="AB1028" s="40"/>
      <c r="AC1028" s="40"/>
      <c r="AD1028" s="40"/>
      <c r="AE1028" s="40"/>
      <c r="AF1028" s="40"/>
      <c r="AG1028" s="39"/>
      <c r="AH1028" s="39"/>
      <c r="AI1028" s="39"/>
      <c r="AJ1028" s="39"/>
      <c r="AK1028" s="39"/>
      <c r="AL1028" s="39"/>
      <c r="AM1028" s="39"/>
      <c r="AN1028" s="39"/>
      <c r="AO1028" s="39"/>
      <c r="AP1028" s="39"/>
      <c r="AQ1028" s="39"/>
      <c r="AR1028" s="39"/>
      <c r="AS1028" s="39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90"/>
      <c r="BJ1028" s="97"/>
      <c r="BK1028" s="90"/>
      <c r="BL1028" s="40"/>
      <c r="BM1028" s="27"/>
      <c r="BN1028" s="27"/>
      <c r="BO1028" s="27"/>
      <c r="BP1028" s="27" t="str">
        <f t="shared" si="1012"/>
        <v/>
      </c>
      <c r="BQ1028" s="27" t="str">
        <f t="shared" si="1013"/>
        <v/>
      </c>
      <c r="BR1028" s="27" t="str">
        <f t="shared" si="1014"/>
        <v/>
      </c>
      <c r="BS1028" s="27" t="str">
        <f t="shared" si="1015"/>
        <v/>
      </c>
      <c r="BT1028" s="27" t="str">
        <f t="shared" si="1016"/>
        <v/>
      </c>
      <c r="BU1028" s="27" t="str">
        <f t="shared" si="1017"/>
        <v/>
      </c>
      <c r="BV1028" s="27" t="str">
        <f t="shared" si="1018"/>
        <v/>
      </c>
      <c r="BW1028" s="27" t="str">
        <f t="shared" si="1019"/>
        <v/>
      </c>
      <c r="BX1028" s="27" t="str">
        <f t="shared" si="1020"/>
        <v/>
      </c>
      <c r="BY1028" s="27" t="str">
        <f t="shared" si="1021"/>
        <v/>
      </c>
      <c r="BZ1028" s="27" t="str">
        <f t="shared" si="1022"/>
        <v/>
      </c>
      <c r="CA1028" s="27" t="str">
        <f t="shared" si="1023"/>
        <v/>
      </c>
      <c r="CB1028" s="27" t="str">
        <f t="shared" si="1000"/>
        <v/>
      </c>
      <c r="CC1028" s="27" t="str">
        <f t="shared" si="1001"/>
        <v/>
      </c>
      <c r="CD1028" s="27" t="str">
        <f t="shared" si="1002"/>
        <v/>
      </c>
      <c r="CE1028" s="27" t="str">
        <f t="shared" si="1003"/>
        <v/>
      </c>
      <c r="CF1028" s="27" t="str">
        <f t="shared" si="1004"/>
        <v/>
      </c>
      <c r="CG1028" s="27" t="str">
        <f t="shared" si="1005"/>
        <v/>
      </c>
      <c r="CH1028" s="27" t="str">
        <f t="shared" si="1006"/>
        <v/>
      </c>
      <c r="CI1028" s="27" t="str">
        <f t="shared" si="1007"/>
        <v/>
      </c>
      <c r="CJ1028" s="27" t="str">
        <f t="shared" si="1008"/>
        <v/>
      </c>
      <c r="CK1028" s="27" t="str">
        <f t="shared" si="1009"/>
        <v/>
      </c>
      <c r="CL1028" s="27" t="str">
        <f t="shared" si="1010"/>
        <v/>
      </c>
      <c r="CM1028" s="27" t="str">
        <f t="shared" si="1011"/>
        <v/>
      </c>
      <c r="CN1028" s="41"/>
      <c r="CO1028" s="41"/>
      <c r="CP1028" s="83"/>
      <c r="CQ1028" s="83"/>
      <c r="CR1028" s="83"/>
      <c r="CS1028" s="83"/>
      <c r="CT1028" s="83"/>
      <c r="CU1028" s="83"/>
      <c r="CV1028" s="7"/>
      <c r="CW1028" s="25"/>
      <c r="CX1028" s="25"/>
      <c r="CY1028" s="25"/>
      <c r="CZ1028" s="39"/>
      <c r="DA1028" s="25"/>
      <c r="DB1028" s="39"/>
      <c r="DC1028" s="25"/>
      <c r="DD1028" s="25"/>
      <c r="DE1028" s="25"/>
      <c r="DF1028" s="25"/>
      <c r="DG1028" s="25"/>
      <c r="DH1028" s="25"/>
      <c r="DI1028" s="36"/>
      <c r="DJ1028" s="25"/>
      <c r="DK1028" s="25"/>
      <c r="DO1028" s="25"/>
      <c r="DP1028" s="36"/>
    </row>
    <row r="1029" spans="1:120" s="26" customFormat="1">
      <c r="A1029" s="144"/>
      <c r="B1029" s="90"/>
      <c r="C1029" s="40"/>
      <c r="D1029" s="39"/>
      <c r="E1029" s="40"/>
      <c r="F1029" s="40"/>
      <c r="G1029" s="40"/>
      <c r="H1029" s="40"/>
      <c r="I1029" s="40"/>
      <c r="J1029" s="40"/>
      <c r="K1029" s="40"/>
      <c r="L1029" s="40"/>
      <c r="M1029" s="40"/>
      <c r="N1029" s="40"/>
      <c r="O1029" s="40"/>
      <c r="P1029" s="40"/>
      <c r="Q1029" s="40"/>
      <c r="R1029" s="40"/>
      <c r="S1029" s="40"/>
      <c r="T1029" s="40"/>
      <c r="U1029" s="40"/>
      <c r="V1029" s="40"/>
      <c r="W1029" s="40"/>
      <c r="X1029" s="40"/>
      <c r="Y1029" s="40"/>
      <c r="Z1029" s="40"/>
      <c r="AA1029" s="40"/>
      <c r="AB1029" s="40"/>
      <c r="AC1029" s="40"/>
      <c r="AD1029" s="40"/>
      <c r="AE1029" s="40"/>
      <c r="AF1029" s="40"/>
      <c r="AG1029" s="39"/>
      <c r="AH1029" s="39"/>
      <c r="AI1029" s="39"/>
      <c r="AJ1029" s="39"/>
      <c r="AK1029" s="39"/>
      <c r="AL1029" s="39"/>
      <c r="AM1029" s="39"/>
      <c r="AN1029" s="39"/>
      <c r="AO1029" s="39"/>
      <c r="AP1029" s="39"/>
      <c r="AQ1029" s="39"/>
      <c r="AR1029" s="39"/>
      <c r="AS1029" s="39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90"/>
      <c r="BJ1029" s="97"/>
      <c r="BK1029" s="90"/>
      <c r="BL1029" s="40"/>
      <c r="BM1029" s="27"/>
      <c r="BN1029" s="27"/>
      <c r="BO1029" s="27"/>
      <c r="BP1029" s="27" t="str">
        <f t="shared" si="1012"/>
        <v/>
      </c>
      <c r="BQ1029" s="27" t="str">
        <f t="shared" si="1013"/>
        <v/>
      </c>
      <c r="BR1029" s="27" t="str">
        <f t="shared" si="1014"/>
        <v/>
      </c>
      <c r="BS1029" s="27" t="str">
        <f t="shared" si="1015"/>
        <v/>
      </c>
      <c r="BT1029" s="27" t="str">
        <f t="shared" si="1016"/>
        <v/>
      </c>
      <c r="BU1029" s="27" t="str">
        <f t="shared" si="1017"/>
        <v/>
      </c>
      <c r="BV1029" s="27" t="str">
        <f t="shared" si="1018"/>
        <v/>
      </c>
      <c r="BW1029" s="27" t="str">
        <f t="shared" si="1019"/>
        <v/>
      </c>
      <c r="BX1029" s="27" t="str">
        <f t="shared" si="1020"/>
        <v/>
      </c>
      <c r="BY1029" s="27" t="str">
        <f t="shared" si="1021"/>
        <v/>
      </c>
      <c r="BZ1029" s="27" t="str">
        <f t="shared" si="1022"/>
        <v/>
      </c>
      <c r="CA1029" s="27" t="str">
        <f t="shared" si="1023"/>
        <v/>
      </c>
      <c r="CB1029" s="27" t="str">
        <f t="shared" si="1000"/>
        <v/>
      </c>
      <c r="CC1029" s="27" t="str">
        <f t="shared" si="1001"/>
        <v/>
      </c>
      <c r="CD1029" s="27" t="str">
        <f t="shared" si="1002"/>
        <v/>
      </c>
      <c r="CE1029" s="27" t="str">
        <f t="shared" si="1003"/>
        <v/>
      </c>
      <c r="CF1029" s="27" t="str">
        <f t="shared" si="1004"/>
        <v/>
      </c>
      <c r="CG1029" s="27" t="str">
        <f t="shared" si="1005"/>
        <v/>
      </c>
      <c r="CH1029" s="27" t="str">
        <f t="shared" si="1006"/>
        <v/>
      </c>
      <c r="CI1029" s="27" t="str">
        <f t="shared" si="1007"/>
        <v/>
      </c>
      <c r="CJ1029" s="27" t="str">
        <f t="shared" si="1008"/>
        <v/>
      </c>
      <c r="CK1029" s="27" t="str">
        <f t="shared" si="1009"/>
        <v/>
      </c>
      <c r="CL1029" s="27" t="str">
        <f t="shared" si="1010"/>
        <v/>
      </c>
      <c r="CM1029" s="27" t="str">
        <f t="shared" si="1011"/>
        <v/>
      </c>
      <c r="CN1029" s="41"/>
      <c r="CO1029" s="41"/>
      <c r="CP1029" s="83"/>
      <c r="CQ1029" s="83"/>
      <c r="CR1029" s="83"/>
      <c r="CS1029" s="83"/>
      <c r="CT1029" s="83"/>
      <c r="CU1029" s="83"/>
      <c r="CV1029" s="7"/>
      <c r="CW1029" s="25"/>
      <c r="CX1029" s="25"/>
      <c r="CY1029" s="25"/>
      <c r="CZ1029" s="39"/>
      <c r="DA1029" s="25"/>
      <c r="DB1029" s="39"/>
      <c r="DC1029" s="25"/>
      <c r="DD1029" s="25"/>
      <c r="DE1029" s="25"/>
      <c r="DF1029" s="25"/>
      <c r="DG1029" s="25"/>
      <c r="DH1029" s="25"/>
      <c r="DI1029" s="36"/>
      <c r="DJ1029" s="25"/>
      <c r="DK1029" s="25"/>
      <c r="DO1029" s="25"/>
      <c r="DP1029" s="36"/>
    </row>
    <row r="1030" spans="1:120" s="26" customFormat="1">
      <c r="A1030" s="144"/>
      <c r="B1030" s="90"/>
      <c r="C1030" s="40"/>
      <c r="D1030" s="39"/>
      <c r="E1030" s="40"/>
      <c r="F1030" s="40"/>
      <c r="G1030" s="40"/>
      <c r="H1030" s="40"/>
      <c r="I1030" s="40"/>
      <c r="J1030" s="40"/>
      <c r="K1030" s="40"/>
      <c r="L1030" s="40"/>
      <c r="M1030" s="40"/>
      <c r="N1030" s="40"/>
      <c r="O1030" s="40"/>
      <c r="P1030" s="40"/>
      <c r="Q1030" s="40"/>
      <c r="R1030" s="40"/>
      <c r="S1030" s="40"/>
      <c r="T1030" s="40"/>
      <c r="U1030" s="40"/>
      <c r="V1030" s="40"/>
      <c r="W1030" s="40"/>
      <c r="X1030" s="40"/>
      <c r="Y1030" s="40"/>
      <c r="Z1030" s="40"/>
      <c r="AA1030" s="40"/>
      <c r="AB1030" s="40"/>
      <c r="AC1030" s="40"/>
      <c r="AD1030" s="40"/>
      <c r="AE1030" s="40"/>
      <c r="AF1030" s="40"/>
      <c r="AG1030" s="39"/>
      <c r="AH1030" s="39"/>
      <c r="AI1030" s="39"/>
      <c r="AJ1030" s="39"/>
      <c r="AK1030" s="39"/>
      <c r="AL1030" s="39"/>
      <c r="AM1030" s="39"/>
      <c r="AN1030" s="39"/>
      <c r="AO1030" s="39"/>
      <c r="AP1030" s="39"/>
      <c r="AQ1030" s="39"/>
      <c r="AR1030" s="39"/>
      <c r="AS1030" s="39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90"/>
      <c r="BJ1030" s="97"/>
      <c r="BK1030" s="90"/>
      <c r="BL1030" s="40"/>
      <c r="BM1030" s="27"/>
      <c r="BN1030" s="27"/>
      <c r="BO1030" s="27"/>
      <c r="BP1030" s="27" t="str">
        <f t="shared" si="1012"/>
        <v/>
      </c>
      <c r="BQ1030" s="27" t="str">
        <f t="shared" si="1013"/>
        <v/>
      </c>
      <c r="BR1030" s="27" t="str">
        <f t="shared" si="1014"/>
        <v/>
      </c>
      <c r="BS1030" s="27" t="str">
        <f t="shared" si="1015"/>
        <v/>
      </c>
      <c r="BT1030" s="27" t="str">
        <f t="shared" si="1016"/>
        <v/>
      </c>
      <c r="BU1030" s="27" t="str">
        <f t="shared" si="1017"/>
        <v/>
      </c>
      <c r="BV1030" s="27" t="str">
        <f t="shared" si="1018"/>
        <v/>
      </c>
      <c r="BW1030" s="27" t="str">
        <f t="shared" si="1019"/>
        <v/>
      </c>
      <c r="BX1030" s="27" t="str">
        <f t="shared" si="1020"/>
        <v/>
      </c>
      <c r="BY1030" s="27" t="str">
        <f t="shared" si="1021"/>
        <v/>
      </c>
      <c r="BZ1030" s="27" t="str">
        <f t="shared" si="1022"/>
        <v/>
      </c>
      <c r="CA1030" s="27" t="str">
        <f t="shared" si="1023"/>
        <v/>
      </c>
      <c r="CB1030" s="27" t="str">
        <f t="shared" si="1000"/>
        <v/>
      </c>
      <c r="CC1030" s="27" t="str">
        <f t="shared" si="1001"/>
        <v/>
      </c>
      <c r="CD1030" s="27" t="str">
        <f t="shared" si="1002"/>
        <v/>
      </c>
      <c r="CE1030" s="27" t="str">
        <f t="shared" si="1003"/>
        <v/>
      </c>
      <c r="CF1030" s="27" t="str">
        <f t="shared" si="1004"/>
        <v/>
      </c>
      <c r="CG1030" s="27" t="str">
        <f t="shared" si="1005"/>
        <v/>
      </c>
      <c r="CH1030" s="27" t="str">
        <f t="shared" si="1006"/>
        <v/>
      </c>
      <c r="CI1030" s="27" t="str">
        <f t="shared" si="1007"/>
        <v/>
      </c>
      <c r="CJ1030" s="27" t="str">
        <f t="shared" si="1008"/>
        <v/>
      </c>
      <c r="CK1030" s="27" t="str">
        <f t="shared" si="1009"/>
        <v/>
      </c>
      <c r="CL1030" s="27" t="str">
        <f t="shared" si="1010"/>
        <v/>
      </c>
      <c r="CM1030" s="27" t="str">
        <f t="shared" si="1011"/>
        <v/>
      </c>
      <c r="CN1030" s="41"/>
      <c r="CO1030" s="41"/>
      <c r="CP1030" s="83"/>
      <c r="CQ1030" s="83"/>
      <c r="CR1030" s="83"/>
      <c r="CS1030" s="83"/>
      <c r="CT1030" s="83"/>
      <c r="CU1030" s="83"/>
      <c r="CV1030" s="7"/>
      <c r="CW1030" s="25"/>
      <c r="CX1030" s="25"/>
      <c r="CY1030" s="25"/>
      <c r="CZ1030" s="39"/>
      <c r="DA1030" s="25"/>
      <c r="DB1030" s="39"/>
      <c r="DC1030" s="25"/>
      <c r="DD1030" s="25"/>
      <c r="DE1030" s="25"/>
      <c r="DF1030" s="25"/>
      <c r="DG1030" s="25"/>
      <c r="DH1030" s="25"/>
      <c r="DI1030" s="36"/>
      <c r="DJ1030" s="25"/>
      <c r="DK1030" s="25"/>
      <c r="DO1030" s="25"/>
      <c r="DP1030" s="36"/>
    </row>
    <row r="1031" spans="1:120" s="26" customFormat="1">
      <c r="A1031" s="144"/>
      <c r="B1031" s="90"/>
      <c r="C1031" s="40"/>
      <c r="D1031" s="39"/>
      <c r="E1031" s="40"/>
      <c r="F1031" s="40"/>
      <c r="G1031" s="40"/>
      <c r="H1031" s="40"/>
      <c r="I1031" s="40"/>
      <c r="J1031" s="40"/>
      <c r="K1031" s="40"/>
      <c r="L1031" s="40"/>
      <c r="M1031" s="40"/>
      <c r="N1031" s="40"/>
      <c r="O1031" s="40"/>
      <c r="P1031" s="40"/>
      <c r="Q1031" s="40"/>
      <c r="R1031" s="40"/>
      <c r="S1031" s="40"/>
      <c r="T1031" s="40"/>
      <c r="U1031" s="40"/>
      <c r="V1031" s="40"/>
      <c r="W1031" s="40"/>
      <c r="X1031" s="40"/>
      <c r="Y1031" s="40"/>
      <c r="Z1031" s="40"/>
      <c r="AA1031" s="40"/>
      <c r="AB1031" s="40"/>
      <c r="AC1031" s="40"/>
      <c r="AD1031" s="40"/>
      <c r="AE1031" s="40"/>
      <c r="AF1031" s="40"/>
      <c r="AG1031" s="39"/>
      <c r="AH1031" s="39"/>
      <c r="AI1031" s="39"/>
      <c r="AJ1031" s="39"/>
      <c r="AK1031" s="39"/>
      <c r="AL1031" s="39"/>
      <c r="AM1031" s="39"/>
      <c r="AN1031" s="39"/>
      <c r="AO1031" s="39"/>
      <c r="AP1031" s="39"/>
      <c r="AQ1031" s="39"/>
      <c r="AR1031" s="39"/>
      <c r="AS1031" s="39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90"/>
      <c r="BJ1031" s="97"/>
      <c r="BK1031" s="90"/>
      <c r="BL1031" s="40"/>
      <c r="BM1031" s="27"/>
      <c r="BN1031" s="27"/>
      <c r="BO1031" s="27"/>
      <c r="BP1031" s="27" t="str">
        <f t="shared" si="1012"/>
        <v/>
      </c>
      <c r="BQ1031" s="27" t="str">
        <f t="shared" si="1013"/>
        <v/>
      </c>
      <c r="BR1031" s="27" t="str">
        <f t="shared" si="1014"/>
        <v/>
      </c>
      <c r="BS1031" s="27" t="str">
        <f t="shared" si="1015"/>
        <v/>
      </c>
      <c r="BT1031" s="27" t="str">
        <f t="shared" si="1016"/>
        <v/>
      </c>
      <c r="BU1031" s="27" t="str">
        <f t="shared" si="1017"/>
        <v/>
      </c>
      <c r="BV1031" s="27" t="str">
        <f t="shared" si="1018"/>
        <v/>
      </c>
      <c r="BW1031" s="27" t="str">
        <f t="shared" si="1019"/>
        <v/>
      </c>
      <c r="BX1031" s="27" t="str">
        <f t="shared" si="1020"/>
        <v/>
      </c>
      <c r="BY1031" s="27" t="str">
        <f t="shared" si="1021"/>
        <v/>
      </c>
      <c r="BZ1031" s="27" t="str">
        <f t="shared" si="1022"/>
        <v/>
      </c>
      <c r="CA1031" s="27" t="str">
        <f t="shared" si="1023"/>
        <v/>
      </c>
      <c r="CB1031" s="27" t="str">
        <f t="shared" si="1000"/>
        <v/>
      </c>
      <c r="CC1031" s="27" t="str">
        <f t="shared" si="1001"/>
        <v/>
      </c>
      <c r="CD1031" s="27" t="str">
        <f t="shared" si="1002"/>
        <v/>
      </c>
      <c r="CE1031" s="27" t="str">
        <f t="shared" si="1003"/>
        <v/>
      </c>
      <c r="CF1031" s="27" t="str">
        <f t="shared" si="1004"/>
        <v/>
      </c>
      <c r="CG1031" s="27" t="str">
        <f t="shared" si="1005"/>
        <v/>
      </c>
      <c r="CH1031" s="27" t="str">
        <f t="shared" si="1006"/>
        <v/>
      </c>
      <c r="CI1031" s="27" t="str">
        <f t="shared" si="1007"/>
        <v/>
      </c>
      <c r="CJ1031" s="27" t="str">
        <f t="shared" si="1008"/>
        <v/>
      </c>
      <c r="CK1031" s="27" t="str">
        <f t="shared" si="1009"/>
        <v/>
      </c>
      <c r="CL1031" s="27" t="str">
        <f t="shared" si="1010"/>
        <v/>
      </c>
      <c r="CM1031" s="27" t="str">
        <f t="shared" si="1011"/>
        <v/>
      </c>
      <c r="CN1031" s="41"/>
      <c r="CO1031" s="41"/>
      <c r="CP1031" s="83"/>
      <c r="CQ1031" s="83"/>
      <c r="CR1031" s="83"/>
      <c r="CS1031" s="83"/>
      <c r="CT1031" s="83"/>
      <c r="CU1031" s="83"/>
      <c r="CV1031" s="7"/>
      <c r="CW1031" s="25"/>
      <c r="CX1031" s="25"/>
      <c r="CY1031" s="25"/>
      <c r="CZ1031" s="39"/>
      <c r="DA1031" s="25"/>
      <c r="DB1031" s="39"/>
      <c r="DC1031" s="25"/>
      <c r="DD1031" s="25"/>
      <c r="DE1031" s="25"/>
      <c r="DF1031" s="25"/>
      <c r="DG1031" s="25"/>
      <c r="DH1031" s="25"/>
      <c r="DI1031" s="36"/>
      <c r="DJ1031" s="25"/>
      <c r="DK1031" s="25"/>
      <c r="DO1031" s="25"/>
      <c r="DP1031" s="36"/>
    </row>
    <row r="1032" spans="1:120" s="26" customFormat="1">
      <c r="A1032" s="144"/>
      <c r="B1032" s="90"/>
      <c r="C1032" s="40"/>
      <c r="D1032" s="39"/>
      <c r="E1032" s="40"/>
      <c r="F1032" s="40"/>
      <c r="G1032" s="40"/>
      <c r="H1032" s="40"/>
      <c r="I1032" s="40"/>
      <c r="J1032" s="40"/>
      <c r="K1032" s="40"/>
      <c r="L1032" s="40"/>
      <c r="M1032" s="40"/>
      <c r="N1032" s="40"/>
      <c r="O1032" s="40"/>
      <c r="P1032" s="40"/>
      <c r="Q1032" s="40"/>
      <c r="R1032" s="40"/>
      <c r="S1032" s="40"/>
      <c r="T1032" s="40"/>
      <c r="U1032" s="40"/>
      <c r="V1032" s="40"/>
      <c r="W1032" s="40"/>
      <c r="X1032" s="40"/>
      <c r="Y1032" s="40"/>
      <c r="Z1032" s="40"/>
      <c r="AA1032" s="40"/>
      <c r="AB1032" s="40"/>
      <c r="AC1032" s="40"/>
      <c r="AD1032" s="40"/>
      <c r="AE1032" s="40"/>
      <c r="AF1032" s="40"/>
      <c r="AG1032" s="39"/>
      <c r="AH1032" s="39"/>
      <c r="AI1032" s="39"/>
      <c r="AJ1032" s="39"/>
      <c r="AK1032" s="39"/>
      <c r="AL1032" s="39"/>
      <c r="AM1032" s="39"/>
      <c r="AN1032" s="39"/>
      <c r="AO1032" s="39"/>
      <c r="AP1032" s="39"/>
      <c r="AQ1032" s="39"/>
      <c r="AR1032" s="39"/>
      <c r="AS1032" s="39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90"/>
      <c r="BJ1032" s="97"/>
      <c r="BK1032" s="90"/>
      <c r="BL1032" s="40"/>
      <c r="BM1032" s="27"/>
      <c r="BN1032" s="27"/>
      <c r="BO1032" s="27"/>
      <c r="BP1032" s="27" t="str">
        <f t="shared" si="1012"/>
        <v/>
      </c>
      <c r="BQ1032" s="27" t="str">
        <f t="shared" si="1013"/>
        <v/>
      </c>
      <c r="BR1032" s="27" t="str">
        <f t="shared" si="1014"/>
        <v/>
      </c>
      <c r="BS1032" s="27" t="str">
        <f t="shared" si="1015"/>
        <v/>
      </c>
      <c r="BT1032" s="27" t="str">
        <f t="shared" si="1016"/>
        <v/>
      </c>
      <c r="BU1032" s="27" t="str">
        <f t="shared" si="1017"/>
        <v/>
      </c>
      <c r="BV1032" s="27" t="str">
        <f t="shared" si="1018"/>
        <v/>
      </c>
      <c r="BW1032" s="27" t="str">
        <f t="shared" si="1019"/>
        <v/>
      </c>
      <c r="BX1032" s="27" t="str">
        <f t="shared" si="1020"/>
        <v/>
      </c>
      <c r="BY1032" s="27" t="str">
        <f t="shared" si="1021"/>
        <v/>
      </c>
      <c r="BZ1032" s="27" t="str">
        <f t="shared" si="1022"/>
        <v/>
      </c>
      <c r="CA1032" s="27" t="str">
        <f t="shared" si="1023"/>
        <v/>
      </c>
      <c r="CB1032" s="27" t="str">
        <f t="shared" si="1000"/>
        <v/>
      </c>
      <c r="CC1032" s="27" t="str">
        <f t="shared" si="1001"/>
        <v/>
      </c>
      <c r="CD1032" s="27" t="str">
        <f t="shared" si="1002"/>
        <v/>
      </c>
      <c r="CE1032" s="27" t="str">
        <f t="shared" si="1003"/>
        <v/>
      </c>
      <c r="CF1032" s="27" t="str">
        <f t="shared" si="1004"/>
        <v/>
      </c>
      <c r="CG1032" s="27" t="str">
        <f t="shared" si="1005"/>
        <v/>
      </c>
      <c r="CH1032" s="27" t="str">
        <f t="shared" si="1006"/>
        <v/>
      </c>
      <c r="CI1032" s="27" t="str">
        <f t="shared" si="1007"/>
        <v/>
      </c>
      <c r="CJ1032" s="27" t="str">
        <f t="shared" si="1008"/>
        <v/>
      </c>
      <c r="CK1032" s="27" t="str">
        <f t="shared" si="1009"/>
        <v/>
      </c>
      <c r="CL1032" s="27" t="str">
        <f t="shared" si="1010"/>
        <v/>
      </c>
      <c r="CM1032" s="27" t="str">
        <f t="shared" si="1011"/>
        <v/>
      </c>
      <c r="CN1032" s="41"/>
      <c r="CO1032" s="41"/>
      <c r="CP1032" s="83"/>
      <c r="CQ1032" s="83"/>
      <c r="CR1032" s="83"/>
      <c r="CS1032" s="83"/>
      <c r="CT1032" s="83"/>
      <c r="CU1032" s="83"/>
      <c r="CV1032" s="7"/>
      <c r="CW1032" s="25"/>
      <c r="CX1032" s="25"/>
      <c r="CY1032" s="25"/>
      <c r="CZ1032" s="39"/>
      <c r="DA1032" s="25"/>
      <c r="DB1032" s="39"/>
      <c r="DC1032" s="25"/>
      <c r="DD1032" s="25"/>
      <c r="DE1032" s="25"/>
      <c r="DF1032" s="25"/>
      <c r="DG1032" s="25"/>
      <c r="DH1032" s="25"/>
      <c r="DI1032" s="36"/>
      <c r="DJ1032" s="25"/>
      <c r="DK1032" s="25"/>
      <c r="DO1032" s="25"/>
      <c r="DP1032" s="36"/>
    </row>
    <row r="1033" spans="1:120" s="26" customFormat="1">
      <c r="A1033" s="144"/>
      <c r="B1033" s="90"/>
      <c r="C1033" s="40"/>
      <c r="D1033" s="39"/>
      <c r="E1033" s="40"/>
      <c r="F1033" s="40"/>
      <c r="G1033" s="40"/>
      <c r="H1033" s="40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  <c r="S1033" s="40"/>
      <c r="T1033" s="40"/>
      <c r="U1033" s="40"/>
      <c r="V1033" s="40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39"/>
      <c r="AH1033" s="39"/>
      <c r="AI1033" s="39"/>
      <c r="AJ1033" s="39"/>
      <c r="AK1033" s="39"/>
      <c r="AL1033" s="39"/>
      <c r="AM1033" s="39"/>
      <c r="AN1033" s="39"/>
      <c r="AO1033" s="39"/>
      <c r="AP1033" s="39"/>
      <c r="AQ1033" s="39"/>
      <c r="AR1033" s="39"/>
      <c r="AS1033" s="39"/>
      <c r="AT1033" s="39"/>
      <c r="AU1033" s="39"/>
      <c r="AV1033" s="39"/>
      <c r="AW1033" s="39"/>
      <c r="AX1033" s="39"/>
      <c r="AY1033" s="39"/>
      <c r="AZ1033" s="39"/>
      <c r="BA1033" s="39"/>
      <c r="BB1033" s="39"/>
      <c r="BC1033" s="39"/>
      <c r="BD1033" s="39"/>
      <c r="BE1033" s="39"/>
      <c r="BF1033" s="39"/>
      <c r="BG1033" s="39"/>
      <c r="BH1033" s="39"/>
      <c r="BI1033" s="90"/>
      <c r="BJ1033" s="97"/>
      <c r="BK1033" s="90"/>
      <c r="BL1033" s="40"/>
      <c r="BM1033" s="27"/>
      <c r="BN1033" s="27"/>
      <c r="BO1033" s="27"/>
      <c r="BP1033" s="27" t="str">
        <f t="shared" si="1012"/>
        <v/>
      </c>
      <c r="BQ1033" s="27" t="str">
        <f t="shared" si="1013"/>
        <v/>
      </c>
      <c r="BR1033" s="27" t="str">
        <f t="shared" si="1014"/>
        <v/>
      </c>
      <c r="BS1033" s="27" t="str">
        <f t="shared" si="1015"/>
        <v/>
      </c>
      <c r="BT1033" s="27" t="str">
        <f t="shared" si="1016"/>
        <v/>
      </c>
      <c r="BU1033" s="27" t="str">
        <f t="shared" si="1017"/>
        <v/>
      </c>
      <c r="BV1033" s="27" t="str">
        <f t="shared" si="1018"/>
        <v/>
      </c>
      <c r="BW1033" s="27" t="str">
        <f t="shared" si="1019"/>
        <v/>
      </c>
      <c r="BX1033" s="27" t="str">
        <f t="shared" si="1020"/>
        <v/>
      </c>
      <c r="BY1033" s="27" t="str">
        <f t="shared" si="1021"/>
        <v/>
      </c>
      <c r="BZ1033" s="27" t="str">
        <f t="shared" si="1022"/>
        <v/>
      </c>
      <c r="CA1033" s="27" t="str">
        <f t="shared" si="1023"/>
        <v/>
      </c>
      <c r="CB1033" s="27" t="str">
        <f t="shared" si="1000"/>
        <v/>
      </c>
      <c r="CC1033" s="27" t="str">
        <f t="shared" si="1001"/>
        <v/>
      </c>
      <c r="CD1033" s="27" t="str">
        <f t="shared" si="1002"/>
        <v/>
      </c>
      <c r="CE1033" s="27" t="str">
        <f t="shared" si="1003"/>
        <v/>
      </c>
      <c r="CF1033" s="27" t="str">
        <f t="shared" si="1004"/>
        <v/>
      </c>
      <c r="CG1033" s="27" t="str">
        <f t="shared" si="1005"/>
        <v/>
      </c>
      <c r="CH1033" s="27" t="str">
        <f t="shared" si="1006"/>
        <v/>
      </c>
      <c r="CI1033" s="27" t="str">
        <f t="shared" si="1007"/>
        <v/>
      </c>
      <c r="CJ1033" s="27" t="str">
        <f t="shared" si="1008"/>
        <v/>
      </c>
      <c r="CK1033" s="27" t="str">
        <f t="shared" si="1009"/>
        <v/>
      </c>
      <c r="CL1033" s="27" t="str">
        <f t="shared" si="1010"/>
        <v/>
      </c>
      <c r="CM1033" s="27" t="str">
        <f t="shared" si="1011"/>
        <v/>
      </c>
      <c r="CN1033" s="41"/>
      <c r="CO1033" s="41"/>
      <c r="CP1033" s="83"/>
      <c r="CQ1033" s="83"/>
      <c r="CR1033" s="83"/>
      <c r="CS1033" s="83"/>
      <c r="CT1033" s="83"/>
      <c r="CU1033" s="83"/>
      <c r="CV1033" s="7"/>
      <c r="CW1033" s="25"/>
      <c r="CX1033" s="25"/>
      <c r="CY1033" s="25"/>
      <c r="CZ1033" s="39"/>
      <c r="DA1033" s="25"/>
      <c r="DB1033" s="39"/>
      <c r="DC1033" s="25"/>
      <c r="DD1033" s="25"/>
      <c r="DE1033" s="25"/>
      <c r="DF1033" s="25"/>
      <c r="DG1033" s="25"/>
      <c r="DH1033" s="25"/>
      <c r="DI1033" s="36"/>
      <c r="DJ1033" s="25"/>
      <c r="DK1033" s="25"/>
      <c r="DO1033" s="25"/>
      <c r="DP1033" s="36"/>
    </row>
    <row r="1034" spans="1:120" s="26" customFormat="1">
      <c r="A1034" s="144"/>
      <c r="B1034" s="90"/>
      <c r="C1034" s="40"/>
      <c r="D1034" s="39"/>
      <c r="E1034" s="40"/>
      <c r="F1034" s="40"/>
      <c r="G1034" s="40"/>
      <c r="H1034" s="40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  <c r="S1034" s="40"/>
      <c r="T1034" s="40"/>
      <c r="U1034" s="40"/>
      <c r="V1034" s="40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39"/>
      <c r="AH1034" s="39"/>
      <c r="AI1034" s="39"/>
      <c r="AJ1034" s="39"/>
      <c r="AK1034" s="39"/>
      <c r="AL1034" s="39"/>
      <c r="AM1034" s="39"/>
      <c r="AN1034" s="39"/>
      <c r="AO1034" s="39"/>
      <c r="AP1034" s="39"/>
      <c r="AQ1034" s="39"/>
      <c r="AR1034" s="39"/>
      <c r="AS1034" s="39"/>
      <c r="AT1034" s="39"/>
      <c r="AU1034" s="39"/>
      <c r="AV1034" s="39"/>
      <c r="AW1034" s="39"/>
      <c r="AX1034" s="39"/>
      <c r="AY1034" s="39"/>
      <c r="AZ1034" s="39"/>
      <c r="BA1034" s="39"/>
      <c r="BB1034" s="39"/>
      <c r="BC1034" s="39"/>
      <c r="BD1034" s="39"/>
      <c r="BE1034" s="39"/>
      <c r="BF1034" s="39"/>
      <c r="BG1034" s="39"/>
      <c r="BH1034" s="39"/>
      <c r="BI1034" s="90"/>
      <c r="BJ1034" s="97"/>
      <c r="BK1034" s="90"/>
      <c r="BL1034" s="40"/>
      <c r="BM1034" s="27"/>
      <c r="BN1034" s="27"/>
      <c r="BO1034" s="27"/>
      <c r="BP1034" s="27" t="str">
        <f t="shared" si="1012"/>
        <v/>
      </c>
      <c r="BQ1034" s="27" t="str">
        <f t="shared" si="1013"/>
        <v/>
      </c>
      <c r="BR1034" s="27" t="str">
        <f t="shared" si="1014"/>
        <v/>
      </c>
      <c r="BS1034" s="27" t="str">
        <f t="shared" si="1015"/>
        <v/>
      </c>
      <c r="BT1034" s="27" t="str">
        <f t="shared" si="1016"/>
        <v/>
      </c>
      <c r="BU1034" s="27" t="str">
        <f t="shared" si="1017"/>
        <v/>
      </c>
      <c r="BV1034" s="27" t="str">
        <f t="shared" si="1018"/>
        <v/>
      </c>
      <c r="BW1034" s="27" t="str">
        <f t="shared" si="1019"/>
        <v/>
      </c>
      <c r="BX1034" s="27" t="str">
        <f t="shared" si="1020"/>
        <v/>
      </c>
      <c r="BY1034" s="27" t="str">
        <f t="shared" si="1021"/>
        <v/>
      </c>
      <c r="BZ1034" s="27" t="str">
        <f t="shared" si="1022"/>
        <v/>
      </c>
      <c r="CA1034" s="27" t="str">
        <f t="shared" si="1023"/>
        <v/>
      </c>
      <c r="CB1034" s="27" t="str">
        <f t="shared" si="1000"/>
        <v/>
      </c>
      <c r="CC1034" s="27" t="str">
        <f t="shared" si="1001"/>
        <v/>
      </c>
      <c r="CD1034" s="27" t="str">
        <f t="shared" si="1002"/>
        <v/>
      </c>
      <c r="CE1034" s="27" t="str">
        <f t="shared" si="1003"/>
        <v/>
      </c>
      <c r="CF1034" s="27" t="str">
        <f t="shared" si="1004"/>
        <v/>
      </c>
      <c r="CG1034" s="27" t="str">
        <f t="shared" si="1005"/>
        <v/>
      </c>
      <c r="CH1034" s="27" t="str">
        <f t="shared" si="1006"/>
        <v/>
      </c>
      <c r="CI1034" s="27" t="str">
        <f t="shared" si="1007"/>
        <v/>
      </c>
      <c r="CJ1034" s="27" t="str">
        <f t="shared" si="1008"/>
        <v/>
      </c>
      <c r="CK1034" s="27" t="str">
        <f t="shared" si="1009"/>
        <v/>
      </c>
      <c r="CL1034" s="27" t="str">
        <f t="shared" si="1010"/>
        <v/>
      </c>
      <c r="CM1034" s="27" t="str">
        <f t="shared" si="1011"/>
        <v/>
      </c>
      <c r="CN1034" s="41"/>
      <c r="CO1034" s="41"/>
      <c r="CP1034" s="83"/>
      <c r="CQ1034" s="83"/>
      <c r="CR1034" s="83"/>
      <c r="CS1034" s="83"/>
      <c r="CT1034" s="83"/>
      <c r="CU1034" s="83"/>
      <c r="CV1034" s="7"/>
      <c r="CW1034" s="25"/>
      <c r="CX1034" s="25"/>
      <c r="CY1034" s="25"/>
      <c r="CZ1034" s="39"/>
      <c r="DA1034" s="25"/>
      <c r="DB1034" s="39"/>
      <c r="DC1034" s="25"/>
      <c r="DD1034" s="25"/>
      <c r="DE1034" s="25"/>
      <c r="DF1034" s="25"/>
      <c r="DG1034" s="25"/>
      <c r="DH1034" s="25"/>
      <c r="DI1034" s="36"/>
      <c r="DJ1034" s="25"/>
      <c r="DK1034" s="25"/>
      <c r="DO1034" s="25"/>
      <c r="DP1034" s="36"/>
    </row>
    <row r="1035" spans="1:120" s="26" customFormat="1">
      <c r="A1035" s="144"/>
      <c r="B1035" s="90"/>
      <c r="C1035" s="40"/>
      <c r="D1035" s="39"/>
      <c r="E1035" s="40"/>
      <c r="F1035" s="40"/>
      <c r="G1035" s="40"/>
      <c r="H1035" s="40"/>
      <c r="I1035" s="40"/>
      <c r="J1035" s="40"/>
      <c r="K1035" s="40"/>
      <c r="L1035" s="40"/>
      <c r="M1035" s="40"/>
      <c r="N1035" s="40"/>
      <c r="O1035" s="40"/>
      <c r="P1035" s="40"/>
      <c r="Q1035" s="40"/>
      <c r="R1035" s="40"/>
      <c r="S1035" s="40"/>
      <c r="T1035" s="40"/>
      <c r="U1035" s="40"/>
      <c r="V1035" s="40"/>
      <c r="W1035" s="40"/>
      <c r="X1035" s="40"/>
      <c r="Y1035" s="40"/>
      <c r="Z1035" s="40"/>
      <c r="AA1035" s="40"/>
      <c r="AB1035" s="40"/>
      <c r="AC1035" s="40"/>
      <c r="AD1035" s="40"/>
      <c r="AE1035" s="40"/>
      <c r="AF1035" s="40"/>
      <c r="AG1035" s="39"/>
      <c r="AH1035" s="39"/>
      <c r="AI1035" s="39"/>
      <c r="AJ1035" s="39"/>
      <c r="AK1035" s="39"/>
      <c r="AL1035" s="39"/>
      <c r="AM1035" s="39"/>
      <c r="AN1035" s="39"/>
      <c r="AO1035" s="39"/>
      <c r="AP1035" s="39"/>
      <c r="AQ1035" s="39"/>
      <c r="AR1035" s="39"/>
      <c r="AS1035" s="39"/>
      <c r="AT1035" s="39"/>
      <c r="AU1035" s="39"/>
      <c r="AV1035" s="39"/>
      <c r="AW1035" s="39"/>
      <c r="AX1035" s="39"/>
      <c r="AY1035" s="39"/>
      <c r="AZ1035" s="39"/>
      <c r="BA1035" s="39"/>
      <c r="BB1035" s="39"/>
      <c r="BC1035" s="39"/>
      <c r="BD1035" s="39"/>
      <c r="BE1035" s="39"/>
      <c r="BF1035" s="39"/>
      <c r="BG1035" s="39"/>
      <c r="BH1035" s="39"/>
      <c r="BI1035" s="90"/>
      <c r="BJ1035" s="97"/>
      <c r="BK1035" s="90"/>
      <c r="BL1035" s="40"/>
      <c r="BM1035" s="27"/>
      <c r="BN1035" s="27"/>
      <c r="BO1035" s="27"/>
      <c r="BP1035" s="27" t="str">
        <f t="shared" si="1012"/>
        <v/>
      </c>
      <c r="BQ1035" s="27" t="str">
        <f t="shared" si="1013"/>
        <v/>
      </c>
      <c r="BR1035" s="27" t="str">
        <f t="shared" si="1014"/>
        <v/>
      </c>
      <c r="BS1035" s="27" t="str">
        <f t="shared" si="1015"/>
        <v/>
      </c>
      <c r="BT1035" s="27" t="str">
        <f t="shared" si="1016"/>
        <v/>
      </c>
      <c r="BU1035" s="27" t="str">
        <f t="shared" si="1017"/>
        <v/>
      </c>
      <c r="BV1035" s="27" t="str">
        <f t="shared" si="1018"/>
        <v/>
      </c>
      <c r="BW1035" s="27" t="str">
        <f t="shared" si="1019"/>
        <v/>
      </c>
      <c r="BX1035" s="27" t="str">
        <f t="shared" si="1020"/>
        <v/>
      </c>
      <c r="BY1035" s="27" t="str">
        <f t="shared" si="1021"/>
        <v/>
      </c>
      <c r="BZ1035" s="27" t="str">
        <f t="shared" si="1022"/>
        <v/>
      </c>
      <c r="CA1035" s="27" t="str">
        <f t="shared" si="1023"/>
        <v/>
      </c>
      <c r="CB1035" s="27" t="str">
        <f t="shared" si="1000"/>
        <v/>
      </c>
      <c r="CC1035" s="27" t="str">
        <f t="shared" si="1001"/>
        <v/>
      </c>
      <c r="CD1035" s="27" t="str">
        <f t="shared" si="1002"/>
        <v/>
      </c>
      <c r="CE1035" s="27" t="str">
        <f t="shared" si="1003"/>
        <v/>
      </c>
      <c r="CF1035" s="27" t="str">
        <f t="shared" si="1004"/>
        <v/>
      </c>
      <c r="CG1035" s="27" t="str">
        <f t="shared" si="1005"/>
        <v/>
      </c>
      <c r="CH1035" s="27" t="str">
        <f t="shared" si="1006"/>
        <v/>
      </c>
      <c r="CI1035" s="27" t="str">
        <f t="shared" si="1007"/>
        <v/>
      </c>
      <c r="CJ1035" s="27" t="str">
        <f t="shared" si="1008"/>
        <v/>
      </c>
      <c r="CK1035" s="27" t="str">
        <f t="shared" si="1009"/>
        <v/>
      </c>
      <c r="CL1035" s="27" t="str">
        <f t="shared" si="1010"/>
        <v/>
      </c>
      <c r="CM1035" s="27" t="str">
        <f t="shared" si="1011"/>
        <v/>
      </c>
      <c r="CN1035" s="41"/>
      <c r="CO1035" s="41"/>
      <c r="CP1035" s="83"/>
      <c r="CQ1035" s="83"/>
      <c r="CR1035" s="83"/>
      <c r="CS1035" s="83"/>
      <c r="CT1035" s="83"/>
      <c r="CU1035" s="83"/>
      <c r="CV1035" s="7"/>
      <c r="CW1035" s="25"/>
      <c r="CX1035" s="25"/>
      <c r="CY1035" s="25"/>
      <c r="CZ1035" s="39"/>
      <c r="DA1035" s="25"/>
      <c r="DB1035" s="39"/>
      <c r="DC1035" s="25"/>
      <c r="DD1035" s="25"/>
      <c r="DE1035" s="25"/>
      <c r="DF1035" s="25"/>
      <c r="DG1035" s="25"/>
      <c r="DH1035" s="25"/>
      <c r="DI1035" s="36"/>
      <c r="DJ1035" s="25"/>
      <c r="DK1035" s="25"/>
      <c r="DO1035" s="25"/>
      <c r="DP1035" s="36"/>
    </row>
    <row r="1036" spans="1:120" s="26" customFormat="1">
      <c r="A1036" s="144"/>
      <c r="B1036" s="90"/>
      <c r="C1036" s="40"/>
      <c r="D1036" s="39"/>
      <c r="E1036" s="40"/>
      <c r="F1036" s="40"/>
      <c r="G1036" s="40"/>
      <c r="H1036" s="40"/>
      <c r="I1036" s="40"/>
      <c r="J1036" s="40"/>
      <c r="K1036" s="40"/>
      <c r="L1036" s="40"/>
      <c r="M1036" s="40"/>
      <c r="N1036" s="40"/>
      <c r="O1036" s="40"/>
      <c r="P1036" s="40"/>
      <c r="Q1036" s="40"/>
      <c r="R1036" s="40"/>
      <c r="S1036" s="40"/>
      <c r="T1036" s="40"/>
      <c r="U1036" s="40"/>
      <c r="V1036" s="40"/>
      <c r="W1036" s="40"/>
      <c r="X1036" s="40"/>
      <c r="Y1036" s="40"/>
      <c r="Z1036" s="40"/>
      <c r="AA1036" s="40"/>
      <c r="AB1036" s="40"/>
      <c r="AC1036" s="40"/>
      <c r="AD1036" s="40"/>
      <c r="AE1036" s="40"/>
      <c r="AF1036" s="40"/>
      <c r="AG1036" s="39"/>
      <c r="AH1036" s="39"/>
      <c r="AI1036" s="39"/>
      <c r="AJ1036" s="39"/>
      <c r="AK1036" s="39"/>
      <c r="AL1036" s="39"/>
      <c r="AM1036" s="39"/>
      <c r="AN1036" s="39"/>
      <c r="AO1036" s="39"/>
      <c r="AP1036" s="39"/>
      <c r="AQ1036" s="39"/>
      <c r="AR1036" s="39"/>
      <c r="AS1036" s="39"/>
      <c r="AT1036" s="39"/>
      <c r="AU1036" s="39"/>
      <c r="AV1036" s="39"/>
      <c r="AW1036" s="39"/>
      <c r="AX1036" s="39"/>
      <c r="AY1036" s="39"/>
      <c r="AZ1036" s="39"/>
      <c r="BA1036" s="39"/>
      <c r="BB1036" s="39"/>
      <c r="BC1036" s="39"/>
      <c r="BD1036" s="39"/>
      <c r="BE1036" s="39"/>
      <c r="BF1036" s="39"/>
      <c r="BG1036" s="39"/>
      <c r="BH1036" s="39"/>
      <c r="BI1036" s="90"/>
      <c r="BJ1036" s="97"/>
      <c r="BK1036" s="90"/>
      <c r="BL1036" s="40"/>
      <c r="BM1036" s="27"/>
      <c r="BN1036" s="27"/>
      <c r="BO1036" s="27"/>
      <c r="BP1036" s="27" t="str">
        <f t="shared" si="1012"/>
        <v/>
      </c>
      <c r="BQ1036" s="27" t="str">
        <f t="shared" si="1013"/>
        <v/>
      </c>
      <c r="BR1036" s="27" t="str">
        <f t="shared" si="1014"/>
        <v/>
      </c>
      <c r="BS1036" s="27" t="str">
        <f t="shared" si="1015"/>
        <v/>
      </c>
      <c r="BT1036" s="27" t="str">
        <f t="shared" si="1016"/>
        <v/>
      </c>
      <c r="BU1036" s="27" t="str">
        <f t="shared" si="1017"/>
        <v/>
      </c>
      <c r="BV1036" s="27" t="str">
        <f t="shared" si="1018"/>
        <v/>
      </c>
      <c r="BW1036" s="27" t="str">
        <f t="shared" si="1019"/>
        <v/>
      </c>
      <c r="BX1036" s="27" t="str">
        <f t="shared" si="1020"/>
        <v/>
      </c>
      <c r="BY1036" s="27" t="str">
        <f t="shared" si="1021"/>
        <v/>
      </c>
      <c r="BZ1036" s="27" t="str">
        <f t="shared" si="1022"/>
        <v/>
      </c>
      <c r="CA1036" s="27" t="str">
        <f t="shared" si="1023"/>
        <v/>
      </c>
      <c r="CB1036" s="27" t="str">
        <f t="shared" si="1000"/>
        <v/>
      </c>
      <c r="CC1036" s="27" t="str">
        <f t="shared" si="1001"/>
        <v/>
      </c>
      <c r="CD1036" s="27" t="str">
        <f t="shared" si="1002"/>
        <v/>
      </c>
      <c r="CE1036" s="27" t="str">
        <f t="shared" si="1003"/>
        <v/>
      </c>
      <c r="CF1036" s="27" t="str">
        <f t="shared" si="1004"/>
        <v/>
      </c>
      <c r="CG1036" s="27" t="str">
        <f t="shared" si="1005"/>
        <v/>
      </c>
      <c r="CH1036" s="27" t="str">
        <f t="shared" si="1006"/>
        <v/>
      </c>
      <c r="CI1036" s="27" t="str">
        <f t="shared" si="1007"/>
        <v/>
      </c>
      <c r="CJ1036" s="27" t="str">
        <f t="shared" si="1008"/>
        <v/>
      </c>
      <c r="CK1036" s="27" t="str">
        <f t="shared" si="1009"/>
        <v/>
      </c>
      <c r="CL1036" s="27" t="str">
        <f t="shared" si="1010"/>
        <v/>
      </c>
      <c r="CM1036" s="27" t="str">
        <f t="shared" si="1011"/>
        <v/>
      </c>
      <c r="CN1036" s="41"/>
      <c r="CO1036" s="41"/>
      <c r="CP1036" s="83"/>
      <c r="CQ1036" s="83"/>
      <c r="CR1036" s="83"/>
      <c r="CS1036" s="83"/>
      <c r="CT1036" s="83"/>
      <c r="CU1036" s="83"/>
      <c r="CV1036" s="7"/>
      <c r="CW1036" s="25"/>
      <c r="CX1036" s="25"/>
      <c r="CY1036" s="25"/>
      <c r="CZ1036" s="39"/>
      <c r="DA1036" s="25"/>
      <c r="DB1036" s="39"/>
      <c r="DC1036" s="25"/>
      <c r="DD1036" s="25"/>
      <c r="DE1036" s="25"/>
      <c r="DF1036" s="25"/>
      <c r="DG1036" s="25"/>
      <c r="DH1036" s="25"/>
      <c r="DI1036" s="36"/>
      <c r="DJ1036" s="25"/>
      <c r="DK1036" s="25"/>
      <c r="DO1036" s="25"/>
      <c r="DP1036" s="36"/>
    </row>
    <row r="1037" spans="1:120" s="26" customFormat="1">
      <c r="A1037" s="144"/>
      <c r="B1037" s="90"/>
      <c r="C1037" s="40"/>
      <c r="D1037" s="39"/>
      <c r="E1037" s="40"/>
      <c r="F1037" s="40"/>
      <c r="G1037" s="40"/>
      <c r="H1037" s="40"/>
      <c r="I1037" s="40"/>
      <c r="J1037" s="40"/>
      <c r="K1037" s="40"/>
      <c r="L1037" s="40"/>
      <c r="M1037" s="40"/>
      <c r="N1037" s="40"/>
      <c r="O1037" s="40"/>
      <c r="P1037" s="40"/>
      <c r="Q1037" s="40"/>
      <c r="R1037" s="40"/>
      <c r="S1037" s="40"/>
      <c r="T1037" s="40"/>
      <c r="U1037" s="40"/>
      <c r="V1037" s="40"/>
      <c r="W1037" s="40"/>
      <c r="X1037" s="40"/>
      <c r="Y1037" s="40"/>
      <c r="Z1037" s="40"/>
      <c r="AA1037" s="40"/>
      <c r="AB1037" s="40"/>
      <c r="AC1037" s="40"/>
      <c r="AD1037" s="40"/>
      <c r="AE1037" s="40"/>
      <c r="AF1037" s="40"/>
      <c r="AG1037" s="39"/>
      <c r="AH1037" s="39"/>
      <c r="AI1037" s="39"/>
      <c r="AJ1037" s="39"/>
      <c r="AK1037" s="39"/>
      <c r="AL1037" s="39"/>
      <c r="AM1037" s="39"/>
      <c r="AN1037" s="39"/>
      <c r="AO1037" s="39"/>
      <c r="AP1037" s="39"/>
      <c r="AQ1037" s="39"/>
      <c r="AR1037" s="39"/>
      <c r="AS1037" s="39"/>
      <c r="AT1037" s="39"/>
      <c r="AU1037" s="39"/>
      <c r="AV1037" s="39"/>
      <c r="AW1037" s="39"/>
      <c r="AX1037" s="39"/>
      <c r="AY1037" s="39"/>
      <c r="AZ1037" s="39"/>
      <c r="BA1037" s="39"/>
      <c r="BB1037" s="39"/>
      <c r="BC1037" s="39"/>
      <c r="BD1037" s="39"/>
      <c r="BE1037" s="39"/>
      <c r="BF1037" s="39"/>
      <c r="BG1037" s="39"/>
      <c r="BH1037" s="39"/>
      <c r="BI1037" s="90"/>
      <c r="BJ1037" s="97"/>
      <c r="BK1037" s="90"/>
      <c r="BL1037" s="40"/>
      <c r="BM1037" s="27"/>
      <c r="BN1037" s="27"/>
      <c r="BO1037" s="27"/>
      <c r="BP1037" s="27" t="str">
        <f t="shared" si="1012"/>
        <v/>
      </c>
      <c r="BQ1037" s="27" t="str">
        <f t="shared" si="1013"/>
        <v/>
      </c>
      <c r="BR1037" s="27" t="str">
        <f t="shared" si="1014"/>
        <v/>
      </c>
      <c r="BS1037" s="27" t="str">
        <f t="shared" si="1015"/>
        <v/>
      </c>
      <c r="BT1037" s="27" t="str">
        <f t="shared" si="1016"/>
        <v/>
      </c>
      <c r="BU1037" s="27" t="str">
        <f t="shared" si="1017"/>
        <v/>
      </c>
      <c r="BV1037" s="27" t="str">
        <f t="shared" si="1018"/>
        <v/>
      </c>
      <c r="BW1037" s="27" t="str">
        <f t="shared" si="1019"/>
        <v/>
      </c>
      <c r="BX1037" s="27" t="str">
        <f t="shared" si="1020"/>
        <v/>
      </c>
      <c r="BY1037" s="27" t="str">
        <f t="shared" si="1021"/>
        <v/>
      </c>
      <c r="BZ1037" s="27" t="str">
        <f t="shared" si="1022"/>
        <v/>
      </c>
      <c r="CA1037" s="27" t="str">
        <f t="shared" si="1023"/>
        <v/>
      </c>
      <c r="CB1037" s="27" t="str">
        <f t="shared" si="1000"/>
        <v/>
      </c>
      <c r="CC1037" s="27" t="str">
        <f t="shared" si="1001"/>
        <v/>
      </c>
      <c r="CD1037" s="27" t="str">
        <f t="shared" si="1002"/>
        <v/>
      </c>
      <c r="CE1037" s="27" t="str">
        <f t="shared" si="1003"/>
        <v/>
      </c>
      <c r="CF1037" s="27" t="str">
        <f t="shared" si="1004"/>
        <v/>
      </c>
      <c r="CG1037" s="27" t="str">
        <f t="shared" si="1005"/>
        <v/>
      </c>
      <c r="CH1037" s="27" t="str">
        <f t="shared" si="1006"/>
        <v/>
      </c>
      <c r="CI1037" s="27" t="str">
        <f t="shared" si="1007"/>
        <v/>
      </c>
      <c r="CJ1037" s="27" t="str">
        <f t="shared" si="1008"/>
        <v/>
      </c>
      <c r="CK1037" s="27" t="str">
        <f t="shared" si="1009"/>
        <v/>
      </c>
      <c r="CL1037" s="27" t="str">
        <f t="shared" si="1010"/>
        <v/>
      </c>
      <c r="CM1037" s="27" t="str">
        <f t="shared" si="1011"/>
        <v/>
      </c>
      <c r="CN1037" s="41"/>
      <c r="CO1037" s="41"/>
      <c r="CP1037" s="83"/>
      <c r="CQ1037" s="83"/>
      <c r="CR1037" s="83"/>
      <c r="CS1037" s="83"/>
      <c r="CT1037" s="83"/>
      <c r="CU1037" s="83"/>
      <c r="CV1037" s="7"/>
      <c r="CW1037" s="25"/>
      <c r="CX1037" s="25"/>
      <c r="CY1037" s="25"/>
      <c r="CZ1037" s="39"/>
      <c r="DA1037" s="25"/>
      <c r="DB1037" s="39"/>
      <c r="DC1037" s="25"/>
      <c r="DD1037" s="25"/>
      <c r="DE1037" s="25"/>
      <c r="DF1037" s="25"/>
      <c r="DG1037" s="25"/>
      <c r="DH1037" s="25"/>
      <c r="DI1037" s="36"/>
      <c r="DJ1037" s="25"/>
      <c r="DK1037" s="25"/>
      <c r="DO1037" s="25"/>
      <c r="DP1037" s="36"/>
    </row>
    <row r="1038" spans="1:120" s="26" customFormat="1">
      <c r="A1038" s="144"/>
      <c r="B1038" s="90"/>
      <c r="C1038" s="40"/>
      <c r="D1038" s="39"/>
      <c r="E1038" s="40"/>
      <c r="F1038" s="40"/>
      <c r="G1038" s="40"/>
      <c r="H1038" s="40"/>
      <c r="I1038" s="40"/>
      <c r="J1038" s="40"/>
      <c r="K1038" s="40"/>
      <c r="L1038" s="40"/>
      <c r="M1038" s="40"/>
      <c r="N1038" s="40"/>
      <c r="O1038" s="40"/>
      <c r="P1038" s="40"/>
      <c r="Q1038" s="40"/>
      <c r="R1038" s="40"/>
      <c r="S1038" s="40"/>
      <c r="T1038" s="40"/>
      <c r="U1038" s="40"/>
      <c r="V1038" s="40"/>
      <c r="W1038" s="40"/>
      <c r="X1038" s="40"/>
      <c r="Y1038" s="40"/>
      <c r="Z1038" s="40"/>
      <c r="AA1038" s="40"/>
      <c r="AB1038" s="40"/>
      <c r="AC1038" s="40"/>
      <c r="AD1038" s="40"/>
      <c r="AE1038" s="40"/>
      <c r="AF1038" s="40"/>
      <c r="AG1038" s="39"/>
      <c r="AH1038" s="39"/>
      <c r="AI1038" s="39"/>
      <c r="AJ1038" s="39"/>
      <c r="AK1038" s="39"/>
      <c r="AL1038" s="39"/>
      <c r="AM1038" s="39"/>
      <c r="AN1038" s="39"/>
      <c r="AO1038" s="39"/>
      <c r="AP1038" s="39"/>
      <c r="AQ1038" s="39"/>
      <c r="AR1038" s="39"/>
      <c r="AS1038" s="39"/>
      <c r="AT1038" s="39"/>
      <c r="AU1038" s="39"/>
      <c r="AV1038" s="39"/>
      <c r="AW1038" s="39"/>
      <c r="AX1038" s="39"/>
      <c r="AY1038" s="39"/>
      <c r="AZ1038" s="39"/>
      <c r="BA1038" s="39"/>
      <c r="BB1038" s="39"/>
      <c r="BC1038" s="39"/>
      <c r="BD1038" s="39"/>
      <c r="BE1038" s="39"/>
      <c r="BF1038" s="39"/>
      <c r="BG1038" s="39"/>
      <c r="BH1038" s="39"/>
      <c r="BI1038" s="90"/>
      <c r="BJ1038" s="97"/>
      <c r="BK1038" s="90"/>
      <c r="BL1038" s="40"/>
      <c r="BM1038" s="27"/>
      <c r="BN1038" s="27"/>
      <c r="BO1038" s="27"/>
      <c r="BP1038" s="27" t="str">
        <f t="shared" si="1012"/>
        <v/>
      </c>
      <c r="BQ1038" s="27" t="str">
        <f t="shared" si="1013"/>
        <v/>
      </c>
      <c r="BR1038" s="27" t="str">
        <f t="shared" si="1014"/>
        <v/>
      </c>
      <c r="BS1038" s="27" t="str">
        <f t="shared" si="1015"/>
        <v/>
      </c>
      <c r="BT1038" s="27" t="str">
        <f t="shared" si="1016"/>
        <v/>
      </c>
      <c r="BU1038" s="27" t="str">
        <f t="shared" si="1017"/>
        <v/>
      </c>
      <c r="BV1038" s="27" t="str">
        <f t="shared" si="1018"/>
        <v/>
      </c>
      <c r="BW1038" s="27" t="str">
        <f t="shared" si="1019"/>
        <v/>
      </c>
      <c r="BX1038" s="27" t="str">
        <f t="shared" si="1020"/>
        <v/>
      </c>
      <c r="BY1038" s="27" t="str">
        <f t="shared" si="1021"/>
        <v/>
      </c>
      <c r="BZ1038" s="27" t="str">
        <f t="shared" si="1022"/>
        <v/>
      </c>
      <c r="CA1038" s="27" t="str">
        <f t="shared" si="1023"/>
        <v/>
      </c>
      <c r="CB1038" s="27" t="str">
        <f t="shared" si="1000"/>
        <v/>
      </c>
      <c r="CC1038" s="27" t="str">
        <f t="shared" si="1001"/>
        <v/>
      </c>
      <c r="CD1038" s="27" t="str">
        <f t="shared" si="1002"/>
        <v/>
      </c>
      <c r="CE1038" s="27" t="str">
        <f t="shared" si="1003"/>
        <v/>
      </c>
      <c r="CF1038" s="27" t="str">
        <f t="shared" si="1004"/>
        <v/>
      </c>
      <c r="CG1038" s="27" t="str">
        <f t="shared" si="1005"/>
        <v/>
      </c>
      <c r="CH1038" s="27" t="str">
        <f t="shared" si="1006"/>
        <v/>
      </c>
      <c r="CI1038" s="27" t="str">
        <f t="shared" si="1007"/>
        <v/>
      </c>
      <c r="CJ1038" s="27" t="str">
        <f t="shared" si="1008"/>
        <v/>
      </c>
      <c r="CK1038" s="27" t="str">
        <f t="shared" si="1009"/>
        <v/>
      </c>
      <c r="CL1038" s="27" t="str">
        <f t="shared" si="1010"/>
        <v/>
      </c>
      <c r="CM1038" s="27" t="str">
        <f t="shared" si="1011"/>
        <v/>
      </c>
      <c r="CN1038" s="41"/>
      <c r="CO1038" s="41"/>
      <c r="CP1038" s="83"/>
      <c r="CQ1038" s="83"/>
      <c r="CR1038" s="83"/>
      <c r="CS1038" s="83"/>
      <c r="CT1038" s="83"/>
      <c r="CU1038" s="41"/>
      <c r="CV1038" s="7"/>
      <c r="CW1038" s="25"/>
      <c r="CX1038" s="25"/>
      <c r="CY1038" s="25"/>
      <c r="CZ1038" s="39"/>
      <c r="DA1038" s="25"/>
      <c r="DB1038" s="39"/>
      <c r="DC1038" s="25"/>
      <c r="DD1038" s="25"/>
      <c r="DE1038" s="25"/>
      <c r="DF1038" s="25"/>
      <c r="DG1038" s="25"/>
      <c r="DH1038" s="25"/>
      <c r="DI1038" s="36"/>
      <c r="DJ1038" s="25"/>
      <c r="DK1038" s="25"/>
      <c r="DO1038" s="25"/>
      <c r="DP1038" s="36"/>
    </row>
    <row r="1039" spans="1:120" s="26" customFormat="1">
      <c r="A1039" s="144"/>
      <c r="B1039" s="90"/>
      <c r="C1039" s="40"/>
      <c r="D1039" s="39"/>
      <c r="E1039" s="40"/>
      <c r="F1039" s="40"/>
      <c r="G1039" s="40"/>
      <c r="H1039" s="40"/>
      <c r="I1039" s="40"/>
      <c r="J1039" s="40"/>
      <c r="K1039" s="40"/>
      <c r="L1039" s="40"/>
      <c r="M1039" s="40"/>
      <c r="N1039" s="40"/>
      <c r="O1039" s="40"/>
      <c r="P1039" s="40"/>
      <c r="Q1039" s="40"/>
      <c r="R1039" s="40"/>
      <c r="S1039" s="40"/>
      <c r="T1039" s="40"/>
      <c r="U1039" s="40"/>
      <c r="V1039" s="40"/>
      <c r="W1039" s="40"/>
      <c r="X1039" s="40"/>
      <c r="Y1039" s="40"/>
      <c r="Z1039" s="40"/>
      <c r="AA1039" s="40"/>
      <c r="AB1039" s="40"/>
      <c r="AC1039" s="40"/>
      <c r="AD1039" s="40"/>
      <c r="AE1039" s="40"/>
      <c r="AF1039" s="40"/>
      <c r="AG1039" s="39"/>
      <c r="AH1039" s="39"/>
      <c r="AI1039" s="39"/>
      <c r="AJ1039" s="39"/>
      <c r="AK1039" s="39"/>
      <c r="AL1039" s="39"/>
      <c r="AM1039" s="39"/>
      <c r="AN1039" s="39"/>
      <c r="AO1039" s="39"/>
      <c r="AP1039" s="39"/>
      <c r="AQ1039" s="39"/>
      <c r="AR1039" s="39"/>
      <c r="AS1039" s="39"/>
      <c r="AT1039" s="39"/>
      <c r="AU1039" s="39"/>
      <c r="AV1039" s="39"/>
      <c r="AW1039" s="39"/>
      <c r="AX1039" s="39"/>
      <c r="AY1039" s="39"/>
      <c r="AZ1039" s="39"/>
      <c r="BA1039" s="39"/>
      <c r="BB1039" s="39"/>
      <c r="BC1039" s="39"/>
      <c r="BD1039" s="39"/>
      <c r="BE1039" s="39"/>
      <c r="BF1039" s="39"/>
      <c r="BG1039" s="39"/>
      <c r="BH1039" s="39"/>
      <c r="BI1039" s="90"/>
      <c r="BJ1039" s="97"/>
      <c r="BK1039" s="90"/>
      <c r="BL1039" s="40"/>
      <c r="BM1039" s="27"/>
      <c r="BN1039" s="27"/>
      <c r="BO1039" s="27"/>
      <c r="BP1039" s="27" t="str">
        <f t="shared" si="1012"/>
        <v/>
      </c>
      <c r="BQ1039" s="27" t="str">
        <f t="shared" si="1013"/>
        <v/>
      </c>
      <c r="BR1039" s="27" t="str">
        <f t="shared" si="1014"/>
        <v/>
      </c>
      <c r="BS1039" s="27" t="str">
        <f t="shared" si="1015"/>
        <v/>
      </c>
      <c r="BT1039" s="27" t="str">
        <f t="shared" si="1016"/>
        <v/>
      </c>
      <c r="BU1039" s="27" t="str">
        <f t="shared" si="1017"/>
        <v/>
      </c>
      <c r="BV1039" s="27" t="str">
        <f t="shared" si="1018"/>
        <v/>
      </c>
      <c r="BW1039" s="27" t="str">
        <f t="shared" si="1019"/>
        <v/>
      </c>
      <c r="BX1039" s="27" t="str">
        <f t="shared" si="1020"/>
        <v/>
      </c>
      <c r="BY1039" s="27" t="str">
        <f t="shared" si="1021"/>
        <v/>
      </c>
      <c r="BZ1039" s="27" t="str">
        <f t="shared" si="1022"/>
        <v/>
      </c>
      <c r="CA1039" s="27" t="str">
        <f t="shared" si="1023"/>
        <v/>
      </c>
      <c r="CB1039" s="27" t="str">
        <f t="shared" si="1000"/>
        <v/>
      </c>
      <c r="CC1039" s="27" t="str">
        <f t="shared" si="1001"/>
        <v/>
      </c>
      <c r="CD1039" s="27" t="str">
        <f t="shared" si="1002"/>
        <v/>
      </c>
      <c r="CE1039" s="27" t="str">
        <f t="shared" si="1003"/>
        <v/>
      </c>
      <c r="CF1039" s="27" t="str">
        <f t="shared" si="1004"/>
        <v/>
      </c>
      <c r="CG1039" s="27" t="str">
        <f t="shared" si="1005"/>
        <v/>
      </c>
      <c r="CH1039" s="27" t="str">
        <f t="shared" si="1006"/>
        <v/>
      </c>
      <c r="CI1039" s="27" t="str">
        <f t="shared" si="1007"/>
        <v/>
      </c>
      <c r="CJ1039" s="27" t="str">
        <f t="shared" si="1008"/>
        <v/>
      </c>
      <c r="CK1039" s="27" t="str">
        <f t="shared" si="1009"/>
        <v/>
      </c>
      <c r="CL1039" s="27" t="str">
        <f t="shared" si="1010"/>
        <v/>
      </c>
      <c r="CM1039" s="27" t="str">
        <f t="shared" si="1011"/>
        <v/>
      </c>
      <c r="CN1039" s="41"/>
      <c r="CO1039" s="41"/>
      <c r="CP1039" s="41"/>
      <c r="CQ1039" s="41"/>
      <c r="CR1039" s="41"/>
      <c r="CS1039" s="41"/>
      <c r="CT1039" s="41"/>
      <c r="CU1039" s="41"/>
      <c r="CV1039" s="7"/>
      <c r="CW1039" s="25"/>
      <c r="CX1039" s="25"/>
      <c r="CY1039" s="25"/>
      <c r="CZ1039" s="39"/>
      <c r="DA1039" s="25"/>
      <c r="DB1039" s="39"/>
      <c r="DC1039" s="25"/>
      <c r="DD1039" s="25"/>
      <c r="DE1039" s="25"/>
      <c r="DF1039" s="25"/>
      <c r="DG1039" s="25"/>
      <c r="DH1039" s="25"/>
      <c r="DI1039" s="36"/>
      <c r="DJ1039" s="25"/>
      <c r="DK1039" s="25"/>
      <c r="DO1039" s="25"/>
      <c r="DP1039" s="36"/>
    </row>
    <row r="1040" spans="1:120" s="26" customFormat="1">
      <c r="A1040" s="144"/>
      <c r="B1040" s="90"/>
      <c r="C1040" s="40"/>
      <c r="D1040" s="39"/>
      <c r="E1040" s="40"/>
      <c r="F1040" s="40"/>
      <c r="G1040" s="40"/>
      <c r="H1040" s="40"/>
      <c r="I1040" s="40"/>
      <c r="J1040" s="40"/>
      <c r="K1040" s="40"/>
      <c r="L1040" s="40"/>
      <c r="M1040" s="40"/>
      <c r="N1040" s="40"/>
      <c r="O1040" s="40"/>
      <c r="P1040" s="40"/>
      <c r="Q1040" s="40"/>
      <c r="R1040" s="40"/>
      <c r="S1040" s="40"/>
      <c r="T1040" s="40"/>
      <c r="U1040" s="40"/>
      <c r="V1040" s="40"/>
      <c r="W1040" s="40"/>
      <c r="X1040" s="40"/>
      <c r="Y1040" s="40"/>
      <c r="Z1040" s="40"/>
      <c r="AA1040" s="40"/>
      <c r="AB1040" s="40"/>
      <c r="AC1040" s="40"/>
      <c r="AD1040" s="40"/>
      <c r="AE1040" s="40"/>
      <c r="AF1040" s="40"/>
      <c r="AG1040" s="39"/>
      <c r="AH1040" s="39"/>
      <c r="AI1040" s="39"/>
      <c r="AJ1040" s="39"/>
      <c r="AK1040" s="39"/>
      <c r="AL1040" s="39"/>
      <c r="AM1040" s="39"/>
      <c r="AN1040" s="39"/>
      <c r="AO1040" s="39"/>
      <c r="AP1040" s="39"/>
      <c r="AQ1040" s="39"/>
      <c r="AR1040" s="39"/>
      <c r="AS1040" s="39"/>
      <c r="AT1040" s="39"/>
      <c r="AU1040" s="39"/>
      <c r="AV1040" s="39"/>
      <c r="AW1040" s="39"/>
      <c r="AX1040" s="39"/>
      <c r="AY1040" s="39"/>
      <c r="AZ1040" s="39"/>
      <c r="BA1040" s="39"/>
      <c r="BB1040" s="39"/>
      <c r="BC1040" s="39"/>
      <c r="BD1040" s="39"/>
      <c r="BE1040" s="39"/>
      <c r="BF1040" s="39"/>
      <c r="BG1040" s="39"/>
      <c r="BH1040" s="39"/>
      <c r="BI1040" s="90"/>
      <c r="BJ1040" s="97"/>
      <c r="BK1040" s="90"/>
      <c r="BL1040" s="40"/>
      <c r="BM1040" s="27"/>
      <c r="BN1040" s="27"/>
      <c r="BO1040" s="27"/>
      <c r="BP1040" s="27" t="str">
        <f t="shared" si="1012"/>
        <v/>
      </c>
      <c r="BQ1040" s="27" t="str">
        <f t="shared" si="1013"/>
        <v/>
      </c>
      <c r="BR1040" s="27" t="str">
        <f t="shared" si="1014"/>
        <v/>
      </c>
      <c r="BS1040" s="27" t="str">
        <f t="shared" si="1015"/>
        <v/>
      </c>
      <c r="BT1040" s="27" t="str">
        <f t="shared" si="1016"/>
        <v/>
      </c>
      <c r="BU1040" s="27" t="str">
        <f t="shared" si="1017"/>
        <v/>
      </c>
      <c r="BV1040" s="27" t="str">
        <f t="shared" si="1018"/>
        <v/>
      </c>
      <c r="BW1040" s="27" t="str">
        <f t="shared" si="1019"/>
        <v/>
      </c>
      <c r="BX1040" s="27" t="str">
        <f t="shared" si="1020"/>
        <v/>
      </c>
      <c r="BY1040" s="27" t="str">
        <f t="shared" si="1021"/>
        <v/>
      </c>
      <c r="BZ1040" s="27" t="str">
        <f t="shared" si="1022"/>
        <v/>
      </c>
      <c r="CA1040" s="27" t="str">
        <f t="shared" si="1023"/>
        <v/>
      </c>
      <c r="CB1040" s="27" t="str">
        <f t="shared" si="1000"/>
        <v/>
      </c>
      <c r="CC1040" s="27" t="str">
        <f t="shared" si="1001"/>
        <v/>
      </c>
      <c r="CD1040" s="27" t="str">
        <f t="shared" si="1002"/>
        <v/>
      </c>
      <c r="CE1040" s="27" t="str">
        <f t="shared" si="1003"/>
        <v/>
      </c>
      <c r="CF1040" s="27" t="str">
        <f t="shared" si="1004"/>
        <v/>
      </c>
      <c r="CG1040" s="27" t="str">
        <f t="shared" si="1005"/>
        <v/>
      </c>
      <c r="CH1040" s="27" t="str">
        <f t="shared" si="1006"/>
        <v/>
      </c>
      <c r="CI1040" s="27" t="str">
        <f t="shared" si="1007"/>
        <v/>
      </c>
      <c r="CJ1040" s="27" t="str">
        <f t="shared" si="1008"/>
        <v/>
      </c>
      <c r="CK1040" s="27" t="str">
        <f t="shared" si="1009"/>
        <v/>
      </c>
      <c r="CL1040" s="27" t="str">
        <f t="shared" si="1010"/>
        <v/>
      </c>
      <c r="CM1040" s="27" t="str">
        <f t="shared" si="1011"/>
        <v/>
      </c>
      <c r="CN1040" s="41"/>
      <c r="CO1040" s="41"/>
      <c r="CP1040"/>
      <c r="CQ1040"/>
      <c r="CR1040"/>
      <c r="CS1040"/>
      <c r="CT1040"/>
      <c r="CU1040" s="41"/>
      <c r="CV1040" s="7"/>
      <c r="CW1040" s="25"/>
      <c r="CX1040" s="25"/>
      <c r="CY1040" s="25"/>
      <c r="CZ1040" s="39"/>
      <c r="DA1040" s="25"/>
      <c r="DB1040" s="39"/>
      <c r="DC1040" s="25"/>
      <c r="DD1040" s="25"/>
      <c r="DE1040" s="25"/>
      <c r="DF1040" s="25"/>
      <c r="DG1040" s="25"/>
      <c r="DH1040" s="25"/>
      <c r="DI1040" s="36"/>
      <c r="DJ1040" s="25"/>
      <c r="DK1040" s="25"/>
      <c r="DO1040" s="25"/>
      <c r="DP1040" s="36"/>
    </row>
    <row r="1041" spans="1:120" s="26" customFormat="1">
      <c r="A1041" s="144"/>
      <c r="B1041" s="90"/>
      <c r="C1041" s="40"/>
      <c r="D1041" s="39"/>
      <c r="E1041" s="40"/>
      <c r="F1041" s="40"/>
      <c r="G1041" s="40"/>
      <c r="H1041" s="40"/>
      <c r="I1041" s="40"/>
      <c r="J1041" s="40"/>
      <c r="K1041" s="40"/>
      <c r="L1041" s="40"/>
      <c r="M1041" s="40"/>
      <c r="N1041" s="40"/>
      <c r="O1041" s="40"/>
      <c r="P1041" s="40"/>
      <c r="Q1041" s="40"/>
      <c r="R1041" s="40"/>
      <c r="S1041" s="40"/>
      <c r="T1041" s="40"/>
      <c r="U1041" s="40"/>
      <c r="V1041" s="40"/>
      <c r="W1041" s="40"/>
      <c r="X1041" s="40"/>
      <c r="Y1041" s="40"/>
      <c r="Z1041" s="40"/>
      <c r="AA1041" s="40"/>
      <c r="AB1041" s="40"/>
      <c r="AC1041" s="40"/>
      <c r="AD1041" s="40"/>
      <c r="AE1041" s="40"/>
      <c r="AF1041" s="40"/>
      <c r="AG1041" s="39"/>
      <c r="AH1041" s="39"/>
      <c r="AI1041" s="39"/>
      <c r="AJ1041" s="39"/>
      <c r="AK1041" s="39"/>
      <c r="AL1041" s="39"/>
      <c r="AM1041" s="39"/>
      <c r="AN1041" s="39"/>
      <c r="AO1041" s="39"/>
      <c r="AP1041" s="39"/>
      <c r="AQ1041" s="39"/>
      <c r="AR1041" s="39"/>
      <c r="AS1041" s="39"/>
      <c r="AT1041" s="39"/>
      <c r="AU1041" s="39"/>
      <c r="AV1041" s="39"/>
      <c r="AW1041" s="39"/>
      <c r="AX1041" s="39"/>
      <c r="AY1041" s="39"/>
      <c r="AZ1041" s="39"/>
      <c r="BA1041" s="39"/>
      <c r="BB1041" s="39"/>
      <c r="BC1041" s="39"/>
      <c r="BD1041" s="39"/>
      <c r="BE1041" s="39"/>
      <c r="BF1041" s="39"/>
      <c r="BG1041" s="39"/>
      <c r="BH1041" s="39"/>
      <c r="BI1041" s="90"/>
      <c r="BJ1041" s="97"/>
      <c r="BK1041" s="90"/>
      <c r="BL1041" s="40"/>
      <c r="BM1041" s="27"/>
      <c r="BN1041" s="27"/>
      <c r="BO1041" s="27"/>
      <c r="BP1041" s="27" t="str">
        <f t="shared" si="1012"/>
        <v/>
      </c>
      <c r="BQ1041" s="27" t="str">
        <f t="shared" si="1013"/>
        <v/>
      </c>
      <c r="BR1041" s="27" t="str">
        <f t="shared" si="1014"/>
        <v/>
      </c>
      <c r="BS1041" s="27" t="str">
        <f t="shared" si="1015"/>
        <v/>
      </c>
      <c r="BT1041" s="27" t="str">
        <f t="shared" si="1016"/>
        <v/>
      </c>
      <c r="BU1041" s="27" t="str">
        <f t="shared" si="1017"/>
        <v/>
      </c>
      <c r="BV1041" s="27" t="str">
        <f t="shared" si="1018"/>
        <v/>
      </c>
      <c r="BW1041" s="27" t="str">
        <f t="shared" si="1019"/>
        <v/>
      </c>
      <c r="BX1041" s="27" t="str">
        <f t="shared" si="1020"/>
        <v/>
      </c>
      <c r="BY1041" s="27" t="str">
        <f t="shared" si="1021"/>
        <v/>
      </c>
      <c r="BZ1041" s="27" t="str">
        <f t="shared" si="1022"/>
        <v/>
      </c>
      <c r="CA1041" s="27" t="str">
        <f t="shared" si="1023"/>
        <v/>
      </c>
      <c r="CB1041" s="27" t="str">
        <f t="shared" si="1000"/>
        <v/>
      </c>
      <c r="CC1041" s="27" t="str">
        <f t="shared" si="1001"/>
        <v/>
      </c>
      <c r="CD1041" s="27" t="str">
        <f t="shared" si="1002"/>
        <v/>
      </c>
      <c r="CE1041" s="27" t="str">
        <f t="shared" si="1003"/>
        <v/>
      </c>
      <c r="CF1041" s="27" t="str">
        <f t="shared" si="1004"/>
        <v/>
      </c>
      <c r="CG1041" s="27" t="str">
        <f t="shared" si="1005"/>
        <v/>
      </c>
      <c r="CH1041" s="27" t="str">
        <f t="shared" si="1006"/>
        <v/>
      </c>
      <c r="CI1041" s="27" t="str">
        <f t="shared" si="1007"/>
        <v/>
      </c>
      <c r="CJ1041" s="27" t="str">
        <f t="shared" si="1008"/>
        <v/>
      </c>
      <c r="CK1041" s="27" t="str">
        <f t="shared" si="1009"/>
        <v/>
      </c>
      <c r="CL1041" s="27" t="str">
        <f t="shared" si="1010"/>
        <v/>
      </c>
      <c r="CM1041" s="27" t="str">
        <f t="shared" si="1011"/>
        <v/>
      </c>
      <c r="CN1041" s="41"/>
      <c r="CO1041" s="41"/>
      <c r="CP1041"/>
      <c r="CQ1041"/>
      <c r="CR1041"/>
      <c r="CS1041"/>
      <c r="CT1041"/>
      <c r="CU1041" s="41"/>
      <c r="CV1041" s="38"/>
      <c r="CW1041" s="25"/>
      <c r="CX1041" s="25"/>
      <c r="CY1041" s="25"/>
      <c r="CZ1041" s="39"/>
      <c r="DA1041" s="25"/>
      <c r="DB1041" s="39"/>
      <c r="DC1041" s="25"/>
      <c r="DD1041" s="25"/>
      <c r="DE1041" s="25"/>
      <c r="DF1041" s="25"/>
      <c r="DG1041" s="25"/>
      <c r="DH1041" s="25"/>
      <c r="DI1041" s="36"/>
      <c r="DJ1041" s="25"/>
      <c r="DK1041" s="25"/>
      <c r="DO1041" s="25"/>
      <c r="DP1041" s="36"/>
    </row>
    <row r="1042" spans="1:120" s="26" customFormat="1">
      <c r="A1042" s="144"/>
      <c r="B1042" s="90"/>
      <c r="C1042" s="40"/>
      <c r="D1042" s="39"/>
      <c r="E1042" s="40"/>
      <c r="F1042" s="40"/>
      <c r="G1042" s="40"/>
      <c r="H1042" s="40"/>
      <c r="I1042" s="40"/>
      <c r="J1042" s="40"/>
      <c r="K1042" s="40"/>
      <c r="L1042" s="40"/>
      <c r="M1042" s="40"/>
      <c r="N1042" s="40"/>
      <c r="O1042" s="40"/>
      <c r="P1042" s="40"/>
      <c r="Q1042" s="40"/>
      <c r="R1042" s="40"/>
      <c r="S1042" s="40"/>
      <c r="T1042" s="40"/>
      <c r="U1042" s="40"/>
      <c r="V1042" s="40"/>
      <c r="W1042" s="40"/>
      <c r="X1042" s="40"/>
      <c r="Y1042" s="40"/>
      <c r="Z1042" s="40"/>
      <c r="AA1042" s="40"/>
      <c r="AB1042" s="40"/>
      <c r="AC1042" s="40"/>
      <c r="AD1042" s="40"/>
      <c r="AE1042" s="40"/>
      <c r="AF1042" s="40"/>
      <c r="AG1042" s="39"/>
      <c r="AH1042" s="39"/>
      <c r="AI1042" s="39"/>
      <c r="AJ1042" s="39"/>
      <c r="AK1042" s="39"/>
      <c r="AL1042" s="39"/>
      <c r="AM1042" s="39"/>
      <c r="AN1042" s="39"/>
      <c r="AO1042" s="39"/>
      <c r="AP1042" s="39"/>
      <c r="AQ1042" s="39"/>
      <c r="AR1042" s="39"/>
      <c r="AS1042" s="39"/>
      <c r="AT1042" s="39"/>
      <c r="AU1042" s="39"/>
      <c r="AV1042" s="39"/>
      <c r="AW1042" s="39"/>
      <c r="AX1042" s="39"/>
      <c r="AY1042" s="39"/>
      <c r="AZ1042" s="39"/>
      <c r="BA1042" s="39"/>
      <c r="BB1042" s="39"/>
      <c r="BC1042" s="39"/>
      <c r="BD1042" s="39"/>
      <c r="BE1042" s="39"/>
      <c r="BF1042" s="39"/>
      <c r="BG1042" s="39"/>
      <c r="BH1042" s="39"/>
      <c r="BI1042" s="90"/>
      <c r="BJ1042" s="97"/>
      <c r="BK1042" s="90"/>
      <c r="BL1042" s="40"/>
      <c r="BM1042" s="27"/>
      <c r="BN1042" s="27"/>
      <c r="BO1042" s="27"/>
      <c r="BP1042" s="27" t="str">
        <f t="shared" si="1012"/>
        <v/>
      </c>
      <c r="BQ1042" s="27" t="str">
        <f t="shared" si="1013"/>
        <v/>
      </c>
      <c r="BR1042" s="27" t="str">
        <f t="shared" si="1014"/>
        <v/>
      </c>
      <c r="BS1042" s="27" t="str">
        <f t="shared" si="1015"/>
        <v/>
      </c>
      <c r="BT1042" s="27" t="str">
        <f t="shared" si="1016"/>
        <v/>
      </c>
      <c r="BU1042" s="27" t="str">
        <f t="shared" si="1017"/>
        <v/>
      </c>
      <c r="BV1042" s="27" t="str">
        <f t="shared" si="1018"/>
        <v/>
      </c>
      <c r="BW1042" s="27" t="str">
        <f t="shared" si="1019"/>
        <v/>
      </c>
      <c r="BX1042" s="27" t="str">
        <f t="shared" si="1020"/>
        <v/>
      </c>
      <c r="BY1042" s="27" t="str">
        <f t="shared" si="1021"/>
        <v/>
      </c>
      <c r="BZ1042" s="27" t="str">
        <f t="shared" si="1022"/>
        <v/>
      </c>
      <c r="CA1042" s="27" t="str">
        <f t="shared" si="1023"/>
        <v/>
      </c>
      <c r="CB1042" s="27" t="str">
        <f t="shared" si="1000"/>
        <v/>
      </c>
      <c r="CC1042" s="27" t="str">
        <f t="shared" si="1001"/>
        <v/>
      </c>
      <c r="CD1042" s="27" t="str">
        <f t="shared" si="1002"/>
        <v/>
      </c>
      <c r="CE1042" s="27" t="str">
        <f t="shared" si="1003"/>
        <v/>
      </c>
      <c r="CF1042" s="27" t="str">
        <f t="shared" si="1004"/>
        <v/>
      </c>
      <c r="CG1042" s="27" t="str">
        <f t="shared" si="1005"/>
        <v/>
      </c>
      <c r="CH1042" s="27" t="str">
        <f t="shared" si="1006"/>
        <v/>
      </c>
      <c r="CI1042" s="27" t="str">
        <f t="shared" si="1007"/>
        <v/>
      </c>
      <c r="CJ1042" s="27" t="str">
        <f t="shared" si="1008"/>
        <v/>
      </c>
      <c r="CK1042" s="27" t="str">
        <f t="shared" si="1009"/>
        <v/>
      </c>
      <c r="CL1042" s="27" t="str">
        <f t="shared" si="1010"/>
        <v/>
      </c>
      <c r="CM1042" s="27" t="str">
        <f t="shared" si="1011"/>
        <v/>
      </c>
      <c r="CN1042" s="41"/>
      <c r="CO1042" s="41"/>
      <c r="CP1042"/>
      <c r="CQ1042"/>
      <c r="CR1042"/>
      <c r="CS1042"/>
      <c r="CT1042"/>
      <c r="CU1042" s="41"/>
      <c r="CV1042" s="38"/>
      <c r="CW1042" s="25"/>
      <c r="CX1042" s="25"/>
      <c r="CY1042" s="25"/>
      <c r="CZ1042" s="39"/>
      <c r="DA1042" s="25"/>
      <c r="DB1042" s="39"/>
      <c r="DC1042" s="25"/>
      <c r="DD1042" s="25"/>
      <c r="DE1042" s="25"/>
      <c r="DF1042" s="25"/>
      <c r="DG1042" s="25"/>
      <c r="DH1042" s="25"/>
      <c r="DI1042" s="36"/>
      <c r="DJ1042" s="25"/>
      <c r="DK1042" s="25"/>
      <c r="DO1042" s="25"/>
      <c r="DP1042" s="36"/>
    </row>
    <row r="1043" spans="1:120" s="26" customFormat="1">
      <c r="A1043" s="144"/>
      <c r="B1043" s="90"/>
      <c r="C1043" s="40"/>
      <c r="D1043" s="39"/>
      <c r="E1043" s="40"/>
      <c r="F1043" s="40"/>
      <c r="G1043" s="40"/>
      <c r="H1043" s="40"/>
      <c r="I1043" s="40"/>
      <c r="J1043" s="40"/>
      <c r="K1043" s="40"/>
      <c r="L1043" s="40"/>
      <c r="M1043" s="40"/>
      <c r="N1043" s="40"/>
      <c r="O1043" s="40"/>
      <c r="P1043" s="40"/>
      <c r="Q1043" s="40"/>
      <c r="R1043" s="40"/>
      <c r="S1043" s="40"/>
      <c r="T1043" s="40"/>
      <c r="U1043" s="40"/>
      <c r="V1043" s="40"/>
      <c r="W1043" s="40"/>
      <c r="X1043" s="40"/>
      <c r="Y1043" s="40"/>
      <c r="Z1043" s="40"/>
      <c r="AA1043" s="40"/>
      <c r="AB1043" s="40"/>
      <c r="AC1043" s="40"/>
      <c r="AD1043" s="40"/>
      <c r="AE1043" s="40"/>
      <c r="AF1043" s="40"/>
      <c r="AG1043" s="39"/>
      <c r="AH1043" s="39"/>
      <c r="AI1043" s="39"/>
      <c r="AJ1043" s="39"/>
      <c r="AK1043" s="39"/>
      <c r="AL1043" s="39"/>
      <c r="AM1043" s="39"/>
      <c r="AN1043" s="39"/>
      <c r="AO1043" s="39"/>
      <c r="AP1043" s="39"/>
      <c r="AQ1043" s="39"/>
      <c r="AR1043" s="39"/>
      <c r="AS1043" s="39"/>
      <c r="AT1043" s="39"/>
      <c r="AU1043" s="39"/>
      <c r="AV1043" s="39"/>
      <c r="AW1043" s="39"/>
      <c r="AX1043" s="39"/>
      <c r="AY1043" s="39"/>
      <c r="AZ1043" s="39"/>
      <c r="BA1043" s="39"/>
      <c r="BB1043" s="39"/>
      <c r="BC1043" s="39"/>
      <c r="BD1043" s="39"/>
      <c r="BE1043" s="39"/>
      <c r="BF1043" s="39"/>
      <c r="BG1043" s="39"/>
      <c r="BH1043" s="39"/>
      <c r="BI1043" s="90"/>
      <c r="BJ1043" s="97"/>
      <c r="BK1043" s="90"/>
      <c r="BL1043" s="40"/>
      <c r="BM1043" s="27"/>
      <c r="BN1043" s="27"/>
      <c r="BO1043" s="27"/>
      <c r="BP1043" s="27" t="str">
        <f t="shared" si="1012"/>
        <v/>
      </c>
      <c r="BQ1043" s="27" t="str">
        <f t="shared" si="1013"/>
        <v/>
      </c>
      <c r="BR1043" s="27" t="str">
        <f t="shared" si="1014"/>
        <v/>
      </c>
      <c r="BS1043" s="27" t="str">
        <f t="shared" si="1015"/>
        <v/>
      </c>
      <c r="BT1043" s="27" t="str">
        <f t="shared" si="1016"/>
        <v/>
      </c>
      <c r="BU1043" s="27" t="str">
        <f t="shared" si="1017"/>
        <v/>
      </c>
      <c r="BV1043" s="27" t="str">
        <f t="shared" si="1018"/>
        <v/>
      </c>
      <c r="BW1043" s="27" t="str">
        <f t="shared" si="1019"/>
        <v/>
      </c>
      <c r="BX1043" s="27" t="str">
        <f t="shared" si="1020"/>
        <v/>
      </c>
      <c r="BY1043" s="27" t="str">
        <f t="shared" si="1021"/>
        <v/>
      </c>
      <c r="BZ1043" s="27" t="str">
        <f t="shared" si="1022"/>
        <v/>
      </c>
      <c r="CA1043" s="27" t="str">
        <f t="shared" si="1023"/>
        <v/>
      </c>
      <c r="CB1043" s="27" t="str">
        <f t="shared" si="1000"/>
        <v/>
      </c>
      <c r="CC1043" s="27" t="str">
        <f t="shared" si="1001"/>
        <v/>
      </c>
      <c r="CD1043" s="27" t="str">
        <f t="shared" si="1002"/>
        <v/>
      </c>
      <c r="CE1043" s="27" t="str">
        <f t="shared" si="1003"/>
        <v/>
      </c>
      <c r="CF1043" s="27" t="str">
        <f t="shared" si="1004"/>
        <v/>
      </c>
      <c r="CG1043" s="27" t="str">
        <f t="shared" si="1005"/>
        <v/>
      </c>
      <c r="CH1043" s="27" t="str">
        <f t="shared" si="1006"/>
        <v/>
      </c>
      <c r="CI1043" s="27" t="str">
        <f t="shared" si="1007"/>
        <v/>
      </c>
      <c r="CJ1043" s="27" t="str">
        <f t="shared" si="1008"/>
        <v/>
      </c>
      <c r="CK1043" s="27" t="str">
        <f t="shared" si="1009"/>
        <v/>
      </c>
      <c r="CL1043" s="27" t="str">
        <f t="shared" si="1010"/>
        <v/>
      </c>
      <c r="CM1043" s="27" t="str">
        <f t="shared" si="1011"/>
        <v/>
      </c>
      <c r="CN1043" s="41"/>
      <c r="CO1043" s="41"/>
      <c r="CP1043"/>
      <c r="CQ1043"/>
      <c r="CR1043"/>
      <c r="CS1043"/>
      <c r="CT1043"/>
      <c r="CU1043" s="41"/>
      <c r="CV1043" s="38"/>
      <c r="CW1043" s="25"/>
      <c r="CX1043" s="25"/>
      <c r="CY1043" s="25"/>
      <c r="CZ1043" s="39"/>
      <c r="DA1043" s="25"/>
      <c r="DB1043" s="39"/>
      <c r="DC1043" s="25"/>
      <c r="DD1043" s="25"/>
      <c r="DE1043" s="25"/>
      <c r="DF1043" s="25"/>
      <c r="DG1043" s="25"/>
      <c r="DH1043" s="25"/>
      <c r="DI1043" s="36"/>
      <c r="DJ1043" s="25"/>
      <c r="DK1043" s="25"/>
      <c r="DO1043" s="25"/>
      <c r="DP1043" s="36"/>
    </row>
    <row r="1044" spans="1:120" s="26" customFormat="1">
      <c r="A1044" s="144"/>
      <c r="B1044" s="90"/>
      <c r="C1044" s="40"/>
      <c r="D1044" s="39"/>
      <c r="E1044" s="40"/>
      <c r="F1044" s="40"/>
      <c r="G1044" s="40"/>
      <c r="H1044" s="40"/>
      <c r="I1044" s="40"/>
      <c r="J1044" s="40"/>
      <c r="K1044" s="40"/>
      <c r="L1044" s="40"/>
      <c r="M1044" s="40"/>
      <c r="N1044" s="40"/>
      <c r="O1044" s="40"/>
      <c r="P1044" s="40"/>
      <c r="Q1044" s="40"/>
      <c r="R1044" s="40"/>
      <c r="S1044" s="40"/>
      <c r="T1044" s="40"/>
      <c r="U1044" s="40"/>
      <c r="V1044" s="40"/>
      <c r="W1044" s="40"/>
      <c r="X1044" s="40"/>
      <c r="Y1044" s="40"/>
      <c r="Z1044" s="40"/>
      <c r="AA1044" s="40"/>
      <c r="AB1044" s="40"/>
      <c r="AC1044" s="40"/>
      <c r="AD1044" s="40"/>
      <c r="AE1044" s="40"/>
      <c r="AF1044" s="40"/>
      <c r="AG1044" s="39"/>
      <c r="AH1044" s="39"/>
      <c r="AI1044" s="39"/>
      <c r="AJ1044" s="39"/>
      <c r="AK1044" s="39"/>
      <c r="AL1044" s="39"/>
      <c r="AM1044" s="39"/>
      <c r="AN1044" s="39"/>
      <c r="AO1044" s="39"/>
      <c r="AP1044" s="39"/>
      <c r="AQ1044" s="39"/>
      <c r="AR1044" s="39"/>
      <c r="AS1044" s="39"/>
      <c r="AT1044" s="39"/>
      <c r="AU1044" s="39"/>
      <c r="AV1044" s="39"/>
      <c r="AW1044" s="39"/>
      <c r="AX1044" s="39"/>
      <c r="AY1044" s="39"/>
      <c r="AZ1044" s="39"/>
      <c r="BA1044" s="39"/>
      <c r="BB1044" s="39"/>
      <c r="BC1044" s="39"/>
      <c r="BD1044" s="39"/>
      <c r="BE1044" s="39"/>
      <c r="BF1044" s="39"/>
      <c r="BG1044" s="39"/>
      <c r="BH1044" s="39"/>
      <c r="BI1044" s="90"/>
      <c r="BJ1044" s="97"/>
      <c r="BK1044" s="90"/>
      <c r="BL1044" s="40"/>
      <c r="BM1044" s="27"/>
      <c r="BN1044" s="27"/>
      <c r="BO1044" s="27"/>
      <c r="BP1044" s="27" t="str">
        <f t="shared" si="1012"/>
        <v/>
      </c>
      <c r="BQ1044" s="27" t="str">
        <f t="shared" si="1013"/>
        <v/>
      </c>
      <c r="BR1044" s="27" t="str">
        <f t="shared" si="1014"/>
        <v/>
      </c>
      <c r="BS1044" s="27" t="str">
        <f t="shared" si="1015"/>
        <v/>
      </c>
      <c r="BT1044" s="27" t="str">
        <f t="shared" si="1016"/>
        <v/>
      </c>
      <c r="BU1044" s="27" t="str">
        <f t="shared" si="1017"/>
        <v/>
      </c>
      <c r="BV1044" s="27" t="str">
        <f t="shared" si="1018"/>
        <v/>
      </c>
      <c r="BW1044" s="27" t="str">
        <f t="shared" si="1019"/>
        <v/>
      </c>
      <c r="BX1044" s="27" t="str">
        <f t="shared" si="1020"/>
        <v/>
      </c>
      <c r="BY1044" s="27" t="str">
        <f t="shared" si="1021"/>
        <v/>
      </c>
      <c r="BZ1044" s="27" t="str">
        <f t="shared" si="1022"/>
        <v/>
      </c>
      <c r="CA1044" s="27" t="str">
        <f t="shared" si="1023"/>
        <v/>
      </c>
      <c r="CB1044" s="27" t="str">
        <f t="shared" si="1000"/>
        <v/>
      </c>
      <c r="CC1044" s="27" t="str">
        <f t="shared" si="1001"/>
        <v/>
      </c>
      <c r="CD1044" s="27" t="str">
        <f t="shared" si="1002"/>
        <v/>
      </c>
      <c r="CE1044" s="27" t="str">
        <f t="shared" si="1003"/>
        <v/>
      </c>
      <c r="CF1044" s="27" t="str">
        <f t="shared" si="1004"/>
        <v/>
      </c>
      <c r="CG1044" s="27" t="str">
        <f t="shared" si="1005"/>
        <v/>
      </c>
      <c r="CH1044" s="27" t="str">
        <f t="shared" si="1006"/>
        <v/>
      </c>
      <c r="CI1044" s="27" t="str">
        <f t="shared" si="1007"/>
        <v/>
      </c>
      <c r="CJ1044" s="27" t="str">
        <f t="shared" si="1008"/>
        <v/>
      </c>
      <c r="CK1044" s="27" t="str">
        <f t="shared" si="1009"/>
        <v/>
      </c>
      <c r="CL1044" s="27" t="str">
        <f t="shared" si="1010"/>
        <v/>
      </c>
      <c r="CM1044" s="27" t="str">
        <f t="shared" si="1011"/>
        <v/>
      </c>
      <c r="CN1044" s="41"/>
      <c r="CO1044" s="41"/>
      <c r="CP1044"/>
      <c r="CQ1044"/>
      <c r="CR1044"/>
      <c r="CS1044"/>
      <c r="CT1044"/>
      <c r="CU1044" s="41"/>
      <c r="CV1044" s="38"/>
      <c r="CW1044" s="25"/>
      <c r="CX1044" s="25"/>
      <c r="CY1044" s="25"/>
      <c r="CZ1044" s="39"/>
      <c r="DA1044" s="25"/>
      <c r="DB1044" s="39"/>
      <c r="DC1044" s="25"/>
      <c r="DD1044" s="25"/>
      <c r="DE1044" s="25"/>
      <c r="DF1044" s="25"/>
      <c r="DG1044" s="25"/>
      <c r="DH1044" s="25"/>
      <c r="DI1044" s="36"/>
      <c r="DJ1044" s="25"/>
      <c r="DK1044" s="25"/>
      <c r="DO1044" s="25"/>
      <c r="DP1044" s="36"/>
    </row>
    <row r="1045" spans="1:120" s="26" customFormat="1">
      <c r="A1045" s="144"/>
      <c r="B1045" s="90"/>
      <c r="C1045" s="40"/>
      <c r="D1045" s="39"/>
      <c r="E1045" s="40"/>
      <c r="F1045" s="40"/>
      <c r="G1045" s="40"/>
      <c r="H1045" s="40"/>
      <c r="I1045" s="40"/>
      <c r="J1045" s="40"/>
      <c r="K1045" s="40"/>
      <c r="L1045" s="40"/>
      <c r="M1045" s="40"/>
      <c r="N1045" s="40"/>
      <c r="O1045" s="40"/>
      <c r="P1045" s="40"/>
      <c r="Q1045" s="40"/>
      <c r="R1045" s="40"/>
      <c r="S1045" s="40"/>
      <c r="T1045" s="40"/>
      <c r="U1045" s="40"/>
      <c r="V1045" s="40"/>
      <c r="W1045" s="40"/>
      <c r="X1045" s="40"/>
      <c r="Y1045" s="40"/>
      <c r="Z1045" s="40"/>
      <c r="AA1045" s="40"/>
      <c r="AB1045" s="40"/>
      <c r="AC1045" s="40"/>
      <c r="AD1045" s="40"/>
      <c r="AE1045" s="40"/>
      <c r="AF1045" s="40"/>
      <c r="AG1045" s="39"/>
      <c r="AH1045" s="39"/>
      <c r="AI1045" s="39"/>
      <c r="AJ1045" s="39"/>
      <c r="AK1045" s="39"/>
      <c r="AL1045" s="39"/>
      <c r="AM1045" s="39"/>
      <c r="AN1045" s="39"/>
      <c r="AO1045" s="39"/>
      <c r="AP1045" s="39"/>
      <c r="AQ1045" s="39"/>
      <c r="AR1045" s="39"/>
      <c r="AS1045" s="39"/>
      <c r="AT1045" s="39"/>
      <c r="AU1045" s="39"/>
      <c r="AV1045" s="39"/>
      <c r="AW1045" s="39"/>
      <c r="AX1045" s="39"/>
      <c r="AY1045" s="39"/>
      <c r="AZ1045" s="39"/>
      <c r="BA1045" s="39"/>
      <c r="BB1045" s="39"/>
      <c r="BC1045" s="39"/>
      <c r="BD1045" s="39"/>
      <c r="BE1045" s="39"/>
      <c r="BF1045" s="39"/>
      <c r="BG1045" s="39"/>
      <c r="BH1045" s="39"/>
      <c r="BI1045" s="90"/>
      <c r="BJ1045" s="97"/>
      <c r="BK1045" s="90"/>
      <c r="BL1045" s="40"/>
      <c r="BM1045" s="27"/>
      <c r="BN1045" s="27"/>
      <c r="BO1045" s="27"/>
      <c r="BP1045" s="27" t="str">
        <f t="shared" si="1012"/>
        <v/>
      </c>
      <c r="BQ1045" s="27" t="str">
        <f t="shared" si="1013"/>
        <v/>
      </c>
      <c r="BR1045" s="27" t="str">
        <f t="shared" si="1014"/>
        <v/>
      </c>
      <c r="BS1045" s="27" t="str">
        <f t="shared" si="1015"/>
        <v/>
      </c>
      <c r="BT1045" s="27" t="str">
        <f t="shared" si="1016"/>
        <v/>
      </c>
      <c r="BU1045" s="27" t="str">
        <f t="shared" si="1017"/>
        <v/>
      </c>
      <c r="BV1045" s="27" t="str">
        <f t="shared" si="1018"/>
        <v/>
      </c>
      <c r="BW1045" s="27" t="str">
        <f t="shared" si="1019"/>
        <v/>
      </c>
      <c r="BX1045" s="27" t="str">
        <f t="shared" si="1020"/>
        <v/>
      </c>
      <c r="BY1045" s="27" t="str">
        <f t="shared" si="1021"/>
        <v/>
      </c>
      <c r="BZ1045" s="27" t="str">
        <f t="shared" si="1022"/>
        <v/>
      </c>
      <c r="CA1045" s="27" t="str">
        <f t="shared" si="1023"/>
        <v/>
      </c>
      <c r="CB1045" s="27" t="str">
        <f t="shared" si="1000"/>
        <v/>
      </c>
      <c r="CC1045" s="27" t="str">
        <f t="shared" si="1001"/>
        <v/>
      </c>
      <c r="CD1045" s="27" t="str">
        <f t="shared" si="1002"/>
        <v/>
      </c>
      <c r="CE1045" s="27" t="str">
        <f t="shared" si="1003"/>
        <v/>
      </c>
      <c r="CF1045" s="27" t="str">
        <f t="shared" si="1004"/>
        <v/>
      </c>
      <c r="CG1045" s="27" t="str">
        <f t="shared" si="1005"/>
        <v/>
      </c>
      <c r="CH1045" s="27" t="str">
        <f t="shared" si="1006"/>
        <v/>
      </c>
      <c r="CI1045" s="27" t="str">
        <f t="shared" si="1007"/>
        <v/>
      </c>
      <c r="CJ1045" s="27" t="str">
        <f t="shared" si="1008"/>
        <v/>
      </c>
      <c r="CK1045" s="27" t="str">
        <f t="shared" si="1009"/>
        <v/>
      </c>
      <c r="CL1045" s="27" t="str">
        <f t="shared" si="1010"/>
        <v/>
      </c>
      <c r="CM1045" s="27" t="str">
        <f t="shared" si="1011"/>
        <v/>
      </c>
      <c r="CN1045" s="41"/>
      <c r="CO1045" s="41"/>
      <c r="CP1045"/>
      <c r="CQ1045"/>
      <c r="CR1045"/>
      <c r="CS1045"/>
      <c r="CT1045"/>
      <c r="CU1045" s="41"/>
      <c r="CV1045" s="38"/>
      <c r="CW1045" s="25"/>
      <c r="CX1045" s="25"/>
      <c r="CY1045" s="25"/>
      <c r="CZ1045" s="39"/>
      <c r="DA1045" s="25"/>
      <c r="DB1045" s="39"/>
      <c r="DC1045" s="25"/>
      <c r="DD1045" s="25"/>
      <c r="DE1045" s="25"/>
      <c r="DF1045" s="25"/>
      <c r="DG1045" s="25"/>
      <c r="DH1045" s="25"/>
      <c r="DI1045" s="36"/>
      <c r="DJ1045" s="25"/>
      <c r="DK1045" s="25"/>
      <c r="DO1045" s="25"/>
      <c r="DP1045" s="36"/>
    </row>
    <row r="1046" spans="1:120" s="26" customFormat="1">
      <c r="A1046" s="144"/>
      <c r="B1046" s="90"/>
      <c r="C1046" s="40"/>
      <c r="D1046" s="39"/>
      <c r="E1046" s="40"/>
      <c r="F1046" s="40"/>
      <c r="G1046" s="40"/>
      <c r="H1046" s="40"/>
      <c r="I1046" s="40"/>
      <c r="J1046" s="40"/>
      <c r="K1046" s="40"/>
      <c r="L1046" s="40"/>
      <c r="M1046" s="40"/>
      <c r="N1046" s="40"/>
      <c r="O1046" s="40"/>
      <c r="P1046" s="40"/>
      <c r="Q1046" s="40"/>
      <c r="R1046" s="40"/>
      <c r="S1046" s="40"/>
      <c r="T1046" s="40"/>
      <c r="U1046" s="40"/>
      <c r="V1046" s="40"/>
      <c r="W1046" s="40"/>
      <c r="X1046" s="40"/>
      <c r="Y1046" s="40"/>
      <c r="Z1046" s="40"/>
      <c r="AA1046" s="40"/>
      <c r="AB1046" s="40"/>
      <c r="AC1046" s="40"/>
      <c r="AD1046" s="40"/>
      <c r="AE1046" s="40"/>
      <c r="AF1046" s="40"/>
      <c r="AG1046" s="39"/>
      <c r="AH1046" s="39"/>
      <c r="AI1046" s="39"/>
      <c r="AJ1046" s="39"/>
      <c r="AK1046" s="39"/>
      <c r="AL1046" s="39"/>
      <c r="AM1046" s="39"/>
      <c r="AN1046" s="39"/>
      <c r="AO1046" s="39"/>
      <c r="AP1046" s="39"/>
      <c r="AQ1046" s="39"/>
      <c r="AR1046" s="39"/>
      <c r="AS1046" s="39"/>
      <c r="AT1046" s="39"/>
      <c r="AU1046" s="39"/>
      <c r="AV1046" s="39"/>
      <c r="AW1046" s="39"/>
      <c r="AX1046" s="39"/>
      <c r="AY1046" s="39"/>
      <c r="AZ1046" s="39"/>
      <c r="BA1046" s="39"/>
      <c r="BB1046" s="39"/>
      <c r="BC1046" s="39"/>
      <c r="BD1046" s="39"/>
      <c r="BE1046" s="39"/>
      <c r="BF1046" s="39"/>
      <c r="BG1046" s="39"/>
      <c r="BH1046" s="39"/>
      <c r="BI1046" s="90"/>
      <c r="BJ1046" s="97"/>
      <c r="BK1046" s="90"/>
      <c r="BL1046" s="40"/>
      <c r="BM1046" s="27"/>
      <c r="BN1046" s="27"/>
      <c r="BO1046" s="27"/>
      <c r="BP1046" s="27" t="str">
        <f t="shared" si="1012"/>
        <v/>
      </c>
      <c r="BQ1046" s="27" t="str">
        <f t="shared" si="1013"/>
        <v/>
      </c>
      <c r="BR1046" s="27" t="str">
        <f t="shared" si="1014"/>
        <v/>
      </c>
      <c r="BS1046" s="27" t="str">
        <f t="shared" si="1015"/>
        <v/>
      </c>
      <c r="BT1046" s="27" t="str">
        <f t="shared" si="1016"/>
        <v/>
      </c>
      <c r="BU1046" s="27" t="str">
        <f t="shared" si="1017"/>
        <v/>
      </c>
      <c r="BV1046" s="27" t="str">
        <f t="shared" si="1018"/>
        <v/>
      </c>
      <c r="BW1046" s="27" t="str">
        <f t="shared" si="1019"/>
        <v/>
      </c>
      <c r="BX1046" s="27" t="str">
        <f t="shared" si="1020"/>
        <v/>
      </c>
      <c r="BY1046" s="27" t="str">
        <f t="shared" si="1021"/>
        <v/>
      </c>
      <c r="BZ1046" s="27" t="str">
        <f t="shared" si="1022"/>
        <v/>
      </c>
      <c r="CA1046" s="27" t="str">
        <f t="shared" si="1023"/>
        <v/>
      </c>
      <c r="CB1046" s="27" t="str">
        <f t="shared" si="1000"/>
        <v/>
      </c>
      <c r="CC1046" s="27" t="str">
        <f t="shared" si="1001"/>
        <v/>
      </c>
      <c r="CD1046" s="27" t="str">
        <f t="shared" si="1002"/>
        <v/>
      </c>
      <c r="CE1046" s="27" t="str">
        <f t="shared" si="1003"/>
        <v/>
      </c>
      <c r="CF1046" s="27" t="str">
        <f t="shared" si="1004"/>
        <v/>
      </c>
      <c r="CG1046" s="27" t="str">
        <f t="shared" si="1005"/>
        <v/>
      </c>
      <c r="CH1046" s="27" t="str">
        <f t="shared" si="1006"/>
        <v/>
      </c>
      <c r="CI1046" s="27" t="str">
        <f t="shared" si="1007"/>
        <v/>
      </c>
      <c r="CJ1046" s="27" t="str">
        <f t="shared" si="1008"/>
        <v/>
      </c>
      <c r="CK1046" s="27" t="str">
        <f t="shared" si="1009"/>
        <v/>
      </c>
      <c r="CL1046" s="27" t="str">
        <f t="shared" si="1010"/>
        <v/>
      </c>
      <c r="CM1046" s="27" t="str">
        <f t="shared" si="1011"/>
        <v/>
      </c>
      <c r="CN1046" s="41"/>
      <c r="CO1046" s="41"/>
      <c r="CP1046"/>
      <c r="CQ1046"/>
      <c r="CR1046"/>
      <c r="CS1046"/>
      <c r="CT1046"/>
      <c r="CU1046" s="41"/>
      <c r="CV1046" s="38"/>
      <c r="CW1046" s="25"/>
      <c r="CX1046" s="25"/>
      <c r="CY1046" s="25"/>
      <c r="CZ1046" s="39"/>
      <c r="DA1046" s="25"/>
      <c r="DB1046" s="39"/>
      <c r="DC1046" s="25"/>
      <c r="DD1046" s="25"/>
      <c r="DE1046" s="25"/>
      <c r="DF1046" s="25"/>
      <c r="DG1046" s="25"/>
      <c r="DH1046" s="25"/>
      <c r="DI1046" s="36"/>
      <c r="DJ1046" s="25"/>
      <c r="DK1046" s="25"/>
      <c r="DO1046" s="25"/>
      <c r="DP1046" s="36"/>
    </row>
    <row r="1047" spans="1:120" s="26" customFormat="1">
      <c r="A1047" s="144"/>
      <c r="B1047" s="90"/>
      <c r="C1047" s="40"/>
      <c r="D1047" s="39"/>
      <c r="E1047" s="40"/>
      <c r="F1047" s="40"/>
      <c r="G1047" s="40"/>
      <c r="H1047" s="40"/>
      <c r="I1047" s="40"/>
      <c r="J1047" s="40"/>
      <c r="K1047" s="40"/>
      <c r="L1047" s="40"/>
      <c r="M1047" s="40"/>
      <c r="N1047" s="40"/>
      <c r="O1047" s="40"/>
      <c r="P1047" s="40"/>
      <c r="Q1047" s="40"/>
      <c r="R1047" s="40"/>
      <c r="S1047" s="40"/>
      <c r="T1047" s="40"/>
      <c r="U1047" s="40"/>
      <c r="V1047" s="40"/>
      <c r="W1047" s="40"/>
      <c r="X1047" s="40"/>
      <c r="Y1047" s="40"/>
      <c r="Z1047" s="40"/>
      <c r="AA1047" s="40"/>
      <c r="AB1047" s="40"/>
      <c r="AC1047" s="40"/>
      <c r="AD1047" s="40"/>
      <c r="AE1047" s="40"/>
      <c r="AF1047" s="40"/>
      <c r="AG1047" s="39"/>
      <c r="AH1047" s="39"/>
      <c r="AI1047" s="39"/>
      <c r="AJ1047" s="39"/>
      <c r="AK1047" s="39"/>
      <c r="AL1047" s="39"/>
      <c r="AM1047" s="39"/>
      <c r="AN1047" s="39"/>
      <c r="AO1047" s="39"/>
      <c r="AP1047" s="39"/>
      <c r="AQ1047" s="39"/>
      <c r="AR1047" s="39"/>
      <c r="AS1047" s="39"/>
      <c r="AT1047" s="39"/>
      <c r="AU1047" s="39"/>
      <c r="AV1047" s="39"/>
      <c r="AW1047" s="39"/>
      <c r="AX1047" s="39"/>
      <c r="AY1047" s="39"/>
      <c r="AZ1047" s="39"/>
      <c r="BA1047" s="39"/>
      <c r="BB1047" s="39"/>
      <c r="BC1047" s="39"/>
      <c r="BD1047" s="39"/>
      <c r="BE1047" s="39"/>
      <c r="BF1047" s="39"/>
      <c r="BG1047" s="39"/>
      <c r="BH1047" s="39"/>
      <c r="BI1047" s="90"/>
      <c r="BJ1047" s="97"/>
      <c r="BK1047" s="90"/>
      <c r="BL1047" s="40"/>
      <c r="BM1047" s="27"/>
      <c r="BN1047" s="27"/>
      <c r="BO1047" s="27"/>
      <c r="BP1047" s="27" t="str">
        <f t="shared" si="1012"/>
        <v/>
      </c>
      <c r="BQ1047" s="27" t="str">
        <f t="shared" si="1013"/>
        <v/>
      </c>
      <c r="BR1047" s="27" t="str">
        <f t="shared" si="1014"/>
        <v/>
      </c>
      <c r="BS1047" s="27" t="str">
        <f t="shared" si="1015"/>
        <v/>
      </c>
      <c r="BT1047" s="27" t="str">
        <f t="shared" si="1016"/>
        <v/>
      </c>
      <c r="BU1047" s="27" t="str">
        <f t="shared" si="1017"/>
        <v/>
      </c>
      <c r="BV1047" s="27" t="str">
        <f t="shared" si="1018"/>
        <v/>
      </c>
      <c r="BW1047" s="27" t="str">
        <f t="shared" si="1019"/>
        <v/>
      </c>
      <c r="BX1047" s="27" t="str">
        <f t="shared" si="1020"/>
        <v/>
      </c>
      <c r="BY1047" s="27" t="str">
        <f t="shared" si="1021"/>
        <v/>
      </c>
      <c r="BZ1047" s="27" t="str">
        <f t="shared" si="1022"/>
        <v/>
      </c>
      <c r="CA1047" s="27" t="str">
        <f t="shared" si="1023"/>
        <v/>
      </c>
      <c r="CB1047" s="27" t="str">
        <f t="shared" si="1000"/>
        <v/>
      </c>
      <c r="CC1047" s="27" t="str">
        <f t="shared" si="1001"/>
        <v/>
      </c>
      <c r="CD1047" s="27" t="str">
        <f t="shared" si="1002"/>
        <v/>
      </c>
      <c r="CE1047" s="27" t="str">
        <f t="shared" si="1003"/>
        <v/>
      </c>
      <c r="CF1047" s="27" t="str">
        <f t="shared" si="1004"/>
        <v/>
      </c>
      <c r="CG1047" s="27" t="str">
        <f t="shared" si="1005"/>
        <v/>
      </c>
      <c r="CH1047" s="27" t="str">
        <f t="shared" si="1006"/>
        <v/>
      </c>
      <c r="CI1047" s="27" t="str">
        <f t="shared" si="1007"/>
        <v/>
      </c>
      <c r="CJ1047" s="27" t="str">
        <f t="shared" si="1008"/>
        <v/>
      </c>
      <c r="CK1047" s="27" t="str">
        <f t="shared" si="1009"/>
        <v/>
      </c>
      <c r="CL1047" s="27" t="str">
        <f t="shared" si="1010"/>
        <v/>
      </c>
      <c r="CM1047" s="27" t="str">
        <f t="shared" si="1011"/>
        <v/>
      </c>
      <c r="CN1047" s="41"/>
      <c r="CO1047" s="41"/>
      <c r="CP1047"/>
      <c r="CQ1047"/>
      <c r="CR1047"/>
      <c r="CS1047"/>
      <c r="CT1047"/>
      <c r="CU1047" s="41"/>
      <c r="CV1047" s="38"/>
      <c r="CW1047" s="25"/>
      <c r="CX1047" s="25"/>
      <c r="CY1047" s="25"/>
      <c r="CZ1047" s="39"/>
      <c r="DA1047" s="25"/>
      <c r="DB1047" s="39"/>
      <c r="DC1047" s="25"/>
      <c r="DD1047" s="25"/>
      <c r="DE1047" s="25"/>
      <c r="DF1047" s="25"/>
      <c r="DG1047" s="25"/>
      <c r="DH1047" s="25"/>
      <c r="DI1047" s="36"/>
      <c r="DJ1047" s="25"/>
      <c r="DK1047" s="25"/>
      <c r="DO1047" s="25"/>
      <c r="DP1047" s="36"/>
    </row>
    <row r="1048" spans="1:120" s="26" customFormat="1">
      <c r="A1048" s="144"/>
      <c r="B1048" s="90"/>
      <c r="C1048" s="40"/>
      <c r="D1048" s="39"/>
      <c r="E1048" s="40"/>
      <c r="F1048" s="40"/>
      <c r="G1048" s="40"/>
      <c r="H1048" s="40"/>
      <c r="I1048" s="40"/>
      <c r="J1048" s="40"/>
      <c r="K1048" s="40"/>
      <c r="L1048" s="40"/>
      <c r="M1048" s="40"/>
      <c r="N1048" s="40"/>
      <c r="O1048" s="40"/>
      <c r="P1048" s="40"/>
      <c r="Q1048" s="40"/>
      <c r="R1048" s="40"/>
      <c r="S1048" s="40"/>
      <c r="T1048" s="40"/>
      <c r="U1048" s="40"/>
      <c r="V1048" s="40"/>
      <c r="W1048" s="40"/>
      <c r="X1048" s="40"/>
      <c r="Y1048" s="40"/>
      <c r="Z1048" s="40"/>
      <c r="AA1048" s="40"/>
      <c r="AB1048" s="40"/>
      <c r="AC1048" s="40"/>
      <c r="AD1048" s="40"/>
      <c r="AE1048" s="40"/>
      <c r="AF1048" s="40"/>
      <c r="AG1048" s="39"/>
      <c r="AH1048" s="39"/>
      <c r="AI1048" s="39"/>
      <c r="AJ1048" s="39"/>
      <c r="AK1048" s="39"/>
      <c r="AL1048" s="39"/>
      <c r="AM1048" s="39"/>
      <c r="AN1048" s="39"/>
      <c r="AO1048" s="39"/>
      <c r="AP1048" s="39"/>
      <c r="AQ1048" s="39"/>
      <c r="AR1048" s="39"/>
      <c r="AS1048" s="39"/>
      <c r="AT1048" s="39"/>
      <c r="AU1048" s="39"/>
      <c r="AV1048" s="39"/>
      <c r="AW1048" s="39"/>
      <c r="AX1048" s="39"/>
      <c r="AY1048" s="39"/>
      <c r="AZ1048" s="39"/>
      <c r="BA1048" s="39"/>
      <c r="BB1048" s="39"/>
      <c r="BC1048" s="39"/>
      <c r="BD1048" s="39"/>
      <c r="BE1048" s="39"/>
      <c r="BF1048" s="39"/>
      <c r="BG1048" s="39"/>
      <c r="BH1048" s="39"/>
      <c r="BI1048" s="90"/>
      <c r="BJ1048" s="97"/>
      <c r="BK1048" s="90"/>
      <c r="BL1048" s="40"/>
      <c r="BM1048" s="27"/>
      <c r="BN1048" s="27"/>
      <c r="BO1048" s="27"/>
      <c r="BP1048" s="27" t="str">
        <f t="shared" si="1012"/>
        <v/>
      </c>
      <c r="BQ1048" s="27" t="str">
        <f t="shared" si="1013"/>
        <v/>
      </c>
      <c r="BR1048" s="27" t="str">
        <f t="shared" si="1014"/>
        <v/>
      </c>
      <c r="BS1048" s="27" t="str">
        <f t="shared" si="1015"/>
        <v/>
      </c>
      <c r="BT1048" s="27" t="str">
        <f t="shared" si="1016"/>
        <v/>
      </c>
      <c r="BU1048" s="27" t="str">
        <f t="shared" si="1017"/>
        <v/>
      </c>
      <c r="BV1048" s="27" t="str">
        <f t="shared" si="1018"/>
        <v/>
      </c>
      <c r="BW1048" s="27" t="str">
        <f t="shared" si="1019"/>
        <v/>
      </c>
      <c r="BX1048" s="27" t="str">
        <f t="shared" si="1020"/>
        <v/>
      </c>
      <c r="BY1048" s="27" t="str">
        <f t="shared" si="1021"/>
        <v/>
      </c>
      <c r="BZ1048" s="27" t="str">
        <f t="shared" si="1022"/>
        <v/>
      </c>
      <c r="CA1048" s="27" t="str">
        <f t="shared" si="1023"/>
        <v/>
      </c>
      <c r="CB1048" s="27" t="str">
        <f t="shared" ref="CB1048:CB1111" si="1024">IF(AI1048="","",CONCATENATE($AG1048,","))</f>
        <v/>
      </c>
      <c r="CC1048" s="27" t="str">
        <f t="shared" ref="CC1048:CC1111" si="1025">IF(AJ1048="","",CONCATENATE($AG1048,","))</f>
        <v/>
      </c>
      <c r="CD1048" s="27" t="str">
        <f t="shared" ref="CD1048:CD1111" si="1026">IF(AK1048="","",CONCATENATE($AG1048,","))</f>
        <v/>
      </c>
      <c r="CE1048" s="27" t="str">
        <f t="shared" ref="CE1048:CE1111" si="1027">IF(AL1048="","",CONCATENATE($AG1048,","))</f>
        <v/>
      </c>
      <c r="CF1048" s="27" t="str">
        <f t="shared" ref="CF1048:CF1111" si="1028">IF(AM1048="","",CONCATENATE($AG1048,","))</f>
        <v/>
      </c>
      <c r="CG1048" s="27" t="str">
        <f t="shared" ref="CG1048:CG1111" si="1029">IF(AN1048="","",CONCATENATE($AG1048,","))</f>
        <v/>
      </c>
      <c r="CH1048" s="27" t="str">
        <f t="shared" ref="CH1048:CH1111" si="1030">IF(AO1048="","",CONCATENATE($AG1048,","))</f>
        <v/>
      </c>
      <c r="CI1048" s="27" t="str">
        <f t="shared" ref="CI1048:CI1111" si="1031">IF(AP1048="","",CONCATENATE($AG1048,","))</f>
        <v/>
      </c>
      <c r="CJ1048" s="27" t="str">
        <f t="shared" ref="CJ1048:CJ1111" si="1032">IF(AQ1048="","",CONCATENATE($AG1048,","))</f>
        <v/>
      </c>
      <c r="CK1048" s="27" t="str">
        <f t="shared" ref="CK1048:CK1111" si="1033">IF(AR1048="","",CONCATENATE($AG1048,","))</f>
        <v/>
      </c>
      <c r="CL1048" s="27" t="str">
        <f t="shared" ref="CL1048:CL1111" si="1034">IF(AS1048="","",CONCATENATE($AG1048,","))</f>
        <v/>
      </c>
      <c r="CM1048" s="27" t="str">
        <f t="shared" ref="CM1048:CM1111" si="1035">IF(AT1048="","",CONCATENATE($AG1048,","))</f>
        <v/>
      </c>
      <c r="CN1048" s="41"/>
      <c r="CO1048" s="41"/>
      <c r="CP1048"/>
      <c r="CQ1048"/>
      <c r="CR1048"/>
      <c r="CS1048"/>
      <c r="CT1048"/>
      <c r="CU1048" s="41"/>
      <c r="CV1048" s="38"/>
      <c r="CW1048" s="25"/>
      <c r="CX1048" s="25"/>
      <c r="CY1048" s="25"/>
      <c r="CZ1048" s="39"/>
      <c r="DA1048" s="25"/>
      <c r="DB1048" s="39"/>
      <c r="DC1048" s="25"/>
      <c r="DD1048" s="25"/>
      <c r="DE1048" s="25"/>
      <c r="DF1048" s="25"/>
      <c r="DG1048" s="25"/>
      <c r="DH1048" s="25"/>
      <c r="DI1048" s="36"/>
      <c r="DJ1048" s="25"/>
      <c r="DK1048" s="25"/>
      <c r="DO1048" s="25"/>
      <c r="DP1048" s="36"/>
    </row>
    <row r="1049" spans="1:120" s="26" customFormat="1">
      <c r="A1049" s="144"/>
      <c r="B1049" s="90"/>
      <c r="C1049" s="40"/>
      <c r="D1049" s="39"/>
      <c r="E1049" s="40"/>
      <c r="F1049" s="40"/>
      <c r="G1049" s="40"/>
      <c r="H1049" s="40"/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  <c r="S1049" s="40"/>
      <c r="T1049" s="40"/>
      <c r="U1049" s="40"/>
      <c r="V1049" s="40"/>
      <c r="W1049" s="40"/>
      <c r="X1049" s="40"/>
      <c r="Y1049" s="40"/>
      <c r="Z1049" s="40"/>
      <c r="AA1049" s="40"/>
      <c r="AB1049" s="40"/>
      <c r="AC1049" s="40"/>
      <c r="AD1049" s="40"/>
      <c r="AE1049" s="40"/>
      <c r="AF1049" s="40"/>
      <c r="AG1049" s="39"/>
      <c r="AH1049" s="39"/>
      <c r="AI1049" s="39"/>
      <c r="AJ1049" s="39"/>
      <c r="AK1049" s="39"/>
      <c r="AL1049" s="39"/>
      <c r="AM1049" s="39"/>
      <c r="AN1049" s="39"/>
      <c r="AO1049" s="39"/>
      <c r="AP1049" s="39"/>
      <c r="AQ1049" s="39"/>
      <c r="AR1049" s="39"/>
      <c r="AS1049" s="39"/>
      <c r="AT1049" s="39"/>
      <c r="AU1049" s="39"/>
      <c r="AV1049" s="39"/>
      <c r="AW1049" s="39"/>
      <c r="AX1049" s="39"/>
      <c r="AY1049" s="39"/>
      <c r="AZ1049" s="39"/>
      <c r="BA1049" s="39"/>
      <c r="BB1049" s="39"/>
      <c r="BC1049" s="39"/>
      <c r="BD1049" s="39"/>
      <c r="BE1049" s="39"/>
      <c r="BF1049" s="39"/>
      <c r="BG1049" s="39"/>
      <c r="BH1049" s="39"/>
      <c r="BI1049" s="90"/>
      <c r="BJ1049" s="97"/>
      <c r="BK1049" s="90"/>
      <c r="BL1049" s="40"/>
      <c r="BM1049" s="27"/>
      <c r="BN1049" s="27"/>
      <c r="BO1049" s="27"/>
      <c r="BP1049" s="27" t="str">
        <f t="shared" ref="BP1049:BP1112" si="1036">IF(AI1049&lt;&gt;"",IF(ABS(AI1049)&lt;10,"S"&amp;RIGHT(AI1049,1)&amp;",","S"&amp;AI1049&amp;","),"")</f>
        <v/>
      </c>
      <c r="BQ1049" s="27" t="str">
        <f t="shared" ref="BQ1049:BQ1112" si="1037">IF(AJ1049&lt;&gt;"",IF(ABS(AJ1049)&lt;10,"S"&amp;RIGHT(AJ1049,1)&amp;",","S"&amp;AJ1049&amp;","),"")</f>
        <v/>
      </c>
      <c r="BR1049" s="27" t="str">
        <f t="shared" ref="BR1049:BR1112" si="1038">IF(AK1049&lt;&gt;"",IF(ABS(AK1049)&lt;10,"S"&amp;RIGHT(AK1049,1)&amp;",","S"&amp;AK1049&amp;","),"")</f>
        <v/>
      </c>
      <c r="BS1049" s="27" t="str">
        <f t="shared" ref="BS1049:BS1112" si="1039">IF(AL1049&lt;&gt;"",IF(ABS(AL1049)&lt;10,"S"&amp;RIGHT(AL1049,1)&amp;",","S"&amp;AL1049&amp;","),"")</f>
        <v/>
      </c>
      <c r="BT1049" s="27" t="str">
        <f t="shared" ref="BT1049:BT1112" si="1040">IF(AM1049&lt;&gt;"",IF(ABS(AM1049)&lt;10,"S"&amp;RIGHT(AM1049,1)&amp;",","S"&amp;AM1049&amp;","),"")</f>
        <v/>
      </c>
      <c r="BU1049" s="27" t="str">
        <f t="shared" ref="BU1049:BU1112" si="1041">IF(AN1049&lt;&gt;"",IF(ABS(AN1049)&lt;10,"S"&amp;RIGHT(AN1049,1)&amp;",","S"&amp;AN1049&amp;","),"")</f>
        <v/>
      </c>
      <c r="BV1049" s="27" t="str">
        <f t="shared" ref="BV1049:BV1112" si="1042">IF(AO1049&lt;&gt;"",IF(ABS(AO1049)&lt;10,"S"&amp;RIGHT(AO1049,1)&amp;",","S"&amp;AO1049&amp;","),"")</f>
        <v/>
      </c>
      <c r="BW1049" s="27" t="str">
        <f t="shared" ref="BW1049:BW1112" si="1043">IF(AP1049&lt;&gt;"",IF(ABS(AP1049)&lt;10,"S"&amp;RIGHT(AP1049,1)&amp;",","S"&amp;AP1049&amp;","),"")</f>
        <v/>
      </c>
      <c r="BX1049" s="27" t="str">
        <f t="shared" ref="BX1049:BX1112" si="1044">IF(AQ1049&lt;&gt;"",IF(ABS(AQ1049)&lt;10,"S"&amp;RIGHT(AQ1049,1)&amp;",","S"&amp;AQ1049&amp;","),"")</f>
        <v/>
      </c>
      <c r="BY1049" s="27" t="str">
        <f t="shared" ref="BY1049:BY1112" si="1045">IF(AR1049&lt;&gt;"",IF(ABS(AR1049)&lt;10,"S"&amp;RIGHT(AR1049,1)&amp;",","S"&amp;AR1049&amp;","),"")</f>
        <v/>
      </c>
      <c r="BZ1049" s="27" t="str">
        <f t="shared" ref="BZ1049:BZ1112" si="1046">IF(AS1049&lt;&gt;"",IF(ABS(AS1049)&lt;10,"S"&amp;RIGHT(AS1049,1)&amp;",","S"&amp;AS1049&amp;","),"")</f>
        <v/>
      </c>
      <c r="CA1049" s="27" t="str">
        <f t="shared" ref="CA1049:CA1112" si="1047">IF(AT1049&lt;&gt;"",IF(ABS(AT1049)&lt;10,"S"&amp;RIGHT(AT1049,1)&amp;",","S"&amp;AT1049&amp;","),"")</f>
        <v/>
      </c>
      <c r="CB1049" s="27" t="str">
        <f t="shared" si="1024"/>
        <v/>
      </c>
      <c r="CC1049" s="27" t="str">
        <f t="shared" si="1025"/>
        <v/>
      </c>
      <c r="CD1049" s="27" t="str">
        <f t="shared" si="1026"/>
        <v/>
      </c>
      <c r="CE1049" s="27" t="str">
        <f t="shared" si="1027"/>
        <v/>
      </c>
      <c r="CF1049" s="27" t="str">
        <f t="shared" si="1028"/>
        <v/>
      </c>
      <c r="CG1049" s="27" t="str">
        <f t="shared" si="1029"/>
        <v/>
      </c>
      <c r="CH1049" s="27" t="str">
        <f t="shared" si="1030"/>
        <v/>
      </c>
      <c r="CI1049" s="27" t="str">
        <f t="shared" si="1031"/>
        <v/>
      </c>
      <c r="CJ1049" s="27" t="str">
        <f t="shared" si="1032"/>
        <v/>
      </c>
      <c r="CK1049" s="27" t="str">
        <f t="shared" si="1033"/>
        <v/>
      </c>
      <c r="CL1049" s="27" t="str">
        <f t="shared" si="1034"/>
        <v/>
      </c>
      <c r="CM1049" s="27" t="str">
        <f t="shared" si="1035"/>
        <v/>
      </c>
      <c r="CN1049" s="41"/>
      <c r="CO1049" s="41"/>
      <c r="CP1049"/>
      <c r="CQ1049"/>
      <c r="CR1049"/>
      <c r="CS1049"/>
      <c r="CT1049"/>
      <c r="CU1049" s="41"/>
      <c r="CV1049" s="38"/>
      <c r="CW1049" s="25"/>
      <c r="CX1049" s="25"/>
      <c r="CY1049" s="25"/>
      <c r="CZ1049" s="39"/>
      <c r="DA1049" s="25"/>
      <c r="DB1049" s="39"/>
      <c r="DC1049" s="25"/>
      <c r="DD1049" s="25"/>
      <c r="DE1049" s="25"/>
      <c r="DF1049" s="25"/>
      <c r="DG1049" s="25"/>
      <c r="DH1049" s="25"/>
      <c r="DI1049" s="36"/>
      <c r="DJ1049" s="25"/>
      <c r="DK1049" s="25"/>
      <c r="DO1049" s="25"/>
      <c r="DP1049" s="36"/>
    </row>
    <row r="1050" spans="1:120" s="26" customFormat="1">
      <c r="A1050" s="144"/>
      <c r="B1050" s="90"/>
      <c r="C1050" s="40"/>
      <c r="D1050" s="39"/>
      <c r="E1050" s="40"/>
      <c r="F1050" s="40"/>
      <c r="G1050" s="40"/>
      <c r="H1050" s="40"/>
      <c r="I1050" s="40"/>
      <c r="J1050" s="40"/>
      <c r="K1050" s="40"/>
      <c r="L1050" s="40"/>
      <c r="M1050" s="40"/>
      <c r="N1050" s="40"/>
      <c r="O1050" s="40"/>
      <c r="P1050" s="40"/>
      <c r="Q1050" s="40"/>
      <c r="R1050" s="40"/>
      <c r="S1050" s="40"/>
      <c r="T1050" s="40"/>
      <c r="U1050" s="40"/>
      <c r="V1050" s="40"/>
      <c r="W1050" s="40"/>
      <c r="X1050" s="40"/>
      <c r="Y1050" s="40"/>
      <c r="Z1050" s="40"/>
      <c r="AA1050" s="40"/>
      <c r="AB1050" s="40"/>
      <c r="AC1050" s="40"/>
      <c r="AD1050" s="40"/>
      <c r="AE1050" s="40"/>
      <c r="AF1050" s="40"/>
      <c r="AG1050" s="39"/>
      <c r="AH1050" s="39"/>
      <c r="AI1050" s="39"/>
      <c r="AJ1050" s="39"/>
      <c r="AK1050" s="39"/>
      <c r="AL1050" s="39"/>
      <c r="AM1050" s="39"/>
      <c r="AN1050" s="39"/>
      <c r="AO1050" s="39"/>
      <c r="AP1050" s="39"/>
      <c r="AQ1050" s="39"/>
      <c r="AR1050" s="39"/>
      <c r="AS1050" s="39"/>
      <c r="AT1050" s="39"/>
      <c r="AU1050" s="39"/>
      <c r="AV1050" s="39"/>
      <c r="AW1050" s="39"/>
      <c r="AX1050" s="39"/>
      <c r="AY1050" s="39"/>
      <c r="AZ1050" s="39"/>
      <c r="BA1050" s="39"/>
      <c r="BB1050" s="39"/>
      <c r="BC1050" s="39"/>
      <c r="BD1050" s="39"/>
      <c r="BE1050" s="39"/>
      <c r="BF1050" s="39"/>
      <c r="BG1050" s="39"/>
      <c r="BH1050" s="39"/>
      <c r="BI1050" s="90"/>
      <c r="BJ1050" s="97"/>
      <c r="BK1050" s="90"/>
      <c r="BL1050" s="40"/>
      <c r="BM1050" s="27"/>
      <c r="BN1050" s="27"/>
      <c r="BO1050" s="27"/>
      <c r="BP1050" s="27" t="str">
        <f t="shared" si="1036"/>
        <v/>
      </c>
      <c r="BQ1050" s="27" t="str">
        <f t="shared" si="1037"/>
        <v/>
      </c>
      <c r="BR1050" s="27" t="str">
        <f t="shared" si="1038"/>
        <v/>
      </c>
      <c r="BS1050" s="27" t="str">
        <f t="shared" si="1039"/>
        <v/>
      </c>
      <c r="BT1050" s="27" t="str">
        <f t="shared" si="1040"/>
        <v/>
      </c>
      <c r="BU1050" s="27" t="str">
        <f t="shared" si="1041"/>
        <v/>
      </c>
      <c r="BV1050" s="27" t="str">
        <f t="shared" si="1042"/>
        <v/>
      </c>
      <c r="BW1050" s="27" t="str">
        <f t="shared" si="1043"/>
        <v/>
      </c>
      <c r="BX1050" s="27" t="str">
        <f t="shared" si="1044"/>
        <v/>
      </c>
      <c r="BY1050" s="27" t="str">
        <f t="shared" si="1045"/>
        <v/>
      </c>
      <c r="BZ1050" s="27" t="str">
        <f t="shared" si="1046"/>
        <v/>
      </c>
      <c r="CA1050" s="27" t="str">
        <f t="shared" si="1047"/>
        <v/>
      </c>
      <c r="CB1050" s="27" t="str">
        <f t="shared" si="1024"/>
        <v/>
      </c>
      <c r="CC1050" s="27" t="str">
        <f t="shared" si="1025"/>
        <v/>
      </c>
      <c r="CD1050" s="27" t="str">
        <f t="shared" si="1026"/>
        <v/>
      </c>
      <c r="CE1050" s="27" t="str">
        <f t="shared" si="1027"/>
        <v/>
      </c>
      <c r="CF1050" s="27" t="str">
        <f t="shared" si="1028"/>
        <v/>
      </c>
      <c r="CG1050" s="27" t="str">
        <f t="shared" si="1029"/>
        <v/>
      </c>
      <c r="CH1050" s="27" t="str">
        <f t="shared" si="1030"/>
        <v/>
      </c>
      <c r="CI1050" s="27" t="str">
        <f t="shared" si="1031"/>
        <v/>
      </c>
      <c r="CJ1050" s="27" t="str">
        <f t="shared" si="1032"/>
        <v/>
      </c>
      <c r="CK1050" s="27" t="str">
        <f t="shared" si="1033"/>
        <v/>
      </c>
      <c r="CL1050" s="27" t="str">
        <f t="shared" si="1034"/>
        <v/>
      </c>
      <c r="CM1050" s="27" t="str">
        <f t="shared" si="1035"/>
        <v/>
      </c>
      <c r="CN1050" s="41"/>
      <c r="CO1050" s="41"/>
      <c r="CP1050"/>
      <c r="CQ1050"/>
      <c r="CR1050"/>
      <c r="CS1050"/>
      <c r="CT1050"/>
      <c r="CU1050" s="41"/>
      <c r="CV1050" s="38"/>
      <c r="CW1050" s="25"/>
      <c r="CX1050" s="25"/>
      <c r="CY1050" s="25"/>
      <c r="CZ1050" s="39"/>
      <c r="DA1050" s="25"/>
      <c r="DB1050" s="39"/>
      <c r="DC1050" s="25"/>
      <c r="DD1050" s="25"/>
      <c r="DE1050" s="25"/>
      <c r="DF1050" s="25"/>
      <c r="DG1050" s="25"/>
      <c r="DH1050" s="25"/>
      <c r="DI1050" s="36"/>
      <c r="DJ1050" s="25"/>
      <c r="DK1050" s="25"/>
      <c r="DO1050" s="25"/>
      <c r="DP1050" s="36"/>
    </row>
    <row r="1051" spans="1:120" s="26" customFormat="1">
      <c r="A1051" s="144"/>
      <c r="B1051" s="90"/>
      <c r="C1051" s="40"/>
      <c r="D1051" s="39"/>
      <c r="E1051" s="40"/>
      <c r="F1051" s="40"/>
      <c r="G1051" s="40"/>
      <c r="H1051" s="40"/>
      <c r="I1051" s="40"/>
      <c r="J1051" s="40"/>
      <c r="K1051" s="40"/>
      <c r="L1051" s="40"/>
      <c r="M1051" s="40"/>
      <c r="N1051" s="40"/>
      <c r="O1051" s="40"/>
      <c r="P1051" s="40"/>
      <c r="Q1051" s="40"/>
      <c r="R1051" s="40"/>
      <c r="S1051" s="40"/>
      <c r="T1051" s="40"/>
      <c r="U1051" s="40"/>
      <c r="V1051" s="40"/>
      <c r="W1051" s="40"/>
      <c r="X1051" s="40"/>
      <c r="Y1051" s="40"/>
      <c r="Z1051" s="40"/>
      <c r="AA1051" s="40"/>
      <c r="AB1051" s="40"/>
      <c r="AC1051" s="40"/>
      <c r="AD1051" s="40"/>
      <c r="AE1051" s="40"/>
      <c r="AF1051" s="40"/>
      <c r="AG1051" s="39"/>
      <c r="AH1051" s="39"/>
      <c r="AI1051" s="39"/>
      <c r="AJ1051" s="39"/>
      <c r="AK1051" s="39"/>
      <c r="AL1051" s="39"/>
      <c r="AM1051" s="39"/>
      <c r="AN1051" s="39"/>
      <c r="AO1051" s="39"/>
      <c r="AP1051" s="39"/>
      <c r="AQ1051" s="39"/>
      <c r="AR1051" s="39"/>
      <c r="AS1051" s="39"/>
      <c r="AT1051" s="39"/>
      <c r="AU1051" s="39"/>
      <c r="AV1051" s="39"/>
      <c r="AW1051" s="39"/>
      <c r="AX1051" s="39"/>
      <c r="AY1051" s="39"/>
      <c r="AZ1051" s="39"/>
      <c r="BA1051" s="39"/>
      <c r="BB1051" s="39"/>
      <c r="BC1051" s="39"/>
      <c r="BD1051" s="39"/>
      <c r="BE1051" s="39"/>
      <c r="BF1051" s="39"/>
      <c r="BG1051" s="39"/>
      <c r="BH1051" s="39"/>
      <c r="BI1051" s="90"/>
      <c r="BJ1051" s="97"/>
      <c r="BK1051" s="90"/>
      <c r="BL1051" s="40"/>
      <c r="BM1051" s="27"/>
      <c r="BN1051" s="27"/>
      <c r="BO1051" s="27"/>
      <c r="BP1051" s="27" t="str">
        <f t="shared" si="1036"/>
        <v/>
      </c>
      <c r="BQ1051" s="27" t="str">
        <f t="shared" si="1037"/>
        <v/>
      </c>
      <c r="BR1051" s="27" t="str">
        <f t="shared" si="1038"/>
        <v/>
      </c>
      <c r="BS1051" s="27" t="str">
        <f t="shared" si="1039"/>
        <v/>
      </c>
      <c r="BT1051" s="27" t="str">
        <f t="shared" si="1040"/>
        <v/>
      </c>
      <c r="BU1051" s="27" t="str">
        <f t="shared" si="1041"/>
        <v/>
      </c>
      <c r="BV1051" s="27" t="str">
        <f t="shared" si="1042"/>
        <v/>
      </c>
      <c r="BW1051" s="27" t="str">
        <f t="shared" si="1043"/>
        <v/>
      </c>
      <c r="BX1051" s="27" t="str">
        <f t="shared" si="1044"/>
        <v/>
      </c>
      <c r="BY1051" s="27" t="str">
        <f t="shared" si="1045"/>
        <v/>
      </c>
      <c r="BZ1051" s="27" t="str">
        <f t="shared" si="1046"/>
        <v/>
      </c>
      <c r="CA1051" s="27" t="str">
        <f t="shared" si="1047"/>
        <v/>
      </c>
      <c r="CB1051" s="27" t="str">
        <f t="shared" si="1024"/>
        <v/>
      </c>
      <c r="CC1051" s="27" t="str">
        <f t="shared" si="1025"/>
        <v/>
      </c>
      <c r="CD1051" s="27" t="str">
        <f t="shared" si="1026"/>
        <v/>
      </c>
      <c r="CE1051" s="27" t="str">
        <f t="shared" si="1027"/>
        <v/>
      </c>
      <c r="CF1051" s="27" t="str">
        <f t="shared" si="1028"/>
        <v/>
      </c>
      <c r="CG1051" s="27" t="str">
        <f t="shared" si="1029"/>
        <v/>
      </c>
      <c r="CH1051" s="27" t="str">
        <f t="shared" si="1030"/>
        <v/>
      </c>
      <c r="CI1051" s="27" t="str">
        <f t="shared" si="1031"/>
        <v/>
      </c>
      <c r="CJ1051" s="27" t="str">
        <f t="shared" si="1032"/>
        <v/>
      </c>
      <c r="CK1051" s="27" t="str">
        <f t="shared" si="1033"/>
        <v/>
      </c>
      <c r="CL1051" s="27" t="str">
        <f t="shared" si="1034"/>
        <v/>
      </c>
      <c r="CM1051" s="27" t="str">
        <f t="shared" si="1035"/>
        <v/>
      </c>
      <c r="CN1051" s="41"/>
      <c r="CO1051" s="41"/>
      <c r="CP1051"/>
      <c r="CQ1051"/>
      <c r="CR1051"/>
      <c r="CS1051"/>
      <c r="CT1051"/>
      <c r="CU1051" s="41"/>
      <c r="CV1051" s="38"/>
      <c r="CW1051" s="25"/>
      <c r="CX1051" s="25"/>
      <c r="CY1051" s="25"/>
      <c r="CZ1051" s="39"/>
      <c r="DA1051" s="25"/>
      <c r="DB1051" s="39"/>
      <c r="DC1051" s="25"/>
      <c r="DD1051" s="25"/>
      <c r="DE1051" s="25"/>
      <c r="DF1051" s="25"/>
      <c r="DG1051" s="25"/>
      <c r="DH1051" s="25"/>
      <c r="DI1051" s="36"/>
      <c r="DJ1051" s="25"/>
      <c r="DK1051" s="25"/>
      <c r="DO1051" s="25"/>
      <c r="DP1051" s="36"/>
    </row>
    <row r="1052" spans="1:120" s="26" customFormat="1">
      <c r="A1052" s="144"/>
      <c r="B1052" s="90"/>
      <c r="C1052" s="40"/>
      <c r="D1052" s="39"/>
      <c r="E1052" s="40"/>
      <c r="F1052" s="40"/>
      <c r="G1052" s="40"/>
      <c r="H1052" s="40"/>
      <c r="I1052" s="40"/>
      <c r="J1052" s="40"/>
      <c r="K1052" s="40"/>
      <c r="L1052" s="40"/>
      <c r="M1052" s="40"/>
      <c r="N1052" s="40"/>
      <c r="O1052" s="40"/>
      <c r="P1052" s="40"/>
      <c r="Q1052" s="40"/>
      <c r="R1052" s="40"/>
      <c r="S1052" s="40"/>
      <c r="T1052" s="40"/>
      <c r="U1052" s="40"/>
      <c r="V1052" s="40"/>
      <c r="W1052" s="40"/>
      <c r="X1052" s="40"/>
      <c r="Y1052" s="40"/>
      <c r="Z1052" s="40"/>
      <c r="AA1052" s="40"/>
      <c r="AB1052" s="40"/>
      <c r="AC1052" s="40"/>
      <c r="AD1052" s="40"/>
      <c r="AE1052" s="40"/>
      <c r="AF1052" s="40"/>
      <c r="AG1052" s="39"/>
      <c r="AH1052" s="39"/>
      <c r="AI1052" s="39"/>
      <c r="AJ1052" s="39"/>
      <c r="AK1052" s="39"/>
      <c r="AL1052" s="39"/>
      <c r="AM1052" s="39"/>
      <c r="AN1052" s="39"/>
      <c r="AO1052" s="39"/>
      <c r="AP1052" s="39"/>
      <c r="AQ1052" s="39"/>
      <c r="AR1052" s="39"/>
      <c r="AS1052" s="39"/>
      <c r="AT1052" s="39"/>
      <c r="AU1052" s="39"/>
      <c r="AV1052" s="39"/>
      <c r="AW1052" s="39"/>
      <c r="AX1052" s="39"/>
      <c r="AY1052" s="39"/>
      <c r="AZ1052" s="39"/>
      <c r="BA1052" s="39"/>
      <c r="BB1052" s="39"/>
      <c r="BC1052" s="39"/>
      <c r="BD1052" s="39"/>
      <c r="BE1052" s="39"/>
      <c r="BF1052" s="39"/>
      <c r="BG1052" s="39"/>
      <c r="BH1052" s="39"/>
      <c r="BI1052" s="90"/>
      <c r="BJ1052" s="97"/>
      <c r="BK1052" s="90"/>
      <c r="BL1052" s="40"/>
      <c r="BM1052" s="27"/>
      <c r="BN1052" s="27"/>
      <c r="BO1052" s="27"/>
      <c r="BP1052" s="27" t="str">
        <f t="shared" si="1036"/>
        <v/>
      </c>
      <c r="BQ1052" s="27" t="str">
        <f t="shared" si="1037"/>
        <v/>
      </c>
      <c r="BR1052" s="27" t="str">
        <f t="shared" si="1038"/>
        <v/>
      </c>
      <c r="BS1052" s="27" t="str">
        <f t="shared" si="1039"/>
        <v/>
      </c>
      <c r="BT1052" s="27" t="str">
        <f t="shared" si="1040"/>
        <v/>
      </c>
      <c r="BU1052" s="27" t="str">
        <f t="shared" si="1041"/>
        <v/>
      </c>
      <c r="BV1052" s="27" t="str">
        <f t="shared" si="1042"/>
        <v/>
      </c>
      <c r="BW1052" s="27" t="str">
        <f t="shared" si="1043"/>
        <v/>
      </c>
      <c r="BX1052" s="27" t="str">
        <f t="shared" si="1044"/>
        <v/>
      </c>
      <c r="BY1052" s="27" t="str">
        <f t="shared" si="1045"/>
        <v/>
      </c>
      <c r="BZ1052" s="27" t="str">
        <f t="shared" si="1046"/>
        <v/>
      </c>
      <c r="CA1052" s="27" t="str">
        <f t="shared" si="1047"/>
        <v/>
      </c>
      <c r="CB1052" s="27" t="str">
        <f t="shared" si="1024"/>
        <v/>
      </c>
      <c r="CC1052" s="27" t="str">
        <f t="shared" si="1025"/>
        <v/>
      </c>
      <c r="CD1052" s="27" t="str">
        <f t="shared" si="1026"/>
        <v/>
      </c>
      <c r="CE1052" s="27" t="str">
        <f t="shared" si="1027"/>
        <v/>
      </c>
      <c r="CF1052" s="27" t="str">
        <f t="shared" si="1028"/>
        <v/>
      </c>
      <c r="CG1052" s="27" t="str">
        <f t="shared" si="1029"/>
        <v/>
      </c>
      <c r="CH1052" s="27" t="str">
        <f t="shared" si="1030"/>
        <v/>
      </c>
      <c r="CI1052" s="27" t="str">
        <f t="shared" si="1031"/>
        <v/>
      </c>
      <c r="CJ1052" s="27" t="str">
        <f t="shared" si="1032"/>
        <v/>
      </c>
      <c r="CK1052" s="27" t="str">
        <f t="shared" si="1033"/>
        <v/>
      </c>
      <c r="CL1052" s="27" t="str">
        <f t="shared" si="1034"/>
        <v/>
      </c>
      <c r="CM1052" s="27" t="str">
        <f t="shared" si="1035"/>
        <v/>
      </c>
      <c r="CN1052" s="41"/>
      <c r="CO1052" s="41"/>
      <c r="CP1052"/>
      <c r="CQ1052"/>
      <c r="CR1052"/>
      <c r="CS1052"/>
      <c r="CT1052"/>
      <c r="CU1052" s="41"/>
      <c r="CV1052"/>
      <c r="CW1052" s="25"/>
      <c r="CX1052" s="25"/>
      <c r="CY1052" s="25"/>
      <c r="CZ1052" s="39"/>
      <c r="DA1052" s="25"/>
      <c r="DB1052" s="39"/>
      <c r="DC1052" s="25"/>
      <c r="DD1052" s="25"/>
      <c r="DE1052" s="25"/>
      <c r="DF1052" s="25"/>
      <c r="DG1052" s="25"/>
      <c r="DH1052" s="25"/>
      <c r="DI1052" s="36"/>
      <c r="DJ1052" s="25"/>
      <c r="DK1052" s="25"/>
      <c r="DO1052" s="25"/>
      <c r="DP1052" s="36"/>
    </row>
    <row r="1053" spans="1:120" s="26" customFormat="1">
      <c r="A1053" s="144"/>
      <c r="B1053" s="90"/>
      <c r="C1053" s="40"/>
      <c r="D1053" s="39"/>
      <c r="E1053" s="40"/>
      <c r="F1053" s="40"/>
      <c r="G1053" s="40"/>
      <c r="H1053" s="40"/>
      <c r="I1053" s="40"/>
      <c r="J1053" s="40"/>
      <c r="K1053" s="40"/>
      <c r="L1053" s="40"/>
      <c r="M1053" s="40"/>
      <c r="N1053" s="40"/>
      <c r="O1053" s="40"/>
      <c r="P1053" s="40"/>
      <c r="Q1053" s="40"/>
      <c r="R1053" s="40"/>
      <c r="S1053" s="40"/>
      <c r="T1053" s="40"/>
      <c r="U1053" s="40"/>
      <c r="V1053" s="40"/>
      <c r="W1053" s="40"/>
      <c r="X1053" s="40"/>
      <c r="Y1053" s="40"/>
      <c r="Z1053" s="40"/>
      <c r="AA1053" s="40"/>
      <c r="AB1053" s="40"/>
      <c r="AC1053" s="40"/>
      <c r="AD1053" s="40"/>
      <c r="AE1053" s="40"/>
      <c r="AF1053" s="40"/>
      <c r="AG1053" s="39"/>
      <c r="AH1053" s="39"/>
      <c r="AI1053" s="39"/>
      <c r="AJ1053" s="39"/>
      <c r="AK1053" s="39"/>
      <c r="AL1053" s="39"/>
      <c r="AM1053" s="39"/>
      <c r="AN1053" s="39"/>
      <c r="AO1053" s="39"/>
      <c r="AP1053" s="39"/>
      <c r="AQ1053" s="39"/>
      <c r="AR1053" s="39"/>
      <c r="AS1053" s="39"/>
      <c r="AT1053" s="39"/>
      <c r="AU1053" s="39"/>
      <c r="AV1053" s="39"/>
      <c r="AW1053" s="39"/>
      <c r="AX1053" s="39"/>
      <c r="AY1053" s="39"/>
      <c r="AZ1053" s="39"/>
      <c r="BA1053" s="39"/>
      <c r="BB1053" s="39"/>
      <c r="BC1053" s="39"/>
      <c r="BD1053" s="39"/>
      <c r="BE1053" s="39"/>
      <c r="BF1053" s="39"/>
      <c r="BG1053" s="39"/>
      <c r="BH1053" s="39"/>
      <c r="BI1053" s="90"/>
      <c r="BJ1053" s="97"/>
      <c r="BK1053" s="90"/>
      <c r="BL1053" s="40"/>
      <c r="BM1053" s="27"/>
      <c r="BN1053" s="27"/>
      <c r="BO1053" s="27"/>
      <c r="BP1053" s="27" t="str">
        <f t="shared" si="1036"/>
        <v/>
      </c>
      <c r="BQ1053" s="27" t="str">
        <f t="shared" si="1037"/>
        <v/>
      </c>
      <c r="BR1053" s="27" t="str">
        <f t="shared" si="1038"/>
        <v/>
      </c>
      <c r="BS1053" s="27" t="str">
        <f t="shared" si="1039"/>
        <v/>
      </c>
      <c r="BT1053" s="27" t="str">
        <f t="shared" si="1040"/>
        <v/>
      </c>
      <c r="BU1053" s="27" t="str">
        <f t="shared" si="1041"/>
        <v/>
      </c>
      <c r="BV1053" s="27" t="str">
        <f t="shared" si="1042"/>
        <v/>
      </c>
      <c r="BW1053" s="27" t="str">
        <f t="shared" si="1043"/>
        <v/>
      </c>
      <c r="BX1053" s="27" t="str">
        <f t="shared" si="1044"/>
        <v/>
      </c>
      <c r="BY1053" s="27" t="str">
        <f t="shared" si="1045"/>
        <v/>
      </c>
      <c r="BZ1053" s="27" t="str">
        <f t="shared" si="1046"/>
        <v/>
      </c>
      <c r="CA1053" s="27" t="str">
        <f t="shared" si="1047"/>
        <v/>
      </c>
      <c r="CB1053" s="27" t="str">
        <f t="shared" si="1024"/>
        <v/>
      </c>
      <c r="CC1053" s="27" t="str">
        <f t="shared" si="1025"/>
        <v/>
      </c>
      <c r="CD1053" s="27" t="str">
        <f t="shared" si="1026"/>
        <v/>
      </c>
      <c r="CE1053" s="27" t="str">
        <f t="shared" si="1027"/>
        <v/>
      </c>
      <c r="CF1053" s="27" t="str">
        <f t="shared" si="1028"/>
        <v/>
      </c>
      <c r="CG1053" s="27" t="str">
        <f t="shared" si="1029"/>
        <v/>
      </c>
      <c r="CH1053" s="27" t="str">
        <f t="shared" si="1030"/>
        <v/>
      </c>
      <c r="CI1053" s="27" t="str">
        <f t="shared" si="1031"/>
        <v/>
      </c>
      <c r="CJ1053" s="27" t="str">
        <f t="shared" si="1032"/>
        <v/>
      </c>
      <c r="CK1053" s="27" t="str">
        <f t="shared" si="1033"/>
        <v/>
      </c>
      <c r="CL1053" s="27" t="str">
        <f t="shared" si="1034"/>
        <v/>
      </c>
      <c r="CM1053" s="27" t="str">
        <f t="shared" si="1035"/>
        <v/>
      </c>
      <c r="CN1053" s="41"/>
      <c r="CO1053" s="41"/>
      <c r="CP1053"/>
      <c r="CQ1053"/>
      <c r="CR1053"/>
      <c r="CS1053"/>
      <c r="CT1053"/>
      <c r="CU1053" s="41"/>
      <c r="CV1053"/>
      <c r="CW1053" s="25"/>
      <c r="CX1053" s="25"/>
      <c r="CY1053" s="25"/>
      <c r="CZ1053" s="39"/>
      <c r="DA1053" s="25"/>
      <c r="DB1053" s="39"/>
      <c r="DC1053" s="25"/>
      <c r="DD1053" s="25"/>
      <c r="DE1053" s="25"/>
      <c r="DF1053" s="25"/>
      <c r="DG1053" s="25"/>
      <c r="DH1053" s="25"/>
      <c r="DI1053" s="36"/>
      <c r="DJ1053" s="25"/>
      <c r="DK1053" s="25"/>
      <c r="DO1053" s="25"/>
      <c r="DP1053" s="36"/>
    </row>
    <row r="1054" spans="1:120" s="26" customFormat="1">
      <c r="A1054" s="144"/>
      <c r="B1054" s="90"/>
      <c r="C1054" s="40"/>
      <c r="D1054" s="39"/>
      <c r="E1054" s="40"/>
      <c r="F1054" s="40"/>
      <c r="G1054" s="40"/>
      <c r="H1054" s="40"/>
      <c r="I1054" s="40"/>
      <c r="J1054" s="40"/>
      <c r="K1054" s="40"/>
      <c r="L1054" s="40"/>
      <c r="M1054" s="40"/>
      <c r="N1054" s="40"/>
      <c r="O1054" s="40"/>
      <c r="P1054" s="40"/>
      <c r="Q1054" s="40"/>
      <c r="R1054" s="40"/>
      <c r="S1054" s="40"/>
      <c r="T1054" s="40"/>
      <c r="U1054" s="40"/>
      <c r="V1054" s="40"/>
      <c r="W1054" s="40"/>
      <c r="X1054" s="40"/>
      <c r="Y1054" s="40"/>
      <c r="Z1054" s="40"/>
      <c r="AA1054" s="40"/>
      <c r="AB1054" s="40"/>
      <c r="AC1054" s="40"/>
      <c r="AD1054" s="40"/>
      <c r="AE1054" s="40"/>
      <c r="AF1054" s="40"/>
      <c r="AG1054" s="39"/>
      <c r="AH1054" s="39"/>
      <c r="AI1054" s="39"/>
      <c r="AJ1054" s="39"/>
      <c r="AK1054" s="39"/>
      <c r="AL1054" s="39"/>
      <c r="AM1054" s="39"/>
      <c r="AN1054" s="39"/>
      <c r="AO1054" s="39"/>
      <c r="AP1054" s="39"/>
      <c r="AQ1054" s="39"/>
      <c r="AR1054" s="39"/>
      <c r="AS1054" s="39"/>
      <c r="AT1054" s="39"/>
      <c r="AU1054" s="39"/>
      <c r="AV1054" s="39"/>
      <c r="AW1054" s="39"/>
      <c r="AX1054" s="39"/>
      <c r="AY1054" s="39"/>
      <c r="AZ1054" s="39"/>
      <c r="BA1054" s="39"/>
      <c r="BB1054" s="39"/>
      <c r="BC1054" s="39"/>
      <c r="BD1054" s="39"/>
      <c r="BE1054" s="39"/>
      <c r="BF1054" s="39"/>
      <c r="BG1054" s="39"/>
      <c r="BH1054" s="39"/>
      <c r="BI1054" s="90"/>
      <c r="BJ1054" s="97"/>
      <c r="BK1054" s="90"/>
      <c r="BL1054" s="40"/>
      <c r="BM1054" s="27"/>
      <c r="BN1054" s="27"/>
      <c r="BO1054" s="27"/>
      <c r="BP1054" s="27" t="str">
        <f t="shared" si="1036"/>
        <v/>
      </c>
      <c r="BQ1054" s="27" t="str">
        <f t="shared" si="1037"/>
        <v/>
      </c>
      <c r="BR1054" s="27" t="str">
        <f t="shared" si="1038"/>
        <v/>
      </c>
      <c r="BS1054" s="27" t="str">
        <f t="shared" si="1039"/>
        <v/>
      </c>
      <c r="BT1054" s="27" t="str">
        <f t="shared" si="1040"/>
        <v/>
      </c>
      <c r="BU1054" s="27" t="str">
        <f t="shared" si="1041"/>
        <v/>
      </c>
      <c r="BV1054" s="27" t="str">
        <f t="shared" si="1042"/>
        <v/>
      </c>
      <c r="BW1054" s="27" t="str">
        <f t="shared" si="1043"/>
        <v/>
      </c>
      <c r="BX1054" s="27" t="str">
        <f t="shared" si="1044"/>
        <v/>
      </c>
      <c r="BY1054" s="27" t="str">
        <f t="shared" si="1045"/>
        <v/>
      </c>
      <c r="BZ1054" s="27" t="str">
        <f t="shared" si="1046"/>
        <v/>
      </c>
      <c r="CA1054" s="27" t="str">
        <f t="shared" si="1047"/>
        <v/>
      </c>
      <c r="CB1054" s="27" t="str">
        <f t="shared" si="1024"/>
        <v/>
      </c>
      <c r="CC1054" s="27" t="str">
        <f t="shared" si="1025"/>
        <v/>
      </c>
      <c r="CD1054" s="27" t="str">
        <f t="shared" si="1026"/>
        <v/>
      </c>
      <c r="CE1054" s="27" t="str">
        <f t="shared" si="1027"/>
        <v/>
      </c>
      <c r="CF1054" s="27" t="str">
        <f t="shared" si="1028"/>
        <v/>
      </c>
      <c r="CG1054" s="27" t="str">
        <f t="shared" si="1029"/>
        <v/>
      </c>
      <c r="CH1054" s="27" t="str">
        <f t="shared" si="1030"/>
        <v/>
      </c>
      <c r="CI1054" s="27" t="str">
        <f t="shared" si="1031"/>
        <v/>
      </c>
      <c r="CJ1054" s="27" t="str">
        <f t="shared" si="1032"/>
        <v/>
      </c>
      <c r="CK1054" s="27" t="str">
        <f t="shared" si="1033"/>
        <v/>
      </c>
      <c r="CL1054" s="27" t="str">
        <f t="shared" si="1034"/>
        <v/>
      </c>
      <c r="CM1054" s="27" t="str">
        <f t="shared" si="1035"/>
        <v/>
      </c>
      <c r="CN1054" s="41"/>
      <c r="CO1054" s="41"/>
      <c r="CP1054"/>
      <c r="CQ1054"/>
      <c r="CR1054"/>
      <c r="CS1054"/>
      <c r="CT1054"/>
      <c r="CU1054" s="41"/>
      <c r="CV1054"/>
      <c r="CW1054" s="25"/>
      <c r="CX1054" s="25"/>
      <c r="CY1054" s="25"/>
      <c r="CZ1054" s="39"/>
      <c r="DA1054" s="25"/>
      <c r="DB1054" s="39"/>
      <c r="DC1054" s="25"/>
      <c r="DD1054" s="25"/>
      <c r="DE1054" s="25"/>
      <c r="DF1054" s="25"/>
      <c r="DG1054" s="25"/>
      <c r="DH1054" s="25"/>
      <c r="DI1054" s="36"/>
      <c r="DJ1054" s="25"/>
      <c r="DK1054" s="25"/>
      <c r="DO1054" s="25"/>
      <c r="DP1054" s="36"/>
    </row>
    <row r="1055" spans="1:120" s="26" customFormat="1">
      <c r="A1055" s="144"/>
      <c r="B1055" s="90"/>
      <c r="C1055" s="40"/>
      <c r="D1055" s="39"/>
      <c r="E1055" s="40"/>
      <c r="F1055" s="40"/>
      <c r="G1055" s="40"/>
      <c r="H1055" s="40"/>
      <c r="I1055" s="40"/>
      <c r="J1055" s="40"/>
      <c r="K1055" s="40"/>
      <c r="L1055" s="40"/>
      <c r="M1055" s="40"/>
      <c r="N1055" s="40"/>
      <c r="O1055" s="40"/>
      <c r="P1055" s="40"/>
      <c r="Q1055" s="40"/>
      <c r="R1055" s="40"/>
      <c r="S1055" s="40"/>
      <c r="T1055" s="40"/>
      <c r="U1055" s="40"/>
      <c r="V1055" s="40"/>
      <c r="W1055" s="40"/>
      <c r="X1055" s="40"/>
      <c r="Y1055" s="40"/>
      <c r="Z1055" s="40"/>
      <c r="AA1055" s="40"/>
      <c r="AB1055" s="40"/>
      <c r="AC1055" s="40"/>
      <c r="AD1055" s="40"/>
      <c r="AE1055" s="40"/>
      <c r="AF1055" s="40"/>
      <c r="AG1055" s="39"/>
      <c r="AH1055" s="39"/>
      <c r="AI1055" s="39"/>
      <c r="AJ1055" s="39"/>
      <c r="AK1055" s="39"/>
      <c r="AL1055" s="39"/>
      <c r="AM1055" s="39"/>
      <c r="AN1055" s="39"/>
      <c r="AO1055" s="39"/>
      <c r="AP1055" s="39"/>
      <c r="AQ1055" s="39"/>
      <c r="AR1055" s="39"/>
      <c r="AS1055" s="39"/>
      <c r="AT1055" s="39"/>
      <c r="AU1055" s="39"/>
      <c r="AV1055" s="39"/>
      <c r="AW1055" s="39"/>
      <c r="AX1055" s="39"/>
      <c r="AY1055" s="39"/>
      <c r="AZ1055" s="39"/>
      <c r="BA1055" s="39"/>
      <c r="BB1055" s="39"/>
      <c r="BC1055" s="39"/>
      <c r="BD1055" s="39"/>
      <c r="BE1055" s="39"/>
      <c r="BF1055" s="39"/>
      <c r="BG1055" s="39"/>
      <c r="BH1055" s="39"/>
      <c r="BI1055" s="90"/>
      <c r="BJ1055" s="97"/>
      <c r="BK1055" s="90"/>
      <c r="BL1055" s="40"/>
      <c r="BM1055" s="27"/>
      <c r="BN1055" s="27"/>
      <c r="BO1055" s="27"/>
      <c r="BP1055" s="27" t="str">
        <f t="shared" si="1036"/>
        <v/>
      </c>
      <c r="BQ1055" s="27" t="str">
        <f t="shared" si="1037"/>
        <v/>
      </c>
      <c r="BR1055" s="27" t="str">
        <f t="shared" si="1038"/>
        <v/>
      </c>
      <c r="BS1055" s="27" t="str">
        <f t="shared" si="1039"/>
        <v/>
      </c>
      <c r="BT1055" s="27" t="str">
        <f t="shared" si="1040"/>
        <v/>
      </c>
      <c r="BU1055" s="27" t="str">
        <f t="shared" si="1041"/>
        <v/>
      </c>
      <c r="BV1055" s="27" t="str">
        <f t="shared" si="1042"/>
        <v/>
      </c>
      <c r="BW1055" s="27" t="str">
        <f t="shared" si="1043"/>
        <v/>
      </c>
      <c r="BX1055" s="27" t="str">
        <f t="shared" si="1044"/>
        <v/>
      </c>
      <c r="BY1055" s="27" t="str">
        <f t="shared" si="1045"/>
        <v/>
      </c>
      <c r="BZ1055" s="27" t="str">
        <f t="shared" si="1046"/>
        <v/>
      </c>
      <c r="CA1055" s="27" t="str">
        <f t="shared" si="1047"/>
        <v/>
      </c>
      <c r="CB1055" s="27" t="str">
        <f t="shared" si="1024"/>
        <v/>
      </c>
      <c r="CC1055" s="27" t="str">
        <f t="shared" si="1025"/>
        <v/>
      </c>
      <c r="CD1055" s="27" t="str">
        <f t="shared" si="1026"/>
        <v/>
      </c>
      <c r="CE1055" s="27" t="str">
        <f t="shared" si="1027"/>
        <v/>
      </c>
      <c r="CF1055" s="27" t="str">
        <f t="shared" si="1028"/>
        <v/>
      </c>
      <c r="CG1055" s="27" t="str">
        <f t="shared" si="1029"/>
        <v/>
      </c>
      <c r="CH1055" s="27" t="str">
        <f t="shared" si="1030"/>
        <v/>
      </c>
      <c r="CI1055" s="27" t="str">
        <f t="shared" si="1031"/>
        <v/>
      </c>
      <c r="CJ1055" s="27" t="str">
        <f t="shared" si="1032"/>
        <v/>
      </c>
      <c r="CK1055" s="27" t="str">
        <f t="shared" si="1033"/>
        <v/>
      </c>
      <c r="CL1055" s="27" t="str">
        <f t="shared" si="1034"/>
        <v/>
      </c>
      <c r="CM1055" s="27" t="str">
        <f t="shared" si="1035"/>
        <v/>
      </c>
      <c r="CN1055" s="41"/>
      <c r="CO1055" s="41"/>
      <c r="CP1055"/>
      <c r="CQ1055"/>
      <c r="CR1055"/>
      <c r="CS1055"/>
      <c r="CT1055"/>
      <c r="CU1055" s="41"/>
      <c r="CV1055"/>
      <c r="CW1055" s="25"/>
      <c r="CX1055" s="25"/>
      <c r="CY1055" s="25"/>
      <c r="CZ1055" s="39"/>
      <c r="DA1055" s="25"/>
      <c r="DB1055" s="39"/>
      <c r="DC1055" s="25"/>
      <c r="DD1055" s="25"/>
      <c r="DE1055" s="25"/>
      <c r="DF1055" s="25"/>
      <c r="DG1055" s="25"/>
      <c r="DH1055" s="25"/>
      <c r="DI1055" s="36"/>
      <c r="DJ1055" s="25"/>
      <c r="DK1055" s="25"/>
      <c r="DO1055" s="25"/>
      <c r="DP1055" s="36"/>
    </row>
    <row r="1056" spans="1:120" s="26" customFormat="1">
      <c r="A1056" s="144"/>
      <c r="B1056" s="90"/>
      <c r="C1056" s="40"/>
      <c r="D1056" s="39"/>
      <c r="E1056" s="40"/>
      <c r="F1056" s="40"/>
      <c r="G1056" s="40"/>
      <c r="H1056" s="40"/>
      <c r="I1056" s="40"/>
      <c r="J1056" s="40"/>
      <c r="K1056" s="40"/>
      <c r="L1056" s="40"/>
      <c r="M1056" s="40"/>
      <c r="N1056" s="40"/>
      <c r="O1056" s="40"/>
      <c r="P1056" s="40"/>
      <c r="Q1056" s="40"/>
      <c r="R1056" s="40"/>
      <c r="S1056" s="40"/>
      <c r="T1056" s="40"/>
      <c r="U1056" s="40"/>
      <c r="V1056" s="40"/>
      <c r="W1056" s="40"/>
      <c r="X1056" s="40"/>
      <c r="Y1056" s="40"/>
      <c r="Z1056" s="40"/>
      <c r="AA1056" s="40"/>
      <c r="AB1056" s="40"/>
      <c r="AC1056" s="40"/>
      <c r="AD1056" s="40"/>
      <c r="AE1056" s="40"/>
      <c r="AF1056" s="40"/>
      <c r="AG1056" s="39"/>
      <c r="AH1056" s="39"/>
      <c r="AI1056" s="39"/>
      <c r="AJ1056" s="39"/>
      <c r="AK1056" s="39"/>
      <c r="AL1056" s="39"/>
      <c r="AM1056" s="39"/>
      <c r="AN1056" s="39"/>
      <c r="AO1056" s="39"/>
      <c r="AP1056" s="39"/>
      <c r="AQ1056" s="39"/>
      <c r="AR1056" s="39"/>
      <c r="AS1056" s="39"/>
      <c r="AT1056" s="39"/>
      <c r="AU1056" s="39"/>
      <c r="AV1056" s="39"/>
      <c r="AW1056" s="39"/>
      <c r="AX1056" s="39"/>
      <c r="AY1056" s="39"/>
      <c r="AZ1056" s="39"/>
      <c r="BA1056" s="39"/>
      <c r="BB1056" s="39"/>
      <c r="BC1056" s="39"/>
      <c r="BD1056" s="39"/>
      <c r="BE1056" s="39"/>
      <c r="BF1056" s="39"/>
      <c r="BG1056" s="39"/>
      <c r="BH1056" s="39"/>
      <c r="BI1056" s="90"/>
      <c r="BJ1056" s="97"/>
      <c r="BK1056" s="90"/>
      <c r="BL1056" s="40"/>
      <c r="BM1056" s="27"/>
      <c r="BN1056" s="27"/>
      <c r="BO1056" s="27"/>
      <c r="BP1056" s="27" t="str">
        <f t="shared" si="1036"/>
        <v/>
      </c>
      <c r="BQ1056" s="27" t="str">
        <f t="shared" si="1037"/>
        <v/>
      </c>
      <c r="BR1056" s="27" t="str">
        <f t="shared" si="1038"/>
        <v/>
      </c>
      <c r="BS1056" s="27" t="str">
        <f t="shared" si="1039"/>
        <v/>
      </c>
      <c r="BT1056" s="27" t="str">
        <f t="shared" si="1040"/>
        <v/>
      </c>
      <c r="BU1056" s="27" t="str">
        <f t="shared" si="1041"/>
        <v/>
      </c>
      <c r="BV1056" s="27" t="str">
        <f t="shared" si="1042"/>
        <v/>
      </c>
      <c r="BW1056" s="27" t="str">
        <f t="shared" si="1043"/>
        <v/>
      </c>
      <c r="BX1056" s="27" t="str">
        <f t="shared" si="1044"/>
        <v/>
      </c>
      <c r="BY1056" s="27" t="str">
        <f t="shared" si="1045"/>
        <v/>
      </c>
      <c r="BZ1056" s="27" t="str">
        <f t="shared" si="1046"/>
        <v/>
      </c>
      <c r="CA1056" s="27" t="str">
        <f t="shared" si="1047"/>
        <v/>
      </c>
      <c r="CB1056" s="27" t="str">
        <f t="shared" si="1024"/>
        <v/>
      </c>
      <c r="CC1056" s="27" t="str">
        <f t="shared" si="1025"/>
        <v/>
      </c>
      <c r="CD1056" s="27" t="str">
        <f t="shared" si="1026"/>
        <v/>
      </c>
      <c r="CE1056" s="27" t="str">
        <f t="shared" si="1027"/>
        <v/>
      </c>
      <c r="CF1056" s="27" t="str">
        <f t="shared" si="1028"/>
        <v/>
      </c>
      <c r="CG1056" s="27" t="str">
        <f t="shared" si="1029"/>
        <v/>
      </c>
      <c r="CH1056" s="27" t="str">
        <f t="shared" si="1030"/>
        <v/>
      </c>
      <c r="CI1056" s="27" t="str">
        <f t="shared" si="1031"/>
        <v/>
      </c>
      <c r="CJ1056" s="27" t="str">
        <f t="shared" si="1032"/>
        <v/>
      </c>
      <c r="CK1056" s="27" t="str">
        <f t="shared" si="1033"/>
        <v/>
      </c>
      <c r="CL1056" s="27" t="str">
        <f t="shared" si="1034"/>
        <v/>
      </c>
      <c r="CM1056" s="27" t="str">
        <f t="shared" si="1035"/>
        <v/>
      </c>
      <c r="CN1056" s="41"/>
      <c r="CO1056" s="41"/>
      <c r="CP1056"/>
      <c r="CQ1056"/>
      <c r="CR1056"/>
      <c r="CS1056"/>
      <c r="CT1056"/>
      <c r="CU1056" s="41"/>
      <c r="CV1056"/>
      <c r="CW1056" s="25"/>
      <c r="CX1056" s="25"/>
      <c r="CY1056" s="25"/>
      <c r="CZ1056" s="39"/>
      <c r="DA1056" s="25"/>
      <c r="DB1056" s="39"/>
      <c r="DC1056" s="25"/>
      <c r="DD1056" s="25"/>
      <c r="DE1056" s="25"/>
      <c r="DF1056" s="25"/>
      <c r="DG1056" s="25"/>
      <c r="DH1056" s="25"/>
      <c r="DI1056" s="36"/>
      <c r="DJ1056" s="25"/>
      <c r="DK1056" s="25"/>
      <c r="DO1056" s="25"/>
      <c r="DP1056" s="36"/>
    </row>
    <row r="1057" spans="1:120" s="26" customFormat="1">
      <c r="A1057" s="144"/>
      <c r="B1057" s="90"/>
      <c r="C1057" s="40"/>
      <c r="D1057" s="39"/>
      <c r="E1057" s="40"/>
      <c r="F1057" s="40"/>
      <c r="G1057" s="40"/>
      <c r="H1057" s="40"/>
      <c r="I1057" s="40"/>
      <c r="J1057" s="40"/>
      <c r="K1057" s="40"/>
      <c r="L1057" s="40"/>
      <c r="M1057" s="40"/>
      <c r="N1057" s="40"/>
      <c r="O1057" s="40"/>
      <c r="P1057" s="40"/>
      <c r="Q1057" s="40"/>
      <c r="R1057" s="40"/>
      <c r="S1057" s="40"/>
      <c r="T1057" s="40"/>
      <c r="U1057" s="40"/>
      <c r="V1057" s="40"/>
      <c r="W1057" s="40"/>
      <c r="X1057" s="40"/>
      <c r="Y1057" s="40"/>
      <c r="Z1057" s="40"/>
      <c r="AA1057" s="40"/>
      <c r="AB1057" s="40"/>
      <c r="AC1057" s="40"/>
      <c r="AD1057" s="40"/>
      <c r="AE1057" s="40"/>
      <c r="AF1057" s="40"/>
      <c r="AG1057" s="39"/>
      <c r="AH1057" s="39"/>
      <c r="AI1057" s="39"/>
      <c r="AJ1057" s="39"/>
      <c r="AK1057" s="39"/>
      <c r="AL1057" s="39"/>
      <c r="AM1057" s="39"/>
      <c r="AN1057" s="39"/>
      <c r="AO1057" s="39"/>
      <c r="AP1057" s="39"/>
      <c r="AQ1057" s="39"/>
      <c r="AR1057" s="39"/>
      <c r="AS1057" s="39"/>
      <c r="AT1057" s="39"/>
      <c r="AU1057" s="39"/>
      <c r="AV1057" s="39"/>
      <c r="AW1057" s="39"/>
      <c r="AX1057" s="39"/>
      <c r="AY1057" s="39"/>
      <c r="AZ1057" s="39"/>
      <c r="BA1057" s="39"/>
      <c r="BB1057" s="39"/>
      <c r="BC1057" s="39"/>
      <c r="BD1057" s="39"/>
      <c r="BE1057" s="39"/>
      <c r="BF1057" s="39"/>
      <c r="BG1057" s="39"/>
      <c r="BH1057" s="39"/>
      <c r="BI1057" s="90"/>
      <c r="BJ1057" s="97"/>
      <c r="BK1057" s="90"/>
      <c r="BL1057" s="40"/>
      <c r="BM1057" s="27"/>
      <c r="BN1057" s="27"/>
      <c r="BO1057" s="27"/>
      <c r="BP1057" s="27" t="str">
        <f t="shared" si="1036"/>
        <v/>
      </c>
      <c r="BQ1057" s="27" t="str">
        <f t="shared" si="1037"/>
        <v/>
      </c>
      <c r="BR1057" s="27" t="str">
        <f t="shared" si="1038"/>
        <v/>
      </c>
      <c r="BS1057" s="27" t="str">
        <f t="shared" si="1039"/>
        <v/>
      </c>
      <c r="BT1057" s="27" t="str">
        <f t="shared" si="1040"/>
        <v/>
      </c>
      <c r="BU1057" s="27" t="str">
        <f t="shared" si="1041"/>
        <v/>
      </c>
      <c r="BV1057" s="27" t="str">
        <f t="shared" si="1042"/>
        <v/>
      </c>
      <c r="BW1057" s="27" t="str">
        <f t="shared" si="1043"/>
        <v/>
      </c>
      <c r="BX1057" s="27" t="str">
        <f t="shared" si="1044"/>
        <v/>
      </c>
      <c r="BY1057" s="27" t="str">
        <f t="shared" si="1045"/>
        <v/>
      </c>
      <c r="BZ1057" s="27" t="str">
        <f t="shared" si="1046"/>
        <v/>
      </c>
      <c r="CA1057" s="27" t="str">
        <f t="shared" si="1047"/>
        <v/>
      </c>
      <c r="CB1057" s="27" t="str">
        <f t="shared" si="1024"/>
        <v/>
      </c>
      <c r="CC1057" s="27" t="str">
        <f t="shared" si="1025"/>
        <v/>
      </c>
      <c r="CD1057" s="27" t="str">
        <f t="shared" si="1026"/>
        <v/>
      </c>
      <c r="CE1057" s="27" t="str">
        <f t="shared" si="1027"/>
        <v/>
      </c>
      <c r="CF1057" s="27" t="str">
        <f t="shared" si="1028"/>
        <v/>
      </c>
      <c r="CG1057" s="27" t="str">
        <f t="shared" si="1029"/>
        <v/>
      </c>
      <c r="CH1057" s="27" t="str">
        <f t="shared" si="1030"/>
        <v/>
      </c>
      <c r="CI1057" s="27" t="str">
        <f t="shared" si="1031"/>
        <v/>
      </c>
      <c r="CJ1057" s="27" t="str">
        <f t="shared" si="1032"/>
        <v/>
      </c>
      <c r="CK1057" s="27" t="str">
        <f t="shared" si="1033"/>
        <v/>
      </c>
      <c r="CL1057" s="27" t="str">
        <f t="shared" si="1034"/>
        <v/>
      </c>
      <c r="CM1057" s="27" t="str">
        <f t="shared" si="1035"/>
        <v/>
      </c>
      <c r="CN1057" s="41"/>
      <c r="CO1057" s="41"/>
      <c r="CP1057"/>
      <c r="CQ1057"/>
      <c r="CR1057"/>
      <c r="CS1057"/>
      <c r="CT1057"/>
      <c r="CU1057" s="41"/>
      <c r="CV1057"/>
      <c r="CW1057" s="25"/>
      <c r="CX1057" s="25"/>
      <c r="CY1057" s="25"/>
      <c r="CZ1057" s="39"/>
      <c r="DA1057" s="25"/>
      <c r="DB1057" s="39"/>
      <c r="DC1057" s="25"/>
      <c r="DD1057" s="25"/>
      <c r="DE1057" s="25"/>
      <c r="DF1057" s="25"/>
      <c r="DG1057" s="25"/>
      <c r="DH1057" s="25"/>
      <c r="DI1057" s="36"/>
      <c r="DJ1057" s="25"/>
      <c r="DK1057" s="25"/>
      <c r="DO1057" s="25"/>
      <c r="DP1057" s="36"/>
    </row>
    <row r="1058" spans="1:120" s="26" customFormat="1">
      <c r="A1058" s="144"/>
      <c r="B1058" s="90"/>
      <c r="C1058" s="40"/>
      <c r="D1058" s="39"/>
      <c r="E1058" s="40"/>
      <c r="F1058" s="40"/>
      <c r="G1058" s="40"/>
      <c r="H1058" s="40"/>
      <c r="I1058" s="40"/>
      <c r="J1058" s="40"/>
      <c r="K1058" s="40"/>
      <c r="L1058" s="40"/>
      <c r="M1058" s="40"/>
      <c r="N1058" s="40"/>
      <c r="O1058" s="40"/>
      <c r="P1058" s="40"/>
      <c r="Q1058" s="40"/>
      <c r="R1058" s="40"/>
      <c r="S1058" s="40"/>
      <c r="T1058" s="40"/>
      <c r="U1058" s="40"/>
      <c r="V1058" s="40"/>
      <c r="W1058" s="40"/>
      <c r="X1058" s="40"/>
      <c r="Y1058" s="40"/>
      <c r="Z1058" s="40"/>
      <c r="AA1058" s="40"/>
      <c r="AB1058" s="40"/>
      <c r="AC1058" s="40"/>
      <c r="AD1058" s="40"/>
      <c r="AE1058" s="40"/>
      <c r="AF1058" s="40"/>
      <c r="AG1058" s="39"/>
      <c r="AH1058" s="39"/>
      <c r="AI1058" s="39"/>
      <c r="AJ1058" s="39"/>
      <c r="AK1058" s="39"/>
      <c r="AL1058" s="39"/>
      <c r="AM1058" s="39"/>
      <c r="AN1058" s="39"/>
      <c r="AO1058" s="39"/>
      <c r="AP1058" s="39"/>
      <c r="AQ1058" s="39"/>
      <c r="AR1058" s="39"/>
      <c r="AS1058" s="39"/>
      <c r="AT1058" s="39"/>
      <c r="AU1058" s="39"/>
      <c r="AV1058" s="39"/>
      <c r="AW1058" s="39"/>
      <c r="AX1058" s="39"/>
      <c r="AY1058" s="39"/>
      <c r="AZ1058" s="39"/>
      <c r="BA1058" s="39"/>
      <c r="BB1058" s="39"/>
      <c r="BC1058" s="39"/>
      <c r="BD1058" s="39"/>
      <c r="BE1058" s="39"/>
      <c r="BF1058" s="39"/>
      <c r="BG1058" s="39"/>
      <c r="BH1058" s="39"/>
      <c r="BI1058" s="90"/>
      <c r="BJ1058" s="97"/>
      <c r="BK1058" s="90"/>
      <c r="BL1058" s="40"/>
      <c r="BM1058" s="27"/>
      <c r="BN1058" s="27"/>
      <c r="BO1058" s="27"/>
      <c r="BP1058" s="27" t="str">
        <f t="shared" si="1036"/>
        <v/>
      </c>
      <c r="BQ1058" s="27" t="str">
        <f t="shared" si="1037"/>
        <v/>
      </c>
      <c r="BR1058" s="27" t="str">
        <f t="shared" si="1038"/>
        <v/>
      </c>
      <c r="BS1058" s="27" t="str">
        <f t="shared" si="1039"/>
        <v/>
      </c>
      <c r="BT1058" s="27" t="str">
        <f t="shared" si="1040"/>
        <v/>
      </c>
      <c r="BU1058" s="27" t="str">
        <f t="shared" si="1041"/>
        <v/>
      </c>
      <c r="BV1058" s="27" t="str">
        <f t="shared" si="1042"/>
        <v/>
      </c>
      <c r="BW1058" s="27" t="str">
        <f t="shared" si="1043"/>
        <v/>
      </c>
      <c r="BX1058" s="27" t="str">
        <f t="shared" si="1044"/>
        <v/>
      </c>
      <c r="BY1058" s="27" t="str">
        <f t="shared" si="1045"/>
        <v/>
      </c>
      <c r="BZ1058" s="27" t="str">
        <f t="shared" si="1046"/>
        <v/>
      </c>
      <c r="CA1058" s="27" t="str">
        <f t="shared" si="1047"/>
        <v/>
      </c>
      <c r="CB1058" s="27" t="str">
        <f t="shared" si="1024"/>
        <v/>
      </c>
      <c r="CC1058" s="27" t="str">
        <f t="shared" si="1025"/>
        <v/>
      </c>
      <c r="CD1058" s="27" t="str">
        <f t="shared" si="1026"/>
        <v/>
      </c>
      <c r="CE1058" s="27" t="str">
        <f t="shared" si="1027"/>
        <v/>
      </c>
      <c r="CF1058" s="27" t="str">
        <f t="shared" si="1028"/>
        <v/>
      </c>
      <c r="CG1058" s="27" t="str">
        <f t="shared" si="1029"/>
        <v/>
      </c>
      <c r="CH1058" s="27" t="str">
        <f t="shared" si="1030"/>
        <v/>
      </c>
      <c r="CI1058" s="27" t="str">
        <f t="shared" si="1031"/>
        <v/>
      </c>
      <c r="CJ1058" s="27" t="str">
        <f t="shared" si="1032"/>
        <v/>
      </c>
      <c r="CK1058" s="27" t="str">
        <f t="shared" si="1033"/>
        <v/>
      </c>
      <c r="CL1058" s="27" t="str">
        <f t="shared" si="1034"/>
        <v/>
      </c>
      <c r="CM1058" s="27" t="str">
        <f t="shared" si="1035"/>
        <v/>
      </c>
      <c r="CN1058" s="41"/>
      <c r="CO1058" s="41"/>
      <c r="CP1058"/>
      <c r="CQ1058"/>
      <c r="CR1058"/>
      <c r="CS1058"/>
      <c r="CT1058"/>
      <c r="CU1058" s="41"/>
      <c r="CV1058"/>
      <c r="CW1058" s="25"/>
      <c r="CX1058" s="25"/>
      <c r="CY1058" s="25"/>
      <c r="CZ1058" s="39"/>
      <c r="DA1058" s="25"/>
      <c r="DB1058" s="39"/>
      <c r="DC1058" s="25"/>
      <c r="DD1058" s="25"/>
      <c r="DE1058" s="25"/>
      <c r="DF1058" s="25"/>
      <c r="DG1058" s="25"/>
      <c r="DH1058" s="25"/>
      <c r="DI1058" s="36"/>
      <c r="DJ1058" s="25"/>
      <c r="DK1058" s="25"/>
      <c r="DO1058" s="25"/>
      <c r="DP1058" s="36"/>
    </row>
    <row r="1059" spans="1:120" s="26" customFormat="1">
      <c r="A1059" s="144"/>
      <c r="B1059" s="90"/>
      <c r="C1059" s="40"/>
      <c r="D1059" s="39"/>
      <c r="E1059" s="40"/>
      <c r="F1059" s="40"/>
      <c r="G1059" s="40"/>
      <c r="H1059" s="40"/>
      <c r="I1059" s="40"/>
      <c r="J1059" s="40"/>
      <c r="K1059" s="40"/>
      <c r="L1059" s="40"/>
      <c r="M1059" s="40"/>
      <c r="N1059" s="40"/>
      <c r="O1059" s="40"/>
      <c r="P1059" s="40"/>
      <c r="Q1059" s="40"/>
      <c r="R1059" s="40"/>
      <c r="S1059" s="40"/>
      <c r="T1059" s="40"/>
      <c r="U1059" s="40"/>
      <c r="V1059" s="40"/>
      <c r="W1059" s="40"/>
      <c r="X1059" s="40"/>
      <c r="Y1059" s="40"/>
      <c r="Z1059" s="40"/>
      <c r="AA1059" s="40"/>
      <c r="AB1059" s="40"/>
      <c r="AC1059" s="40"/>
      <c r="AD1059" s="40"/>
      <c r="AE1059" s="40"/>
      <c r="AF1059" s="40"/>
      <c r="AG1059" s="39"/>
      <c r="AH1059" s="39"/>
      <c r="AI1059" s="39"/>
      <c r="AJ1059" s="39"/>
      <c r="AK1059" s="39"/>
      <c r="AL1059" s="39"/>
      <c r="AM1059" s="39"/>
      <c r="AN1059" s="39"/>
      <c r="AO1059" s="39"/>
      <c r="AP1059" s="39"/>
      <c r="AQ1059" s="39"/>
      <c r="AR1059" s="39"/>
      <c r="AS1059" s="39"/>
      <c r="AT1059" s="39"/>
      <c r="AU1059" s="39"/>
      <c r="AV1059" s="39"/>
      <c r="AW1059" s="39"/>
      <c r="AX1059" s="39"/>
      <c r="AY1059" s="39"/>
      <c r="AZ1059" s="39"/>
      <c r="BA1059" s="39"/>
      <c r="BB1059" s="39"/>
      <c r="BC1059" s="39"/>
      <c r="BD1059" s="39"/>
      <c r="BE1059" s="39"/>
      <c r="BF1059" s="39"/>
      <c r="BG1059" s="39"/>
      <c r="BH1059" s="39"/>
      <c r="BI1059" s="90"/>
      <c r="BJ1059" s="97"/>
      <c r="BK1059" s="90"/>
      <c r="BL1059" s="40"/>
      <c r="BM1059" s="27"/>
      <c r="BN1059" s="27"/>
      <c r="BO1059" s="27"/>
      <c r="BP1059" s="27" t="str">
        <f t="shared" si="1036"/>
        <v/>
      </c>
      <c r="BQ1059" s="27" t="str">
        <f t="shared" si="1037"/>
        <v/>
      </c>
      <c r="BR1059" s="27" t="str">
        <f t="shared" si="1038"/>
        <v/>
      </c>
      <c r="BS1059" s="27" t="str">
        <f t="shared" si="1039"/>
        <v/>
      </c>
      <c r="BT1059" s="27" t="str">
        <f t="shared" si="1040"/>
        <v/>
      </c>
      <c r="BU1059" s="27" t="str">
        <f t="shared" si="1041"/>
        <v/>
      </c>
      <c r="BV1059" s="27" t="str">
        <f t="shared" si="1042"/>
        <v/>
      </c>
      <c r="BW1059" s="27" t="str">
        <f t="shared" si="1043"/>
        <v/>
      </c>
      <c r="BX1059" s="27" t="str">
        <f t="shared" si="1044"/>
        <v/>
      </c>
      <c r="BY1059" s="27" t="str">
        <f t="shared" si="1045"/>
        <v/>
      </c>
      <c r="BZ1059" s="27" t="str">
        <f t="shared" si="1046"/>
        <v/>
      </c>
      <c r="CA1059" s="27" t="str">
        <f t="shared" si="1047"/>
        <v/>
      </c>
      <c r="CB1059" s="27" t="str">
        <f t="shared" si="1024"/>
        <v/>
      </c>
      <c r="CC1059" s="27" t="str">
        <f t="shared" si="1025"/>
        <v/>
      </c>
      <c r="CD1059" s="27" t="str">
        <f t="shared" si="1026"/>
        <v/>
      </c>
      <c r="CE1059" s="27" t="str">
        <f t="shared" si="1027"/>
        <v/>
      </c>
      <c r="CF1059" s="27" t="str">
        <f t="shared" si="1028"/>
        <v/>
      </c>
      <c r="CG1059" s="27" t="str">
        <f t="shared" si="1029"/>
        <v/>
      </c>
      <c r="CH1059" s="27" t="str">
        <f t="shared" si="1030"/>
        <v/>
      </c>
      <c r="CI1059" s="27" t="str">
        <f t="shared" si="1031"/>
        <v/>
      </c>
      <c r="CJ1059" s="27" t="str">
        <f t="shared" si="1032"/>
        <v/>
      </c>
      <c r="CK1059" s="27" t="str">
        <f t="shared" si="1033"/>
        <v/>
      </c>
      <c r="CL1059" s="27" t="str">
        <f t="shared" si="1034"/>
        <v/>
      </c>
      <c r="CM1059" s="27" t="str">
        <f t="shared" si="1035"/>
        <v/>
      </c>
      <c r="CN1059" s="41"/>
      <c r="CO1059" s="41"/>
      <c r="CP1059"/>
      <c r="CQ1059"/>
      <c r="CR1059"/>
      <c r="CS1059"/>
      <c r="CT1059"/>
      <c r="CU1059" s="41"/>
      <c r="CV1059"/>
      <c r="CW1059" s="25"/>
      <c r="CX1059" s="25"/>
      <c r="CY1059" s="25"/>
      <c r="CZ1059" s="39"/>
      <c r="DA1059" s="25"/>
      <c r="DB1059" s="39"/>
      <c r="DC1059" s="25"/>
      <c r="DD1059" s="25"/>
      <c r="DE1059" s="25"/>
      <c r="DF1059" s="25"/>
      <c r="DG1059" s="25"/>
      <c r="DH1059" s="25"/>
      <c r="DI1059" s="36"/>
      <c r="DJ1059" s="25"/>
      <c r="DK1059" s="25"/>
      <c r="DO1059" s="25"/>
      <c r="DP1059" s="36"/>
    </row>
    <row r="1060" spans="1:120" s="26" customFormat="1">
      <c r="A1060" s="144"/>
      <c r="B1060" s="90"/>
      <c r="C1060" s="40"/>
      <c r="D1060" s="39"/>
      <c r="E1060" s="40"/>
      <c r="F1060" s="40"/>
      <c r="G1060" s="40"/>
      <c r="H1060" s="40"/>
      <c r="I1060" s="40"/>
      <c r="J1060" s="40"/>
      <c r="K1060" s="40"/>
      <c r="L1060" s="40"/>
      <c r="M1060" s="40"/>
      <c r="N1060" s="40"/>
      <c r="O1060" s="40"/>
      <c r="P1060" s="40"/>
      <c r="Q1060" s="40"/>
      <c r="R1060" s="40"/>
      <c r="S1060" s="40"/>
      <c r="T1060" s="40"/>
      <c r="U1060" s="40"/>
      <c r="V1060" s="40"/>
      <c r="W1060" s="40"/>
      <c r="X1060" s="40"/>
      <c r="Y1060" s="40"/>
      <c r="Z1060" s="40"/>
      <c r="AA1060" s="40"/>
      <c r="AB1060" s="40"/>
      <c r="AC1060" s="40"/>
      <c r="AD1060" s="40"/>
      <c r="AE1060" s="40"/>
      <c r="AF1060" s="40"/>
      <c r="AG1060" s="39"/>
      <c r="AH1060" s="39"/>
      <c r="AI1060" s="39"/>
      <c r="AJ1060" s="39"/>
      <c r="AK1060" s="39"/>
      <c r="AL1060" s="39"/>
      <c r="AM1060" s="39"/>
      <c r="AN1060" s="39"/>
      <c r="AO1060" s="39"/>
      <c r="AP1060" s="39"/>
      <c r="AQ1060" s="39"/>
      <c r="AR1060" s="39"/>
      <c r="AS1060" s="39"/>
      <c r="AT1060" s="39"/>
      <c r="AU1060" s="39"/>
      <c r="AV1060" s="39"/>
      <c r="AW1060" s="39"/>
      <c r="AX1060" s="39"/>
      <c r="AY1060" s="39"/>
      <c r="AZ1060" s="39"/>
      <c r="BA1060" s="39"/>
      <c r="BB1060" s="39"/>
      <c r="BC1060" s="39"/>
      <c r="BD1060" s="39"/>
      <c r="BE1060" s="39"/>
      <c r="BF1060" s="39"/>
      <c r="BG1060" s="39"/>
      <c r="BH1060" s="39"/>
      <c r="BI1060" s="90"/>
      <c r="BJ1060" s="97"/>
      <c r="BK1060" s="90"/>
      <c r="BL1060" s="40"/>
      <c r="BM1060" s="27"/>
      <c r="BN1060" s="27"/>
      <c r="BO1060" s="27"/>
      <c r="BP1060" s="27" t="str">
        <f t="shared" si="1036"/>
        <v/>
      </c>
      <c r="BQ1060" s="27" t="str">
        <f t="shared" si="1037"/>
        <v/>
      </c>
      <c r="BR1060" s="27" t="str">
        <f t="shared" si="1038"/>
        <v/>
      </c>
      <c r="BS1060" s="27" t="str">
        <f t="shared" si="1039"/>
        <v/>
      </c>
      <c r="BT1060" s="27" t="str">
        <f t="shared" si="1040"/>
        <v/>
      </c>
      <c r="BU1060" s="27" t="str">
        <f t="shared" si="1041"/>
        <v/>
      </c>
      <c r="BV1060" s="27" t="str">
        <f t="shared" si="1042"/>
        <v/>
      </c>
      <c r="BW1060" s="27" t="str">
        <f t="shared" si="1043"/>
        <v/>
      </c>
      <c r="BX1060" s="27" t="str">
        <f t="shared" si="1044"/>
        <v/>
      </c>
      <c r="BY1060" s="27" t="str">
        <f t="shared" si="1045"/>
        <v/>
      </c>
      <c r="BZ1060" s="27" t="str">
        <f t="shared" si="1046"/>
        <v/>
      </c>
      <c r="CA1060" s="27" t="str">
        <f t="shared" si="1047"/>
        <v/>
      </c>
      <c r="CB1060" s="27" t="str">
        <f t="shared" si="1024"/>
        <v/>
      </c>
      <c r="CC1060" s="27" t="str">
        <f t="shared" si="1025"/>
        <v/>
      </c>
      <c r="CD1060" s="27" t="str">
        <f t="shared" si="1026"/>
        <v/>
      </c>
      <c r="CE1060" s="27" t="str">
        <f t="shared" si="1027"/>
        <v/>
      </c>
      <c r="CF1060" s="27" t="str">
        <f t="shared" si="1028"/>
        <v/>
      </c>
      <c r="CG1060" s="27" t="str">
        <f t="shared" si="1029"/>
        <v/>
      </c>
      <c r="CH1060" s="27" t="str">
        <f t="shared" si="1030"/>
        <v/>
      </c>
      <c r="CI1060" s="27" t="str">
        <f t="shared" si="1031"/>
        <v/>
      </c>
      <c r="CJ1060" s="27" t="str">
        <f t="shared" si="1032"/>
        <v/>
      </c>
      <c r="CK1060" s="27" t="str">
        <f t="shared" si="1033"/>
        <v/>
      </c>
      <c r="CL1060" s="27" t="str">
        <f t="shared" si="1034"/>
        <v/>
      </c>
      <c r="CM1060" s="27" t="str">
        <f t="shared" si="1035"/>
        <v/>
      </c>
      <c r="CN1060" s="41"/>
      <c r="CO1060" s="41"/>
      <c r="CP1060"/>
      <c r="CQ1060"/>
      <c r="CR1060"/>
      <c r="CS1060"/>
      <c r="CT1060"/>
      <c r="CU1060" s="41"/>
      <c r="CV1060"/>
      <c r="CW1060" s="25"/>
      <c r="CX1060" s="25"/>
      <c r="CY1060" s="25"/>
      <c r="CZ1060" s="39"/>
      <c r="DA1060" s="25"/>
      <c r="DB1060" s="39"/>
      <c r="DC1060" s="25"/>
      <c r="DD1060" s="25"/>
      <c r="DE1060" s="25"/>
      <c r="DF1060" s="25"/>
      <c r="DG1060" s="25"/>
      <c r="DH1060" s="25"/>
      <c r="DI1060" s="36"/>
      <c r="DJ1060" s="25"/>
      <c r="DK1060" s="25"/>
      <c r="DO1060" s="25"/>
      <c r="DP1060" s="36"/>
    </row>
    <row r="1061" spans="1:120" s="26" customFormat="1">
      <c r="A1061" s="144"/>
      <c r="B1061" s="90"/>
      <c r="C1061" s="40"/>
      <c r="D1061" s="39"/>
      <c r="E1061" s="40"/>
      <c r="F1061" s="40"/>
      <c r="G1061" s="40"/>
      <c r="H1061" s="40"/>
      <c r="I1061" s="40"/>
      <c r="J1061" s="40"/>
      <c r="K1061" s="40"/>
      <c r="L1061" s="40"/>
      <c r="M1061" s="40"/>
      <c r="N1061" s="40"/>
      <c r="O1061" s="40"/>
      <c r="P1061" s="40"/>
      <c r="Q1061" s="40"/>
      <c r="R1061" s="40"/>
      <c r="S1061" s="40"/>
      <c r="T1061" s="40"/>
      <c r="U1061" s="40"/>
      <c r="V1061" s="40"/>
      <c r="W1061" s="40"/>
      <c r="X1061" s="40"/>
      <c r="Y1061" s="40"/>
      <c r="Z1061" s="40"/>
      <c r="AA1061" s="40"/>
      <c r="AB1061" s="40"/>
      <c r="AC1061" s="40"/>
      <c r="AD1061" s="40"/>
      <c r="AE1061" s="40"/>
      <c r="AF1061" s="40"/>
      <c r="AG1061" s="39"/>
      <c r="AH1061" s="39"/>
      <c r="AI1061" s="39"/>
      <c r="AJ1061" s="39"/>
      <c r="AK1061" s="39"/>
      <c r="AL1061" s="39"/>
      <c r="AM1061" s="39"/>
      <c r="AN1061" s="39"/>
      <c r="AO1061" s="39"/>
      <c r="AP1061" s="39"/>
      <c r="AQ1061" s="39"/>
      <c r="AR1061" s="39"/>
      <c r="AS1061" s="39"/>
      <c r="AT1061" s="39"/>
      <c r="AU1061" s="39"/>
      <c r="AV1061" s="39"/>
      <c r="AW1061" s="39"/>
      <c r="AX1061" s="39"/>
      <c r="AY1061" s="39"/>
      <c r="AZ1061" s="39"/>
      <c r="BA1061" s="39"/>
      <c r="BB1061" s="39"/>
      <c r="BC1061" s="39"/>
      <c r="BD1061" s="39"/>
      <c r="BE1061" s="39"/>
      <c r="BF1061" s="39"/>
      <c r="BG1061" s="39"/>
      <c r="BH1061" s="39"/>
      <c r="BI1061" s="90"/>
      <c r="BJ1061" s="97"/>
      <c r="BK1061" s="90"/>
      <c r="BL1061" s="40"/>
      <c r="BM1061" s="27"/>
      <c r="BN1061" s="27"/>
      <c r="BO1061" s="27"/>
      <c r="BP1061" s="27" t="str">
        <f t="shared" si="1036"/>
        <v/>
      </c>
      <c r="BQ1061" s="27" t="str">
        <f t="shared" si="1037"/>
        <v/>
      </c>
      <c r="BR1061" s="27" t="str">
        <f t="shared" si="1038"/>
        <v/>
      </c>
      <c r="BS1061" s="27" t="str">
        <f t="shared" si="1039"/>
        <v/>
      </c>
      <c r="BT1061" s="27" t="str">
        <f t="shared" si="1040"/>
        <v/>
      </c>
      <c r="BU1061" s="27" t="str">
        <f t="shared" si="1041"/>
        <v/>
      </c>
      <c r="BV1061" s="27" t="str">
        <f t="shared" si="1042"/>
        <v/>
      </c>
      <c r="BW1061" s="27" t="str">
        <f t="shared" si="1043"/>
        <v/>
      </c>
      <c r="BX1061" s="27" t="str">
        <f t="shared" si="1044"/>
        <v/>
      </c>
      <c r="BY1061" s="27" t="str">
        <f t="shared" si="1045"/>
        <v/>
      </c>
      <c r="BZ1061" s="27" t="str">
        <f t="shared" si="1046"/>
        <v/>
      </c>
      <c r="CA1061" s="27" t="str">
        <f t="shared" si="1047"/>
        <v/>
      </c>
      <c r="CB1061" s="27" t="str">
        <f t="shared" si="1024"/>
        <v/>
      </c>
      <c r="CC1061" s="27" t="str">
        <f t="shared" si="1025"/>
        <v/>
      </c>
      <c r="CD1061" s="27" t="str">
        <f t="shared" si="1026"/>
        <v/>
      </c>
      <c r="CE1061" s="27" t="str">
        <f t="shared" si="1027"/>
        <v/>
      </c>
      <c r="CF1061" s="27" t="str">
        <f t="shared" si="1028"/>
        <v/>
      </c>
      <c r="CG1061" s="27" t="str">
        <f t="shared" si="1029"/>
        <v/>
      </c>
      <c r="CH1061" s="27" t="str">
        <f t="shared" si="1030"/>
        <v/>
      </c>
      <c r="CI1061" s="27" t="str">
        <f t="shared" si="1031"/>
        <v/>
      </c>
      <c r="CJ1061" s="27" t="str">
        <f t="shared" si="1032"/>
        <v/>
      </c>
      <c r="CK1061" s="27" t="str">
        <f t="shared" si="1033"/>
        <v/>
      </c>
      <c r="CL1061" s="27" t="str">
        <f t="shared" si="1034"/>
        <v/>
      </c>
      <c r="CM1061" s="27" t="str">
        <f t="shared" si="1035"/>
        <v/>
      </c>
      <c r="CN1061" s="41"/>
      <c r="CO1061" s="41"/>
      <c r="CP1061"/>
      <c r="CQ1061"/>
      <c r="CR1061"/>
      <c r="CS1061"/>
      <c r="CT1061"/>
      <c r="CU1061" s="41"/>
      <c r="CV1061"/>
      <c r="CW1061" s="25"/>
      <c r="CX1061" s="25"/>
      <c r="CY1061" s="25"/>
      <c r="CZ1061" s="39"/>
      <c r="DA1061" s="25"/>
      <c r="DB1061" s="39"/>
      <c r="DC1061" s="25"/>
      <c r="DD1061" s="25"/>
      <c r="DE1061" s="25"/>
      <c r="DF1061" s="25"/>
      <c r="DG1061" s="25"/>
      <c r="DH1061" s="25"/>
      <c r="DI1061" s="36"/>
      <c r="DJ1061" s="25"/>
      <c r="DK1061" s="25"/>
      <c r="DO1061" s="25"/>
      <c r="DP1061" s="36"/>
    </row>
    <row r="1062" spans="1:120" s="26" customFormat="1">
      <c r="A1062" s="144"/>
      <c r="B1062" s="90"/>
      <c r="C1062" s="40"/>
      <c r="D1062" s="39"/>
      <c r="E1062" s="40"/>
      <c r="F1062" s="40"/>
      <c r="G1062" s="40"/>
      <c r="H1062" s="40"/>
      <c r="I1062" s="40"/>
      <c r="J1062" s="40"/>
      <c r="K1062" s="40"/>
      <c r="L1062" s="40"/>
      <c r="M1062" s="40"/>
      <c r="N1062" s="40"/>
      <c r="O1062" s="40"/>
      <c r="P1062" s="40"/>
      <c r="Q1062" s="40"/>
      <c r="R1062" s="40"/>
      <c r="S1062" s="40"/>
      <c r="T1062" s="40"/>
      <c r="U1062" s="40"/>
      <c r="V1062" s="40"/>
      <c r="W1062" s="40"/>
      <c r="X1062" s="40"/>
      <c r="Y1062" s="40"/>
      <c r="Z1062" s="40"/>
      <c r="AA1062" s="40"/>
      <c r="AB1062" s="40"/>
      <c r="AC1062" s="40"/>
      <c r="AD1062" s="40"/>
      <c r="AE1062" s="40"/>
      <c r="AF1062" s="40"/>
      <c r="AG1062" s="39"/>
      <c r="AH1062" s="39"/>
      <c r="AI1062" s="39"/>
      <c r="AJ1062" s="39"/>
      <c r="AK1062" s="39"/>
      <c r="AL1062" s="39"/>
      <c r="AM1062" s="39"/>
      <c r="AN1062" s="39"/>
      <c r="AO1062" s="39"/>
      <c r="AP1062" s="39"/>
      <c r="AQ1062" s="39"/>
      <c r="AR1062" s="39"/>
      <c r="AS1062" s="39"/>
      <c r="AT1062" s="39"/>
      <c r="AU1062" s="39"/>
      <c r="AV1062" s="39"/>
      <c r="AW1062" s="39"/>
      <c r="AX1062" s="39"/>
      <c r="AY1062" s="39"/>
      <c r="AZ1062" s="39"/>
      <c r="BA1062" s="39"/>
      <c r="BB1062" s="39"/>
      <c r="BC1062" s="39"/>
      <c r="BD1062" s="39"/>
      <c r="BE1062" s="39"/>
      <c r="BF1062" s="39"/>
      <c r="BG1062" s="39"/>
      <c r="BH1062" s="39"/>
      <c r="BI1062" s="90"/>
      <c r="BJ1062" s="97"/>
      <c r="BK1062" s="90"/>
      <c r="BL1062" s="40"/>
      <c r="BM1062" s="27"/>
      <c r="BN1062" s="27"/>
      <c r="BO1062" s="27"/>
      <c r="BP1062" s="27" t="str">
        <f t="shared" si="1036"/>
        <v/>
      </c>
      <c r="BQ1062" s="27" t="str">
        <f t="shared" si="1037"/>
        <v/>
      </c>
      <c r="BR1062" s="27" t="str">
        <f t="shared" si="1038"/>
        <v/>
      </c>
      <c r="BS1062" s="27" t="str">
        <f t="shared" si="1039"/>
        <v/>
      </c>
      <c r="BT1062" s="27" t="str">
        <f t="shared" si="1040"/>
        <v/>
      </c>
      <c r="BU1062" s="27" t="str">
        <f t="shared" si="1041"/>
        <v/>
      </c>
      <c r="BV1062" s="27" t="str">
        <f t="shared" si="1042"/>
        <v/>
      </c>
      <c r="BW1062" s="27" t="str">
        <f t="shared" si="1043"/>
        <v/>
      </c>
      <c r="BX1062" s="27" t="str">
        <f t="shared" si="1044"/>
        <v/>
      </c>
      <c r="BY1062" s="27" t="str">
        <f t="shared" si="1045"/>
        <v/>
      </c>
      <c r="BZ1062" s="27" t="str">
        <f t="shared" si="1046"/>
        <v/>
      </c>
      <c r="CA1062" s="27" t="str">
        <f t="shared" si="1047"/>
        <v/>
      </c>
      <c r="CB1062" s="27" t="str">
        <f t="shared" si="1024"/>
        <v/>
      </c>
      <c r="CC1062" s="27" t="str">
        <f t="shared" si="1025"/>
        <v/>
      </c>
      <c r="CD1062" s="27" t="str">
        <f t="shared" si="1026"/>
        <v/>
      </c>
      <c r="CE1062" s="27" t="str">
        <f t="shared" si="1027"/>
        <v/>
      </c>
      <c r="CF1062" s="27" t="str">
        <f t="shared" si="1028"/>
        <v/>
      </c>
      <c r="CG1062" s="27" t="str">
        <f t="shared" si="1029"/>
        <v/>
      </c>
      <c r="CH1062" s="27" t="str">
        <f t="shared" si="1030"/>
        <v/>
      </c>
      <c r="CI1062" s="27" t="str">
        <f t="shared" si="1031"/>
        <v/>
      </c>
      <c r="CJ1062" s="27" t="str">
        <f t="shared" si="1032"/>
        <v/>
      </c>
      <c r="CK1062" s="27" t="str">
        <f t="shared" si="1033"/>
        <v/>
      </c>
      <c r="CL1062" s="27" t="str">
        <f t="shared" si="1034"/>
        <v/>
      </c>
      <c r="CM1062" s="27" t="str">
        <f t="shared" si="1035"/>
        <v/>
      </c>
      <c r="CN1062" s="41"/>
      <c r="CO1062" s="41"/>
      <c r="CP1062"/>
      <c r="CQ1062"/>
      <c r="CR1062"/>
      <c r="CS1062"/>
      <c r="CT1062"/>
      <c r="CU1062" s="41"/>
      <c r="CV1062"/>
      <c r="CW1062" s="25"/>
      <c r="CX1062" s="25"/>
      <c r="CY1062" s="25"/>
      <c r="CZ1062" s="39"/>
      <c r="DA1062" s="25"/>
      <c r="DB1062" s="39"/>
      <c r="DC1062" s="25"/>
      <c r="DD1062" s="25"/>
      <c r="DE1062" s="25"/>
      <c r="DF1062" s="25"/>
      <c r="DG1062" s="25"/>
      <c r="DH1062" s="25"/>
      <c r="DI1062" s="36"/>
      <c r="DJ1062" s="25"/>
      <c r="DK1062" s="25"/>
      <c r="DO1062" s="25"/>
      <c r="DP1062" s="36"/>
    </row>
    <row r="1063" spans="1:120" s="26" customFormat="1">
      <c r="A1063" s="144"/>
      <c r="B1063" s="90"/>
      <c r="C1063" s="40"/>
      <c r="D1063" s="39"/>
      <c r="E1063" s="40"/>
      <c r="F1063" s="40"/>
      <c r="G1063" s="40"/>
      <c r="H1063" s="40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  <c r="S1063" s="40"/>
      <c r="T1063" s="40"/>
      <c r="U1063" s="40"/>
      <c r="V1063" s="40"/>
      <c r="W1063" s="40"/>
      <c r="X1063" s="40"/>
      <c r="Y1063" s="40"/>
      <c r="Z1063" s="40"/>
      <c r="AA1063" s="40"/>
      <c r="AB1063" s="40"/>
      <c r="AC1063" s="40"/>
      <c r="AD1063" s="40"/>
      <c r="AE1063" s="40"/>
      <c r="AF1063" s="40"/>
      <c r="AG1063" s="39"/>
      <c r="AH1063" s="39"/>
      <c r="AI1063" s="39"/>
      <c r="AJ1063" s="39"/>
      <c r="AK1063" s="39"/>
      <c r="AL1063" s="39"/>
      <c r="AM1063" s="39"/>
      <c r="AN1063" s="39"/>
      <c r="AO1063" s="39"/>
      <c r="AP1063" s="39"/>
      <c r="AQ1063" s="39"/>
      <c r="AR1063" s="39"/>
      <c r="AS1063" s="39"/>
      <c r="AT1063" s="39"/>
      <c r="AU1063" s="39"/>
      <c r="AV1063" s="39"/>
      <c r="AW1063" s="39"/>
      <c r="AX1063" s="39"/>
      <c r="AY1063" s="39"/>
      <c r="AZ1063" s="39"/>
      <c r="BA1063" s="39"/>
      <c r="BB1063" s="39"/>
      <c r="BC1063" s="39"/>
      <c r="BD1063" s="39"/>
      <c r="BE1063" s="39"/>
      <c r="BF1063" s="39"/>
      <c r="BG1063" s="39"/>
      <c r="BH1063" s="39"/>
      <c r="BI1063" s="90"/>
      <c r="BJ1063" s="97"/>
      <c r="BK1063" s="90"/>
      <c r="BL1063" s="40"/>
      <c r="BM1063" s="27"/>
      <c r="BN1063" s="27"/>
      <c r="BO1063" s="27"/>
      <c r="BP1063" s="27" t="str">
        <f t="shared" si="1036"/>
        <v/>
      </c>
      <c r="BQ1063" s="27" t="str">
        <f t="shared" si="1037"/>
        <v/>
      </c>
      <c r="BR1063" s="27" t="str">
        <f t="shared" si="1038"/>
        <v/>
      </c>
      <c r="BS1063" s="27" t="str">
        <f t="shared" si="1039"/>
        <v/>
      </c>
      <c r="BT1063" s="27" t="str">
        <f t="shared" si="1040"/>
        <v/>
      </c>
      <c r="BU1063" s="27" t="str">
        <f t="shared" si="1041"/>
        <v/>
      </c>
      <c r="BV1063" s="27" t="str">
        <f t="shared" si="1042"/>
        <v/>
      </c>
      <c r="BW1063" s="27" t="str">
        <f t="shared" si="1043"/>
        <v/>
      </c>
      <c r="BX1063" s="27" t="str">
        <f t="shared" si="1044"/>
        <v/>
      </c>
      <c r="BY1063" s="27" t="str">
        <f t="shared" si="1045"/>
        <v/>
      </c>
      <c r="BZ1063" s="27" t="str">
        <f t="shared" si="1046"/>
        <v/>
      </c>
      <c r="CA1063" s="27" t="str">
        <f t="shared" si="1047"/>
        <v/>
      </c>
      <c r="CB1063" s="27" t="str">
        <f t="shared" si="1024"/>
        <v/>
      </c>
      <c r="CC1063" s="27" t="str">
        <f t="shared" si="1025"/>
        <v/>
      </c>
      <c r="CD1063" s="27" t="str">
        <f t="shared" si="1026"/>
        <v/>
      </c>
      <c r="CE1063" s="27" t="str">
        <f t="shared" si="1027"/>
        <v/>
      </c>
      <c r="CF1063" s="27" t="str">
        <f t="shared" si="1028"/>
        <v/>
      </c>
      <c r="CG1063" s="27" t="str">
        <f t="shared" si="1029"/>
        <v/>
      </c>
      <c r="CH1063" s="27" t="str">
        <f t="shared" si="1030"/>
        <v/>
      </c>
      <c r="CI1063" s="27" t="str">
        <f t="shared" si="1031"/>
        <v/>
      </c>
      <c r="CJ1063" s="27" t="str">
        <f t="shared" si="1032"/>
        <v/>
      </c>
      <c r="CK1063" s="27" t="str">
        <f t="shared" si="1033"/>
        <v/>
      </c>
      <c r="CL1063" s="27" t="str">
        <f t="shared" si="1034"/>
        <v/>
      </c>
      <c r="CM1063" s="27" t="str">
        <f t="shared" si="1035"/>
        <v/>
      </c>
      <c r="CN1063" s="41"/>
      <c r="CO1063" s="41"/>
      <c r="CP1063"/>
      <c r="CQ1063"/>
      <c r="CR1063"/>
      <c r="CS1063"/>
      <c r="CT1063"/>
      <c r="CU1063" s="41"/>
      <c r="CV1063"/>
      <c r="CW1063" s="25"/>
      <c r="CX1063" s="25"/>
      <c r="CY1063" s="25"/>
      <c r="CZ1063" s="39"/>
      <c r="DA1063" s="25"/>
      <c r="DB1063" s="39"/>
      <c r="DC1063" s="25"/>
      <c r="DD1063" s="25"/>
      <c r="DE1063" s="25"/>
      <c r="DF1063" s="25"/>
      <c r="DG1063" s="25"/>
      <c r="DH1063" s="25"/>
      <c r="DI1063" s="36"/>
      <c r="DJ1063" s="25"/>
      <c r="DK1063" s="25"/>
      <c r="DO1063" s="25"/>
      <c r="DP1063" s="36"/>
    </row>
    <row r="1064" spans="1:120" s="26" customFormat="1">
      <c r="A1064" s="144"/>
      <c r="B1064" s="90"/>
      <c r="C1064" s="40"/>
      <c r="D1064" s="39"/>
      <c r="E1064" s="40"/>
      <c r="F1064" s="40"/>
      <c r="G1064" s="40"/>
      <c r="H1064" s="40"/>
      <c r="I1064" s="40"/>
      <c r="J1064" s="40"/>
      <c r="K1064" s="40"/>
      <c r="L1064" s="40"/>
      <c r="M1064" s="40"/>
      <c r="N1064" s="40"/>
      <c r="O1064" s="40"/>
      <c r="P1064" s="40"/>
      <c r="Q1064" s="40"/>
      <c r="R1064" s="40"/>
      <c r="S1064" s="40"/>
      <c r="T1064" s="40"/>
      <c r="U1064" s="40"/>
      <c r="V1064" s="40"/>
      <c r="W1064" s="40"/>
      <c r="X1064" s="40"/>
      <c r="Y1064" s="40"/>
      <c r="Z1064" s="40"/>
      <c r="AA1064" s="40"/>
      <c r="AB1064" s="40"/>
      <c r="AC1064" s="40"/>
      <c r="AD1064" s="40"/>
      <c r="AE1064" s="40"/>
      <c r="AF1064" s="40"/>
      <c r="AG1064" s="39"/>
      <c r="AH1064" s="39"/>
      <c r="AI1064" s="39"/>
      <c r="AJ1064" s="39"/>
      <c r="AK1064" s="39"/>
      <c r="AL1064" s="39"/>
      <c r="AM1064" s="39"/>
      <c r="AN1064" s="39"/>
      <c r="AO1064" s="39"/>
      <c r="AP1064" s="39"/>
      <c r="AQ1064" s="39"/>
      <c r="AR1064" s="39"/>
      <c r="AS1064" s="39"/>
      <c r="AT1064" s="39"/>
      <c r="AU1064" s="39"/>
      <c r="AV1064" s="39"/>
      <c r="AW1064" s="39"/>
      <c r="AX1064" s="39"/>
      <c r="AY1064" s="39"/>
      <c r="AZ1064" s="39"/>
      <c r="BA1064" s="39"/>
      <c r="BB1064" s="39"/>
      <c r="BC1064" s="39"/>
      <c r="BD1064" s="39"/>
      <c r="BE1064" s="39"/>
      <c r="BF1064" s="39"/>
      <c r="BG1064" s="39"/>
      <c r="BH1064" s="39"/>
      <c r="BI1064" s="90"/>
      <c r="BJ1064" s="97"/>
      <c r="BK1064" s="90"/>
      <c r="BL1064" s="40"/>
      <c r="BM1064" s="27"/>
      <c r="BN1064" s="27"/>
      <c r="BO1064" s="27"/>
      <c r="BP1064" s="27" t="str">
        <f t="shared" si="1036"/>
        <v/>
      </c>
      <c r="BQ1064" s="27" t="str">
        <f t="shared" si="1037"/>
        <v/>
      </c>
      <c r="BR1064" s="27" t="str">
        <f t="shared" si="1038"/>
        <v/>
      </c>
      <c r="BS1064" s="27" t="str">
        <f t="shared" si="1039"/>
        <v/>
      </c>
      <c r="BT1064" s="27" t="str">
        <f t="shared" si="1040"/>
        <v/>
      </c>
      <c r="BU1064" s="27" t="str">
        <f t="shared" si="1041"/>
        <v/>
      </c>
      <c r="BV1064" s="27" t="str">
        <f t="shared" si="1042"/>
        <v/>
      </c>
      <c r="BW1064" s="27" t="str">
        <f t="shared" si="1043"/>
        <v/>
      </c>
      <c r="BX1064" s="27" t="str">
        <f t="shared" si="1044"/>
        <v/>
      </c>
      <c r="BY1064" s="27" t="str">
        <f t="shared" si="1045"/>
        <v/>
      </c>
      <c r="BZ1064" s="27" t="str">
        <f t="shared" si="1046"/>
        <v/>
      </c>
      <c r="CA1064" s="27" t="str">
        <f t="shared" si="1047"/>
        <v/>
      </c>
      <c r="CB1064" s="27" t="str">
        <f t="shared" si="1024"/>
        <v/>
      </c>
      <c r="CC1064" s="27" t="str">
        <f t="shared" si="1025"/>
        <v/>
      </c>
      <c r="CD1064" s="27" t="str">
        <f t="shared" si="1026"/>
        <v/>
      </c>
      <c r="CE1064" s="27" t="str">
        <f t="shared" si="1027"/>
        <v/>
      </c>
      <c r="CF1064" s="27" t="str">
        <f t="shared" si="1028"/>
        <v/>
      </c>
      <c r="CG1064" s="27" t="str">
        <f t="shared" si="1029"/>
        <v/>
      </c>
      <c r="CH1064" s="27" t="str">
        <f t="shared" si="1030"/>
        <v/>
      </c>
      <c r="CI1064" s="27" t="str">
        <f t="shared" si="1031"/>
        <v/>
      </c>
      <c r="CJ1064" s="27" t="str">
        <f t="shared" si="1032"/>
        <v/>
      </c>
      <c r="CK1064" s="27" t="str">
        <f t="shared" si="1033"/>
        <v/>
      </c>
      <c r="CL1064" s="27" t="str">
        <f t="shared" si="1034"/>
        <v/>
      </c>
      <c r="CM1064" s="27" t="str">
        <f t="shared" si="1035"/>
        <v/>
      </c>
      <c r="CN1064" s="41"/>
      <c r="CO1064" s="41"/>
      <c r="CP1064"/>
      <c r="CQ1064"/>
      <c r="CR1064"/>
      <c r="CS1064"/>
      <c r="CT1064"/>
      <c r="CU1064" s="41"/>
      <c r="CV1064"/>
      <c r="CW1064" s="25"/>
      <c r="CX1064" s="25"/>
      <c r="CY1064" s="25"/>
      <c r="CZ1064" s="39"/>
      <c r="DA1064" s="25"/>
      <c r="DB1064" s="39"/>
      <c r="DC1064" s="25"/>
      <c r="DD1064" s="25"/>
      <c r="DE1064" s="25"/>
      <c r="DF1064" s="25"/>
      <c r="DG1064" s="25"/>
      <c r="DH1064" s="25"/>
      <c r="DI1064" s="36"/>
      <c r="DJ1064" s="25"/>
      <c r="DK1064" s="25"/>
      <c r="DO1064" s="25"/>
      <c r="DP1064" s="36"/>
    </row>
    <row r="1065" spans="1:120" s="26" customFormat="1">
      <c r="A1065" s="144"/>
      <c r="B1065" s="90"/>
      <c r="C1065" s="40"/>
      <c r="D1065" s="39"/>
      <c r="E1065" s="40"/>
      <c r="F1065" s="40"/>
      <c r="G1065" s="40"/>
      <c r="H1065" s="40"/>
      <c r="I1065" s="40"/>
      <c r="J1065" s="40"/>
      <c r="K1065" s="40"/>
      <c r="L1065" s="40"/>
      <c r="M1065" s="40"/>
      <c r="N1065" s="40"/>
      <c r="O1065" s="40"/>
      <c r="P1065" s="40"/>
      <c r="Q1065" s="40"/>
      <c r="R1065" s="40"/>
      <c r="S1065" s="40"/>
      <c r="T1065" s="40"/>
      <c r="U1065" s="40"/>
      <c r="V1065" s="40"/>
      <c r="W1065" s="40"/>
      <c r="X1065" s="40"/>
      <c r="Y1065" s="40"/>
      <c r="Z1065" s="40"/>
      <c r="AA1065" s="40"/>
      <c r="AB1065" s="40"/>
      <c r="AC1065" s="40"/>
      <c r="AD1065" s="40"/>
      <c r="AE1065" s="40"/>
      <c r="AF1065" s="40"/>
      <c r="AG1065" s="39"/>
      <c r="AH1065" s="39"/>
      <c r="AI1065" s="39"/>
      <c r="AJ1065" s="39"/>
      <c r="AK1065" s="39"/>
      <c r="AL1065" s="39"/>
      <c r="AM1065" s="39"/>
      <c r="AN1065" s="39"/>
      <c r="AO1065" s="39"/>
      <c r="AP1065" s="39"/>
      <c r="AQ1065" s="39"/>
      <c r="AR1065" s="39"/>
      <c r="AS1065" s="39"/>
      <c r="AT1065" s="39"/>
      <c r="AU1065" s="39"/>
      <c r="AV1065" s="39"/>
      <c r="AW1065" s="39"/>
      <c r="AX1065" s="39"/>
      <c r="AY1065" s="39"/>
      <c r="AZ1065" s="39"/>
      <c r="BA1065" s="39"/>
      <c r="BB1065" s="39"/>
      <c r="BC1065" s="39"/>
      <c r="BD1065" s="39"/>
      <c r="BE1065" s="39"/>
      <c r="BF1065" s="39"/>
      <c r="BG1065" s="39"/>
      <c r="BH1065" s="39"/>
      <c r="BI1065" s="90"/>
      <c r="BJ1065" s="97"/>
      <c r="BK1065" s="90"/>
      <c r="BL1065" s="40"/>
      <c r="BM1065" s="27"/>
      <c r="BN1065" s="27"/>
      <c r="BO1065" s="27"/>
      <c r="BP1065" s="27" t="str">
        <f t="shared" si="1036"/>
        <v/>
      </c>
      <c r="BQ1065" s="27" t="str">
        <f t="shared" si="1037"/>
        <v/>
      </c>
      <c r="BR1065" s="27" t="str">
        <f t="shared" si="1038"/>
        <v/>
      </c>
      <c r="BS1065" s="27" t="str">
        <f t="shared" si="1039"/>
        <v/>
      </c>
      <c r="BT1065" s="27" t="str">
        <f t="shared" si="1040"/>
        <v/>
      </c>
      <c r="BU1065" s="27" t="str">
        <f t="shared" si="1041"/>
        <v/>
      </c>
      <c r="BV1065" s="27" t="str">
        <f t="shared" si="1042"/>
        <v/>
      </c>
      <c r="BW1065" s="27" t="str">
        <f t="shared" si="1043"/>
        <v/>
      </c>
      <c r="BX1065" s="27" t="str">
        <f t="shared" si="1044"/>
        <v/>
      </c>
      <c r="BY1065" s="27" t="str">
        <f t="shared" si="1045"/>
        <v/>
      </c>
      <c r="BZ1065" s="27" t="str">
        <f t="shared" si="1046"/>
        <v/>
      </c>
      <c r="CA1065" s="27" t="str">
        <f t="shared" si="1047"/>
        <v/>
      </c>
      <c r="CB1065" s="27" t="str">
        <f t="shared" si="1024"/>
        <v/>
      </c>
      <c r="CC1065" s="27" t="str">
        <f t="shared" si="1025"/>
        <v/>
      </c>
      <c r="CD1065" s="27" t="str">
        <f t="shared" si="1026"/>
        <v/>
      </c>
      <c r="CE1065" s="27" t="str">
        <f t="shared" si="1027"/>
        <v/>
      </c>
      <c r="CF1065" s="27" t="str">
        <f t="shared" si="1028"/>
        <v/>
      </c>
      <c r="CG1065" s="27" t="str">
        <f t="shared" si="1029"/>
        <v/>
      </c>
      <c r="CH1065" s="27" t="str">
        <f t="shared" si="1030"/>
        <v/>
      </c>
      <c r="CI1065" s="27" t="str">
        <f t="shared" si="1031"/>
        <v/>
      </c>
      <c r="CJ1065" s="27" t="str">
        <f t="shared" si="1032"/>
        <v/>
      </c>
      <c r="CK1065" s="27" t="str">
        <f t="shared" si="1033"/>
        <v/>
      </c>
      <c r="CL1065" s="27" t="str">
        <f t="shared" si="1034"/>
        <v/>
      </c>
      <c r="CM1065" s="27" t="str">
        <f t="shared" si="1035"/>
        <v/>
      </c>
      <c r="CN1065" s="41"/>
      <c r="CO1065" s="41"/>
      <c r="CP1065"/>
      <c r="CQ1065"/>
      <c r="CR1065"/>
      <c r="CS1065"/>
      <c r="CT1065"/>
      <c r="CU1065" s="41"/>
      <c r="CV1065"/>
      <c r="CW1065" s="25"/>
      <c r="CX1065" s="25"/>
      <c r="CY1065" s="25"/>
      <c r="CZ1065" s="39"/>
      <c r="DA1065" s="25"/>
      <c r="DB1065" s="39"/>
      <c r="DC1065" s="25"/>
      <c r="DD1065" s="25"/>
      <c r="DE1065" s="25"/>
      <c r="DF1065" s="25"/>
      <c r="DG1065" s="25"/>
      <c r="DH1065" s="25"/>
      <c r="DI1065" s="36"/>
      <c r="DJ1065" s="25"/>
      <c r="DK1065" s="25"/>
      <c r="DO1065" s="25"/>
      <c r="DP1065" s="36"/>
    </row>
    <row r="1066" spans="1:120" s="26" customFormat="1">
      <c r="A1066" s="144"/>
      <c r="B1066" s="90"/>
      <c r="C1066" s="40"/>
      <c r="D1066" s="39"/>
      <c r="E1066" s="40"/>
      <c r="F1066" s="40"/>
      <c r="G1066" s="40"/>
      <c r="H1066" s="40"/>
      <c r="I1066" s="40"/>
      <c r="J1066" s="40"/>
      <c r="K1066" s="40"/>
      <c r="L1066" s="40"/>
      <c r="M1066" s="40"/>
      <c r="N1066" s="40"/>
      <c r="O1066" s="40"/>
      <c r="P1066" s="40"/>
      <c r="Q1066" s="40"/>
      <c r="R1066" s="40"/>
      <c r="S1066" s="40"/>
      <c r="T1066" s="40"/>
      <c r="U1066" s="40"/>
      <c r="V1066" s="40"/>
      <c r="W1066" s="40"/>
      <c r="X1066" s="40"/>
      <c r="Y1066" s="40"/>
      <c r="Z1066" s="40"/>
      <c r="AA1066" s="40"/>
      <c r="AB1066" s="40"/>
      <c r="AC1066" s="40"/>
      <c r="AD1066" s="40"/>
      <c r="AE1066" s="40"/>
      <c r="AF1066" s="40"/>
      <c r="AG1066" s="39"/>
      <c r="AH1066" s="39"/>
      <c r="AI1066" s="39"/>
      <c r="AJ1066" s="39"/>
      <c r="AK1066" s="39"/>
      <c r="AL1066" s="39"/>
      <c r="AM1066" s="39"/>
      <c r="AN1066" s="39"/>
      <c r="AO1066" s="39"/>
      <c r="AP1066" s="39"/>
      <c r="AQ1066" s="39"/>
      <c r="AR1066" s="39"/>
      <c r="AS1066" s="39"/>
      <c r="AT1066" s="39"/>
      <c r="AU1066" s="39"/>
      <c r="AV1066" s="39"/>
      <c r="AW1066" s="39"/>
      <c r="AX1066" s="39"/>
      <c r="AY1066" s="39"/>
      <c r="AZ1066" s="39"/>
      <c r="BA1066" s="39"/>
      <c r="BB1066" s="39"/>
      <c r="BC1066" s="39"/>
      <c r="BD1066" s="39"/>
      <c r="BE1066" s="39"/>
      <c r="BF1066" s="39"/>
      <c r="BG1066" s="39"/>
      <c r="BH1066" s="39"/>
      <c r="BI1066" s="90"/>
      <c r="BJ1066" s="97"/>
      <c r="BK1066" s="90"/>
      <c r="BL1066" s="40"/>
      <c r="BM1066" s="27"/>
      <c r="BN1066" s="27"/>
      <c r="BO1066" s="27"/>
      <c r="BP1066" s="27" t="str">
        <f t="shared" si="1036"/>
        <v/>
      </c>
      <c r="BQ1066" s="27" t="str">
        <f t="shared" si="1037"/>
        <v/>
      </c>
      <c r="BR1066" s="27" t="str">
        <f t="shared" si="1038"/>
        <v/>
      </c>
      <c r="BS1066" s="27" t="str">
        <f t="shared" si="1039"/>
        <v/>
      </c>
      <c r="BT1066" s="27" t="str">
        <f t="shared" si="1040"/>
        <v/>
      </c>
      <c r="BU1066" s="27" t="str">
        <f t="shared" si="1041"/>
        <v/>
      </c>
      <c r="BV1066" s="27" t="str">
        <f t="shared" si="1042"/>
        <v/>
      </c>
      <c r="BW1066" s="27" t="str">
        <f t="shared" si="1043"/>
        <v/>
      </c>
      <c r="BX1066" s="27" t="str">
        <f t="shared" si="1044"/>
        <v/>
      </c>
      <c r="BY1066" s="27" t="str">
        <f t="shared" si="1045"/>
        <v/>
      </c>
      <c r="BZ1066" s="27" t="str">
        <f t="shared" si="1046"/>
        <v/>
      </c>
      <c r="CA1066" s="27" t="str">
        <f t="shared" si="1047"/>
        <v/>
      </c>
      <c r="CB1066" s="27" t="str">
        <f t="shared" si="1024"/>
        <v/>
      </c>
      <c r="CC1066" s="27" t="str">
        <f t="shared" si="1025"/>
        <v/>
      </c>
      <c r="CD1066" s="27" t="str">
        <f t="shared" si="1026"/>
        <v/>
      </c>
      <c r="CE1066" s="27" t="str">
        <f t="shared" si="1027"/>
        <v/>
      </c>
      <c r="CF1066" s="27" t="str">
        <f t="shared" si="1028"/>
        <v/>
      </c>
      <c r="CG1066" s="27" t="str">
        <f t="shared" si="1029"/>
        <v/>
      </c>
      <c r="CH1066" s="27" t="str">
        <f t="shared" si="1030"/>
        <v/>
      </c>
      <c r="CI1066" s="27" t="str">
        <f t="shared" si="1031"/>
        <v/>
      </c>
      <c r="CJ1066" s="27" t="str">
        <f t="shared" si="1032"/>
        <v/>
      </c>
      <c r="CK1066" s="27" t="str">
        <f t="shared" si="1033"/>
        <v/>
      </c>
      <c r="CL1066" s="27" t="str">
        <f t="shared" si="1034"/>
        <v/>
      </c>
      <c r="CM1066" s="27" t="str">
        <f t="shared" si="1035"/>
        <v/>
      </c>
      <c r="CN1066" s="41"/>
      <c r="CO1066" s="41"/>
      <c r="CP1066"/>
      <c r="CQ1066"/>
      <c r="CR1066"/>
      <c r="CS1066"/>
      <c r="CT1066"/>
      <c r="CU1066" s="41"/>
      <c r="CV1066"/>
      <c r="CW1066" s="25"/>
      <c r="CX1066" s="25"/>
      <c r="CY1066" s="25"/>
      <c r="CZ1066" s="39"/>
      <c r="DA1066" s="25"/>
      <c r="DB1066" s="39"/>
      <c r="DC1066" s="25"/>
      <c r="DD1066" s="25"/>
      <c r="DE1066" s="25"/>
      <c r="DF1066" s="25"/>
      <c r="DG1066" s="25"/>
      <c r="DH1066" s="25"/>
      <c r="DI1066" s="36"/>
      <c r="DJ1066" s="25"/>
      <c r="DK1066" s="25"/>
      <c r="DO1066" s="25"/>
      <c r="DP1066" s="36"/>
    </row>
    <row r="1067" spans="1:120" s="26" customFormat="1">
      <c r="A1067" s="144"/>
      <c r="B1067" s="90"/>
      <c r="C1067" s="40"/>
      <c r="D1067" s="39"/>
      <c r="E1067" s="40"/>
      <c r="F1067" s="40"/>
      <c r="G1067" s="40"/>
      <c r="H1067" s="40"/>
      <c r="I1067" s="40"/>
      <c r="J1067" s="40"/>
      <c r="K1067" s="40"/>
      <c r="L1067" s="40"/>
      <c r="M1067" s="40"/>
      <c r="N1067" s="40"/>
      <c r="O1067" s="40"/>
      <c r="P1067" s="40"/>
      <c r="Q1067" s="40"/>
      <c r="R1067" s="40"/>
      <c r="S1067" s="40"/>
      <c r="T1067" s="40"/>
      <c r="U1067" s="40"/>
      <c r="V1067" s="40"/>
      <c r="W1067" s="40"/>
      <c r="X1067" s="40"/>
      <c r="Y1067" s="40"/>
      <c r="Z1067" s="40"/>
      <c r="AA1067" s="40"/>
      <c r="AB1067" s="40"/>
      <c r="AC1067" s="40"/>
      <c r="AD1067" s="40"/>
      <c r="AE1067" s="40"/>
      <c r="AF1067" s="40"/>
      <c r="AG1067" s="39"/>
      <c r="AH1067" s="39"/>
      <c r="AI1067" s="39"/>
      <c r="AJ1067" s="39"/>
      <c r="AK1067" s="39"/>
      <c r="AL1067" s="39"/>
      <c r="AM1067" s="39"/>
      <c r="AN1067" s="39"/>
      <c r="AO1067" s="39"/>
      <c r="AP1067" s="39"/>
      <c r="AQ1067" s="39"/>
      <c r="AR1067" s="39"/>
      <c r="AS1067" s="39"/>
      <c r="AT1067" s="39"/>
      <c r="AU1067" s="39"/>
      <c r="AV1067" s="39"/>
      <c r="AW1067" s="39"/>
      <c r="AX1067" s="39"/>
      <c r="AY1067" s="39"/>
      <c r="AZ1067" s="39"/>
      <c r="BA1067" s="39"/>
      <c r="BB1067" s="39"/>
      <c r="BC1067" s="39"/>
      <c r="BD1067" s="39"/>
      <c r="BE1067" s="39"/>
      <c r="BF1067" s="39"/>
      <c r="BG1067" s="39"/>
      <c r="BH1067" s="39"/>
      <c r="BI1067" s="90"/>
      <c r="BJ1067" s="97"/>
      <c r="BK1067" s="90"/>
      <c r="BL1067" s="40"/>
      <c r="BM1067" s="27"/>
      <c r="BN1067" s="27"/>
      <c r="BO1067" s="27"/>
      <c r="BP1067" s="27" t="str">
        <f t="shared" si="1036"/>
        <v/>
      </c>
      <c r="BQ1067" s="27" t="str">
        <f t="shared" si="1037"/>
        <v/>
      </c>
      <c r="BR1067" s="27" t="str">
        <f t="shared" si="1038"/>
        <v/>
      </c>
      <c r="BS1067" s="27" t="str">
        <f t="shared" si="1039"/>
        <v/>
      </c>
      <c r="BT1067" s="27" t="str">
        <f t="shared" si="1040"/>
        <v/>
      </c>
      <c r="BU1067" s="27" t="str">
        <f t="shared" si="1041"/>
        <v/>
      </c>
      <c r="BV1067" s="27" t="str">
        <f t="shared" si="1042"/>
        <v/>
      </c>
      <c r="BW1067" s="27" t="str">
        <f t="shared" si="1043"/>
        <v/>
      </c>
      <c r="BX1067" s="27" t="str">
        <f t="shared" si="1044"/>
        <v/>
      </c>
      <c r="BY1067" s="27" t="str">
        <f t="shared" si="1045"/>
        <v/>
      </c>
      <c r="BZ1067" s="27" t="str">
        <f t="shared" si="1046"/>
        <v/>
      </c>
      <c r="CA1067" s="27" t="str">
        <f t="shared" si="1047"/>
        <v/>
      </c>
      <c r="CB1067" s="27" t="str">
        <f t="shared" si="1024"/>
        <v/>
      </c>
      <c r="CC1067" s="27" t="str">
        <f t="shared" si="1025"/>
        <v/>
      </c>
      <c r="CD1067" s="27" t="str">
        <f t="shared" si="1026"/>
        <v/>
      </c>
      <c r="CE1067" s="27" t="str">
        <f t="shared" si="1027"/>
        <v/>
      </c>
      <c r="CF1067" s="27" t="str">
        <f t="shared" si="1028"/>
        <v/>
      </c>
      <c r="CG1067" s="27" t="str">
        <f t="shared" si="1029"/>
        <v/>
      </c>
      <c r="CH1067" s="27" t="str">
        <f t="shared" si="1030"/>
        <v/>
      </c>
      <c r="CI1067" s="27" t="str">
        <f t="shared" si="1031"/>
        <v/>
      </c>
      <c r="CJ1067" s="27" t="str">
        <f t="shared" si="1032"/>
        <v/>
      </c>
      <c r="CK1067" s="27" t="str">
        <f t="shared" si="1033"/>
        <v/>
      </c>
      <c r="CL1067" s="27" t="str">
        <f t="shared" si="1034"/>
        <v/>
      </c>
      <c r="CM1067" s="27" t="str">
        <f t="shared" si="1035"/>
        <v/>
      </c>
      <c r="CN1067" s="41"/>
      <c r="CO1067" s="41"/>
      <c r="CP1067"/>
      <c r="CQ1067"/>
      <c r="CR1067"/>
      <c r="CS1067"/>
      <c r="CT1067"/>
      <c r="CU1067" s="41"/>
      <c r="CV1067"/>
      <c r="CW1067" s="25"/>
      <c r="CX1067" s="25"/>
      <c r="CY1067" s="25"/>
      <c r="CZ1067" s="39"/>
      <c r="DA1067" s="25"/>
      <c r="DB1067" s="39"/>
      <c r="DC1067" s="25"/>
      <c r="DD1067" s="25"/>
      <c r="DE1067" s="25"/>
      <c r="DF1067" s="25"/>
      <c r="DG1067" s="25"/>
      <c r="DH1067" s="25"/>
      <c r="DI1067" s="36"/>
      <c r="DJ1067" s="25"/>
      <c r="DK1067" s="25"/>
      <c r="DO1067" s="25"/>
      <c r="DP1067" s="36"/>
    </row>
    <row r="1068" spans="1:120" s="26" customFormat="1">
      <c r="A1068" s="144"/>
      <c r="B1068" s="90"/>
      <c r="C1068" s="40"/>
      <c r="D1068" s="39"/>
      <c r="E1068" s="40"/>
      <c r="F1068" s="40"/>
      <c r="G1068" s="40"/>
      <c r="H1068" s="40"/>
      <c r="I1068" s="40"/>
      <c r="J1068" s="40"/>
      <c r="K1068" s="40"/>
      <c r="L1068" s="40"/>
      <c r="M1068" s="40"/>
      <c r="N1068" s="40"/>
      <c r="O1068" s="40"/>
      <c r="P1068" s="40"/>
      <c r="Q1068" s="40"/>
      <c r="R1068" s="40"/>
      <c r="S1068" s="40"/>
      <c r="T1068" s="40"/>
      <c r="U1068" s="40"/>
      <c r="V1068" s="40"/>
      <c r="W1068" s="40"/>
      <c r="X1068" s="40"/>
      <c r="Y1068" s="40"/>
      <c r="Z1068" s="40"/>
      <c r="AA1068" s="40"/>
      <c r="AB1068" s="40"/>
      <c r="AC1068" s="40"/>
      <c r="AD1068" s="40"/>
      <c r="AE1068" s="40"/>
      <c r="AF1068" s="40"/>
      <c r="AG1068" s="39"/>
      <c r="AH1068" s="39"/>
      <c r="AI1068" s="39"/>
      <c r="AJ1068" s="39"/>
      <c r="AK1068" s="39"/>
      <c r="AL1068" s="39"/>
      <c r="AM1068" s="39"/>
      <c r="AN1068" s="39"/>
      <c r="AO1068" s="39"/>
      <c r="AP1068" s="39"/>
      <c r="AQ1068" s="39"/>
      <c r="AR1068" s="39"/>
      <c r="AS1068" s="39"/>
      <c r="AT1068" s="39"/>
      <c r="AU1068" s="39"/>
      <c r="AV1068" s="39"/>
      <c r="AW1068" s="39"/>
      <c r="AX1068" s="39"/>
      <c r="AY1068" s="39"/>
      <c r="AZ1068" s="39"/>
      <c r="BA1068" s="39"/>
      <c r="BB1068" s="39"/>
      <c r="BC1068" s="39"/>
      <c r="BD1068" s="39"/>
      <c r="BE1068" s="39"/>
      <c r="BF1068" s="39"/>
      <c r="BG1068" s="39"/>
      <c r="BH1068" s="39"/>
      <c r="BI1068" s="90"/>
      <c r="BJ1068" s="97"/>
      <c r="BK1068" s="90"/>
      <c r="BL1068" s="40"/>
      <c r="BM1068" s="27"/>
      <c r="BN1068" s="27"/>
      <c r="BO1068" s="27"/>
      <c r="BP1068" s="27" t="str">
        <f t="shared" si="1036"/>
        <v/>
      </c>
      <c r="BQ1068" s="27" t="str">
        <f t="shared" si="1037"/>
        <v/>
      </c>
      <c r="BR1068" s="27" t="str">
        <f t="shared" si="1038"/>
        <v/>
      </c>
      <c r="BS1068" s="27" t="str">
        <f t="shared" si="1039"/>
        <v/>
      </c>
      <c r="BT1068" s="27" t="str">
        <f t="shared" si="1040"/>
        <v/>
      </c>
      <c r="BU1068" s="27" t="str">
        <f t="shared" si="1041"/>
        <v/>
      </c>
      <c r="BV1068" s="27" t="str">
        <f t="shared" si="1042"/>
        <v/>
      </c>
      <c r="BW1068" s="27" t="str">
        <f t="shared" si="1043"/>
        <v/>
      </c>
      <c r="BX1068" s="27" t="str">
        <f t="shared" si="1044"/>
        <v/>
      </c>
      <c r="BY1068" s="27" t="str">
        <f t="shared" si="1045"/>
        <v/>
      </c>
      <c r="BZ1068" s="27" t="str">
        <f t="shared" si="1046"/>
        <v/>
      </c>
      <c r="CA1068" s="27" t="str">
        <f t="shared" si="1047"/>
        <v/>
      </c>
      <c r="CB1068" s="27" t="str">
        <f t="shared" si="1024"/>
        <v/>
      </c>
      <c r="CC1068" s="27" t="str">
        <f t="shared" si="1025"/>
        <v/>
      </c>
      <c r="CD1068" s="27" t="str">
        <f t="shared" si="1026"/>
        <v/>
      </c>
      <c r="CE1068" s="27" t="str">
        <f t="shared" si="1027"/>
        <v/>
      </c>
      <c r="CF1068" s="27" t="str">
        <f t="shared" si="1028"/>
        <v/>
      </c>
      <c r="CG1068" s="27" t="str">
        <f t="shared" si="1029"/>
        <v/>
      </c>
      <c r="CH1068" s="27" t="str">
        <f t="shared" si="1030"/>
        <v/>
      </c>
      <c r="CI1068" s="27" t="str">
        <f t="shared" si="1031"/>
        <v/>
      </c>
      <c r="CJ1068" s="27" t="str">
        <f t="shared" si="1032"/>
        <v/>
      </c>
      <c r="CK1068" s="27" t="str">
        <f t="shared" si="1033"/>
        <v/>
      </c>
      <c r="CL1068" s="27" t="str">
        <f t="shared" si="1034"/>
        <v/>
      </c>
      <c r="CM1068" s="27" t="str">
        <f t="shared" si="1035"/>
        <v/>
      </c>
      <c r="CN1068" s="41"/>
      <c r="CO1068" s="41"/>
      <c r="CP1068"/>
      <c r="CQ1068"/>
      <c r="CR1068"/>
      <c r="CS1068"/>
      <c r="CT1068"/>
      <c r="CU1068" s="41"/>
      <c r="CV1068"/>
      <c r="CW1068" s="25"/>
      <c r="CX1068" s="25"/>
      <c r="CY1068" s="25"/>
      <c r="CZ1068" s="39"/>
      <c r="DA1068" s="25"/>
      <c r="DB1068" s="39"/>
      <c r="DC1068" s="25"/>
      <c r="DD1068" s="25"/>
      <c r="DE1068" s="25"/>
      <c r="DF1068" s="25"/>
      <c r="DG1068" s="25"/>
      <c r="DH1068" s="25"/>
      <c r="DI1068" s="36"/>
      <c r="DJ1068" s="25"/>
      <c r="DK1068" s="25"/>
      <c r="DO1068" s="25"/>
      <c r="DP1068" s="36"/>
    </row>
    <row r="1069" spans="1:120" s="26" customFormat="1">
      <c r="A1069" s="144"/>
      <c r="B1069" s="90"/>
      <c r="C1069" s="40"/>
      <c r="D1069" s="39"/>
      <c r="E1069" s="40"/>
      <c r="F1069" s="40"/>
      <c r="G1069" s="40"/>
      <c r="H1069" s="40"/>
      <c r="I1069" s="40"/>
      <c r="J1069" s="40"/>
      <c r="K1069" s="40"/>
      <c r="L1069" s="40"/>
      <c r="M1069" s="40"/>
      <c r="N1069" s="40"/>
      <c r="O1069" s="40"/>
      <c r="P1069" s="40"/>
      <c r="Q1069" s="40"/>
      <c r="R1069" s="40"/>
      <c r="S1069" s="40"/>
      <c r="T1069" s="40"/>
      <c r="U1069" s="40"/>
      <c r="V1069" s="40"/>
      <c r="W1069" s="40"/>
      <c r="X1069" s="40"/>
      <c r="Y1069" s="40"/>
      <c r="Z1069" s="40"/>
      <c r="AA1069" s="40"/>
      <c r="AB1069" s="40"/>
      <c r="AC1069" s="40"/>
      <c r="AD1069" s="40"/>
      <c r="AE1069" s="40"/>
      <c r="AF1069" s="40"/>
      <c r="AG1069" s="39"/>
      <c r="AH1069" s="39"/>
      <c r="AI1069" s="39"/>
      <c r="AJ1069" s="39"/>
      <c r="AK1069" s="39"/>
      <c r="AL1069" s="39"/>
      <c r="AM1069" s="39"/>
      <c r="AN1069" s="39"/>
      <c r="AO1069" s="39"/>
      <c r="AP1069" s="39"/>
      <c r="AQ1069" s="39"/>
      <c r="AR1069" s="39"/>
      <c r="AS1069" s="39"/>
      <c r="AT1069" s="39"/>
      <c r="AU1069" s="39"/>
      <c r="AV1069" s="39"/>
      <c r="AW1069" s="39"/>
      <c r="AX1069" s="39"/>
      <c r="AY1069" s="39"/>
      <c r="AZ1069" s="39"/>
      <c r="BA1069" s="39"/>
      <c r="BB1069" s="39"/>
      <c r="BC1069" s="39"/>
      <c r="BD1069" s="39"/>
      <c r="BE1069" s="39"/>
      <c r="BF1069" s="39"/>
      <c r="BG1069" s="39"/>
      <c r="BH1069" s="39"/>
      <c r="BI1069" s="90"/>
      <c r="BJ1069" s="97"/>
      <c r="BK1069" s="90"/>
      <c r="BL1069" s="40"/>
      <c r="BM1069" s="27"/>
      <c r="BN1069" s="27"/>
      <c r="BO1069" s="27"/>
      <c r="BP1069" s="27" t="str">
        <f t="shared" si="1036"/>
        <v/>
      </c>
      <c r="BQ1069" s="27" t="str">
        <f t="shared" si="1037"/>
        <v/>
      </c>
      <c r="BR1069" s="27" t="str">
        <f t="shared" si="1038"/>
        <v/>
      </c>
      <c r="BS1069" s="27" t="str">
        <f t="shared" si="1039"/>
        <v/>
      </c>
      <c r="BT1069" s="27" t="str">
        <f t="shared" si="1040"/>
        <v/>
      </c>
      <c r="BU1069" s="27" t="str">
        <f t="shared" si="1041"/>
        <v/>
      </c>
      <c r="BV1069" s="27" t="str">
        <f t="shared" si="1042"/>
        <v/>
      </c>
      <c r="BW1069" s="27" t="str">
        <f t="shared" si="1043"/>
        <v/>
      </c>
      <c r="BX1069" s="27" t="str">
        <f t="shared" si="1044"/>
        <v/>
      </c>
      <c r="BY1069" s="27" t="str">
        <f t="shared" si="1045"/>
        <v/>
      </c>
      <c r="BZ1069" s="27" t="str">
        <f t="shared" si="1046"/>
        <v/>
      </c>
      <c r="CA1069" s="27" t="str">
        <f t="shared" si="1047"/>
        <v/>
      </c>
      <c r="CB1069" s="27" t="str">
        <f t="shared" si="1024"/>
        <v/>
      </c>
      <c r="CC1069" s="27" t="str">
        <f t="shared" si="1025"/>
        <v/>
      </c>
      <c r="CD1069" s="27" t="str">
        <f t="shared" si="1026"/>
        <v/>
      </c>
      <c r="CE1069" s="27" t="str">
        <f t="shared" si="1027"/>
        <v/>
      </c>
      <c r="CF1069" s="27" t="str">
        <f t="shared" si="1028"/>
        <v/>
      </c>
      <c r="CG1069" s="27" t="str">
        <f t="shared" si="1029"/>
        <v/>
      </c>
      <c r="CH1069" s="27" t="str">
        <f t="shared" si="1030"/>
        <v/>
      </c>
      <c r="CI1069" s="27" t="str">
        <f t="shared" si="1031"/>
        <v/>
      </c>
      <c r="CJ1069" s="27" t="str">
        <f t="shared" si="1032"/>
        <v/>
      </c>
      <c r="CK1069" s="27" t="str">
        <f t="shared" si="1033"/>
        <v/>
      </c>
      <c r="CL1069" s="27" t="str">
        <f t="shared" si="1034"/>
        <v/>
      </c>
      <c r="CM1069" s="27" t="str">
        <f t="shared" si="1035"/>
        <v/>
      </c>
      <c r="CN1069" s="41"/>
      <c r="CO1069" s="41"/>
      <c r="CP1069"/>
      <c r="CQ1069"/>
      <c r="CR1069"/>
      <c r="CS1069"/>
      <c r="CT1069"/>
      <c r="CU1069" s="41"/>
      <c r="CV1069"/>
      <c r="CW1069" s="25"/>
      <c r="CX1069" s="25"/>
      <c r="CY1069" s="25"/>
      <c r="CZ1069" s="39"/>
      <c r="DA1069" s="25"/>
      <c r="DB1069" s="39"/>
      <c r="DC1069" s="25"/>
      <c r="DD1069" s="25"/>
      <c r="DE1069" s="25"/>
      <c r="DF1069" s="25"/>
      <c r="DG1069" s="25"/>
      <c r="DH1069" s="25"/>
      <c r="DI1069" s="36"/>
      <c r="DJ1069" s="25"/>
      <c r="DK1069" s="25"/>
      <c r="DO1069" s="25"/>
      <c r="DP1069" s="36"/>
    </row>
    <row r="1070" spans="1:120" s="26" customFormat="1">
      <c r="A1070" s="144"/>
      <c r="B1070" s="90"/>
      <c r="C1070" s="40"/>
      <c r="D1070" s="39"/>
      <c r="E1070" s="40"/>
      <c r="F1070" s="40"/>
      <c r="G1070" s="40"/>
      <c r="H1070" s="40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  <c r="S1070" s="40"/>
      <c r="T1070" s="40"/>
      <c r="U1070" s="40"/>
      <c r="V1070" s="40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39"/>
      <c r="AH1070" s="39"/>
      <c r="AI1070" s="39"/>
      <c r="AJ1070" s="39"/>
      <c r="AK1070" s="39"/>
      <c r="AL1070" s="39"/>
      <c r="AM1070" s="39"/>
      <c r="AN1070" s="39"/>
      <c r="AO1070" s="39"/>
      <c r="AP1070" s="39"/>
      <c r="AQ1070" s="39"/>
      <c r="AR1070" s="39"/>
      <c r="AS1070" s="39"/>
      <c r="AT1070" s="39"/>
      <c r="AU1070" s="39"/>
      <c r="AV1070" s="39"/>
      <c r="AW1070" s="39"/>
      <c r="AX1070" s="39"/>
      <c r="AY1070" s="39"/>
      <c r="AZ1070" s="39"/>
      <c r="BA1070" s="39"/>
      <c r="BB1070" s="39"/>
      <c r="BC1070" s="39"/>
      <c r="BD1070" s="39"/>
      <c r="BE1070" s="39"/>
      <c r="BF1070" s="39"/>
      <c r="BG1070" s="39"/>
      <c r="BH1070" s="39"/>
      <c r="BI1070" s="90"/>
      <c r="BJ1070" s="97"/>
      <c r="BK1070" s="90"/>
      <c r="BL1070" s="40"/>
      <c r="BM1070" s="27"/>
      <c r="BN1070" s="27"/>
      <c r="BO1070" s="27"/>
      <c r="BP1070" s="27" t="str">
        <f t="shared" si="1036"/>
        <v/>
      </c>
      <c r="BQ1070" s="27" t="str">
        <f t="shared" si="1037"/>
        <v/>
      </c>
      <c r="BR1070" s="27" t="str">
        <f t="shared" si="1038"/>
        <v/>
      </c>
      <c r="BS1070" s="27" t="str">
        <f t="shared" si="1039"/>
        <v/>
      </c>
      <c r="BT1070" s="27" t="str">
        <f t="shared" si="1040"/>
        <v/>
      </c>
      <c r="BU1070" s="27" t="str">
        <f t="shared" si="1041"/>
        <v/>
      </c>
      <c r="BV1070" s="27" t="str">
        <f t="shared" si="1042"/>
        <v/>
      </c>
      <c r="BW1070" s="27" t="str">
        <f t="shared" si="1043"/>
        <v/>
      </c>
      <c r="BX1070" s="27" t="str">
        <f t="shared" si="1044"/>
        <v/>
      </c>
      <c r="BY1070" s="27" t="str">
        <f t="shared" si="1045"/>
        <v/>
      </c>
      <c r="BZ1070" s="27" t="str">
        <f t="shared" si="1046"/>
        <v/>
      </c>
      <c r="CA1070" s="27" t="str">
        <f t="shared" si="1047"/>
        <v/>
      </c>
      <c r="CB1070" s="27" t="str">
        <f t="shared" si="1024"/>
        <v/>
      </c>
      <c r="CC1070" s="27" t="str">
        <f t="shared" si="1025"/>
        <v/>
      </c>
      <c r="CD1070" s="27" t="str">
        <f t="shared" si="1026"/>
        <v/>
      </c>
      <c r="CE1070" s="27" t="str">
        <f t="shared" si="1027"/>
        <v/>
      </c>
      <c r="CF1070" s="27" t="str">
        <f t="shared" si="1028"/>
        <v/>
      </c>
      <c r="CG1070" s="27" t="str">
        <f t="shared" si="1029"/>
        <v/>
      </c>
      <c r="CH1070" s="27" t="str">
        <f t="shared" si="1030"/>
        <v/>
      </c>
      <c r="CI1070" s="27" t="str">
        <f t="shared" si="1031"/>
        <v/>
      </c>
      <c r="CJ1070" s="27" t="str">
        <f t="shared" si="1032"/>
        <v/>
      </c>
      <c r="CK1070" s="27" t="str">
        <f t="shared" si="1033"/>
        <v/>
      </c>
      <c r="CL1070" s="27" t="str">
        <f t="shared" si="1034"/>
        <v/>
      </c>
      <c r="CM1070" s="27" t="str">
        <f t="shared" si="1035"/>
        <v/>
      </c>
      <c r="CN1070" s="41"/>
      <c r="CO1070" s="41"/>
      <c r="CP1070"/>
      <c r="CQ1070"/>
      <c r="CR1070"/>
      <c r="CS1070"/>
      <c r="CT1070"/>
      <c r="CU1070" s="41"/>
      <c r="CV1070"/>
      <c r="CW1070" s="25"/>
      <c r="CX1070" s="25"/>
      <c r="CY1070" s="25"/>
      <c r="CZ1070" s="39"/>
      <c r="DA1070" s="25"/>
      <c r="DB1070" s="39"/>
      <c r="DC1070" s="25"/>
      <c r="DD1070" s="25"/>
      <c r="DE1070" s="25"/>
      <c r="DF1070" s="25"/>
      <c r="DG1070" s="25"/>
      <c r="DH1070" s="25"/>
      <c r="DI1070" s="36"/>
      <c r="DJ1070" s="25"/>
      <c r="DK1070" s="25"/>
      <c r="DO1070" s="25"/>
      <c r="DP1070" s="36"/>
    </row>
    <row r="1071" spans="1:120" s="26" customFormat="1">
      <c r="A1071" s="144"/>
      <c r="B1071" s="90"/>
      <c r="C1071" s="40"/>
      <c r="D1071" s="39"/>
      <c r="E1071" s="40"/>
      <c r="F1071" s="40"/>
      <c r="G1071" s="40"/>
      <c r="H1071" s="40"/>
      <c r="I1071" s="40"/>
      <c r="J1071" s="40"/>
      <c r="K1071" s="40"/>
      <c r="L1071" s="40"/>
      <c r="M1071" s="40"/>
      <c r="N1071" s="40"/>
      <c r="O1071" s="40"/>
      <c r="P1071" s="40"/>
      <c r="Q1071" s="40"/>
      <c r="R1071" s="40"/>
      <c r="S1071" s="40"/>
      <c r="T1071" s="40"/>
      <c r="U1071" s="40"/>
      <c r="V1071" s="40"/>
      <c r="W1071" s="40"/>
      <c r="X1071" s="40"/>
      <c r="Y1071" s="40"/>
      <c r="Z1071" s="40"/>
      <c r="AA1071" s="40"/>
      <c r="AB1071" s="40"/>
      <c r="AC1071" s="40"/>
      <c r="AD1071" s="40"/>
      <c r="AE1071" s="40"/>
      <c r="AF1071" s="40"/>
      <c r="AG1071" s="39"/>
      <c r="AH1071" s="39"/>
      <c r="AI1071" s="39"/>
      <c r="AJ1071" s="39"/>
      <c r="AK1071" s="39"/>
      <c r="AL1071" s="39"/>
      <c r="AM1071" s="39"/>
      <c r="AN1071" s="39"/>
      <c r="AO1071" s="39"/>
      <c r="AP1071" s="39"/>
      <c r="AQ1071" s="39"/>
      <c r="AR1071" s="39"/>
      <c r="AS1071" s="39"/>
      <c r="AT1071" s="39"/>
      <c r="AU1071" s="39"/>
      <c r="AV1071" s="39"/>
      <c r="AW1071" s="39"/>
      <c r="AX1071" s="39"/>
      <c r="AY1071" s="39"/>
      <c r="AZ1071" s="39"/>
      <c r="BA1071" s="39"/>
      <c r="BB1071" s="39"/>
      <c r="BC1071" s="39"/>
      <c r="BD1071" s="39"/>
      <c r="BE1071" s="39"/>
      <c r="BF1071" s="39"/>
      <c r="BG1071" s="39"/>
      <c r="BH1071" s="39"/>
      <c r="BI1071" s="90"/>
      <c r="BJ1071" s="97"/>
      <c r="BK1071" s="90"/>
      <c r="BL1071" s="40"/>
      <c r="BM1071" s="27"/>
      <c r="BN1071" s="27"/>
      <c r="BO1071" s="27"/>
      <c r="BP1071" s="27" t="str">
        <f t="shared" si="1036"/>
        <v/>
      </c>
      <c r="BQ1071" s="27" t="str">
        <f t="shared" si="1037"/>
        <v/>
      </c>
      <c r="BR1071" s="27" t="str">
        <f t="shared" si="1038"/>
        <v/>
      </c>
      <c r="BS1071" s="27" t="str">
        <f t="shared" si="1039"/>
        <v/>
      </c>
      <c r="BT1071" s="27" t="str">
        <f t="shared" si="1040"/>
        <v/>
      </c>
      <c r="BU1071" s="27" t="str">
        <f t="shared" si="1041"/>
        <v/>
      </c>
      <c r="BV1071" s="27" t="str">
        <f t="shared" si="1042"/>
        <v/>
      </c>
      <c r="BW1071" s="27" t="str">
        <f t="shared" si="1043"/>
        <v/>
      </c>
      <c r="BX1071" s="27" t="str">
        <f t="shared" si="1044"/>
        <v/>
      </c>
      <c r="BY1071" s="27" t="str">
        <f t="shared" si="1045"/>
        <v/>
      </c>
      <c r="BZ1071" s="27" t="str">
        <f t="shared" si="1046"/>
        <v/>
      </c>
      <c r="CA1071" s="27" t="str">
        <f t="shared" si="1047"/>
        <v/>
      </c>
      <c r="CB1071" s="27" t="str">
        <f t="shared" si="1024"/>
        <v/>
      </c>
      <c r="CC1071" s="27" t="str">
        <f t="shared" si="1025"/>
        <v/>
      </c>
      <c r="CD1071" s="27" t="str">
        <f t="shared" si="1026"/>
        <v/>
      </c>
      <c r="CE1071" s="27" t="str">
        <f t="shared" si="1027"/>
        <v/>
      </c>
      <c r="CF1071" s="27" t="str">
        <f t="shared" si="1028"/>
        <v/>
      </c>
      <c r="CG1071" s="27" t="str">
        <f t="shared" si="1029"/>
        <v/>
      </c>
      <c r="CH1071" s="27" t="str">
        <f t="shared" si="1030"/>
        <v/>
      </c>
      <c r="CI1071" s="27" t="str">
        <f t="shared" si="1031"/>
        <v/>
      </c>
      <c r="CJ1071" s="27" t="str">
        <f t="shared" si="1032"/>
        <v/>
      </c>
      <c r="CK1071" s="27" t="str">
        <f t="shared" si="1033"/>
        <v/>
      </c>
      <c r="CL1071" s="27" t="str">
        <f t="shared" si="1034"/>
        <v/>
      </c>
      <c r="CM1071" s="27" t="str">
        <f t="shared" si="1035"/>
        <v/>
      </c>
      <c r="CN1071" s="41"/>
      <c r="CO1071" s="41"/>
      <c r="CP1071"/>
      <c r="CQ1071"/>
      <c r="CR1071"/>
      <c r="CS1071"/>
      <c r="CT1071"/>
      <c r="CU1071" s="41"/>
      <c r="CV1071"/>
      <c r="CW1071" s="25"/>
      <c r="CX1071" s="25"/>
      <c r="CY1071" s="25"/>
      <c r="CZ1071" s="39"/>
      <c r="DA1071" s="25"/>
      <c r="DB1071" s="39"/>
      <c r="DC1071" s="25"/>
      <c r="DD1071" s="25"/>
      <c r="DE1071" s="25"/>
      <c r="DF1071" s="25"/>
      <c r="DG1071" s="25"/>
      <c r="DH1071" s="25"/>
      <c r="DI1071" s="36"/>
      <c r="DJ1071" s="25"/>
      <c r="DK1071" s="25"/>
      <c r="DO1071" s="25"/>
      <c r="DP1071" s="36"/>
    </row>
    <row r="1072" spans="1:120" s="26" customFormat="1">
      <c r="A1072" s="144"/>
      <c r="B1072" s="90"/>
      <c r="C1072" s="40"/>
      <c r="D1072" s="39"/>
      <c r="E1072" s="40"/>
      <c r="F1072" s="40"/>
      <c r="G1072" s="40"/>
      <c r="H1072" s="40"/>
      <c r="I1072" s="40"/>
      <c r="J1072" s="40"/>
      <c r="K1072" s="40"/>
      <c r="L1072" s="40"/>
      <c r="M1072" s="40"/>
      <c r="N1072" s="40"/>
      <c r="O1072" s="40"/>
      <c r="P1072" s="40"/>
      <c r="Q1072" s="40"/>
      <c r="R1072" s="40"/>
      <c r="S1072" s="40"/>
      <c r="T1072" s="40"/>
      <c r="U1072" s="40"/>
      <c r="V1072" s="40"/>
      <c r="W1072" s="40"/>
      <c r="X1072" s="40"/>
      <c r="Y1072" s="40"/>
      <c r="Z1072" s="40"/>
      <c r="AA1072" s="40"/>
      <c r="AB1072" s="40"/>
      <c r="AC1072" s="40"/>
      <c r="AD1072" s="40"/>
      <c r="AE1072" s="40"/>
      <c r="AF1072" s="40"/>
      <c r="AG1072" s="39"/>
      <c r="AH1072" s="39"/>
      <c r="AI1072" s="39"/>
      <c r="AJ1072" s="39"/>
      <c r="AK1072" s="39"/>
      <c r="AL1072" s="39"/>
      <c r="AM1072" s="39"/>
      <c r="AN1072" s="39"/>
      <c r="AO1072" s="39"/>
      <c r="AP1072" s="39"/>
      <c r="AQ1072" s="39"/>
      <c r="AR1072" s="39"/>
      <c r="AS1072" s="39"/>
      <c r="AT1072" s="39"/>
      <c r="AU1072" s="39"/>
      <c r="AV1072" s="39"/>
      <c r="AW1072" s="39"/>
      <c r="AX1072" s="39"/>
      <c r="AY1072" s="39"/>
      <c r="AZ1072" s="39"/>
      <c r="BA1072" s="39"/>
      <c r="BB1072" s="39"/>
      <c r="BC1072" s="39"/>
      <c r="BD1072" s="39"/>
      <c r="BE1072" s="39"/>
      <c r="BF1072" s="39"/>
      <c r="BG1072" s="39"/>
      <c r="BH1072" s="39"/>
      <c r="BI1072" s="90"/>
      <c r="BJ1072" s="97"/>
      <c r="BK1072" s="90"/>
      <c r="BL1072" s="40"/>
      <c r="BM1072" s="27"/>
      <c r="BN1072" s="27"/>
      <c r="BO1072" s="27"/>
      <c r="BP1072" s="27" t="str">
        <f t="shared" si="1036"/>
        <v/>
      </c>
      <c r="BQ1072" s="27" t="str">
        <f t="shared" si="1037"/>
        <v/>
      </c>
      <c r="BR1072" s="27" t="str">
        <f t="shared" si="1038"/>
        <v/>
      </c>
      <c r="BS1072" s="27" t="str">
        <f t="shared" si="1039"/>
        <v/>
      </c>
      <c r="BT1072" s="27" t="str">
        <f t="shared" si="1040"/>
        <v/>
      </c>
      <c r="BU1072" s="27" t="str">
        <f t="shared" si="1041"/>
        <v/>
      </c>
      <c r="BV1072" s="27" t="str">
        <f t="shared" si="1042"/>
        <v/>
      </c>
      <c r="BW1072" s="27" t="str">
        <f t="shared" si="1043"/>
        <v/>
      </c>
      <c r="BX1072" s="27" t="str">
        <f t="shared" si="1044"/>
        <v/>
      </c>
      <c r="BY1072" s="27" t="str">
        <f t="shared" si="1045"/>
        <v/>
      </c>
      <c r="BZ1072" s="27" t="str">
        <f t="shared" si="1046"/>
        <v/>
      </c>
      <c r="CA1072" s="27" t="str">
        <f t="shared" si="1047"/>
        <v/>
      </c>
      <c r="CB1072" s="27" t="str">
        <f t="shared" si="1024"/>
        <v/>
      </c>
      <c r="CC1072" s="27" t="str">
        <f t="shared" si="1025"/>
        <v/>
      </c>
      <c r="CD1072" s="27" t="str">
        <f t="shared" si="1026"/>
        <v/>
      </c>
      <c r="CE1072" s="27" t="str">
        <f t="shared" si="1027"/>
        <v/>
      </c>
      <c r="CF1072" s="27" t="str">
        <f t="shared" si="1028"/>
        <v/>
      </c>
      <c r="CG1072" s="27" t="str">
        <f t="shared" si="1029"/>
        <v/>
      </c>
      <c r="CH1072" s="27" t="str">
        <f t="shared" si="1030"/>
        <v/>
      </c>
      <c r="CI1072" s="27" t="str">
        <f t="shared" si="1031"/>
        <v/>
      </c>
      <c r="CJ1072" s="27" t="str">
        <f t="shared" si="1032"/>
        <v/>
      </c>
      <c r="CK1072" s="27" t="str">
        <f t="shared" si="1033"/>
        <v/>
      </c>
      <c r="CL1072" s="27" t="str">
        <f t="shared" si="1034"/>
        <v/>
      </c>
      <c r="CM1072" s="27" t="str">
        <f t="shared" si="1035"/>
        <v/>
      </c>
      <c r="CN1072" s="41"/>
      <c r="CO1072" s="41"/>
      <c r="CP1072"/>
      <c r="CQ1072"/>
      <c r="CR1072"/>
      <c r="CS1072"/>
      <c r="CT1072"/>
      <c r="CU1072" s="41"/>
      <c r="CV1072"/>
      <c r="CW1072" s="25"/>
      <c r="CX1072" s="25"/>
      <c r="CY1072" s="25"/>
      <c r="CZ1072" s="39"/>
      <c r="DA1072" s="25"/>
      <c r="DB1072" s="39"/>
      <c r="DC1072" s="25"/>
      <c r="DD1072" s="25"/>
      <c r="DE1072" s="25"/>
      <c r="DF1072" s="25"/>
      <c r="DG1072" s="25"/>
      <c r="DH1072" s="25"/>
      <c r="DI1072" s="36"/>
      <c r="DJ1072" s="25"/>
      <c r="DK1072" s="25"/>
      <c r="DO1072" s="25"/>
      <c r="DP1072" s="36"/>
    </row>
    <row r="1073" spans="1:120" s="26" customFormat="1">
      <c r="A1073" s="144"/>
      <c r="B1073" s="90"/>
      <c r="C1073" s="40"/>
      <c r="D1073" s="39"/>
      <c r="E1073" s="40"/>
      <c r="F1073" s="40"/>
      <c r="G1073" s="40"/>
      <c r="H1073" s="40"/>
      <c r="I1073" s="40"/>
      <c r="J1073" s="40"/>
      <c r="K1073" s="40"/>
      <c r="L1073" s="40"/>
      <c r="M1073" s="40"/>
      <c r="N1073" s="40"/>
      <c r="O1073" s="40"/>
      <c r="P1073" s="40"/>
      <c r="Q1073" s="40"/>
      <c r="R1073" s="40"/>
      <c r="S1073" s="40"/>
      <c r="T1073" s="40"/>
      <c r="U1073" s="40"/>
      <c r="V1073" s="40"/>
      <c r="W1073" s="40"/>
      <c r="X1073" s="40"/>
      <c r="Y1073" s="40"/>
      <c r="Z1073" s="40"/>
      <c r="AA1073" s="40"/>
      <c r="AB1073" s="40"/>
      <c r="AC1073" s="40"/>
      <c r="AD1073" s="40"/>
      <c r="AE1073" s="40"/>
      <c r="AF1073" s="40"/>
      <c r="AG1073" s="39"/>
      <c r="AH1073" s="39"/>
      <c r="AI1073" s="39"/>
      <c r="AJ1073" s="39"/>
      <c r="AK1073" s="39"/>
      <c r="AL1073" s="39"/>
      <c r="AM1073" s="39"/>
      <c r="AN1073" s="39"/>
      <c r="AO1073" s="39"/>
      <c r="AP1073" s="39"/>
      <c r="AQ1073" s="39"/>
      <c r="AR1073" s="39"/>
      <c r="AS1073" s="39"/>
      <c r="AT1073" s="39"/>
      <c r="AU1073" s="39"/>
      <c r="AV1073" s="39"/>
      <c r="AW1073" s="39"/>
      <c r="AX1073" s="39"/>
      <c r="AY1073" s="39"/>
      <c r="AZ1073" s="39"/>
      <c r="BA1073" s="39"/>
      <c r="BB1073" s="39"/>
      <c r="BC1073" s="39"/>
      <c r="BD1073" s="39"/>
      <c r="BE1073" s="39"/>
      <c r="BF1073" s="39"/>
      <c r="BG1073" s="39"/>
      <c r="BH1073" s="39"/>
      <c r="BI1073" s="90"/>
      <c r="BJ1073" s="97"/>
      <c r="BK1073" s="90"/>
      <c r="BL1073" s="40"/>
      <c r="BM1073" s="27"/>
      <c r="BN1073" s="27"/>
      <c r="BO1073" s="27"/>
      <c r="BP1073" s="27" t="str">
        <f t="shared" si="1036"/>
        <v/>
      </c>
      <c r="BQ1073" s="27" t="str">
        <f t="shared" si="1037"/>
        <v/>
      </c>
      <c r="BR1073" s="27" t="str">
        <f t="shared" si="1038"/>
        <v/>
      </c>
      <c r="BS1073" s="27" t="str">
        <f t="shared" si="1039"/>
        <v/>
      </c>
      <c r="BT1073" s="27" t="str">
        <f t="shared" si="1040"/>
        <v/>
      </c>
      <c r="BU1073" s="27" t="str">
        <f t="shared" si="1041"/>
        <v/>
      </c>
      <c r="BV1073" s="27" t="str">
        <f t="shared" si="1042"/>
        <v/>
      </c>
      <c r="BW1073" s="27" t="str">
        <f t="shared" si="1043"/>
        <v/>
      </c>
      <c r="BX1073" s="27" t="str">
        <f t="shared" si="1044"/>
        <v/>
      </c>
      <c r="BY1073" s="27" t="str">
        <f t="shared" si="1045"/>
        <v/>
      </c>
      <c r="BZ1073" s="27" t="str">
        <f t="shared" si="1046"/>
        <v/>
      </c>
      <c r="CA1073" s="27" t="str">
        <f t="shared" si="1047"/>
        <v/>
      </c>
      <c r="CB1073" s="27" t="str">
        <f t="shared" si="1024"/>
        <v/>
      </c>
      <c r="CC1073" s="27" t="str">
        <f t="shared" si="1025"/>
        <v/>
      </c>
      <c r="CD1073" s="27" t="str">
        <f t="shared" si="1026"/>
        <v/>
      </c>
      <c r="CE1073" s="27" t="str">
        <f t="shared" si="1027"/>
        <v/>
      </c>
      <c r="CF1073" s="27" t="str">
        <f t="shared" si="1028"/>
        <v/>
      </c>
      <c r="CG1073" s="27" t="str">
        <f t="shared" si="1029"/>
        <v/>
      </c>
      <c r="CH1073" s="27" t="str">
        <f t="shared" si="1030"/>
        <v/>
      </c>
      <c r="CI1073" s="27" t="str">
        <f t="shared" si="1031"/>
        <v/>
      </c>
      <c r="CJ1073" s="27" t="str">
        <f t="shared" si="1032"/>
        <v/>
      </c>
      <c r="CK1073" s="27" t="str">
        <f t="shared" si="1033"/>
        <v/>
      </c>
      <c r="CL1073" s="27" t="str">
        <f t="shared" si="1034"/>
        <v/>
      </c>
      <c r="CM1073" s="27" t="str">
        <f t="shared" si="1035"/>
        <v/>
      </c>
      <c r="CN1073" s="41"/>
      <c r="CO1073" s="41"/>
      <c r="CP1073"/>
      <c r="CQ1073"/>
      <c r="CR1073"/>
      <c r="CS1073"/>
      <c r="CT1073"/>
      <c r="CU1073" s="41"/>
      <c r="CV1073"/>
      <c r="CW1073" s="25"/>
      <c r="CX1073" s="25"/>
      <c r="CY1073" s="25"/>
      <c r="CZ1073" s="39"/>
      <c r="DA1073" s="25"/>
      <c r="DB1073" s="39"/>
      <c r="DC1073" s="25"/>
      <c r="DD1073" s="25"/>
      <c r="DE1073" s="25"/>
      <c r="DF1073" s="25"/>
      <c r="DG1073" s="25"/>
      <c r="DH1073" s="25"/>
      <c r="DI1073" s="36"/>
      <c r="DJ1073" s="25"/>
      <c r="DK1073" s="25"/>
      <c r="DO1073" s="25"/>
      <c r="DP1073" s="36"/>
    </row>
    <row r="1074" spans="1:120" s="26" customFormat="1">
      <c r="A1074" s="144"/>
      <c r="B1074" s="90"/>
      <c r="C1074" s="40"/>
      <c r="D1074" s="39"/>
      <c r="E1074" s="40"/>
      <c r="F1074" s="40"/>
      <c r="G1074" s="40"/>
      <c r="H1074" s="40"/>
      <c r="I1074" s="40"/>
      <c r="J1074" s="40"/>
      <c r="K1074" s="40"/>
      <c r="L1074" s="40"/>
      <c r="M1074" s="40"/>
      <c r="N1074" s="40"/>
      <c r="O1074" s="40"/>
      <c r="P1074" s="40"/>
      <c r="Q1074" s="40"/>
      <c r="R1074" s="40"/>
      <c r="S1074" s="40"/>
      <c r="T1074" s="40"/>
      <c r="U1074" s="40"/>
      <c r="V1074" s="40"/>
      <c r="W1074" s="40"/>
      <c r="X1074" s="40"/>
      <c r="Y1074" s="40"/>
      <c r="Z1074" s="40"/>
      <c r="AA1074" s="40"/>
      <c r="AB1074" s="40"/>
      <c r="AC1074" s="40"/>
      <c r="AD1074" s="40"/>
      <c r="AE1074" s="40"/>
      <c r="AF1074" s="40"/>
      <c r="AG1074" s="39"/>
      <c r="AH1074" s="39"/>
      <c r="AI1074" s="39"/>
      <c r="AJ1074" s="39"/>
      <c r="AK1074" s="39"/>
      <c r="AL1074" s="39"/>
      <c r="AM1074" s="39"/>
      <c r="AN1074" s="39"/>
      <c r="AO1074" s="39"/>
      <c r="AP1074" s="39"/>
      <c r="AQ1074" s="39"/>
      <c r="AR1074" s="39"/>
      <c r="AS1074" s="39"/>
      <c r="AT1074" s="39"/>
      <c r="AU1074" s="39"/>
      <c r="AV1074" s="39"/>
      <c r="AW1074" s="39"/>
      <c r="AX1074" s="39"/>
      <c r="AY1074" s="39"/>
      <c r="AZ1074" s="39"/>
      <c r="BA1074" s="39"/>
      <c r="BB1074" s="39"/>
      <c r="BC1074" s="39"/>
      <c r="BD1074" s="39"/>
      <c r="BE1074" s="39"/>
      <c r="BF1074" s="39"/>
      <c r="BG1074" s="39"/>
      <c r="BH1074" s="39"/>
      <c r="BI1074" s="90"/>
      <c r="BJ1074" s="97"/>
      <c r="BK1074" s="90"/>
      <c r="BL1074" s="40"/>
      <c r="BM1074" s="27"/>
      <c r="BN1074" s="27"/>
      <c r="BO1074" s="27"/>
      <c r="BP1074" s="27" t="str">
        <f t="shared" si="1036"/>
        <v/>
      </c>
      <c r="BQ1074" s="27" t="str">
        <f t="shared" si="1037"/>
        <v/>
      </c>
      <c r="BR1074" s="27" t="str">
        <f t="shared" si="1038"/>
        <v/>
      </c>
      <c r="BS1074" s="27" t="str">
        <f t="shared" si="1039"/>
        <v/>
      </c>
      <c r="BT1074" s="27" t="str">
        <f t="shared" si="1040"/>
        <v/>
      </c>
      <c r="BU1074" s="27" t="str">
        <f t="shared" si="1041"/>
        <v/>
      </c>
      <c r="BV1074" s="27" t="str">
        <f t="shared" si="1042"/>
        <v/>
      </c>
      <c r="BW1074" s="27" t="str">
        <f t="shared" si="1043"/>
        <v/>
      </c>
      <c r="BX1074" s="27" t="str">
        <f t="shared" si="1044"/>
        <v/>
      </c>
      <c r="BY1074" s="27" t="str">
        <f t="shared" si="1045"/>
        <v/>
      </c>
      <c r="BZ1074" s="27" t="str">
        <f t="shared" si="1046"/>
        <v/>
      </c>
      <c r="CA1074" s="27" t="str">
        <f t="shared" si="1047"/>
        <v/>
      </c>
      <c r="CB1074" s="27" t="str">
        <f t="shared" si="1024"/>
        <v/>
      </c>
      <c r="CC1074" s="27" t="str">
        <f t="shared" si="1025"/>
        <v/>
      </c>
      <c r="CD1074" s="27" t="str">
        <f t="shared" si="1026"/>
        <v/>
      </c>
      <c r="CE1074" s="27" t="str">
        <f t="shared" si="1027"/>
        <v/>
      </c>
      <c r="CF1074" s="27" t="str">
        <f t="shared" si="1028"/>
        <v/>
      </c>
      <c r="CG1074" s="27" t="str">
        <f t="shared" si="1029"/>
        <v/>
      </c>
      <c r="CH1074" s="27" t="str">
        <f t="shared" si="1030"/>
        <v/>
      </c>
      <c r="CI1074" s="27" t="str">
        <f t="shared" si="1031"/>
        <v/>
      </c>
      <c r="CJ1074" s="27" t="str">
        <f t="shared" si="1032"/>
        <v/>
      </c>
      <c r="CK1074" s="27" t="str">
        <f t="shared" si="1033"/>
        <v/>
      </c>
      <c r="CL1074" s="27" t="str">
        <f t="shared" si="1034"/>
        <v/>
      </c>
      <c r="CM1074" s="27" t="str">
        <f t="shared" si="1035"/>
        <v/>
      </c>
      <c r="CN1074" s="41"/>
      <c r="CO1074" s="41"/>
      <c r="CP1074"/>
      <c r="CQ1074"/>
      <c r="CR1074"/>
      <c r="CS1074"/>
      <c r="CT1074"/>
      <c r="CU1074" s="41"/>
      <c r="CV1074" s="41"/>
      <c r="CW1074" s="25"/>
      <c r="CX1074" s="25"/>
      <c r="CY1074" s="25"/>
      <c r="CZ1074" s="39"/>
      <c r="DA1074" s="25"/>
      <c r="DB1074" s="39"/>
      <c r="DC1074" s="25"/>
      <c r="DD1074" s="25"/>
      <c r="DE1074" s="25"/>
      <c r="DF1074" s="25"/>
      <c r="DG1074" s="25"/>
      <c r="DH1074" s="25"/>
      <c r="DI1074" s="36"/>
      <c r="DJ1074" s="25"/>
      <c r="DK1074" s="25"/>
      <c r="DO1074" s="25"/>
      <c r="DP1074" s="36"/>
    </row>
    <row r="1075" spans="1:120" s="26" customFormat="1">
      <c r="A1075" s="144"/>
      <c r="B1075" s="90"/>
      <c r="C1075" s="40"/>
      <c r="D1075" s="39"/>
      <c r="E1075" s="40"/>
      <c r="F1075" s="40"/>
      <c r="G1075" s="40"/>
      <c r="H1075" s="40"/>
      <c r="I1075" s="40"/>
      <c r="J1075" s="40"/>
      <c r="K1075" s="40"/>
      <c r="L1075" s="40"/>
      <c r="M1075" s="40"/>
      <c r="N1075" s="40"/>
      <c r="O1075" s="40"/>
      <c r="P1075" s="40"/>
      <c r="Q1075" s="40"/>
      <c r="R1075" s="40"/>
      <c r="S1075" s="40"/>
      <c r="T1075" s="40"/>
      <c r="U1075" s="40"/>
      <c r="V1075" s="40"/>
      <c r="W1075" s="40"/>
      <c r="X1075" s="40"/>
      <c r="Y1075" s="40"/>
      <c r="Z1075" s="40"/>
      <c r="AA1075" s="40"/>
      <c r="AB1075" s="40"/>
      <c r="AC1075" s="40"/>
      <c r="AD1075" s="40"/>
      <c r="AE1075" s="40"/>
      <c r="AF1075" s="40"/>
      <c r="AG1075" s="39"/>
      <c r="AH1075" s="39"/>
      <c r="AI1075" s="39"/>
      <c r="AJ1075" s="39"/>
      <c r="AK1075" s="39"/>
      <c r="AL1075" s="39"/>
      <c r="AM1075" s="39"/>
      <c r="AN1075" s="39"/>
      <c r="AO1075" s="39"/>
      <c r="AP1075" s="39"/>
      <c r="AQ1075" s="39"/>
      <c r="AR1075" s="39"/>
      <c r="AS1075" s="39"/>
      <c r="AT1075" s="39"/>
      <c r="AU1075" s="39"/>
      <c r="AV1075" s="39"/>
      <c r="AW1075" s="39"/>
      <c r="AX1075" s="39"/>
      <c r="AY1075" s="39"/>
      <c r="AZ1075" s="39"/>
      <c r="BA1075" s="39"/>
      <c r="BB1075" s="39"/>
      <c r="BC1075" s="39"/>
      <c r="BD1075" s="39"/>
      <c r="BE1075" s="39"/>
      <c r="BF1075" s="39"/>
      <c r="BG1075" s="39"/>
      <c r="BH1075" s="39"/>
      <c r="BI1075" s="90"/>
      <c r="BJ1075" s="97"/>
      <c r="BK1075" s="90"/>
      <c r="BL1075" s="40"/>
      <c r="BM1075" s="27"/>
      <c r="BN1075" s="27"/>
      <c r="BO1075" s="27"/>
      <c r="BP1075" s="27" t="str">
        <f t="shared" si="1036"/>
        <v/>
      </c>
      <c r="BQ1075" s="27" t="str">
        <f t="shared" si="1037"/>
        <v/>
      </c>
      <c r="BR1075" s="27" t="str">
        <f t="shared" si="1038"/>
        <v/>
      </c>
      <c r="BS1075" s="27" t="str">
        <f t="shared" si="1039"/>
        <v/>
      </c>
      <c r="BT1075" s="27" t="str">
        <f t="shared" si="1040"/>
        <v/>
      </c>
      <c r="BU1075" s="27" t="str">
        <f t="shared" si="1041"/>
        <v/>
      </c>
      <c r="BV1075" s="27" t="str">
        <f t="shared" si="1042"/>
        <v/>
      </c>
      <c r="BW1075" s="27" t="str">
        <f t="shared" si="1043"/>
        <v/>
      </c>
      <c r="BX1075" s="27" t="str">
        <f t="shared" si="1044"/>
        <v/>
      </c>
      <c r="BY1075" s="27" t="str">
        <f t="shared" si="1045"/>
        <v/>
      </c>
      <c r="BZ1075" s="27" t="str">
        <f t="shared" si="1046"/>
        <v/>
      </c>
      <c r="CA1075" s="27" t="str">
        <f t="shared" si="1047"/>
        <v/>
      </c>
      <c r="CB1075" s="27" t="str">
        <f t="shared" si="1024"/>
        <v/>
      </c>
      <c r="CC1075" s="27" t="str">
        <f t="shared" si="1025"/>
        <v/>
      </c>
      <c r="CD1075" s="27" t="str">
        <f t="shared" si="1026"/>
        <v/>
      </c>
      <c r="CE1075" s="27" t="str">
        <f t="shared" si="1027"/>
        <v/>
      </c>
      <c r="CF1075" s="27" t="str">
        <f t="shared" si="1028"/>
        <v/>
      </c>
      <c r="CG1075" s="27" t="str">
        <f t="shared" si="1029"/>
        <v/>
      </c>
      <c r="CH1075" s="27" t="str">
        <f t="shared" si="1030"/>
        <v/>
      </c>
      <c r="CI1075" s="27" t="str">
        <f t="shared" si="1031"/>
        <v/>
      </c>
      <c r="CJ1075" s="27" t="str">
        <f t="shared" si="1032"/>
        <v/>
      </c>
      <c r="CK1075" s="27" t="str">
        <f t="shared" si="1033"/>
        <v/>
      </c>
      <c r="CL1075" s="27" t="str">
        <f t="shared" si="1034"/>
        <v/>
      </c>
      <c r="CM1075" s="27" t="str">
        <f t="shared" si="1035"/>
        <v/>
      </c>
      <c r="CN1075" s="41"/>
      <c r="CO1075" s="41"/>
      <c r="CP1075"/>
      <c r="CQ1075"/>
      <c r="CR1075"/>
      <c r="CS1075"/>
      <c r="CT1075"/>
      <c r="CU1075" s="41"/>
      <c r="CV1075" s="41"/>
      <c r="CW1075" s="25"/>
      <c r="CX1075" s="25"/>
      <c r="CY1075" s="25"/>
      <c r="CZ1075" s="39"/>
      <c r="DA1075" s="25"/>
      <c r="DB1075" s="39"/>
      <c r="DC1075" s="25"/>
      <c r="DD1075" s="25"/>
      <c r="DE1075" s="25"/>
      <c r="DF1075" s="25"/>
      <c r="DG1075" s="25"/>
      <c r="DH1075" s="25"/>
      <c r="DI1075" s="36"/>
      <c r="DJ1075" s="25"/>
      <c r="DK1075" s="25"/>
      <c r="DO1075" s="25"/>
      <c r="DP1075" s="36"/>
    </row>
    <row r="1076" spans="1:120" s="26" customFormat="1">
      <c r="A1076" s="144"/>
      <c r="B1076" s="90"/>
      <c r="C1076" s="40"/>
      <c r="D1076" s="39"/>
      <c r="E1076" s="40"/>
      <c r="F1076" s="40"/>
      <c r="G1076" s="40"/>
      <c r="H1076" s="40"/>
      <c r="I1076" s="40"/>
      <c r="J1076" s="40"/>
      <c r="K1076" s="40"/>
      <c r="L1076" s="40"/>
      <c r="M1076" s="40"/>
      <c r="N1076" s="40"/>
      <c r="O1076" s="40"/>
      <c r="P1076" s="40"/>
      <c r="Q1076" s="40"/>
      <c r="R1076" s="40"/>
      <c r="S1076" s="40"/>
      <c r="T1076" s="40"/>
      <c r="U1076" s="40"/>
      <c r="V1076" s="40"/>
      <c r="W1076" s="40"/>
      <c r="X1076" s="40"/>
      <c r="Y1076" s="40"/>
      <c r="Z1076" s="40"/>
      <c r="AA1076" s="40"/>
      <c r="AB1076" s="40"/>
      <c r="AC1076" s="40"/>
      <c r="AD1076" s="40"/>
      <c r="AE1076" s="40"/>
      <c r="AF1076" s="40"/>
      <c r="AG1076" s="39"/>
      <c r="AH1076" s="39"/>
      <c r="AI1076" s="39"/>
      <c r="AJ1076" s="39"/>
      <c r="AK1076" s="39"/>
      <c r="AL1076" s="39"/>
      <c r="AM1076" s="39"/>
      <c r="AN1076" s="39"/>
      <c r="AO1076" s="39"/>
      <c r="AP1076" s="39"/>
      <c r="AQ1076" s="39"/>
      <c r="AR1076" s="39"/>
      <c r="AS1076" s="39"/>
      <c r="AT1076" s="39"/>
      <c r="AU1076" s="39"/>
      <c r="AV1076" s="39"/>
      <c r="AW1076" s="39"/>
      <c r="AX1076" s="39"/>
      <c r="AY1076" s="39"/>
      <c r="AZ1076" s="39"/>
      <c r="BA1076" s="39"/>
      <c r="BB1076" s="39"/>
      <c r="BC1076" s="39"/>
      <c r="BD1076" s="39"/>
      <c r="BE1076" s="39"/>
      <c r="BF1076" s="39"/>
      <c r="BG1076" s="39"/>
      <c r="BH1076" s="39"/>
      <c r="BI1076" s="90"/>
      <c r="BJ1076" s="97"/>
      <c r="BK1076" s="90"/>
      <c r="BL1076" s="40"/>
      <c r="BM1076" s="27"/>
      <c r="BN1076" s="27"/>
      <c r="BO1076" s="27"/>
      <c r="BP1076" s="27" t="str">
        <f t="shared" si="1036"/>
        <v/>
      </c>
      <c r="BQ1076" s="27" t="str">
        <f t="shared" si="1037"/>
        <v/>
      </c>
      <c r="BR1076" s="27" t="str">
        <f t="shared" si="1038"/>
        <v/>
      </c>
      <c r="BS1076" s="27" t="str">
        <f t="shared" si="1039"/>
        <v/>
      </c>
      <c r="BT1076" s="27" t="str">
        <f t="shared" si="1040"/>
        <v/>
      </c>
      <c r="BU1076" s="27" t="str">
        <f t="shared" si="1041"/>
        <v/>
      </c>
      <c r="BV1076" s="27" t="str">
        <f t="shared" si="1042"/>
        <v/>
      </c>
      <c r="BW1076" s="27" t="str">
        <f t="shared" si="1043"/>
        <v/>
      </c>
      <c r="BX1076" s="27" t="str">
        <f t="shared" si="1044"/>
        <v/>
      </c>
      <c r="BY1076" s="27" t="str">
        <f t="shared" si="1045"/>
        <v/>
      </c>
      <c r="BZ1076" s="27" t="str">
        <f t="shared" si="1046"/>
        <v/>
      </c>
      <c r="CA1076" s="27" t="str">
        <f t="shared" si="1047"/>
        <v/>
      </c>
      <c r="CB1076" s="27" t="str">
        <f t="shared" si="1024"/>
        <v/>
      </c>
      <c r="CC1076" s="27" t="str">
        <f t="shared" si="1025"/>
        <v/>
      </c>
      <c r="CD1076" s="27" t="str">
        <f t="shared" si="1026"/>
        <v/>
      </c>
      <c r="CE1076" s="27" t="str">
        <f t="shared" si="1027"/>
        <v/>
      </c>
      <c r="CF1076" s="27" t="str">
        <f t="shared" si="1028"/>
        <v/>
      </c>
      <c r="CG1076" s="27" t="str">
        <f t="shared" si="1029"/>
        <v/>
      </c>
      <c r="CH1076" s="27" t="str">
        <f t="shared" si="1030"/>
        <v/>
      </c>
      <c r="CI1076" s="27" t="str">
        <f t="shared" si="1031"/>
        <v/>
      </c>
      <c r="CJ1076" s="27" t="str">
        <f t="shared" si="1032"/>
        <v/>
      </c>
      <c r="CK1076" s="27" t="str">
        <f t="shared" si="1033"/>
        <v/>
      </c>
      <c r="CL1076" s="27" t="str">
        <f t="shared" si="1034"/>
        <v/>
      </c>
      <c r="CM1076" s="27" t="str">
        <f t="shared" si="1035"/>
        <v/>
      </c>
      <c r="CN1076" s="41"/>
      <c r="CO1076" s="41"/>
      <c r="CP1076"/>
      <c r="CQ1076"/>
      <c r="CR1076"/>
      <c r="CS1076"/>
      <c r="CT1076"/>
      <c r="CU1076" s="41"/>
      <c r="CV1076" s="41"/>
      <c r="CW1076" s="25"/>
      <c r="CX1076" s="25"/>
      <c r="CY1076" s="25"/>
      <c r="CZ1076" s="39"/>
      <c r="DA1076" s="25"/>
      <c r="DB1076" s="39"/>
      <c r="DC1076" s="25"/>
      <c r="DD1076" s="25"/>
      <c r="DE1076" s="25"/>
      <c r="DF1076" s="25"/>
      <c r="DG1076" s="25"/>
      <c r="DH1076" s="25"/>
      <c r="DI1076" s="36"/>
      <c r="DJ1076" s="25"/>
      <c r="DK1076" s="25"/>
      <c r="DO1076" s="25"/>
      <c r="DP1076" s="36"/>
    </row>
    <row r="1077" spans="1:120" s="26" customFormat="1">
      <c r="A1077" s="144"/>
      <c r="B1077" s="90"/>
      <c r="C1077" s="40"/>
      <c r="D1077" s="39"/>
      <c r="E1077" s="40"/>
      <c r="F1077" s="40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  <c r="S1077" s="40"/>
      <c r="T1077" s="40"/>
      <c r="U1077" s="40"/>
      <c r="V1077" s="40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39"/>
      <c r="AH1077" s="39"/>
      <c r="AI1077" s="39"/>
      <c r="AJ1077" s="39"/>
      <c r="AK1077" s="39"/>
      <c r="AL1077" s="39"/>
      <c r="AM1077" s="39"/>
      <c r="AN1077" s="39"/>
      <c r="AO1077" s="39"/>
      <c r="AP1077" s="39"/>
      <c r="AQ1077" s="39"/>
      <c r="AR1077" s="39"/>
      <c r="AS1077" s="39"/>
      <c r="AT1077" s="39"/>
      <c r="AU1077" s="39"/>
      <c r="AV1077" s="39"/>
      <c r="AW1077" s="39"/>
      <c r="AX1077" s="39"/>
      <c r="AY1077" s="39"/>
      <c r="AZ1077" s="39"/>
      <c r="BA1077" s="39"/>
      <c r="BB1077" s="39"/>
      <c r="BC1077" s="39"/>
      <c r="BD1077" s="39"/>
      <c r="BE1077" s="39"/>
      <c r="BF1077" s="39"/>
      <c r="BG1077" s="39"/>
      <c r="BH1077" s="39"/>
      <c r="BI1077" s="90"/>
      <c r="BJ1077" s="97"/>
      <c r="BK1077" s="90"/>
      <c r="BL1077" s="40"/>
      <c r="BM1077" s="27"/>
      <c r="BN1077" s="27"/>
      <c r="BO1077" s="27"/>
      <c r="BP1077" s="27" t="str">
        <f t="shared" si="1036"/>
        <v/>
      </c>
      <c r="BQ1077" s="27" t="str">
        <f t="shared" si="1037"/>
        <v/>
      </c>
      <c r="BR1077" s="27" t="str">
        <f t="shared" si="1038"/>
        <v/>
      </c>
      <c r="BS1077" s="27" t="str">
        <f t="shared" si="1039"/>
        <v/>
      </c>
      <c r="BT1077" s="27" t="str">
        <f t="shared" si="1040"/>
        <v/>
      </c>
      <c r="BU1077" s="27" t="str">
        <f t="shared" si="1041"/>
        <v/>
      </c>
      <c r="BV1077" s="27" t="str">
        <f t="shared" si="1042"/>
        <v/>
      </c>
      <c r="BW1077" s="27" t="str">
        <f t="shared" si="1043"/>
        <v/>
      </c>
      <c r="BX1077" s="27" t="str">
        <f t="shared" si="1044"/>
        <v/>
      </c>
      <c r="BY1077" s="27" t="str">
        <f t="shared" si="1045"/>
        <v/>
      </c>
      <c r="BZ1077" s="27" t="str">
        <f t="shared" si="1046"/>
        <v/>
      </c>
      <c r="CA1077" s="27" t="str">
        <f t="shared" si="1047"/>
        <v/>
      </c>
      <c r="CB1077" s="27" t="str">
        <f t="shared" si="1024"/>
        <v/>
      </c>
      <c r="CC1077" s="27" t="str">
        <f t="shared" si="1025"/>
        <v/>
      </c>
      <c r="CD1077" s="27" t="str">
        <f t="shared" si="1026"/>
        <v/>
      </c>
      <c r="CE1077" s="27" t="str">
        <f t="shared" si="1027"/>
        <v/>
      </c>
      <c r="CF1077" s="27" t="str">
        <f t="shared" si="1028"/>
        <v/>
      </c>
      <c r="CG1077" s="27" t="str">
        <f t="shared" si="1029"/>
        <v/>
      </c>
      <c r="CH1077" s="27" t="str">
        <f t="shared" si="1030"/>
        <v/>
      </c>
      <c r="CI1077" s="27" t="str">
        <f t="shared" si="1031"/>
        <v/>
      </c>
      <c r="CJ1077" s="27" t="str">
        <f t="shared" si="1032"/>
        <v/>
      </c>
      <c r="CK1077" s="27" t="str">
        <f t="shared" si="1033"/>
        <v/>
      </c>
      <c r="CL1077" s="27" t="str">
        <f t="shared" si="1034"/>
        <v/>
      </c>
      <c r="CM1077" s="27" t="str">
        <f t="shared" si="1035"/>
        <v/>
      </c>
      <c r="CN1077" s="41"/>
      <c r="CO1077" s="41"/>
      <c r="CP1077"/>
      <c r="CQ1077"/>
      <c r="CR1077"/>
      <c r="CS1077"/>
      <c r="CT1077"/>
      <c r="CU1077" s="41"/>
      <c r="CV1077" s="41"/>
      <c r="CW1077" s="25"/>
      <c r="CX1077" s="25"/>
      <c r="CY1077" s="25"/>
      <c r="CZ1077" s="39"/>
      <c r="DA1077" s="25"/>
      <c r="DB1077" s="39"/>
      <c r="DC1077" s="25"/>
      <c r="DD1077" s="25"/>
      <c r="DE1077" s="25"/>
      <c r="DF1077" s="25"/>
      <c r="DG1077" s="25"/>
      <c r="DH1077" s="25"/>
      <c r="DI1077" s="36"/>
      <c r="DJ1077" s="25"/>
      <c r="DK1077" s="25"/>
      <c r="DO1077" s="25"/>
      <c r="DP1077" s="36"/>
    </row>
    <row r="1078" spans="1:120" s="26" customFormat="1">
      <c r="A1078" s="144"/>
      <c r="B1078" s="90"/>
      <c r="C1078" s="40"/>
      <c r="D1078" s="39"/>
      <c r="E1078" s="40"/>
      <c r="F1078" s="40"/>
      <c r="G1078" s="40"/>
      <c r="H1078" s="40"/>
      <c r="I1078" s="40"/>
      <c r="J1078" s="40"/>
      <c r="K1078" s="40"/>
      <c r="L1078" s="40"/>
      <c r="M1078" s="40"/>
      <c r="N1078" s="40"/>
      <c r="O1078" s="40"/>
      <c r="P1078" s="40"/>
      <c r="Q1078" s="40"/>
      <c r="R1078" s="40"/>
      <c r="S1078" s="40"/>
      <c r="T1078" s="40"/>
      <c r="U1078" s="40"/>
      <c r="V1078" s="40"/>
      <c r="W1078" s="40"/>
      <c r="X1078" s="40"/>
      <c r="Y1078" s="40"/>
      <c r="Z1078" s="40"/>
      <c r="AA1078" s="40"/>
      <c r="AB1078" s="40"/>
      <c r="AC1078" s="40"/>
      <c r="AD1078" s="40"/>
      <c r="AE1078" s="40"/>
      <c r="AF1078" s="40"/>
      <c r="AG1078" s="39"/>
      <c r="AH1078" s="39"/>
      <c r="AI1078" s="39"/>
      <c r="AJ1078" s="39"/>
      <c r="AK1078" s="39"/>
      <c r="AL1078" s="39"/>
      <c r="AM1078" s="39"/>
      <c r="AN1078" s="39"/>
      <c r="AO1078" s="39"/>
      <c r="AP1078" s="39"/>
      <c r="AQ1078" s="39"/>
      <c r="AR1078" s="39"/>
      <c r="AS1078" s="39"/>
      <c r="AT1078" s="39"/>
      <c r="AU1078" s="39"/>
      <c r="AV1078" s="39"/>
      <c r="AW1078" s="39"/>
      <c r="AX1078" s="39"/>
      <c r="AY1078" s="39"/>
      <c r="AZ1078" s="39"/>
      <c r="BA1078" s="39"/>
      <c r="BB1078" s="39"/>
      <c r="BC1078" s="39"/>
      <c r="BD1078" s="39"/>
      <c r="BE1078" s="39"/>
      <c r="BF1078" s="39"/>
      <c r="BG1078" s="39"/>
      <c r="BH1078" s="39"/>
      <c r="BI1078" s="90"/>
      <c r="BJ1078" s="97"/>
      <c r="BK1078" s="90"/>
      <c r="BL1078" s="40"/>
      <c r="BM1078" s="27"/>
      <c r="BN1078" s="27"/>
      <c r="BO1078" s="27"/>
      <c r="BP1078" s="27" t="str">
        <f t="shared" si="1036"/>
        <v/>
      </c>
      <c r="BQ1078" s="27" t="str">
        <f t="shared" si="1037"/>
        <v/>
      </c>
      <c r="BR1078" s="27" t="str">
        <f t="shared" si="1038"/>
        <v/>
      </c>
      <c r="BS1078" s="27" t="str">
        <f t="shared" si="1039"/>
        <v/>
      </c>
      <c r="BT1078" s="27" t="str">
        <f t="shared" si="1040"/>
        <v/>
      </c>
      <c r="BU1078" s="27" t="str">
        <f t="shared" si="1041"/>
        <v/>
      </c>
      <c r="BV1078" s="27" t="str">
        <f t="shared" si="1042"/>
        <v/>
      </c>
      <c r="BW1078" s="27" t="str">
        <f t="shared" si="1043"/>
        <v/>
      </c>
      <c r="BX1078" s="27" t="str">
        <f t="shared" si="1044"/>
        <v/>
      </c>
      <c r="BY1078" s="27" t="str">
        <f t="shared" si="1045"/>
        <v/>
      </c>
      <c r="BZ1078" s="27" t="str">
        <f t="shared" si="1046"/>
        <v/>
      </c>
      <c r="CA1078" s="27" t="str">
        <f t="shared" si="1047"/>
        <v/>
      </c>
      <c r="CB1078" s="27" t="str">
        <f t="shared" si="1024"/>
        <v/>
      </c>
      <c r="CC1078" s="27" t="str">
        <f t="shared" si="1025"/>
        <v/>
      </c>
      <c r="CD1078" s="27" t="str">
        <f t="shared" si="1026"/>
        <v/>
      </c>
      <c r="CE1078" s="27" t="str">
        <f t="shared" si="1027"/>
        <v/>
      </c>
      <c r="CF1078" s="27" t="str">
        <f t="shared" si="1028"/>
        <v/>
      </c>
      <c r="CG1078" s="27" t="str">
        <f t="shared" si="1029"/>
        <v/>
      </c>
      <c r="CH1078" s="27" t="str">
        <f t="shared" si="1030"/>
        <v/>
      </c>
      <c r="CI1078" s="27" t="str">
        <f t="shared" si="1031"/>
        <v/>
      </c>
      <c r="CJ1078" s="27" t="str">
        <f t="shared" si="1032"/>
        <v/>
      </c>
      <c r="CK1078" s="27" t="str">
        <f t="shared" si="1033"/>
        <v/>
      </c>
      <c r="CL1078" s="27" t="str">
        <f t="shared" si="1034"/>
        <v/>
      </c>
      <c r="CM1078" s="27" t="str">
        <f t="shared" si="1035"/>
        <v/>
      </c>
      <c r="CN1078" s="41"/>
      <c r="CO1078" s="41"/>
      <c r="CP1078"/>
      <c r="CQ1078"/>
      <c r="CR1078"/>
      <c r="CS1078"/>
      <c r="CT1078"/>
      <c r="CU1078" s="41"/>
      <c r="CV1078" s="41"/>
      <c r="CW1078" s="25"/>
      <c r="CX1078" s="25"/>
      <c r="CY1078" s="25"/>
      <c r="CZ1078" s="39"/>
      <c r="DA1078" s="25"/>
      <c r="DB1078" s="39"/>
      <c r="DC1078" s="25"/>
      <c r="DD1078" s="25"/>
      <c r="DE1078" s="25"/>
      <c r="DF1078" s="25"/>
      <c r="DG1078" s="25"/>
      <c r="DH1078" s="25"/>
      <c r="DI1078" s="36"/>
      <c r="DJ1078" s="25"/>
      <c r="DK1078" s="25"/>
      <c r="DO1078" s="25"/>
      <c r="DP1078" s="36"/>
    </row>
    <row r="1079" spans="1:120" s="26" customFormat="1">
      <c r="A1079" s="144"/>
      <c r="B1079" s="90"/>
      <c r="C1079" s="40"/>
      <c r="D1079" s="39"/>
      <c r="E1079" s="40"/>
      <c r="F1079" s="40"/>
      <c r="G1079" s="40"/>
      <c r="H1079" s="40"/>
      <c r="I1079" s="40"/>
      <c r="J1079" s="40"/>
      <c r="K1079" s="40"/>
      <c r="L1079" s="40"/>
      <c r="M1079" s="40"/>
      <c r="N1079" s="40"/>
      <c r="O1079" s="40"/>
      <c r="P1079" s="40"/>
      <c r="Q1079" s="40"/>
      <c r="R1079" s="40"/>
      <c r="S1079" s="40"/>
      <c r="T1079" s="40"/>
      <c r="U1079" s="40"/>
      <c r="V1079" s="40"/>
      <c r="W1079" s="40"/>
      <c r="X1079" s="40"/>
      <c r="Y1079" s="40"/>
      <c r="Z1079" s="40"/>
      <c r="AA1079" s="40"/>
      <c r="AB1079" s="40"/>
      <c r="AC1079" s="40"/>
      <c r="AD1079" s="40"/>
      <c r="AE1079" s="40"/>
      <c r="AF1079" s="40"/>
      <c r="AG1079" s="39"/>
      <c r="AH1079" s="39"/>
      <c r="AI1079" s="39"/>
      <c r="AJ1079" s="39"/>
      <c r="AK1079" s="39"/>
      <c r="AL1079" s="39"/>
      <c r="AM1079" s="39"/>
      <c r="AN1079" s="39"/>
      <c r="AO1079" s="39"/>
      <c r="AP1079" s="39"/>
      <c r="AQ1079" s="39"/>
      <c r="AR1079" s="39"/>
      <c r="AS1079" s="39"/>
      <c r="AT1079" s="39"/>
      <c r="AU1079" s="39"/>
      <c r="AV1079" s="39"/>
      <c r="AW1079" s="39"/>
      <c r="AX1079" s="39"/>
      <c r="AY1079" s="39"/>
      <c r="AZ1079" s="39"/>
      <c r="BA1079" s="39"/>
      <c r="BB1079" s="39"/>
      <c r="BC1079" s="39"/>
      <c r="BD1079" s="39"/>
      <c r="BE1079" s="39"/>
      <c r="BF1079" s="39"/>
      <c r="BG1079" s="39"/>
      <c r="BH1079" s="39"/>
      <c r="BI1079" s="90"/>
      <c r="BJ1079" s="97"/>
      <c r="BK1079" s="90"/>
      <c r="BL1079" s="40"/>
      <c r="BM1079" s="27"/>
      <c r="BN1079" s="27"/>
      <c r="BO1079" s="27"/>
      <c r="BP1079" s="27" t="str">
        <f t="shared" si="1036"/>
        <v/>
      </c>
      <c r="BQ1079" s="27" t="str">
        <f t="shared" si="1037"/>
        <v/>
      </c>
      <c r="BR1079" s="27" t="str">
        <f t="shared" si="1038"/>
        <v/>
      </c>
      <c r="BS1079" s="27" t="str">
        <f t="shared" si="1039"/>
        <v/>
      </c>
      <c r="BT1079" s="27" t="str">
        <f t="shared" si="1040"/>
        <v/>
      </c>
      <c r="BU1079" s="27" t="str">
        <f t="shared" si="1041"/>
        <v/>
      </c>
      <c r="BV1079" s="27" t="str">
        <f t="shared" si="1042"/>
        <v/>
      </c>
      <c r="BW1079" s="27" t="str">
        <f t="shared" si="1043"/>
        <v/>
      </c>
      <c r="BX1079" s="27" t="str">
        <f t="shared" si="1044"/>
        <v/>
      </c>
      <c r="BY1079" s="27" t="str">
        <f t="shared" si="1045"/>
        <v/>
      </c>
      <c r="BZ1079" s="27" t="str">
        <f t="shared" si="1046"/>
        <v/>
      </c>
      <c r="CA1079" s="27" t="str">
        <f t="shared" si="1047"/>
        <v/>
      </c>
      <c r="CB1079" s="27" t="str">
        <f t="shared" si="1024"/>
        <v/>
      </c>
      <c r="CC1079" s="27" t="str">
        <f t="shared" si="1025"/>
        <v/>
      </c>
      <c r="CD1079" s="27" t="str">
        <f t="shared" si="1026"/>
        <v/>
      </c>
      <c r="CE1079" s="27" t="str">
        <f t="shared" si="1027"/>
        <v/>
      </c>
      <c r="CF1079" s="27" t="str">
        <f t="shared" si="1028"/>
        <v/>
      </c>
      <c r="CG1079" s="27" t="str">
        <f t="shared" si="1029"/>
        <v/>
      </c>
      <c r="CH1079" s="27" t="str">
        <f t="shared" si="1030"/>
        <v/>
      </c>
      <c r="CI1079" s="27" t="str">
        <f t="shared" si="1031"/>
        <v/>
      </c>
      <c r="CJ1079" s="27" t="str">
        <f t="shared" si="1032"/>
        <v/>
      </c>
      <c r="CK1079" s="27" t="str">
        <f t="shared" si="1033"/>
        <v/>
      </c>
      <c r="CL1079" s="27" t="str">
        <f t="shared" si="1034"/>
        <v/>
      </c>
      <c r="CM1079" s="27" t="str">
        <f t="shared" si="1035"/>
        <v/>
      </c>
      <c r="CN1079" s="41"/>
      <c r="CO1079" s="41"/>
      <c r="CP1079"/>
      <c r="CQ1079"/>
      <c r="CR1079"/>
      <c r="CS1079"/>
      <c r="CT1079"/>
      <c r="CU1079" s="41"/>
      <c r="CV1079" s="41"/>
      <c r="CW1079" s="25"/>
      <c r="CX1079" s="25"/>
      <c r="CY1079" s="25"/>
      <c r="CZ1079" s="39"/>
      <c r="DA1079" s="25"/>
      <c r="DB1079" s="39"/>
      <c r="DC1079" s="25"/>
      <c r="DD1079" s="25"/>
      <c r="DE1079" s="25"/>
      <c r="DF1079" s="25"/>
      <c r="DG1079" s="25"/>
      <c r="DH1079" s="25"/>
      <c r="DI1079" s="36"/>
      <c r="DJ1079" s="25"/>
      <c r="DK1079" s="25"/>
      <c r="DO1079" s="25"/>
      <c r="DP1079" s="36"/>
    </row>
    <row r="1080" spans="1:120" s="26" customFormat="1">
      <c r="A1080" s="144"/>
      <c r="B1080" s="90"/>
      <c r="C1080" s="40"/>
      <c r="D1080" s="39"/>
      <c r="E1080" s="40"/>
      <c r="F1080" s="40"/>
      <c r="G1080" s="40"/>
      <c r="H1080" s="40"/>
      <c r="I1080" s="40"/>
      <c r="J1080" s="40"/>
      <c r="K1080" s="40"/>
      <c r="L1080" s="40"/>
      <c r="M1080" s="40"/>
      <c r="N1080" s="40"/>
      <c r="O1080" s="40"/>
      <c r="P1080" s="40"/>
      <c r="Q1080" s="40"/>
      <c r="R1080" s="40"/>
      <c r="S1080" s="40"/>
      <c r="T1080" s="40"/>
      <c r="U1080" s="40"/>
      <c r="V1080" s="40"/>
      <c r="W1080" s="40"/>
      <c r="X1080" s="40"/>
      <c r="Y1080" s="40"/>
      <c r="Z1080" s="40"/>
      <c r="AA1080" s="40"/>
      <c r="AB1080" s="40"/>
      <c r="AC1080" s="40"/>
      <c r="AD1080" s="40"/>
      <c r="AE1080" s="40"/>
      <c r="AF1080" s="40"/>
      <c r="AG1080" s="39"/>
      <c r="AH1080" s="39"/>
      <c r="AI1080" s="39"/>
      <c r="AJ1080" s="39"/>
      <c r="AK1080" s="39"/>
      <c r="AL1080" s="39"/>
      <c r="AM1080" s="39"/>
      <c r="AN1080" s="39"/>
      <c r="AO1080" s="39"/>
      <c r="AP1080" s="39"/>
      <c r="AQ1080" s="39"/>
      <c r="AR1080" s="39"/>
      <c r="AS1080" s="39"/>
      <c r="AT1080" s="39"/>
      <c r="AU1080" s="39"/>
      <c r="AV1080" s="39"/>
      <c r="AW1080" s="39"/>
      <c r="AX1080" s="39"/>
      <c r="AY1080" s="39"/>
      <c r="AZ1080" s="39"/>
      <c r="BA1080" s="39"/>
      <c r="BB1080" s="39"/>
      <c r="BC1080" s="39"/>
      <c r="BD1080" s="39"/>
      <c r="BE1080" s="39"/>
      <c r="BF1080" s="39"/>
      <c r="BG1080" s="39"/>
      <c r="BH1080" s="39"/>
      <c r="BI1080" s="90"/>
      <c r="BJ1080" s="97"/>
      <c r="BK1080" s="90"/>
      <c r="BL1080" s="40"/>
      <c r="BM1080" s="27"/>
      <c r="BN1080" s="27"/>
      <c r="BO1080" s="27"/>
      <c r="BP1080" s="27" t="str">
        <f t="shared" si="1036"/>
        <v/>
      </c>
      <c r="BQ1080" s="27" t="str">
        <f t="shared" si="1037"/>
        <v/>
      </c>
      <c r="BR1080" s="27" t="str">
        <f t="shared" si="1038"/>
        <v/>
      </c>
      <c r="BS1080" s="27" t="str">
        <f t="shared" si="1039"/>
        <v/>
      </c>
      <c r="BT1080" s="27" t="str">
        <f t="shared" si="1040"/>
        <v/>
      </c>
      <c r="BU1080" s="27" t="str">
        <f t="shared" si="1041"/>
        <v/>
      </c>
      <c r="BV1080" s="27" t="str">
        <f t="shared" si="1042"/>
        <v/>
      </c>
      <c r="BW1080" s="27" t="str">
        <f t="shared" si="1043"/>
        <v/>
      </c>
      <c r="BX1080" s="27" t="str">
        <f t="shared" si="1044"/>
        <v/>
      </c>
      <c r="BY1080" s="27" t="str">
        <f t="shared" si="1045"/>
        <v/>
      </c>
      <c r="BZ1080" s="27" t="str">
        <f t="shared" si="1046"/>
        <v/>
      </c>
      <c r="CA1080" s="27" t="str">
        <f t="shared" si="1047"/>
        <v/>
      </c>
      <c r="CB1080" s="27" t="str">
        <f t="shared" si="1024"/>
        <v/>
      </c>
      <c r="CC1080" s="27" t="str">
        <f t="shared" si="1025"/>
        <v/>
      </c>
      <c r="CD1080" s="27" t="str">
        <f t="shared" si="1026"/>
        <v/>
      </c>
      <c r="CE1080" s="27" t="str">
        <f t="shared" si="1027"/>
        <v/>
      </c>
      <c r="CF1080" s="27" t="str">
        <f t="shared" si="1028"/>
        <v/>
      </c>
      <c r="CG1080" s="27" t="str">
        <f t="shared" si="1029"/>
        <v/>
      </c>
      <c r="CH1080" s="27" t="str">
        <f t="shared" si="1030"/>
        <v/>
      </c>
      <c r="CI1080" s="27" t="str">
        <f t="shared" si="1031"/>
        <v/>
      </c>
      <c r="CJ1080" s="27" t="str">
        <f t="shared" si="1032"/>
        <v/>
      </c>
      <c r="CK1080" s="27" t="str">
        <f t="shared" si="1033"/>
        <v/>
      </c>
      <c r="CL1080" s="27" t="str">
        <f t="shared" si="1034"/>
        <v/>
      </c>
      <c r="CM1080" s="27" t="str">
        <f t="shared" si="1035"/>
        <v/>
      </c>
      <c r="CN1080" s="41"/>
      <c r="CO1080" s="41"/>
      <c r="CP1080"/>
      <c r="CQ1080"/>
      <c r="CR1080"/>
      <c r="CS1080"/>
      <c r="CT1080"/>
      <c r="CU1080" s="41"/>
      <c r="CV1080" s="41"/>
      <c r="CW1080" s="25"/>
      <c r="CX1080" s="25"/>
      <c r="CY1080" s="25"/>
      <c r="CZ1080" s="39"/>
      <c r="DA1080" s="25"/>
      <c r="DB1080" s="39"/>
      <c r="DC1080" s="25"/>
      <c r="DD1080" s="25"/>
      <c r="DE1080" s="25"/>
      <c r="DF1080" s="25"/>
      <c r="DG1080" s="25"/>
      <c r="DH1080" s="25"/>
      <c r="DI1080" s="36"/>
      <c r="DJ1080" s="25"/>
      <c r="DK1080" s="25"/>
      <c r="DO1080" s="25"/>
      <c r="DP1080" s="36"/>
    </row>
    <row r="1081" spans="1:120" s="26" customFormat="1">
      <c r="A1081" s="144"/>
      <c r="B1081" s="90"/>
      <c r="C1081" s="40"/>
      <c r="D1081" s="39"/>
      <c r="E1081" s="40"/>
      <c r="F1081" s="40"/>
      <c r="G1081" s="40"/>
      <c r="H1081" s="40"/>
      <c r="I1081" s="40"/>
      <c r="J1081" s="40"/>
      <c r="K1081" s="40"/>
      <c r="L1081" s="40"/>
      <c r="M1081" s="40"/>
      <c r="N1081" s="40"/>
      <c r="O1081" s="40"/>
      <c r="P1081" s="40"/>
      <c r="Q1081" s="40"/>
      <c r="R1081" s="40"/>
      <c r="S1081" s="40"/>
      <c r="T1081" s="40"/>
      <c r="U1081" s="40"/>
      <c r="V1081" s="40"/>
      <c r="W1081" s="40"/>
      <c r="X1081" s="40"/>
      <c r="Y1081" s="40"/>
      <c r="Z1081" s="40"/>
      <c r="AA1081" s="40"/>
      <c r="AB1081" s="40"/>
      <c r="AC1081" s="40"/>
      <c r="AD1081" s="40"/>
      <c r="AE1081" s="40"/>
      <c r="AF1081" s="40"/>
      <c r="AG1081" s="39"/>
      <c r="AH1081" s="39"/>
      <c r="AI1081" s="39"/>
      <c r="AJ1081" s="39"/>
      <c r="AK1081" s="39"/>
      <c r="AL1081" s="39"/>
      <c r="AM1081" s="39"/>
      <c r="AN1081" s="39"/>
      <c r="AO1081" s="39"/>
      <c r="AP1081" s="39"/>
      <c r="AQ1081" s="39"/>
      <c r="AR1081" s="39"/>
      <c r="AS1081" s="39"/>
      <c r="AT1081" s="39"/>
      <c r="AU1081" s="39"/>
      <c r="AV1081" s="39"/>
      <c r="AW1081" s="39"/>
      <c r="AX1081" s="39"/>
      <c r="AY1081" s="39"/>
      <c r="AZ1081" s="39"/>
      <c r="BA1081" s="39"/>
      <c r="BB1081" s="39"/>
      <c r="BC1081" s="39"/>
      <c r="BD1081" s="39"/>
      <c r="BE1081" s="39"/>
      <c r="BF1081" s="39"/>
      <c r="BG1081" s="39"/>
      <c r="BH1081" s="39"/>
      <c r="BI1081" s="90"/>
      <c r="BJ1081" s="97"/>
      <c r="BK1081" s="90"/>
      <c r="BL1081" s="40"/>
      <c r="BM1081" s="27"/>
      <c r="BN1081" s="27"/>
      <c r="BO1081" s="27"/>
      <c r="BP1081" s="27" t="str">
        <f t="shared" si="1036"/>
        <v/>
      </c>
      <c r="BQ1081" s="27" t="str">
        <f t="shared" si="1037"/>
        <v/>
      </c>
      <c r="BR1081" s="27" t="str">
        <f t="shared" si="1038"/>
        <v/>
      </c>
      <c r="BS1081" s="27" t="str">
        <f t="shared" si="1039"/>
        <v/>
      </c>
      <c r="BT1081" s="27" t="str">
        <f t="shared" si="1040"/>
        <v/>
      </c>
      <c r="BU1081" s="27" t="str">
        <f t="shared" si="1041"/>
        <v/>
      </c>
      <c r="BV1081" s="27" t="str">
        <f t="shared" si="1042"/>
        <v/>
      </c>
      <c r="BW1081" s="27" t="str">
        <f t="shared" si="1043"/>
        <v/>
      </c>
      <c r="BX1081" s="27" t="str">
        <f t="shared" si="1044"/>
        <v/>
      </c>
      <c r="BY1081" s="27" t="str">
        <f t="shared" si="1045"/>
        <v/>
      </c>
      <c r="BZ1081" s="27" t="str">
        <f t="shared" si="1046"/>
        <v/>
      </c>
      <c r="CA1081" s="27" t="str">
        <f t="shared" si="1047"/>
        <v/>
      </c>
      <c r="CB1081" s="27" t="str">
        <f t="shared" si="1024"/>
        <v/>
      </c>
      <c r="CC1081" s="27" t="str">
        <f t="shared" si="1025"/>
        <v/>
      </c>
      <c r="CD1081" s="27" t="str">
        <f t="shared" si="1026"/>
        <v/>
      </c>
      <c r="CE1081" s="27" t="str">
        <f t="shared" si="1027"/>
        <v/>
      </c>
      <c r="CF1081" s="27" t="str">
        <f t="shared" si="1028"/>
        <v/>
      </c>
      <c r="CG1081" s="27" t="str">
        <f t="shared" si="1029"/>
        <v/>
      </c>
      <c r="CH1081" s="27" t="str">
        <f t="shared" si="1030"/>
        <v/>
      </c>
      <c r="CI1081" s="27" t="str">
        <f t="shared" si="1031"/>
        <v/>
      </c>
      <c r="CJ1081" s="27" t="str">
        <f t="shared" si="1032"/>
        <v/>
      </c>
      <c r="CK1081" s="27" t="str">
        <f t="shared" si="1033"/>
        <v/>
      </c>
      <c r="CL1081" s="27" t="str">
        <f t="shared" si="1034"/>
        <v/>
      </c>
      <c r="CM1081" s="27" t="str">
        <f t="shared" si="1035"/>
        <v/>
      </c>
      <c r="CN1081" s="41"/>
      <c r="CO1081" s="41"/>
      <c r="CP1081"/>
      <c r="CQ1081"/>
      <c r="CR1081"/>
      <c r="CS1081"/>
      <c r="CT1081"/>
      <c r="CU1081" s="41"/>
      <c r="CV1081" s="41"/>
      <c r="CW1081" s="25"/>
      <c r="CX1081" s="25"/>
      <c r="CY1081" s="25"/>
      <c r="CZ1081" s="39"/>
      <c r="DA1081" s="25"/>
      <c r="DB1081" s="39"/>
      <c r="DC1081" s="25"/>
      <c r="DD1081" s="25"/>
      <c r="DE1081" s="25"/>
      <c r="DF1081" s="25"/>
      <c r="DG1081" s="25"/>
      <c r="DH1081" s="25"/>
      <c r="DI1081" s="36"/>
      <c r="DJ1081" s="25"/>
      <c r="DK1081" s="25"/>
      <c r="DO1081" s="25"/>
      <c r="DP1081" s="36"/>
    </row>
    <row r="1082" spans="1:120" s="26" customFormat="1">
      <c r="A1082" s="144"/>
      <c r="B1082" s="90"/>
      <c r="C1082" s="40"/>
      <c r="D1082" s="39"/>
      <c r="E1082" s="40"/>
      <c r="F1082" s="40"/>
      <c r="G1082" s="40"/>
      <c r="H1082" s="40"/>
      <c r="I1082" s="40"/>
      <c r="J1082" s="40"/>
      <c r="K1082" s="40"/>
      <c r="L1082" s="40"/>
      <c r="M1082" s="40"/>
      <c r="N1082" s="40"/>
      <c r="O1082" s="40"/>
      <c r="P1082" s="40"/>
      <c r="Q1082" s="40"/>
      <c r="R1082" s="40"/>
      <c r="S1082" s="40"/>
      <c r="T1082" s="40"/>
      <c r="U1082" s="40"/>
      <c r="V1082" s="40"/>
      <c r="W1082" s="40"/>
      <c r="X1082" s="40"/>
      <c r="Y1082" s="40"/>
      <c r="Z1082" s="40"/>
      <c r="AA1082" s="40"/>
      <c r="AB1082" s="40"/>
      <c r="AC1082" s="40"/>
      <c r="AD1082" s="40"/>
      <c r="AE1082" s="40"/>
      <c r="AF1082" s="40"/>
      <c r="AG1082" s="39"/>
      <c r="AH1082" s="39"/>
      <c r="AI1082" s="39"/>
      <c r="AJ1082" s="39"/>
      <c r="AK1082" s="39"/>
      <c r="AL1082" s="39"/>
      <c r="AM1082" s="39"/>
      <c r="AN1082" s="39"/>
      <c r="AO1082" s="39"/>
      <c r="AP1082" s="39"/>
      <c r="AQ1082" s="39"/>
      <c r="AR1082" s="39"/>
      <c r="AS1082" s="39"/>
      <c r="AT1082" s="39"/>
      <c r="AU1082" s="39"/>
      <c r="AV1082" s="39"/>
      <c r="AW1082" s="39"/>
      <c r="AX1082" s="39"/>
      <c r="AY1082" s="39"/>
      <c r="AZ1082" s="39"/>
      <c r="BA1082" s="39"/>
      <c r="BB1082" s="39"/>
      <c r="BC1082" s="39"/>
      <c r="BD1082" s="39"/>
      <c r="BE1082" s="39"/>
      <c r="BF1082" s="39"/>
      <c r="BG1082" s="39"/>
      <c r="BH1082" s="39"/>
      <c r="BI1082" s="90"/>
      <c r="BJ1082" s="97"/>
      <c r="BK1082" s="90"/>
      <c r="BL1082" s="40"/>
      <c r="BM1082" s="27"/>
      <c r="BN1082" s="27"/>
      <c r="BO1082" s="27"/>
      <c r="BP1082" s="27" t="str">
        <f t="shared" si="1036"/>
        <v/>
      </c>
      <c r="BQ1082" s="27" t="str">
        <f t="shared" si="1037"/>
        <v/>
      </c>
      <c r="BR1082" s="27" t="str">
        <f t="shared" si="1038"/>
        <v/>
      </c>
      <c r="BS1082" s="27" t="str">
        <f t="shared" si="1039"/>
        <v/>
      </c>
      <c r="BT1082" s="27" t="str">
        <f t="shared" si="1040"/>
        <v/>
      </c>
      <c r="BU1082" s="27" t="str">
        <f t="shared" si="1041"/>
        <v/>
      </c>
      <c r="BV1082" s="27" t="str">
        <f t="shared" si="1042"/>
        <v/>
      </c>
      <c r="BW1082" s="27" t="str">
        <f t="shared" si="1043"/>
        <v/>
      </c>
      <c r="BX1082" s="27" t="str">
        <f t="shared" si="1044"/>
        <v/>
      </c>
      <c r="BY1082" s="27" t="str">
        <f t="shared" si="1045"/>
        <v/>
      </c>
      <c r="BZ1082" s="27" t="str">
        <f t="shared" si="1046"/>
        <v/>
      </c>
      <c r="CA1082" s="27" t="str">
        <f t="shared" si="1047"/>
        <v/>
      </c>
      <c r="CB1082" s="27" t="str">
        <f t="shared" si="1024"/>
        <v/>
      </c>
      <c r="CC1082" s="27" t="str">
        <f t="shared" si="1025"/>
        <v/>
      </c>
      <c r="CD1082" s="27" t="str">
        <f t="shared" si="1026"/>
        <v/>
      </c>
      <c r="CE1082" s="27" t="str">
        <f t="shared" si="1027"/>
        <v/>
      </c>
      <c r="CF1082" s="27" t="str">
        <f t="shared" si="1028"/>
        <v/>
      </c>
      <c r="CG1082" s="27" t="str">
        <f t="shared" si="1029"/>
        <v/>
      </c>
      <c r="CH1082" s="27" t="str">
        <f t="shared" si="1030"/>
        <v/>
      </c>
      <c r="CI1082" s="27" t="str">
        <f t="shared" si="1031"/>
        <v/>
      </c>
      <c r="CJ1082" s="27" t="str">
        <f t="shared" si="1032"/>
        <v/>
      </c>
      <c r="CK1082" s="27" t="str">
        <f t="shared" si="1033"/>
        <v/>
      </c>
      <c r="CL1082" s="27" t="str">
        <f t="shared" si="1034"/>
        <v/>
      </c>
      <c r="CM1082" s="27" t="str">
        <f t="shared" si="1035"/>
        <v/>
      </c>
      <c r="CN1082" s="41"/>
      <c r="CO1082" s="41"/>
      <c r="CP1082"/>
      <c r="CQ1082"/>
      <c r="CR1082"/>
      <c r="CS1082"/>
      <c r="CT1082"/>
      <c r="CU1082" s="41"/>
      <c r="CV1082" s="41"/>
      <c r="CW1082" s="25"/>
      <c r="CX1082" s="25"/>
      <c r="CY1082" s="25"/>
      <c r="CZ1082" s="39"/>
      <c r="DA1082" s="25"/>
      <c r="DB1082" s="39"/>
      <c r="DC1082" s="25"/>
      <c r="DD1082" s="25"/>
      <c r="DE1082" s="25"/>
      <c r="DF1082" s="25"/>
      <c r="DG1082" s="25"/>
      <c r="DH1082" s="25"/>
      <c r="DI1082" s="36"/>
      <c r="DJ1082" s="25"/>
      <c r="DK1082" s="25"/>
      <c r="DO1082" s="25"/>
      <c r="DP1082" s="36"/>
    </row>
    <row r="1083" spans="1:120" s="26" customFormat="1">
      <c r="A1083" s="144"/>
      <c r="B1083" s="90"/>
      <c r="C1083" s="40"/>
      <c r="D1083" s="39"/>
      <c r="E1083" s="40"/>
      <c r="F1083" s="40"/>
      <c r="G1083" s="40"/>
      <c r="H1083" s="40"/>
      <c r="I1083" s="40"/>
      <c r="J1083" s="40"/>
      <c r="K1083" s="40"/>
      <c r="L1083" s="40"/>
      <c r="M1083" s="40"/>
      <c r="N1083" s="40"/>
      <c r="O1083" s="40"/>
      <c r="P1083" s="40"/>
      <c r="Q1083" s="40"/>
      <c r="R1083" s="40"/>
      <c r="S1083" s="40"/>
      <c r="T1083" s="40"/>
      <c r="U1083" s="40"/>
      <c r="V1083" s="40"/>
      <c r="W1083" s="40"/>
      <c r="X1083" s="40"/>
      <c r="Y1083" s="40"/>
      <c r="Z1083" s="40"/>
      <c r="AA1083" s="40"/>
      <c r="AB1083" s="40"/>
      <c r="AC1083" s="40"/>
      <c r="AD1083" s="40"/>
      <c r="AE1083" s="40"/>
      <c r="AF1083" s="40"/>
      <c r="AG1083" s="39"/>
      <c r="AH1083" s="39"/>
      <c r="AI1083" s="39"/>
      <c r="AJ1083" s="39"/>
      <c r="AK1083" s="39"/>
      <c r="AL1083" s="39"/>
      <c r="AM1083" s="39"/>
      <c r="AN1083" s="39"/>
      <c r="AO1083" s="39"/>
      <c r="AP1083" s="39"/>
      <c r="AQ1083" s="39"/>
      <c r="AR1083" s="39"/>
      <c r="AS1083" s="39"/>
      <c r="AT1083" s="39"/>
      <c r="AU1083" s="39"/>
      <c r="AV1083" s="39"/>
      <c r="AW1083" s="39"/>
      <c r="AX1083" s="39"/>
      <c r="AY1083" s="39"/>
      <c r="AZ1083" s="39"/>
      <c r="BA1083" s="39"/>
      <c r="BB1083" s="39"/>
      <c r="BC1083" s="39"/>
      <c r="BD1083" s="39"/>
      <c r="BE1083" s="39"/>
      <c r="BF1083" s="39"/>
      <c r="BG1083" s="39"/>
      <c r="BH1083" s="39"/>
      <c r="BI1083" s="90"/>
      <c r="BJ1083" s="97"/>
      <c r="BK1083" s="90"/>
      <c r="BL1083" s="40"/>
      <c r="BM1083" s="27"/>
      <c r="BN1083" s="27"/>
      <c r="BO1083" s="27"/>
      <c r="BP1083" s="27" t="str">
        <f t="shared" si="1036"/>
        <v/>
      </c>
      <c r="BQ1083" s="27" t="str">
        <f t="shared" si="1037"/>
        <v/>
      </c>
      <c r="BR1083" s="27" t="str">
        <f t="shared" si="1038"/>
        <v/>
      </c>
      <c r="BS1083" s="27" t="str">
        <f t="shared" si="1039"/>
        <v/>
      </c>
      <c r="BT1083" s="27" t="str">
        <f t="shared" si="1040"/>
        <v/>
      </c>
      <c r="BU1083" s="27" t="str">
        <f t="shared" si="1041"/>
        <v/>
      </c>
      <c r="BV1083" s="27" t="str">
        <f t="shared" si="1042"/>
        <v/>
      </c>
      <c r="BW1083" s="27" t="str">
        <f t="shared" si="1043"/>
        <v/>
      </c>
      <c r="BX1083" s="27" t="str">
        <f t="shared" si="1044"/>
        <v/>
      </c>
      <c r="BY1083" s="27" t="str">
        <f t="shared" si="1045"/>
        <v/>
      </c>
      <c r="BZ1083" s="27" t="str">
        <f t="shared" si="1046"/>
        <v/>
      </c>
      <c r="CA1083" s="27" t="str">
        <f t="shared" si="1047"/>
        <v/>
      </c>
      <c r="CB1083" s="27" t="str">
        <f t="shared" si="1024"/>
        <v/>
      </c>
      <c r="CC1083" s="27" t="str">
        <f t="shared" si="1025"/>
        <v/>
      </c>
      <c r="CD1083" s="27" t="str">
        <f t="shared" si="1026"/>
        <v/>
      </c>
      <c r="CE1083" s="27" t="str">
        <f t="shared" si="1027"/>
        <v/>
      </c>
      <c r="CF1083" s="27" t="str">
        <f t="shared" si="1028"/>
        <v/>
      </c>
      <c r="CG1083" s="27" t="str">
        <f t="shared" si="1029"/>
        <v/>
      </c>
      <c r="CH1083" s="27" t="str">
        <f t="shared" si="1030"/>
        <v/>
      </c>
      <c r="CI1083" s="27" t="str">
        <f t="shared" si="1031"/>
        <v/>
      </c>
      <c r="CJ1083" s="27" t="str">
        <f t="shared" si="1032"/>
        <v/>
      </c>
      <c r="CK1083" s="27" t="str">
        <f t="shared" si="1033"/>
        <v/>
      </c>
      <c r="CL1083" s="27" t="str">
        <f t="shared" si="1034"/>
        <v/>
      </c>
      <c r="CM1083" s="27" t="str">
        <f t="shared" si="1035"/>
        <v/>
      </c>
      <c r="CN1083" s="41"/>
      <c r="CO1083" s="41"/>
      <c r="CP1083"/>
      <c r="CQ1083"/>
      <c r="CR1083"/>
      <c r="CS1083"/>
      <c r="CT1083"/>
      <c r="CU1083" s="41"/>
      <c r="CV1083" s="41"/>
      <c r="CW1083" s="25"/>
      <c r="CX1083" s="25"/>
      <c r="CY1083" s="25"/>
      <c r="CZ1083" s="39"/>
      <c r="DA1083" s="25"/>
      <c r="DB1083" s="39"/>
      <c r="DC1083" s="25"/>
      <c r="DD1083" s="25"/>
      <c r="DE1083" s="25"/>
      <c r="DF1083" s="25"/>
      <c r="DG1083" s="25"/>
      <c r="DH1083" s="25"/>
      <c r="DI1083" s="36"/>
      <c r="DJ1083" s="25"/>
      <c r="DK1083" s="25"/>
      <c r="DO1083" s="25"/>
      <c r="DP1083" s="36"/>
    </row>
    <row r="1084" spans="1:120" s="26" customFormat="1">
      <c r="A1084" s="144"/>
      <c r="B1084" s="90"/>
      <c r="C1084" s="40"/>
      <c r="D1084" s="39"/>
      <c r="E1084" s="40"/>
      <c r="F1084" s="40"/>
      <c r="G1084" s="40"/>
      <c r="H1084" s="40"/>
      <c r="I1084" s="40"/>
      <c r="J1084" s="40"/>
      <c r="K1084" s="40"/>
      <c r="L1084" s="40"/>
      <c r="M1084" s="40"/>
      <c r="N1084" s="40"/>
      <c r="O1084" s="40"/>
      <c r="P1084" s="40"/>
      <c r="Q1084" s="40"/>
      <c r="R1084" s="40"/>
      <c r="S1084" s="40"/>
      <c r="T1084" s="40"/>
      <c r="U1084" s="40"/>
      <c r="V1084" s="40"/>
      <c r="W1084" s="40"/>
      <c r="X1084" s="40"/>
      <c r="Y1084" s="40"/>
      <c r="Z1084" s="40"/>
      <c r="AA1084" s="40"/>
      <c r="AB1084" s="40"/>
      <c r="AC1084" s="40"/>
      <c r="AD1084" s="40"/>
      <c r="AE1084" s="40"/>
      <c r="AF1084" s="40"/>
      <c r="AG1084" s="39"/>
      <c r="AH1084" s="39"/>
      <c r="AI1084" s="39"/>
      <c r="AJ1084" s="39"/>
      <c r="AK1084" s="39"/>
      <c r="AL1084" s="39"/>
      <c r="AM1084" s="39"/>
      <c r="AN1084" s="39"/>
      <c r="AO1084" s="39"/>
      <c r="AP1084" s="39"/>
      <c r="AQ1084" s="39"/>
      <c r="AR1084" s="39"/>
      <c r="AS1084" s="39"/>
      <c r="AT1084" s="39"/>
      <c r="AU1084" s="39"/>
      <c r="AV1084" s="39"/>
      <c r="AW1084" s="39"/>
      <c r="AX1084" s="39"/>
      <c r="AY1084" s="39"/>
      <c r="AZ1084" s="39"/>
      <c r="BA1084" s="39"/>
      <c r="BB1084" s="39"/>
      <c r="BC1084" s="39"/>
      <c r="BD1084" s="39"/>
      <c r="BE1084" s="39"/>
      <c r="BF1084" s="39"/>
      <c r="BG1084" s="39"/>
      <c r="BH1084" s="39"/>
      <c r="BI1084" s="90"/>
      <c r="BJ1084" s="97"/>
      <c r="BK1084" s="90"/>
      <c r="BL1084" s="40"/>
      <c r="BM1084" s="27"/>
      <c r="BN1084" s="27"/>
      <c r="BO1084" s="27"/>
      <c r="BP1084" s="27" t="str">
        <f t="shared" si="1036"/>
        <v/>
      </c>
      <c r="BQ1084" s="27" t="str">
        <f t="shared" si="1037"/>
        <v/>
      </c>
      <c r="BR1084" s="27" t="str">
        <f t="shared" si="1038"/>
        <v/>
      </c>
      <c r="BS1084" s="27" t="str">
        <f t="shared" si="1039"/>
        <v/>
      </c>
      <c r="BT1084" s="27" t="str">
        <f t="shared" si="1040"/>
        <v/>
      </c>
      <c r="BU1084" s="27" t="str">
        <f t="shared" si="1041"/>
        <v/>
      </c>
      <c r="BV1084" s="27" t="str">
        <f t="shared" si="1042"/>
        <v/>
      </c>
      <c r="BW1084" s="27" t="str">
        <f t="shared" si="1043"/>
        <v/>
      </c>
      <c r="BX1084" s="27" t="str">
        <f t="shared" si="1044"/>
        <v/>
      </c>
      <c r="BY1084" s="27" t="str">
        <f t="shared" si="1045"/>
        <v/>
      </c>
      <c r="BZ1084" s="27" t="str">
        <f t="shared" si="1046"/>
        <v/>
      </c>
      <c r="CA1084" s="27" t="str">
        <f t="shared" si="1047"/>
        <v/>
      </c>
      <c r="CB1084" s="27" t="str">
        <f t="shared" si="1024"/>
        <v/>
      </c>
      <c r="CC1084" s="27" t="str">
        <f t="shared" si="1025"/>
        <v/>
      </c>
      <c r="CD1084" s="27" t="str">
        <f t="shared" si="1026"/>
        <v/>
      </c>
      <c r="CE1084" s="27" t="str">
        <f t="shared" si="1027"/>
        <v/>
      </c>
      <c r="CF1084" s="27" t="str">
        <f t="shared" si="1028"/>
        <v/>
      </c>
      <c r="CG1084" s="27" t="str">
        <f t="shared" si="1029"/>
        <v/>
      </c>
      <c r="CH1084" s="27" t="str">
        <f t="shared" si="1030"/>
        <v/>
      </c>
      <c r="CI1084" s="27" t="str">
        <f t="shared" si="1031"/>
        <v/>
      </c>
      <c r="CJ1084" s="27" t="str">
        <f t="shared" si="1032"/>
        <v/>
      </c>
      <c r="CK1084" s="27" t="str">
        <f t="shared" si="1033"/>
        <v/>
      </c>
      <c r="CL1084" s="27" t="str">
        <f t="shared" si="1034"/>
        <v/>
      </c>
      <c r="CM1084" s="27" t="str">
        <f t="shared" si="1035"/>
        <v/>
      </c>
      <c r="CN1084" s="41"/>
      <c r="CO1084" s="41"/>
      <c r="CP1084"/>
      <c r="CQ1084"/>
      <c r="CR1084"/>
      <c r="CS1084"/>
      <c r="CT1084"/>
      <c r="CU1084" s="41"/>
      <c r="CV1084" s="41"/>
      <c r="CW1084" s="25"/>
      <c r="CX1084" s="25"/>
      <c r="CY1084" s="25"/>
      <c r="CZ1084" s="39"/>
      <c r="DA1084" s="25"/>
      <c r="DB1084" s="39"/>
      <c r="DC1084" s="25"/>
      <c r="DD1084" s="25"/>
      <c r="DE1084" s="25"/>
      <c r="DF1084" s="25"/>
      <c r="DG1084" s="25"/>
      <c r="DH1084" s="25"/>
      <c r="DI1084" s="36"/>
      <c r="DJ1084" s="25"/>
      <c r="DK1084" s="25"/>
      <c r="DO1084" s="25"/>
      <c r="DP1084" s="36"/>
    </row>
    <row r="1085" spans="1:120" s="26" customFormat="1">
      <c r="A1085" s="144"/>
      <c r="B1085" s="90"/>
      <c r="C1085" s="40"/>
      <c r="D1085" s="39"/>
      <c r="E1085" s="40"/>
      <c r="F1085" s="40"/>
      <c r="G1085" s="40"/>
      <c r="H1085" s="40"/>
      <c r="I1085" s="40"/>
      <c r="J1085" s="40"/>
      <c r="K1085" s="40"/>
      <c r="L1085" s="40"/>
      <c r="M1085" s="40"/>
      <c r="N1085" s="40"/>
      <c r="O1085" s="40"/>
      <c r="P1085" s="40"/>
      <c r="Q1085" s="40"/>
      <c r="R1085" s="40"/>
      <c r="S1085" s="40"/>
      <c r="T1085" s="40"/>
      <c r="U1085" s="40"/>
      <c r="V1085" s="40"/>
      <c r="W1085" s="40"/>
      <c r="X1085" s="40"/>
      <c r="Y1085" s="40"/>
      <c r="Z1085" s="40"/>
      <c r="AA1085" s="40"/>
      <c r="AB1085" s="40"/>
      <c r="AC1085" s="40"/>
      <c r="AD1085" s="40"/>
      <c r="AE1085" s="40"/>
      <c r="AF1085" s="40"/>
      <c r="AG1085" s="39"/>
      <c r="AH1085" s="39"/>
      <c r="AI1085" s="39"/>
      <c r="AJ1085" s="39"/>
      <c r="AK1085" s="39"/>
      <c r="AL1085" s="39"/>
      <c r="AM1085" s="39"/>
      <c r="AN1085" s="39"/>
      <c r="AO1085" s="39"/>
      <c r="AP1085" s="39"/>
      <c r="AQ1085" s="39"/>
      <c r="AR1085" s="39"/>
      <c r="AS1085" s="39"/>
      <c r="AT1085" s="39"/>
      <c r="AU1085" s="39"/>
      <c r="AV1085" s="39"/>
      <c r="AW1085" s="39"/>
      <c r="AX1085" s="39"/>
      <c r="AY1085" s="39"/>
      <c r="AZ1085" s="39"/>
      <c r="BA1085" s="39"/>
      <c r="BB1085" s="39"/>
      <c r="BC1085" s="39"/>
      <c r="BD1085" s="39"/>
      <c r="BE1085" s="39"/>
      <c r="BF1085" s="39"/>
      <c r="BG1085" s="39"/>
      <c r="BH1085" s="39"/>
      <c r="BI1085" s="90"/>
      <c r="BJ1085" s="97"/>
      <c r="BK1085" s="90"/>
      <c r="BL1085" s="40"/>
      <c r="BM1085" s="27"/>
      <c r="BN1085" s="27"/>
      <c r="BO1085" s="27"/>
      <c r="BP1085" s="27" t="str">
        <f t="shared" si="1036"/>
        <v/>
      </c>
      <c r="BQ1085" s="27" t="str">
        <f t="shared" si="1037"/>
        <v/>
      </c>
      <c r="BR1085" s="27" t="str">
        <f t="shared" si="1038"/>
        <v/>
      </c>
      <c r="BS1085" s="27" t="str">
        <f t="shared" si="1039"/>
        <v/>
      </c>
      <c r="BT1085" s="27" t="str">
        <f t="shared" si="1040"/>
        <v/>
      </c>
      <c r="BU1085" s="27" t="str">
        <f t="shared" si="1041"/>
        <v/>
      </c>
      <c r="BV1085" s="27" t="str">
        <f t="shared" si="1042"/>
        <v/>
      </c>
      <c r="BW1085" s="27" t="str">
        <f t="shared" si="1043"/>
        <v/>
      </c>
      <c r="BX1085" s="27" t="str">
        <f t="shared" si="1044"/>
        <v/>
      </c>
      <c r="BY1085" s="27" t="str">
        <f t="shared" si="1045"/>
        <v/>
      </c>
      <c r="BZ1085" s="27" t="str">
        <f t="shared" si="1046"/>
        <v/>
      </c>
      <c r="CA1085" s="27" t="str">
        <f t="shared" si="1047"/>
        <v/>
      </c>
      <c r="CB1085" s="27" t="str">
        <f t="shared" si="1024"/>
        <v/>
      </c>
      <c r="CC1085" s="27" t="str">
        <f t="shared" si="1025"/>
        <v/>
      </c>
      <c r="CD1085" s="27" t="str">
        <f t="shared" si="1026"/>
        <v/>
      </c>
      <c r="CE1085" s="27" t="str">
        <f t="shared" si="1027"/>
        <v/>
      </c>
      <c r="CF1085" s="27" t="str">
        <f t="shared" si="1028"/>
        <v/>
      </c>
      <c r="CG1085" s="27" t="str">
        <f t="shared" si="1029"/>
        <v/>
      </c>
      <c r="CH1085" s="27" t="str">
        <f t="shared" si="1030"/>
        <v/>
      </c>
      <c r="CI1085" s="27" t="str">
        <f t="shared" si="1031"/>
        <v/>
      </c>
      <c r="CJ1085" s="27" t="str">
        <f t="shared" si="1032"/>
        <v/>
      </c>
      <c r="CK1085" s="27" t="str">
        <f t="shared" si="1033"/>
        <v/>
      </c>
      <c r="CL1085" s="27" t="str">
        <f t="shared" si="1034"/>
        <v/>
      </c>
      <c r="CM1085" s="27" t="str">
        <f t="shared" si="1035"/>
        <v/>
      </c>
      <c r="CN1085" s="41"/>
      <c r="CO1085" s="41"/>
      <c r="CP1085"/>
      <c r="CQ1085"/>
      <c r="CR1085"/>
      <c r="CS1085"/>
      <c r="CT1085"/>
      <c r="CU1085" s="41"/>
      <c r="CV1085" s="41"/>
      <c r="CW1085" s="25"/>
      <c r="CX1085" s="25"/>
      <c r="CY1085" s="25"/>
      <c r="CZ1085" s="39"/>
      <c r="DA1085" s="25"/>
      <c r="DB1085" s="39"/>
      <c r="DC1085" s="25"/>
      <c r="DD1085" s="25"/>
      <c r="DE1085" s="25"/>
      <c r="DF1085" s="25"/>
      <c r="DG1085" s="25"/>
      <c r="DH1085" s="25"/>
      <c r="DI1085" s="36"/>
      <c r="DJ1085" s="25"/>
      <c r="DK1085" s="25"/>
      <c r="DO1085" s="25"/>
      <c r="DP1085" s="36"/>
    </row>
    <row r="1086" spans="1:120" s="26" customFormat="1">
      <c r="A1086" s="144"/>
      <c r="B1086" s="90"/>
      <c r="C1086" s="40"/>
      <c r="D1086" s="39"/>
      <c r="E1086" s="40"/>
      <c r="F1086" s="40"/>
      <c r="G1086" s="40"/>
      <c r="H1086" s="40"/>
      <c r="I1086" s="40"/>
      <c r="J1086" s="40"/>
      <c r="K1086" s="40"/>
      <c r="L1086" s="40"/>
      <c r="M1086" s="40"/>
      <c r="N1086" s="40"/>
      <c r="O1086" s="40"/>
      <c r="P1086" s="40"/>
      <c r="Q1086" s="40"/>
      <c r="R1086" s="40"/>
      <c r="S1086" s="40"/>
      <c r="T1086" s="40"/>
      <c r="U1086" s="40"/>
      <c r="V1086" s="40"/>
      <c r="W1086" s="40"/>
      <c r="X1086" s="40"/>
      <c r="Y1086" s="40"/>
      <c r="Z1086" s="40"/>
      <c r="AA1086" s="40"/>
      <c r="AB1086" s="40"/>
      <c r="AC1086" s="40"/>
      <c r="AD1086" s="40"/>
      <c r="AE1086" s="40"/>
      <c r="AF1086" s="40"/>
      <c r="AG1086" s="39"/>
      <c r="AH1086" s="39"/>
      <c r="AI1086" s="39"/>
      <c r="AJ1086" s="39"/>
      <c r="AK1086" s="39"/>
      <c r="AL1086" s="39"/>
      <c r="AM1086" s="39"/>
      <c r="AN1086" s="39"/>
      <c r="AO1086" s="39"/>
      <c r="AP1086" s="39"/>
      <c r="AQ1086" s="39"/>
      <c r="AR1086" s="39"/>
      <c r="AS1086" s="39"/>
      <c r="AT1086" s="39"/>
      <c r="AU1086" s="39"/>
      <c r="AV1086" s="39"/>
      <c r="AW1086" s="39"/>
      <c r="AX1086" s="39"/>
      <c r="AY1086" s="39"/>
      <c r="AZ1086" s="39"/>
      <c r="BA1086" s="39"/>
      <c r="BB1086" s="39"/>
      <c r="BC1086" s="39"/>
      <c r="BD1086" s="39"/>
      <c r="BE1086" s="39"/>
      <c r="BF1086" s="39"/>
      <c r="BG1086" s="39"/>
      <c r="BH1086" s="39"/>
      <c r="BI1086" s="90"/>
      <c r="BJ1086" s="97"/>
      <c r="BK1086" s="90"/>
      <c r="BL1086" s="40"/>
      <c r="BM1086" s="27"/>
      <c r="BN1086" s="27"/>
      <c r="BO1086" s="27"/>
      <c r="BP1086" s="27" t="str">
        <f t="shared" si="1036"/>
        <v/>
      </c>
      <c r="BQ1086" s="27" t="str">
        <f t="shared" si="1037"/>
        <v/>
      </c>
      <c r="BR1086" s="27" t="str">
        <f t="shared" si="1038"/>
        <v/>
      </c>
      <c r="BS1086" s="27" t="str">
        <f t="shared" si="1039"/>
        <v/>
      </c>
      <c r="BT1086" s="27" t="str">
        <f t="shared" si="1040"/>
        <v/>
      </c>
      <c r="BU1086" s="27" t="str">
        <f t="shared" si="1041"/>
        <v/>
      </c>
      <c r="BV1086" s="27" t="str">
        <f t="shared" si="1042"/>
        <v/>
      </c>
      <c r="BW1086" s="27" t="str">
        <f t="shared" si="1043"/>
        <v/>
      </c>
      <c r="BX1086" s="27" t="str">
        <f t="shared" si="1044"/>
        <v/>
      </c>
      <c r="BY1086" s="27" t="str">
        <f t="shared" si="1045"/>
        <v/>
      </c>
      <c r="BZ1086" s="27" t="str">
        <f t="shared" si="1046"/>
        <v/>
      </c>
      <c r="CA1086" s="27" t="str">
        <f t="shared" si="1047"/>
        <v/>
      </c>
      <c r="CB1086" s="27" t="str">
        <f t="shared" si="1024"/>
        <v/>
      </c>
      <c r="CC1086" s="27" t="str">
        <f t="shared" si="1025"/>
        <v/>
      </c>
      <c r="CD1086" s="27" t="str">
        <f t="shared" si="1026"/>
        <v/>
      </c>
      <c r="CE1086" s="27" t="str">
        <f t="shared" si="1027"/>
        <v/>
      </c>
      <c r="CF1086" s="27" t="str">
        <f t="shared" si="1028"/>
        <v/>
      </c>
      <c r="CG1086" s="27" t="str">
        <f t="shared" si="1029"/>
        <v/>
      </c>
      <c r="CH1086" s="27" t="str">
        <f t="shared" si="1030"/>
        <v/>
      </c>
      <c r="CI1086" s="27" t="str">
        <f t="shared" si="1031"/>
        <v/>
      </c>
      <c r="CJ1086" s="27" t="str">
        <f t="shared" si="1032"/>
        <v/>
      </c>
      <c r="CK1086" s="27" t="str">
        <f t="shared" si="1033"/>
        <v/>
      </c>
      <c r="CL1086" s="27" t="str">
        <f t="shared" si="1034"/>
        <v/>
      </c>
      <c r="CM1086" s="27" t="str">
        <f t="shared" si="1035"/>
        <v/>
      </c>
      <c r="CN1086" s="41"/>
      <c r="CO1086" s="41"/>
      <c r="CP1086"/>
      <c r="CQ1086"/>
      <c r="CR1086"/>
      <c r="CS1086"/>
      <c r="CT1086"/>
      <c r="CU1086" s="41"/>
      <c r="CV1086" s="41"/>
      <c r="CW1086" s="25"/>
      <c r="CX1086" s="25"/>
      <c r="CY1086" s="25"/>
      <c r="CZ1086" s="39"/>
      <c r="DA1086" s="25"/>
      <c r="DB1086" s="39"/>
      <c r="DC1086" s="25"/>
      <c r="DD1086" s="25"/>
      <c r="DE1086" s="25"/>
      <c r="DF1086" s="25"/>
      <c r="DG1086" s="25"/>
      <c r="DH1086" s="25"/>
      <c r="DI1086" s="36"/>
      <c r="DJ1086" s="25"/>
      <c r="DK1086" s="25"/>
      <c r="DO1086" s="25"/>
      <c r="DP1086" s="36"/>
    </row>
    <row r="1087" spans="1:120" s="26" customFormat="1">
      <c r="A1087" s="144"/>
      <c r="B1087" s="90"/>
      <c r="C1087" s="40"/>
      <c r="D1087" s="39"/>
      <c r="E1087" s="40"/>
      <c r="F1087" s="40"/>
      <c r="G1087" s="40"/>
      <c r="H1087" s="40"/>
      <c r="I1087" s="40"/>
      <c r="J1087" s="40"/>
      <c r="K1087" s="40"/>
      <c r="L1087" s="40"/>
      <c r="M1087" s="40"/>
      <c r="N1087" s="40"/>
      <c r="O1087" s="40"/>
      <c r="P1087" s="40"/>
      <c r="Q1087" s="40"/>
      <c r="R1087" s="40"/>
      <c r="S1087" s="40"/>
      <c r="T1087" s="40"/>
      <c r="U1087" s="40"/>
      <c r="V1087" s="40"/>
      <c r="W1087" s="40"/>
      <c r="X1087" s="40"/>
      <c r="Y1087" s="40"/>
      <c r="Z1087" s="40"/>
      <c r="AA1087" s="40"/>
      <c r="AB1087" s="40"/>
      <c r="AC1087" s="40"/>
      <c r="AD1087" s="40"/>
      <c r="AE1087" s="40"/>
      <c r="AF1087" s="40"/>
      <c r="AG1087" s="39"/>
      <c r="AH1087" s="39"/>
      <c r="AI1087" s="39"/>
      <c r="AJ1087" s="39"/>
      <c r="AK1087" s="39"/>
      <c r="AL1087" s="39"/>
      <c r="AM1087" s="39"/>
      <c r="AN1087" s="39"/>
      <c r="AO1087" s="39"/>
      <c r="AP1087" s="39"/>
      <c r="AQ1087" s="39"/>
      <c r="AR1087" s="39"/>
      <c r="AS1087" s="39"/>
      <c r="AT1087" s="39"/>
      <c r="AU1087" s="39"/>
      <c r="AV1087" s="39"/>
      <c r="AW1087" s="39"/>
      <c r="AX1087" s="39"/>
      <c r="AY1087" s="39"/>
      <c r="AZ1087" s="39"/>
      <c r="BA1087" s="39"/>
      <c r="BB1087" s="39"/>
      <c r="BC1087" s="39"/>
      <c r="BD1087" s="39"/>
      <c r="BE1087" s="39"/>
      <c r="BF1087" s="39"/>
      <c r="BG1087" s="39"/>
      <c r="BH1087" s="39"/>
      <c r="BI1087" s="90"/>
      <c r="BJ1087" s="97"/>
      <c r="BK1087" s="90"/>
      <c r="BL1087" s="40"/>
      <c r="BM1087" s="27"/>
      <c r="BN1087" s="27"/>
      <c r="BO1087" s="27"/>
      <c r="BP1087" s="27" t="str">
        <f t="shared" si="1036"/>
        <v/>
      </c>
      <c r="BQ1087" s="27" t="str">
        <f t="shared" si="1037"/>
        <v/>
      </c>
      <c r="BR1087" s="27" t="str">
        <f t="shared" si="1038"/>
        <v/>
      </c>
      <c r="BS1087" s="27" t="str">
        <f t="shared" si="1039"/>
        <v/>
      </c>
      <c r="BT1087" s="27" t="str">
        <f t="shared" si="1040"/>
        <v/>
      </c>
      <c r="BU1087" s="27" t="str">
        <f t="shared" si="1041"/>
        <v/>
      </c>
      <c r="BV1087" s="27" t="str">
        <f t="shared" si="1042"/>
        <v/>
      </c>
      <c r="BW1087" s="27" t="str">
        <f t="shared" si="1043"/>
        <v/>
      </c>
      <c r="BX1087" s="27" t="str">
        <f t="shared" si="1044"/>
        <v/>
      </c>
      <c r="BY1087" s="27" t="str">
        <f t="shared" si="1045"/>
        <v/>
      </c>
      <c r="BZ1087" s="27" t="str">
        <f t="shared" si="1046"/>
        <v/>
      </c>
      <c r="CA1087" s="27" t="str">
        <f t="shared" si="1047"/>
        <v/>
      </c>
      <c r="CB1087" s="27" t="str">
        <f t="shared" si="1024"/>
        <v/>
      </c>
      <c r="CC1087" s="27" t="str">
        <f t="shared" si="1025"/>
        <v/>
      </c>
      <c r="CD1087" s="27" t="str">
        <f t="shared" si="1026"/>
        <v/>
      </c>
      <c r="CE1087" s="27" t="str">
        <f t="shared" si="1027"/>
        <v/>
      </c>
      <c r="CF1087" s="27" t="str">
        <f t="shared" si="1028"/>
        <v/>
      </c>
      <c r="CG1087" s="27" t="str">
        <f t="shared" si="1029"/>
        <v/>
      </c>
      <c r="CH1087" s="27" t="str">
        <f t="shared" si="1030"/>
        <v/>
      </c>
      <c r="CI1087" s="27" t="str">
        <f t="shared" si="1031"/>
        <v/>
      </c>
      <c r="CJ1087" s="27" t="str">
        <f t="shared" si="1032"/>
        <v/>
      </c>
      <c r="CK1087" s="27" t="str">
        <f t="shared" si="1033"/>
        <v/>
      </c>
      <c r="CL1087" s="27" t="str">
        <f t="shared" si="1034"/>
        <v/>
      </c>
      <c r="CM1087" s="27" t="str">
        <f t="shared" si="1035"/>
        <v/>
      </c>
      <c r="CN1087" s="41"/>
      <c r="CO1087" s="41"/>
      <c r="CP1087"/>
      <c r="CQ1087"/>
      <c r="CR1087"/>
      <c r="CS1087"/>
      <c r="CT1087"/>
      <c r="CU1087" s="41"/>
      <c r="CV1087" s="41"/>
      <c r="CW1087" s="25"/>
      <c r="CX1087" s="25"/>
      <c r="CY1087" s="25"/>
      <c r="CZ1087" s="39"/>
      <c r="DA1087" s="25"/>
      <c r="DB1087" s="39"/>
      <c r="DC1087" s="25"/>
      <c r="DD1087" s="25"/>
      <c r="DE1087" s="25"/>
      <c r="DF1087" s="25"/>
      <c r="DG1087" s="25"/>
      <c r="DH1087" s="25"/>
      <c r="DI1087" s="36"/>
      <c r="DJ1087" s="25"/>
      <c r="DK1087" s="25"/>
      <c r="DO1087" s="25"/>
      <c r="DP1087" s="36"/>
    </row>
    <row r="1088" spans="1:120" s="26" customFormat="1">
      <c r="A1088" s="144"/>
      <c r="B1088" s="90"/>
      <c r="C1088" s="40"/>
      <c r="D1088" s="39"/>
      <c r="E1088" s="40"/>
      <c r="F1088" s="40"/>
      <c r="G1088" s="40"/>
      <c r="H1088" s="40"/>
      <c r="I1088" s="40"/>
      <c r="J1088" s="40"/>
      <c r="K1088" s="40"/>
      <c r="L1088" s="40"/>
      <c r="M1088" s="40"/>
      <c r="N1088" s="40"/>
      <c r="O1088" s="40"/>
      <c r="P1088" s="40"/>
      <c r="Q1088" s="40"/>
      <c r="R1088" s="40"/>
      <c r="S1088" s="40"/>
      <c r="T1088" s="40"/>
      <c r="U1088" s="40"/>
      <c r="V1088" s="40"/>
      <c r="W1088" s="40"/>
      <c r="X1088" s="40"/>
      <c r="Y1088" s="40"/>
      <c r="Z1088" s="40"/>
      <c r="AA1088" s="40"/>
      <c r="AB1088" s="40"/>
      <c r="AC1088" s="40"/>
      <c r="AD1088" s="40"/>
      <c r="AE1088" s="40"/>
      <c r="AF1088" s="40"/>
      <c r="AG1088" s="39"/>
      <c r="AH1088" s="39"/>
      <c r="AI1088" s="39"/>
      <c r="AJ1088" s="39"/>
      <c r="AK1088" s="39"/>
      <c r="AL1088" s="39"/>
      <c r="AM1088" s="39"/>
      <c r="AN1088" s="39"/>
      <c r="AO1088" s="39"/>
      <c r="AP1088" s="39"/>
      <c r="AQ1088" s="39"/>
      <c r="AR1088" s="39"/>
      <c r="AS1088" s="39"/>
      <c r="AT1088" s="39"/>
      <c r="AU1088" s="39"/>
      <c r="AV1088" s="39"/>
      <c r="AW1088" s="39"/>
      <c r="AX1088" s="39"/>
      <c r="AY1088" s="39"/>
      <c r="AZ1088" s="39"/>
      <c r="BA1088" s="39"/>
      <c r="BB1088" s="39"/>
      <c r="BC1088" s="39"/>
      <c r="BD1088" s="39"/>
      <c r="BE1088" s="39"/>
      <c r="BF1088" s="39"/>
      <c r="BG1088" s="39"/>
      <c r="BH1088" s="39"/>
      <c r="BI1088" s="90"/>
      <c r="BJ1088" s="97"/>
      <c r="BK1088" s="90"/>
      <c r="BL1088" s="40"/>
      <c r="BM1088" s="27"/>
      <c r="BN1088" s="27"/>
      <c r="BO1088" s="27"/>
      <c r="BP1088" s="27" t="str">
        <f t="shared" si="1036"/>
        <v/>
      </c>
      <c r="BQ1088" s="27" t="str">
        <f t="shared" si="1037"/>
        <v/>
      </c>
      <c r="BR1088" s="27" t="str">
        <f t="shared" si="1038"/>
        <v/>
      </c>
      <c r="BS1088" s="27" t="str">
        <f t="shared" si="1039"/>
        <v/>
      </c>
      <c r="BT1088" s="27" t="str">
        <f t="shared" si="1040"/>
        <v/>
      </c>
      <c r="BU1088" s="27" t="str">
        <f t="shared" si="1041"/>
        <v/>
      </c>
      <c r="BV1088" s="27" t="str">
        <f t="shared" si="1042"/>
        <v/>
      </c>
      <c r="BW1088" s="27" t="str">
        <f t="shared" si="1043"/>
        <v/>
      </c>
      <c r="BX1088" s="27" t="str">
        <f t="shared" si="1044"/>
        <v/>
      </c>
      <c r="BY1088" s="27" t="str">
        <f t="shared" si="1045"/>
        <v/>
      </c>
      <c r="BZ1088" s="27" t="str">
        <f t="shared" si="1046"/>
        <v/>
      </c>
      <c r="CA1088" s="27" t="str">
        <f t="shared" si="1047"/>
        <v/>
      </c>
      <c r="CB1088" s="27" t="str">
        <f t="shared" si="1024"/>
        <v/>
      </c>
      <c r="CC1088" s="27" t="str">
        <f t="shared" si="1025"/>
        <v/>
      </c>
      <c r="CD1088" s="27" t="str">
        <f t="shared" si="1026"/>
        <v/>
      </c>
      <c r="CE1088" s="27" t="str">
        <f t="shared" si="1027"/>
        <v/>
      </c>
      <c r="CF1088" s="27" t="str">
        <f t="shared" si="1028"/>
        <v/>
      </c>
      <c r="CG1088" s="27" t="str">
        <f t="shared" si="1029"/>
        <v/>
      </c>
      <c r="CH1088" s="27" t="str">
        <f t="shared" si="1030"/>
        <v/>
      </c>
      <c r="CI1088" s="27" t="str">
        <f t="shared" si="1031"/>
        <v/>
      </c>
      <c r="CJ1088" s="27" t="str">
        <f t="shared" si="1032"/>
        <v/>
      </c>
      <c r="CK1088" s="27" t="str">
        <f t="shared" si="1033"/>
        <v/>
      </c>
      <c r="CL1088" s="27" t="str">
        <f t="shared" si="1034"/>
        <v/>
      </c>
      <c r="CM1088" s="27" t="str">
        <f t="shared" si="1035"/>
        <v/>
      </c>
      <c r="CN1088" s="41"/>
      <c r="CO1088" s="41"/>
      <c r="CP1088" s="83"/>
      <c r="CQ1088" s="83"/>
      <c r="CR1088" s="83"/>
      <c r="CS1088" s="83"/>
      <c r="CT1088" s="83"/>
      <c r="CU1088" s="83"/>
      <c r="CV1088" s="83"/>
      <c r="CW1088" s="25"/>
      <c r="CX1088" s="25"/>
      <c r="CY1088" s="25"/>
      <c r="CZ1088" s="39"/>
      <c r="DA1088" s="25"/>
      <c r="DB1088" s="39"/>
      <c r="DC1088" s="25"/>
      <c r="DD1088" s="25"/>
      <c r="DE1088" s="25"/>
      <c r="DF1088" s="25"/>
      <c r="DG1088" s="25"/>
      <c r="DH1088" s="25"/>
      <c r="DI1088" s="36"/>
      <c r="DJ1088" s="25"/>
      <c r="DK1088" s="25"/>
      <c r="DO1088" s="25"/>
      <c r="DP1088" s="36"/>
    </row>
    <row r="1089" spans="1:120" s="26" customFormat="1">
      <c r="A1089" s="144"/>
      <c r="B1089" s="90"/>
      <c r="C1089" s="40"/>
      <c r="D1089" s="39"/>
      <c r="E1089" s="40"/>
      <c r="F1089" s="40"/>
      <c r="G1089" s="40"/>
      <c r="H1089" s="40"/>
      <c r="I1089" s="40"/>
      <c r="J1089" s="40"/>
      <c r="K1089" s="40"/>
      <c r="L1089" s="40"/>
      <c r="M1089" s="40"/>
      <c r="N1089" s="40"/>
      <c r="O1089" s="40"/>
      <c r="P1089" s="40"/>
      <c r="Q1089" s="40"/>
      <c r="R1089" s="40"/>
      <c r="S1089" s="40"/>
      <c r="T1089" s="40"/>
      <c r="U1089" s="40"/>
      <c r="V1089" s="40"/>
      <c r="W1089" s="40"/>
      <c r="X1089" s="40"/>
      <c r="Y1089" s="40"/>
      <c r="Z1089" s="40"/>
      <c r="AA1089" s="40"/>
      <c r="AB1089" s="40"/>
      <c r="AC1089" s="40"/>
      <c r="AD1089" s="40"/>
      <c r="AE1089" s="40"/>
      <c r="AF1089" s="40"/>
      <c r="AG1089" s="39"/>
      <c r="AH1089" s="39"/>
      <c r="AI1089" s="39"/>
      <c r="AJ1089" s="39"/>
      <c r="AK1089" s="39"/>
      <c r="AL1089" s="39"/>
      <c r="AM1089" s="39"/>
      <c r="AN1089" s="39"/>
      <c r="AO1089" s="39"/>
      <c r="AP1089" s="39"/>
      <c r="AQ1089" s="39"/>
      <c r="AR1089" s="39"/>
      <c r="AS1089" s="39"/>
      <c r="AT1089" s="39"/>
      <c r="AU1089" s="39"/>
      <c r="AV1089" s="39"/>
      <c r="AW1089" s="39"/>
      <c r="AX1089" s="39"/>
      <c r="AY1089" s="39"/>
      <c r="AZ1089" s="39"/>
      <c r="BA1089" s="39"/>
      <c r="BB1089" s="39"/>
      <c r="BC1089" s="39"/>
      <c r="BD1089" s="39"/>
      <c r="BE1089" s="39"/>
      <c r="BF1089" s="39"/>
      <c r="BG1089" s="39"/>
      <c r="BH1089" s="39"/>
      <c r="BI1089" s="90"/>
      <c r="BJ1089" s="97"/>
      <c r="BK1089" s="90"/>
      <c r="BL1089" s="40"/>
      <c r="BM1089" s="27"/>
      <c r="BN1089" s="27"/>
      <c r="BO1089" s="27"/>
      <c r="BP1089" s="27" t="str">
        <f t="shared" si="1036"/>
        <v/>
      </c>
      <c r="BQ1089" s="27" t="str">
        <f t="shared" si="1037"/>
        <v/>
      </c>
      <c r="BR1089" s="27" t="str">
        <f t="shared" si="1038"/>
        <v/>
      </c>
      <c r="BS1089" s="27" t="str">
        <f t="shared" si="1039"/>
        <v/>
      </c>
      <c r="BT1089" s="27" t="str">
        <f t="shared" si="1040"/>
        <v/>
      </c>
      <c r="BU1089" s="27" t="str">
        <f t="shared" si="1041"/>
        <v/>
      </c>
      <c r="BV1089" s="27" t="str">
        <f t="shared" si="1042"/>
        <v/>
      </c>
      <c r="BW1089" s="27" t="str">
        <f t="shared" si="1043"/>
        <v/>
      </c>
      <c r="BX1089" s="27" t="str">
        <f t="shared" si="1044"/>
        <v/>
      </c>
      <c r="BY1089" s="27" t="str">
        <f t="shared" si="1045"/>
        <v/>
      </c>
      <c r="BZ1089" s="27" t="str">
        <f t="shared" si="1046"/>
        <v/>
      </c>
      <c r="CA1089" s="27" t="str">
        <f t="shared" si="1047"/>
        <v/>
      </c>
      <c r="CB1089" s="27" t="str">
        <f t="shared" si="1024"/>
        <v/>
      </c>
      <c r="CC1089" s="27" t="str">
        <f t="shared" si="1025"/>
        <v/>
      </c>
      <c r="CD1089" s="27" t="str">
        <f t="shared" si="1026"/>
        <v/>
      </c>
      <c r="CE1089" s="27" t="str">
        <f t="shared" si="1027"/>
        <v/>
      </c>
      <c r="CF1089" s="27" t="str">
        <f t="shared" si="1028"/>
        <v/>
      </c>
      <c r="CG1089" s="27" t="str">
        <f t="shared" si="1029"/>
        <v/>
      </c>
      <c r="CH1089" s="27" t="str">
        <f t="shared" si="1030"/>
        <v/>
      </c>
      <c r="CI1089" s="27" t="str">
        <f t="shared" si="1031"/>
        <v/>
      </c>
      <c r="CJ1089" s="27" t="str">
        <f t="shared" si="1032"/>
        <v/>
      </c>
      <c r="CK1089" s="27" t="str">
        <f t="shared" si="1033"/>
        <v/>
      </c>
      <c r="CL1089" s="27" t="str">
        <f t="shared" si="1034"/>
        <v/>
      </c>
      <c r="CM1089" s="27" t="str">
        <f t="shared" si="1035"/>
        <v/>
      </c>
      <c r="CN1089" s="41"/>
      <c r="CO1089" s="41"/>
      <c r="CP1089" s="83"/>
      <c r="CQ1089" s="83"/>
      <c r="CR1089" s="83"/>
      <c r="CS1089" s="83"/>
      <c r="CT1089" s="83"/>
      <c r="CU1089" s="83"/>
      <c r="CV1089" s="83"/>
      <c r="CW1089" s="25"/>
      <c r="CX1089" s="25"/>
      <c r="CY1089" s="25"/>
      <c r="CZ1089" s="39"/>
      <c r="DA1089" s="25"/>
      <c r="DB1089" s="39"/>
      <c r="DC1089" s="25"/>
      <c r="DD1089" s="25"/>
      <c r="DE1089" s="25"/>
      <c r="DF1089" s="25"/>
      <c r="DG1089" s="25"/>
      <c r="DH1089" s="25"/>
      <c r="DI1089" s="36"/>
      <c r="DJ1089" s="25"/>
      <c r="DK1089" s="25"/>
      <c r="DO1089" s="25"/>
      <c r="DP1089" s="36"/>
    </row>
    <row r="1090" spans="1:120" s="26" customFormat="1">
      <c r="A1090" s="144"/>
      <c r="B1090" s="90"/>
      <c r="C1090" s="40"/>
      <c r="D1090" s="39"/>
      <c r="E1090" s="40"/>
      <c r="F1090" s="40"/>
      <c r="G1090" s="40"/>
      <c r="H1090" s="40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  <c r="S1090" s="40"/>
      <c r="T1090" s="40"/>
      <c r="U1090" s="40"/>
      <c r="V1090" s="40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39"/>
      <c r="AH1090" s="39"/>
      <c r="AI1090" s="39"/>
      <c r="AJ1090" s="39"/>
      <c r="AK1090" s="39"/>
      <c r="AL1090" s="39"/>
      <c r="AM1090" s="39"/>
      <c r="AN1090" s="39"/>
      <c r="AO1090" s="39"/>
      <c r="AP1090" s="39"/>
      <c r="AQ1090" s="39"/>
      <c r="AR1090" s="39"/>
      <c r="AS1090" s="39"/>
      <c r="AT1090" s="39"/>
      <c r="AU1090" s="39"/>
      <c r="AV1090" s="39"/>
      <c r="AW1090" s="39"/>
      <c r="AX1090" s="39"/>
      <c r="AY1090" s="39"/>
      <c r="AZ1090" s="39"/>
      <c r="BA1090" s="39"/>
      <c r="BB1090" s="39"/>
      <c r="BC1090" s="39"/>
      <c r="BD1090" s="39"/>
      <c r="BE1090" s="39"/>
      <c r="BF1090" s="39"/>
      <c r="BG1090" s="39"/>
      <c r="BH1090" s="39"/>
      <c r="BI1090" s="90"/>
      <c r="BJ1090" s="97"/>
      <c r="BK1090" s="90"/>
      <c r="BL1090" s="40"/>
      <c r="BM1090" s="27"/>
      <c r="BN1090" s="27"/>
      <c r="BO1090" s="27"/>
      <c r="BP1090" s="27" t="str">
        <f t="shared" si="1036"/>
        <v/>
      </c>
      <c r="BQ1090" s="27" t="str">
        <f t="shared" si="1037"/>
        <v/>
      </c>
      <c r="BR1090" s="27" t="str">
        <f t="shared" si="1038"/>
        <v/>
      </c>
      <c r="BS1090" s="27" t="str">
        <f t="shared" si="1039"/>
        <v/>
      </c>
      <c r="BT1090" s="27" t="str">
        <f t="shared" si="1040"/>
        <v/>
      </c>
      <c r="BU1090" s="27" t="str">
        <f t="shared" si="1041"/>
        <v/>
      </c>
      <c r="BV1090" s="27" t="str">
        <f t="shared" si="1042"/>
        <v/>
      </c>
      <c r="BW1090" s="27" t="str">
        <f t="shared" si="1043"/>
        <v/>
      </c>
      <c r="BX1090" s="27" t="str">
        <f t="shared" si="1044"/>
        <v/>
      </c>
      <c r="BY1090" s="27" t="str">
        <f t="shared" si="1045"/>
        <v/>
      </c>
      <c r="BZ1090" s="27" t="str">
        <f t="shared" si="1046"/>
        <v/>
      </c>
      <c r="CA1090" s="27" t="str">
        <f t="shared" si="1047"/>
        <v/>
      </c>
      <c r="CB1090" s="27" t="str">
        <f t="shared" si="1024"/>
        <v/>
      </c>
      <c r="CC1090" s="27" t="str">
        <f t="shared" si="1025"/>
        <v/>
      </c>
      <c r="CD1090" s="27" t="str">
        <f t="shared" si="1026"/>
        <v/>
      </c>
      <c r="CE1090" s="27" t="str">
        <f t="shared" si="1027"/>
        <v/>
      </c>
      <c r="CF1090" s="27" t="str">
        <f t="shared" si="1028"/>
        <v/>
      </c>
      <c r="CG1090" s="27" t="str">
        <f t="shared" si="1029"/>
        <v/>
      </c>
      <c r="CH1090" s="27" t="str">
        <f t="shared" si="1030"/>
        <v/>
      </c>
      <c r="CI1090" s="27" t="str">
        <f t="shared" si="1031"/>
        <v/>
      </c>
      <c r="CJ1090" s="27" t="str">
        <f t="shared" si="1032"/>
        <v/>
      </c>
      <c r="CK1090" s="27" t="str">
        <f t="shared" si="1033"/>
        <v/>
      </c>
      <c r="CL1090" s="27" t="str">
        <f t="shared" si="1034"/>
        <v/>
      </c>
      <c r="CM1090" s="27" t="str">
        <f t="shared" si="1035"/>
        <v/>
      </c>
      <c r="CN1090" s="41"/>
      <c r="CO1090" s="41"/>
      <c r="CP1090" s="83"/>
      <c r="CQ1090" s="83"/>
      <c r="CR1090" s="83"/>
      <c r="CS1090" s="83"/>
      <c r="CT1090" s="83"/>
      <c r="CU1090" s="83"/>
      <c r="CV1090" s="83"/>
      <c r="CW1090" s="25"/>
      <c r="CX1090" s="25"/>
      <c r="CY1090" s="25"/>
      <c r="CZ1090" s="39"/>
      <c r="DA1090" s="25"/>
      <c r="DB1090" s="39"/>
      <c r="DC1090" s="25"/>
      <c r="DD1090" s="25"/>
      <c r="DE1090" s="25"/>
      <c r="DF1090" s="25"/>
      <c r="DG1090" s="25"/>
      <c r="DH1090" s="25"/>
      <c r="DI1090" s="36"/>
      <c r="DJ1090" s="25"/>
      <c r="DK1090" s="25"/>
      <c r="DO1090" s="25"/>
      <c r="DP1090" s="36"/>
    </row>
    <row r="1091" spans="1:120" s="26" customFormat="1">
      <c r="A1091" s="144"/>
      <c r="B1091" s="90"/>
      <c r="C1091" s="40"/>
      <c r="D1091" s="39"/>
      <c r="E1091" s="40"/>
      <c r="F1091" s="40"/>
      <c r="G1091" s="40"/>
      <c r="H1091" s="40"/>
      <c r="I1091" s="40"/>
      <c r="J1091" s="40"/>
      <c r="K1091" s="40"/>
      <c r="L1091" s="40"/>
      <c r="M1091" s="40"/>
      <c r="N1091" s="40"/>
      <c r="O1091" s="40"/>
      <c r="P1091" s="40"/>
      <c r="Q1091" s="40"/>
      <c r="R1091" s="40"/>
      <c r="S1091" s="40"/>
      <c r="T1091" s="40"/>
      <c r="U1091" s="40"/>
      <c r="V1091" s="40"/>
      <c r="W1091" s="40"/>
      <c r="X1091" s="40"/>
      <c r="Y1091" s="40"/>
      <c r="Z1091" s="40"/>
      <c r="AA1091" s="40"/>
      <c r="AB1091" s="40"/>
      <c r="AC1091" s="40"/>
      <c r="AD1091" s="40"/>
      <c r="AE1091" s="40"/>
      <c r="AF1091" s="40"/>
      <c r="AG1091" s="39"/>
      <c r="AH1091" s="39"/>
      <c r="AI1091" s="39"/>
      <c r="AJ1091" s="39"/>
      <c r="AK1091" s="39"/>
      <c r="AL1091" s="39"/>
      <c r="AM1091" s="39"/>
      <c r="AN1091" s="39"/>
      <c r="AO1091" s="39"/>
      <c r="AP1091" s="39"/>
      <c r="AQ1091" s="39"/>
      <c r="AR1091" s="39"/>
      <c r="AS1091" s="39"/>
      <c r="AT1091" s="39"/>
      <c r="AU1091" s="39"/>
      <c r="AV1091" s="39"/>
      <c r="AW1091" s="39"/>
      <c r="AX1091" s="39"/>
      <c r="AY1091" s="39"/>
      <c r="AZ1091" s="39"/>
      <c r="BA1091" s="39"/>
      <c r="BB1091" s="39"/>
      <c r="BC1091" s="39"/>
      <c r="BD1091" s="39"/>
      <c r="BE1091" s="39"/>
      <c r="BF1091" s="39"/>
      <c r="BG1091" s="39"/>
      <c r="BH1091" s="39"/>
      <c r="BI1091" s="90"/>
      <c r="BJ1091" s="97"/>
      <c r="BK1091" s="90"/>
      <c r="BL1091" s="40"/>
      <c r="BM1091" s="27"/>
      <c r="BN1091" s="27"/>
      <c r="BO1091" s="27"/>
      <c r="BP1091" s="27" t="str">
        <f t="shared" si="1036"/>
        <v/>
      </c>
      <c r="BQ1091" s="27" t="str">
        <f t="shared" si="1037"/>
        <v/>
      </c>
      <c r="BR1091" s="27" t="str">
        <f t="shared" si="1038"/>
        <v/>
      </c>
      <c r="BS1091" s="27" t="str">
        <f t="shared" si="1039"/>
        <v/>
      </c>
      <c r="BT1091" s="27" t="str">
        <f t="shared" si="1040"/>
        <v/>
      </c>
      <c r="BU1091" s="27" t="str">
        <f t="shared" si="1041"/>
        <v/>
      </c>
      <c r="BV1091" s="27" t="str">
        <f t="shared" si="1042"/>
        <v/>
      </c>
      <c r="BW1091" s="27" t="str">
        <f t="shared" si="1043"/>
        <v/>
      </c>
      <c r="BX1091" s="27" t="str">
        <f t="shared" si="1044"/>
        <v/>
      </c>
      <c r="BY1091" s="27" t="str">
        <f t="shared" si="1045"/>
        <v/>
      </c>
      <c r="BZ1091" s="27" t="str">
        <f t="shared" si="1046"/>
        <v/>
      </c>
      <c r="CA1091" s="27" t="str">
        <f t="shared" si="1047"/>
        <v/>
      </c>
      <c r="CB1091" s="27" t="str">
        <f t="shared" si="1024"/>
        <v/>
      </c>
      <c r="CC1091" s="27" t="str">
        <f t="shared" si="1025"/>
        <v/>
      </c>
      <c r="CD1091" s="27" t="str">
        <f t="shared" si="1026"/>
        <v/>
      </c>
      <c r="CE1091" s="27" t="str">
        <f t="shared" si="1027"/>
        <v/>
      </c>
      <c r="CF1091" s="27" t="str">
        <f t="shared" si="1028"/>
        <v/>
      </c>
      <c r="CG1091" s="27" t="str">
        <f t="shared" si="1029"/>
        <v/>
      </c>
      <c r="CH1091" s="27" t="str">
        <f t="shared" si="1030"/>
        <v/>
      </c>
      <c r="CI1091" s="27" t="str">
        <f t="shared" si="1031"/>
        <v/>
      </c>
      <c r="CJ1091" s="27" t="str">
        <f t="shared" si="1032"/>
        <v/>
      </c>
      <c r="CK1091" s="27" t="str">
        <f t="shared" si="1033"/>
        <v/>
      </c>
      <c r="CL1091" s="27" t="str">
        <f t="shared" si="1034"/>
        <v/>
      </c>
      <c r="CM1091" s="27" t="str">
        <f t="shared" si="1035"/>
        <v/>
      </c>
      <c r="CN1091" s="41"/>
      <c r="CO1091" s="41"/>
      <c r="CP1091" s="83"/>
      <c r="CQ1091" s="83"/>
      <c r="CR1091" s="83"/>
      <c r="CS1091" s="83"/>
      <c r="CT1091" s="83"/>
      <c r="CU1091" s="83"/>
      <c r="CV1091" s="83"/>
      <c r="CW1091" s="25"/>
      <c r="CX1091" s="25"/>
      <c r="CY1091" s="25"/>
      <c r="CZ1091" s="39"/>
      <c r="DA1091" s="25"/>
      <c r="DB1091" s="39"/>
      <c r="DC1091" s="25"/>
      <c r="DD1091" s="25"/>
      <c r="DE1091" s="25"/>
      <c r="DF1091" s="25"/>
      <c r="DG1091" s="25"/>
      <c r="DH1091" s="25"/>
      <c r="DI1091" s="36"/>
      <c r="DJ1091" s="25"/>
      <c r="DK1091" s="25"/>
      <c r="DO1091" s="25"/>
      <c r="DP1091" s="36"/>
    </row>
    <row r="1092" spans="1:120" s="26" customFormat="1">
      <c r="A1092" s="144"/>
      <c r="B1092" s="90"/>
      <c r="C1092" s="40"/>
      <c r="D1092" s="39"/>
      <c r="E1092" s="40"/>
      <c r="F1092" s="40"/>
      <c r="G1092" s="40"/>
      <c r="H1092" s="40"/>
      <c r="I1092" s="40"/>
      <c r="J1092" s="40"/>
      <c r="K1092" s="40"/>
      <c r="L1092" s="40"/>
      <c r="M1092" s="40"/>
      <c r="N1092" s="40"/>
      <c r="O1092" s="40"/>
      <c r="P1092" s="40"/>
      <c r="Q1092" s="40"/>
      <c r="R1092" s="40"/>
      <c r="S1092" s="40"/>
      <c r="T1092" s="40"/>
      <c r="U1092" s="40"/>
      <c r="V1092" s="40"/>
      <c r="W1092" s="40"/>
      <c r="X1092" s="40"/>
      <c r="Y1092" s="40"/>
      <c r="Z1092" s="40"/>
      <c r="AA1092" s="40"/>
      <c r="AB1092" s="40"/>
      <c r="AC1092" s="40"/>
      <c r="AD1092" s="40"/>
      <c r="AE1092" s="40"/>
      <c r="AF1092" s="40"/>
      <c r="AG1092" s="39"/>
      <c r="AH1092" s="39"/>
      <c r="AI1092" s="39"/>
      <c r="AJ1092" s="39"/>
      <c r="AK1092" s="39"/>
      <c r="AL1092" s="39"/>
      <c r="AM1092" s="39"/>
      <c r="AN1092" s="39"/>
      <c r="AO1092" s="39"/>
      <c r="AP1092" s="39"/>
      <c r="AQ1092" s="39"/>
      <c r="AR1092" s="39"/>
      <c r="AS1092" s="39"/>
      <c r="AT1092" s="39"/>
      <c r="AU1092" s="39"/>
      <c r="AV1092" s="39"/>
      <c r="AW1092" s="39"/>
      <c r="AX1092" s="39"/>
      <c r="AY1092" s="39"/>
      <c r="AZ1092" s="39"/>
      <c r="BA1092" s="39"/>
      <c r="BB1092" s="39"/>
      <c r="BC1092" s="39"/>
      <c r="BD1092" s="39"/>
      <c r="BE1092" s="39"/>
      <c r="BF1092" s="39"/>
      <c r="BG1092" s="39"/>
      <c r="BH1092" s="39"/>
      <c r="BI1092" s="90"/>
      <c r="BJ1092" s="97"/>
      <c r="BK1092" s="90"/>
      <c r="BL1092" s="40"/>
      <c r="BM1092" s="27"/>
      <c r="BN1092" s="27"/>
      <c r="BO1092" s="27"/>
      <c r="BP1092" s="27" t="str">
        <f t="shared" si="1036"/>
        <v/>
      </c>
      <c r="BQ1092" s="27" t="str">
        <f t="shared" si="1037"/>
        <v/>
      </c>
      <c r="BR1092" s="27" t="str">
        <f t="shared" si="1038"/>
        <v/>
      </c>
      <c r="BS1092" s="27" t="str">
        <f t="shared" si="1039"/>
        <v/>
      </c>
      <c r="BT1092" s="27" t="str">
        <f t="shared" si="1040"/>
        <v/>
      </c>
      <c r="BU1092" s="27" t="str">
        <f t="shared" si="1041"/>
        <v/>
      </c>
      <c r="BV1092" s="27" t="str">
        <f t="shared" si="1042"/>
        <v/>
      </c>
      <c r="BW1092" s="27" t="str">
        <f t="shared" si="1043"/>
        <v/>
      </c>
      <c r="BX1092" s="27" t="str">
        <f t="shared" si="1044"/>
        <v/>
      </c>
      <c r="BY1092" s="27" t="str">
        <f t="shared" si="1045"/>
        <v/>
      </c>
      <c r="BZ1092" s="27" t="str">
        <f t="shared" si="1046"/>
        <v/>
      </c>
      <c r="CA1092" s="27" t="str">
        <f t="shared" si="1047"/>
        <v/>
      </c>
      <c r="CB1092" s="27" t="str">
        <f t="shared" si="1024"/>
        <v/>
      </c>
      <c r="CC1092" s="27" t="str">
        <f t="shared" si="1025"/>
        <v/>
      </c>
      <c r="CD1092" s="27" t="str">
        <f t="shared" si="1026"/>
        <v/>
      </c>
      <c r="CE1092" s="27" t="str">
        <f t="shared" si="1027"/>
        <v/>
      </c>
      <c r="CF1092" s="27" t="str">
        <f t="shared" si="1028"/>
        <v/>
      </c>
      <c r="CG1092" s="27" t="str">
        <f t="shared" si="1029"/>
        <v/>
      </c>
      <c r="CH1092" s="27" t="str">
        <f t="shared" si="1030"/>
        <v/>
      </c>
      <c r="CI1092" s="27" t="str">
        <f t="shared" si="1031"/>
        <v/>
      </c>
      <c r="CJ1092" s="27" t="str">
        <f t="shared" si="1032"/>
        <v/>
      </c>
      <c r="CK1092" s="27" t="str">
        <f t="shared" si="1033"/>
        <v/>
      </c>
      <c r="CL1092" s="27" t="str">
        <f t="shared" si="1034"/>
        <v/>
      </c>
      <c r="CM1092" s="27" t="str">
        <f t="shared" si="1035"/>
        <v/>
      </c>
      <c r="CN1092" s="41"/>
      <c r="CO1092" s="41"/>
      <c r="CP1092" s="83"/>
      <c r="CQ1092" s="83"/>
      <c r="CR1092" s="83"/>
      <c r="CS1092" s="83"/>
      <c r="CT1092" s="83"/>
      <c r="CU1092" s="83"/>
      <c r="CV1092" s="83"/>
      <c r="CW1092" s="25"/>
      <c r="CX1092" s="25"/>
      <c r="CY1092" s="25"/>
      <c r="CZ1092" s="39"/>
      <c r="DA1092" s="25"/>
      <c r="DB1092" s="39"/>
      <c r="DC1092" s="25"/>
      <c r="DD1092" s="25"/>
      <c r="DE1092" s="25"/>
      <c r="DF1092" s="25"/>
      <c r="DG1092" s="25"/>
      <c r="DH1092" s="25"/>
      <c r="DI1092" s="36"/>
      <c r="DJ1092" s="25"/>
      <c r="DK1092" s="25"/>
      <c r="DO1092" s="25"/>
      <c r="DP1092" s="36"/>
    </row>
    <row r="1093" spans="1:120" s="26" customFormat="1">
      <c r="A1093" s="144"/>
      <c r="B1093" s="90"/>
      <c r="C1093" s="40"/>
      <c r="D1093" s="39"/>
      <c r="E1093" s="40"/>
      <c r="F1093" s="40"/>
      <c r="G1093" s="40"/>
      <c r="H1093" s="40"/>
      <c r="I1093" s="40"/>
      <c r="J1093" s="40"/>
      <c r="K1093" s="40"/>
      <c r="L1093" s="40"/>
      <c r="M1093" s="40"/>
      <c r="N1093" s="40"/>
      <c r="O1093" s="40"/>
      <c r="P1093" s="40"/>
      <c r="Q1093" s="40"/>
      <c r="R1093" s="40"/>
      <c r="S1093" s="40"/>
      <c r="T1093" s="40"/>
      <c r="U1093" s="40"/>
      <c r="V1093" s="40"/>
      <c r="W1093" s="40"/>
      <c r="X1093" s="40"/>
      <c r="Y1093" s="40"/>
      <c r="Z1093" s="40"/>
      <c r="AA1093" s="40"/>
      <c r="AB1093" s="40"/>
      <c r="AC1093" s="40"/>
      <c r="AD1093" s="40"/>
      <c r="AE1093" s="40"/>
      <c r="AF1093" s="40"/>
      <c r="AG1093" s="39"/>
      <c r="AH1093" s="39"/>
      <c r="AI1093" s="39"/>
      <c r="AJ1093" s="39"/>
      <c r="AK1093" s="39"/>
      <c r="AL1093" s="39"/>
      <c r="AM1093" s="39"/>
      <c r="AN1093" s="39"/>
      <c r="AO1093" s="39"/>
      <c r="AP1093" s="39"/>
      <c r="AQ1093" s="39"/>
      <c r="AR1093" s="39"/>
      <c r="AS1093" s="39"/>
      <c r="AT1093" s="39"/>
      <c r="AU1093" s="39"/>
      <c r="AV1093" s="39"/>
      <c r="AW1093" s="39"/>
      <c r="AX1093" s="39"/>
      <c r="AY1093" s="39"/>
      <c r="AZ1093" s="39"/>
      <c r="BA1093" s="39"/>
      <c r="BB1093" s="39"/>
      <c r="BC1093" s="39"/>
      <c r="BD1093" s="39"/>
      <c r="BE1093" s="39"/>
      <c r="BF1093" s="39"/>
      <c r="BG1093" s="39"/>
      <c r="BH1093" s="39"/>
      <c r="BI1093" s="90"/>
      <c r="BJ1093" s="97"/>
      <c r="BK1093" s="90"/>
      <c r="BL1093" s="40"/>
      <c r="BM1093" s="27"/>
      <c r="BN1093" s="27"/>
      <c r="BO1093" s="27"/>
      <c r="BP1093" s="27" t="str">
        <f t="shared" si="1036"/>
        <v/>
      </c>
      <c r="BQ1093" s="27" t="str">
        <f t="shared" si="1037"/>
        <v/>
      </c>
      <c r="BR1093" s="27" t="str">
        <f t="shared" si="1038"/>
        <v/>
      </c>
      <c r="BS1093" s="27" t="str">
        <f t="shared" si="1039"/>
        <v/>
      </c>
      <c r="BT1093" s="27" t="str">
        <f t="shared" si="1040"/>
        <v/>
      </c>
      <c r="BU1093" s="27" t="str">
        <f t="shared" si="1041"/>
        <v/>
      </c>
      <c r="BV1093" s="27" t="str">
        <f t="shared" si="1042"/>
        <v/>
      </c>
      <c r="BW1093" s="27" t="str">
        <f t="shared" si="1043"/>
        <v/>
      </c>
      <c r="BX1093" s="27" t="str">
        <f t="shared" si="1044"/>
        <v/>
      </c>
      <c r="BY1093" s="27" t="str">
        <f t="shared" si="1045"/>
        <v/>
      </c>
      <c r="BZ1093" s="27" t="str">
        <f t="shared" si="1046"/>
        <v/>
      </c>
      <c r="CA1093" s="27" t="str">
        <f t="shared" si="1047"/>
        <v/>
      </c>
      <c r="CB1093" s="27" t="str">
        <f t="shared" si="1024"/>
        <v/>
      </c>
      <c r="CC1093" s="27" t="str">
        <f t="shared" si="1025"/>
        <v/>
      </c>
      <c r="CD1093" s="27" t="str">
        <f t="shared" si="1026"/>
        <v/>
      </c>
      <c r="CE1093" s="27" t="str">
        <f t="shared" si="1027"/>
        <v/>
      </c>
      <c r="CF1093" s="27" t="str">
        <f t="shared" si="1028"/>
        <v/>
      </c>
      <c r="CG1093" s="27" t="str">
        <f t="shared" si="1029"/>
        <v/>
      </c>
      <c r="CH1093" s="27" t="str">
        <f t="shared" si="1030"/>
        <v/>
      </c>
      <c r="CI1093" s="27" t="str">
        <f t="shared" si="1031"/>
        <v/>
      </c>
      <c r="CJ1093" s="27" t="str">
        <f t="shared" si="1032"/>
        <v/>
      </c>
      <c r="CK1093" s="27" t="str">
        <f t="shared" si="1033"/>
        <v/>
      </c>
      <c r="CL1093" s="27" t="str">
        <f t="shared" si="1034"/>
        <v/>
      </c>
      <c r="CM1093" s="27" t="str">
        <f t="shared" si="1035"/>
        <v/>
      </c>
      <c r="CN1093" s="41"/>
      <c r="CO1093" s="41"/>
      <c r="CP1093" s="83"/>
      <c r="CQ1093" s="83"/>
      <c r="CR1093" s="83"/>
      <c r="CS1093" s="83"/>
      <c r="CT1093" s="83"/>
      <c r="CU1093" s="83"/>
      <c r="CV1093" s="83"/>
      <c r="CW1093" s="25"/>
      <c r="CX1093" s="25"/>
      <c r="CY1093" s="25"/>
      <c r="CZ1093" s="39"/>
      <c r="DA1093" s="25"/>
      <c r="DB1093" s="39"/>
      <c r="DC1093" s="25"/>
      <c r="DD1093" s="25"/>
      <c r="DE1093" s="25"/>
      <c r="DF1093" s="25"/>
      <c r="DG1093" s="25"/>
      <c r="DH1093" s="25"/>
      <c r="DI1093" s="36"/>
      <c r="DJ1093" s="25"/>
      <c r="DK1093" s="25"/>
      <c r="DO1093" s="25"/>
      <c r="DP1093" s="36"/>
    </row>
    <row r="1094" spans="1:120" s="26" customFormat="1">
      <c r="A1094" s="144"/>
      <c r="B1094" s="90"/>
      <c r="C1094" s="40"/>
      <c r="D1094" s="39"/>
      <c r="E1094" s="40"/>
      <c r="F1094" s="40"/>
      <c r="G1094" s="40"/>
      <c r="H1094" s="40"/>
      <c r="I1094" s="40"/>
      <c r="J1094" s="40"/>
      <c r="K1094" s="40"/>
      <c r="L1094" s="40"/>
      <c r="M1094" s="40"/>
      <c r="N1094" s="40"/>
      <c r="O1094" s="40"/>
      <c r="P1094" s="40"/>
      <c r="Q1094" s="40"/>
      <c r="R1094" s="40"/>
      <c r="S1094" s="40"/>
      <c r="T1094" s="40"/>
      <c r="U1094" s="40"/>
      <c r="V1094" s="40"/>
      <c r="W1094" s="40"/>
      <c r="X1094" s="40"/>
      <c r="Y1094" s="40"/>
      <c r="Z1094" s="40"/>
      <c r="AA1094" s="40"/>
      <c r="AB1094" s="40"/>
      <c r="AC1094" s="40"/>
      <c r="AD1094" s="40"/>
      <c r="AE1094" s="40"/>
      <c r="AF1094" s="40"/>
      <c r="AG1094" s="39"/>
      <c r="AH1094" s="39"/>
      <c r="AI1094" s="39"/>
      <c r="AJ1094" s="39"/>
      <c r="AK1094" s="39"/>
      <c r="AL1094" s="39"/>
      <c r="AM1094" s="39"/>
      <c r="AN1094" s="39"/>
      <c r="AO1094" s="39"/>
      <c r="AP1094" s="39"/>
      <c r="AQ1094" s="39"/>
      <c r="AR1094" s="39"/>
      <c r="AS1094" s="39"/>
      <c r="AT1094" s="39"/>
      <c r="AU1094" s="39"/>
      <c r="AV1094" s="39"/>
      <c r="AW1094" s="39"/>
      <c r="AX1094" s="39"/>
      <c r="AY1094" s="39"/>
      <c r="AZ1094" s="39"/>
      <c r="BA1094" s="39"/>
      <c r="BB1094" s="39"/>
      <c r="BC1094" s="39"/>
      <c r="BD1094" s="39"/>
      <c r="BE1094" s="39"/>
      <c r="BF1094" s="39"/>
      <c r="BG1094" s="39"/>
      <c r="BH1094" s="39"/>
      <c r="BI1094" s="90"/>
      <c r="BJ1094" s="97"/>
      <c r="BK1094" s="90"/>
      <c r="BL1094" s="40"/>
      <c r="BM1094" s="27"/>
      <c r="BN1094" s="27"/>
      <c r="BO1094" s="27"/>
      <c r="BP1094" s="27" t="str">
        <f t="shared" si="1036"/>
        <v/>
      </c>
      <c r="BQ1094" s="27" t="str">
        <f t="shared" si="1037"/>
        <v/>
      </c>
      <c r="BR1094" s="27" t="str">
        <f t="shared" si="1038"/>
        <v/>
      </c>
      <c r="BS1094" s="27" t="str">
        <f t="shared" si="1039"/>
        <v/>
      </c>
      <c r="BT1094" s="27" t="str">
        <f t="shared" si="1040"/>
        <v/>
      </c>
      <c r="BU1094" s="27" t="str">
        <f t="shared" si="1041"/>
        <v/>
      </c>
      <c r="BV1094" s="27" t="str">
        <f t="shared" si="1042"/>
        <v/>
      </c>
      <c r="BW1094" s="27" t="str">
        <f t="shared" si="1043"/>
        <v/>
      </c>
      <c r="BX1094" s="27" t="str">
        <f t="shared" si="1044"/>
        <v/>
      </c>
      <c r="BY1094" s="27" t="str">
        <f t="shared" si="1045"/>
        <v/>
      </c>
      <c r="BZ1094" s="27" t="str">
        <f t="shared" si="1046"/>
        <v/>
      </c>
      <c r="CA1094" s="27" t="str">
        <f t="shared" si="1047"/>
        <v/>
      </c>
      <c r="CB1094" s="27" t="str">
        <f t="shared" si="1024"/>
        <v/>
      </c>
      <c r="CC1094" s="27" t="str">
        <f t="shared" si="1025"/>
        <v/>
      </c>
      <c r="CD1094" s="27" t="str">
        <f t="shared" si="1026"/>
        <v/>
      </c>
      <c r="CE1094" s="27" t="str">
        <f t="shared" si="1027"/>
        <v/>
      </c>
      <c r="CF1094" s="27" t="str">
        <f t="shared" si="1028"/>
        <v/>
      </c>
      <c r="CG1094" s="27" t="str">
        <f t="shared" si="1029"/>
        <v/>
      </c>
      <c r="CH1094" s="27" t="str">
        <f t="shared" si="1030"/>
        <v/>
      </c>
      <c r="CI1094" s="27" t="str">
        <f t="shared" si="1031"/>
        <v/>
      </c>
      <c r="CJ1094" s="27" t="str">
        <f t="shared" si="1032"/>
        <v/>
      </c>
      <c r="CK1094" s="27" t="str">
        <f t="shared" si="1033"/>
        <v/>
      </c>
      <c r="CL1094" s="27" t="str">
        <f t="shared" si="1034"/>
        <v/>
      </c>
      <c r="CM1094" s="27" t="str">
        <f t="shared" si="1035"/>
        <v/>
      </c>
      <c r="CN1094" s="84"/>
      <c r="CO1094" s="29"/>
      <c r="CP1094" s="84"/>
      <c r="CQ1094" s="84"/>
      <c r="CR1094" s="29"/>
      <c r="CS1094" s="84"/>
      <c r="CT1094" s="84"/>
      <c r="CU1094" s="39"/>
      <c r="CV1094" s="56"/>
      <c r="CW1094" s="25"/>
      <c r="CX1094" s="25"/>
      <c r="CY1094" s="25"/>
      <c r="CZ1094" s="39"/>
      <c r="DA1094" s="25"/>
      <c r="DB1094" s="39"/>
      <c r="DC1094" s="25"/>
      <c r="DD1094" s="25"/>
      <c r="DE1094" s="25"/>
      <c r="DF1094" s="25"/>
      <c r="DG1094" s="25"/>
      <c r="DH1094" s="25"/>
      <c r="DI1094" s="36"/>
      <c r="DJ1094" s="25"/>
      <c r="DK1094" s="25"/>
      <c r="DO1094" s="25"/>
      <c r="DP1094" s="36"/>
    </row>
    <row r="1095" spans="1:120" s="26" customFormat="1">
      <c r="A1095" s="144"/>
      <c r="B1095" s="90"/>
      <c r="C1095" s="40"/>
      <c r="D1095" s="39"/>
      <c r="E1095" s="40"/>
      <c r="F1095" s="40"/>
      <c r="G1095" s="40"/>
      <c r="H1095" s="40"/>
      <c r="I1095" s="40"/>
      <c r="J1095" s="40"/>
      <c r="K1095" s="40"/>
      <c r="L1095" s="40"/>
      <c r="M1095" s="40"/>
      <c r="N1095" s="40"/>
      <c r="O1095" s="40"/>
      <c r="P1095" s="40"/>
      <c r="Q1095" s="40"/>
      <c r="R1095" s="40"/>
      <c r="S1095" s="40"/>
      <c r="T1095" s="40"/>
      <c r="U1095" s="40"/>
      <c r="V1095" s="40"/>
      <c r="W1095" s="40"/>
      <c r="X1095" s="40"/>
      <c r="Y1095" s="40"/>
      <c r="Z1095" s="40"/>
      <c r="AA1095" s="40"/>
      <c r="AB1095" s="40"/>
      <c r="AC1095" s="40"/>
      <c r="AD1095" s="40"/>
      <c r="AE1095" s="40"/>
      <c r="AF1095" s="40"/>
      <c r="AG1095" s="39"/>
      <c r="AH1095" s="39"/>
      <c r="AI1095" s="39"/>
      <c r="AJ1095" s="39"/>
      <c r="AK1095" s="39"/>
      <c r="AL1095" s="39"/>
      <c r="AM1095" s="39"/>
      <c r="AN1095" s="39"/>
      <c r="AO1095" s="39"/>
      <c r="AP1095" s="39"/>
      <c r="AQ1095" s="39"/>
      <c r="AR1095" s="39"/>
      <c r="AS1095" s="39"/>
      <c r="AT1095" s="39"/>
      <c r="AU1095" s="39"/>
      <c r="AV1095" s="39"/>
      <c r="AW1095" s="39"/>
      <c r="AX1095" s="39"/>
      <c r="AY1095" s="39"/>
      <c r="AZ1095" s="39"/>
      <c r="BA1095" s="39"/>
      <c r="BB1095" s="39"/>
      <c r="BC1095" s="39"/>
      <c r="BD1095" s="39"/>
      <c r="BE1095" s="39"/>
      <c r="BF1095" s="39"/>
      <c r="BG1095" s="39"/>
      <c r="BH1095" s="39"/>
      <c r="BI1095" s="90"/>
      <c r="BJ1095" s="97"/>
      <c r="BK1095" s="90"/>
      <c r="BL1095" s="40"/>
      <c r="BM1095" s="27"/>
      <c r="BN1095" s="27"/>
      <c r="BO1095" s="27"/>
      <c r="BP1095" s="27" t="str">
        <f t="shared" si="1036"/>
        <v/>
      </c>
      <c r="BQ1095" s="27" t="str">
        <f t="shared" si="1037"/>
        <v/>
      </c>
      <c r="BR1095" s="27" t="str">
        <f t="shared" si="1038"/>
        <v/>
      </c>
      <c r="BS1095" s="27" t="str">
        <f t="shared" si="1039"/>
        <v/>
      </c>
      <c r="BT1095" s="27" t="str">
        <f t="shared" si="1040"/>
        <v/>
      </c>
      <c r="BU1095" s="27" t="str">
        <f t="shared" si="1041"/>
        <v/>
      </c>
      <c r="BV1095" s="27" t="str">
        <f t="shared" si="1042"/>
        <v/>
      </c>
      <c r="BW1095" s="27" t="str">
        <f t="shared" si="1043"/>
        <v/>
      </c>
      <c r="BX1095" s="27" t="str">
        <f t="shared" si="1044"/>
        <v/>
      </c>
      <c r="BY1095" s="27" t="str">
        <f t="shared" si="1045"/>
        <v/>
      </c>
      <c r="BZ1095" s="27" t="str">
        <f t="shared" si="1046"/>
        <v/>
      </c>
      <c r="CA1095" s="27" t="str">
        <f t="shared" si="1047"/>
        <v/>
      </c>
      <c r="CB1095" s="27" t="str">
        <f t="shared" si="1024"/>
        <v/>
      </c>
      <c r="CC1095" s="27" t="str">
        <f t="shared" si="1025"/>
        <v/>
      </c>
      <c r="CD1095" s="27" t="str">
        <f t="shared" si="1026"/>
        <v/>
      </c>
      <c r="CE1095" s="27" t="str">
        <f t="shared" si="1027"/>
        <v/>
      </c>
      <c r="CF1095" s="27" t="str">
        <f t="shared" si="1028"/>
        <v/>
      </c>
      <c r="CG1095" s="27" t="str">
        <f t="shared" si="1029"/>
        <v/>
      </c>
      <c r="CH1095" s="27" t="str">
        <f t="shared" si="1030"/>
        <v/>
      </c>
      <c r="CI1095" s="27" t="str">
        <f t="shared" si="1031"/>
        <v/>
      </c>
      <c r="CJ1095" s="27" t="str">
        <f t="shared" si="1032"/>
        <v/>
      </c>
      <c r="CK1095" s="27" t="str">
        <f t="shared" si="1033"/>
        <v/>
      </c>
      <c r="CL1095" s="27" t="str">
        <f t="shared" si="1034"/>
        <v/>
      </c>
      <c r="CM1095" s="27" t="str">
        <f t="shared" si="1035"/>
        <v/>
      </c>
      <c r="CN1095" s="84"/>
      <c r="CO1095" s="29"/>
      <c r="CP1095" s="84"/>
      <c r="CQ1095" s="84"/>
      <c r="CR1095" s="29"/>
      <c r="CS1095" s="84"/>
      <c r="CT1095" s="84"/>
      <c r="CU1095" s="39"/>
      <c r="CV1095" s="56"/>
      <c r="CW1095" s="25"/>
      <c r="CX1095" s="25"/>
      <c r="CY1095" s="25"/>
      <c r="CZ1095" s="39"/>
      <c r="DA1095" s="25"/>
      <c r="DB1095" s="39"/>
      <c r="DC1095" s="25"/>
      <c r="DD1095" s="25"/>
      <c r="DE1095" s="25"/>
      <c r="DF1095" s="25"/>
      <c r="DG1095" s="25"/>
      <c r="DH1095" s="25"/>
      <c r="DI1095" s="36"/>
      <c r="DJ1095" s="25"/>
      <c r="DK1095" s="25"/>
      <c r="DO1095" s="25"/>
      <c r="DP1095" s="36"/>
    </row>
    <row r="1096" spans="1:120" s="26" customFormat="1">
      <c r="A1096" s="144"/>
      <c r="B1096" s="90"/>
      <c r="C1096" s="40"/>
      <c r="D1096" s="39"/>
      <c r="E1096" s="40"/>
      <c r="F1096" s="40"/>
      <c r="G1096" s="40"/>
      <c r="H1096" s="40"/>
      <c r="I1096" s="40"/>
      <c r="J1096" s="40"/>
      <c r="K1096" s="40"/>
      <c r="L1096" s="40"/>
      <c r="M1096" s="40"/>
      <c r="N1096" s="40"/>
      <c r="O1096" s="40"/>
      <c r="P1096" s="40"/>
      <c r="Q1096" s="40"/>
      <c r="R1096" s="40"/>
      <c r="S1096" s="40"/>
      <c r="T1096" s="40"/>
      <c r="U1096" s="40"/>
      <c r="V1096" s="40"/>
      <c r="W1096" s="40"/>
      <c r="X1096" s="40"/>
      <c r="Y1096" s="40"/>
      <c r="Z1096" s="40"/>
      <c r="AA1096" s="40"/>
      <c r="AB1096" s="40"/>
      <c r="AC1096" s="40"/>
      <c r="AD1096" s="40"/>
      <c r="AE1096" s="40"/>
      <c r="AF1096" s="40"/>
      <c r="AG1096" s="39"/>
      <c r="AH1096" s="39"/>
      <c r="AI1096" s="39"/>
      <c r="AJ1096" s="39"/>
      <c r="AK1096" s="39"/>
      <c r="AL1096" s="39"/>
      <c r="AM1096" s="39"/>
      <c r="AN1096" s="39"/>
      <c r="AO1096" s="39"/>
      <c r="AP1096" s="39"/>
      <c r="AQ1096" s="39"/>
      <c r="AR1096" s="39"/>
      <c r="AS1096" s="39"/>
      <c r="AT1096" s="39"/>
      <c r="AU1096" s="39"/>
      <c r="AV1096" s="39"/>
      <c r="AW1096" s="39"/>
      <c r="AX1096" s="39"/>
      <c r="AY1096" s="39"/>
      <c r="AZ1096" s="39"/>
      <c r="BA1096" s="39"/>
      <c r="BB1096" s="39"/>
      <c r="BC1096" s="39"/>
      <c r="BD1096" s="39"/>
      <c r="BE1096" s="39"/>
      <c r="BF1096" s="39"/>
      <c r="BG1096" s="39"/>
      <c r="BH1096" s="39"/>
      <c r="BI1096" s="90"/>
      <c r="BJ1096" s="97"/>
      <c r="BK1096" s="90"/>
      <c r="BL1096" s="40"/>
      <c r="BM1096" s="27"/>
      <c r="BN1096" s="27"/>
      <c r="BO1096" s="27"/>
      <c r="BP1096" s="27" t="str">
        <f t="shared" si="1036"/>
        <v/>
      </c>
      <c r="BQ1096" s="27" t="str">
        <f t="shared" si="1037"/>
        <v/>
      </c>
      <c r="BR1096" s="27" t="str">
        <f t="shared" si="1038"/>
        <v/>
      </c>
      <c r="BS1096" s="27" t="str">
        <f t="shared" si="1039"/>
        <v/>
      </c>
      <c r="BT1096" s="27" t="str">
        <f t="shared" si="1040"/>
        <v/>
      </c>
      <c r="BU1096" s="27" t="str">
        <f t="shared" si="1041"/>
        <v/>
      </c>
      <c r="BV1096" s="27" t="str">
        <f t="shared" si="1042"/>
        <v/>
      </c>
      <c r="BW1096" s="27" t="str">
        <f t="shared" si="1043"/>
        <v/>
      </c>
      <c r="BX1096" s="27" t="str">
        <f t="shared" si="1044"/>
        <v/>
      </c>
      <c r="BY1096" s="27" t="str">
        <f t="shared" si="1045"/>
        <v/>
      </c>
      <c r="BZ1096" s="27" t="str">
        <f t="shared" si="1046"/>
        <v/>
      </c>
      <c r="CA1096" s="27" t="str">
        <f t="shared" si="1047"/>
        <v/>
      </c>
      <c r="CB1096" s="27" t="str">
        <f t="shared" si="1024"/>
        <v/>
      </c>
      <c r="CC1096" s="27" t="str">
        <f t="shared" si="1025"/>
        <v/>
      </c>
      <c r="CD1096" s="27" t="str">
        <f t="shared" si="1026"/>
        <v/>
      </c>
      <c r="CE1096" s="27" t="str">
        <f t="shared" si="1027"/>
        <v/>
      </c>
      <c r="CF1096" s="27" t="str">
        <f t="shared" si="1028"/>
        <v/>
      </c>
      <c r="CG1096" s="27" t="str">
        <f t="shared" si="1029"/>
        <v/>
      </c>
      <c r="CH1096" s="27" t="str">
        <f t="shared" si="1030"/>
        <v/>
      </c>
      <c r="CI1096" s="27" t="str">
        <f t="shared" si="1031"/>
        <v/>
      </c>
      <c r="CJ1096" s="27" t="str">
        <f t="shared" si="1032"/>
        <v/>
      </c>
      <c r="CK1096" s="27" t="str">
        <f t="shared" si="1033"/>
        <v/>
      </c>
      <c r="CL1096" s="27" t="str">
        <f t="shared" si="1034"/>
        <v/>
      </c>
      <c r="CM1096" s="27" t="str">
        <f t="shared" si="1035"/>
        <v/>
      </c>
      <c r="CN1096" s="84"/>
      <c r="CO1096" s="29"/>
      <c r="CP1096" s="84"/>
      <c r="CQ1096" s="84"/>
      <c r="CR1096" s="29"/>
      <c r="CS1096" s="84"/>
      <c r="CT1096" s="84"/>
      <c r="CU1096" s="39"/>
      <c r="CV1096" s="56"/>
      <c r="CW1096" s="25"/>
      <c r="CX1096" s="25"/>
      <c r="CY1096" s="25"/>
      <c r="CZ1096" s="39"/>
      <c r="DA1096" s="25"/>
      <c r="DB1096" s="39"/>
      <c r="DC1096" s="25"/>
      <c r="DD1096" s="25"/>
      <c r="DE1096" s="25"/>
      <c r="DF1096" s="25"/>
      <c r="DG1096" s="25"/>
      <c r="DH1096" s="25"/>
      <c r="DI1096" s="36"/>
      <c r="DJ1096" s="25"/>
      <c r="DK1096" s="25"/>
      <c r="DO1096" s="25"/>
      <c r="DP1096" s="36"/>
    </row>
    <row r="1097" spans="1:120" s="26" customFormat="1">
      <c r="A1097" s="144"/>
      <c r="B1097" s="90"/>
      <c r="C1097" s="40"/>
      <c r="D1097" s="39"/>
      <c r="E1097" s="40"/>
      <c r="F1097" s="40"/>
      <c r="G1097" s="40"/>
      <c r="H1097" s="40"/>
      <c r="I1097" s="40"/>
      <c r="J1097" s="40"/>
      <c r="K1097" s="40"/>
      <c r="L1097" s="40"/>
      <c r="M1097" s="40"/>
      <c r="N1097" s="40"/>
      <c r="O1097" s="40"/>
      <c r="P1097" s="40"/>
      <c r="Q1097" s="40"/>
      <c r="R1097" s="40"/>
      <c r="S1097" s="40"/>
      <c r="T1097" s="40"/>
      <c r="U1097" s="40"/>
      <c r="V1097" s="40"/>
      <c r="W1097" s="40"/>
      <c r="X1097" s="40"/>
      <c r="Y1097" s="40"/>
      <c r="Z1097" s="40"/>
      <c r="AA1097" s="40"/>
      <c r="AB1097" s="40"/>
      <c r="AC1097" s="40"/>
      <c r="AD1097" s="40"/>
      <c r="AE1097" s="40"/>
      <c r="AF1097" s="40"/>
      <c r="AG1097" s="39"/>
      <c r="AH1097" s="39"/>
      <c r="AI1097" s="39"/>
      <c r="AJ1097" s="39"/>
      <c r="AK1097" s="39"/>
      <c r="AL1097" s="39"/>
      <c r="AM1097" s="39"/>
      <c r="AN1097" s="39"/>
      <c r="AO1097" s="39"/>
      <c r="AP1097" s="39"/>
      <c r="AQ1097" s="39"/>
      <c r="AR1097" s="39"/>
      <c r="AS1097" s="39"/>
      <c r="AT1097" s="39"/>
      <c r="AU1097" s="39"/>
      <c r="AV1097" s="39"/>
      <c r="AW1097" s="39"/>
      <c r="AX1097" s="39"/>
      <c r="AY1097" s="39"/>
      <c r="AZ1097" s="39"/>
      <c r="BA1097" s="39"/>
      <c r="BB1097" s="39"/>
      <c r="BC1097" s="39"/>
      <c r="BD1097" s="39"/>
      <c r="BE1097" s="39"/>
      <c r="BF1097" s="39"/>
      <c r="BG1097" s="39"/>
      <c r="BH1097" s="39"/>
      <c r="BI1097" s="90"/>
      <c r="BJ1097" s="97"/>
      <c r="BK1097" s="90"/>
      <c r="BL1097" s="40"/>
      <c r="BM1097" s="27"/>
      <c r="BN1097" s="27"/>
      <c r="BO1097" s="27"/>
      <c r="BP1097" s="27" t="str">
        <f t="shared" si="1036"/>
        <v/>
      </c>
      <c r="BQ1097" s="27" t="str">
        <f t="shared" si="1037"/>
        <v/>
      </c>
      <c r="BR1097" s="27" t="str">
        <f t="shared" si="1038"/>
        <v/>
      </c>
      <c r="BS1097" s="27" t="str">
        <f t="shared" si="1039"/>
        <v/>
      </c>
      <c r="BT1097" s="27" t="str">
        <f t="shared" si="1040"/>
        <v/>
      </c>
      <c r="BU1097" s="27" t="str">
        <f t="shared" si="1041"/>
        <v/>
      </c>
      <c r="BV1097" s="27" t="str">
        <f t="shared" si="1042"/>
        <v/>
      </c>
      <c r="BW1097" s="27" t="str">
        <f t="shared" si="1043"/>
        <v/>
      </c>
      <c r="BX1097" s="27" t="str">
        <f t="shared" si="1044"/>
        <v/>
      </c>
      <c r="BY1097" s="27" t="str">
        <f t="shared" si="1045"/>
        <v/>
      </c>
      <c r="BZ1097" s="27" t="str">
        <f t="shared" si="1046"/>
        <v/>
      </c>
      <c r="CA1097" s="27" t="str">
        <f t="shared" si="1047"/>
        <v/>
      </c>
      <c r="CB1097" s="27" t="str">
        <f t="shared" si="1024"/>
        <v/>
      </c>
      <c r="CC1097" s="27" t="str">
        <f t="shared" si="1025"/>
        <v/>
      </c>
      <c r="CD1097" s="27" t="str">
        <f t="shared" si="1026"/>
        <v/>
      </c>
      <c r="CE1097" s="27" t="str">
        <f t="shared" si="1027"/>
        <v/>
      </c>
      <c r="CF1097" s="27" t="str">
        <f t="shared" si="1028"/>
        <v/>
      </c>
      <c r="CG1097" s="27" t="str">
        <f t="shared" si="1029"/>
        <v/>
      </c>
      <c r="CH1097" s="27" t="str">
        <f t="shared" si="1030"/>
        <v/>
      </c>
      <c r="CI1097" s="27" t="str">
        <f t="shared" si="1031"/>
        <v/>
      </c>
      <c r="CJ1097" s="27" t="str">
        <f t="shared" si="1032"/>
        <v/>
      </c>
      <c r="CK1097" s="27" t="str">
        <f t="shared" si="1033"/>
        <v/>
      </c>
      <c r="CL1097" s="27" t="str">
        <f t="shared" si="1034"/>
        <v/>
      </c>
      <c r="CM1097" s="27" t="str">
        <f t="shared" si="1035"/>
        <v/>
      </c>
      <c r="CN1097" s="84"/>
      <c r="CO1097" s="84"/>
      <c r="CP1097" s="84"/>
      <c r="CQ1097" s="84"/>
      <c r="CR1097" s="84"/>
      <c r="CS1097" s="84"/>
      <c r="CT1097" s="84"/>
      <c r="CU1097" s="39"/>
      <c r="CV1097" s="56"/>
      <c r="CW1097" s="25"/>
      <c r="CX1097" s="25"/>
      <c r="CY1097" s="25"/>
      <c r="CZ1097" s="39"/>
      <c r="DA1097" s="25"/>
      <c r="DB1097" s="39"/>
      <c r="DC1097" s="25"/>
      <c r="DD1097" s="25"/>
      <c r="DE1097" s="25"/>
      <c r="DF1097" s="25"/>
      <c r="DG1097" s="25"/>
      <c r="DH1097" s="25"/>
      <c r="DI1097" s="36"/>
      <c r="DJ1097" s="25"/>
      <c r="DK1097" s="25"/>
      <c r="DO1097" s="25"/>
      <c r="DP1097" s="36"/>
    </row>
    <row r="1098" spans="1:120" s="26" customFormat="1">
      <c r="A1098" s="144"/>
      <c r="B1098" s="90"/>
      <c r="C1098" s="40"/>
      <c r="D1098" s="39"/>
      <c r="E1098" s="40"/>
      <c r="F1098" s="40"/>
      <c r="G1098" s="40"/>
      <c r="H1098" s="40"/>
      <c r="I1098" s="40"/>
      <c r="J1098" s="40"/>
      <c r="K1098" s="40"/>
      <c r="L1098" s="40"/>
      <c r="M1098" s="40"/>
      <c r="N1098" s="40"/>
      <c r="O1098" s="40"/>
      <c r="P1098" s="40"/>
      <c r="Q1098" s="40"/>
      <c r="R1098" s="40"/>
      <c r="S1098" s="40"/>
      <c r="T1098" s="40"/>
      <c r="U1098" s="40"/>
      <c r="V1098" s="40"/>
      <c r="W1098" s="40"/>
      <c r="X1098" s="40"/>
      <c r="Y1098" s="40"/>
      <c r="Z1098" s="40"/>
      <c r="AA1098" s="40"/>
      <c r="AB1098" s="40"/>
      <c r="AC1098" s="40"/>
      <c r="AD1098" s="40"/>
      <c r="AE1098" s="40"/>
      <c r="AF1098" s="40"/>
      <c r="AG1098" s="39"/>
      <c r="AH1098" s="39"/>
      <c r="AI1098" s="39"/>
      <c r="AJ1098" s="39"/>
      <c r="AK1098" s="39"/>
      <c r="AL1098" s="39"/>
      <c r="AM1098" s="39"/>
      <c r="AN1098" s="39"/>
      <c r="AO1098" s="39"/>
      <c r="AP1098" s="39"/>
      <c r="AQ1098" s="39"/>
      <c r="AR1098" s="39"/>
      <c r="AS1098" s="39"/>
      <c r="AT1098" s="39"/>
      <c r="AU1098" s="39"/>
      <c r="AV1098" s="39"/>
      <c r="AW1098" s="39"/>
      <c r="AX1098" s="39"/>
      <c r="AY1098" s="39"/>
      <c r="AZ1098" s="39"/>
      <c r="BA1098" s="39"/>
      <c r="BB1098" s="39"/>
      <c r="BC1098" s="39"/>
      <c r="BD1098" s="39"/>
      <c r="BE1098" s="39"/>
      <c r="BF1098" s="39"/>
      <c r="BG1098" s="39"/>
      <c r="BH1098" s="39"/>
      <c r="BI1098" s="90"/>
      <c r="BJ1098" s="97"/>
      <c r="BK1098" s="90"/>
      <c r="BL1098" s="40"/>
      <c r="BM1098" s="27"/>
      <c r="BN1098" s="27"/>
      <c r="BO1098" s="27"/>
      <c r="BP1098" s="27" t="str">
        <f t="shared" si="1036"/>
        <v/>
      </c>
      <c r="BQ1098" s="27" t="str">
        <f t="shared" si="1037"/>
        <v/>
      </c>
      <c r="BR1098" s="27" t="str">
        <f t="shared" si="1038"/>
        <v/>
      </c>
      <c r="BS1098" s="27" t="str">
        <f t="shared" si="1039"/>
        <v/>
      </c>
      <c r="BT1098" s="27" t="str">
        <f t="shared" si="1040"/>
        <v/>
      </c>
      <c r="BU1098" s="27" t="str">
        <f t="shared" si="1041"/>
        <v/>
      </c>
      <c r="BV1098" s="27" t="str">
        <f t="shared" si="1042"/>
        <v/>
      </c>
      <c r="BW1098" s="27" t="str">
        <f t="shared" si="1043"/>
        <v/>
      </c>
      <c r="BX1098" s="27" t="str">
        <f t="shared" si="1044"/>
        <v/>
      </c>
      <c r="BY1098" s="27" t="str">
        <f t="shared" si="1045"/>
        <v/>
      </c>
      <c r="BZ1098" s="27" t="str">
        <f t="shared" si="1046"/>
        <v/>
      </c>
      <c r="CA1098" s="27" t="str">
        <f t="shared" si="1047"/>
        <v/>
      </c>
      <c r="CB1098" s="27" t="str">
        <f t="shared" si="1024"/>
        <v/>
      </c>
      <c r="CC1098" s="27" t="str">
        <f t="shared" si="1025"/>
        <v/>
      </c>
      <c r="CD1098" s="27" t="str">
        <f t="shared" si="1026"/>
        <v/>
      </c>
      <c r="CE1098" s="27" t="str">
        <f t="shared" si="1027"/>
        <v/>
      </c>
      <c r="CF1098" s="27" t="str">
        <f t="shared" si="1028"/>
        <v/>
      </c>
      <c r="CG1098" s="27" t="str">
        <f t="shared" si="1029"/>
        <v/>
      </c>
      <c r="CH1098" s="27" t="str">
        <f t="shared" si="1030"/>
        <v/>
      </c>
      <c r="CI1098" s="27" t="str">
        <f t="shared" si="1031"/>
        <v/>
      </c>
      <c r="CJ1098" s="27" t="str">
        <f t="shared" si="1032"/>
        <v/>
      </c>
      <c r="CK1098" s="27" t="str">
        <f t="shared" si="1033"/>
        <v/>
      </c>
      <c r="CL1098" s="27" t="str">
        <f t="shared" si="1034"/>
        <v/>
      </c>
      <c r="CM1098" s="27" t="str">
        <f t="shared" si="1035"/>
        <v/>
      </c>
      <c r="CN1098" s="84"/>
      <c r="CO1098" s="84"/>
      <c r="CP1098" s="84"/>
      <c r="CQ1098" s="84"/>
      <c r="CR1098" s="84"/>
      <c r="CS1098" s="84"/>
      <c r="CT1098" s="84"/>
      <c r="CU1098" s="39"/>
      <c r="CV1098" s="56"/>
      <c r="CW1098" s="25"/>
      <c r="CX1098" s="25"/>
      <c r="CY1098" s="25"/>
      <c r="CZ1098" s="39"/>
      <c r="DA1098" s="25"/>
      <c r="DB1098" s="39"/>
      <c r="DC1098" s="25"/>
      <c r="DD1098" s="25"/>
      <c r="DE1098" s="25"/>
      <c r="DF1098" s="25"/>
      <c r="DG1098" s="25"/>
      <c r="DH1098" s="25"/>
      <c r="DI1098" s="36"/>
      <c r="DJ1098" s="25"/>
      <c r="DK1098" s="25"/>
      <c r="DO1098" s="25"/>
      <c r="DP1098" s="36"/>
    </row>
    <row r="1099" spans="1:120" s="26" customFormat="1">
      <c r="A1099" s="144"/>
      <c r="B1099" s="90"/>
      <c r="C1099" s="40"/>
      <c r="D1099" s="39"/>
      <c r="E1099" s="40"/>
      <c r="F1099" s="40"/>
      <c r="G1099" s="40"/>
      <c r="H1099" s="40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  <c r="S1099" s="40"/>
      <c r="T1099" s="40"/>
      <c r="U1099" s="40"/>
      <c r="V1099" s="40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39"/>
      <c r="AH1099" s="39"/>
      <c r="AI1099" s="39"/>
      <c r="AJ1099" s="39"/>
      <c r="AK1099" s="39"/>
      <c r="AL1099" s="39"/>
      <c r="AM1099" s="39"/>
      <c r="AN1099" s="39"/>
      <c r="AO1099" s="39"/>
      <c r="AP1099" s="39"/>
      <c r="AQ1099" s="39"/>
      <c r="AR1099" s="39"/>
      <c r="AS1099" s="39"/>
      <c r="AT1099" s="39"/>
      <c r="AU1099" s="39"/>
      <c r="AV1099" s="39"/>
      <c r="AW1099" s="39"/>
      <c r="AX1099" s="39"/>
      <c r="AY1099" s="39"/>
      <c r="AZ1099" s="39"/>
      <c r="BA1099" s="39"/>
      <c r="BB1099" s="39"/>
      <c r="BC1099" s="39"/>
      <c r="BD1099" s="39"/>
      <c r="BE1099" s="39"/>
      <c r="BF1099" s="39"/>
      <c r="BG1099" s="39"/>
      <c r="BH1099" s="39"/>
      <c r="BI1099" s="90"/>
      <c r="BJ1099" s="97"/>
      <c r="BK1099" s="90"/>
      <c r="BL1099" s="40"/>
      <c r="BM1099" s="27"/>
      <c r="BN1099" s="27"/>
      <c r="BO1099" s="27"/>
      <c r="BP1099" s="27" t="str">
        <f t="shared" si="1036"/>
        <v/>
      </c>
      <c r="BQ1099" s="27" t="str">
        <f t="shared" si="1037"/>
        <v/>
      </c>
      <c r="BR1099" s="27" t="str">
        <f t="shared" si="1038"/>
        <v/>
      </c>
      <c r="BS1099" s="27" t="str">
        <f t="shared" si="1039"/>
        <v/>
      </c>
      <c r="BT1099" s="27" t="str">
        <f t="shared" si="1040"/>
        <v/>
      </c>
      <c r="BU1099" s="27" t="str">
        <f t="shared" si="1041"/>
        <v/>
      </c>
      <c r="BV1099" s="27" t="str">
        <f t="shared" si="1042"/>
        <v/>
      </c>
      <c r="BW1099" s="27" t="str">
        <f t="shared" si="1043"/>
        <v/>
      </c>
      <c r="BX1099" s="27" t="str">
        <f t="shared" si="1044"/>
        <v/>
      </c>
      <c r="BY1099" s="27" t="str">
        <f t="shared" si="1045"/>
        <v/>
      </c>
      <c r="BZ1099" s="27" t="str">
        <f t="shared" si="1046"/>
        <v/>
      </c>
      <c r="CA1099" s="27" t="str">
        <f t="shared" si="1047"/>
        <v/>
      </c>
      <c r="CB1099" s="27" t="str">
        <f t="shared" si="1024"/>
        <v/>
      </c>
      <c r="CC1099" s="27" t="str">
        <f t="shared" si="1025"/>
        <v/>
      </c>
      <c r="CD1099" s="27" t="str">
        <f t="shared" si="1026"/>
        <v/>
      </c>
      <c r="CE1099" s="27" t="str">
        <f t="shared" si="1027"/>
        <v/>
      </c>
      <c r="CF1099" s="27" t="str">
        <f t="shared" si="1028"/>
        <v/>
      </c>
      <c r="CG1099" s="27" t="str">
        <f t="shared" si="1029"/>
        <v/>
      </c>
      <c r="CH1099" s="27" t="str">
        <f t="shared" si="1030"/>
        <v/>
      </c>
      <c r="CI1099" s="27" t="str">
        <f t="shared" si="1031"/>
        <v/>
      </c>
      <c r="CJ1099" s="27" t="str">
        <f t="shared" si="1032"/>
        <v/>
      </c>
      <c r="CK1099" s="27" t="str">
        <f t="shared" si="1033"/>
        <v/>
      </c>
      <c r="CL1099" s="27" t="str">
        <f t="shared" si="1034"/>
        <v/>
      </c>
      <c r="CM1099" s="27" t="str">
        <f t="shared" si="1035"/>
        <v/>
      </c>
      <c r="CN1099" s="84"/>
      <c r="CO1099" s="84"/>
      <c r="CP1099" s="84"/>
      <c r="CQ1099" s="84"/>
      <c r="CR1099" s="84"/>
      <c r="CS1099" s="84"/>
      <c r="CT1099" s="84"/>
      <c r="CU1099" s="39"/>
      <c r="CV1099" s="56"/>
      <c r="CW1099" s="25"/>
      <c r="CX1099" s="25"/>
      <c r="CY1099" s="25"/>
      <c r="CZ1099" s="39"/>
      <c r="DA1099" s="25"/>
      <c r="DB1099" s="39"/>
      <c r="DC1099" s="25"/>
      <c r="DD1099" s="25"/>
      <c r="DE1099" s="25"/>
      <c r="DF1099" s="25"/>
      <c r="DG1099" s="25"/>
      <c r="DH1099" s="25"/>
      <c r="DI1099" s="36"/>
      <c r="DJ1099" s="25"/>
      <c r="DK1099" s="25"/>
      <c r="DO1099" s="25"/>
      <c r="DP1099" s="36"/>
    </row>
    <row r="1100" spans="1:120" s="26" customFormat="1">
      <c r="A1100" s="144"/>
      <c r="B1100" s="90"/>
      <c r="C1100" s="40"/>
      <c r="D1100" s="39"/>
      <c r="E1100" s="40"/>
      <c r="F1100" s="40"/>
      <c r="G1100" s="40"/>
      <c r="H1100" s="40"/>
      <c r="I1100" s="40"/>
      <c r="J1100" s="40"/>
      <c r="K1100" s="40"/>
      <c r="L1100" s="40"/>
      <c r="M1100" s="40"/>
      <c r="N1100" s="40"/>
      <c r="O1100" s="40"/>
      <c r="P1100" s="40"/>
      <c r="Q1100" s="40"/>
      <c r="R1100" s="40"/>
      <c r="S1100" s="40"/>
      <c r="T1100" s="40"/>
      <c r="U1100" s="40"/>
      <c r="V1100" s="40"/>
      <c r="W1100" s="40"/>
      <c r="X1100" s="40"/>
      <c r="Y1100" s="40"/>
      <c r="Z1100" s="40"/>
      <c r="AA1100" s="40"/>
      <c r="AB1100" s="40"/>
      <c r="AC1100" s="40"/>
      <c r="AD1100" s="40"/>
      <c r="AE1100" s="40"/>
      <c r="AF1100" s="40"/>
      <c r="AG1100" s="39"/>
      <c r="AH1100" s="39"/>
      <c r="AI1100" s="39"/>
      <c r="AJ1100" s="39"/>
      <c r="AK1100" s="39"/>
      <c r="AL1100" s="39"/>
      <c r="AM1100" s="39"/>
      <c r="AN1100" s="39"/>
      <c r="AO1100" s="39"/>
      <c r="AP1100" s="39"/>
      <c r="AQ1100" s="39"/>
      <c r="AR1100" s="39"/>
      <c r="AS1100" s="39"/>
      <c r="AT1100" s="39"/>
      <c r="AU1100" s="39"/>
      <c r="AV1100" s="39"/>
      <c r="AW1100" s="39"/>
      <c r="AX1100" s="39"/>
      <c r="AY1100" s="39"/>
      <c r="AZ1100" s="39"/>
      <c r="BA1100" s="39"/>
      <c r="BB1100" s="39"/>
      <c r="BC1100" s="39"/>
      <c r="BD1100" s="39"/>
      <c r="BE1100" s="39"/>
      <c r="BF1100" s="39"/>
      <c r="BG1100" s="39"/>
      <c r="BH1100" s="39"/>
      <c r="BI1100" s="90"/>
      <c r="BJ1100" s="97"/>
      <c r="BK1100" s="90"/>
      <c r="BL1100" s="40"/>
      <c r="BM1100" s="27"/>
      <c r="BN1100" s="27"/>
      <c r="BO1100" s="27"/>
      <c r="BP1100" s="27" t="str">
        <f t="shared" si="1036"/>
        <v/>
      </c>
      <c r="BQ1100" s="27" t="str">
        <f t="shared" si="1037"/>
        <v/>
      </c>
      <c r="BR1100" s="27" t="str">
        <f t="shared" si="1038"/>
        <v/>
      </c>
      <c r="BS1100" s="27" t="str">
        <f t="shared" si="1039"/>
        <v/>
      </c>
      <c r="BT1100" s="27" t="str">
        <f t="shared" si="1040"/>
        <v/>
      </c>
      <c r="BU1100" s="27" t="str">
        <f t="shared" si="1041"/>
        <v/>
      </c>
      <c r="BV1100" s="27" t="str">
        <f t="shared" si="1042"/>
        <v/>
      </c>
      <c r="BW1100" s="27" t="str">
        <f t="shared" si="1043"/>
        <v/>
      </c>
      <c r="BX1100" s="27" t="str">
        <f t="shared" si="1044"/>
        <v/>
      </c>
      <c r="BY1100" s="27" t="str">
        <f t="shared" si="1045"/>
        <v/>
      </c>
      <c r="BZ1100" s="27" t="str">
        <f t="shared" si="1046"/>
        <v/>
      </c>
      <c r="CA1100" s="27" t="str">
        <f t="shared" si="1047"/>
        <v/>
      </c>
      <c r="CB1100" s="27" t="str">
        <f t="shared" si="1024"/>
        <v/>
      </c>
      <c r="CC1100" s="27" t="str">
        <f t="shared" si="1025"/>
        <v/>
      </c>
      <c r="CD1100" s="27" t="str">
        <f t="shared" si="1026"/>
        <v/>
      </c>
      <c r="CE1100" s="27" t="str">
        <f t="shared" si="1027"/>
        <v/>
      </c>
      <c r="CF1100" s="27" t="str">
        <f t="shared" si="1028"/>
        <v/>
      </c>
      <c r="CG1100" s="27" t="str">
        <f t="shared" si="1029"/>
        <v/>
      </c>
      <c r="CH1100" s="27" t="str">
        <f t="shared" si="1030"/>
        <v/>
      </c>
      <c r="CI1100" s="27" t="str">
        <f t="shared" si="1031"/>
        <v/>
      </c>
      <c r="CJ1100" s="27" t="str">
        <f t="shared" si="1032"/>
        <v/>
      </c>
      <c r="CK1100" s="27" t="str">
        <f t="shared" si="1033"/>
        <v/>
      </c>
      <c r="CL1100" s="27" t="str">
        <f t="shared" si="1034"/>
        <v/>
      </c>
      <c r="CM1100" s="27" t="str">
        <f t="shared" si="1035"/>
        <v/>
      </c>
      <c r="CN1100" s="84"/>
      <c r="CO1100" s="84"/>
      <c r="CP1100" s="84"/>
      <c r="CQ1100" s="84"/>
      <c r="CR1100" s="84"/>
      <c r="CS1100" s="84"/>
      <c r="CT1100" s="84"/>
      <c r="CU1100" s="39"/>
      <c r="CV1100" s="56"/>
      <c r="CW1100" s="25"/>
      <c r="CX1100" s="25"/>
      <c r="CY1100" s="25"/>
      <c r="CZ1100" s="39"/>
      <c r="DA1100" s="25"/>
      <c r="DB1100" s="39"/>
      <c r="DC1100" s="25"/>
      <c r="DD1100" s="25"/>
      <c r="DE1100" s="25"/>
      <c r="DF1100" s="25"/>
      <c r="DG1100" s="25"/>
      <c r="DH1100" s="25"/>
      <c r="DI1100" s="36"/>
      <c r="DJ1100" s="25"/>
      <c r="DK1100" s="25"/>
      <c r="DO1100" s="25"/>
      <c r="DP1100" s="36"/>
    </row>
    <row r="1101" spans="1:120" s="26" customFormat="1">
      <c r="A1101" s="144"/>
      <c r="B1101" s="90"/>
      <c r="C1101" s="40"/>
      <c r="D1101" s="39"/>
      <c r="E1101" s="40"/>
      <c r="F1101" s="40"/>
      <c r="G1101" s="40"/>
      <c r="H1101" s="40"/>
      <c r="I1101" s="40"/>
      <c r="J1101" s="40"/>
      <c r="K1101" s="40"/>
      <c r="L1101" s="40"/>
      <c r="M1101" s="40"/>
      <c r="N1101" s="40"/>
      <c r="O1101" s="40"/>
      <c r="P1101" s="40"/>
      <c r="Q1101" s="40"/>
      <c r="R1101" s="40"/>
      <c r="S1101" s="40"/>
      <c r="T1101" s="40"/>
      <c r="U1101" s="40"/>
      <c r="V1101" s="40"/>
      <c r="W1101" s="40"/>
      <c r="X1101" s="40"/>
      <c r="Y1101" s="40"/>
      <c r="Z1101" s="40"/>
      <c r="AA1101" s="40"/>
      <c r="AB1101" s="40"/>
      <c r="AC1101" s="40"/>
      <c r="AD1101" s="40"/>
      <c r="AE1101" s="40"/>
      <c r="AF1101" s="40"/>
      <c r="AG1101" s="39"/>
      <c r="AH1101" s="39"/>
      <c r="AI1101" s="39"/>
      <c r="AJ1101" s="39"/>
      <c r="AK1101" s="39"/>
      <c r="AL1101" s="39"/>
      <c r="AM1101" s="39"/>
      <c r="AN1101" s="39"/>
      <c r="AO1101" s="39"/>
      <c r="AP1101" s="39"/>
      <c r="AQ1101" s="39"/>
      <c r="AR1101" s="39"/>
      <c r="AS1101" s="39"/>
      <c r="AT1101" s="39"/>
      <c r="AU1101" s="39"/>
      <c r="AV1101" s="39"/>
      <c r="AW1101" s="39"/>
      <c r="AX1101" s="39"/>
      <c r="AY1101" s="39"/>
      <c r="AZ1101" s="39"/>
      <c r="BA1101" s="39"/>
      <c r="BB1101" s="39"/>
      <c r="BC1101" s="39"/>
      <c r="BD1101" s="39"/>
      <c r="BE1101" s="39"/>
      <c r="BF1101" s="39"/>
      <c r="BG1101" s="39"/>
      <c r="BH1101" s="39"/>
      <c r="BI1101" s="90"/>
      <c r="BJ1101" s="97"/>
      <c r="BK1101" s="90"/>
      <c r="BL1101" s="40"/>
      <c r="BM1101" s="27"/>
      <c r="BN1101" s="27"/>
      <c r="BO1101" s="27"/>
      <c r="BP1101" s="27" t="str">
        <f t="shared" si="1036"/>
        <v/>
      </c>
      <c r="BQ1101" s="27" t="str">
        <f t="shared" si="1037"/>
        <v/>
      </c>
      <c r="BR1101" s="27" t="str">
        <f t="shared" si="1038"/>
        <v/>
      </c>
      <c r="BS1101" s="27" t="str">
        <f t="shared" si="1039"/>
        <v/>
      </c>
      <c r="BT1101" s="27" t="str">
        <f t="shared" si="1040"/>
        <v/>
      </c>
      <c r="BU1101" s="27" t="str">
        <f t="shared" si="1041"/>
        <v/>
      </c>
      <c r="BV1101" s="27" t="str">
        <f t="shared" si="1042"/>
        <v/>
      </c>
      <c r="BW1101" s="27" t="str">
        <f t="shared" si="1043"/>
        <v/>
      </c>
      <c r="BX1101" s="27" t="str">
        <f t="shared" si="1044"/>
        <v/>
      </c>
      <c r="BY1101" s="27" t="str">
        <f t="shared" si="1045"/>
        <v/>
      </c>
      <c r="BZ1101" s="27" t="str">
        <f t="shared" si="1046"/>
        <v/>
      </c>
      <c r="CA1101" s="27" t="str">
        <f t="shared" si="1047"/>
        <v/>
      </c>
      <c r="CB1101" s="27" t="str">
        <f t="shared" si="1024"/>
        <v/>
      </c>
      <c r="CC1101" s="27" t="str">
        <f t="shared" si="1025"/>
        <v/>
      </c>
      <c r="CD1101" s="27" t="str">
        <f t="shared" si="1026"/>
        <v/>
      </c>
      <c r="CE1101" s="27" t="str">
        <f t="shared" si="1027"/>
        <v/>
      </c>
      <c r="CF1101" s="27" t="str">
        <f t="shared" si="1028"/>
        <v/>
      </c>
      <c r="CG1101" s="27" t="str">
        <f t="shared" si="1029"/>
        <v/>
      </c>
      <c r="CH1101" s="27" t="str">
        <f t="shared" si="1030"/>
        <v/>
      </c>
      <c r="CI1101" s="27" t="str">
        <f t="shared" si="1031"/>
        <v/>
      </c>
      <c r="CJ1101" s="27" t="str">
        <f t="shared" si="1032"/>
        <v/>
      </c>
      <c r="CK1101" s="27" t="str">
        <f t="shared" si="1033"/>
        <v/>
      </c>
      <c r="CL1101" s="27" t="str">
        <f t="shared" si="1034"/>
        <v/>
      </c>
      <c r="CM1101" s="27" t="str">
        <f t="shared" si="1035"/>
        <v/>
      </c>
      <c r="CN1101" s="84"/>
      <c r="CO1101" s="84"/>
      <c r="CP1101" s="84"/>
      <c r="CQ1101" s="84"/>
      <c r="CR1101" s="84"/>
      <c r="CS1101" s="84"/>
      <c r="CT1101" s="84"/>
      <c r="CU1101" s="39"/>
      <c r="CV1101" s="56"/>
      <c r="CW1101" s="25"/>
      <c r="CX1101" s="25"/>
      <c r="CY1101" s="25"/>
      <c r="CZ1101" s="39"/>
      <c r="DA1101" s="25"/>
      <c r="DB1101" s="39"/>
      <c r="DC1101" s="25"/>
      <c r="DD1101" s="25"/>
      <c r="DE1101" s="25"/>
      <c r="DF1101" s="25"/>
      <c r="DG1101" s="25"/>
      <c r="DH1101" s="25"/>
      <c r="DI1101" s="36"/>
      <c r="DJ1101" s="25"/>
      <c r="DK1101" s="25"/>
      <c r="DO1101" s="25"/>
      <c r="DP1101" s="36"/>
    </row>
    <row r="1102" spans="1:120" s="26" customFormat="1">
      <c r="A1102" s="144"/>
      <c r="B1102" s="90"/>
      <c r="C1102" s="40"/>
      <c r="D1102" s="39"/>
      <c r="E1102" s="40"/>
      <c r="F1102" s="40"/>
      <c r="G1102" s="40"/>
      <c r="H1102" s="40"/>
      <c r="I1102" s="40"/>
      <c r="J1102" s="40"/>
      <c r="K1102" s="40"/>
      <c r="L1102" s="40"/>
      <c r="M1102" s="40"/>
      <c r="N1102" s="40"/>
      <c r="O1102" s="40"/>
      <c r="P1102" s="40"/>
      <c r="Q1102" s="40"/>
      <c r="R1102" s="40"/>
      <c r="S1102" s="40"/>
      <c r="T1102" s="40"/>
      <c r="U1102" s="40"/>
      <c r="V1102" s="40"/>
      <c r="W1102" s="40"/>
      <c r="X1102" s="40"/>
      <c r="Y1102" s="40"/>
      <c r="Z1102" s="40"/>
      <c r="AA1102" s="40"/>
      <c r="AB1102" s="40"/>
      <c r="AC1102" s="40"/>
      <c r="AD1102" s="40"/>
      <c r="AE1102" s="40"/>
      <c r="AF1102" s="40"/>
      <c r="AG1102" s="39"/>
      <c r="AH1102" s="39"/>
      <c r="AI1102" s="39"/>
      <c r="AJ1102" s="39"/>
      <c r="AK1102" s="39"/>
      <c r="AL1102" s="39"/>
      <c r="AM1102" s="39"/>
      <c r="AN1102" s="39"/>
      <c r="AO1102" s="39"/>
      <c r="AP1102" s="39"/>
      <c r="AQ1102" s="39"/>
      <c r="AR1102" s="39"/>
      <c r="AS1102" s="39"/>
      <c r="AT1102" s="39"/>
      <c r="AU1102" s="39"/>
      <c r="AV1102" s="39"/>
      <c r="AW1102" s="39"/>
      <c r="AX1102" s="39"/>
      <c r="AY1102" s="39"/>
      <c r="AZ1102" s="39"/>
      <c r="BA1102" s="39"/>
      <c r="BB1102" s="39"/>
      <c r="BC1102" s="39"/>
      <c r="BD1102" s="39"/>
      <c r="BE1102" s="39"/>
      <c r="BF1102" s="39"/>
      <c r="BG1102" s="39"/>
      <c r="BH1102" s="39"/>
      <c r="BI1102" s="90"/>
      <c r="BJ1102" s="97"/>
      <c r="BK1102" s="90"/>
      <c r="BL1102" s="40"/>
      <c r="BM1102" s="27"/>
      <c r="BN1102" s="27"/>
      <c r="BO1102" s="27"/>
      <c r="BP1102" s="27" t="str">
        <f t="shared" si="1036"/>
        <v/>
      </c>
      <c r="BQ1102" s="27" t="str">
        <f t="shared" si="1037"/>
        <v/>
      </c>
      <c r="BR1102" s="27" t="str">
        <f t="shared" si="1038"/>
        <v/>
      </c>
      <c r="BS1102" s="27" t="str">
        <f t="shared" si="1039"/>
        <v/>
      </c>
      <c r="BT1102" s="27" t="str">
        <f t="shared" si="1040"/>
        <v/>
      </c>
      <c r="BU1102" s="27" t="str">
        <f t="shared" si="1041"/>
        <v/>
      </c>
      <c r="BV1102" s="27" t="str">
        <f t="shared" si="1042"/>
        <v/>
      </c>
      <c r="BW1102" s="27" t="str">
        <f t="shared" si="1043"/>
        <v/>
      </c>
      <c r="BX1102" s="27" t="str">
        <f t="shared" si="1044"/>
        <v/>
      </c>
      <c r="BY1102" s="27" t="str">
        <f t="shared" si="1045"/>
        <v/>
      </c>
      <c r="BZ1102" s="27" t="str">
        <f t="shared" si="1046"/>
        <v/>
      </c>
      <c r="CA1102" s="27" t="str">
        <f t="shared" si="1047"/>
        <v/>
      </c>
      <c r="CB1102" s="27" t="str">
        <f t="shared" si="1024"/>
        <v/>
      </c>
      <c r="CC1102" s="27" t="str">
        <f t="shared" si="1025"/>
        <v/>
      </c>
      <c r="CD1102" s="27" t="str">
        <f t="shared" si="1026"/>
        <v/>
      </c>
      <c r="CE1102" s="27" t="str">
        <f t="shared" si="1027"/>
        <v/>
      </c>
      <c r="CF1102" s="27" t="str">
        <f t="shared" si="1028"/>
        <v/>
      </c>
      <c r="CG1102" s="27" t="str">
        <f t="shared" si="1029"/>
        <v/>
      </c>
      <c r="CH1102" s="27" t="str">
        <f t="shared" si="1030"/>
        <v/>
      </c>
      <c r="CI1102" s="27" t="str">
        <f t="shared" si="1031"/>
        <v/>
      </c>
      <c r="CJ1102" s="27" t="str">
        <f t="shared" si="1032"/>
        <v/>
      </c>
      <c r="CK1102" s="27" t="str">
        <f t="shared" si="1033"/>
        <v/>
      </c>
      <c r="CL1102" s="27" t="str">
        <f t="shared" si="1034"/>
        <v/>
      </c>
      <c r="CM1102" s="27" t="str">
        <f t="shared" si="1035"/>
        <v/>
      </c>
      <c r="CN1102" s="84"/>
      <c r="CO1102" s="84"/>
      <c r="CP1102" s="84"/>
      <c r="CQ1102" s="84"/>
      <c r="CR1102" s="84"/>
      <c r="CS1102" s="84"/>
      <c r="CT1102" s="84"/>
      <c r="CU1102" s="39"/>
      <c r="CV1102" s="56"/>
      <c r="CW1102" s="25"/>
      <c r="CX1102" s="25"/>
      <c r="CY1102" s="25"/>
      <c r="CZ1102" s="39"/>
      <c r="DA1102" s="25"/>
      <c r="DB1102" s="39"/>
      <c r="DC1102" s="25"/>
      <c r="DD1102" s="25"/>
      <c r="DE1102" s="25"/>
      <c r="DF1102" s="25"/>
      <c r="DG1102" s="25"/>
      <c r="DH1102" s="25"/>
      <c r="DI1102" s="36"/>
      <c r="DJ1102" s="25"/>
      <c r="DK1102" s="25"/>
      <c r="DO1102" s="25"/>
      <c r="DP1102" s="36"/>
    </row>
    <row r="1103" spans="1:120" s="26" customFormat="1">
      <c r="A1103" s="144"/>
      <c r="B1103" s="90"/>
      <c r="C1103" s="40"/>
      <c r="D1103" s="39"/>
      <c r="E1103" s="40"/>
      <c r="F1103" s="40"/>
      <c r="G1103" s="40"/>
      <c r="H1103" s="40"/>
      <c r="I1103" s="40"/>
      <c r="J1103" s="40"/>
      <c r="K1103" s="40"/>
      <c r="L1103" s="40"/>
      <c r="M1103" s="40"/>
      <c r="N1103" s="40"/>
      <c r="O1103" s="40"/>
      <c r="P1103" s="40"/>
      <c r="Q1103" s="40"/>
      <c r="R1103" s="40"/>
      <c r="S1103" s="40"/>
      <c r="T1103" s="40"/>
      <c r="U1103" s="40"/>
      <c r="V1103" s="40"/>
      <c r="W1103" s="40"/>
      <c r="X1103" s="40"/>
      <c r="Y1103" s="40"/>
      <c r="Z1103" s="40"/>
      <c r="AA1103" s="40"/>
      <c r="AB1103" s="40"/>
      <c r="AC1103" s="40"/>
      <c r="AD1103" s="40"/>
      <c r="AE1103" s="40"/>
      <c r="AF1103" s="40"/>
      <c r="AG1103" s="39"/>
      <c r="AH1103" s="39"/>
      <c r="AI1103" s="39"/>
      <c r="AJ1103" s="39"/>
      <c r="AK1103" s="39"/>
      <c r="AL1103" s="39"/>
      <c r="AM1103" s="39"/>
      <c r="AN1103" s="39"/>
      <c r="AO1103" s="39"/>
      <c r="AP1103" s="39"/>
      <c r="AQ1103" s="39"/>
      <c r="AR1103" s="39"/>
      <c r="AS1103" s="39"/>
      <c r="AT1103" s="39"/>
      <c r="AU1103" s="39"/>
      <c r="AV1103" s="39"/>
      <c r="AW1103" s="39"/>
      <c r="AX1103" s="39"/>
      <c r="AY1103" s="39"/>
      <c r="AZ1103" s="39"/>
      <c r="BA1103" s="39"/>
      <c r="BB1103" s="39"/>
      <c r="BC1103" s="39"/>
      <c r="BD1103" s="39"/>
      <c r="BE1103" s="39"/>
      <c r="BF1103" s="39"/>
      <c r="BG1103" s="39"/>
      <c r="BH1103" s="39"/>
      <c r="BI1103" s="90"/>
      <c r="BJ1103" s="97"/>
      <c r="BK1103" s="90"/>
      <c r="BL1103" s="40"/>
      <c r="BM1103" s="27"/>
      <c r="BN1103" s="27"/>
      <c r="BO1103" s="27"/>
      <c r="BP1103" s="27" t="str">
        <f t="shared" si="1036"/>
        <v/>
      </c>
      <c r="BQ1103" s="27" t="str">
        <f t="shared" si="1037"/>
        <v/>
      </c>
      <c r="BR1103" s="27" t="str">
        <f t="shared" si="1038"/>
        <v/>
      </c>
      <c r="BS1103" s="27" t="str">
        <f t="shared" si="1039"/>
        <v/>
      </c>
      <c r="BT1103" s="27" t="str">
        <f t="shared" si="1040"/>
        <v/>
      </c>
      <c r="BU1103" s="27" t="str">
        <f t="shared" si="1041"/>
        <v/>
      </c>
      <c r="BV1103" s="27" t="str">
        <f t="shared" si="1042"/>
        <v/>
      </c>
      <c r="BW1103" s="27" t="str">
        <f t="shared" si="1043"/>
        <v/>
      </c>
      <c r="BX1103" s="27" t="str">
        <f t="shared" si="1044"/>
        <v/>
      </c>
      <c r="BY1103" s="27" t="str">
        <f t="shared" si="1045"/>
        <v/>
      </c>
      <c r="BZ1103" s="27" t="str">
        <f t="shared" si="1046"/>
        <v/>
      </c>
      <c r="CA1103" s="27" t="str">
        <f t="shared" si="1047"/>
        <v/>
      </c>
      <c r="CB1103" s="27" t="str">
        <f t="shared" si="1024"/>
        <v/>
      </c>
      <c r="CC1103" s="27" t="str">
        <f t="shared" si="1025"/>
        <v/>
      </c>
      <c r="CD1103" s="27" t="str">
        <f t="shared" si="1026"/>
        <v/>
      </c>
      <c r="CE1103" s="27" t="str">
        <f t="shared" si="1027"/>
        <v/>
      </c>
      <c r="CF1103" s="27" t="str">
        <f t="shared" si="1028"/>
        <v/>
      </c>
      <c r="CG1103" s="27" t="str">
        <f t="shared" si="1029"/>
        <v/>
      </c>
      <c r="CH1103" s="27" t="str">
        <f t="shared" si="1030"/>
        <v/>
      </c>
      <c r="CI1103" s="27" t="str">
        <f t="shared" si="1031"/>
        <v/>
      </c>
      <c r="CJ1103" s="27" t="str">
        <f t="shared" si="1032"/>
        <v/>
      </c>
      <c r="CK1103" s="27" t="str">
        <f t="shared" si="1033"/>
        <v/>
      </c>
      <c r="CL1103" s="27" t="str">
        <f t="shared" si="1034"/>
        <v/>
      </c>
      <c r="CM1103" s="27" t="str">
        <f t="shared" si="1035"/>
        <v/>
      </c>
      <c r="CN1103" s="84"/>
      <c r="CO1103" s="84"/>
      <c r="CP1103" s="84"/>
      <c r="CQ1103" s="84"/>
      <c r="CR1103" s="84"/>
      <c r="CS1103" s="84"/>
      <c r="CT1103" s="84"/>
      <c r="CU1103" s="39"/>
      <c r="CV1103" s="56"/>
      <c r="CW1103" s="25"/>
      <c r="CX1103" s="25"/>
      <c r="CY1103" s="25"/>
      <c r="CZ1103" s="39"/>
      <c r="DA1103" s="25"/>
      <c r="DB1103" s="39"/>
      <c r="DC1103" s="25"/>
      <c r="DD1103" s="25"/>
      <c r="DE1103" s="25"/>
      <c r="DF1103" s="25"/>
      <c r="DG1103" s="25"/>
      <c r="DH1103" s="25"/>
      <c r="DI1103" s="36"/>
      <c r="DJ1103" s="25"/>
      <c r="DK1103" s="25"/>
      <c r="DO1103" s="25"/>
      <c r="DP1103" s="36"/>
    </row>
    <row r="1104" spans="1:120" s="26" customFormat="1">
      <c r="A1104" s="144"/>
      <c r="B1104" s="90"/>
      <c r="C1104" s="40"/>
      <c r="D1104" s="39"/>
      <c r="E1104" s="40"/>
      <c r="F1104" s="40"/>
      <c r="G1104" s="40"/>
      <c r="H1104" s="40"/>
      <c r="I1104" s="40"/>
      <c r="J1104" s="40"/>
      <c r="K1104" s="40"/>
      <c r="L1104" s="40"/>
      <c r="M1104" s="40"/>
      <c r="N1104" s="40"/>
      <c r="O1104" s="40"/>
      <c r="P1104" s="40"/>
      <c r="Q1104" s="40"/>
      <c r="R1104" s="40"/>
      <c r="S1104" s="40"/>
      <c r="T1104" s="40"/>
      <c r="U1104" s="40"/>
      <c r="V1104" s="40"/>
      <c r="W1104" s="40"/>
      <c r="X1104" s="40"/>
      <c r="Y1104" s="40"/>
      <c r="Z1104" s="40"/>
      <c r="AA1104" s="40"/>
      <c r="AB1104" s="40"/>
      <c r="AC1104" s="40"/>
      <c r="AD1104" s="40"/>
      <c r="AE1104" s="40"/>
      <c r="AF1104" s="40"/>
      <c r="AG1104" s="39"/>
      <c r="AH1104" s="39"/>
      <c r="AI1104" s="39"/>
      <c r="AJ1104" s="39"/>
      <c r="AK1104" s="39"/>
      <c r="AL1104" s="39"/>
      <c r="AM1104" s="39"/>
      <c r="AN1104" s="39"/>
      <c r="AO1104" s="39"/>
      <c r="AP1104" s="39"/>
      <c r="AQ1104" s="39"/>
      <c r="AR1104" s="39"/>
      <c r="AS1104" s="39"/>
      <c r="AT1104" s="39"/>
      <c r="AU1104" s="39"/>
      <c r="AV1104" s="39"/>
      <c r="AW1104" s="39"/>
      <c r="AX1104" s="39"/>
      <c r="AY1104" s="39"/>
      <c r="AZ1104" s="39"/>
      <c r="BA1104" s="39"/>
      <c r="BB1104" s="39"/>
      <c r="BC1104" s="39"/>
      <c r="BD1104" s="39"/>
      <c r="BE1104" s="39"/>
      <c r="BF1104" s="39"/>
      <c r="BG1104" s="39"/>
      <c r="BH1104" s="39"/>
      <c r="BI1104" s="90"/>
      <c r="BJ1104" s="97"/>
      <c r="BK1104" s="90"/>
      <c r="BL1104" s="40"/>
      <c r="BM1104" s="27"/>
      <c r="BN1104" s="27"/>
      <c r="BO1104" s="27"/>
      <c r="BP1104" s="27" t="str">
        <f t="shared" si="1036"/>
        <v/>
      </c>
      <c r="BQ1104" s="27" t="str">
        <f t="shared" si="1037"/>
        <v/>
      </c>
      <c r="BR1104" s="27" t="str">
        <f t="shared" si="1038"/>
        <v/>
      </c>
      <c r="BS1104" s="27" t="str">
        <f t="shared" si="1039"/>
        <v/>
      </c>
      <c r="BT1104" s="27" t="str">
        <f t="shared" si="1040"/>
        <v/>
      </c>
      <c r="BU1104" s="27" t="str">
        <f t="shared" si="1041"/>
        <v/>
      </c>
      <c r="BV1104" s="27" t="str">
        <f t="shared" si="1042"/>
        <v/>
      </c>
      <c r="BW1104" s="27" t="str">
        <f t="shared" si="1043"/>
        <v/>
      </c>
      <c r="BX1104" s="27" t="str">
        <f t="shared" si="1044"/>
        <v/>
      </c>
      <c r="BY1104" s="27" t="str">
        <f t="shared" si="1045"/>
        <v/>
      </c>
      <c r="BZ1104" s="27" t="str">
        <f t="shared" si="1046"/>
        <v/>
      </c>
      <c r="CA1104" s="27" t="str">
        <f t="shared" si="1047"/>
        <v/>
      </c>
      <c r="CB1104" s="27" t="str">
        <f t="shared" si="1024"/>
        <v/>
      </c>
      <c r="CC1104" s="27" t="str">
        <f t="shared" si="1025"/>
        <v/>
      </c>
      <c r="CD1104" s="27" t="str">
        <f t="shared" si="1026"/>
        <v/>
      </c>
      <c r="CE1104" s="27" t="str">
        <f t="shared" si="1027"/>
        <v/>
      </c>
      <c r="CF1104" s="27" t="str">
        <f t="shared" si="1028"/>
        <v/>
      </c>
      <c r="CG1104" s="27" t="str">
        <f t="shared" si="1029"/>
        <v/>
      </c>
      <c r="CH1104" s="27" t="str">
        <f t="shared" si="1030"/>
        <v/>
      </c>
      <c r="CI1104" s="27" t="str">
        <f t="shared" si="1031"/>
        <v/>
      </c>
      <c r="CJ1104" s="27" t="str">
        <f t="shared" si="1032"/>
        <v/>
      </c>
      <c r="CK1104" s="27" t="str">
        <f t="shared" si="1033"/>
        <v/>
      </c>
      <c r="CL1104" s="27" t="str">
        <f t="shared" si="1034"/>
        <v/>
      </c>
      <c r="CM1104" s="27" t="str">
        <f t="shared" si="1035"/>
        <v/>
      </c>
      <c r="CN1104" s="58"/>
      <c r="CO1104" s="58"/>
      <c r="CP1104" s="58"/>
      <c r="CQ1104" s="58"/>
      <c r="CR1104" s="58"/>
      <c r="CS1104" s="58"/>
      <c r="CT1104" s="58"/>
      <c r="CU1104" s="39"/>
      <c r="CV1104" s="56"/>
      <c r="CW1104" s="25"/>
      <c r="CX1104" s="25"/>
      <c r="CY1104" s="25"/>
      <c r="CZ1104" s="39"/>
      <c r="DA1104" s="25"/>
      <c r="DB1104" s="39"/>
      <c r="DC1104" s="25"/>
      <c r="DD1104" s="25"/>
      <c r="DE1104" s="25"/>
      <c r="DF1104" s="25"/>
      <c r="DG1104" s="25"/>
      <c r="DH1104" s="25"/>
      <c r="DI1104" s="36"/>
      <c r="DJ1104" s="25"/>
      <c r="DK1104" s="25"/>
      <c r="DO1104" s="25"/>
      <c r="DP1104" s="36"/>
    </row>
    <row r="1105" spans="1:120" s="26" customFormat="1">
      <c r="A1105" s="144"/>
      <c r="B1105" s="90"/>
      <c r="C1105" s="40"/>
      <c r="D1105" s="39"/>
      <c r="E1105" s="40"/>
      <c r="F1105" s="40"/>
      <c r="G1105" s="40"/>
      <c r="H1105" s="40"/>
      <c r="I1105" s="40"/>
      <c r="J1105" s="40"/>
      <c r="K1105" s="40"/>
      <c r="L1105" s="40"/>
      <c r="M1105" s="40"/>
      <c r="N1105" s="40"/>
      <c r="O1105" s="40"/>
      <c r="P1105" s="40"/>
      <c r="Q1105" s="40"/>
      <c r="R1105" s="40"/>
      <c r="S1105" s="40"/>
      <c r="T1105" s="40"/>
      <c r="U1105" s="40"/>
      <c r="V1105" s="40"/>
      <c r="W1105" s="40"/>
      <c r="X1105" s="40"/>
      <c r="Y1105" s="40"/>
      <c r="Z1105" s="40"/>
      <c r="AA1105" s="40"/>
      <c r="AB1105" s="40"/>
      <c r="AC1105" s="40"/>
      <c r="AD1105" s="40"/>
      <c r="AE1105" s="40"/>
      <c r="AF1105" s="40"/>
      <c r="AG1105" s="39"/>
      <c r="AH1105" s="39"/>
      <c r="AI1105" s="39"/>
      <c r="AJ1105" s="39"/>
      <c r="AK1105" s="39"/>
      <c r="AL1105" s="39"/>
      <c r="AM1105" s="39"/>
      <c r="AN1105" s="39"/>
      <c r="AO1105" s="39"/>
      <c r="AP1105" s="39"/>
      <c r="AQ1105" s="39"/>
      <c r="AR1105" s="39"/>
      <c r="AS1105" s="39"/>
      <c r="AT1105" s="39"/>
      <c r="AU1105" s="39"/>
      <c r="AV1105" s="39"/>
      <c r="AW1105" s="39"/>
      <c r="AX1105" s="39"/>
      <c r="AY1105" s="39"/>
      <c r="AZ1105" s="39"/>
      <c r="BA1105" s="39"/>
      <c r="BB1105" s="39"/>
      <c r="BC1105" s="39"/>
      <c r="BD1105" s="39"/>
      <c r="BE1105" s="39"/>
      <c r="BF1105" s="39"/>
      <c r="BG1105" s="39"/>
      <c r="BH1105" s="39"/>
      <c r="BI1105" s="90"/>
      <c r="BJ1105" s="97"/>
      <c r="BK1105" s="90"/>
      <c r="BL1105" s="40"/>
      <c r="BM1105" s="27"/>
      <c r="BN1105" s="27"/>
      <c r="BO1105" s="27"/>
      <c r="BP1105" s="27" t="str">
        <f t="shared" si="1036"/>
        <v/>
      </c>
      <c r="BQ1105" s="27" t="str">
        <f t="shared" si="1037"/>
        <v/>
      </c>
      <c r="BR1105" s="27" t="str">
        <f t="shared" si="1038"/>
        <v/>
      </c>
      <c r="BS1105" s="27" t="str">
        <f t="shared" si="1039"/>
        <v/>
      </c>
      <c r="BT1105" s="27" t="str">
        <f t="shared" si="1040"/>
        <v/>
      </c>
      <c r="BU1105" s="27" t="str">
        <f t="shared" si="1041"/>
        <v/>
      </c>
      <c r="BV1105" s="27" t="str">
        <f t="shared" si="1042"/>
        <v/>
      </c>
      <c r="BW1105" s="27" t="str">
        <f t="shared" si="1043"/>
        <v/>
      </c>
      <c r="BX1105" s="27" t="str">
        <f t="shared" si="1044"/>
        <v/>
      </c>
      <c r="BY1105" s="27" t="str">
        <f t="shared" si="1045"/>
        <v/>
      </c>
      <c r="BZ1105" s="27" t="str">
        <f t="shared" si="1046"/>
        <v/>
      </c>
      <c r="CA1105" s="27" t="str">
        <f t="shared" si="1047"/>
        <v/>
      </c>
      <c r="CB1105" s="27" t="str">
        <f t="shared" si="1024"/>
        <v/>
      </c>
      <c r="CC1105" s="27" t="str">
        <f t="shared" si="1025"/>
        <v/>
      </c>
      <c r="CD1105" s="27" t="str">
        <f t="shared" si="1026"/>
        <v/>
      </c>
      <c r="CE1105" s="27" t="str">
        <f t="shared" si="1027"/>
        <v/>
      </c>
      <c r="CF1105" s="27" t="str">
        <f t="shared" si="1028"/>
        <v/>
      </c>
      <c r="CG1105" s="27" t="str">
        <f t="shared" si="1029"/>
        <v/>
      </c>
      <c r="CH1105" s="27" t="str">
        <f t="shared" si="1030"/>
        <v/>
      </c>
      <c r="CI1105" s="27" t="str">
        <f t="shared" si="1031"/>
        <v/>
      </c>
      <c r="CJ1105" s="27" t="str">
        <f t="shared" si="1032"/>
        <v/>
      </c>
      <c r="CK1105" s="27" t="str">
        <f t="shared" si="1033"/>
        <v/>
      </c>
      <c r="CL1105" s="27" t="str">
        <f t="shared" si="1034"/>
        <v/>
      </c>
      <c r="CM1105" s="27" t="str">
        <f t="shared" si="1035"/>
        <v/>
      </c>
      <c r="CN1105" s="41"/>
      <c r="CO1105"/>
      <c r="CP1105"/>
      <c r="CQ1105"/>
      <c r="CR1105"/>
      <c r="CS1105"/>
      <c r="CT1105"/>
      <c r="CU1105" s="39"/>
      <c r="CV1105" s="56"/>
      <c r="CW1105" s="25"/>
      <c r="CX1105" s="25"/>
      <c r="CY1105" s="25"/>
      <c r="CZ1105" s="39"/>
      <c r="DA1105" s="25"/>
      <c r="DB1105" s="39"/>
      <c r="DC1105" s="25"/>
      <c r="DD1105" s="25"/>
      <c r="DE1105" s="25"/>
      <c r="DF1105" s="25"/>
      <c r="DG1105" s="25"/>
      <c r="DH1105" s="25"/>
      <c r="DI1105" s="36"/>
      <c r="DJ1105" s="25"/>
      <c r="DK1105" s="25"/>
      <c r="DO1105" s="25"/>
      <c r="DP1105" s="36"/>
    </row>
    <row r="1106" spans="1:120" s="26" customFormat="1">
      <c r="A1106" s="144"/>
      <c r="B1106" s="90"/>
      <c r="C1106" s="40"/>
      <c r="D1106" s="39"/>
      <c r="E1106" s="40"/>
      <c r="F1106" s="40"/>
      <c r="G1106" s="40"/>
      <c r="H1106" s="40"/>
      <c r="I1106" s="40"/>
      <c r="J1106" s="40"/>
      <c r="K1106" s="40"/>
      <c r="L1106" s="40"/>
      <c r="M1106" s="40"/>
      <c r="N1106" s="40"/>
      <c r="O1106" s="40"/>
      <c r="P1106" s="40"/>
      <c r="Q1106" s="40"/>
      <c r="R1106" s="40"/>
      <c r="S1106" s="40"/>
      <c r="T1106" s="40"/>
      <c r="U1106" s="40"/>
      <c r="V1106" s="40"/>
      <c r="W1106" s="40"/>
      <c r="X1106" s="40"/>
      <c r="Y1106" s="40"/>
      <c r="Z1106" s="40"/>
      <c r="AA1106" s="40"/>
      <c r="AB1106" s="40"/>
      <c r="AC1106" s="40"/>
      <c r="AD1106" s="40"/>
      <c r="AE1106" s="40"/>
      <c r="AF1106" s="40"/>
      <c r="AG1106" s="39"/>
      <c r="AH1106" s="39"/>
      <c r="AI1106" s="39"/>
      <c r="AJ1106" s="39"/>
      <c r="AK1106" s="39"/>
      <c r="AL1106" s="39"/>
      <c r="AM1106" s="39"/>
      <c r="AN1106" s="39"/>
      <c r="AO1106" s="39"/>
      <c r="AP1106" s="39"/>
      <c r="AQ1106" s="39"/>
      <c r="AR1106" s="39"/>
      <c r="AS1106" s="39"/>
      <c r="AT1106" s="39"/>
      <c r="AU1106" s="39"/>
      <c r="AV1106" s="39"/>
      <c r="AW1106" s="39"/>
      <c r="AX1106" s="39"/>
      <c r="AY1106" s="39"/>
      <c r="AZ1106" s="39"/>
      <c r="BA1106" s="39"/>
      <c r="BB1106" s="39"/>
      <c r="BC1106" s="39"/>
      <c r="BD1106" s="39"/>
      <c r="BE1106" s="39"/>
      <c r="BF1106" s="39"/>
      <c r="BG1106" s="39"/>
      <c r="BH1106" s="39"/>
      <c r="BI1106" s="90"/>
      <c r="BJ1106" s="97"/>
      <c r="BK1106" s="90"/>
      <c r="BL1106" s="40"/>
      <c r="BM1106" s="27"/>
      <c r="BN1106" s="27"/>
      <c r="BO1106" s="27"/>
      <c r="BP1106" s="27" t="str">
        <f t="shared" si="1036"/>
        <v/>
      </c>
      <c r="BQ1106" s="27" t="str">
        <f t="shared" si="1037"/>
        <v/>
      </c>
      <c r="BR1106" s="27" t="str">
        <f t="shared" si="1038"/>
        <v/>
      </c>
      <c r="BS1106" s="27" t="str">
        <f t="shared" si="1039"/>
        <v/>
      </c>
      <c r="BT1106" s="27" t="str">
        <f t="shared" si="1040"/>
        <v/>
      </c>
      <c r="BU1106" s="27" t="str">
        <f t="shared" si="1041"/>
        <v/>
      </c>
      <c r="BV1106" s="27" t="str">
        <f t="shared" si="1042"/>
        <v/>
      </c>
      <c r="BW1106" s="27" t="str">
        <f t="shared" si="1043"/>
        <v/>
      </c>
      <c r="BX1106" s="27" t="str">
        <f t="shared" si="1044"/>
        <v/>
      </c>
      <c r="BY1106" s="27" t="str">
        <f t="shared" si="1045"/>
        <v/>
      </c>
      <c r="BZ1106" s="27" t="str">
        <f t="shared" si="1046"/>
        <v/>
      </c>
      <c r="CA1106" s="27" t="str">
        <f t="shared" si="1047"/>
        <v/>
      </c>
      <c r="CB1106" s="27" t="str">
        <f t="shared" si="1024"/>
        <v/>
      </c>
      <c r="CC1106" s="27" t="str">
        <f t="shared" si="1025"/>
        <v/>
      </c>
      <c r="CD1106" s="27" t="str">
        <f t="shared" si="1026"/>
        <v/>
      </c>
      <c r="CE1106" s="27" t="str">
        <f t="shared" si="1027"/>
        <v/>
      </c>
      <c r="CF1106" s="27" t="str">
        <f t="shared" si="1028"/>
        <v/>
      </c>
      <c r="CG1106" s="27" t="str">
        <f t="shared" si="1029"/>
        <v/>
      </c>
      <c r="CH1106" s="27" t="str">
        <f t="shared" si="1030"/>
        <v/>
      </c>
      <c r="CI1106" s="27" t="str">
        <f t="shared" si="1031"/>
        <v/>
      </c>
      <c r="CJ1106" s="27" t="str">
        <f t="shared" si="1032"/>
        <v/>
      </c>
      <c r="CK1106" s="27" t="str">
        <f t="shared" si="1033"/>
        <v/>
      </c>
      <c r="CL1106" s="27" t="str">
        <f t="shared" si="1034"/>
        <v/>
      </c>
      <c r="CM1106" s="27" t="str">
        <f t="shared" si="1035"/>
        <v/>
      </c>
      <c r="CN1106" s="41"/>
      <c r="CO1106"/>
      <c r="CP1106"/>
      <c r="CQ1106"/>
      <c r="CR1106"/>
      <c r="CS1106"/>
      <c r="CT1106"/>
      <c r="CU1106" s="39"/>
      <c r="CV1106" s="40"/>
      <c r="CW1106" s="25"/>
      <c r="CX1106" s="25"/>
      <c r="CY1106" s="25"/>
      <c r="CZ1106" s="39"/>
      <c r="DA1106" s="25"/>
      <c r="DB1106" s="39"/>
      <c r="DC1106" s="25"/>
      <c r="DD1106" s="25"/>
      <c r="DE1106" s="25"/>
      <c r="DF1106" s="25"/>
      <c r="DG1106" s="25"/>
      <c r="DH1106" s="25"/>
      <c r="DI1106" s="36"/>
      <c r="DJ1106" s="25"/>
      <c r="DK1106" s="25"/>
      <c r="DO1106" s="25"/>
      <c r="DP1106" s="36"/>
    </row>
    <row r="1107" spans="1:120" s="26" customFormat="1">
      <c r="A1107" s="144"/>
      <c r="B1107" s="90"/>
      <c r="C1107" s="40"/>
      <c r="D1107" s="39"/>
      <c r="E1107" s="40"/>
      <c r="F1107" s="40"/>
      <c r="G1107" s="40"/>
      <c r="H1107" s="40"/>
      <c r="I1107" s="40"/>
      <c r="J1107" s="40"/>
      <c r="K1107" s="40"/>
      <c r="L1107" s="40"/>
      <c r="M1107" s="40"/>
      <c r="N1107" s="40"/>
      <c r="O1107" s="40"/>
      <c r="P1107" s="40"/>
      <c r="Q1107" s="40"/>
      <c r="R1107" s="40"/>
      <c r="S1107" s="40"/>
      <c r="T1107" s="40"/>
      <c r="U1107" s="40"/>
      <c r="V1107" s="40"/>
      <c r="W1107" s="40"/>
      <c r="X1107" s="40"/>
      <c r="Y1107" s="40"/>
      <c r="Z1107" s="40"/>
      <c r="AA1107" s="40"/>
      <c r="AB1107" s="40"/>
      <c r="AC1107" s="40"/>
      <c r="AD1107" s="40"/>
      <c r="AE1107" s="40"/>
      <c r="AF1107" s="40"/>
      <c r="AG1107" s="39"/>
      <c r="AH1107" s="39"/>
      <c r="AI1107" s="39"/>
      <c r="AJ1107" s="39"/>
      <c r="AK1107" s="39"/>
      <c r="AL1107" s="39"/>
      <c r="AM1107" s="39"/>
      <c r="AN1107" s="39"/>
      <c r="AO1107" s="39"/>
      <c r="AP1107" s="39"/>
      <c r="AQ1107" s="39"/>
      <c r="AR1107" s="39"/>
      <c r="AS1107" s="39"/>
      <c r="AT1107" s="39"/>
      <c r="AU1107" s="39"/>
      <c r="AV1107" s="39"/>
      <c r="AW1107" s="39"/>
      <c r="AX1107" s="39"/>
      <c r="AY1107" s="39"/>
      <c r="AZ1107" s="39"/>
      <c r="BA1107" s="39"/>
      <c r="BB1107" s="39"/>
      <c r="BC1107" s="39"/>
      <c r="BD1107" s="39"/>
      <c r="BE1107" s="39"/>
      <c r="BF1107" s="39"/>
      <c r="BG1107" s="39"/>
      <c r="BH1107" s="39"/>
      <c r="BI1107" s="90"/>
      <c r="BJ1107" s="97"/>
      <c r="BK1107" s="90"/>
      <c r="BL1107" s="40"/>
      <c r="BM1107" s="27"/>
      <c r="BN1107" s="27"/>
      <c r="BO1107" s="27"/>
      <c r="BP1107" s="27" t="str">
        <f t="shared" si="1036"/>
        <v/>
      </c>
      <c r="BQ1107" s="27" t="str">
        <f t="shared" si="1037"/>
        <v/>
      </c>
      <c r="BR1107" s="27" t="str">
        <f t="shared" si="1038"/>
        <v/>
      </c>
      <c r="BS1107" s="27" t="str">
        <f t="shared" si="1039"/>
        <v/>
      </c>
      <c r="BT1107" s="27" t="str">
        <f t="shared" si="1040"/>
        <v/>
      </c>
      <c r="BU1107" s="27" t="str">
        <f t="shared" si="1041"/>
        <v/>
      </c>
      <c r="BV1107" s="27" t="str">
        <f t="shared" si="1042"/>
        <v/>
      </c>
      <c r="BW1107" s="27" t="str">
        <f t="shared" si="1043"/>
        <v/>
      </c>
      <c r="BX1107" s="27" t="str">
        <f t="shared" si="1044"/>
        <v/>
      </c>
      <c r="BY1107" s="27" t="str">
        <f t="shared" si="1045"/>
        <v/>
      </c>
      <c r="BZ1107" s="27" t="str">
        <f t="shared" si="1046"/>
        <v/>
      </c>
      <c r="CA1107" s="27" t="str">
        <f t="shared" si="1047"/>
        <v/>
      </c>
      <c r="CB1107" s="27" t="str">
        <f t="shared" si="1024"/>
        <v/>
      </c>
      <c r="CC1107" s="27" t="str">
        <f t="shared" si="1025"/>
        <v/>
      </c>
      <c r="CD1107" s="27" t="str">
        <f t="shared" si="1026"/>
        <v/>
      </c>
      <c r="CE1107" s="27" t="str">
        <f t="shared" si="1027"/>
        <v/>
      </c>
      <c r="CF1107" s="27" t="str">
        <f t="shared" si="1028"/>
        <v/>
      </c>
      <c r="CG1107" s="27" t="str">
        <f t="shared" si="1029"/>
        <v/>
      </c>
      <c r="CH1107" s="27" t="str">
        <f t="shared" si="1030"/>
        <v/>
      </c>
      <c r="CI1107" s="27" t="str">
        <f t="shared" si="1031"/>
        <v/>
      </c>
      <c r="CJ1107" s="27" t="str">
        <f t="shared" si="1032"/>
        <v/>
      </c>
      <c r="CK1107" s="27" t="str">
        <f t="shared" si="1033"/>
        <v/>
      </c>
      <c r="CL1107" s="27" t="str">
        <f t="shared" si="1034"/>
        <v/>
      </c>
      <c r="CM1107" s="27" t="str">
        <f t="shared" si="1035"/>
        <v/>
      </c>
      <c r="CN1107" s="41"/>
      <c r="CO1107"/>
      <c r="CP1107"/>
      <c r="CQ1107"/>
      <c r="CR1107"/>
      <c r="CS1107"/>
      <c r="CT1107"/>
      <c r="CU1107" s="39"/>
      <c r="CV1107" s="40"/>
      <c r="CW1107" s="25"/>
      <c r="CX1107" s="25"/>
      <c r="CY1107" s="25"/>
      <c r="CZ1107" s="39"/>
      <c r="DA1107" s="25"/>
      <c r="DB1107" s="39"/>
      <c r="DC1107" s="25"/>
      <c r="DD1107" s="25"/>
      <c r="DE1107" s="25"/>
      <c r="DF1107" s="25"/>
      <c r="DG1107" s="25"/>
      <c r="DH1107" s="25"/>
      <c r="DI1107" s="36"/>
      <c r="DJ1107" s="25"/>
      <c r="DK1107" s="25"/>
      <c r="DO1107" s="25"/>
      <c r="DP1107" s="36"/>
    </row>
    <row r="1108" spans="1:120" s="26" customFormat="1">
      <c r="A1108" s="144"/>
      <c r="B1108" s="90"/>
      <c r="C1108" s="40"/>
      <c r="D1108" s="39"/>
      <c r="E1108" s="40"/>
      <c r="F1108" s="40"/>
      <c r="G1108" s="40"/>
      <c r="H1108" s="40"/>
      <c r="I1108" s="40"/>
      <c r="J1108" s="40"/>
      <c r="K1108" s="40"/>
      <c r="L1108" s="40"/>
      <c r="M1108" s="40"/>
      <c r="N1108" s="40"/>
      <c r="O1108" s="40"/>
      <c r="P1108" s="40"/>
      <c r="Q1108" s="40"/>
      <c r="R1108" s="40"/>
      <c r="S1108" s="40"/>
      <c r="T1108" s="40"/>
      <c r="U1108" s="40"/>
      <c r="V1108" s="40"/>
      <c r="W1108" s="40"/>
      <c r="X1108" s="40"/>
      <c r="Y1108" s="40"/>
      <c r="Z1108" s="40"/>
      <c r="AA1108" s="40"/>
      <c r="AB1108" s="40"/>
      <c r="AC1108" s="40"/>
      <c r="AD1108" s="40"/>
      <c r="AE1108" s="40"/>
      <c r="AF1108" s="40"/>
      <c r="AG1108" s="39"/>
      <c r="AH1108" s="39"/>
      <c r="AI1108" s="39"/>
      <c r="AJ1108" s="39"/>
      <c r="AK1108" s="39"/>
      <c r="AL1108" s="39"/>
      <c r="AM1108" s="39"/>
      <c r="AN1108" s="39"/>
      <c r="AO1108" s="39"/>
      <c r="AP1108" s="39"/>
      <c r="AQ1108" s="39"/>
      <c r="AR1108" s="39"/>
      <c r="AS1108" s="39"/>
      <c r="AT1108" s="39"/>
      <c r="AU1108" s="39"/>
      <c r="AV1108" s="39"/>
      <c r="AW1108" s="39"/>
      <c r="AX1108" s="39"/>
      <c r="AY1108" s="39"/>
      <c r="AZ1108" s="39"/>
      <c r="BA1108" s="39"/>
      <c r="BB1108" s="39"/>
      <c r="BC1108" s="39"/>
      <c r="BD1108" s="39"/>
      <c r="BE1108" s="39"/>
      <c r="BF1108" s="39"/>
      <c r="BG1108" s="39"/>
      <c r="BH1108" s="39"/>
      <c r="BI1108" s="90"/>
      <c r="BJ1108" s="97"/>
      <c r="BK1108" s="90"/>
      <c r="BL1108" s="40"/>
      <c r="BM1108" s="27"/>
      <c r="BN1108" s="27"/>
      <c r="BO1108" s="27"/>
      <c r="BP1108" s="27" t="str">
        <f t="shared" si="1036"/>
        <v/>
      </c>
      <c r="BQ1108" s="27" t="str">
        <f t="shared" si="1037"/>
        <v/>
      </c>
      <c r="BR1108" s="27" t="str">
        <f t="shared" si="1038"/>
        <v/>
      </c>
      <c r="BS1108" s="27" t="str">
        <f t="shared" si="1039"/>
        <v/>
      </c>
      <c r="BT1108" s="27" t="str">
        <f t="shared" si="1040"/>
        <v/>
      </c>
      <c r="BU1108" s="27" t="str">
        <f t="shared" si="1041"/>
        <v/>
      </c>
      <c r="BV1108" s="27" t="str">
        <f t="shared" si="1042"/>
        <v/>
      </c>
      <c r="BW1108" s="27" t="str">
        <f t="shared" si="1043"/>
        <v/>
      </c>
      <c r="BX1108" s="27" t="str">
        <f t="shared" si="1044"/>
        <v/>
      </c>
      <c r="BY1108" s="27" t="str">
        <f t="shared" si="1045"/>
        <v/>
      </c>
      <c r="BZ1108" s="27" t="str">
        <f t="shared" si="1046"/>
        <v/>
      </c>
      <c r="CA1108" s="27" t="str">
        <f t="shared" si="1047"/>
        <v/>
      </c>
      <c r="CB1108" s="27" t="str">
        <f t="shared" si="1024"/>
        <v/>
      </c>
      <c r="CC1108" s="27" t="str">
        <f t="shared" si="1025"/>
        <v/>
      </c>
      <c r="CD1108" s="27" t="str">
        <f t="shared" si="1026"/>
        <v/>
      </c>
      <c r="CE1108" s="27" t="str">
        <f t="shared" si="1027"/>
        <v/>
      </c>
      <c r="CF1108" s="27" t="str">
        <f t="shared" si="1028"/>
        <v/>
      </c>
      <c r="CG1108" s="27" t="str">
        <f t="shared" si="1029"/>
        <v/>
      </c>
      <c r="CH1108" s="27" t="str">
        <f t="shared" si="1030"/>
        <v/>
      </c>
      <c r="CI1108" s="27" t="str">
        <f t="shared" si="1031"/>
        <v/>
      </c>
      <c r="CJ1108" s="27" t="str">
        <f t="shared" si="1032"/>
        <v/>
      </c>
      <c r="CK1108" s="27" t="str">
        <f t="shared" si="1033"/>
        <v/>
      </c>
      <c r="CL1108" s="27" t="str">
        <f t="shared" si="1034"/>
        <v/>
      </c>
      <c r="CM1108" s="27" t="str">
        <f t="shared" si="1035"/>
        <v/>
      </c>
      <c r="CN1108" s="41"/>
      <c r="CO1108"/>
      <c r="CP1108"/>
      <c r="CQ1108"/>
      <c r="CR1108"/>
      <c r="CS1108"/>
      <c r="CT1108"/>
      <c r="CU1108" s="39"/>
      <c r="CV1108" s="40"/>
      <c r="CW1108" s="25"/>
      <c r="CX1108" s="25"/>
      <c r="CY1108" s="25"/>
      <c r="CZ1108" s="39"/>
      <c r="DA1108" s="25"/>
      <c r="DB1108" s="39"/>
      <c r="DC1108" s="25"/>
      <c r="DD1108" s="25"/>
      <c r="DE1108" s="25"/>
      <c r="DF1108" s="25"/>
      <c r="DG1108" s="25"/>
      <c r="DH1108" s="25"/>
      <c r="DI1108" s="36"/>
      <c r="DJ1108" s="25"/>
      <c r="DK1108" s="25"/>
      <c r="DO1108" s="25"/>
      <c r="DP1108" s="36"/>
    </row>
    <row r="1109" spans="1:120" s="26" customFormat="1">
      <c r="A1109" s="144"/>
      <c r="B1109" s="90"/>
      <c r="C1109" s="40"/>
      <c r="D1109" s="39"/>
      <c r="E1109" s="40"/>
      <c r="F1109" s="40"/>
      <c r="G1109" s="40"/>
      <c r="H1109" s="40"/>
      <c r="I1109" s="40"/>
      <c r="J1109" s="40"/>
      <c r="K1109" s="40"/>
      <c r="L1109" s="40"/>
      <c r="M1109" s="40"/>
      <c r="N1109" s="40"/>
      <c r="O1109" s="40"/>
      <c r="P1109" s="40"/>
      <c r="Q1109" s="40"/>
      <c r="R1109" s="40"/>
      <c r="S1109" s="40"/>
      <c r="T1109" s="40"/>
      <c r="U1109" s="40"/>
      <c r="V1109" s="40"/>
      <c r="W1109" s="40"/>
      <c r="X1109" s="40"/>
      <c r="Y1109" s="40"/>
      <c r="Z1109" s="40"/>
      <c r="AA1109" s="40"/>
      <c r="AB1109" s="40"/>
      <c r="AC1109" s="40"/>
      <c r="AD1109" s="40"/>
      <c r="AE1109" s="40"/>
      <c r="AF1109" s="40"/>
      <c r="AG1109" s="39"/>
      <c r="AH1109" s="39"/>
      <c r="AI1109" s="39"/>
      <c r="AJ1109" s="39"/>
      <c r="AK1109" s="39"/>
      <c r="AL1109" s="39"/>
      <c r="AM1109" s="39"/>
      <c r="AN1109" s="39"/>
      <c r="AO1109" s="39"/>
      <c r="AP1109" s="39"/>
      <c r="AQ1109" s="39"/>
      <c r="AR1109" s="39"/>
      <c r="AS1109" s="39"/>
      <c r="AT1109" s="39"/>
      <c r="AU1109" s="39"/>
      <c r="AV1109" s="39"/>
      <c r="AW1109" s="39"/>
      <c r="AX1109" s="39"/>
      <c r="AY1109" s="39"/>
      <c r="AZ1109" s="39"/>
      <c r="BA1109" s="39"/>
      <c r="BB1109" s="39"/>
      <c r="BC1109" s="39"/>
      <c r="BD1109" s="39"/>
      <c r="BE1109" s="39"/>
      <c r="BF1109" s="39"/>
      <c r="BG1109" s="39"/>
      <c r="BH1109" s="39"/>
      <c r="BI1109" s="90"/>
      <c r="BJ1109" s="97"/>
      <c r="BK1109" s="90"/>
      <c r="BL1109" s="40"/>
      <c r="BM1109" s="27"/>
      <c r="BN1109" s="27"/>
      <c r="BO1109" s="27"/>
      <c r="BP1109" s="27" t="str">
        <f t="shared" si="1036"/>
        <v/>
      </c>
      <c r="BQ1109" s="27" t="str">
        <f t="shared" si="1037"/>
        <v/>
      </c>
      <c r="BR1109" s="27" t="str">
        <f t="shared" si="1038"/>
        <v/>
      </c>
      <c r="BS1109" s="27" t="str">
        <f t="shared" si="1039"/>
        <v/>
      </c>
      <c r="BT1109" s="27" t="str">
        <f t="shared" si="1040"/>
        <v/>
      </c>
      <c r="BU1109" s="27" t="str">
        <f t="shared" si="1041"/>
        <v/>
      </c>
      <c r="BV1109" s="27" t="str">
        <f t="shared" si="1042"/>
        <v/>
      </c>
      <c r="BW1109" s="27" t="str">
        <f t="shared" si="1043"/>
        <v/>
      </c>
      <c r="BX1109" s="27" t="str">
        <f t="shared" si="1044"/>
        <v/>
      </c>
      <c r="BY1109" s="27" t="str">
        <f t="shared" si="1045"/>
        <v/>
      </c>
      <c r="BZ1109" s="27" t="str">
        <f t="shared" si="1046"/>
        <v/>
      </c>
      <c r="CA1109" s="27" t="str">
        <f t="shared" si="1047"/>
        <v/>
      </c>
      <c r="CB1109" s="27" t="str">
        <f t="shared" si="1024"/>
        <v/>
      </c>
      <c r="CC1109" s="27" t="str">
        <f t="shared" si="1025"/>
        <v/>
      </c>
      <c r="CD1109" s="27" t="str">
        <f t="shared" si="1026"/>
        <v/>
      </c>
      <c r="CE1109" s="27" t="str">
        <f t="shared" si="1027"/>
        <v/>
      </c>
      <c r="CF1109" s="27" t="str">
        <f t="shared" si="1028"/>
        <v/>
      </c>
      <c r="CG1109" s="27" t="str">
        <f t="shared" si="1029"/>
        <v/>
      </c>
      <c r="CH1109" s="27" t="str">
        <f t="shared" si="1030"/>
        <v/>
      </c>
      <c r="CI1109" s="27" t="str">
        <f t="shared" si="1031"/>
        <v/>
      </c>
      <c r="CJ1109" s="27" t="str">
        <f t="shared" si="1032"/>
        <v/>
      </c>
      <c r="CK1109" s="27" t="str">
        <f t="shared" si="1033"/>
        <v/>
      </c>
      <c r="CL1109" s="27" t="str">
        <f t="shared" si="1034"/>
        <v/>
      </c>
      <c r="CM1109" s="27" t="str">
        <f t="shared" si="1035"/>
        <v/>
      </c>
      <c r="CN1109" s="41"/>
      <c r="CO1109" s="5"/>
      <c r="CP1109"/>
      <c r="CQ1109"/>
      <c r="CR1109"/>
      <c r="CS1109"/>
      <c r="CT1109"/>
      <c r="CU1109" s="39"/>
      <c r="CV1109" s="40"/>
      <c r="CW1109" s="25"/>
      <c r="CX1109" s="25"/>
      <c r="CY1109" s="25"/>
      <c r="CZ1109" s="39"/>
      <c r="DA1109" s="25"/>
      <c r="DB1109" s="39"/>
      <c r="DC1109" s="25"/>
      <c r="DD1109" s="25"/>
      <c r="DE1109" s="25"/>
      <c r="DF1109" s="25"/>
      <c r="DG1109" s="25"/>
      <c r="DH1109" s="25"/>
      <c r="DI1109" s="36"/>
      <c r="DJ1109" s="25"/>
      <c r="DK1109" s="25"/>
      <c r="DO1109" s="25"/>
      <c r="DP1109" s="36"/>
    </row>
    <row r="1110" spans="1:120" s="26" customFormat="1">
      <c r="A1110" s="144"/>
      <c r="B1110" s="90"/>
      <c r="C1110" s="40"/>
      <c r="D1110" s="39"/>
      <c r="E1110" s="40"/>
      <c r="F1110" s="40"/>
      <c r="G1110" s="40"/>
      <c r="H1110" s="40"/>
      <c r="I1110" s="40"/>
      <c r="J1110" s="40"/>
      <c r="K1110" s="40"/>
      <c r="L1110" s="40"/>
      <c r="M1110" s="40"/>
      <c r="N1110" s="40"/>
      <c r="O1110" s="40"/>
      <c r="P1110" s="40"/>
      <c r="Q1110" s="40"/>
      <c r="R1110" s="40"/>
      <c r="S1110" s="40"/>
      <c r="T1110" s="40"/>
      <c r="U1110" s="40"/>
      <c r="V1110" s="40"/>
      <c r="W1110" s="40"/>
      <c r="X1110" s="40"/>
      <c r="Y1110" s="40"/>
      <c r="Z1110" s="40"/>
      <c r="AA1110" s="40"/>
      <c r="AB1110" s="40"/>
      <c r="AC1110" s="40"/>
      <c r="AD1110" s="40"/>
      <c r="AE1110" s="40"/>
      <c r="AF1110" s="40"/>
      <c r="AG1110" s="39"/>
      <c r="AH1110" s="39"/>
      <c r="AI1110" s="39"/>
      <c r="AJ1110" s="39"/>
      <c r="AK1110" s="39"/>
      <c r="AL1110" s="39"/>
      <c r="AM1110" s="39"/>
      <c r="AN1110" s="39"/>
      <c r="AO1110" s="39"/>
      <c r="AP1110" s="39"/>
      <c r="AQ1110" s="39"/>
      <c r="AR1110" s="39"/>
      <c r="AS1110" s="39"/>
      <c r="AT1110" s="39"/>
      <c r="AU1110" s="39"/>
      <c r="AV1110" s="39"/>
      <c r="AW1110" s="39"/>
      <c r="AX1110" s="39"/>
      <c r="AY1110" s="39"/>
      <c r="AZ1110" s="39"/>
      <c r="BA1110" s="39"/>
      <c r="BB1110" s="39"/>
      <c r="BC1110" s="39"/>
      <c r="BD1110" s="39"/>
      <c r="BE1110" s="39"/>
      <c r="BF1110" s="39"/>
      <c r="BG1110" s="39"/>
      <c r="BH1110" s="39"/>
      <c r="BI1110" s="90"/>
      <c r="BJ1110" s="97"/>
      <c r="BK1110" s="90"/>
      <c r="BL1110" s="40"/>
      <c r="BM1110" s="27"/>
      <c r="BN1110" s="27"/>
      <c r="BO1110" s="27"/>
      <c r="BP1110" s="27" t="str">
        <f t="shared" si="1036"/>
        <v/>
      </c>
      <c r="BQ1110" s="27" t="str">
        <f t="shared" si="1037"/>
        <v/>
      </c>
      <c r="BR1110" s="27" t="str">
        <f t="shared" si="1038"/>
        <v/>
      </c>
      <c r="BS1110" s="27" t="str">
        <f t="shared" si="1039"/>
        <v/>
      </c>
      <c r="BT1110" s="27" t="str">
        <f t="shared" si="1040"/>
        <v/>
      </c>
      <c r="BU1110" s="27" t="str">
        <f t="shared" si="1041"/>
        <v/>
      </c>
      <c r="BV1110" s="27" t="str">
        <f t="shared" si="1042"/>
        <v/>
      </c>
      <c r="BW1110" s="27" t="str">
        <f t="shared" si="1043"/>
        <v/>
      </c>
      <c r="BX1110" s="27" t="str">
        <f t="shared" si="1044"/>
        <v/>
      </c>
      <c r="BY1110" s="27" t="str">
        <f t="shared" si="1045"/>
        <v/>
      </c>
      <c r="BZ1110" s="27" t="str">
        <f t="shared" si="1046"/>
        <v/>
      </c>
      <c r="CA1110" s="27" t="str">
        <f t="shared" si="1047"/>
        <v/>
      </c>
      <c r="CB1110" s="27" t="str">
        <f t="shared" si="1024"/>
        <v/>
      </c>
      <c r="CC1110" s="27" t="str">
        <f t="shared" si="1025"/>
        <v/>
      </c>
      <c r="CD1110" s="27" t="str">
        <f t="shared" si="1026"/>
        <v/>
      </c>
      <c r="CE1110" s="27" t="str">
        <f t="shared" si="1027"/>
        <v/>
      </c>
      <c r="CF1110" s="27" t="str">
        <f t="shared" si="1028"/>
        <v/>
      </c>
      <c r="CG1110" s="27" t="str">
        <f t="shared" si="1029"/>
        <v/>
      </c>
      <c r="CH1110" s="27" t="str">
        <f t="shared" si="1030"/>
        <v/>
      </c>
      <c r="CI1110" s="27" t="str">
        <f t="shared" si="1031"/>
        <v/>
      </c>
      <c r="CJ1110" s="27" t="str">
        <f t="shared" si="1032"/>
        <v/>
      </c>
      <c r="CK1110" s="27" t="str">
        <f t="shared" si="1033"/>
        <v/>
      </c>
      <c r="CL1110" s="27" t="str">
        <f t="shared" si="1034"/>
        <v/>
      </c>
      <c r="CM1110" s="27" t="str">
        <f t="shared" si="1035"/>
        <v/>
      </c>
      <c r="CN1110" s="41"/>
      <c r="CO1110" s="5"/>
      <c r="CP1110"/>
      <c r="CQ1110"/>
      <c r="CR1110"/>
      <c r="CS1110"/>
      <c r="CT1110"/>
      <c r="CU1110" s="39"/>
      <c r="CV1110" s="40"/>
      <c r="CW1110" s="25"/>
      <c r="CX1110" s="25"/>
      <c r="CY1110" s="25"/>
      <c r="CZ1110" s="39"/>
      <c r="DA1110" s="25"/>
      <c r="DB1110" s="39"/>
      <c r="DC1110" s="25"/>
      <c r="DD1110" s="25"/>
      <c r="DE1110" s="25"/>
      <c r="DF1110" s="25"/>
      <c r="DG1110" s="25"/>
      <c r="DH1110" s="25"/>
      <c r="DI1110" s="36"/>
      <c r="DJ1110" s="25"/>
      <c r="DK1110" s="25"/>
      <c r="DO1110" s="25"/>
      <c r="DP1110" s="36"/>
    </row>
    <row r="1111" spans="1:120" s="26" customFormat="1">
      <c r="A1111" s="144"/>
      <c r="B1111" s="90"/>
      <c r="C1111" s="40"/>
      <c r="D1111" s="39"/>
      <c r="E1111" s="40"/>
      <c r="F1111" s="40"/>
      <c r="G1111" s="40"/>
      <c r="H1111" s="40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  <c r="S1111" s="40"/>
      <c r="T1111" s="40"/>
      <c r="U1111" s="40"/>
      <c r="V1111" s="40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39"/>
      <c r="AH1111" s="39"/>
      <c r="AI1111" s="39"/>
      <c r="AJ1111" s="39"/>
      <c r="AK1111" s="39"/>
      <c r="AL1111" s="39"/>
      <c r="AM1111" s="39"/>
      <c r="AN1111" s="39"/>
      <c r="AO1111" s="39"/>
      <c r="AP1111" s="39"/>
      <c r="AQ1111" s="39"/>
      <c r="AR1111" s="39"/>
      <c r="AS1111" s="39"/>
      <c r="AT1111" s="39"/>
      <c r="AU1111" s="39"/>
      <c r="AV1111" s="39"/>
      <c r="AW1111" s="39"/>
      <c r="AX1111" s="39"/>
      <c r="AY1111" s="39"/>
      <c r="AZ1111" s="39"/>
      <c r="BA1111" s="39"/>
      <c r="BB1111" s="39"/>
      <c r="BC1111" s="39"/>
      <c r="BD1111" s="39"/>
      <c r="BE1111" s="39"/>
      <c r="BF1111" s="39"/>
      <c r="BG1111" s="39"/>
      <c r="BH1111" s="39"/>
      <c r="BI1111" s="90"/>
      <c r="BJ1111" s="97"/>
      <c r="BK1111" s="90"/>
      <c r="BL1111" s="40"/>
      <c r="BM1111" s="27"/>
      <c r="BN1111" s="27"/>
      <c r="BO1111" s="27"/>
      <c r="BP1111" s="27" t="str">
        <f t="shared" si="1036"/>
        <v/>
      </c>
      <c r="BQ1111" s="27" t="str">
        <f t="shared" si="1037"/>
        <v/>
      </c>
      <c r="BR1111" s="27" t="str">
        <f t="shared" si="1038"/>
        <v/>
      </c>
      <c r="BS1111" s="27" t="str">
        <f t="shared" si="1039"/>
        <v/>
      </c>
      <c r="BT1111" s="27" t="str">
        <f t="shared" si="1040"/>
        <v/>
      </c>
      <c r="BU1111" s="27" t="str">
        <f t="shared" si="1041"/>
        <v/>
      </c>
      <c r="BV1111" s="27" t="str">
        <f t="shared" si="1042"/>
        <v/>
      </c>
      <c r="BW1111" s="27" t="str">
        <f t="shared" si="1043"/>
        <v/>
      </c>
      <c r="BX1111" s="27" t="str">
        <f t="shared" si="1044"/>
        <v/>
      </c>
      <c r="BY1111" s="27" t="str">
        <f t="shared" si="1045"/>
        <v/>
      </c>
      <c r="BZ1111" s="27" t="str">
        <f t="shared" si="1046"/>
        <v/>
      </c>
      <c r="CA1111" s="27" t="str">
        <f t="shared" si="1047"/>
        <v/>
      </c>
      <c r="CB1111" s="27" t="str">
        <f t="shared" si="1024"/>
        <v/>
      </c>
      <c r="CC1111" s="27" t="str">
        <f t="shared" si="1025"/>
        <v/>
      </c>
      <c r="CD1111" s="27" t="str">
        <f t="shared" si="1026"/>
        <v/>
      </c>
      <c r="CE1111" s="27" t="str">
        <f t="shared" si="1027"/>
        <v/>
      </c>
      <c r="CF1111" s="27" t="str">
        <f t="shared" si="1028"/>
        <v/>
      </c>
      <c r="CG1111" s="27" t="str">
        <f t="shared" si="1029"/>
        <v/>
      </c>
      <c r="CH1111" s="27" t="str">
        <f t="shared" si="1030"/>
        <v/>
      </c>
      <c r="CI1111" s="27" t="str">
        <f t="shared" si="1031"/>
        <v/>
      </c>
      <c r="CJ1111" s="27" t="str">
        <f t="shared" si="1032"/>
        <v/>
      </c>
      <c r="CK1111" s="27" t="str">
        <f t="shared" si="1033"/>
        <v/>
      </c>
      <c r="CL1111" s="27" t="str">
        <f t="shared" si="1034"/>
        <v/>
      </c>
      <c r="CM1111" s="27" t="str">
        <f t="shared" si="1035"/>
        <v/>
      </c>
      <c r="CN1111" s="41"/>
      <c r="CO1111" s="5"/>
      <c r="CP1111"/>
      <c r="CQ1111"/>
      <c r="CR1111"/>
      <c r="CS1111"/>
      <c r="CT1111"/>
      <c r="CU1111" s="83"/>
      <c r="CV1111" s="54"/>
      <c r="CW1111" s="25"/>
      <c r="CX1111" s="25"/>
      <c r="CY1111" s="25"/>
      <c r="CZ1111" s="39"/>
      <c r="DA1111" s="25"/>
      <c r="DB1111" s="39"/>
      <c r="DC1111" s="25"/>
      <c r="DD1111" s="25"/>
      <c r="DE1111" s="25"/>
      <c r="DF1111" s="25"/>
      <c r="DG1111" s="25"/>
      <c r="DH1111" s="25"/>
      <c r="DI1111" s="36"/>
      <c r="DJ1111" s="25"/>
      <c r="DK1111" s="25"/>
      <c r="DO1111" s="25"/>
      <c r="DP1111" s="36"/>
    </row>
    <row r="1112" spans="1:120" s="26" customFormat="1">
      <c r="A1112" s="144"/>
      <c r="B1112" s="90"/>
      <c r="C1112" s="40"/>
      <c r="D1112" s="39"/>
      <c r="E1112" s="40"/>
      <c r="F1112" s="40"/>
      <c r="G1112" s="40"/>
      <c r="H1112" s="40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  <c r="S1112" s="40"/>
      <c r="T1112" s="40"/>
      <c r="U1112" s="40"/>
      <c r="V1112" s="40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39"/>
      <c r="AH1112" s="39"/>
      <c r="AI1112" s="39"/>
      <c r="AJ1112" s="39"/>
      <c r="AK1112" s="39"/>
      <c r="AL1112" s="39"/>
      <c r="AM1112" s="39"/>
      <c r="AN1112" s="39"/>
      <c r="AO1112" s="39"/>
      <c r="AP1112" s="39"/>
      <c r="AQ1112" s="39"/>
      <c r="AR1112" s="39"/>
      <c r="AS1112" s="39"/>
      <c r="AT1112" s="39"/>
      <c r="AU1112" s="39"/>
      <c r="AV1112" s="39"/>
      <c r="AW1112" s="39"/>
      <c r="AX1112" s="39"/>
      <c r="AY1112" s="39"/>
      <c r="AZ1112" s="39"/>
      <c r="BA1112" s="39"/>
      <c r="BB1112" s="39"/>
      <c r="BC1112" s="39"/>
      <c r="BD1112" s="39"/>
      <c r="BE1112" s="39"/>
      <c r="BF1112" s="39"/>
      <c r="BG1112" s="39"/>
      <c r="BH1112" s="39"/>
      <c r="BI1112" s="90"/>
      <c r="BJ1112" s="97"/>
      <c r="BK1112" s="90"/>
      <c r="BL1112" s="40"/>
      <c r="BM1112" s="27"/>
      <c r="BN1112" s="27"/>
      <c r="BO1112" s="27"/>
      <c r="BP1112" s="27" t="str">
        <f t="shared" si="1036"/>
        <v/>
      </c>
      <c r="BQ1112" s="27" t="str">
        <f t="shared" si="1037"/>
        <v/>
      </c>
      <c r="BR1112" s="27" t="str">
        <f t="shared" si="1038"/>
        <v/>
      </c>
      <c r="BS1112" s="27" t="str">
        <f t="shared" si="1039"/>
        <v/>
      </c>
      <c r="BT1112" s="27" t="str">
        <f t="shared" si="1040"/>
        <v/>
      </c>
      <c r="BU1112" s="27" t="str">
        <f t="shared" si="1041"/>
        <v/>
      </c>
      <c r="BV1112" s="27" t="str">
        <f t="shared" si="1042"/>
        <v/>
      </c>
      <c r="BW1112" s="27" t="str">
        <f t="shared" si="1043"/>
        <v/>
      </c>
      <c r="BX1112" s="27" t="str">
        <f t="shared" si="1044"/>
        <v/>
      </c>
      <c r="BY1112" s="27" t="str">
        <f t="shared" si="1045"/>
        <v/>
      </c>
      <c r="BZ1112" s="27" t="str">
        <f t="shared" si="1046"/>
        <v/>
      </c>
      <c r="CA1112" s="27" t="str">
        <f t="shared" si="1047"/>
        <v/>
      </c>
      <c r="CB1112" s="27" t="str">
        <f t="shared" ref="CB1112:CB1175" si="1048">IF(AI1112="","",CONCATENATE($AG1112,","))</f>
        <v/>
      </c>
      <c r="CC1112" s="27" t="str">
        <f t="shared" ref="CC1112:CC1175" si="1049">IF(AJ1112="","",CONCATENATE($AG1112,","))</f>
        <v/>
      </c>
      <c r="CD1112" s="27" t="str">
        <f t="shared" ref="CD1112:CD1175" si="1050">IF(AK1112="","",CONCATENATE($AG1112,","))</f>
        <v/>
      </c>
      <c r="CE1112" s="27" t="str">
        <f t="shared" ref="CE1112:CE1175" si="1051">IF(AL1112="","",CONCATENATE($AG1112,","))</f>
        <v/>
      </c>
      <c r="CF1112" s="27" t="str">
        <f t="shared" ref="CF1112:CF1175" si="1052">IF(AM1112="","",CONCATENATE($AG1112,","))</f>
        <v/>
      </c>
      <c r="CG1112" s="27" t="str">
        <f t="shared" ref="CG1112:CG1175" si="1053">IF(AN1112="","",CONCATENATE($AG1112,","))</f>
        <v/>
      </c>
      <c r="CH1112" s="27" t="str">
        <f t="shared" ref="CH1112:CH1175" si="1054">IF(AO1112="","",CONCATENATE($AG1112,","))</f>
        <v/>
      </c>
      <c r="CI1112" s="27" t="str">
        <f t="shared" ref="CI1112:CI1175" si="1055">IF(AP1112="","",CONCATENATE($AG1112,","))</f>
        <v/>
      </c>
      <c r="CJ1112" s="27" t="str">
        <f t="shared" ref="CJ1112:CJ1175" si="1056">IF(AQ1112="","",CONCATENATE($AG1112,","))</f>
        <v/>
      </c>
      <c r="CK1112" s="27" t="str">
        <f t="shared" ref="CK1112:CK1175" si="1057">IF(AR1112="","",CONCATENATE($AG1112,","))</f>
        <v/>
      </c>
      <c r="CL1112" s="27" t="str">
        <f t="shared" ref="CL1112:CL1175" si="1058">IF(AS1112="","",CONCATENATE($AG1112,","))</f>
        <v/>
      </c>
      <c r="CM1112" s="27" t="str">
        <f t="shared" ref="CM1112:CM1175" si="1059">IF(AT1112="","",CONCATENATE($AG1112,","))</f>
        <v/>
      </c>
      <c r="CN1112" s="41"/>
      <c r="CO1112" s="5"/>
      <c r="CP1112"/>
      <c r="CQ1112"/>
      <c r="CR1112"/>
      <c r="CS1112"/>
      <c r="CT1112"/>
      <c r="CU1112" s="83"/>
      <c r="CV1112" s="7"/>
      <c r="CW1112" s="25"/>
      <c r="CX1112" s="25"/>
      <c r="CY1112" s="25"/>
      <c r="CZ1112" s="39"/>
      <c r="DA1112" s="25"/>
      <c r="DB1112" s="39"/>
      <c r="DC1112" s="25"/>
      <c r="DD1112" s="25"/>
      <c r="DE1112" s="25"/>
      <c r="DF1112" s="25"/>
      <c r="DG1112" s="25"/>
      <c r="DH1112" s="25"/>
      <c r="DI1112" s="36"/>
      <c r="DJ1112" s="25"/>
      <c r="DK1112" s="25"/>
      <c r="DO1112" s="25"/>
      <c r="DP1112" s="36"/>
    </row>
    <row r="1113" spans="1:120" s="26" customFormat="1">
      <c r="A1113" s="144"/>
      <c r="B1113" s="90"/>
      <c r="C1113" s="40"/>
      <c r="D1113" s="39"/>
      <c r="E1113" s="40"/>
      <c r="F1113" s="40"/>
      <c r="G1113" s="40"/>
      <c r="H1113" s="40"/>
      <c r="I1113" s="40"/>
      <c r="J1113" s="40"/>
      <c r="K1113" s="40"/>
      <c r="L1113" s="40"/>
      <c r="M1113" s="40"/>
      <c r="N1113" s="40"/>
      <c r="O1113" s="40"/>
      <c r="P1113" s="40"/>
      <c r="Q1113" s="40"/>
      <c r="R1113" s="40"/>
      <c r="S1113" s="40"/>
      <c r="T1113" s="40"/>
      <c r="U1113" s="40"/>
      <c r="V1113" s="40"/>
      <c r="W1113" s="40"/>
      <c r="X1113" s="40"/>
      <c r="Y1113" s="40"/>
      <c r="Z1113" s="40"/>
      <c r="AA1113" s="40"/>
      <c r="AB1113" s="40"/>
      <c r="AC1113" s="40"/>
      <c r="AD1113" s="40"/>
      <c r="AE1113" s="40"/>
      <c r="AF1113" s="40"/>
      <c r="AG1113" s="39"/>
      <c r="AH1113" s="39"/>
      <c r="AI1113" s="39"/>
      <c r="AJ1113" s="39"/>
      <c r="AK1113" s="39"/>
      <c r="AL1113" s="39"/>
      <c r="AM1113" s="39"/>
      <c r="AN1113" s="39"/>
      <c r="AO1113" s="39"/>
      <c r="AP1113" s="39"/>
      <c r="AQ1113" s="39"/>
      <c r="AR1113" s="39"/>
      <c r="AS1113" s="39"/>
      <c r="AT1113" s="39"/>
      <c r="AU1113" s="39"/>
      <c r="AV1113" s="39"/>
      <c r="AW1113" s="39"/>
      <c r="AX1113" s="39"/>
      <c r="AY1113" s="39"/>
      <c r="AZ1113" s="39"/>
      <c r="BA1113" s="39"/>
      <c r="BB1113" s="39"/>
      <c r="BC1113" s="39"/>
      <c r="BD1113" s="39"/>
      <c r="BE1113" s="39"/>
      <c r="BF1113" s="39"/>
      <c r="BG1113" s="39"/>
      <c r="BH1113" s="39"/>
      <c r="BI1113" s="90"/>
      <c r="BJ1113" s="97"/>
      <c r="BK1113" s="90"/>
      <c r="BL1113" s="40"/>
      <c r="BM1113" s="27"/>
      <c r="BN1113" s="27"/>
      <c r="BO1113" s="27"/>
      <c r="BP1113" s="27" t="str">
        <f t="shared" ref="BP1113:BP1176" si="1060">IF(AI1113&lt;&gt;"",IF(ABS(AI1113)&lt;10,"S"&amp;RIGHT(AI1113,1)&amp;",","S"&amp;AI1113&amp;","),"")</f>
        <v/>
      </c>
      <c r="BQ1113" s="27" t="str">
        <f t="shared" ref="BQ1113:BQ1176" si="1061">IF(AJ1113&lt;&gt;"",IF(ABS(AJ1113)&lt;10,"S"&amp;RIGHT(AJ1113,1)&amp;",","S"&amp;AJ1113&amp;","),"")</f>
        <v/>
      </c>
      <c r="BR1113" s="27" t="str">
        <f t="shared" ref="BR1113:BR1176" si="1062">IF(AK1113&lt;&gt;"",IF(ABS(AK1113)&lt;10,"S"&amp;RIGHT(AK1113,1)&amp;",","S"&amp;AK1113&amp;","),"")</f>
        <v/>
      </c>
      <c r="BS1113" s="27" t="str">
        <f t="shared" ref="BS1113:BS1176" si="1063">IF(AL1113&lt;&gt;"",IF(ABS(AL1113)&lt;10,"S"&amp;RIGHT(AL1113,1)&amp;",","S"&amp;AL1113&amp;","),"")</f>
        <v/>
      </c>
      <c r="BT1113" s="27" t="str">
        <f t="shared" ref="BT1113:BT1176" si="1064">IF(AM1113&lt;&gt;"",IF(ABS(AM1113)&lt;10,"S"&amp;RIGHT(AM1113,1)&amp;",","S"&amp;AM1113&amp;","),"")</f>
        <v/>
      </c>
      <c r="BU1113" s="27" t="str">
        <f t="shared" ref="BU1113:BU1176" si="1065">IF(AN1113&lt;&gt;"",IF(ABS(AN1113)&lt;10,"S"&amp;RIGHT(AN1113,1)&amp;",","S"&amp;AN1113&amp;","),"")</f>
        <v/>
      </c>
      <c r="BV1113" s="27" t="str">
        <f t="shared" ref="BV1113:BV1176" si="1066">IF(AO1113&lt;&gt;"",IF(ABS(AO1113)&lt;10,"S"&amp;RIGHT(AO1113,1)&amp;",","S"&amp;AO1113&amp;","),"")</f>
        <v/>
      </c>
      <c r="BW1113" s="27" t="str">
        <f t="shared" ref="BW1113:BW1176" si="1067">IF(AP1113&lt;&gt;"",IF(ABS(AP1113)&lt;10,"S"&amp;RIGHT(AP1113,1)&amp;",","S"&amp;AP1113&amp;","),"")</f>
        <v/>
      </c>
      <c r="BX1113" s="27" t="str">
        <f t="shared" ref="BX1113:BX1176" si="1068">IF(AQ1113&lt;&gt;"",IF(ABS(AQ1113)&lt;10,"S"&amp;RIGHT(AQ1113,1)&amp;",","S"&amp;AQ1113&amp;","),"")</f>
        <v/>
      </c>
      <c r="BY1113" s="27" t="str">
        <f t="shared" ref="BY1113:BY1176" si="1069">IF(AR1113&lt;&gt;"",IF(ABS(AR1113)&lt;10,"S"&amp;RIGHT(AR1113,1)&amp;",","S"&amp;AR1113&amp;","),"")</f>
        <v/>
      </c>
      <c r="BZ1113" s="27" t="str">
        <f t="shared" ref="BZ1113:BZ1176" si="1070">IF(AS1113&lt;&gt;"",IF(ABS(AS1113)&lt;10,"S"&amp;RIGHT(AS1113,1)&amp;",","S"&amp;AS1113&amp;","),"")</f>
        <v/>
      </c>
      <c r="CA1113" s="27" t="str">
        <f t="shared" ref="CA1113:CA1176" si="1071">IF(AT1113&lt;&gt;"",IF(ABS(AT1113)&lt;10,"S"&amp;RIGHT(AT1113,1)&amp;",","S"&amp;AT1113&amp;","),"")</f>
        <v/>
      </c>
      <c r="CB1113" s="27" t="str">
        <f t="shared" si="1048"/>
        <v/>
      </c>
      <c r="CC1113" s="27" t="str">
        <f t="shared" si="1049"/>
        <v/>
      </c>
      <c r="CD1113" s="27" t="str">
        <f t="shared" si="1050"/>
        <v/>
      </c>
      <c r="CE1113" s="27" t="str">
        <f t="shared" si="1051"/>
        <v/>
      </c>
      <c r="CF1113" s="27" t="str">
        <f t="shared" si="1052"/>
        <v/>
      </c>
      <c r="CG1113" s="27" t="str">
        <f t="shared" si="1053"/>
        <v/>
      </c>
      <c r="CH1113" s="27" t="str">
        <f t="shared" si="1054"/>
        <v/>
      </c>
      <c r="CI1113" s="27" t="str">
        <f t="shared" si="1055"/>
        <v/>
      </c>
      <c r="CJ1113" s="27" t="str">
        <f t="shared" si="1056"/>
        <v/>
      </c>
      <c r="CK1113" s="27" t="str">
        <f t="shared" si="1057"/>
        <v/>
      </c>
      <c r="CL1113" s="27" t="str">
        <f t="shared" si="1058"/>
        <v/>
      </c>
      <c r="CM1113" s="27" t="str">
        <f t="shared" si="1059"/>
        <v/>
      </c>
      <c r="CN1113" s="41"/>
      <c r="CO1113" s="5"/>
      <c r="CP1113"/>
      <c r="CQ1113"/>
      <c r="CR1113"/>
      <c r="CS1113"/>
      <c r="CT1113"/>
      <c r="CU1113" s="83"/>
      <c r="CV1113" s="7"/>
      <c r="CW1113" s="25"/>
      <c r="CX1113" s="25"/>
      <c r="CY1113" s="25"/>
      <c r="CZ1113" s="39"/>
      <c r="DA1113" s="25"/>
      <c r="DB1113" s="39"/>
      <c r="DC1113" s="25"/>
      <c r="DD1113" s="25"/>
      <c r="DE1113" s="25"/>
      <c r="DF1113" s="25"/>
      <c r="DG1113" s="25"/>
      <c r="DH1113" s="25"/>
      <c r="DI1113" s="36"/>
      <c r="DJ1113" s="25"/>
      <c r="DK1113" s="25"/>
      <c r="DO1113" s="25"/>
      <c r="DP1113" s="36"/>
    </row>
    <row r="1114" spans="1:120" s="26" customFormat="1">
      <c r="A1114" s="144"/>
      <c r="B1114" s="90"/>
      <c r="C1114" s="40"/>
      <c r="D1114" s="39"/>
      <c r="E1114" s="40"/>
      <c r="F1114" s="40"/>
      <c r="G1114" s="40"/>
      <c r="H1114" s="40"/>
      <c r="I1114" s="40"/>
      <c r="J1114" s="40"/>
      <c r="K1114" s="40"/>
      <c r="L1114" s="40"/>
      <c r="M1114" s="40"/>
      <c r="N1114" s="40"/>
      <c r="O1114" s="40"/>
      <c r="P1114" s="40"/>
      <c r="Q1114" s="40"/>
      <c r="R1114" s="40"/>
      <c r="S1114" s="40"/>
      <c r="T1114" s="40"/>
      <c r="U1114" s="40"/>
      <c r="V1114" s="40"/>
      <c r="W1114" s="40"/>
      <c r="X1114" s="40"/>
      <c r="Y1114" s="40"/>
      <c r="Z1114" s="40"/>
      <c r="AA1114" s="40"/>
      <c r="AB1114" s="40"/>
      <c r="AC1114" s="40"/>
      <c r="AD1114" s="40"/>
      <c r="AE1114" s="40"/>
      <c r="AF1114" s="40"/>
      <c r="AG1114" s="39"/>
      <c r="AH1114" s="39"/>
      <c r="AI1114" s="39"/>
      <c r="AJ1114" s="39"/>
      <c r="AK1114" s="39"/>
      <c r="AL1114" s="39"/>
      <c r="AM1114" s="39"/>
      <c r="AN1114" s="39"/>
      <c r="AO1114" s="39"/>
      <c r="AP1114" s="39"/>
      <c r="AQ1114" s="39"/>
      <c r="AR1114" s="39"/>
      <c r="AS1114" s="39"/>
      <c r="AT1114" s="39"/>
      <c r="AU1114" s="39"/>
      <c r="AV1114" s="39"/>
      <c r="AW1114" s="39"/>
      <c r="AX1114" s="39"/>
      <c r="AY1114" s="39"/>
      <c r="AZ1114" s="39"/>
      <c r="BA1114" s="39"/>
      <c r="BB1114" s="39"/>
      <c r="BC1114" s="39"/>
      <c r="BD1114" s="39"/>
      <c r="BE1114" s="39"/>
      <c r="BF1114" s="39"/>
      <c r="BG1114" s="39"/>
      <c r="BH1114" s="39"/>
      <c r="BI1114" s="90"/>
      <c r="BJ1114" s="97"/>
      <c r="BK1114" s="90"/>
      <c r="BL1114" s="40"/>
      <c r="BM1114" s="27"/>
      <c r="BN1114" s="27"/>
      <c r="BO1114" s="27"/>
      <c r="BP1114" s="27" t="str">
        <f t="shared" si="1060"/>
        <v/>
      </c>
      <c r="BQ1114" s="27" t="str">
        <f t="shared" si="1061"/>
        <v/>
      </c>
      <c r="BR1114" s="27" t="str">
        <f t="shared" si="1062"/>
        <v/>
      </c>
      <c r="BS1114" s="27" t="str">
        <f t="shared" si="1063"/>
        <v/>
      </c>
      <c r="BT1114" s="27" t="str">
        <f t="shared" si="1064"/>
        <v/>
      </c>
      <c r="BU1114" s="27" t="str">
        <f t="shared" si="1065"/>
        <v/>
      </c>
      <c r="BV1114" s="27" t="str">
        <f t="shared" si="1066"/>
        <v/>
      </c>
      <c r="BW1114" s="27" t="str">
        <f t="shared" si="1067"/>
        <v/>
      </c>
      <c r="BX1114" s="27" t="str">
        <f t="shared" si="1068"/>
        <v/>
      </c>
      <c r="BY1114" s="27" t="str">
        <f t="shared" si="1069"/>
        <v/>
      </c>
      <c r="BZ1114" s="27" t="str">
        <f t="shared" si="1070"/>
        <v/>
      </c>
      <c r="CA1114" s="27" t="str">
        <f t="shared" si="1071"/>
        <v/>
      </c>
      <c r="CB1114" s="27" t="str">
        <f t="shared" si="1048"/>
        <v/>
      </c>
      <c r="CC1114" s="27" t="str">
        <f t="shared" si="1049"/>
        <v/>
      </c>
      <c r="CD1114" s="27" t="str">
        <f t="shared" si="1050"/>
        <v/>
      </c>
      <c r="CE1114" s="27" t="str">
        <f t="shared" si="1051"/>
        <v/>
      </c>
      <c r="CF1114" s="27" t="str">
        <f t="shared" si="1052"/>
        <v/>
      </c>
      <c r="CG1114" s="27" t="str">
        <f t="shared" si="1053"/>
        <v/>
      </c>
      <c r="CH1114" s="27" t="str">
        <f t="shared" si="1054"/>
        <v/>
      </c>
      <c r="CI1114" s="27" t="str">
        <f t="shared" si="1055"/>
        <v/>
      </c>
      <c r="CJ1114" s="27" t="str">
        <f t="shared" si="1056"/>
        <v/>
      </c>
      <c r="CK1114" s="27" t="str">
        <f t="shared" si="1057"/>
        <v/>
      </c>
      <c r="CL1114" s="27" t="str">
        <f t="shared" si="1058"/>
        <v/>
      </c>
      <c r="CM1114" s="27" t="str">
        <f t="shared" si="1059"/>
        <v/>
      </c>
      <c r="CN1114" s="41"/>
      <c r="CO1114" s="5"/>
      <c r="CP1114"/>
      <c r="CQ1114"/>
      <c r="CR1114"/>
      <c r="CS1114"/>
      <c r="CT1114"/>
      <c r="CU1114" s="83"/>
      <c r="CV1114" s="7"/>
      <c r="CW1114" s="25"/>
      <c r="CX1114" s="25"/>
      <c r="CY1114" s="25"/>
      <c r="CZ1114" s="39"/>
      <c r="DA1114" s="25"/>
      <c r="DB1114" s="39"/>
      <c r="DC1114" s="25"/>
      <c r="DD1114" s="25"/>
      <c r="DE1114" s="25"/>
      <c r="DF1114" s="25"/>
      <c r="DG1114" s="25"/>
      <c r="DH1114" s="25"/>
      <c r="DI1114" s="36"/>
      <c r="DJ1114" s="25"/>
      <c r="DK1114" s="25"/>
      <c r="DO1114" s="25"/>
      <c r="DP1114" s="36"/>
    </row>
    <row r="1115" spans="1:120" s="26" customFormat="1">
      <c r="A1115" s="144"/>
      <c r="B1115" s="90"/>
      <c r="C1115" s="40"/>
      <c r="D1115" s="39"/>
      <c r="E1115" s="40"/>
      <c r="F1115" s="40"/>
      <c r="G1115" s="40"/>
      <c r="H1115" s="40"/>
      <c r="I1115" s="40"/>
      <c r="J1115" s="40"/>
      <c r="K1115" s="40"/>
      <c r="L1115" s="40"/>
      <c r="M1115" s="40"/>
      <c r="N1115" s="40"/>
      <c r="O1115" s="40"/>
      <c r="P1115" s="40"/>
      <c r="Q1115" s="40"/>
      <c r="R1115" s="40"/>
      <c r="S1115" s="40"/>
      <c r="T1115" s="40"/>
      <c r="U1115" s="40"/>
      <c r="V1115" s="40"/>
      <c r="W1115" s="40"/>
      <c r="X1115" s="40"/>
      <c r="Y1115" s="40"/>
      <c r="Z1115" s="40"/>
      <c r="AA1115" s="40"/>
      <c r="AB1115" s="40"/>
      <c r="AC1115" s="40"/>
      <c r="AD1115" s="40"/>
      <c r="AE1115" s="40"/>
      <c r="AF1115" s="40"/>
      <c r="AG1115" s="39"/>
      <c r="AH1115" s="39"/>
      <c r="AI1115" s="39"/>
      <c r="AJ1115" s="39"/>
      <c r="AK1115" s="39"/>
      <c r="AL1115" s="39"/>
      <c r="AM1115" s="39"/>
      <c r="AN1115" s="39"/>
      <c r="AO1115" s="39"/>
      <c r="AP1115" s="39"/>
      <c r="AQ1115" s="39"/>
      <c r="AR1115" s="39"/>
      <c r="AS1115" s="39"/>
      <c r="AT1115" s="39"/>
      <c r="AU1115" s="39"/>
      <c r="AV1115" s="39"/>
      <c r="AW1115" s="39"/>
      <c r="AX1115" s="39"/>
      <c r="AY1115" s="39"/>
      <c r="AZ1115" s="39"/>
      <c r="BA1115" s="39"/>
      <c r="BB1115" s="39"/>
      <c r="BC1115" s="39"/>
      <c r="BD1115" s="39"/>
      <c r="BE1115" s="39"/>
      <c r="BF1115" s="39"/>
      <c r="BG1115" s="39"/>
      <c r="BH1115" s="39"/>
      <c r="BI1115" s="90"/>
      <c r="BJ1115" s="97"/>
      <c r="BK1115" s="90"/>
      <c r="BL1115" s="40"/>
      <c r="BM1115" s="27"/>
      <c r="BN1115" s="27"/>
      <c r="BO1115" s="27"/>
      <c r="BP1115" s="27" t="str">
        <f t="shared" si="1060"/>
        <v/>
      </c>
      <c r="BQ1115" s="27" t="str">
        <f t="shared" si="1061"/>
        <v/>
      </c>
      <c r="BR1115" s="27" t="str">
        <f t="shared" si="1062"/>
        <v/>
      </c>
      <c r="BS1115" s="27" t="str">
        <f t="shared" si="1063"/>
        <v/>
      </c>
      <c r="BT1115" s="27" t="str">
        <f t="shared" si="1064"/>
        <v/>
      </c>
      <c r="BU1115" s="27" t="str">
        <f t="shared" si="1065"/>
        <v/>
      </c>
      <c r="BV1115" s="27" t="str">
        <f t="shared" si="1066"/>
        <v/>
      </c>
      <c r="BW1115" s="27" t="str">
        <f t="shared" si="1067"/>
        <v/>
      </c>
      <c r="BX1115" s="27" t="str">
        <f t="shared" si="1068"/>
        <v/>
      </c>
      <c r="BY1115" s="27" t="str">
        <f t="shared" si="1069"/>
        <v/>
      </c>
      <c r="BZ1115" s="27" t="str">
        <f t="shared" si="1070"/>
        <v/>
      </c>
      <c r="CA1115" s="27" t="str">
        <f t="shared" si="1071"/>
        <v/>
      </c>
      <c r="CB1115" s="27" t="str">
        <f t="shared" si="1048"/>
        <v/>
      </c>
      <c r="CC1115" s="27" t="str">
        <f t="shared" si="1049"/>
        <v/>
      </c>
      <c r="CD1115" s="27" t="str">
        <f t="shared" si="1050"/>
        <v/>
      </c>
      <c r="CE1115" s="27" t="str">
        <f t="shared" si="1051"/>
        <v/>
      </c>
      <c r="CF1115" s="27" t="str">
        <f t="shared" si="1052"/>
        <v/>
      </c>
      <c r="CG1115" s="27" t="str">
        <f t="shared" si="1053"/>
        <v/>
      </c>
      <c r="CH1115" s="27" t="str">
        <f t="shared" si="1054"/>
        <v/>
      </c>
      <c r="CI1115" s="27" t="str">
        <f t="shared" si="1055"/>
        <v/>
      </c>
      <c r="CJ1115" s="27" t="str">
        <f t="shared" si="1056"/>
        <v/>
      </c>
      <c r="CK1115" s="27" t="str">
        <f t="shared" si="1057"/>
        <v/>
      </c>
      <c r="CL1115" s="27" t="str">
        <f t="shared" si="1058"/>
        <v/>
      </c>
      <c r="CM1115" s="27" t="str">
        <f t="shared" si="1059"/>
        <v/>
      </c>
      <c r="CN1115" s="41"/>
      <c r="CO1115" s="5"/>
      <c r="CP1115"/>
      <c r="CQ1115"/>
      <c r="CR1115"/>
      <c r="CS1115"/>
      <c r="CT1115"/>
      <c r="CU1115" s="41"/>
      <c r="CV1115" s="7"/>
      <c r="CW1115" s="25"/>
      <c r="CX1115" s="25"/>
      <c r="CY1115" s="25"/>
      <c r="CZ1115" s="39"/>
      <c r="DA1115" s="25"/>
      <c r="DB1115" s="39"/>
      <c r="DC1115" s="25"/>
      <c r="DD1115" s="25"/>
      <c r="DE1115" s="25"/>
      <c r="DF1115" s="25"/>
      <c r="DG1115" s="25"/>
      <c r="DH1115" s="25"/>
      <c r="DI1115" s="36"/>
      <c r="DJ1115" s="25"/>
      <c r="DK1115" s="25"/>
      <c r="DO1115" s="25"/>
      <c r="DP1115" s="36"/>
    </row>
    <row r="1116" spans="1:120" s="26" customFormat="1">
      <c r="A1116" s="144"/>
      <c r="B1116" s="90"/>
      <c r="C1116" s="40"/>
      <c r="D1116" s="39"/>
      <c r="E1116" s="40"/>
      <c r="F1116" s="40"/>
      <c r="G1116" s="40"/>
      <c r="H1116" s="40"/>
      <c r="I1116" s="40"/>
      <c r="J1116" s="40"/>
      <c r="K1116" s="40"/>
      <c r="L1116" s="40"/>
      <c r="M1116" s="40"/>
      <c r="N1116" s="40"/>
      <c r="O1116" s="40"/>
      <c r="P1116" s="40"/>
      <c r="Q1116" s="40"/>
      <c r="R1116" s="40"/>
      <c r="S1116" s="40"/>
      <c r="T1116" s="40"/>
      <c r="U1116" s="40"/>
      <c r="V1116" s="40"/>
      <c r="W1116" s="40"/>
      <c r="X1116" s="40"/>
      <c r="Y1116" s="40"/>
      <c r="Z1116" s="40"/>
      <c r="AA1116" s="40"/>
      <c r="AB1116" s="40"/>
      <c r="AC1116" s="40"/>
      <c r="AD1116" s="40"/>
      <c r="AE1116" s="40"/>
      <c r="AF1116" s="40"/>
      <c r="AG1116" s="39"/>
      <c r="AH1116" s="39"/>
      <c r="AI1116" s="39"/>
      <c r="AJ1116" s="39"/>
      <c r="AK1116" s="39"/>
      <c r="AL1116" s="39"/>
      <c r="AM1116" s="39"/>
      <c r="AN1116" s="39"/>
      <c r="AO1116" s="39"/>
      <c r="AP1116" s="39"/>
      <c r="AQ1116" s="39"/>
      <c r="AR1116" s="39"/>
      <c r="AS1116" s="39"/>
      <c r="AT1116" s="39"/>
      <c r="AU1116" s="39"/>
      <c r="AV1116" s="39"/>
      <c r="AW1116" s="39"/>
      <c r="AX1116" s="39"/>
      <c r="AY1116" s="39"/>
      <c r="AZ1116" s="39"/>
      <c r="BA1116" s="39"/>
      <c r="BB1116" s="39"/>
      <c r="BC1116" s="39"/>
      <c r="BD1116" s="39"/>
      <c r="BE1116" s="39"/>
      <c r="BF1116" s="39"/>
      <c r="BG1116" s="39"/>
      <c r="BH1116" s="39"/>
      <c r="BI1116" s="90"/>
      <c r="BJ1116" s="97"/>
      <c r="BK1116" s="90"/>
      <c r="BL1116" s="40"/>
      <c r="BM1116" s="27"/>
      <c r="BN1116" s="27"/>
      <c r="BO1116" s="27"/>
      <c r="BP1116" s="27" t="str">
        <f t="shared" si="1060"/>
        <v/>
      </c>
      <c r="BQ1116" s="27" t="str">
        <f t="shared" si="1061"/>
        <v/>
      </c>
      <c r="BR1116" s="27" t="str">
        <f t="shared" si="1062"/>
        <v/>
      </c>
      <c r="BS1116" s="27" t="str">
        <f t="shared" si="1063"/>
        <v/>
      </c>
      <c r="BT1116" s="27" t="str">
        <f t="shared" si="1064"/>
        <v/>
      </c>
      <c r="BU1116" s="27" t="str">
        <f t="shared" si="1065"/>
        <v/>
      </c>
      <c r="BV1116" s="27" t="str">
        <f t="shared" si="1066"/>
        <v/>
      </c>
      <c r="BW1116" s="27" t="str">
        <f t="shared" si="1067"/>
        <v/>
      </c>
      <c r="BX1116" s="27" t="str">
        <f t="shared" si="1068"/>
        <v/>
      </c>
      <c r="BY1116" s="27" t="str">
        <f t="shared" si="1069"/>
        <v/>
      </c>
      <c r="BZ1116" s="27" t="str">
        <f t="shared" si="1070"/>
        <v/>
      </c>
      <c r="CA1116" s="27" t="str">
        <f t="shared" si="1071"/>
        <v/>
      </c>
      <c r="CB1116" s="27" t="str">
        <f t="shared" si="1048"/>
        <v/>
      </c>
      <c r="CC1116" s="27" t="str">
        <f t="shared" si="1049"/>
        <v/>
      </c>
      <c r="CD1116" s="27" t="str">
        <f t="shared" si="1050"/>
        <v/>
      </c>
      <c r="CE1116" s="27" t="str">
        <f t="shared" si="1051"/>
        <v/>
      </c>
      <c r="CF1116" s="27" t="str">
        <f t="shared" si="1052"/>
        <v/>
      </c>
      <c r="CG1116" s="27" t="str">
        <f t="shared" si="1053"/>
        <v/>
      </c>
      <c r="CH1116" s="27" t="str">
        <f t="shared" si="1054"/>
        <v/>
      </c>
      <c r="CI1116" s="27" t="str">
        <f t="shared" si="1055"/>
        <v/>
      </c>
      <c r="CJ1116" s="27" t="str">
        <f t="shared" si="1056"/>
        <v/>
      </c>
      <c r="CK1116" s="27" t="str">
        <f t="shared" si="1057"/>
        <v/>
      </c>
      <c r="CL1116" s="27" t="str">
        <f t="shared" si="1058"/>
        <v/>
      </c>
      <c r="CM1116" s="27" t="str">
        <f t="shared" si="1059"/>
        <v/>
      </c>
      <c r="CN1116" s="41"/>
      <c r="CO1116" s="5"/>
      <c r="CP1116"/>
      <c r="CQ1116"/>
      <c r="CR1116"/>
      <c r="CS1116"/>
      <c r="CT1116"/>
      <c r="CU1116" s="41"/>
      <c r="CV1116" s="7"/>
      <c r="CW1116" s="25"/>
      <c r="CX1116" s="25"/>
      <c r="CY1116" s="25"/>
      <c r="CZ1116" s="39"/>
      <c r="DA1116" s="25"/>
      <c r="DB1116" s="39"/>
      <c r="DC1116" s="25"/>
      <c r="DD1116" s="25"/>
      <c r="DE1116" s="25"/>
      <c r="DF1116" s="25"/>
      <c r="DG1116" s="25"/>
      <c r="DH1116" s="25"/>
      <c r="DI1116" s="36"/>
      <c r="DJ1116" s="25"/>
      <c r="DK1116" s="25"/>
      <c r="DO1116" s="25"/>
      <c r="DP1116" s="36"/>
    </row>
    <row r="1117" spans="1:120" s="26" customFormat="1">
      <c r="A1117" s="144"/>
      <c r="B1117" s="90"/>
      <c r="C1117" s="40"/>
      <c r="D1117" s="39"/>
      <c r="E1117" s="40"/>
      <c r="F1117" s="40"/>
      <c r="G1117" s="40"/>
      <c r="H1117" s="40"/>
      <c r="I1117" s="40"/>
      <c r="J1117" s="40"/>
      <c r="K1117" s="40"/>
      <c r="L1117" s="40"/>
      <c r="M1117" s="40"/>
      <c r="N1117" s="40"/>
      <c r="O1117" s="40"/>
      <c r="P1117" s="40"/>
      <c r="Q1117" s="40"/>
      <c r="R1117" s="40"/>
      <c r="S1117" s="40"/>
      <c r="T1117" s="40"/>
      <c r="U1117" s="40"/>
      <c r="V1117" s="40"/>
      <c r="W1117" s="40"/>
      <c r="X1117" s="40"/>
      <c r="Y1117" s="40"/>
      <c r="Z1117" s="40"/>
      <c r="AA1117" s="40"/>
      <c r="AB1117" s="40"/>
      <c r="AC1117" s="40"/>
      <c r="AD1117" s="40"/>
      <c r="AE1117" s="40"/>
      <c r="AF1117" s="40"/>
      <c r="AG1117" s="39"/>
      <c r="AH1117" s="39"/>
      <c r="AI1117" s="39"/>
      <c r="AJ1117" s="39"/>
      <c r="AK1117" s="39"/>
      <c r="AL1117" s="39"/>
      <c r="AM1117" s="39"/>
      <c r="AN1117" s="39"/>
      <c r="AO1117" s="39"/>
      <c r="AP1117" s="39"/>
      <c r="AQ1117" s="39"/>
      <c r="AR1117" s="39"/>
      <c r="AS1117" s="39"/>
      <c r="AT1117" s="39"/>
      <c r="AU1117" s="39"/>
      <c r="AV1117" s="39"/>
      <c r="AW1117" s="39"/>
      <c r="AX1117" s="39"/>
      <c r="AY1117" s="39"/>
      <c r="AZ1117" s="39"/>
      <c r="BA1117" s="39"/>
      <c r="BB1117" s="39"/>
      <c r="BC1117" s="39"/>
      <c r="BD1117" s="39"/>
      <c r="BE1117" s="39"/>
      <c r="BF1117" s="39"/>
      <c r="BG1117" s="39"/>
      <c r="BH1117" s="39"/>
      <c r="BI1117" s="90"/>
      <c r="BJ1117" s="97"/>
      <c r="BK1117" s="90"/>
      <c r="BL1117" s="40"/>
      <c r="BM1117" s="27"/>
      <c r="BN1117" s="27"/>
      <c r="BO1117" s="27"/>
      <c r="BP1117" s="27" t="str">
        <f t="shared" si="1060"/>
        <v/>
      </c>
      <c r="BQ1117" s="27" t="str">
        <f t="shared" si="1061"/>
        <v/>
      </c>
      <c r="BR1117" s="27" t="str">
        <f t="shared" si="1062"/>
        <v/>
      </c>
      <c r="BS1117" s="27" t="str">
        <f t="shared" si="1063"/>
        <v/>
      </c>
      <c r="BT1117" s="27" t="str">
        <f t="shared" si="1064"/>
        <v/>
      </c>
      <c r="BU1117" s="27" t="str">
        <f t="shared" si="1065"/>
        <v/>
      </c>
      <c r="BV1117" s="27" t="str">
        <f t="shared" si="1066"/>
        <v/>
      </c>
      <c r="BW1117" s="27" t="str">
        <f t="shared" si="1067"/>
        <v/>
      </c>
      <c r="BX1117" s="27" t="str">
        <f t="shared" si="1068"/>
        <v/>
      </c>
      <c r="BY1117" s="27" t="str">
        <f t="shared" si="1069"/>
        <v/>
      </c>
      <c r="BZ1117" s="27" t="str">
        <f t="shared" si="1070"/>
        <v/>
      </c>
      <c r="CA1117" s="27" t="str">
        <f t="shared" si="1071"/>
        <v/>
      </c>
      <c r="CB1117" s="27" t="str">
        <f t="shared" si="1048"/>
        <v/>
      </c>
      <c r="CC1117" s="27" t="str">
        <f t="shared" si="1049"/>
        <v/>
      </c>
      <c r="CD1117" s="27" t="str">
        <f t="shared" si="1050"/>
        <v/>
      </c>
      <c r="CE1117" s="27" t="str">
        <f t="shared" si="1051"/>
        <v/>
      </c>
      <c r="CF1117" s="27" t="str">
        <f t="shared" si="1052"/>
        <v/>
      </c>
      <c r="CG1117" s="27" t="str">
        <f t="shared" si="1053"/>
        <v/>
      </c>
      <c r="CH1117" s="27" t="str">
        <f t="shared" si="1054"/>
        <v/>
      </c>
      <c r="CI1117" s="27" t="str">
        <f t="shared" si="1055"/>
        <v/>
      </c>
      <c r="CJ1117" s="27" t="str">
        <f t="shared" si="1056"/>
        <v/>
      </c>
      <c r="CK1117" s="27" t="str">
        <f t="shared" si="1057"/>
        <v/>
      </c>
      <c r="CL1117" s="27" t="str">
        <f t="shared" si="1058"/>
        <v/>
      </c>
      <c r="CM1117" s="27" t="str">
        <f t="shared" si="1059"/>
        <v/>
      </c>
      <c r="CN1117" s="41"/>
      <c r="CO1117" s="5"/>
      <c r="CP1117"/>
      <c r="CQ1117"/>
      <c r="CR1117"/>
      <c r="CS1117"/>
      <c r="CT1117"/>
      <c r="CU1117" s="41"/>
      <c r="CV1117" s="7"/>
      <c r="CW1117" s="25"/>
      <c r="CX1117" s="25"/>
      <c r="CY1117" s="25"/>
      <c r="CZ1117" s="39"/>
      <c r="DA1117" s="25"/>
      <c r="DB1117" s="39"/>
      <c r="DC1117" s="25"/>
      <c r="DD1117" s="25"/>
      <c r="DE1117" s="25"/>
      <c r="DF1117" s="25"/>
      <c r="DG1117" s="25"/>
      <c r="DH1117" s="25"/>
      <c r="DI1117" s="36"/>
      <c r="DJ1117" s="25"/>
      <c r="DK1117" s="25"/>
      <c r="DO1117" s="25"/>
      <c r="DP1117" s="36"/>
    </row>
    <row r="1118" spans="1:120" s="26" customFormat="1">
      <c r="A1118" s="144"/>
      <c r="B1118" s="90"/>
      <c r="C1118" s="40"/>
      <c r="D1118" s="39"/>
      <c r="E1118" s="40"/>
      <c r="F1118" s="40"/>
      <c r="G1118" s="40"/>
      <c r="H1118" s="40"/>
      <c r="I1118" s="40"/>
      <c r="J1118" s="40"/>
      <c r="K1118" s="40"/>
      <c r="L1118" s="40"/>
      <c r="M1118" s="40"/>
      <c r="N1118" s="40"/>
      <c r="O1118" s="40"/>
      <c r="P1118" s="40"/>
      <c r="Q1118" s="40"/>
      <c r="R1118" s="40"/>
      <c r="S1118" s="40"/>
      <c r="T1118" s="40"/>
      <c r="U1118" s="40"/>
      <c r="V1118" s="40"/>
      <c r="W1118" s="40"/>
      <c r="X1118" s="40"/>
      <c r="Y1118" s="40"/>
      <c r="Z1118" s="40"/>
      <c r="AA1118" s="40"/>
      <c r="AB1118" s="40"/>
      <c r="AC1118" s="40"/>
      <c r="AD1118" s="40"/>
      <c r="AE1118" s="40"/>
      <c r="AF1118" s="40"/>
      <c r="AG1118" s="39"/>
      <c r="AH1118" s="39"/>
      <c r="AI1118" s="39"/>
      <c r="AJ1118" s="39"/>
      <c r="AK1118" s="39"/>
      <c r="AL1118" s="39"/>
      <c r="AM1118" s="39"/>
      <c r="AN1118" s="39"/>
      <c r="AO1118" s="39"/>
      <c r="AP1118" s="39"/>
      <c r="AQ1118" s="39"/>
      <c r="AR1118" s="39"/>
      <c r="AS1118" s="39"/>
      <c r="AT1118" s="39"/>
      <c r="AU1118" s="39"/>
      <c r="AV1118" s="39"/>
      <c r="AW1118" s="39"/>
      <c r="AX1118" s="39"/>
      <c r="AY1118" s="39"/>
      <c r="AZ1118" s="39"/>
      <c r="BA1118" s="39"/>
      <c r="BB1118" s="39"/>
      <c r="BC1118" s="39"/>
      <c r="BD1118" s="39"/>
      <c r="BE1118" s="39"/>
      <c r="BF1118" s="39"/>
      <c r="BG1118" s="39"/>
      <c r="BH1118" s="39"/>
      <c r="BI1118" s="90"/>
      <c r="BJ1118" s="97"/>
      <c r="BK1118" s="90"/>
      <c r="BL1118" s="40"/>
      <c r="BM1118" s="27"/>
      <c r="BN1118" s="27"/>
      <c r="BO1118" s="27"/>
      <c r="BP1118" s="27" t="str">
        <f t="shared" si="1060"/>
        <v/>
      </c>
      <c r="BQ1118" s="27" t="str">
        <f t="shared" si="1061"/>
        <v/>
      </c>
      <c r="BR1118" s="27" t="str">
        <f t="shared" si="1062"/>
        <v/>
      </c>
      <c r="BS1118" s="27" t="str">
        <f t="shared" si="1063"/>
        <v/>
      </c>
      <c r="BT1118" s="27" t="str">
        <f t="shared" si="1064"/>
        <v/>
      </c>
      <c r="BU1118" s="27" t="str">
        <f t="shared" si="1065"/>
        <v/>
      </c>
      <c r="BV1118" s="27" t="str">
        <f t="shared" si="1066"/>
        <v/>
      </c>
      <c r="BW1118" s="27" t="str">
        <f t="shared" si="1067"/>
        <v/>
      </c>
      <c r="BX1118" s="27" t="str">
        <f t="shared" si="1068"/>
        <v/>
      </c>
      <c r="BY1118" s="27" t="str">
        <f t="shared" si="1069"/>
        <v/>
      </c>
      <c r="BZ1118" s="27" t="str">
        <f t="shared" si="1070"/>
        <v/>
      </c>
      <c r="CA1118" s="27" t="str">
        <f t="shared" si="1071"/>
        <v/>
      </c>
      <c r="CB1118" s="27" t="str">
        <f t="shared" si="1048"/>
        <v/>
      </c>
      <c r="CC1118" s="27" t="str">
        <f t="shared" si="1049"/>
        <v/>
      </c>
      <c r="CD1118" s="27" t="str">
        <f t="shared" si="1050"/>
        <v/>
      </c>
      <c r="CE1118" s="27" t="str">
        <f t="shared" si="1051"/>
        <v/>
      </c>
      <c r="CF1118" s="27" t="str">
        <f t="shared" si="1052"/>
        <v/>
      </c>
      <c r="CG1118" s="27" t="str">
        <f t="shared" si="1053"/>
        <v/>
      </c>
      <c r="CH1118" s="27" t="str">
        <f t="shared" si="1054"/>
        <v/>
      </c>
      <c r="CI1118" s="27" t="str">
        <f t="shared" si="1055"/>
        <v/>
      </c>
      <c r="CJ1118" s="27" t="str">
        <f t="shared" si="1056"/>
        <v/>
      </c>
      <c r="CK1118" s="27" t="str">
        <f t="shared" si="1057"/>
        <v/>
      </c>
      <c r="CL1118" s="27" t="str">
        <f t="shared" si="1058"/>
        <v/>
      </c>
      <c r="CM1118" s="27" t="str">
        <f t="shared" si="1059"/>
        <v/>
      </c>
      <c r="CN1118" s="41"/>
      <c r="CO1118" s="5"/>
      <c r="CP1118"/>
      <c r="CQ1118"/>
      <c r="CR1118"/>
      <c r="CS1118"/>
      <c r="CT1118"/>
      <c r="CU1118" s="41"/>
      <c r="CV1118" s="7"/>
      <c r="CW1118" s="25"/>
      <c r="CX1118" s="25"/>
      <c r="CY1118" s="25"/>
      <c r="CZ1118" s="39"/>
      <c r="DA1118" s="25"/>
      <c r="DB1118" s="39"/>
      <c r="DC1118" s="25"/>
      <c r="DD1118" s="25"/>
      <c r="DE1118" s="25"/>
      <c r="DF1118" s="25"/>
      <c r="DG1118" s="25"/>
      <c r="DH1118" s="25"/>
      <c r="DI1118" s="36"/>
      <c r="DJ1118" s="25"/>
      <c r="DK1118" s="25"/>
      <c r="DO1118" s="25"/>
      <c r="DP1118" s="36"/>
    </row>
    <row r="1119" spans="1:120" s="26" customFormat="1">
      <c r="A1119" s="144"/>
      <c r="B1119" s="90"/>
      <c r="C1119" s="40"/>
      <c r="D1119" s="39"/>
      <c r="E1119" s="40"/>
      <c r="F1119" s="40"/>
      <c r="G1119" s="40"/>
      <c r="H1119" s="40"/>
      <c r="I1119" s="40"/>
      <c r="J1119" s="40"/>
      <c r="K1119" s="40"/>
      <c r="L1119" s="40"/>
      <c r="M1119" s="40"/>
      <c r="N1119" s="40"/>
      <c r="O1119" s="40"/>
      <c r="P1119" s="40"/>
      <c r="Q1119" s="40"/>
      <c r="R1119" s="40"/>
      <c r="S1119" s="40"/>
      <c r="T1119" s="40"/>
      <c r="U1119" s="40"/>
      <c r="V1119" s="40"/>
      <c r="W1119" s="40"/>
      <c r="X1119" s="40"/>
      <c r="Y1119" s="40"/>
      <c r="Z1119" s="40"/>
      <c r="AA1119" s="40"/>
      <c r="AB1119" s="40"/>
      <c r="AC1119" s="40"/>
      <c r="AD1119" s="40"/>
      <c r="AE1119" s="40"/>
      <c r="AF1119" s="40"/>
      <c r="AG1119" s="39"/>
      <c r="AH1119" s="39"/>
      <c r="AI1119" s="39"/>
      <c r="AJ1119" s="39"/>
      <c r="AK1119" s="39"/>
      <c r="AL1119" s="39"/>
      <c r="AM1119" s="39"/>
      <c r="AN1119" s="39"/>
      <c r="AO1119" s="39"/>
      <c r="AP1119" s="39"/>
      <c r="AQ1119" s="39"/>
      <c r="AR1119" s="39"/>
      <c r="AS1119" s="39"/>
      <c r="AT1119" s="39"/>
      <c r="AU1119" s="39"/>
      <c r="AV1119" s="39"/>
      <c r="AW1119" s="39"/>
      <c r="AX1119" s="39"/>
      <c r="AY1119" s="39"/>
      <c r="AZ1119" s="39"/>
      <c r="BA1119" s="39"/>
      <c r="BB1119" s="39"/>
      <c r="BC1119" s="39"/>
      <c r="BD1119" s="39"/>
      <c r="BE1119" s="39"/>
      <c r="BF1119" s="39"/>
      <c r="BG1119" s="39"/>
      <c r="BH1119" s="39"/>
      <c r="BI1119" s="90"/>
      <c r="BJ1119" s="97"/>
      <c r="BK1119" s="90"/>
      <c r="BL1119" s="40"/>
      <c r="BM1119" s="27"/>
      <c r="BN1119" s="27"/>
      <c r="BO1119" s="27"/>
      <c r="BP1119" s="27" t="str">
        <f t="shared" si="1060"/>
        <v/>
      </c>
      <c r="BQ1119" s="27" t="str">
        <f t="shared" si="1061"/>
        <v/>
      </c>
      <c r="BR1119" s="27" t="str">
        <f t="shared" si="1062"/>
        <v/>
      </c>
      <c r="BS1119" s="27" t="str">
        <f t="shared" si="1063"/>
        <v/>
      </c>
      <c r="BT1119" s="27" t="str">
        <f t="shared" si="1064"/>
        <v/>
      </c>
      <c r="BU1119" s="27" t="str">
        <f t="shared" si="1065"/>
        <v/>
      </c>
      <c r="BV1119" s="27" t="str">
        <f t="shared" si="1066"/>
        <v/>
      </c>
      <c r="BW1119" s="27" t="str">
        <f t="shared" si="1067"/>
        <v/>
      </c>
      <c r="BX1119" s="27" t="str">
        <f t="shared" si="1068"/>
        <v/>
      </c>
      <c r="BY1119" s="27" t="str">
        <f t="shared" si="1069"/>
        <v/>
      </c>
      <c r="BZ1119" s="27" t="str">
        <f t="shared" si="1070"/>
        <v/>
      </c>
      <c r="CA1119" s="27" t="str">
        <f t="shared" si="1071"/>
        <v/>
      </c>
      <c r="CB1119" s="27" t="str">
        <f t="shared" si="1048"/>
        <v/>
      </c>
      <c r="CC1119" s="27" t="str">
        <f t="shared" si="1049"/>
        <v/>
      </c>
      <c r="CD1119" s="27" t="str">
        <f t="shared" si="1050"/>
        <v/>
      </c>
      <c r="CE1119" s="27" t="str">
        <f t="shared" si="1051"/>
        <v/>
      </c>
      <c r="CF1119" s="27" t="str">
        <f t="shared" si="1052"/>
        <v/>
      </c>
      <c r="CG1119" s="27" t="str">
        <f t="shared" si="1053"/>
        <v/>
      </c>
      <c r="CH1119" s="27" t="str">
        <f t="shared" si="1054"/>
        <v/>
      </c>
      <c r="CI1119" s="27" t="str">
        <f t="shared" si="1055"/>
        <v/>
      </c>
      <c r="CJ1119" s="27" t="str">
        <f t="shared" si="1056"/>
        <v/>
      </c>
      <c r="CK1119" s="27" t="str">
        <f t="shared" si="1057"/>
        <v/>
      </c>
      <c r="CL1119" s="27" t="str">
        <f t="shared" si="1058"/>
        <v/>
      </c>
      <c r="CM1119" s="27" t="str">
        <f t="shared" si="1059"/>
        <v/>
      </c>
      <c r="CN1119" s="41"/>
      <c r="CO1119" s="5"/>
      <c r="CP1119"/>
      <c r="CQ1119"/>
      <c r="CR1119"/>
      <c r="CS1119"/>
      <c r="CT1119"/>
      <c r="CU1119" s="41"/>
      <c r="CV1119" s="7"/>
      <c r="CW1119" s="25"/>
      <c r="CX1119" s="25"/>
      <c r="CY1119" s="25"/>
      <c r="CZ1119" s="39"/>
      <c r="DA1119" s="25"/>
      <c r="DB1119" s="39"/>
      <c r="DC1119" s="25"/>
      <c r="DD1119" s="25"/>
      <c r="DE1119" s="25"/>
      <c r="DF1119" s="25"/>
      <c r="DG1119" s="25"/>
      <c r="DH1119" s="25"/>
      <c r="DI1119" s="36"/>
      <c r="DJ1119" s="25"/>
      <c r="DK1119" s="25"/>
      <c r="DO1119" s="25"/>
      <c r="DP1119" s="36"/>
    </row>
    <row r="1120" spans="1:120" s="26" customFormat="1">
      <c r="A1120" s="144"/>
      <c r="B1120" s="90"/>
      <c r="C1120" s="40"/>
      <c r="D1120" s="39"/>
      <c r="E1120" s="40"/>
      <c r="F1120" s="40"/>
      <c r="G1120" s="40"/>
      <c r="H1120" s="40"/>
      <c r="I1120" s="40"/>
      <c r="J1120" s="40"/>
      <c r="K1120" s="40"/>
      <c r="L1120" s="40"/>
      <c r="M1120" s="40"/>
      <c r="N1120" s="40"/>
      <c r="O1120" s="40"/>
      <c r="P1120" s="40"/>
      <c r="Q1120" s="40"/>
      <c r="R1120" s="40"/>
      <c r="S1120" s="40"/>
      <c r="T1120" s="40"/>
      <c r="U1120" s="40"/>
      <c r="V1120" s="40"/>
      <c r="W1120" s="40"/>
      <c r="X1120" s="40"/>
      <c r="Y1120" s="40"/>
      <c r="Z1120" s="40"/>
      <c r="AA1120" s="40"/>
      <c r="AB1120" s="40"/>
      <c r="AC1120" s="40"/>
      <c r="AD1120" s="40"/>
      <c r="AE1120" s="40"/>
      <c r="AF1120" s="40"/>
      <c r="AG1120" s="39"/>
      <c r="AH1120" s="39"/>
      <c r="AI1120" s="39"/>
      <c r="AJ1120" s="39"/>
      <c r="AK1120" s="39"/>
      <c r="AL1120" s="39"/>
      <c r="AM1120" s="39"/>
      <c r="AN1120" s="39"/>
      <c r="AO1120" s="39"/>
      <c r="AP1120" s="39"/>
      <c r="AQ1120" s="39"/>
      <c r="AR1120" s="39"/>
      <c r="AS1120" s="39"/>
      <c r="AT1120" s="39"/>
      <c r="AU1120" s="39"/>
      <c r="AV1120" s="39"/>
      <c r="AW1120" s="39"/>
      <c r="AX1120" s="39"/>
      <c r="AY1120" s="39"/>
      <c r="AZ1120" s="39"/>
      <c r="BA1120" s="39"/>
      <c r="BB1120" s="39"/>
      <c r="BC1120" s="39"/>
      <c r="BD1120" s="39"/>
      <c r="BE1120" s="39"/>
      <c r="BF1120" s="39"/>
      <c r="BG1120" s="39"/>
      <c r="BH1120" s="39"/>
      <c r="BI1120" s="90"/>
      <c r="BJ1120" s="97"/>
      <c r="BK1120" s="90"/>
      <c r="BL1120" s="40"/>
      <c r="BM1120" s="27"/>
      <c r="BN1120" s="27"/>
      <c r="BO1120" s="27"/>
      <c r="BP1120" s="27" t="str">
        <f t="shared" si="1060"/>
        <v/>
      </c>
      <c r="BQ1120" s="27" t="str">
        <f t="shared" si="1061"/>
        <v/>
      </c>
      <c r="BR1120" s="27" t="str">
        <f t="shared" si="1062"/>
        <v/>
      </c>
      <c r="BS1120" s="27" t="str">
        <f t="shared" si="1063"/>
        <v/>
      </c>
      <c r="BT1120" s="27" t="str">
        <f t="shared" si="1064"/>
        <v/>
      </c>
      <c r="BU1120" s="27" t="str">
        <f t="shared" si="1065"/>
        <v/>
      </c>
      <c r="BV1120" s="27" t="str">
        <f t="shared" si="1066"/>
        <v/>
      </c>
      <c r="BW1120" s="27" t="str">
        <f t="shared" si="1067"/>
        <v/>
      </c>
      <c r="BX1120" s="27" t="str">
        <f t="shared" si="1068"/>
        <v/>
      </c>
      <c r="BY1120" s="27" t="str">
        <f t="shared" si="1069"/>
        <v/>
      </c>
      <c r="BZ1120" s="27" t="str">
        <f t="shared" si="1070"/>
        <v/>
      </c>
      <c r="CA1120" s="27" t="str">
        <f t="shared" si="1071"/>
        <v/>
      </c>
      <c r="CB1120" s="27" t="str">
        <f t="shared" si="1048"/>
        <v/>
      </c>
      <c r="CC1120" s="27" t="str">
        <f t="shared" si="1049"/>
        <v/>
      </c>
      <c r="CD1120" s="27" t="str">
        <f t="shared" si="1050"/>
        <v/>
      </c>
      <c r="CE1120" s="27" t="str">
        <f t="shared" si="1051"/>
        <v/>
      </c>
      <c r="CF1120" s="27" t="str">
        <f t="shared" si="1052"/>
        <v/>
      </c>
      <c r="CG1120" s="27" t="str">
        <f t="shared" si="1053"/>
        <v/>
      </c>
      <c r="CH1120" s="27" t="str">
        <f t="shared" si="1054"/>
        <v/>
      </c>
      <c r="CI1120" s="27" t="str">
        <f t="shared" si="1055"/>
        <v/>
      </c>
      <c r="CJ1120" s="27" t="str">
        <f t="shared" si="1056"/>
        <v/>
      </c>
      <c r="CK1120" s="27" t="str">
        <f t="shared" si="1057"/>
        <v/>
      </c>
      <c r="CL1120" s="27" t="str">
        <f t="shared" si="1058"/>
        <v/>
      </c>
      <c r="CM1120" s="27" t="str">
        <f t="shared" si="1059"/>
        <v/>
      </c>
      <c r="CN1120" s="41"/>
      <c r="CO1120" s="5"/>
      <c r="CP1120"/>
      <c r="CQ1120"/>
      <c r="CR1120"/>
      <c r="CS1120"/>
      <c r="CT1120"/>
      <c r="CU1120" s="41"/>
      <c r="CV1120" s="7"/>
      <c r="CW1120" s="25"/>
      <c r="CX1120" s="25"/>
      <c r="CY1120" s="25"/>
      <c r="CZ1120" s="39"/>
      <c r="DA1120" s="25"/>
      <c r="DB1120" s="39"/>
      <c r="DC1120" s="25"/>
      <c r="DD1120" s="25"/>
      <c r="DE1120" s="25"/>
      <c r="DF1120" s="25"/>
      <c r="DG1120" s="25"/>
      <c r="DH1120" s="25"/>
      <c r="DI1120" s="36"/>
      <c r="DJ1120" s="25"/>
      <c r="DK1120" s="25"/>
      <c r="DO1120" s="25"/>
      <c r="DP1120" s="36"/>
    </row>
    <row r="1121" spans="1:120" s="26" customFormat="1">
      <c r="A1121" s="144"/>
      <c r="B1121" s="90"/>
      <c r="C1121" s="40"/>
      <c r="D1121" s="39"/>
      <c r="E1121" s="40"/>
      <c r="F1121" s="40"/>
      <c r="G1121" s="40"/>
      <c r="H1121" s="40"/>
      <c r="I1121" s="40"/>
      <c r="J1121" s="40"/>
      <c r="K1121" s="40"/>
      <c r="L1121" s="40"/>
      <c r="M1121" s="40"/>
      <c r="N1121" s="40"/>
      <c r="O1121" s="40"/>
      <c r="P1121" s="40"/>
      <c r="Q1121" s="40"/>
      <c r="R1121" s="40"/>
      <c r="S1121" s="40"/>
      <c r="T1121" s="40"/>
      <c r="U1121" s="40"/>
      <c r="V1121" s="40"/>
      <c r="W1121" s="40"/>
      <c r="X1121" s="40"/>
      <c r="Y1121" s="40"/>
      <c r="Z1121" s="40"/>
      <c r="AA1121" s="40"/>
      <c r="AB1121" s="40"/>
      <c r="AC1121" s="40"/>
      <c r="AD1121" s="40"/>
      <c r="AE1121" s="40"/>
      <c r="AF1121" s="40"/>
      <c r="AG1121" s="39"/>
      <c r="AH1121" s="39"/>
      <c r="AI1121" s="39"/>
      <c r="AJ1121" s="39"/>
      <c r="AK1121" s="39"/>
      <c r="AL1121" s="39"/>
      <c r="AM1121" s="39"/>
      <c r="AN1121" s="39"/>
      <c r="AO1121" s="39"/>
      <c r="AP1121" s="39"/>
      <c r="AQ1121" s="39"/>
      <c r="AR1121" s="39"/>
      <c r="AS1121" s="39"/>
      <c r="AT1121" s="39"/>
      <c r="AU1121" s="39"/>
      <c r="AV1121" s="39"/>
      <c r="AW1121" s="39"/>
      <c r="AX1121" s="39"/>
      <c r="AY1121" s="39"/>
      <c r="AZ1121" s="39"/>
      <c r="BA1121" s="39"/>
      <c r="BB1121" s="39"/>
      <c r="BC1121" s="39"/>
      <c r="BD1121" s="39"/>
      <c r="BE1121" s="39"/>
      <c r="BF1121" s="39"/>
      <c r="BG1121" s="39"/>
      <c r="BH1121" s="39"/>
      <c r="BI1121" s="90"/>
      <c r="BJ1121" s="97"/>
      <c r="BK1121" s="90"/>
      <c r="BL1121" s="40"/>
      <c r="BM1121" s="27"/>
      <c r="BN1121" s="27"/>
      <c r="BO1121" s="27"/>
      <c r="BP1121" s="27" t="str">
        <f t="shared" si="1060"/>
        <v/>
      </c>
      <c r="BQ1121" s="27" t="str">
        <f t="shared" si="1061"/>
        <v/>
      </c>
      <c r="BR1121" s="27" t="str">
        <f t="shared" si="1062"/>
        <v/>
      </c>
      <c r="BS1121" s="27" t="str">
        <f t="shared" si="1063"/>
        <v/>
      </c>
      <c r="BT1121" s="27" t="str">
        <f t="shared" si="1064"/>
        <v/>
      </c>
      <c r="BU1121" s="27" t="str">
        <f t="shared" si="1065"/>
        <v/>
      </c>
      <c r="BV1121" s="27" t="str">
        <f t="shared" si="1066"/>
        <v/>
      </c>
      <c r="BW1121" s="27" t="str">
        <f t="shared" si="1067"/>
        <v/>
      </c>
      <c r="BX1121" s="27" t="str">
        <f t="shared" si="1068"/>
        <v/>
      </c>
      <c r="BY1121" s="27" t="str">
        <f t="shared" si="1069"/>
        <v/>
      </c>
      <c r="BZ1121" s="27" t="str">
        <f t="shared" si="1070"/>
        <v/>
      </c>
      <c r="CA1121" s="27" t="str">
        <f t="shared" si="1071"/>
        <v/>
      </c>
      <c r="CB1121" s="27" t="str">
        <f t="shared" si="1048"/>
        <v/>
      </c>
      <c r="CC1121" s="27" t="str">
        <f t="shared" si="1049"/>
        <v/>
      </c>
      <c r="CD1121" s="27" t="str">
        <f t="shared" si="1050"/>
        <v/>
      </c>
      <c r="CE1121" s="27" t="str">
        <f t="shared" si="1051"/>
        <v/>
      </c>
      <c r="CF1121" s="27" t="str">
        <f t="shared" si="1052"/>
        <v/>
      </c>
      <c r="CG1121" s="27" t="str">
        <f t="shared" si="1053"/>
        <v/>
      </c>
      <c r="CH1121" s="27" t="str">
        <f t="shared" si="1054"/>
        <v/>
      </c>
      <c r="CI1121" s="27" t="str">
        <f t="shared" si="1055"/>
        <v/>
      </c>
      <c r="CJ1121" s="27" t="str">
        <f t="shared" si="1056"/>
        <v/>
      </c>
      <c r="CK1121" s="27" t="str">
        <f t="shared" si="1057"/>
        <v/>
      </c>
      <c r="CL1121" s="27" t="str">
        <f t="shared" si="1058"/>
        <v/>
      </c>
      <c r="CM1121" s="27" t="str">
        <f t="shared" si="1059"/>
        <v/>
      </c>
      <c r="CN1121" s="41"/>
      <c r="CO1121"/>
      <c r="CP1121"/>
      <c r="CQ1121"/>
      <c r="CR1121"/>
      <c r="CS1121"/>
      <c r="CT1121"/>
      <c r="CU1121" s="41"/>
      <c r="CV1121" s="7"/>
      <c r="CW1121" s="25"/>
      <c r="CX1121" s="25"/>
      <c r="CY1121" s="25"/>
      <c r="CZ1121" s="39"/>
      <c r="DA1121" s="25"/>
      <c r="DB1121" s="39"/>
      <c r="DC1121" s="25"/>
      <c r="DD1121" s="25"/>
      <c r="DE1121" s="25"/>
      <c r="DF1121" s="25"/>
      <c r="DG1121" s="25"/>
      <c r="DH1121" s="25"/>
      <c r="DI1121" s="36"/>
      <c r="DJ1121" s="25"/>
      <c r="DK1121" s="25"/>
      <c r="DO1121" s="25"/>
      <c r="DP1121" s="36"/>
    </row>
    <row r="1122" spans="1:120" s="26" customFormat="1">
      <c r="A1122" s="144"/>
      <c r="B1122" s="90"/>
      <c r="C1122" s="40"/>
      <c r="D1122" s="39"/>
      <c r="E1122" s="40"/>
      <c r="F1122" s="40"/>
      <c r="G1122" s="40"/>
      <c r="H1122" s="40"/>
      <c r="I1122" s="40"/>
      <c r="J1122" s="40"/>
      <c r="K1122" s="40"/>
      <c r="L1122" s="40"/>
      <c r="M1122" s="40"/>
      <c r="N1122" s="40"/>
      <c r="O1122" s="40"/>
      <c r="P1122" s="40"/>
      <c r="Q1122" s="40"/>
      <c r="R1122" s="40"/>
      <c r="S1122" s="40"/>
      <c r="T1122" s="40"/>
      <c r="U1122" s="40"/>
      <c r="V1122" s="40"/>
      <c r="W1122" s="40"/>
      <c r="X1122" s="40"/>
      <c r="Y1122" s="40"/>
      <c r="Z1122" s="40"/>
      <c r="AA1122" s="40"/>
      <c r="AB1122" s="40"/>
      <c r="AC1122" s="40"/>
      <c r="AD1122" s="40"/>
      <c r="AE1122" s="40"/>
      <c r="AF1122" s="40"/>
      <c r="AG1122" s="39"/>
      <c r="AH1122" s="39"/>
      <c r="AI1122" s="39"/>
      <c r="AJ1122" s="39"/>
      <c r="AK1122" s="39"/>
      <c r="AL1122" s="39"/>
      <c r="AM1122" s="39"/>
      <c r="AN1122" s="39"/>
      <c r="AO1122" s="39"/>
      <c r="AP1122" s="39"/>
      <c r="AQ1122" s="39"/>
      <c r="AR1122" s="39"/>
      <c r="AS1122" s="39"/>
      <c r="AT1122" s="39"/>
      <c r="AU1122" s="39"/>
      <c r="AV1122" s="39"/>
      <c r="AW1122" s="39"/>
      <c r="AX1122" s="39"/>
      <c r="AY1122" s="39"/>
      <c r="AZ1122" s="39"/>
      <c r="BA1122" s="39"/>
      <c r="BB1122" s="39"/>
      <c r="BC1122" s="39"/>
      <c r="BD1122" s="39"/>
      <c r="BE1122" s="39"/>
      <c r="BF1122" s="39"/>
      <c r="BG1122" s="39"/>
      <c r="BH1122" s="39"/>
      <c r="BI1122" s="90"/>
      <c r="BJ1122" s="97"/>
      <c r="BK1122" s="90"/>
      <c r="BL1122" s="40"/>
      <c r="BM1122" s="27"/>
      <c r="BN1122" s="27"/>
      <c r="BO1122" s="27"/>
      <c r="BP1122" s="27" t="str">
        <f t="shared" si="1060"/>
        <v/>
      </c>
      <c r="BQ1122" s="27" t="str">
        <f t="shared" si="1061"/>
        <v/>
      </c>
      <c r="BR1122" s="27" t="str">
        <f t="shared" si="1062"/>
        <v/>
      </c>
      <c r="BS1122" s="27" t="str">
        <f t="shared" si="1063"/>
        <v/>
      </c>
      <c r="BT1122" s="27" t="str">
        <f t="shared" si="1064"/>
        <v/>
      </c>
      <c r="BU1122" s="27" t="str">
        <f t="shared" si="1065"/>
        <v/>
      </c>
      <c r="BV1122" s="27" t="str">
        <f t="shared" si="1066"/>
        <v/>
      </c>
      <c r="BW1122" s="27" t="str">
        <f t="shared" si="1067"/>
        <v/>
      </c>
      <c r="BX1122" s="27" t="str">
        <f t="shared" si="1068"/>
        <v/>
      </c>
      <c r="BY1122" s="27" t="str">
        <f t="shared" si="1069"/>
        <v/>
      </c>
      <c r="BZ1122" s="27" t="str">
        <f t="shared" si="1070"/>
        <v/>
      </c>
      <c r="CA1122" s="27" t="str">
        <f t="shared" si="1071"/>
        <v/>
      </c>
      <c r="CB1122" s="27" t="str">
        <f t="shared" si="1048"/>
        <v/>
      </c>
      <c r="CC1122" s="27" t="str">
        <f t="shared" si="1049"/>
        <v/>
      </c>
      <c r="CD1122" s="27" t="str">
        <f t="shared" si="1050"/>
        <v/>
      </c>
      <c r="CE1122" s="27" t="str">
        <f t="shared" si="1051"/>
        <v/>
      </c>
      <c r="CF1122" s="27" t="str">
        <f t="shared" si="1052"/>
        <v/>
      </c>
      <c r="CG1122" s="27" t="str">
        <f t="shared" si="1053"/>
        <v/>
      </c>
      <c r="CH1122" s="27" t="str">
        <f t="shared" si="1054"/>
        <v/>
      </c>
      <c r="CI1122" s="27" t="str">
        <f t="shared" si="1055"/>
        <v/>
      </c>
      <c r="CJ1122" s="27" t="str">
        <f t="shared" si="1056"/>
        <v/>
      </c>
      <c r="CK1122" s="27" t="str">
        <f t="shared" si="1057"/>
        <v/>
      </c>
      <c r="CL1122" s="27" t="str">
        <f t="shared" si="1058"/>
        <v/>
      </c>
      <c r="CM1122" s="27" t="str">
        <f t="shared" si="1059"/>
        <v/>
      </c>
      <c r="CN1122" s="41"/>
      <c r="CO1122"/>
      <c r="CP1122"/>
      <c r="CQ1122"/>
      <c r="CR1122"/>
      <c r="CS1122"/>
      <c r="CT1122"/>
      <c r="CU1122" s="41"/>
      <c r="CV1122" s="7"/>
      <c r="CW1122" s="25"/>
      <c r="CX1122" s="25"/>
      <c r="CY1122" s="25"/>
      <c r="CZ1122" s="39"/>
      <c r="DA1122" s="25"/>
      <c r="DB1122" s="39"/>
      <c r="DC1122" s="25"/>
      <c r="DD1122" s="25"/>
      <c r="DE1122" s="25"/>
      <c r="DF1122" s="25"/>
      <c r="DG1122" s="25"/>
      <c r="DH1122" s="25"/>
      <c r="DI1122" s="36"/>
      <c r="DJ1122" s="25"/>
      <c r="DK1122" s="25"/>
      <c r="DO1122" s="25"/>
      <c r="DP1122" s="36"/>
    </row>
    <row r="1123" spans="1:120" s="26" customFormat="1">
      <c r="A1123" s="144"/>
      <c r="B1123" s="90"/>
      <c r="C1123" s="40"/>
      <c r="D1123" s="39"/>
      <c r="E1123" s="40"/>
      <c r="F1123" s="40"/>
      <c r="G1123" s="40"/>
      <c r="H1123" s="40"/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  <c r="S1123" s="40"/>
      <c r="T1123" s="40"/>
      <c r="U1123" s="40"/>
      <c r="V1123" s="40"/>
      <c r="W1123" s="40"/>
      <c r="X1123" s="40"/>
      <c r="Y1123" s="40"/>
      <c r="Z1123" s="40"/>
      <c r="AA1123" s="40"/>
      <c r="AB1123" s="40"/>
      <c r="AC1123" s="40"/>
      <c r="AD1123" s="40"/>
      <c r="AE1123" s="40"/>
      <c r="AF1123" s="40"/>
      <c r="AG1123" s="39"/>
      <c r="AH1123" s="39"/>
      <c r="AI1123" s="39"/>
      <c r="AJ1123" s="39"/>
      <c r="AK1123" s="39"/>
      <c r="AL1123" s="39"/>
      <c r="AM1123" s="39"/>
      <c r="AN1123" s="39"/>
      <c r="AO1123" s="39"/>
      <c r="AP1123" s="39"/>
      <c r="AQ1123" s="39"/>
      <c r="AR1123" s="39"/>
      <c r="AS1123" s="39"/>
      <c r="AT1123" s="39"/>
      <c r="AU1123" s="39"/>
      <c r="AV1123" s="39"/>
      <c r="AW1123" s="39"/>
      <c r="AX1123" s="39"/>
      <c r="AY1123" s="39"/>
      <c r="AZ1123" s="39"/>
      <c r="BA1123" s="39"/>
      <c r="BB1123" s="39"/>
      <c r="BC1123" s="39"/>
      <c r="BD1123" s="39"/>
      <c r="BE1123" s="39"/>
      <c r="BF1123" s="39"/>
      <c r="BG1123" s="39"/>
      <c r="BH1123" s="39"/>
      <c r="BI1123" s="90"/>
      <c r="BJ1123" s="97"/>
      <c r="BK1123" s="90"/>
      <c r="BL1123" s="40"/>
      <c r="BM1123" s="27"/>
      <c r="BN1123" s="27"/>
      <c r="BO1123" s="27"/>
      <c r="BP1123" s="27" t="str">
        <f t="shared" si="1060"/>
        <v/>
      </c>
      <c r="BQ1123" s="27" t="str">
        <f t="shared" si="1061"/>
        <v/>
      </c>
      <c r="BR1123" s="27" t="str">
        <f t="shared" si="1062"/>
        <v/>
      </c>
      <c r="BS1123" s="27" t="str">
        <f t="shared" si="1063"/>
        <v/>
      </c>
      <c r="BT1123" s="27" t="str">
        <f t="shared" si="1064"/>
        <v/>
      </c>
      <c r="BU1123" s="27" t="str">
        <f t="shared" si="1065"/>
        <v/>
      </c>
      <c r="BV1123" s="27" t="str">
        <f t="shared" si="1066"/>
        <v/>
      </c>
      <c r="BW1123" s="27" t="str">
        <f t="shared" si="1067"/>
        <v/>
      </c>
      <c r="BX1123" s="27" t="str">
        <f t="shared" si="1068"/>
        <v/>
      </c>
      <c r="BY1123" s="27" t="str">
        <f t="shared" si="1069"/>
        <v/>
      </c>
      <c r="BZ1123" s="27" t="str">
        <f t="shared" si="1070"/>
        <v/>
      </c>
      <c r="CA1123" s="27" t="str">
        <f t="shared" si="1071"/>
        <v/>
      </c>
      <c r="CB1123" s="27" t="str">
        <f t="shared" si="1048"/>
        <v/>
      </c>
      <c r="CC1123" s="27" t="str">
        <f t="shared" si="1049"/>
        <v/>
      </c>
      <c r="CD1123" s="27" t="str">
        <f t="shared" si="1050"/>
        <v/>
      </c>
      <c r="CE1123" s="27" t="str">
        <f t="shared" si="1051"/>
        <v/>
      </c>
      <c r="CF1123" s="27" t="str">
        <f t="shared" si="1052"/>
        <v/>
      </c>
      <c r="CG1123" s="27" t="str">
        <f t="shared" si="1053"/>
        <v/>
      </c>
      <c r="CH1123" s="27" t="str">
        <f t="shared" si="1054"/>
        <v/>
      </c>
      <c r="CI1123" s="27" t="str">
        <f t="shared" si="1055"/>
        <v/>
      </c>
      <c r="CJ1123" s="27" t="str">
        <f t="shared" si="1056"/>
        <v/>
      </c>
      <c r="CK1123" s="27" t="str">
        <f t="shared" si="1057"/>
        <v/>
      </c>
      <c r="CL1123" s="27" t="str">
        <f t="shared" si="1058"/>
        <v/>
      </c>
      <c r="CM1123" s="27" t="str">
        <f t="shared" si="1059"/>
        <v/>
      </c>
      <c r="CN1123" s="41"/>
      <c r="CO1123"/>
      <c r="CP1123"/>
      <c r="CQ1123"/>
      <c r="CR1123"/>
      <c r="CS1123"/>
      <c r="CT1123"/>
      <c r="CU1123" s="41"/>
      <c r="CV1123" s="7"/>
      <c r="CW1123" s="25"/>
      <c r="CX1123" s="25"/>
      <c r="CY1123" s="25"/>
      <c r="CZ1123" s="39"/>
      <c r="DA1123" s="25"/>
      <c r="DB1123" s="39"/>
      <c r="DC1123" s="25"/>
      <c r="DD1123" s="25"/>
      <c r="DE1123" s="25"/>
      <c r="DF1123" s="25"/>
      <c r="DG1123" s="25"/>
      <c r="DH1123" s="25"/>
      <c r="DI1123" s="36"/>
      <c r="DJ1123" s="25"/>
      <c r="DK1123" s="25"/>
      <c r="DO1123" s="25"/>
      <c r="DP1123" s="36"/>
    </row>
    <row r="1124" spans="1:120" s="26" customFormat="1">
      <c r="A1124" s="144"/>
      <c r="B1124" s="90"/>
      <c r="C1124" s="40"/>
      <c r="D1124" s="39"/>
      <c r="E1124" s="40"/>
      <c r="F1124" s="40"/>
      <c r="G1124" s="40"/>
      <c r="H1124" s="40"/>
      <c r="I1124" s="40"/>
      <c r="J1124" s="40"/>
      <c r="K1124" s="40"/>
      <c r="L1124" s="40"/>
      <c r="M1124" s="40"/>
      <c r="N1124" s="40"/>
      <c r="O1124" s="40"/>
      <c r="P1124" s="40"/>
      <c r="Q1124" s="40"/>
      <c r="R1124" s="40"/>
      <c r="S1124" s="40"/>
      <c r="T1124" s="40"/>
      <c r="U1124" s="40"/>
      <c r="V1124" s="40"/>
      <c r="W1124" s="40"/>
      <c r="X1124" s="40"/>
      <c r="Y1124" s="40"/>
      <c r="Z1124" s="40"/>
      <c r="AA1124" s="40"/>
      <c r="AB1124" s="40"/>
      <c r="AC1124" s="40"/>
      <c r="AD1124" s="40"/>
      <c r="AE1124" s="40"/>
      <c r="AF1124" s="40"/>
      <c r="AG1124" s="39"/>
      <c r="AH1124" s="39"/>
      <c r="AI1124" s="39"/>
      <c r="AJ1124" s="39"/>
      <c r="AK1124" s="39"/>
      <c r="AL1124" s="39"/>
      <c r="AM1124" s="39"/>
      <c r="AN1124" s="39"/>
      <c r="AO1124" s="39"/>
      <c r="AP1124" s="39"/>
      <c r="AQ1124" s="39"/>
      <c r="AR1124" s="39"/>
      <c r="AS1124" s="39"/>
      <c r="AT1124" s="39"/>
      <c r="AU1124" s="39"/>
      <c r="AV1124" s="39"/>
      <c r="AW1124" s="39"/>
      <c r="AX1124" s="39"/>
      <c r="AY1124" s="39"/>
      <c r="AZ1124" s="39"/>
      <c r="BA1124" s="39"/>
      <c r="BB1124" s="39"/>
      <c r="BC1124" s="39"/>
      <c r="BD1124" s="39"/>
      <c r="BE1124" s="39"/>
      <c r="BF1124" s="39"/>
      <c r="BG1124" s="39"/>
      <c r="BH1124" s="39"/>
      <c r="BI1124" s="90"/>
      <c r="BJ1124" s="97"/>
      <c r="BK1124" s="90"/>
      <c r="BL1124" s="40"/>
      <c r="BM1124" s="27"/>
      <c r="BN1124" s="27"/>
      <c r="BO1124" s="27"/>
      <c r="BP1124" s="27" t="str">
        <f t="shared" si="1060"/>
        <v/>
      </c>
      <c r="BQ1124" s="27" t="str">
        <f t="shared" si="1061"/>
        <v/>
      </c>
      <c r="BR1124" s="27" t="str">
        <f t="shared" si="1062"/>
        <v/>
      </c>
      <c r="BS1124" s="27" t="str">
        <f t="shared" si="1063"/>
        <v/>
      </c>
      <c r="BT1124" s="27" t="str">
        <f t="shared" si="1064"/>
        <v/>
      </c>
      <c r="BU1124" s="27" t="str">
        <f t="shared" si="1065"/>
        <v/>
      </c>
      <c r="BV1124" s="27" t="str">
        <f t="shared" si="1066"/>
        <v/>
      </c>
      <c r="BW1124" s="27" t="str">
        <f t="shared" si="1067"/>
        <v/>
      </c>
      <c r="BX1124" s="27" t="str">
        <f t="shared" si="1068"/>
        <v/>
      </c>
      <c r="BY1124" s="27" t="str">
        <f t="shared" si="1069"/>
        <v/>
      </c>
      <c r="BZ1124" s="27" t="str">
        <f t="shared" si="1070"/>
        <v/>
      </c>
      <c r="CA1124" s="27" t="str">
        <f t="shared" si="1071"/>
        <v/>
      </c>
      <c r="CB1124" s="27" t="str">
        <f t="shared" si="1048"/>
        <v/>
      </c>
      <c r="CC1124" s="27" t="str">
        <f t="shared" si="1049"/>
        <v/>
      </c>
      <c r="CD1124" s="27" t="str">
        <f t="shared" si="1050"/>
        <v/>
      </c>
      <c r="CE1124" s="27" t="str">
        <f t="shared" si="1051"/>
        <v/>
      </c>
      <c r="CF1124" s="27" t="str">
        <f t="shared" si="1052"/>
        <v/>
      </c>
      <c r="CG1124" s="27" t="str">
        <f t="shared" si="1053"/>
        <v/>
      </c>
      <c r="CH1124" s="27" t="str">
        <f t="shared" si="1054"/>
        <v/>
      </c>
      <c r="CI1124" s="27" t="str">
        <f t="shared" si="1055"/>
        <v/>
      </c>
      <c r="CJ1124" s="27" t="str">
        <f t="shared" si="1056"/>
        <v/>
      </c>
      <c r="CK1124" s="27" t="str">
        <f t="shared" si="1057"/>
        <v/>
      </c>
      <c r="CL1124" s="27" t="str">
        <f t="shared" si="1058"/>
        <v/>
      </c>
      <c r="CM1124" s="27" t="str">
        <f t="shared" si="1059"/>
        <v/>
      </c>
      <c r="CN1124" s="41"/>
      <c r="CO1124"/>
      <c r="CP1124"/>
      <c r="CQ1124"/>
      <c r="CR1124"/>
      <c r="CS1124"/>
      <c r="CT1124"/>
      <c r="CU1124" s="41"/>
      <c r="CV1124" s="7"/>
      <c r="CW1124" s="25"/>
      <c r="CX1124" s="25"/>
      <c r="CY1124" s="25"/>
      <c r="CZ1124" s="39"/>
      <c r="DA1124" s="25"/>
      <c r="DB1124" s="39"/>
      <c r="DC1124" s="25"/>
      <c r="DD1124" s="25"/>
      <c r="DE1124" s="25"/>
      <c r="DF1124" s="25"/>
      <c r="DG1124" s="25"/>
      <c r="DH1124" s="25"/>
      <c r="DI1124" s="36"/>
      <c r="DJ1124" s="25"/>
      <c r="DK1124" s="25"/>
      <c r="DO1124" s="25"/>
      <c r="DP1124" s="36"/>
    </row>
    <row r="1125" spans="1:120" s="26" customFormat="1">
      <c r="A1125" s="144"/>
      <c r="B1125" s="90"/>
      <c r="C1125" s="40"/>
      <c r="D1125" s="39"/>
      <c r="E1125" s="40"/>
      <c r="F1125" s="40"/>
      <c r="G1125" s="40"/>
      <c r="H1125" s="40"/>
      <c r="I1125" s="40"/>
      <c r="J1125" s="40"/>
      <c r="K1125" s="40"/>
      <c r="L1125" s="40"/>
      <c r="M1125" s="40"/>
      <c r="N1125" s="40"/>
      <c r="O1125" s="40"/>
      <c r="P1125" s="40"/>
      <c r="Q1125" s="40"/>
      <c r="R1125" s="40"/>
      <c r="S1125" s="40"/>
      <c r="T1125" s="40"/>
      <c r="U1125" s="40"/>
      <c r="V1125" s="40"/>
      <c r="W1125" s="40"/>
      <c r="X1125" s="40"/>
      <c r="Y1125" s="40"/>
      <c r="Z1125" s="40"/>
      <c r="AA1125" s="40"/>
      <c r="AB1125" s="40"/>
      <c r="AC1125" s="40"/>
      <c r="AD1125" s="40"/>
      <c r="AE1125" s="40"/>
      <c r="AF1125" s="40"/>
      <c r="AG1125" s="39"/>
      <c r="AH1125" s="39"/>
      <c r="AI1125" s="39"/>
      <c r="AJ1125" s="39"/>
      <c r="AK1125" s="39"/>
      <c r="AL1125" s="39"/>
      <c r="AM1125" s="39"/>
      <c r="AN1125" s="39"/>
      <c r="AO1125" s="39"/>
      <c r="AP1125" s="39"/>
      <c r="AQ1125" s="39"/>
      <c r="AR1125" s="39"/>
      <c r="AS1125" s="39"/>
      <c r="AT1125" s="39"/>
      <c r="AU1125" s="39"/>
      <c r="AV1125" s="39"/>
      <c r="AW1125" s="39"/>
      <c r="AX1125" s="39"/>
      <c r="AY1125" s="39"/>
      <c r="AZ1125" s="39"/>
      <c r="BA1125" s="39"/>
      <c r="BB1125" s="39"/>
      <c r="BC1125" s="39"/>
      <c r="BD1125" s="39"/>
      <c r="BE1125" s="39"/>
      <c r="BF1125" s="39"/>
      <c r="BG1125" s="39"/>
      <c r="BH1125" s="39"/>
      <c r="BI1125" s="90"/>
      <c r="BJ1125" s="97"/>
      <c r="BK1125" s="90"/>
      <c r="BL1125" s="40"/>
      <c r="BM1125" s="27"/>
      <c r="BN1125" s="27"/>
      <c r="BO1125" s="27"/>
      <c r="BP1125" s="27" t="str">
        <f t="shared" si="1060"/>
        <v/>
      </c>
      <c r="BQ1125" s="27" t="str">
        <f t="shared" si="1061"/>
        <v/>
      </c>
      <c r="BR1125" s="27" t="str">
        <f t="shared" si="1062"/>
        <v/>
      </c>
      <c r="BS1125" s="27" t="str">
        <f t="shared" si="1063"/>
        <v/>
      </c>
      <c r="BT1125" s="27" t="str">
        <f t="shared" si="1064"/>
        <v/>
      </c>
      <c r="BU1125" s="27" t="str">
        <f t="shared" si="1065"/>
        <v/>
      </c>
      <c r="BV1125" s="27" t="str">
        <f t="shared" si="1066"/>
        <v/>
      </c>
      <c r="BW1125" s="27" t="str">
        <f t="shared" si="1067"/>
        <v/>
      </c>
      <c r="BX1125" s="27" t="str">
        <f t="shared" si="1068"/>
        <v/>
      </c>
      <c r="BY1125" s="27" t="str">
        <f t="shared" si="1069"/>
        <v/>
      </c>
      <c r="BZ1125" s="27" t="str">
        <f t="shared" si="1070"/>
        <v/>
      </c>
      <c r="CA1125" s="27" t="str">
        <f t="shared" si="1071"/>
        <v/>
      </c>
      <c r="CB1125" s="27" t="str">
        <f t="shared" si="1048"/>
        <v/>
      </c>
      <c r="CC1125" s="27" t="str">
        <f t="shared" si="1049"/>
        <v/>
      </c>
      <c r="CD1125" s="27" t="str">
        <f t="shared" si="1050"/>
        <v/>
      </c>
      <c r="CE1125" s="27" t="str">
        <f t="shared" si="1051"/>
        <v/>
      </c>
      <c r="CF1125" s="27" t="str">
        <f t="shared" si="1052"/>
        <v/>
      </c>
      <c r="CG1125" s="27" t="str">
        <f t="shared" si="1053"/>
        <v/>
      </c>
      <c r="CH1125" s="27" t="str">
        <f t="shared" si="1054"/>
        <v/>
      </c>
      <c r="CI1125" s="27" t="str">
        <f t="shared" si="1055"/>
        <v/>
      </c>
      <c r="CJ1125" s="27" t="str">
        <f t="shared" si="1056"/>
        <v/>
      </c>
      <c r="CK1125" s="27" t="str">
        <f t="shared" si="1057"/>
        <v/>
      </c>
      <c r="CL1125" s="27" t="str">
        <f t="shared" si="1058"/>
        <v/>
      </c>
      <c r="CM1125" s="27" t="str">
        <f t="shared" si="1059"/>
        <v/>
      </c>
      <c r="CN1125" s="41"/>
      <c r="CO1125"/>
      <c r="CP1125"/>
      <c r="CQ1125"/>
      <c r="CR1125"/>
      <c r="CS1125"/>
      <c r="CT1125"/>
      <c r="CU1125" s="41"/>
      <c r="CV1125" s="7"/>
      <c r="CW1125" s="25"/>
      <c r="CX1125" s="25"/>
      <c r="CY1125" s="25"/>
      <c r="CZ1125" s="39"/>
      <c r="DA1125" s="25"/>
      <c r="DB1125" s="39"/>
      <c r="DC1125" s="25"/>
      <c r="DD1125" s="25"/>
      <c r="DE1125" s="25"/>
      <c r="DF1125" s="25"/>
      <c r="DG1125" s="25"/>
      <c r="DH1125" s="25"/>
      <c r="DI1125" s="36"/>
      <c r="DJ1125" s="25"/>
      <c r="DK1125" s="25"/>
      <c r="DO1125" s="25"/>
      <c r="DP1125" s="36"/>
    </row>
    <row r="1126" spans="1:120" s="26" customFormat="1">
      <c r="A1126" s="144"/>
      <c r="B1126" s="90"/>
      <c r="C1126" s="40"/>
      <c r="D1126" s="39"/>
      <c r="E1126" s="40"/>
      <c r="F1126" s="40"/>
      <c r="G1126" s="40"/>
      <c r="H1126" s="40"/>
      <c r="I1126" s="40"/>
      <c r="J1126" s="40"/>
      <c r="K1126" s="40"/>
      <c r="L1126" s="40"/>
      <c r="M1126" s="40"/>
      <c r="N1126" s="40"/>
      <c r="O1126" s="40"/>
      <c r="P1126" s="40"/>
      <c r="Q1126" s="40"/>
      <c r="R1126" s="40"/>
      <c r="S1126" s="40"/>
      <c r="T1126" s="40"/>
      <c r="U1126" s="40"/>
      <c r="V1126" s="40"/>
      <c r="W1126" s="40"/>
      <c r="X1126" s="40"/>
      <c r="Y1126" s="40"/>
      <c r="Z1126" s="40"/>
      <c r="AA1126" s="40"/>
      <c r="AB1126" s="40"/>
      <c r="AC1126" s="40"/>
      <c r="AD1126" s="40"/>
      <c r="AE1126" s="40"/>
      <c r="AF1126" s="40"/>
      <c r="AG1126" s="39"/>
      <c r="AH1126" s="39"/>
      <c r="AI1126" s="39"/>
      <c r="AJ1126" s="39"/>
      <c r="AK1126" s="39"/>
      <c r="AL1126" s="39"/>
      <c r="AM1126" s="39"/>
      <c r="AN1126" s="39"/>
      <c r="AO1126" s="39"/>
      <c r="AP1126" s="39"/>
      <c r="AQ1126" s="39"/>
      <c r="AR1126" s="39"/>
      <c r="AS1126" s="39"/>
      <c r="AT1126" s="39"/>
      <c r="AU1126" s="39"/>
      <c r="AV1126" s="39"/>
      <c r="AW1126" s="39"/>
      <c r="AX1126" s="39"/>
      <c r="AY1126" s="39"/>
      <c r="AZ1126" s="39"/>
      <c r="BA1126" s="39"/>
      <c r="BB1126" s="39"/>
      <c r="BC1126" s="39"/>
      <c r="BD1126" s="39"/>
      <c r="BE1126" s="39"/>
      <c r="BF1126" s="39"/>
      <c r="BG1126" s="39"/>
      <c r="BH1126" s="39"/>
      <c r="BI1126" s="90"/>
      <c r="BJ1126" s="97"/>
      <c r="BK1126" s="90"/>
      <c r="BL1126" s="40"/>
      <c r="BM1126" s="27"/>
      <c r="BN1126" s="27"/>
      <c r="BO1126" s="27"/>
      <c r="BP1126" s="27" t="str">
        <f t="shared" si="1060"/>
        <v/>
      </c>
      <c r="BQ1126" s="27" t="str">
        <f t="shared" si="1061"/>
        <v/>
      </c>
      <c r="BR1126" s="27" t="str">
        <f t="shared" si="1062"/>
        <v/>
      </c>
      <c r="BS1126" s="27" t="str">
        <f t="shared" si="1063"/>
        <v/>
      </c>
      <c r="BT1126" s="27" t="str">
        <f t="shared" si="1064"/>
        <v/>
      </c>
      <c r="BU1126" s="27" t="str">
        <f t="shared" si="1065"/>
        <v/>
      </c>
      <c r="BV1126" s="27" t="str">
        <f t="shared" si="1066"/>
        <v/>
      </c>
      <c r="BW1126" s="27" t="str">
        <f t="shared" si="1067"/>
        <v/>
      </c>
      <c r="BX1126" s="27" t="str">
        <f t="shared" si="1068"/>
        <v/>
      </c>
      <c r="BY1126" s="27" t="str">
        <f t="shared" si="1069"/>
        <v/>
      </c>
      <c r="BZ1126" s="27" t="str">
        <f t="shared" si="1070"/>
        <v/>
      </c>
      <c r="CA1126" s="27" t="str">
        <f t="shared" si="1071"/>
        <v/>
      </c>
      <c r="CB1126" s="27" t="str">
        <f t="shared" si="1048"/>
        <v/>
      </c>
      <c r="CC1126" s="27" t="str">
        <f t="shared" si="1049"/>
        <v/>
      </c>
      <c r="CD1126" s="27" t="str">
        <f t="shared" si="1050"/>
        <v/>
      </c>
      <c r="CE1126" s="27" t="str">
        <f t="shared" si="1051"/>
        <v/>
      </c>
      <c r="CF1126" s="27" t="str">
        <f t="shared" si="1052"/>
        <v/>
      </c>
      <c r="CG1126" s="27" t="str">
        <f t="shared" si="1053"/>
        <v/>
      </c>
      <c r="CH1126" s="27" t="str">
        <f t="shared" si="1054"/>
        <v/>
      </c>
      <c r="CI1126" s="27" t="str">
        <f t="shared" si="1055"/>
        <v/>
      </c>
      <c r="CJ1126" s="27" t="str">
        <f t="shared" si="1056"/>
        <v/>
      </c>
      <c r="CK1126" s="27" t="str">
        <f t="shared" si="1057"/>
        <v/>
      </c>
      <c r="CL1126" s="27" t="str">
        <f t="shared" si="1058"/>
        <v/>
      </c>
      <c r="CM1126" s="27" t="str">
        <f t="shared" si="1059"/>
        <v/>
      </c>
      <c r="CN1126" s="41"/>
      <c r="CO1126"/>
      <c r="CP1126"/>
      <c r="CQ1126"/>
      <c r="CR1126"/>
      <c r="CS1126"/>
      <c r="CT1126"/>
      <c r="CU1126" s="41"/>
      <c r="CV1126" s="7"/>
      <c r="CW1126" s="25"/>
      <c r="CX1126" s="25"/>
      <c r="CY1126" s="25"/>
      <c r="CZ1126" s="39"/>
      <c r="DA1126" s="25"/>
      <c r="DB1126" s="39"/>
      <c r="DC1126" s="25"/>
      <c r="DD1126" s="25"/>
      <c r="DE1126" s="25"/>
      <c r="DF1126" s="25"/>
      <c r="DG1126" s="25"/>
      <c r="DH1126" s="25"/>
      <c r="DI1126" s="36"/>
      <c r="DJ1126" s="25"/>
      <c r="DK1126" s="25"/>
      <c r="DO1126" s="25"/>
      <c r="DP1126" s="36"/>
    </row>
    <row r="1127" spans="1:120" s="26" customFormat="1">
      <c r="A1127" s="144"/>
      <c r="B1127" s="90"/>
      <c r="C1127" s="40"/>
      <c r="D1127" s="39"/>
      <c r="E1127" s="40"/>
      <c r="F1127" s="40"/>
      <c r="G1127" s="40"/>
      <c r="H1127" s="40"/>
      <c r="I1127" s="40"/>
      <c r="J1127" s="40"/>
      <c r="K1127" s="40"/>
      <c r="L1127" s="40"/>
      <c r="M1127" s="40"/>
      <c r="N1127" s="40"/>
      <c r="O1127" s="40"/>
      <c r="P1127" s="40"/>
      <c r="Q1127" s="40"/>
      <c r="R1127" s="40"/>
      <c r="S1127" s="40"/>
      <c r="T1127" s="40"/>
      <c r="U1127" s="40"/>
      <c r="V1127" s="40"/>
      <c r="W1127" s="40"/>
      <c r="X1127" s="40"/>
      <c r="Y1127" s="40"/>
      <c r="Z1127" s="40"/>
      <c r="AA1127" s="40"/>
      <c r="AB1127" s="40"/>
      <c r="AC1127" s="40"/>
      <c r="AD1127" s="40"/>
      <c r="AE1127" s="40"/>
      <c r="AF1127" s="40"/>
      <c r="AG1127" s="39"/>
      <c r="AH1127" s="39"/>
      <c r="AI1127" s="39"/>
      <c r="AJ1127" s="39"/>
      <c r="AK1127" s="39"/>
      <c r="AL1127" s="39"/>
      <c r="AM1127" s="39"/>
      <c r="AN1127" s="39"/>
      <c r="AO1127" s="39"/>
      <c r="AP1127" s="39"/>
      <c r="AQ1127" s="39"/>
      <c r="AR1127" s="39"/>
      <c r="AS1127" s="39"/>
      <c r="AT1127" s="39"/>
      <c r="AU1127" s="39"/>
      <c r="AV1127" s="39"/>
      <c r="AW1127" s="39"/>
      <c r="AX1127" s="39"/>
      <c r="AY1127" s="39"/>
      <c r="AZ1127" s="39"/>
      <c r="BA1127" s="39"/>
      <c r="BB1127" s="39"/>
      <c r="BC1127" s="39"/>
      <c r="BD1127" s="39"/>
      <c r="BE1127" s="39"/>
      <c r="BF1127" s="39"/>
      <c r="BG1127" s="39"/>
      <c r="BH1127" s="39"/>
      <c r="BI1127" s="90"/>
      <c r="BJ1127" s="97"/>
      <c r="BK1127" s="90"/>
      <c r="BL1127" s="40"/>
      <c r="BM1127" s="27"/>
      <c r="BN1127" s="27"/>
      <c r="BO1127" s="27"/>
      <c r="BP1127" s="27" t="str">
        <f t="shared" si="1060"/>
        <v/>
      </c>
      <c r="BQ1127" s="27" t="str">
        <f t="shared" si="1061"/>
        <v/>
      </c>
      <c r="BR1127" s="27" t="str">
        <f t="shared" si="1062"/>
        <v/>
      </c>
      <c r="BS1127" s="27" t="str">
        <f t="shared" si="1063"/>
        <v/>
      </c>
      <c r="BT1127" s="27" t="str">
        <f t="shared" si="1064"/>
        <v/>
      </c>
      <c r="BU1127" s="27" t="str">
        <f t="shared" si="1065"/>
        <v/>
      </c>
      <c r="BV1127" s="27" t="str">
        <f t="shared" si="1066"/>
        <v/>
      </c>
      <c r="BW1127" s="27" t="str">
        <f t="shared" si="1067"/>
        <v/>
      </c>
      <c r="BX1127" s="27" t="str">
        <f t="shared" si="1068"/>
        <v/>
      </c>
      <c r="BY1127" s="27" t="str">
        <f t="shared" si="1069"/>
        <v/>
      </c>
      <c r="BZ1127" s="27" t="str">
        <f t="shared" si="1070"/>
        <v/>
      </c>
      <c r="CA1127" s="27" t="str">
        <f t="shared" si="1071"/>
        <v/>
      </c>
      <c r="CB1127" s="27" t="str">
        <f t="shared" si="1048"/>
        <v/>
      </c>
      <c r="CC1127" s="27" t="str">
        <f t="shared" si="1049"/>
        <v/>
      </c>
      <c r="CD1127" s="27" t="str">
        <f t="shared" si="1050"/>
        <v/>
      </c>
      <c r="CE1127" s="27" t="str">
        <f t="shared" si="1051"/>
        <v/>
      </c>
      <c r="CF1127" s="27" t="str">
        <f t="shared" si="1052"/>
        <v/>
      </c>
      <c r="CG1127" s="27" t="str">
        <f t="shared" si="1053"/>
        <v/>
      </c>
      <c r="CH1127" s="27" t="str">
        <f t="shared" si="1054"/>
        <v/>
      </c>
      <c r="CI1127" s="27" t="str">
        <f t="shared" si="1055"/>
        <v/>
      </c>
      <c r="CJ1127" s="27" t="str">
        <f t="shared" si="1056"/>
        <v/>
      </c>
      <c r="CK1127" s="27" t="str">
        <f t="shared" si="1057"/>
        <v/>
      </c>
      <c r="CL1127" s="27" t="str">
        <f t="shared" si="1058"/>
        <v/>
      </c>
      <c r="CM1127" s="27" t="str">
        <f t="shared" si="1059"/>
        <v/>
      </c>
      <c r="CN1127" s="41"/>
      <c r="CO1127"/>
      <c r="CP1127"/>
      <c r="CQ1127"/>
      <c r="CR1127"/>
      <c r="CS1127"/>
      <c r="CT1127"/>
      <c r="CU1127" s="41"/>
      <c r="CV1127" s="7"/>
      <c r="CW1127" s="25"/>
      <c r="CX1127" s="25"/>
      <c r="CY1127" s="25"/>
      <c r="CZ1127" s="39"/>
      <c r="DA1127" s="25"/>
      <c r="DB1127" s="39"/>
      <c r="DC1127" s="25"/>
      <c r="DD1127" s="25"/>
      <c r="DE1127" s="25"/>
      <c r="DF1127" s="25"/>
      <c r="DG1127" s="25"/>
      <c r="DH1127" s="25"/>
      <c r="DI1127" s="36"/>
      <c r="DJ1127" s="25"/>
      <c r="DK1127" s="25"/>
      <c r="DO1127" s="25"/>
      <c r="DP1127" s="36"/>
    </row>
    <row r="1128" spans="1:120" s="26" customFormat="1">
      <c r="A1128" s="144"/>
      <c r="B1128" s="90"/>
      <c r="C1128" s="40"/>
      <c r="D1128" s="39"/>
      <c r="E1128" s="40"/>
      <c r="F1128" s="40"/>
      <c r="G1128" s="40"/>
      <c r="H1128" s="40"/>
      <c r="I1128" s="40"/>
      <c r="J1128" s="40"/>
      <c r="K1128" s="40"/>
      <c r="L1128" s="40"/>
      <c r="M1128" s="40"/>
      <c r="N1128" s="40"/>
      <c r="O1128" s="40"/>
      <c r="P1128" s="40"/>
      <c r="Q1128" s="40"/>
      <c r="R1128" s="40"/>
      <c r="S1128" s="40"/>
      <c r="T1128" s="40"/>
      <c r="U1128" s="40"/>
      <c r="V1128" s="40"/>
      <c r="W1128" s="40"/>
      <c r="X1128" s="40"/>
      <c r="Y1128" s="40"/>
      <c r="Z1128" s="40"/>
      <c r="AA1128" s="40"/>
      <c r="AB1128" s="40"/>
      <c r="AC1128" s="40"/>
      <c r="AD1128" s="40"/>
      <c r="AE1128" s="40"/>
      <c r="AF1128" s="40"/>
      <c r="AG1128" s="39"/>
      <c r="AH1128" s="39"/>
      <c r="AI1128" s="39"/>
      <c r="AJ1128" s="39"/>
      <c r="AK1128" s="39"/>
      <c r="AL1128" s="39"/>
      <c r="AM1128" s="39"/>
      <c r="AN1128" s="39"/>
      <c r="AO1128" s="39"/>
      <c r="AP1128" s="39"/>
      <c r="AQ1128" s="39"/>
      <c r="AR1128" s="39"/>
      <c r="AS1128" s="39"/>
      <c r="AT1128" s="39"/>
      <c r="AU1128" s="39"/>
      <c r="AV1128" s="39"/>
      <c r="AW1128" s="39"/>
      <c r="AX1128" s="39"/>
      <c r="AY1128" s="39"/>
      <c r="AZ1128" s="39"/>
      <c r="BA1128" s="39"/>
      <c r="BB1128" s="39"/>
      <c r="BC1128" s="39"/>
      <c r="BD1128" s="39"/>
      <c r="BE1128" s="39"/>
      <c r="BF1128" s="39"/>
      <c r="BG1128" s="39"/>
      <c r="BH1128" s="39"/>
      <c r="BI1128" s="90"/>
      <c r="BJ1128" s="97"/>
      <c r="BK1128" s="90"/>
      <c r="BL1128" s="40"/>
      <c r="BM1128" s="27"/>
      <c r="BN1128" s="27"/>
      <c r="BO1128" s="27"/>
      <c r="BP1128" s="27" t="str">
        <f t="shared" si="1060"/>
        <v/>
      </c>
      <c r="BQ1128" s="27" t="str">
        <f t="shared" si="1061"/>
        <v/>
      </c>
      <c r="BR1128" s="27" t="str">
        <f t="shared" si="1062"/>
        <v/>
      </c>
      <c r="BS1128" s="27" t="str">
        <f t="shared" si="1063"/>
        <v/>
      </c>
      <c r="BT1128" s="27" t="str">
        <f t="shared" si="1064"/>
        <v/>
      </c>
      <c r="BU1128" s="27" t="str">
        <f t="shared" si="1065"/>
        <v/>
      </c>
      <c r="BV1128" s="27" t="str">
        <f t="shared" si="1066"/>
        <v/>
      </c>
      <c r="BW1128" s="27" t="str">
        <f t="shared" si="1067"/>
        <v/>
      </c>
      <c r="BX1128" s="27" t="str">
        <f t="shared" si="1068"/>
        <v/>
      </c>
      <c r="BY1128" s="27" t="str">
        <f t="shared" si="1069"/>
        <v/>
      </c>
      <c r="BZ1128" s="27" t="str">
        <f t="shared" si="1070"/>
        <v/>
      </c>
      <c r="CA1128" s="27" t="str">
        <f t="shared" si="1071"/>
        <v/>
      </c>
      <c r="CB1128" s="27" t="str">
        <f t="shared" si="1048"/>
        <v/>
      </c>
      <c r="CC1128" s="27" t="str">
        <f t="shared" si="1049"/>
        <v/>
      </c>
      <c r="CD1128" s="27" t="str">
        <f t="shared" si="1050"/>
        <v/>
      </c>
      <c r="CE1128" s="27" t="str">
        <f t="shared" si="1051"/>
        <v/>
      </c>
      <c r="CF1128" s="27" t="str">
        <f t="shared" si="1052"/>
        <v/>
      </c>
      <c r="CG1128" s="27" t="str">
        <f t="shared" si="1053"/>
        <v/>
      </c>
      <c r="CH1128" s="27" t="str">
        <f t="shared" si="1054"/>
        <v/>
      </c>
      <c r="CI1128" s="27" t="str">
        <f t="shared" si="1055"/>
        <v/>
      </c>
      <c r="CJ1128" s="27" t="str">
        <f t="shared" si="1056"/>
        <v/>
      </c>
      <c r="CK1128" s="27" t="str">
        <f t="shared" si="1057"/>
        <v/>
      </c>
      <c r="CL1128" s="27" t="str">
        <f t="shared" si="1058"/>
        <v/>
      </c>
      <c r="CM1128" s="27" t="str">
        <f t="shared" si="1059"/>
        <v/>
      </c>
      <c r="CN1128" s="41"/>
      <c r="CO1128" s="41"/>
      <c r="CP1128"/>
      <c r="CQ1128"/>
      <c r="CR1128"/>
      <c r="CS1128"/>
      <c r="CT1128"/>
      <c r="CU1128" s="41"/>
      <c r="CV1128" s="7"/>
      <c r="CW1128" s="25"/>
      <c r="CX1128" s="25"/>
      <c r="CY1128" s="25"/>
      <c r="CZ1128" s="39"/>
      <c r="DA1128" s="25"/>
      <c r="DB1128" s="39"/>
      <c r="DC1128" s="25"/>
      <c r="DD1128" s="25"/>
      <c r="DE1128" s="25"/>
      <c r="DF1128" s="25"/>
      <c r="DG1128" s="25"/>
      <c r="DH1128" s="25"/>
      <c r="DI1128" s="36"/>
      <c r="DJ1128" s="25"/>
      <c r="DK1128" s="25"/>
      <c r="DO1128" s="25"/>
      <c r="DP1128" s="36"/>
    </row>
    <row r="1129" spans="1:120" s="26" customFormat="1">
      <c r="A1129" s="144"/>
      <c r="B1129" s="90"/>
      <c r="C1129" s="40"/>
      <c r="D1129" s="39"/>
      <c r="E1129" s="40"/>
      <c r="F1129" s="40"/>
      <c r="G1129" s="40"/>
      <c r="H1129" s="40"/>
      <c r="I1129" s="40"/>
      <c r="J1129" s="40"/>
      <c r="K1129" s="40"/>
      <c r="L1129" s="40"/>
      <c r="M1129" s="40"/>
      <c r="N1129" s="40"/>
      <c r="O1129" s="40"/>
      <c r="P1129" s="40"/>
      <c r="Q1129" s="40"/>
      <c r="R1129" s="40"/>
      <c r="S1129" s="40"/>
      <c r="T1129" s="40"/>
      <c r="U1129" s="40"/>
      <c r="V1129" s="40"/>
      <c r="W1129" s="40"/>
      <c r="X1129" s="40"/>
      <c r="Y1129" s="40"/>
      <c r="Z1129" s="40"/>
      <c r="AA1129" s="40"/>
      <c r="AB1129" s="40"/>
      <c r="AC1129" s="40"/>
      <c r="AD1129" s="40"/>
      <c r="AE1129" s="40"/>
      <c r="AF1129" s="40"/>
      <c r="AG1129" s="39"/>
      <c r="AH1129" s="39"/>
      <c r="AI1129" s="39"/>
      <c r="AJ1129" s="39"/>
      <c r="AK1129" s="39"/>
      <c r="AL1129" s="39"/>
      <c r="AM1129" s="39"/>
      <c r="AN1129" s="39"/>
      <c r="AO1129" s="39"/>
      <c r="AP1129" s="39"/>
      <c r="AQ1129" s="39"/>
      <c r="AR1129" s="39"/>
      <c r="AS1129" s="39"/>
      <c r="AT1129" s="39"/>
      <c r="AU1129" s="39"/>
      <c r="AV1129" s="39"/>
      <c r="AW1129" s="39"/>
      <c r="AX1129" s="39"/>
      <c r="AY1129" s="39"/>
      <c r="AZ1129" s="39"/>
      <c r="BA1129" s="39"/>
      <c r="BB1129" s="39"/>
      <c r="BC1129" s="39"/>
      <c r="BD1129" s="39"/>
      <c r="BE1129" s="39"/>
      <c r="BF1129" s="39"/>
      <c r="BG1129" s="39"/>
      <c r="BH1129" s="39"/>
      <c r="BI1129" s="90"/>
      <c r="BJ1129" s="97"/>
      <c r="BK1129" s="90"/>
      <c r="BL1129" s="40"/>
      <c r="BM1129" s="27"/>
      <c r="BN1129" s="27"/>
      <c r="BO1129" s="27"/>
      <c r="BP1129" s="27" t="str">
        <f t="shared" si="1060"/>
        <v/>
      </c>
      <c r="BQ1129" s="27" t="str">
        <f t="shared" si="1061"/>
        <v/>
      </c>
      <c r="BR1129" s="27" t="str">
        <f t="shared" si="1062"/>
        <v/>
      </c>
      <c r="BS1129" s="27" t="str">
        <f t="shared" si="1063"/>
        <v/>
      </c>
      <c r="BT1129" s="27" t="str">
        <f t="shared" si="1064"/>
        <v/>
      </c>
      <c r="BU1129" s="27" t="str">
        <f t="shared" si="1065"/>
        <v/>
      </c>
      <c r="BV1129" s="27" t="str">
        <f t="shared" si="1066"/>
        <v/>
      </c>
      <c r="BW1129" s="27" t="str">
        <f t="shared" si="1067"/>
        <v/>
      </c>
      <c r="BX1129" s="27" t="str">
        <f t="shared" si="1068"/>
        <v/>
      </c>
      <c r="BY1129" s="27" t="str">
        <f t="shared" si="1069"/>
        <v/>
      </c>
      <c r="BZ1129" s="27" t="str">
        <f t="shared" si="1070"/>
        <v/>
      </c>
      <c r="CA1129" s="27" t="str">
        <f t="shared" si="1071"/>
        <v/>
      </c>
      <c r="CB1129" s="27" t="str">
        <f t="shared" si="1048"/>
        <v/>
      </c>
      <c r="CC1129" s="27" t="str">
        <f t="shared" si="1049"/>
        <v/>
      </c>
      <c r="CD1129" s="27" t="str">
        <f t="shared" si="1050"/>
        <v/>
      </c>
      <c r="CE1129" s="27" t="str">
        <f t="shared" si="1051"/>
        <v/>
      </c>
      <c r="CF1129" s="27" t="str">
        <f t="shared" si="1052"/>
        <v/>
      </c>
      <c r="CG1129" s="27" t="str">
        <f t="shared" si="1053"/>
        <v/>
      </c>
      <c r="CH1129" s="27" t="str">
        <f t="shared" si="1054"/>
        <v/>
      </c>
      <c r="CI1129" s="27" t="str">
        <f t="shared" si="1055"/>
        <v/>
      </c>
      <c r="CJ1129" s="27" t="str">
        <f t="shared" si="1056"/>
        <v/>
      </c>
      <c r="CK1129" s="27" t="str">
        <f t="shared" si="1057"/>
        <v/>
      </c>
      <c r="CL1129" s="27" t="str">
        <f t="shared" si="1058"/>
        <v/>
      </c>
      <c r="CM1129" s="27" t="str">
        <f t="shared" si="1059"/>
        <v/>
      </c>
      <c r="CN1129" s="41"/>
      <c r="CO1129" s="41"/>
      <c r="CP1129"/>
      <c r="CQ1129"/>
      <c r="CR1129"/>
      <c r="CS1129"/>
      <c r="CT1129"/>
      <c r="CU1129" s="41"/>
      <c r="CV1129" s="7"/>
      <c r="CW1129" s="25"/>
      <c r="CX1129" s="25"/>
      <c r="CY1129" s="25"/>
      <c r="CZ1129" s="39"/>
      <c r="DA1129" s="25"/>
      <c r="DB1129" s="39"/>
      <c r="DC1129" s="25"/>
      <c r="DD1129" s="25"/>
      <c r="DE1129" s="25"/>
      <c r="DF1129" s="25"/>
      <c r="DG1129" s="25"/>
      <c r="DH1129" s="25"/>
      <c r="DI1129" s="36"/>
      <c r="DJ1129" s="25"/>
      <c r="DK1129" s="25"/>
      <c r="DO1129" s="25"/>
      <c r="DP1129" s="36"/>
    </row>
    <row r="1130" spans="1:120" s="26" customFormat="1">
      <c r="A1130" s="144"/>
      <c r="B1130" s="90"/>
      <c r="C1130" s="40"/>
      <c r="D1130" s="39"/>
      <c r="E1130" s="40"/>
      <c r="F1130" s="40"/>
      <c r="G1130" s="40"/>
      <c r="H1130" s="40"/>
      <c r="I1130" s="40"/>
      <c r="J1130" s="40"/>
      <c r="K1130" s="40"/>
      <c r="L1130" s="40"/>
      <c r="M1130" s="40"/>
      <c r="N1130" s="40"/>
      <c r="O1130" s="40"/>
      <c r="P1130" s="40"/>
      <c r="Q1130" s="40"/>
      <c r="R1130" s="40"/>
      <c r="S1130" s="40"/>
      <c r="T1130" s="40"/>
      <c r="U1130" s="40"/>
      <c r="V1130" s="40"/>
      <c r="W1130" s="40"/>
      <c r="X1130" s="40"/>
      <c r="Y1130" s="40"/>
      <c r="Z1130" s="40"/>
      <c r="AA1130" s="40"/>
      <c r="AB1130" s="40"/>
      <c r="AC1130" s="40"/>
      <c r="AD1130" s="40"/>
      <c r="AE1130" s="40"/>
      <c r="AF1130" s="40"/>
      <c r="AG1130" s="39"/>
      <c r="AH1130" s="39"/>
      <c r="AI1130" s="39"/>
      <c r="AJ1130" s="39"/>
      <c r="AK1130" s="39"/>
      <c r="AL1130" s="39"/>
      <c r="AM1130" s="39"/>
      <c r="AN1130" s="39"/>
      <c r="AO1130" s="39"/>
      <c r="AP1130" s="39"/>
      <c r="AQ1130" s="39"/>
      <c r="AR1130" s="39"/>
      <c r="AS1130" s="39"/>
      <c r="AT1130" s="39"/>
      <c r="AU1130" s="39"/>
      <c r="AV1130" s="39"/>
      <c r="AW1130" s="39"/>
      <c r="AX1130" s="39"/>
      <c r="AY1130" s="39"/>
      <c r="AZ1130" s="39"/>
      <c r="BA1130" s="39"/>
      <c r="BB1130" s="39"/>
      <c r="BC1130" s="39"/>
      <c r="BD1130" s="39"/>
      <c r="BE1130" s="39"/>
      <c r="BF1130" s="39"/>
      <c r="BG1130" s="39"/>
      <c r="BH1130" s="39"/>
      <c r="BI1130" s="90"/>
      <c r="BJ1130" s="97"/>
      <c r="BK1130" s="90"/>
      <c r="BL1130" s="40"/>
      <c r="BM1130" s="27"/>
      <c r="BN1130" s="27"/>
      <c r="BO1130" s="27"/>
      <c r="BP1130" s="27" t="str">
        <f t="shared" si="1060"/>
        <v/>
      </c>
      <c r="BQ1130" s="27" t="str">
        <f t="shared" si="1061"/>
        <v/>
      </c>
      <c r="BR1130" s="27" t="str">
        <f t="shared" si="1062"/>
        <v/>
      </c>
      <c r="BS1130" s="27" t="str">
        <f t="shared" si="1063"/>
        <v/>
      </c>
      <c r="BT1130" s="27" t="str">
        <f t="shared" si="1064"/>
        <v/>
      </c>
      <c r="BU1130" s="27" t="str">
        <f t="shared" si="1065"/>
        <v/>
      </c>
      <c r="BV1130" s="27" t="str">
        <f t="shared" si="1066"/>
        <v/>
      </c>
      <c r="BW1130" s="27" t="str">
        <f t="shared" si="1067"/>
        <v/>
      </c>
      <c r="BX1130" s="27" t="str">
        <f t="shared" si="1068"/>
        <v/>
      </c>
      <c r="BY1130" s="27" t="str">
        <f t="shared" si="1069"/>
        <v/>
      </c>
      <c r="BZ1130" s="27" t="str">
        <f t="shared" si="1070"/>
        <v/>
      </c>
      <c r="CA1130" s="27" t="str">
        <f t="shared" si="1071"/>
        <v/>
      </c>
      <c r="CB1130" s="27" t="str">
        <f t="shared" si="1048"/>
        <v/>
      </c>
      <c r="CC1130" s="27" t="str">
        <f t="shared" si="1049"/>
        <v/>
      </c>
      <c r="CD1130" s="27" t="str">
        <f t="shared" si="1050"/>
        <v/>
      </c>
      <c r="CE1130" s="27" t="str">
        <f t="shared" si="1051"/>
        <v/>
      </c>
      <c r="CF1130" s="27" t="str">
        <f t="shared" si="1052"/>
        <v/>
      </c>
      <c r="CG1130" s="27" t="str">
        <f t="shared" si="1053"/>
        <v/>
      </c>
      <c r="CH1130" s="27" t="str">
        <f t="shared" si="1054"/>
        <v/>
      </c>
      <c r="CI1130" s="27" t="str">
        <f t="shared" si="1055"/>
        <v/>
      </c>
      <c r="CJ1130" s="27" t="str">
        <f t="shared" si="1056"/>
        <v/>
      </c>
      <c r="CK1130" s="27" t="str">
        <f t="shared" si="1057"/>
        <v/>
      </c>
      <c r="CL1130" s="27" t="str">
        <f t="shared" si="1058"/>
        <v/>
      </c>
      <c r="CM1130" s="27" t="str">
        <f t="shared" si="1059"/>
        <v/>
      </c>
      <c r="CN1130" s="41"/>
      <c r="CO1130" s="41"/>
      <c r="CP1130"/>
      <c r="CQ1130"/>
      <c r="CR1130"/>
      <c r="CS1130"/>
      <c r="CT1130"/>
      <c r="CU1130" s="41"/>
      <c r="CV1130" s="7"/>
      <c r="CW1130" s="25"/>
      <c r="CX1130" s="25"/>
      <c r="CY1130" s="25"/>
      <c r="CZ1130" s="39"/>
      <c r="DA1130" s="25"/>
      <c r="DB1130" s="39"/>
      <c r="DC1130" s="25"/>
      <c r="DD1130" s="25"/>
      <c r="DE1130" s="25"/>
      <c r="DF1130" s="25"/>
      <c r="DG1130" s="25"/>
      <c r="DH1130" s="25"/>
      <c r="DI1130" s="36"/>
      <c r="DJ1130" s="25"/>
      <c r="DK1130" s="25"/>
      <c r="DO1130" s="25"/>
      <c r="DP1130" s="36"/>
    </row>
    <row r="1131" spans="1:120" s="26" customFormat="1">
      <c r="A1131" s="144"/>
      <c r="B1131" s="90"/>
      <c r="C1131" s="40"/>
      <c r="D1131" s="39"/>
      <c r="E1131" s="40"/>
      <c r="F1131" s="40"/>
      <c r="G1131" s="40"/>
      <c r="H1131" s="40"/>
      <c r="I1131" s="40"/>
      <c r="J1131" s="40"/>
      <c r="K1131" s="40"/>
      <c r="L1131" s="40"/>
      <c r="M1131" s="40"/>
      <c r="N1131" s="40"/>
      <c r="O1131" s="40"/>
      <c r="P1131" s="40"/>
      <c r="Q1131" s="40"/>
      <c r="R1131" s="40"/>
      <c r="S1131" s="40"/>
      <c r="T1131" s="40"/>
      <c r="U1131" s="40"/>
      <c r="V1131" s="40"/>
      <c r="W1131" s="40"/>
      <c r="X1131" s="40"/>
      <c r="Y1131" s="40"/>
      <c r="Z1131" s="40"/>
      <c r="AA1131" s="40"/>
      <c r="AB1131" s="40"/>
      <c r="AC1131" s="40"/>
      <c r="AD1131" s="40"/>
      <c r="AE1131" s="40"/>
      <c r="AF1131" s="40"/>
      <c r="AG1131" s="39"/>
      <c r="AH1131" s="39"/>
      <c r="AI1131" s="39"/>
      <c r="AJ1131" s="39"/>
      <c r="AK1131" s="39"/>
      <c r="AL1131" s="39"/>
      <c r="AM1131" s="39"/>
      <c r="AN1131" s="39"/>
      <c r="AO1131" s="39"/>
      <c r="AP1131" s="39"/>
      <c r="AQ1131" s="39"/>
      <c r="AR1131" s="39"/>
      <c r="AS1131" s="39"/>
      <c r="AT1131" s="39"/>
      <c r="AU1131" s="39"/>
      <c r="AV1131" s="39"/>
      <c r="AW1131" s="39"/>
      <c r="AX1131" s="39"/>
      <c r="AY1131" s="39"/>
      <c r="AZ1131" s="39"/>
      <c r="BA1131" s="39"/>
      <c r="BB1131" s="39"/>
      <c r="BC1131" s="39"/>
      <c r="BD1131" s="39"/>
      <c r="BE1131" s="39"/>
      <c r="BF1131" s="39"/>
      <c r="BG1131" s="39"/>
      <c r="BH1131" s="39"/>
      <c r="BI1131" s="90"/>
      <c r="BJ1131" s="97"/>
      <c r="BK1131" s="90"/>
      <c r="BL1131" s="40"/>
      <c r="BM1131" s="27"/>
      <c r="BN1131" s="27"/>
      <c r="BO1131" s="27"/>
      <c r="BP1131" s="27" t="str">
        <f t="shared" si="1060"/>
        <v/>
      </c>
      <c r="BQ1131" s="27" t="str">
        <f t="shared" si="1061"/>
        <v/>
      </c>
      <c r="BR1131" s="27" t="str">
        <f t="shared" si="1062"/>
        <v/>
      </c>
      <c r="BS1131" s="27" t="str">
        <f t="shared" si="1063"/>
        <v/>
      </c>
      <c r="BT1131" s="27" t="str">
        <f t="shared" si="1064"/>
        <v/>
      </c>
      <c r="BU1131" s="27" t="str">
        <f t="shared" si="1065"/>
        <v/>
      </c>
      <c r="BV1131" s="27" t="str">
        <f t="shared" si="1066"/>
        <v/>
      </c>
      <c r="BW1131" s="27" t="str">
        <f t="shared" si="1067"/>
        <v/>
      </c>
      <c r="BX1131" s="27" t="str">
        <f t="shared" si="1068"/>
        <v/>
      </c>
      <c r="BY1131" s="27" t="str">
        <f t="shared" si="1069"/>
        <v/>
      </c>
      <c r="BZ1131" s="27" t="str">
        <f t="shared" si="1070"/>
        <v/>
      </c>
      <c r="CA1131" s="27" t="str">
        <f t="shared" si="1071"/>
        <v/>
      </c>
      <c r="CB1131" s="27" t="str">
        <f t="shared" si="1048"/>
        <v/>
      </c>
      <c r="CC1131" s="27" t="str">
        <f t="shared" si="1049"/>
        <v/>
      </c>
      <c r="CD1131" s="27" t="str">
        <f t="shared" si="1050"/>
        <v/>
      </c>
      <c r="CE1131" s="27" t="str">
        <f t="shared" si="1051"/>
        <v/>
      </c>
      <c r="CF1131" s="27" t="str">
        <f t="shared" si="1052"/>
        <v/>
      </c>
      <c r="CG1131" s="27" t="str">
        <f t="shared" si="1053"/>
        <v/>
      </c>
      <c r="CH1131" s="27" t="str">
        <f t="shared" si="1054"/>
        <v/>
      </c>
      <c r="CI1131" s="27" t="str">
        <f t="shared" si="1055"/>
        <v/>
      </c>
      <c r="CJ1131" s="27" t="str">
        <f t="shared" si="1056"/>
        <v/>
      </c>
      <c r="CK1131" s="27" t="str">
        <f t="shared" si="1057"/>
        <v/>
      </c>
      <c r="CL1131" s="27" t="str">
        <f t="shared" si="1058"/>
        <v/>
      </c>
      <c r="CM1131" s="27" t="str">
        <f t="shared" si="1059"/>
        <v/>
      </c>
      <c r="CN1131" s="41"/>
      <c r="CO1131" s="41"/>
      <c r="CP1131"/>
      <c r="CQ1131"/>
      <c r="CR1131"/>
      <c r="CS1131"/>
      <c r="CT1131"/>
      <c r="CU1131" s="41"/>
      <c r="CV1131" s="7"/>
      <c r="CW1131" s="25"/>
      <c r="CX1131" s="25"/>
      <c r="CY1131" s="25"/>
      <c r="CZ1131" s="39"/>
      <c r="DA1131" s="25"/>
      <c r="DB1131" s="39"/>
      <c r="DC1131" s="25"/>
      <c r="DD1131" s="25"/>
      <c r="DE1131" s="25"/>
      <c r="DF1131" s="25"/>
      <c r="DG1131" s="25"/>
      <c r="DH1131" s="25"/>
      <c r="DI1131" s="36"/>
      <c r="DJ1131" s="25"/>
      <c r="DK1131" s="25"/>
      <c r="DO1131" s="25"/>
      <c r="DP1131" s="36"/>
    </row>
    <row r="1132" spans="1:120" s="26" customFormat="1">
      <c r="A1132" s="144"/>
      <c r="B1132" s="90"/>
      <c r="C1132" s="40"/>
      <c r="D1132" s="39"/>
      <c r="E1132" s="40"/>
      <c r="F1132" s="40"/>
      <c r="G1132" s="40"/>
      <c r="H1132" s="40"/>
      <c r="I1132" s="40"/>
      <c r="J1132" s="40"/>
      <c r="K1132" s="40"/>
      <c r="L1132" s="40"/>
      <c r="M1132" s="40"/>
      <c r="N1132" s="40"/>
      <c r="O1132" s="40"/>
      <c r="P1132" s="40"/>
      <c r="Q1132" s="40"/>
      <c r="R1132" s="40"/>
      <c r="S1132" s="40"/>
      <c r="T1132" s="40"/>
      <c r="U1132" s="40"/>
      <c r="V1132" s="40"/>
      <c r="W1132" s="40"/>
      <c r="X1132" s="40"/>
      <c r="Y1132" s="40"/>
      <c r="Z1132" s="40"/>
      <c r="AA1132" s="40"/>
      <c r="AB1132" s="40"/>
      <c r="AC1132" s="40"/>
      <c r="AD1132" s="40"/>
      <c r="AE1132" s="40"/>
      <c r="AF1132" s="40"/>
      <c r="AG1132" s="39"/>
      <c r="AH1132" s="39"/>
      <c r="AI1132" s="39"/>
      <c r="AJ1132" s="39"/>
      <c r="AK1132" s="39"/>
      <c r="AL1132" s="39"/>
      <c r="AM1132" s="39"/>
      <c r="AN1132" s="39"/>
      <c r="AO1132" s="39"/>
      <c r="AP1132" s="39"/>
      <c r="AQ1132" s="39"/>
      <c r="AR1132" s="39"/>
      <c r="AS1132" s="39"/>
      <c r="AT1132" s="39"/>
      <c r="AU1132" s="39"/>
      <c r="AV1132" s="39"/>
      <c r="AW1132" s="39"/>
      <c r="AX1132" s="39"/>
      <c r="AY1132" s="39"/>
      <c r="AZ1132" s="39"/>
      <c r="BA1132" s="39"/>
      <c r="BB1132" s="39"/>
      <c r="BC1132" s="39"/>
      <c r="BD1132" s="39"/>
      <c r="BE1132" s="39"/>
      <c r="BF1132" s="39"/>
      <c r="BG1132" s="39"/>
      <c r="BH1132" s="39"/>
      <c r="BI1132" s="90"/>
      <c r="BJ1132" s="97"/>
      <c r="BK1132" s="90"/>
      <c r="BL1132" s="40"/>
      <c r="BM1132" s="27"/>
      <c r="BN1132" s="27"/>
      <c r="BO1132" s="27"/>
      <c r="BP1132" s="27" t="str">
        <f t="shared" si="1060"/>
        <v/>
      </c>
      <c r="BQ1132" s="27" t="str">
        <f t="shared" si="1061"/>
        <v/>
      </c>
      <c r="BR1132" s="27" t="str">
        <f t="shared" si="1062"/>
        <v/>
      </c>
      <c r="BS1132" s="27" t="str">
        <f t="shared" si="1063"/>
        <v/>
      </c>
      <c r="BT1132" s="27" t="str">
        <f t="shared" si="1064"/>
        <v/>
      </c>
      <c r="BU1132" s="27" t="str">
        <f t="shared" si="1065"/>
        <v/>
      </c>
      <c r="BV1132" s="27" t="str">
        <f t="shared" si="1066"/>
        <v/>
      </c>
      <c r="BW1132" s="27" t="str">
        <f t="shared" si="1067"/>
        <v/>
      </c>
      <c r="BX1132" s="27" t="str">
        <f t="shared" si="1068"/>
        <v/>
      </c>
      <c r="BY1132" s="27" t="str">
        <f t="shared" si="1069"/>
        <v/>
      </c>
      <c r="BZ1132" s="27" t="str">
        <f t="shared" si="1070"/>
        <v/>
      </c>
      <c r="CA1132" s="27" t="str">
        <f t="shared" si="1071"/>
        <v/>
      </c>
      <c r="CB1132" s="27" t="str">
        <f t="shared" si="1048"/>
        <v/>
      </c>
      <c r="CC1132" s="27" t="str">
        <f t="shared" si="1049"/>
        <v/>
      </c>
      <c r="CD1132" s="27" t="str">
        <f t="shared" si="1050"/>
        <v/>
      </c>
      <c r="CE1132" s="27" t="str">
        <f t="shared" si="1051"/>
        <v/>
      </c>
      <c r="CF1132" s="27" t="str">
        <f t="shared" si="1052"/>
        <v/>
      </c>
      <c r="CG1132" s="27" t="str">
        <f t="shared" si="1053"/>
        <v/>
      </c>
      <c r="CH1132" s="27" t="str">
        <f t="shared" si="1054"/>
        <v/>
      </c>
      <c r="CI1132" s="27" t="str">
        <f t="shared" si="1055"/>
        <v/>
      </c>
      <c r="CJ1132" s="27" t="str">
        <f t="shared" si="1056"/>
        <v/>
      </c>
      <c r="CK1132" s="27" t="str">
        <f t="shared" si="1057"/>
        <v/>
      </c>
      <c r="CL1132" s="27" t="str">
        <f t="shared" si="1058"/>
        <v/>
      </c>
      <c r="CM1132" s="27" t="str">
        <f t="shared" si="1059"/>
        <v/>
      </c>
      <c r="CN1132" s="41"/>
      <c r="CO1132" s="41"/>
      <c r="CP1132"/>
      <c r="CQ1132"/>
      <c r="CR1132"/>
      <c r="CS1132"/>
      <c r="CT1132"/>
      <c r="CU1132" s="41"/>
      <c r="CV1132" s="7"/>
      <c r="CW1132" s="25"/>
      <c r="CX1132" s="25"/>
      <c r="CY1132" s="25"/>
      <c r="CZ1132" s="39"/>
      <c r="DA1132" s="25"/>
      <c r="DB1132" s="39"/>
      <c r="DC1132" s="25"/>
      <c r="DD1132" s="25"/>
      <c r="DE1132" s="25"/>
      <c r="DF1132" s="25"/>
      <c r="DG1132" s="25"/>
      <c r="DH1132" s="25"/>
      <c r="DI1132" s="36"/>
      <c r="DJ1132" s="25"/>
      <c r="DK1132" s="25"/>
      <c r="DO1132" s="25"/>
      <c r="DP1132" s="36"/>
    </row>
    <row r="1133" spans="1:120" s="26" customFormat="1">
      <c r="A1133" s="144"/>
      <c r="B1133" s="90"/>
      <c r="C1133" s="40"/>
      <c r="D1133" s="39"/>
      <c r="E1133" s="40"/>
      <c r="F1133" s="40"/>
      <c r="G1133" s="40"/>
      <c r="H1133" s="40"/>
      <c r="I1133" s="40"/>
      <c r="J1133" s="40"/>
      <c r="K1133" s="40"/>
      <c r="L1133" s="40"/>
      <c r="M1133" s="40"/>
      <c r="N1133" s="40"/>
      <c r="O1133" s="40"/>
      <c r="P1133" s="40"/>
      <c r="Q1133" s="40"/>
      <c r="R1133" s="40"/>
      <c r="S1133" s="40"/>
      <c r="T1133" s="40"/>
      <c r="U1133" s="40"/>
      <c r="V1133" s="40"/>
      <c r="W1133" s="40"/>
      <c r="X1133" s="40"/>
      <c r="Y1133" s="40"/>
      <c r="Z1133" s="40"/>
      <c r="AA1133" s="40"/>
      <c r="AB1133" s="40"/>
      <c r="AC1133" s="40"/>
      <c r="AD1133" s="40"/>
      <c r="AE1133" s="40"/>
      <c r="AF1133" s="40"/>
      <c r="AG1133" s="39"/>
      <c r="AH1133" s="39"/>
      <c r="AI1133" s="39"/>
      <c r="AJ1133" s="39"/>
      <c r="AK1133" s="39"/>
      <c r="AL1133" s="39"/>
      <c r="AM1133" s="39"/>
      <c r="AN1133" s="39"/>
      <c r="AO1133" s="39"/>
      <c r="AP1133" s="39"/>
      <c r="AQ1133" s="39"/>
      <c r="AR1133" s="39"/>
      <c r="AS1133" s="39"/>
      <c r="AT1133" s="39"/>
      <c r="AU1133" s="39"/>
      <c r="AV1133" s="39"/>
      <c r="AW1133" s="39"/>
      <c r="AX1133" s="39"/>
      <c r="AY1133" s="39"/>
      <c r="AZ1133" s="39"/>
      <c r="BA1133" s="39"/>
      <c r="BB1133" s="39"/>
      <c r="BC1133" s="39"/>
      <c r="BD1133" s="39"/>
      <c r="BE1133" s="39"/>
      <c r="BF1133" s="39"/>
      <c r="BG1133" s="39"/>
      <c r="BH1133" s="39"/>
      <c r="BI1133" s="90"/>
      <c r="BJ1133" s="97"/>
      <c r="BK1133" s="90"/>
      <c r="BL1133" s="40"/>
      <c r="BM1133" s="27"/>
      <c r="BN1133" s="27"/>
      <c r="BO1133" s="27"/>
      <c r="BP1133" s="27" t="str">
        <f t="shared" si="1060"/>
        <v/>
      </c>
      <c r="BQ1133" s="27" t="str">
        <f t="shared" si="1061"/>
        <v/>
      </c>
      <c r="BR1133" s="27" t="str">
        <f t="shared" si="1062"/>
        <v/>
      </c>
      <c r="BS1133" s="27" t="str">
        <f t="shared" si="1063"/>
        <v/>
      </c>
      <c r="BT1133" s="27" t="str">
        <f t="shared" si="1064"/>
        <v/>
      </c>
      <c r="BU1133" s="27" t="str">
        <f t="shared" si="1065"/>
        <v/>
      </c>
      <c r="BV1133" s="27" t="str">
        <f t="shared" si="1066"/>
        <v/>
      </c>
      <c r="BW1133" s="27" t="str">
        <f t="shared" si="1067"/>
        <v/>
      </c>
      <c r="BX1133" s="27" t="str">
        <f t="shared" si="1068"/>
        <v/>
      </c>
      <c r="BY1133" s="27" t="str">
        <f t="shared" si="1069"/>
        <v/>
      </c>
      <c r="BZ1133" s="27" t="str">
        <f t="shared" si="1070"/>
        <v/>
      </c>
      <c r="CA1133" s="27" t="str">
        <f t="shared" si="1071"/>
        <v/>
      </c>
      <c r="CB1133" s="27" t="str">
        <f t="shared" si="1048"/>
        <v/>
      </c>
      <c r="CC1133" s="27" t="str">
        <f t="shared" si="1049"/>
        <v/>
      </c>
      <c r="CD1133" s="27" t="str">
        <f t="shared" si="1050"/>
        <v/>
      </c>
      <c r="CE1133" s="27" t="str">
        <f t="shared" si="1051"/>
        <v/>
      </c>
      <c r="CF1133" s="27" t="str">
        <f t="shared" si="1052"/>
        <v/>
      </c>
      <c r="CG1133" s="27" t="str">
        <f t="shared" si="1053"/>
        <v/>
      </c>
      <c r="CH1133" s="27" t="str">
        <f t="shared" si="1054"/>
        <v/>
      </c>
      <c r="CI1133" s="27" t="str">
        <f t="shared" si="1055"/>
        <v/>
      </c>
      <c r="CJ1133" s="27" t="str">
        <f t="shared" si="1056"/>
        <v/>
      </c>
      <c r="CK1133" s="27" t="str">
        <f t="shared" si="1057"/>
        <v/>
      </c>
      <c r="CL1133" s="27" t="str">
        <f t="shared" si="1058"/>
        <v/>
      </c>
      <c r="CM1133" s="27" t="str">
        <f t="shared" si="1059"/>
        <v/>
      </c>
      <c r="CN1133" s="41"/>
      <c r="CO1133" s="41"/>
      <c r="CP1133"/>
      <c r="CQ1133"/>
      <c r="CR1133"/>
      <c r="CS1133"/>
      <c r="CT1133"/>
      <c r="CU1133" s="41"/>
      <c r="CV1133" s="7"/>
      <c r="CW1133" s="25"/>
      <c r="CX1133" s="25"/>
      <c r="CY1133" s="25"/>
      <c r="CZ1133" s="39"/>
      <c r="DA1133" s="25"/>
      <c r="DB1133" s="39"/>
      <c r="DC1133" s="25"/>
      <c r="DD1133" s="25"/>
      <c r="DE1133" s="25"/>
      <c r="DF1133" s="25"/>
      <c r="DG1133" s="25"/>
      <c r="DH1133" s="25"/>
      <c r="DI1133" s="36"/>
      <c r="DJ1133" s="25"/>
      <c r="DK1133" s="25"/>
      <c r="DO1133" s="25"/>
      <c r="DP1133" s="36"/>
    </row>
    <row r="1134" spans="1:120" s="26" customFormat="1">
      <c r="A1134" s="144"/>
      <c r="B1134" s="90"/>
      <c r="C1134" s="40"/>
      <c r="D1134" s="39"/>
      <c r="E1134" s="40"/>
      <c r="F1134" s="40"/>
      <c r="G1134" s="40"/>
      <c r="H1134" s="40"/>
      <c r="I1134" s="40"/>
      <c r="J1134" s="40"/>
      <c r="K1134" s="40"/>
      <c r="L1134" s="40"/>
      <c r="M1134" s="40"/>
      <c r="N1134" s="40"/>
      <c r="O1134" s="40"/>
      <c r="P1134" s="40"/>
      <c r="Q1134" s="40"/>
      <c r="R1134" s="40"/>
      <c r="S1134" s="40"/>
      <c r="T1134" s="40"/>
      <c r="U1134" s="40"/>
      <c r="V1134" s="40"/>
      <c r="W1134" s="40"/>
      <c r="X1134" s="40"/>
      <c r="Y1134" s="40"/>
      <c r="Z1134" s="40"/>
      <c r="AA1134" s="40"/>
      <c r="AB1134" s="40"/>
      <c r="AC1134" s="40"/>
      <c r="AD1134" s="40"/>
      <c r="AE1134" s="40"/>
      <c r="AF1134" s="40"/>
      <c r="AG1134" s="39"/>
      <c r="AH1134" s="39"/>
      <c r="AI1134" s="39"/>
      <c r="AJ1134" s="39"/>
      <c r="AK1134" s="39"/>
      <c r="AL1134" s="39"/>
      <c r="AM1134" s="39"/>
      <c r="AN1134" s="39"/>
      <c r="AO1134" s="39"/>
      <c r="AP1134" s="39"/>
      <c r="AQ1134" s="39"/>
      <c r="AR1134" s="39"/>
      <c r="AS1134" s="39"/>
      <c r="AT1134" s="39"/>
      <c r="AU1134" s="39"/>
      <c r="AV1134" s="39"/>
      <c r="AW1134" s="39"/>
      <c r="AX1134" s="39"/>
      <c r="AY1134" s="39"/>
      <c r="AZ1134" s="39"/>
      <c r="BA1134" s="39"/>
      <c r="BB1134" s="39"/>
      <c r="BC1134" s="39"/>
      <c r="BD1134" s="39"/>
      <c r="BE1134" s="39"/>
      <c r="BF1134" s="39"/>
      <c r="BG1134" s="39"/>
      <c r="BH1134" s="39"/>
      <c r="BI1134" s="90"/>
      <c r="BJ1134" s="97"/>
      <c r="BK1134" s="90"/>
      <c r="BL1134" s="40"/>
      <c r="BM1134" s="27"/>
      <c r="BN1134" s="27"/>
      <c r="BO1134" s="27"/>
      <c r="BP1134" s="27" t="str">
        <f t="shared" si="1060"/>
        <v/>
      </c>
      <c r="BQ1134" s="27" t="str">
        <f t="shared" si="1061"/>
        <v/>
      </c>
      <c r="BR1134" s="27" t="str">
        <f t="shared" si="1062"/>
        <v/>
      </c>
      <c r="BS1134" s="27" t="str">
        <f t="shared" si="1063"/>
        <v/>
      </c>
      <c r="BT1134" s="27" t="str">
        <f t="shared" si="1064"/>
        <v/>
      </c>
      <c r="BU1134" s="27" t="str">
        <f t="shared" si="1065"/>
        <v/>
      </c>
      <c r="BV1134" s="27" t="str">
        <f t="shared" si="1066"/>
        <v/>
      </c>
      <c r="BW1134" s="27" t="str">
        <f t="shared" si="1067"/>
        <v/>
      </c>
      <c r="BX1134" s="27" t="str">
        <f t="shared" si="1068"/>
        <v/>
      </c>
      <c r="BY1134" s="27" t="str">
        <f t="shared" si="1069"/>
        <v/>
      </c>
      <c r="BZ1134" s="27" t="str">
        <f t="shared" si="1070"/>
        <v/>
      </c>
      <c r="CA1134" s="27" t="str">
        <f t="shared" si="1071"/>
        <v/>
      </c>
      <c r="CB1134" s="27" t="str">
        <f t="shared" si="1048"/>
        <v/>
      </c>
      <c r="CC1134" s="27" t="str">
        <f t="shared" si="1049"/>
        <v/>
      </c>
      <c r="CD1134" s="27" t="str">
        <f t="shared" si="1050"/>
        <v/>
      </c>
      <c r="CE1134" s="27" t="str">
        <f t="shared" si="1051"/>
        <v/>
      </c>
      <c r="CF1134" s="27" t="str">
        <f t="shared" si="1052"/>
        <v/>
      </c>
      <c r="CG1134" s="27" t="str">
        <f t="shared" si="1053"/>
        <v/>
      </c>
      <c r="CH1134" s="27" t="str">
        <f t="shared" si="1054"/>
        <v/>
      </c>
      <c r="CI1134" s="27" t="str">
        <f t="shared" si="1055"/>
        <v/>
      </c>
      <c r="CJ1134" s="27" t="str">
        <f t="shared" si="1056"/>
        <v/>
      </c>
      <c r="CK1134" s="27" t="str">
        <f t="shared" si="1057"/>
        <v/>
      </c>
      <c r="CL1134" s="27" t="str">
        <f t="shared" si="1058"/>
        <v/>
      </c>
      <c r="CM1134" s="27" t="str">
        <f t="shared" si="1059"/>
        <v/>
      </c>
      <c r="CN1134" s="41"/>
      <c r="CO1134" s="41"/>
      <c r="CP1134"/>
      <c r="CQ1134"/>
      <c r="CR1134"/>
      <c r="CS1134"/>
      <c r="CT1134"/>
      <c r="CU1134" s="41"/>
      <c r="CV1134" s="7"/>
      <c r="CW1134" s="25"/>
      <c r="CX1134" s="25"/>
      <c r="CY1134" s="25"/>
      <c r="CZ1134" s="39"/>
      <c r="DA1134" s="25"/>
      <c r="DB1134" s="39"/>
      <c r="DC1134" s="25"/>
      <c r="DD1134" s="25"/>
      <c r="DE1134" s="25"/>
      <c r="DF1134" s="25"/>
      <c r="DG1134" s="25"/>
      <c r="DH1134" s="25"/>
      <c r="DI1134" s="36"/>
      <c r="DJ1134" s="25"/>
      <c r="DK1134" s="25"/>
      <c r="DO1134" s="25"/>
      <c r="DP1134" s="36"/>
    </row>
    <row r="1135" spans="1:120" s="26" customFormat="1">
      <c r="A1135" s="144"/>
      <c r="B1135" s="90"/>
      <c r="C1135" s="40"/>
      <c r="D1135" s="39"/>
      <c r="E1135" s="40"/>
      <c r="F1135" s="40"/>
      <c r="G1135" s="40"/>
      <c r="H1135" s="40"/>
      <c r="I1135" s="40"/>
      <c r="J1135" s="40"/>
      <c r="K1135" s="40"/>
      <c r="L1135" s="40"/>
      <c r="M1135" s="40"/>
      <c r="N1135" s="40"/>
      <c r="O1135" s="40"/>
      <c r="P1135" s="40"/>
      <c r="Q1135" s="40"/>
      <c r="R1135" s="40"/>
      <c r="S1135" s="40"/>
      <c r="T1135" s="40"/>
      <c r="U1135" s="40"/>
      <c r="V1135" s="40"/>
      <c r="W1135" s="40"/>
      <c r="X1135" s="40"/>
      <c r="Y1135" s="40"/>
      <c r="Z1135" s="40"/>
      <c r="AA1135" s="40"/>
      <c r="AB1135" s="40"/>
      <c r="AC1135" s="40"/>
      <c r="AD1135" s="40"/>
      <c r="AE1135" s="40"/>
      <c r="AF1135" s="40"/>
      <c r="AG1135" s="39"/>
      <c r="AH1135" s="39"/>
      <c r="AI1135" s="39"/>
      <c r="AJ1135" s="39"/>
      <c r="AK1135" s="39"/>
      <c r="AL1135" s="39"/>
      <c r="AM1135" s="39"/>
      <c r="AN1135" s="39"/>
      <c r="AO1135" s="39"/>
      <c r="AP1135" s="39"/>
      <c r="AQ1135" s="39"/>
      <c r="AR1135" s="39"/>
      <c r="AS1135" s="39"/>
      <c r="AT1135" s="39"/>
      <c r="AU1135" s="39"/>
      <c r="AV1135" s="39"/>
      <c r="AW1135" s="39"/>
      <c r="AX1135" s="39"/>
      <c r="AY1135" s="39"/>
      <c r="AZ1135" s="39"/>
      <c r="BA1135" s="39"/>
      <c r="BB1135" s="39"/>
      <c r="BC1135" s="39"/>
      <c r="BD1135" s="39"/>
      <c r="BE1135" s="39"/>
      <c r="BF1135" s="39"/>
      <c r="BG1135" s="39"/>
      <c r="BH1135" s="39"/>
      <c r="BI1135" s="90"/>
      <c r="BJ1135" s="97"/>
      <c r="BK1135" s="90"/>
      <c r="BL1135" s="40"/>
      <c r="BM1135" s="27"/>
      <c r="BN1135" s="27"/>
      <c r="BO1135" s="27"/>
      <c r="BP1135" s="27" t="str">
        <f t="shared" si="1060"/>
        <v/>
      </c>
      <c r="BQ1135" s="27" t="str">
        <f t="shared" si="1061"/>
        <v/>
      </c>
      <c r="BR1135" s="27" t="str">
        <f t="shared" si="1062"/>
        <v/>
      </c>
      <c r="BS1135" s="27" t="str">
        <f t="shared" si="1063"/>
        <v/>
      </c>
      <c r="BT1135" s="27" t="str">
        <f t="shared" si="1064"/>
        <v/>
      </c>
      <c r="BU1135" s="27" t="str">
        <f t="shared" si="1065"/>
        <v/>
      </c>
      <c r="BV1135" s="27" t="str">
        <f t="shared" si="1066"/>
        <v/>
      </c>
      <c r="BW1135" s="27" t="str">
        <f t="shared" si="1067"/>
        <v/>
      </c>
      <c r="BX1135" s="27" t="str">
        <f t="shared" si="1068"/>
        <v/>
      </c>
      <c r="BY1135" s="27" t="str">
        <f t="shared" si="1069"/>
        <v/>
      </c>
      <c r="BZ1135" s="27" t="str">
        <f t="shared" si="1070"/>
        <v/>
      </c>
      <c r="CA1135" s="27" t="str">
        <f t="shared" si="1071"/>
        <v/>
      </c>
      <c r="CB1135" s="27" t="str">
        <f t="shared" si="1048"/>
        <v/>
      </c>
      <c r="CC1135" s="27" t="str">
        <f t="shared" si="1049"/>
        <v/>
      </c>
      <c r="CD1135" s="27" t="str">
        <f t="shared" si="1050"/>
        <v/>
      </c>
      <c r="CE1135" s="27" t="str">
        <f t="shared" si="1051"/>
        <v/>
      </c>
      <c r="CF1135" s="27" t="str">
        <f t="shared" si="1052"/>
        <v/>
      </c>
      <c r="CG1135" s="27" t="str">
        <f t="shared" si="1053"/>
        <v/>
      </c>
      <c r="CH1135" s="27" t="str">
        <f t="shared" si="1054"/>
        <v/>
      </c>
      <c r="CI1135" s="27" t="str">
        <f t="shared" si="1055"/>
        <v/>
      </c>
      <c r="CJ1135" s="27" t="str">
        <f t="shared" si="1056"/>
        <v/>
      </c>
      <c r="CK1135" s="27" t="str">
        <f t="shared" si="1057"/>
        <v/>
      </c>
      <c r="CL1135" s="27" t="str">
        <f t="shared" si="1058"/>
        <v/>
      </c>
      <c r="CM1135" s="27" t="str">
        <f t="shared" si="1059"/>
        <v/>
      </c>
      <c r="CN1135" s="41"/>
      <c r="CO1135" s="41"/>
      <c r="CP1135"/>
      <c r="CQ1135"/>
      <c r="CR1135"/>
      <c r="CS1135"/>
      <c r="CT1135"/>
      <c r="CU1135" s="41"/>
      <c r="CV1135" s="7"/>
      <c r="CW1135" s="25"/>
      <c r="CX1135" s="25"/>
      <c r="CY1135" s="25"/>
      <c r="CZ1135" s="39"/>
      <c r="DA1135" s="25"/>
      <c r="DB1135" s="39"/>
      <c r="DC1135" s="25"/>
      <c r="DD1135" s="25"/>
      <c r="DE1135" s="25"/>
      <c r="DF1135" s="25"/>
      <c r="DG1135" s="25"/>
      <c r="DH1135" s="25"/>
      <c r="DI1135" s="36"/>
      <c r="DJ1135" s="25"/>
      <c r="DK1135" s="25"/>
      <c r="DO1135" s="25"/>
      <c r="DP1135" s="36"/>
    </row>
    <row r="1136" spans="1:120" s="26" customFormat="1">
      <c r="A1136" s="144"/>
      <c r="B1136" s="90"/>
      <c r="C1136" s="40"/>
      <c r="D1136" s="39"/>
      <c r="E1136" s="40"/>
      <c r="F1136" s="40"/>
      <c r="G1136" s="40"/>
      <c r="H1136" s="40"/>
      <c r="I1136" s="40"/>
      <c r="J1136" s="40"/>
      <c r="K1136" s="40"/>
      <c r="L1136" s="40"/>
      <c r="M1136" s="40"/>
      <c r="N1136" s="40"/>
      <c r="O1136" s="40"/>
      <c r="P1136" s="40"/>
      <c r="Q1136" s="40"/>
      <c r="R1136" s="40"/>
      <c r="S1136" s="40"/>
      <c r="T1136" s="40"/>
      <c r="U1136" s="40"/>
      <c r="V1136" s="40"/>
      <c r="W1136" s="40"/>
      <c r="X1136" s="40"/>
      <c r="Y1136" s="40"/>
      <c r="Z1136" s="40"/>
      <c r="AA1136" s="40"/>
      <c r="AB1136" s="40"/>
      <c r="AC1136" s="40"/>
      <c r="AD1136" s="40"/>
      <c r="AE1136" s="40"/>
      <c r="AF1136" s="40"/>
      <c r="AG1136" s="39"/>
      <c r="AH1136" s="39"/>
      <c r="AI1136" s="39"/>
      <c r="AJ1136" s="39"/>
      <c r="AK1136" s="39"/>
      <c r="AL1136" s="39"/>
      <c r="AM1136" s="39"/>
      <c r="AN1136" s="39"/>
      <c r="AO1136" s="39"/>
      <c r="AP1136" s="39"/>
      <c r="AQ1136" s="39"/>
      <c r="AR1136" s="39"/>
      <c r="AS1136" s="39"/>
      <c r="AT1136" s="39"/>
      <c r="AU1136" s="39"/>
      <c r="AV1136" s="39"/>
      <c r="AW1136" s="39"/>
      <c r="AX1136" s="39"/>
      <c r="AY1136" s="39"/>
      <c r="AZ1136" s="39"/>
      <c r="BA1136" s="39"/>
      <c r="BB1136" s="39"/>
      <c r="BC1136" s="39"/>
      <c r="BD1136" s="39"/>
      <c r="BE1136" s="39"/>
      <c r="BF1136" s="39"/>
      <c r="BG1136" s="39"/>
      <c r="BH1136" s="39"/>
      <c r="BI1136" s="90"/>
      <c r="BJ1136" s="97"/>
      <c r="BK1136" s="90"/>
      <c r="BL1136" s="40"/>
      <c r="BM1136" s="27"/>
      <c r="BN1136" s="27"/>
      <c r="BO1136" s="27"/>
      <c r="BP1136" s="27" t="str">
        <f t="shared" si="1060"/>
        <v/>
      </c>
      <c r="BQ1136" s="27" t="str">
        <f t="shared" si="1061"/>
        <v/>
      </c>
      <c r="BR1136" s="27" t="str">
        <f t="shared" si="1062"/>
        <v/>
      </c>
      <c r="BS1136" s="27" t="str">
        <f t="shared" si="1063"/>
        <v/>
      </c>
      <c r="BT1136" s="27" t="str">
        <f t="shared" si="1064"/>
        <v/>
      </c>
      <c r="BU1136" s="27" t="str">
        <f t="shared" si="1065"/>
        <v/>
      </c>
      <c r="BV1136" s="27" t="str">
        <f t="shared" si="1066"/>
        <v/>
      </c>
      <c r="BW1136" s="27" t="str">
        <f t="shared" si="1067"/>
        <v/>
      </c>
      <c r="BX1136" s="27" t="str">
        <f t="shared" si="1068"/>
        <v/>
      </c>
      <c r="BY1136" s="27" t="str">
        <f t="shared" si="1069"/>
        <v/>
      </c>
      <c r="BZ1136" s="27" t="str">
        <f t="shared" si="1070"/>
        <v/>
      </c>
      <c r="CA1136" s="27" t="str">
        <f t="shared" si="1071"/>
        <v/>
      </c>
      <c r="CB1136" s="27" t="str">
        <f t="shared" si="1048"/>
        <v/>
      </c>
      <c r="CC1136" s="27" t="str">
        <f t="shared" si="1049"/>
        <v/>
      </c>
      <c r="CD1136" s="27" t="str">
        <f t="shared" si="1050"/>
        <v/>
      </c>
      <c r="CE1136" s="27" t="str">
        <f t="shared" si="1051"/>
        <v/>
      </c>
      <c r="CF1136" s="27" t="str">
        <f t="shared" si="1052"/>
        <v/>
      </c>
      <c r="CG1136" s="27" t="str">
        <f t="shared" si="1053"/>
        <v/>
      </c>
      <c r="CH1136" s="27" t="str">
        <f t="shared" si="1054"/>
        <v/>
      </c>
      <c r="CI1136" s="27" t="str">
        <f t="shared" si="1055"/>
        <v/>
      </c>
      <c r="CJ1136" s="27" t="str">
        <f t="shared" si="1056"/>
        <v/>
      </c>
      <c r="CK1136" s="27" t="str">
        <f t="shared" si="1057"/>
        <v/>
      </c>
      <c r="CL1136" s="27" t="str">
        <f t="shared" si="1058"/>
        <v/>
      </c>
      <c r="CM1136" s="27" t="str">
        <f t="shared" si="1059"/>
        <v/>
      </c>
      <c r="CN1136" s="41"/>
      <c r="CO1136" s="41"/>
      <c r="CP1136"/>
      <c r="CQ1136"/>
      <c r="CR1136"/>
      <c r="CS1136"/>
      <c r="CT1136"/>
      <c r="CU1136" s="41"/>
      <c r="CV1136" s="7"/>
      <c r="CW1136" s="25"/>
      <c r="CX1136" s="25"/>
      <c r="CY1136" s="25"/>
      <c r="CZ1136" s="39"/>
      <c r="DA1136" s="25"/>
      <c r="DB1136" s="39"/>
      <c r="DC1136" s="25"/>
      <c r="DD1136" s="25"/>
      <c r="DE1136" s="25"/>
      <c r="DF1136" s="25"/>
      <c r="DG1136" s="25"/>
      <c r="DH1136" s="25"/>
      <c r="DI1136" s="36"/>
      <c r="DJ1136" s="25"/>
      <c r="DK1136" s="25"/>
      <c r="DO1136" s="25"/>
      <c r="DP1136" s="36"/>
    </row>
    <row r="1137" spans="1:120" s="26" customFormat="1">
      <c r="A1137" s="144"/>
      <c r="B1137" s="90"/>
      <c r="C1137" s="40"/>
      <c r="D1137" s="39"/>
      <c r="E1137" s="40"/>
      <c r="F1137" s="40"/>
      <c r="G1137" s="40"/>
      <c r="H1137" s="40"/>
      <c r="I1137" s="40"/>
      <c r="J1137" s="40"/>
      <c r="K1137" s="40"/>
      <c r="L1137" s="40"/>
      <c r="M1137" s="40"/>
      <c r="N1137" s="40"/>
      <c r="O1137" s="40"/>
      <c r="P1137" s="40"/>
      <c r="Q1137" s="40"/>
      <c r="R1137" s="40"/>
      <c r="S1137" s="40"/>
      <c r="T1137" s="40"/>
      <c r="U1137" s="40"/>
      <c r="V1137" s="40"/>
      <c r="W1137" s="40"/>
      <c r="X1137" s="40"/>
      <c r="Y1137" s="40"/>
      <c r="Z1137" s="40"/>
      <c r="AA1137" s="40"/>
      <c r="AB1137" s="40"/>
      <c r="AC1137" s="40"/>
      <c r="AD1137" s="40"/>
      <c r="AE1137" s="40"/>
      <c r="AF1137" s="40"/>
      <c r="AG1137" s="39"/>
      <c r="AH1137" s="39"/>
      <c r="AI1137" s="39"/>
      <c r="AJ1137" s="39"/>
      <c r="AK1137" s="39"/>
      <c r="AL1137" s="39"/>
      <c r="AM1137" s="39"/>
      <c r="AN1137" s="39"/>
      <c r="AO1137" s="39"/>
      <c r="AP1137" s="39"/>
      <c r="AQ1137" s="39"/>
      <c r="AR1137" s="39"/>
      <c r="AS1137" s="39"/>
      <c r="AT1137" s="39"/>
      <c r="AU1137" s="39"/>
      <c r="AV1137" s="39"/>
      <c r="AW1137" s="39"/>
      <c r="AX1137" s="39"/>
      <c r="AY1137" s="39"/>
      <c r="AZ1137" s="39"/>
      <c r="BA1137" s="39"/>
      <c r="BB1137" s="39"/>
      <c r="BC1137" s="39"/>
      <c r="BD1137" s="39"/>
      <c r="BE1137" s="39"/>
      <c r="BF1137" s="39"/>
      <c r="BG1137" s="39"/>
      <c r="BH1137" s="39"/>
      <c r="BI1137" s="90"/>
      <c r="BJ1137" s="97"/>
      <c r="BK1137" s="90"/>
      <c r="BL1137" s="40"/>
      <c r="BM1137" s="27"/>
      <c r="BN1137" s="27"/>
      <c r="BO1137" s="27"/>
      <c r="BP1137" s="27" t="str">
        <f t="shared" si="1060"/>
        <v/>
      </c>
      <c r="BQ1137" s="27" t="str">
        <f t="shared" si="1061"/>
        <v/>
      </c>
      <c r="BR1137" s="27" t="str">
        <f t="shared" si="1062"/>
        <v/>
      </c>
      <c r="BS1137" s="27" t="str">
        <f t="shared" si="1063"/>
        <v/>
      </c>
      <c r="BT1137" s="27" t="str">
        <f t="shared" si="1064"/>
        <v/>
      </c>
      <c r="BU1137" s="27" t="str">
        <f t="shared" si="1065"/>
        <v/>
      </c>
      <c r="BV1137" s="27" t="str">
        <f t="shared" si="1066"/>
        <v/>
      </c>
      <c r="BW1137" s="27" t="str">
        <f t="shared" si="1067"/>
        <v/>
      </c>
      <c r="BX1137" s="27" t="str">
        <f t="shared" si="1068"/>
        <v/>
      </c>
      <c r="BY1137" s="27" t="str">
        <f t="shared" si="1069"/>
        <v/>
      </c>
      <c r="BZ1137" s="27" t="str">
        <f t="shared" si="1070"/>
        <v/>
      </c>
      <c r="CA1137" s="27" t="str">
        <f t="shared" si="1071"/>
        <v/>
      </c>
      <c r="CB1137" s="27" t="str">
        <f t="shared" si="1048"/>
        <v/>
      </c>
      <c r="CC1137" s="27" t="str">
        <f t="shared" si="1049"/>
        <v/>
      </c>
      <c r="CD1137" s="27" t="str">
        <f t="shared" si="1050"/>
        <v/>
      </c>
      <c r="CE1137" s="27" t="str">
        <f t="shared" si="1051"/>
        <v/>
      </c>
      <c r="CF1137" s="27" t="str">
        <f t="shared" si="1052"/>
        <v/>
      </c>
      <c r="CG1137" s="27" t="str">
        <f t="shared" si="1053"/>
        <v/>
      </c>
      <c r="CH1137" s="27" t="str">
        <f t="shared" si="1054"/>
        <v/>
      </c>
      <c r="CI1137" s="27" t="str">
        <f t="shared" si="1055"/>
        <v/>
      </c>
      <c r="CJ1137" s="27" t="str">
        <f t="shared" si="1056"/>
        <v/>
      </c>
      <c r="CK1137" s="27" t="str">
        <f t="shared" si="1057"/>
        <v/>
      </c>
      <c r="CL1137" s="27" t="str">
        <f t="shared" si="1058"/>
        <v/>
      </c>
      <c r="CM1137" s="27" t="str">
        <f t="shared" si="1059"/>
        <v/>
      </c>
      <c r="CN1137" s="41"/>
      <c r="CO1137" s="41"/>
      <c r="CP1137"/>
      <c r="CQ1137"/>
      <c r="CR1137"/>
      <c r="CS1137"/>
      <c r="CT1137"/>
      <c r="CU1137" s="41"/>
      <c r="CV1137" s="7"/>
      <c r="CW1137" s="25"/>
      <c r="CX1137" s="25"/>
      <c r="CY1137" s="25"/>
      <c r="CZ1137" s="39"/>
      <c r="DA1137" s="25"/>
      <c r="DB1137" s="39"/>
      <c r="DC1137" s="25"/>
      <c r="DD1137" s="25"/>
      <c r="DE1137" s="25"/>
      <c r="DF1137" s="25"/>
      <c r="DG1137" s="25"/>
      <c r="DH1137" s="25"/>
      <c r="DI1137" s="36"/>
      <c r="DJ1137" s="25"/>
      <c r="DK1137" s="25"/>
      <c r="DO1137" s="25"/>
      <c r="DP1137" s="36"/>
    </row>
    <row r="1138" spans="1:120" s="26" customFormat="1">
      <c r="A1138" s="144"/>
      <c r="B1138" s="90"/>
      <c r="C1138" s="40"/>
      <c r="D1138" s="39"/>
      <c r="E1138" s="40"/>
      <c r="F1138" s="40"/>
      <c r="G1138" s="40"/>
      <c r="H1138" s="40"/>
      <c r="I1138" s="40"/>
      <c r="J1138" s="40"/>
      <c r="K1138" s="40"/>
      <c r="L1138" s="40"/>
      <c r="M1138" s="40"/>
      <c r="N1138" s="40"/>
      <c r="O1138" s="40"/>
      <c r="P1138" s="40"/>
      <c r="Q1138" s="40"/>
      <c r="R1138" s="40"/>
      <c r="S1138" s="40"/>
      <c r="T1138" s="40"/>
      <c r="U1138" s="40"/>
      <c r="V1138" s="40"/>
      <c r="W1138" s="40"/>
      <c r="X1138" s="40"/>
      <c r="Y1138" s="40"/>
      <c r="Z1138" s="40"/>
      <c r="AA1138" s="40"/>
      <c r="AB1138" s="40"/>
      <c r="AC1138" s="40"/>
      <c r="AD1138" s="40"/>
      <c r="AE1138" s="40"/>
      <c r="AF1138" s="40"/>
      <c r="AG1138" s="39"/>
      <c r="AH1138" s="39"/>
      <c r="AI1138" s="39"/>
      <c r="AJ1138" s="39"/>
      <c r="AK1138" s="39"/>
      <c r="AL1138" s="39"/>
      <c r="AM1138" s="39"/>
      <c r="AN1138" s="39"/>
      <c r="AO1138" s="39"/>
      <c r="AP1138" s="39"/>
      <c r="AQ1138" s="39"/>
      <c r="AR1138" s="39"/>
      <c r="AS1138" s="39"/>
      <c r="AT1138" s="39"/>
      <c r="AU1138" s="39"/>
      <c r="AV1138" s="39"/>
      <c r="AW1138" s="39"/>
      <c r="AX1138" s="39"/>
      <c r="AY1138" s="39"/>
      <c r="AZ1138" s="39"/>
      <c r="BA1138" s="39"/>
      <c r="BB1138" s="39"/>
      <c r="BC1138" s="39"/>
      <c r="BD1138" s="39"/>
      <c r="BE1138" s="39"/>
      <c r="BF1138" s="39"/>
      <c r="BG1138" s="39"/>
      <c r="BH1138" s="39"/>
      <c r="BI1138" s="90"/>
      <c r="BJ1138" s="97"/>
      <c r="BK1138" s="90"/>
      <c r="BL1138" s="40"/>
      <c r="BM1138" s="27"/>
      <c r="BN1138" s="27"/>
      <c r="BO1138" s="27"/>
      <c r="BP1138" s="27" t="str">
        <f t="shared" si="1060"/>
        <v/>
      </c>
      <c r="BQ1138" s="27" t="str">
        <f t="shared" si="1061"/>
        <v/>
      </c>
      <c r="BR1138" s="27" t="str">
        <f t="shared" si="1062"/>
        <v/>
      </c>
      <c r="BS1138" s="27" t="str">
        <f t="shared" si="1063"/>
        <v/>
      </c>
      <c r="BT1138" s="27" t="str">
        <f t="shared" si="1064"/>
        <v/>
      </c>
      <c r="BU1138" s="27" t="str">
        <f t="shared" si="1065"/>
        <v/>
      </c>
      <c r="BV1138" s="27" t="str">
        <f t="shared" si="1066"/>
        <v/>
      </c>
      <c r="BW1138" s="27" t="str">
        <f t="shared" si="1067"/>
        <v/>
      </c>
      <c r="BX1138" s="27" t="str">
        <f t="shared" si="1068"/>
        <v/>
      </c>
      <c r="BY1138" s="27" t="str">
        <f t="shared" si="1069"/>
        <v/>
      </c>
      <c r="BZ1138" s="27" t="str">
        <f t="shared" si="1070"/>
        <v/>
      </c>
      <c r="CA1138" s="27" t="str">
        <f t="shared" si="1071"/>
        <v/>
      </c>
      <c r="CB1138" s="27" t="str">
        <f t="shared" si="1048"/>
        <v/>
      </c>
      <c r="CC1138" s="27" t="str">
        <f t="shared" si="1049"/>
        <v/>
      </c>
      <c r="CD1138" s="27" t="str">
        <f t="shared" si="1050"/>
        <v/>
      </c>
      <c r="CE1138" s="27" t="str">
        <f t="shared" si="1051"/>
        <v/>
      </c>
      <c r="CF1138" s="27" t="str">
        <f t="shared" si="1052"/>
        <v/>
      </c>
      <c r="CG1138" s="27" t="str">
        <f t="shared" si="1053"/>
        <v/>
      </c>
      <c r="CH1138" s="27" t="str">
        <f t="shared" si="1054"/>
        <v/>
      </c>
      <c r="CI1138" s="27" t="str">
        <f t="shared" si="1055"/>
        <v/>
      </c>
      <c r="CJ1138" s="27" t="str">
        <f t="shared" si="1056"/>
        <v/>
      </c>
      <c r="CK1138" s="27" t="str">
        <f t="shared" si="1057"/>
        <v/>
      </c>
      <c r="CL1138" s="27" t="str">
        <f t="shared" si="1058"/>
        <v/>
      </c>
      <c r="CM1138" s="27" t="str">
        <f t="shared" si="1059"/>
        <v/>
      </c>
      <c r="CN1138" s="41"/>
      <c r="CO1138" s="41"/>
      <c r="CP1138"/>
      <c r="CQ1138"/>
      <c r="CR1138"/>
      <c r="CS1138"/>
      <c r="CT1138"/>
      <c r="CU1138" s="41"/>
      <c r="CV1138" s="7"/>
      <c r="CW1138" s="25"/>
      <c r="CX1138" s="25"/>
      <c r="CY1138" s="25"/>
      <c r="CZ1138" s="39"/>
      <c r="DA1138" s="25"/>
      <c r="DB1138" s="39"/>
      <c r="DC1138" s="25"/>
      <c r="DD1138" s="25"/>
      <c r="DE1138" s="25"/>
      <c r="DF1138" s="25"/>
      <c r="DG1138" s="25"/>
      <c r="DH1138" s="25"/>
      <c r="DI1138" s="36"/>
      <c r="DJ1138" s="25"/>
      <c r="DK1138" s="25"/>
      <c r="DO1138" s="25"/>
      <c r="DP1138" s="36"/>
    </row>
    <row r="1139" spans="1:120" s="26" customFormat="1">
      <c r="A1139" s="43"/>
      <c r="B1139" s="90"/>
      <c r="C1139" s="40"/>
      <c r="D1139" s="39"/>
      <c r="E1139" s="40"/>
      <c r="F1139" s="40"/>
      <c r="G1139" s="40"/>
      <c r="H1139" s="40"/>
      <c r="I1139" s="40"/>
      <c r="J1139" s="40"/>
      <c r="K1139" s="40"/>
      <c r="L1139" s="40"/>
      <c r="M1139" s="40"/>
      <c r="N1139" s="40"/>
      <c r="O1139" s="40"/>
      <c r="P1139" s="40"/>
      <c r="Q1139" s="40"/>
      <c r="R1139" s="40"/>
      <c r="S1139" s="40"/>
      <c r="T1139" s="40"/>
      <c r="U1139" s="40"/>
      <c r="V1139" s="40"/>
      <c r="W1139" s="40"/>
      <c r="X1139" s="40"/>
      <c r="Y1139" s="40"/>
      <c r="Z1139" s="40"/>
      <c r="AA1139" s="40"/>
      <c r="AB1139" s="40"/>
      <c r="AC1139" s="40"/>
      <c r="AD1139" s="40"/>
      <c r="AE1139" s="40"/>
      <c r="AF1139" s="40"/>
      <c r="AG1139" s="39"/>
      <c r="AH1139" s="39"/>
      <c r="AI1139" s="39"/>
      <c r="AJ1139" s="39"/>
      <c r="AK1139" s="39"/>
      <c r="AL1139" s="39"/>
      <c r="AM1139" s="39"/>
      <c r="AN1139" s="39"/>
      <c r="AO1139" s="39"/>
      <c r="AP1139" s="39"/>
      <c r="AQ1139" s="39"/>
      <c r="AR1139" s="39"/>
      <c r="AS1139" s="39"/>
      <c r="AT1139" s="39"/>
      <c r="AU1139" s="39"/>
      <c r="AV1139" s="39"/>
      <c r="AW1139" s="39"/>
      <c r="AX1139" s="39"/>
      <c r="AY1139" s="39"/>
      <c r="AZ1139" s="39"/>
      <c r="BA1139" s="39"/>
      <c r="BB1139" s="39"/>
      <c r="BC1139" s="39"/>
      <c r="BD1139" s="39"/>
      <c r="BE1139" s="39"/>
      <c r="BF1139" s="39"/>
      <c r="BG1139" s="39"/>
      <c r="BH1139" s="39"/>
      <c r="BI1139" s="90"/>
      <c r="BJ1139" s="97"/>
      <c r="BK1139" s="90"/>
      <c r="BL1139" s="40"/>
      <c r="BM1139" s="27"/>
      <c r="BN1139" s="27"/>
      <c r="BO1139" s="27"/>
      <c r="BP1139" s="27" t="str">
        <f t="shared" si="1060"/>
        <v/>
      </c>
      <c r="BQ1139" s="27" t="str">
        <f t="shared" si="1061"/>
        <v/>
      </c>
      <c r="BR1139" s="27" t="str">
        <f t="shared" si="1062"/>
        <v/>
      </c>
      <c r="BS1139" s="27" t="str">
        <f t="shared" si="1063"/>
        <v/>
      </c>
      <c r="BT1139" s="27" t="str">
        <f t="shared" si="1064"/>
        <v/>
      </c>
      <c r="BU1139" s="27" t="str">
        <f t="shared" si="1065"/>
        <v/>
      </c>
      <c r="BV1139" s="27" t="str">
        <f t="shared" si="1066"/>
        <v/>
      </c>
      <c r="BW1139" s="27" t="str">
        <f t="shared" si="1067"/>
        <v/>
      </c>
      <c r="BX1139" s="27" t="str">
        <f t="shared" si="1068"/>
        <v/>
      </c>
      <c r="BY1139" s="27" t="str">
        <f t="shared" si="1069"/>
        <v/>
      </c>
      <c r="BZ1139" s="27" t="str">
        <f t="shared" si="1070"/>
        <v/>
      </c>
      <c r="CA1139" s="27" t="str">
        <f t="shared" si="1071"/>
        <v/>
      </c>
      <c r="CB1139" s="27" t="str">
        <f t="shared" si="1048"/>
        <v/>
      </c>
      <c r="CC1139" s="27" t="str">
        <f t="shared" si="1049"/>
        <v/>
      </c>
      <c r="CD1139" s="27" t="str">
        <f t="shared" si="1050"/>
        <v/>
      </c>
      <c r="CE1139" s="27" t="str">
        <f t="shared" si="1051"/>
        <v/>
      </c>
      <c r="CF1139" s="27" t="str">
        <f t="shared" si="1052"/>
        <v/>
      </c>
      <c r="CG1139" s="27" t="str">
        <f t="shared" si="1053"/>
        <v/>
      </c>
      <c r="CH1139" s="27" t="str">
        <f t="shared" si="1054"/>
        <v/>
      </c>
      <c r="CI1139" s="27" t="str">
        <f t="shared" si="1055"/>
        <v/>
      </c>
      <c r="CJ1139" s="27" t="str">
        <f t="shared" si="1056"/>
        <v/>
      </c>
      <c r="CK1139" s="27" t="str">
        <f t="shared" si="1057"/>
        <v/>
      </c>
      <c r="CL1139" s="27" t="str">
        <f t="shared" si="1058"/>
        <v/>
      </c>
      <c r="CM1139" s="27" t="str">
        <f t="shared" si="1059"/>
        <v/>
      </c>
      <c r="CN1139" s="41"/>
      <c r="CO1139" s="41"/>
      <c r="CP1139"/>
      <c r="CQ1139"/>
      <c r="CR1139"/>
      <c r="CS1139"/>
      <c r="CT1139"/>
      <c r="CU1139" s="41"/>
      <c r="CV1139" s="7"/>
      <c r="CW1139" s="25"/>
      <c r="CX1139" s="25"/>
      <c r="CY1139" s="25"/>
      <c r="CZ1139" s="39"/>
      <c r="DA1139" s="25"/>
      <c r="DB1139" s="39"/>
      <c r="DC1139" s="25"/>
      <c r="DD1139" s="25"/>
      <c r="DE1139" s="25"/>
      <c r="DF1139" s="25"/>
      <c r="DG1139" s="25"/>
      <c r="DH1139" s="25"/>
      <c r="DI1139" s="35"/>
      <c r="DJ1139" s="25"/>
      <c r="DK1139" s="25"/>
      <c r="DO1139" s="25"/>
      <c r="DP1139" s="35"/>
    </row>
    <row r="1140" spans="1:120" s="26" customFormat="1">
      <c r="A1140" s="43"/>
      <c r="B1140" s="90"/>
      <c r="C1140" s="40"/>
      <c r="D1140" s="39"/>
      <c r="E1140" s="40"/>
      <c r="F1140" s="40"/>
      <c r="G1140" s="40"/>
      <c r="H1140" s="40"/>
      <c r="I1140" s="40"/>
      <c r="J1140" s="40"/>
      <c r="K1140" s="40"/>
      <c r="L1140" s="40"/>
      <c r="M1140" s="40"/>
      <c r="N1140" s="40"/>
      <c r="O1140" s="40"/>
      <c r="P1140" s="40"/>
      <c r="Q1140" s="40"/>
      <c r="R1140" s="40"/>
      <c r="S1140" s="40"/>
      <c r="T1140" s="40"/>
      <c r="U1140" s="40"/>
      <c r="V1140" s="40"/>
      <c r="W1140" s="40"/>
      <c r="X1140" s="40"/>
      <c r="Y1140" s="40"/>
      <c r="Z1140" s="40"/>
      <c r="AA1140" s="40"/>
      <c r="AB1140" s="40"/>
      <c r="AC1140" s="40"/>
      <c r="AD1140" s="40"/>
      <c r="AE1140" s="40"/>
      <c r="AF1140" s="40"/>
      <c r="AG1140" s="39"/>
      <c r="AH1140" s="39"/>
      <c r="AI1140" s="39"/>
      <c r="AJ1140" s="39"/>
      <c r="AK1140" s="39"/>
      <c r="AL1140" s="39"/>
      <c r="AM1140" s="39"/>
      <c r="AN1140" s="39"/>
      <c r="AO1140" s="39"/>
      <c r="AP1140" s="39"/>
      <c r="AQ1140" s="39"/>
      <c r="AR1140" s="39"/>
      <c r="AS1140" s="39"/>
      <c r="AT1140" s="39"/>
      <c r="AU1140" s="39"/>
      <c r="AV1140" s="39"/>
      <c r="AW1140" s="39"/>
      <c r="AX1140" s="39"/>
      <c r="AY1140" s="39"/>
      <c r="AZ1140" s="39"/>
      <c r="BA1140" s="39"/>
      <c r="BB1140" s="39"/>
      <c r="BC1140" s="39"/>
      <c r="BD1140" s="39"/>
      <c r="BE1140" s="39"/>
      <c r="BF1140" s="39"/>
      <c r="BG1140" s="39"/>
      <c r="BH1140" s="39"/>
      <c r="BI1140" s="90"/>
      <c r="BJ1140" s="97"/>
      <c r="BK1140" s="90"/>
      <c r="BL1140" s="40"/>
      <c r="BM1140" s="27"/>
      <c r="BN1140" s="27"/>
      <c r="BO1140" s="27"/>
      <c r="BP1140" s="27" t="str">
        <f t="shared" si="1060"/>
        <v/>
      </c>
      <c r="BQ1140" s="27" t="str">
        <f t="shared" si="1061"/>
        <v/>
      </c>
      <c r="BR1140" s="27" t="str">
        <f t="shared" si="1062"/>
        <v/>
      </c>
      <c r="BS1140" s="27" t="str">
        <f t="shared" si="1063"/>
        <v/>
      </c>
      <c r="BT1140" s="27" t="str">
        <f t="shared" si="1064"/>
        <v/>
      </c>
      <c r="BU1140" s="27" t="str">
        <f t="shared" si="1065"/>
        <v/>
      </c>
      <c r="BV1140" s="27" t="str">
        <f t="shared" si="1066"/>
        <v/>
      </c>
      <c r="BW1140" s="27" t="str">
        <f t="shared" si="1067"/>
        <v/>
      </c>
      <c r="BX1140" s="27" t="str">
        <f t="shared" si="1068"/>
        <v/>
      </c>
      <c r="BY1140" s="27" t="str">
        <f t="shared" si="1069"/>
        <v/>
      </c>
      <c r="BZ1140" s="27" t="str">
        <f t="shared" si="1070"/>
        <v/>
      </c>
      <c r="CA1140" s="27" t="str">
        <f t="shared" si="1071"/>
        <v/>
      </c>
      <c r="CB1140" s="27" t="str">
        <f t="shared" si="1048"/>
        <v/>
      </c>
      <c r="CC1140" s="27" t="str">
        <f t="shared" si="1049"/>
        <v/>
      </c>
      <c r="CD1140" s="27" t="str">
        <f t="shared" si="1050"/>
        <v/>
      </c>
      <c r="CE1140" s="27" t="str">
        <f t="shared" si="1051"/>
        <v/>
      </c>
      <c r="CF1140" s="27" t="str">
        <f t="shared" si="1052"/>
        <v/>
      </c>
      <c r="CG1140" s="27" t="str">
        <f t="shared" si="1053"/>
        <v/>
      </c>
      <c r="CH1140" s="27" t="str">
        <f t="shared" si="1054"/>
        <v/>
      </c>
      <c r="CI1140" s="27" t="str">
        <f t="shared" si="1055"/>
        <v/>
      </c>
      <c r="CJ1140" s="27" t="str">
        <f t="shared" si="1056"/>
        <v/>
      </c>
      <c r="CK1140" s="27" t="str">
        <f t="shared" si="1057"/>
        <v/>
      </c>
      <c r="CL1140" s="27" t="str">
        <f t="shared" si="1058"/>
        <v/>
      </c>
      <c r="CM1140" s="27" t="str">
        <f t="shared" si="1059"/>
        <v/>
      </c>
      <c r="CN1140" s="41"/>
      <c r="CO1140" s="41"/>
      <c r="CP1140"/>
      <c r="CQ1140"/>
      <c r="CR1140"/>
      <c r="CS1140"/>
      <c r="CT1140"/>
      <c r="CU1140" s="41"/>
      <c r="CV1140" s="7"/>
      <c r="CW1140" s="25"/>
      <c r="CX1140" s="25"/>
      <c r="CY1140" s="25"/>
      <c r="CZ1140" s="39"/>
      <c r="DA1140" s="25"/>
      <c r="DB1140" s="39"/>
      <c r="DC1140" s="25"/>
      <c r="DD1140" s="25"/>
      <c r="DE1140" s="25"/>
      <c r="DF1140" s="25"/>
      <c r="DG1140" s="25"/>
      <c r="DH1140" s="25"/>
      <c r="DI1140" s="35"/>
      <c r="DJ1140" s="25"/>
      <c r="DK1140" s="25"/>
      <c r="DO1140" s="25"/>
      <c r="DP1140" s="35"/>
    </row>
    <row r="1141" spans="1:120" s="26" customFormat="1">
      <c r="A1141" s="43"/>
      <c r="B1141" s="90"/>
      <c r="C1141" s="40"/>
      <c r="D1141" s="39"/>
      <c r="E1141" s="40"/>
      <c r="F1141" s="40"/>
      <c r="G1141" s="40"/>
      <c r="H1141" s="40"/>
      <c r="I1141" s="40"/>
      <c r="J1141" s="40"/>
      <c r="K1141" s="40"/>
      <c r="L1141" s="40"/>
      <c r="M1141" s="40"/>
      <c r="N1141" s="40"/>
      <c r="O1141" s="40"/>
      <c r="P1141" s="40"/>
      <c r="Q1141" s="40"/>
      <c r="R1141" s="40"/>
      <c r="S1141" s="40"/>
      <c r="T1141" s="40"/>
      <c r="U1141" s="40"/>
      <c r="V1141" s="40"/>
      <c r="W1141" s="40"/>
      <c r="X1141" s="40"/>
      <c r="Y1141" s="40"/>
      <c r="Z1141" s="40"/>
      <c r="AA1141" s="40"/>
      <c r="AB1141" s="40"/>
      <c r="AC1141" s="40"/>
      <c r="AD1141" s="40"/>
      <c r="AE1141" s="40"/>
      <c r="AF1141" s="40"/>
      <c r="AG1141" s="39"/>
      <c r="AH1141" s="39"/>
      <c r="AI1141" s="39"/>
      <c r="AJ1141" s="39"/>
      <c r="AK1141" s="39"/>
      <c r="AL1141" s="39"/>
      <c r="AM1141" s="39"/>
      <c r="AN1141" s="39"/>
      <c r="AO1141" s="39"/>
      <c r="AP1141" s="39"/>
      <c r="AQ1141" s="39"/>
      <c r="AR1141" s="39"/>
      <c r="AS1141" s="39"/>
      <c r="AT1141" s="39"/>
      <c r="AU1141" s="39"/>
      <c r="AV1141" s="39"/>
      <c r="AW1141" s="39"/>
      <c r="AX1141" s="39"/>
      <c r="AY1141" s="39"/>
      <c r="AZ1141" s="39"/>
      <c r="BA1141" s="39"/>
      <c r="BB1141" s="39"/>
      <c r="BC1141" s="39"/>
      <c r="BD1141" s="39"/>
      <c r="BE1141" s="39"/>
      <c r="BF1141" s="39"/>
      <c r="BG1141" s="39"/>
      <c r="BH1141" s="39"/>
      <c r="BI1141" s="90"/>
      <c r="BJ1141" s="97"/>
      <c r="BK1141" s="90"/>
      <c r="BL1141" s="40"/>
      <c r="BM1141" s="27"/>
      <c r="BN1141" s="27"/>
      <c r="BO1141" s="27"/>
      <c r="BP1141" s="27" t="str">
        <f t="shared" si="1060"/>
        <v/>
      </c>
      <c r="BQ1141" s="27" t="str">
        <f t="shared" si="1061"/>
        <v/>
      </c>
      <c r="BR1141" s="27" t="str">
        <f t="shared" si="1062"/>
        <v/>
      </c>
      <c r="BS1141" s="27" t="str">
        <f t="shared" si="1063"/>
        <v/>
      </c>
      <c r="BT1141" s="27" t="str">
        <f t="shared" si="1064"/>
        <v/>
      </c>
      <c r="BU1141" s="27" t="str">
        <f t="shared" si="1065"/>
        <v/>
      </c>
      <c r="BV1141" s="27" t="str">
        <f t="shared" si="1066"/>
        <v/>
      </c>
      <c r="BW1141" s="27" t="str">
        <f t="shared" si="1067"/>
        <v/>
      </c>
      <c r="BX1141" s="27" t="str">
        <f t="shared" si="1068"/>
        <v/>
      </c>
      <c r="BY1141" s="27" t="str">
        <f t="shared" si="1069"/>
        <v/>
      </c>
      <c r="BZ1141" s="27" t="str">
        <f t="shared" si="1070"/>
        <v/>
      </c>
      <c r="CA1141" s="27" t="str">
        <f t="shared" si="1071"/>
        <v/>
      </c>
      <c r="CB1141" s="27" t="str">
        <f t="shared" si="1048"/>
        <v/>
      </c>
      <c r="CC1141" s="27" t="str">
        <f t="shared" si="1049"/>
        <v/>
      </c>
      <c r="CD1141" s="27" t="str">
        <f t="shared" si="1050"/>
        <v/>
      </c>
      <c r="CE1141" s="27" t="str">
        <f t="shared" si="1051"/>
        <v/>
      </c>
      <c r="CF1141" s="27" t="str">
        <f t="shared" si="1052"/>
        <v/>
      </c>
      <c r="CG1141" s="27" t="str">
        <f t="shared" si="1053"/>
        <v/>
      </c>
      <c r="CH1141" s="27" t="str">
        <f t="shared" si="1054"/>
        <v/>
      </c>
      <c r="CI1141" s="27" t="str">
        <f t="shared" si="1055"/>
        <v/>
      </c>
      <c r="CJ1141" s="27" t="str">
        <f t="shared" si="1056"/>
        <v/>
      </c>
      <c r="CK1141" s="27" t="str">
        <f t="shared" si="1057"/>
        <v/>
      </c>
      <c r="CL1141" s="27" t="str">
        <f t="shared" si="1058"/>
        <v/>
      </c>
      <c r="CM1141" s="27" t="str">
        <f t="shared" si="1059"/>
        <v/>
      </c>
      <c r="CN1141" s="41"/>
      <c r="CO1141" s="41"/>
      <c r="CP1141"/>
      <c r="CQ1141"/>
      <c r="CR1141"/>
      <c r="CS1141"/>
      <c r="CT1141"/>
      <c r="CU1141" s="41"/>
      <c r="CV1141" s="7"/>
      <c r="CW1141" s="25"/>
      <c r="CX1141" s="25"/>
      <c r="CY1141" s="25"/>
      <c r="CZ1141" s="39"/>
      <c r="DA1141" s="25"/>
      <c r="DB1141" s="39"/>
      <c r="DC1141" s="25"/>
      <c r="DD1141" s="25"/>
      <c r="DE1141" s="25"/>
      <c r="DF1141" s="25"/>
      <c r="DG1141" s="25"/>
      <c r="DH1141" s="25"/>
      <c r="DI1141" s="35"/>
      <c r="DJ1141" s="25"/>
      <c r="DK1141" s="25"/>
      <c r="DO1141" s="25"/>
      <c r="DP1141" s="35"/>
    </row>
    <row r="1142" spans="1:120" s="26" customFormat="1">
      <c r="A1142" s="43"/>
      <c r="B1142" s="90"/>
      <c r="C1142" s="40"/>
      <c r="D1142" s="39"/>
      <c r="E1142" s="40"/>
      <c r="F1142" s="40"/>
      <c r="G1142" s="40"/>
      <c r="H1142" s="40"/>
      <c r="I1142" s="40"/>
      <c r="J1142" s="40"/>
      <c r="K1142" s="40"/>
      <c r="L1142" s="40"/>
      <c r="M1142" s="40"/>
      <c r="N1142" s="40"/>
      <c r="O1142" s="40"/>
      <c r="P1142" s="40"/>
      <c r="Q1142" s="40"/>
      <c r="R1142" s="40"/>
      <c r="S1142" s="40"/>
      <c r="T1142" s="40"/>
      <c r="U1142" s="40"/>
      <c r="V1142" s="40"/>
      <c r="W1142" s="40"/>
      <c r="X1142" s="40"/>
      <c r="Y1142" s="40"/>
      <c r="Z1142" s="40"/>
      <c r="AA1142" s="40"/>
      <c r="AB1142" s="40"/>
      <c r="AC1142" s="40"/>
      <c r="AD1142" s="40"/>
      <c r="AE1142" s="40"/>
      <c r="AF1142" s="40"/>
      <c r="AG1142" s="39"/>
      <c r="AH1142" s="39"/>
      <c r="AI1142" s="39"/>
      <c r="AJ1142" s="39"/>
      <c r="AK1142" s="39"/>
      <c r="AL1142" s="39"/>
      <c r="AM1142" s="39"/>
      <c r="AN1142" s="39"/>
      <c r="AO1142" s="39"/>
      <c r="AP1142" s="39"/>
      <c r="AQ1142" s="39"/>
      <c r="AR1142" s="39"/>
      <c r="AS1142" s="39"/>
      <c r="AT1142" s="39"/>
      <c r="AU1142" s="39"/>
      <c r="AV1142" s="39"/>
      <c r="AW1142" s="39"/>
      <c r="AX1142" s="39"/>
      <c r="AY1142" s="39"/>
      <c r="AZ1142" s="39"/>
      <c r="BA1142" s="39"/>
      <c r="BB1142" s="39"/>
      <c r="BC1142" s="39"/>
      <c r="BD1142" s="39"/>
      <c r="BE1142" s="39"/>
      <c r="BF1142" s="39"/>
      <c r="BG1142" s="39"/>
      <c r="BH1142" s="39"/>
      <c r="BI1142" s="90"/>
      <c r="BJ1142" s="97"/>
      <c r="BK1142" s="90"/>
      <c r="BL1142" s="40"/>
      <c r="BM1142" s="27"/>
      <c r="BN1142" s="27"/>
      <c r="BO1142" s="27"/>
      <c r="BP1142" s="27" t="str">
        <f t="shared" si="1060"/>
        <v/>
      </c>
      <c r="BQ1142" s="27" t="str">
        <f t="shared" si="1061"/>
        <v/>
      </c>
      <c r="BR1142" s="27" t="str">
        <f t="shared" si="1062"/>
        <v/>
      </c>
      <c r="BS1142" s="27" t="str">
        <f t="shared" si="1063"/>
        <v/>
      </c>
      <c r="BT1142" s="27" t="str">
        <f t="shared" si="1064"/>
        <v/>
      </c>
      <c r="BU1142" s="27" t="str">
        <f t="shared" si="1065"/>
        <v/>
      </c>
      <c r="BV1142" s="27" t="str">
        <f t="shared" si="1066"/>
        <v/>
      </c>
      <c r="BW1142" s="27" t="str">
        <f t="shared" si="1067"/>
        <v/>
      </c>
      <c r="BX1142" s="27" t="str">
        <f t="shared" si="1068"/>
        <v/>
      </c>
      <c r="BY1142" s="27" t="str">
        <f t="shared" si="1069"/>
        <v/>
      </c>
      <c r="BZ1142" s="27" t="str">
        <f t="shared" si="1070"/>
        <v/>
      </c>
      <c r="CA1142" s="27" t="str">
        <f t="shared" si="1071"/>
        <v/>
      </c>
      <c r="CB1142" s="27" t="str">
        <f t="shared" si="1048"/>
        <v/>
      </c>
      <c r="CC1142" s="27" t="str">
        <f t="shared" si="1049"/>
        <v/>
      </c>
      <c r="CD1142" s="27" t="str">
        <f t="shared" si="1050"/>
        <v/>
      </c>
      <c r="CE1142" s="27" t="str">
        <f t="shared" si="1051"/>
        <v/>
      </c>
      <c r="CF1142" s="27" t="str">
        <f t="shared" si="1052"/>
        <v/>
      </c>
      <c r="CG1142" s="27" t="str">
        <f t="shared" si="1053"/>
        <v/>
      </c>
      <c r="CH1142" s="27" t="str">
        <f t="shared" si="1054"/>
        <v/>
      </c>
      <c r="CI1142" s="27" t="str">
        <f t="shared" si="1055"/>
        <v/>
      </c>
      <c r="CJ1142" s="27" t="str">
        <f t="shared" si="1056"/>
        <v/>
      </c>
      <c r="CK1142" s="27" t="str">
        <f t="shared" si="1057"/>
        <v/>
      </c>
      <c r="CL1142" s="27" t="str">
        <f t="shared" si="1058"/>
        <v/>
      </c>
      <c r="CM1142" s="27" t="str">
        <f t="shared" si="1059"/>
        <v/>
      </c>
      <c r="CN1142" s="41"/>
      <c r="CO1142" s="41"/>
      <c r="CP1142"/>
      <c r="CQ1142"/>
      <c r="CR1142"/>
      <c r="CS1142"/>
      <c r="CT1142"/>
      <c r="CU1142" s="41"/>
      <c r="CV1142" s="7"/>
      <c r="CW1142" s="25"/>
      <c r="CX1142" s="25"/>
      <c r="CY1142" s="25"/>
      <c r="CZ1142" s="39"/>
      <c r="DA1142" s="25"/>
      <c r="DB1142" s="39"/>
      <c r="DC1142" s="25"/>
      <c r="DD1142" s="25"/>
      <c r="DE1142" s="25"/>
      <c r="DF1142" s="25"/>
      <c r="DG1142" s="25"/>
      <c r="DH1142" s="25"/>
      <c r="DI1142" s="35"/>
      <c r="DJ1142" s="25"/>
      <c r="DK1142" s="25"/>
      <c r="DO1142" s="25"/>
      <c r="DP1142" s="35"/>
    </row>
    <row r="1143" spans="1:120" s="26" customFormat="1">
      <c r="A1143" s="43"/>
      <c r="B1143" s="90"/>
      <c r="C1143" s="40"/>
      <c r="D1143" s="39"/>
      <c r="E1143" s="40"/>
      <c r="F1143" s="40"/>
      <c r="G1143" s="40"/>
      <c r="H1143" s="40"/>
      <c r="I1143" s="40"/>
      <c r="J1143" s="40"/>
      <c r="K1143" s="40"/>
      <c r="L1143" s="40"/>
      <c r="M1143" s="40"/>
      <c r="N1143" s="40"/>
      <c r="O1143" s="40"/>
      <c r="P1143" s="40"/>
      <c r="Q1143" s="40"/>
      <c r="R1143" s="40"/>
      <c r="S1143" s="40"/>
      <c r="T1143" s="40"/>
      <c r="U1143" s="40"/>
      <c r="V1143" s="40"/>
      <c r="W1143" s="40"/>
      <c r="X1143" s="40"/>
      <c r="Y1143" s="40"/>
      <c r="Z1143" s="40"/>
      <c r="AA1143" s="40"/>
      <c r="AB1143" s="40"/>
      <c r="AC1143" s="40"/>
      <c r="AD1143" s="40"/>
      <c r="AE1143" s="40"/>
      <c r="AF1143" s="40"/>
      <c r="AG1143" s="39"/>
      <c r="AH1143" s="39"/>
      <c r="AI1143" s="39"/>
      <c r="AJ1143" s="39"/>
      <c r="AK1143" s="39"/>
      <c r="AL1143" s="39"/>
      <c r="AM1143" s="39"/>
      <c r="AN1143" s="39"/>
      <c r="AO1143" s="39"/>
      <c r="AP1143" s="39"/>
      <c r="AQ1143" s="39"/>
      <c r="AR1143" s="39"/>
      <c r="AS1143" s="39"/>
      <c r="AT1143" s="39"/>
      <c r="AU1143" s="39"/>
      <c r="AV1143" s="39"/>
      <c r="AW1143" s="39"/>
      <c r="AX1143" s="39"/>
      <c r="AY1143" s="39"/>
      <c r="AZ1143" s="39"/>
      <c r="BA1143" s="39"/>
      <c r="BB1143" s="39"/>
      <c r="BC1143" s="39"/>
      <c r="BD1143" s="39"/>
      <c r="BE1143" s="39"/>
      <c r="BF1143" s="39"/>
      <c r="BG1143" s="39"/>
      <c r="BH1143" s="39"/>
      <c r="BI1143" s="90"/>
      <c r="BJ1143" s="97"/>
      <c r="BK1143" s="90"/>
      <c r="BL1143" s="40"/>
      <c r="BM1143" s="27"/>
      <c r="BN1143" s="27"/>
      <c r="BO1143" s="27"/>
      <c r="BP1143" s="27" t="str">
        <f t="shared" si="1060"/>
        <v/>
      </c>
      <c r="BQ1143" s="27" t="str">
        <f t="shared" si="1061"/>
        <v/>
      </c>
      <c r="BR1143" s="27" t="str">
        <f t="shared" si="1062"/>
        <v/>
      </c>
      <c r="BS1143" s="27" t="str">
        <f t="shared" si="1063"/>
        <v/>
      </c>
      <c r="BT1143" s="27" t="str">
        <f t="shared" si="1064"/>
        <v/>
      </c>
      <c r="BU1143" s="27" t="str">
        <f t="shared" si="1065"/>
        <v/>
      </c>
      <c r="BV1143" s="27" t="str">
        <f t="shared" si="1066"/>
        <v/>
      </c>
      <c r="BW1143" s="27" t="str">
        <f t="shared" si="1067"/>
        <v/>
      </c>
      <c r="BX1143" s="27" t="str">
        <f t="shared" si="1068"/>
        <v/>
      </c>
      <c r="BY1143" s="27" t="str">
        <f t="shared" si="1069"/>
        <v/>
      </c>
      <c r="BZ1143" s="27" t="str">
        <f t="shared" si="1070"/>
        <v/>
      </c>
      <c r="CA1143" s="27" t="str">
        <f t="shared" si="1071"/>
        <v/>
      </c>
      <c r="CB1143" s="27" t="str">
        <f t="shared" si="1048"/>
        <v/>
      </c>
      <c r="CC1143" s="27" t="str">
        <f t="shared" si="1049"/>
        <v/>
      </c>
      <c r="CD1143" s="27" t="str">
        <f t="shared" si="1050"/>
        <v/>
      </c>
      <c r="CE1143" s="27" t="str">
        <f t="shared" si="1051"/>
        <v/>
      </c>
      <c r="CF1143" s="27" t="str">
        <f t="shared" si="1052"/>
        <v/>
      </c>
      <c r="CG1143" s="27" t="str">
        <f t="shared" si="1053"/>
        <v/>
      </c>
      <c r="CH1143" s="27" t="str">
        <f t="shared" si="1054"/>
        <v/>
      </c>
      <c r="CI1143" s="27" t="str">
        <f t="shared" si="1055"/>
        <v/>
      </c>
      <c r="CJ1143" s="27" t="str">
        <f t="shared" si="1056"/>
        <v/>
      </c>
      <c r="CK1143" s="27" t="str">
        <f t="shared" si="1057"/>
        <v/>
      </c>
      <c r="CL1143" s="27" t="str">
        <f t="shared" si="1058"/>
        <v/>
      </c>
      <c r="CM1143" s="27" t="str">
        <f t="shared" si="1059"/>
        <v/>
      </c>
      <c r="CN1143" s="41"/>
      <c r="CO1143" s="41"/>
      <c r="CP1143"/>
      <c r="CQ1143"/>
      <c r="CR1143"/>
      <c r="CS1143"/>
      <c r="CT1143"/>
      <c r="CU1143" s="41"/>
      <c r="CV1143" s="7"/>
      <c r="CW1143" s="25"/>
      <c r="CX1143" s="25"/>
      <c r="CY1143" s="25"/>
      <c r="CZ1143" s="39"/>
      <c r="DA1143" s="25"/>
      <c r="DB1143" s="39"/>
      <c r="DC1143" s="25"/>
      <c r="DD1143" s="25"/>
      <c r="DE1143" s="25"/>
      <c r="DF1143" s="25"/>
      <c r="DG1143" s="25"/>
      <c r="DH1143" s="25"/>
      <c r="DI1143" s="35"/>
      <c r="DJ1143" s="25"/>
      <c r="DK1143" s="25"/>
      <c r="DO1143" s="25"/>
      <c r="DP1143" s="35"/>
    </row>
    <row r="1144" spans="1:120" s="26" customFormat="1">
      <c r="A1144" s="43"/>
      <c r="B1144" s="90"/>
      <c r="C1144" s="40"/>
      <c r="D1144" s="39"/>
      <c r="E1144" s="40"/>
      <c r="F1144" s="40"/>
      <c r="G1144" s="40"/>
      <c r="H1144" s="40"/>
      <c r="I1144" s="40"/>
      <c r="J1144" s="40"/>
      <c r="K1144" s="40"/>
      <c r="L1144" s="40"/>
      <c r="M1144" s="40"/>
      <c r="N1144" s="40"/>
      <c r="O1144" s="40"/>
      <c r="P1144" s="40"/>
      <c r="Q1144" s="40"/>
      <c r="R1144" s="40"/>
      <c r="S1144" s="40"/>
      <c r="T1144" s="40"/>
      <c r="U1144" s="40"/>
      <c r="V1144" s="40"/>
      <c r="W1144" s="40"/>
      <c r="X1144" s="40"/>
      <c r="Y1144" s="40"/>
      <c r="Z1144" s="40"/>
      <c r="AA1144" s="40"/>
      <c r="AB1144" s="40"/>
      <c r="AC1144" s="40"/>
      <c r="AD1144" s="40"/>
      <c r="AE1144" s="40"/>
      <c r="AF1144" s="40"/>
      <c r="AG1144" s="39"/>
      <c r="AH1144" s="39"/>
      <c r="AI1144" s="39"/>
      <c r="AJ1144" s="39"/>
      <c r="AK1144" s="39"/>
      <c r="AL1144" s="39"/>
      <c r="AM1144" s="39"/>
      <c r="AN1144" s="39"/>
      <c r="AO1144" s="39"/>
      <c r="AP1144" s="39"/>
      <c r="AQ1144" s="39"/>
      <c r="AR1144" s="39"/>
      <c r="AS1144" s="39"/>
      <c r="AT1144" s="39"/>
      <c r="AU1144" s="39"/>
      <c r="AV1144" s="39"/>
      <c r="AW1144" s="39"/>
      <c r="AX1144" s="39"/>
      <c r="AY1144" s="39"/>
      <c r="AZ1144" s="39"/>
      <c r="BA1144" s="39"/>
      <c r="BB1144" s="39"/>
      <c r="BC1144" s="39"/>
      <c r="BD1144" s="39"/>
      <c r="BE1144" s="39"/>
      <c r="BF1144" s="39"/>
      <c r="BG1144" s="39"/>
      <c r="BH1144" s="39"/>
      <c r="BI1144" s="90"/>
      <c r="BJ1144" s="97"/>
      <c r="BK1144" s="90"/>
      <c r="BL1144" s="40"/>
      <c r="BM1144" s="27"/>
      <c r="BN1144" s="27"/>
      <c r="BO1144" s="27"/>
      <c r="BP1144" s="27" t="str">
        <f t="shared" si="1060"/>
        <v/>
      </c>
      <c r="BQ1144" s="27" t="str">
        <f t="shared" si="1061"/>
        <v/>
      </c>
      <c r="BR1144" s="27" t="str">
        <f t="shared" si="1062"/>
        <v/>
      </c>
      <c r="BS1144" s="27" t="str">
        <f t="shared" si="1063"/>
        <v/>
      </c>
      <c r="BT1144" s="27" t="str">
        <f t="shared" si="1064"/>
        <v/>
      </c>
      <c r="BU1144" s="27" t="str">
        <f t="shared" si="1065"/>
        <v/>
      </c>
      <c r="BV1144" s="27" t="str">
        <f t="shared" si="1066"/>
        <v/>
      </c>
      <c r="BW1144" s="27" t="str">
        <f t="shared" si="1067"/>
        <v/>
      </c>
      <c r="BX1144" s="27" t="str">
        <f t="shared" si="1068"/>
        <v/>
      </c>
      <c r="BY1144" s="27" t="str">
        <f t="shared" si="1069"/>
        <v/>
      </c>
      <c r="BZ1144" s="27" t="str">
        <f t="shared" si="1070"/>
        <v/>
      </c>
      <c r="CA1144" s="27" t="str">
        <f t="shared" si="1071"/>
        <v/>
      </c>
      <c r="CB1144" s="27" t="str">
        <f t="shared" si="1048"/>
        <v/>
      </c>
      <c r="CC1144" s="27" t="str">
        <f t="shared" si="1049"/>
        <v/>
      </c>
      <c r="CD1144" s="27" t="str">
        <f t="shared" si="1050"/>
        <v/>
      </c>
      <c r="CE1144" s="27" t="str">
        <f t="shared" si="1051"/>
        <v/>
      </c>
      <c r="CF1144" s="27" t="str">
        <f t="shared" si="1052"/>
        <v/>
      </c>
      <c r="CG1144" s="27" t="str">
        <f t="shared" si="1053"/>
        <v/>
      </c>
      <c r="CH1144" s="27" t="str">
        <f t="shared" si="1054"/>
        <v/>
      </c>
      <c r="CI1144" s="27" t="str">
        <f t="shared" si="1055"/>
        <v/>
      </c>
      <c r="CJ1144" s="27" t="str">
        <f t="shared" si="1056"/>
        <v/>
      </c>
      <c r="CK1144" s="27" t="str">
        <f t="shared" si="1057"/>
        <v/>
      </c>
      <c r="CL1144" s="27" t="str">
        <f t="shared" si="1058"/>
        <v/>
      </c>
      <c r="CM1144" s="27" t="str">
        <f t="shared" si="1059"/>
        <v/>
      </c>
      <c r="CN1144" s="41"/>
      <c r="CO1144" s="41"/>
      <c r="CP1144"/>
      <c r="CQ1144"/>
      <c r="CR1144"/>
      <c r="CS1144"/>
      <c r="CT1144"/>
      <c r="CU1144" s="41"/>
      <c r="CV1144" s="7"/>
      <c r="CW1144" s="25"/>
      <c r="CX1144" s="25"/>
      <c r="CY1144" s="25"/>
      <c r="CZ1144" s="39"/>
      <c r="DA1144" s="25"/>
      <c r="DB1144" s="39"/>
      <c r="DC1144" s="25"/>
      <c r="DD1144" s="25"/>
      <c r="DE1144" s="25"/>
      <c r="DF1144" s="25"/>
      <c r="DG1144" s="25"/>
      <c r="DH1144" s="25"/>
      <c r="DI1144" s="35"/>
      <c r="DJ1144" s="25"/>
      <c r="DK1144" s="25"/>
      <c r="DO1144" s="25"/>
      <c r="DP1144" s="35"/>
    </row>
    <row r="1145" spans="1:120" s="26" customFormat="1">
      <c r="A1145" s="43"/>
      <c r="B1145" s="90"/>
      <c r="C1145" s="40"/>
      <c r="D1145" s="39"/>
      <c r="E1145" s="40"/>
      <c r="F1145" s="40"/>
      <c r="G1145" s="40"/>
      <c r="H1145" s="40"/>
      <c r="I1145" s="40"/>
      <c r="J1145" s="40"/>
      <c r="K1145" s="40"/>
      <c r="L1145" s="40"/>
      <c r="M1145" s="40"/>
      <c r="N1145" s="40"/>
      <c r="O1145" s="40"/>
      <c r="P1145" s="40"/>
      <c r="Q1145" s="40"/>
      <c r="R1145" s="40"/>
      <c r="S1145" s="40"/>
      <c r="T1145" s="40"/>
      <c r="U1145" s="40"/>
      <c r="V1145" s="40"/>
      <c r="W1145" s="40"/>
      <c r="X1145" s="40"/>
      <c r="Y1145" s="40"/>
      <c r="Z1145" s="40"/>
      <c r="AA1145" s="40"/>
      <c r="AB1145" s="40"/>
      <c r="AC1145" s="40"/>
      <c r="AD1145" s="40"/>
      <c r="AE1145" s="40"/>
      <c r="AF1145" s="40"/>
      <c r="AG1145" s="39"/>
      <c r="AH1145" s="39"/>
      <c r="AI1145" s="39"/>
      <c r="AJ1145" s="39"/>
      <c r="AK1145" s="39"/>
      <c r="AL1145" s="39"/>
      <c r="AM1145" s="39"/>
      <c r="AN1145" s="39"/>
      <c r="AO1145" s="39"/>
      <c r="AP1145" s="39"/>
      <c r="AQ1145" s="39"/>
      <c r="AR1145" s="39"/>
      <c r="AS1145" s="39"/>
      <c r="AT1145" s="39"/>
      <c r="AU1145" s="39"/>
      <c r="AV1145" s="39"/>
      <c r="AW1145" s="39"/>
      <c r="AX1145" s="39"/>
      <c r="AY1145" s="39"/>
      <c r="AZ1145" s="39"/>
      <c r="BA1145" s="39"/>
      <c r="BB1145" s="39"/>
      <c r="BC1145" s="39"/>
      <c r="BD1145" s="39"/>
      <c r="BE1145" s="39"/>
      <c r="BF1145" s="39"/>
      <c r="BG1145" s="39"/>
      <c r="BH1145" s="39"/>
      <c r="BI1145" s="90"/>
      <c r="BJ1145" s="97"/>
      <c r="BK1145" s="90"/>
      <c r="BL1145" s="40"/>
      <c r="BM1145" s="27"/>
      <c r="BN1145" s="27"/>
      <c r="BO1145" s="27"/>
      <c r="BP1145" s="27" t="str">
        <f t="shared" si="1060"/>
        <v/>
      </c>
      <c r="BQ1145" s="27" t="str">
        <f t="shared" si="1061"/>
        <v/>
      </c>
      <c r="BR1145" s="27" t="str">
        <f t="shared" si="1062"/>
        <v/>
      </c>
      <c r="BS1145" s="27" t="str">
        <f t="shared" si="1063"/>
        <v/>
      </c>
      <c r="BT1145" s="27" t="str">
        <f t="shared" si="1064"/>
        <v/>
      </c>
      <c r="BU1145" s="27" t="str">
        <f t="shared" si="1065"/>
        <v/>
      </c>
      <c r="BV1145" s="27" t="str">
        <f t="shared" si="1066"/>
        <v/>
      </c>
      <c r="BW1145" s="27" t="str">
        <f t="shared" si="1067"/>
        <v/>
      </c>
      <c r="BX1145" s="27" t="str">
        <f t="shared" si="1068"/>
        <v/>
      </c>
      <c r="BY1145" s="27" t="str">
        <f t="shared" si="1069"/>
        <v/>
      </c>
      <c r="BZ1145" s="27" t="str">
        <f t="shared" si="1070"/>
        <v/>
      </c>
      <c r="CA1145" s="27" t="str">
        <f t="shared" si="1071"/>
        <v/>
      </c>
      <c r="CB1145" s="27" t="str">
        <f t="shared" si="1048"/>
        <v/>
      </c>
      <c r="CC1145" s="27" t="str">
        <f t="shared" si="1049"/>
        <v/>
      </c>
      <c r="CD1145" s="27" t="str">
        <f t="shared" si="1050"/>
        <v/>
      </c>
      <c r="CE1145" s="27" t="str">
        <f t="shared" si="1051"/>
        <v/>
      </c>
      <c r="CF1145" s="27" t="str">
        <f t="shared" si="1052"/>
        <v/>
      </c>
      <c r="CG1145" s="27" t="str">
        <f t="shared" si="1053"/>
        <v/>
      </c>
      <c r="CH1145" s="27" t="str">
        <f t="shared" si="1054"/>
        <v/>
      </c>
      <c r="CI1145" s="27" t="str">
        <f t="shared" si="1055"/>
        <v/>
      </c>
      <c r="CJ1145" s="27" t="str">
        <f t="shared" si="1056"/>
        <v/>
      </c>
      <c r="CK1145" s="27" t="str">
        <f t="shared" si="1057"/>
        <v/>
      </c>
      <c r="CL1145" s="27" t="str">
        <f t="shared" si="1058"/>
        <v/>
      </c>
      <c r="CM1145" s="27" t="str">
        <f t="shared" si="1059"/>
        <v/>
      </c>
      <c r="CN1145" s="41"/>
      <c r="CO1145" s="41"/>
      <c r="CP1145"/>
      <c r="CQ1145"/>
      <c r="CR1145"/>
      <c r="CS1145"/>
      <c r="CT1145"/>
      <c r="CU1145" s="41"/>
      <c r="CV1145" s="7"/>
      <c r="CW1145" s="25"/>
      <c r="CX1145" s="25"/>
      <c r="CY1145" s="25"/>
      <c r="CZ1145" s="39"/>
      <c r="DA1145" s="25"/>
      <c r="DB1145" s="39"/>
      <c r="DC1145" s="25"/>
      <c r="DD1145" s="25"/>
      <c r="DE1145" s="25"/>
      <c r="DF1145" s="25"/>
      <c r="DG1145" s="25"/>
      <c r="DH1145" s="25"/>
      <c r="DI1145" s="35"/>
      <c r="DJ1145" s="25"/>
      <c r="DK1145" s="25"/>
      <c r="DO1145" s="25"/>
      <c r="DP1145" s="35"/>
    </row>
    <row r="1146" spans="1:120" s="26" customFormat="1">
      <c r="A1146" s="43"/>
      <c r="B1146" s="90"/>
      <c r="C1146" s="40"/>
      <c r="D1146" s="39"/>
      <c r="E1146" s="40"/>
      <c r="F1146" s="40"/>
      <c r="G1146" s="40"/>
      <c r="H1146" s="40"/>
      <c r="I1146" s="40"/>
      <c r="J1146" s="40"/>
      <c r="K1146" s="40"/>
      <c r="L1146" s="40"/>
      <c r="M1146" s="40"/>
      <c r="N1146" s="40"/>
      <c r="O1146" s="40"/>
      <c r="P1146" s="40"/>
      <c r="Q1146" s="40"/>
      <c r="R1146" s="40"/>
      <c r="S1146" s="40"/>
      <c r="T1146" s="40"/>
      <c r="U1146" s="40"/>
      <c r="V1146" s="40"/>
      <c r="W1146" s="40"/>
      <c r="X1146" s="40"/>
      <c r="Y1146" s="40"/>
      <c r="Z1146" s="40"/>
      <c r="AA1146" s="40"/>
      <c r="AB1146" s="40"/>
      <c r="AC1146" s="40"/>
      <c r="AD1146" s="40"/>
      <c r="AE1146" s="40"/>
      <c r="AF1146" s="40"/>
      <c r="AG1146" s="39"/>
      <c r="AH1146" s="39"/>
      <c r="AI1146" s="39"/>
      <c r="AJ1146" s="39"/>
      <c r="AK1146" s="39"/>
      <c r="AL1146" s="39"/>
      <c r="AM1146" s="39"/>
      <c r="AN1146" s="39"/>
      <c r="AO1146" s="39"/>
      <c r="AP1146" s="39"/>
      <c r="AQ1146" s="39"/>
      <c r="AR1146" s="39"/>
      <c r="AS1146" s="39"/>
      <c r="AT1146" s="39"/>
      <c r="AU1146" s="39"/>
      <c r="AV1146" s="39"/>
      <c r="AW1146" s="39"/>
      <c r="AX1146" s="39"/>
      <c r="AY1146" s="39"/>
      <c r="AZ1146" s="39"/>
      <c r="BA1146" s="39"/>
      <c r="BB1146" s="39"/>
      <c r="BC1146" s="39"/>
      <c r="BD1146" s="39"/>
      <c r="BE1146" s="39"/>
      <c r="BF1146" s="39"/>
      <c r="BG1146" s="39"/>
      <c r="BH1146" s="39"/>
      <c r="BI1146" s="90"/>
      <c r="BJ1146" s="97"/>
      <c r="BK1146" s="90"/>
      <c r="BL1146" s="40"/>
      <c r="BM1146" s="27"/>
      <c r="BN1146" s="27"/>
      <c r="BO1146" s="27"/>
      <c r="BP1146" s="27" t="str">
        <f t="shared" si="1060"/>
        <v/>
      </c>
      <c r="BQ1146" s="27" t="str">
        <f t="shared" si="1061"/>
        <v/>
      </c>
      <c r="BR1146" s="27" t="str">
        <f t="shared" si="1062"/>
        <v/>
      </c>
      <c r="BS1146" s="27" t="str">
        <f t="shared" si="1063"/>
        <v/>
      </c>
      <c r="BT1146" s="27" t="str">
        <f t="shared" si="1064"/>
        <v/>
      </c>
      <c r="BU1146" s="27" t="str">
        <f t="shared" si="1065"/>
        <v/>
      </c>
      <c r="BV1146" s="27" t="str">
        <f t="shared" si="1066"/>
        <v/>
      </c>
      <c r="BW1146" s="27" t="str">
        <f t="shared" si="1067"/>
        <v/>
      </c>
      <c r="BX1146" s="27" t="str">
        <f t="shared" si="1068"/>
        <v/>
      </c>
      <c r="BY1146" s="27" t="str">
        <f t="shared" si="1069"/>
        <v/>
      </c>
      <c r="BZ1146" s="27" t="str">
        <f t="shared" si="1070"/>
        <v/>
      </c>
      <c r="CA1146" s="27" t="str">
        <f t="shared" si="1071"/>
        <v/>
      </c>
      <c r="CB1146" s="27" t="str">
        <f t="shared" si="1048"/>
        <v/>
      </c>
      <c r="CC1146" s="27" t="str">
        <f t="shared" si="1049"/>
        <v/>
      </c>
      <c r="CD1146" s="27" t="str">
        <f t="shared" si="1050"/>
        <v/>
      </c>
      <c r="CE1146" s="27" t="str">
        <f t="shared" si="1051"/>
        <v/>
      </c>
      <c r="CF1146" s="27" t="str">
        <f t="shared" si="1052"/>
        <v/>
      </c>
      <c r="CG1146" s="27" t="str">
        <f t="shared" si="1053"/>
        <v/>
      </c>
      <c r="CH1146" s="27" t="str">
        <f t="shared" si="1054"/>
        <v/>
      </c>
      <c r="CI1146" s="27" t="str">
        <f t="shared" si="1055"/>
        <v/>
      </c>
      <c r="CJ1146" s="27" t="str">
        <f t="shared" si="1056"/>
        <v/>
      </c>
      <c r="CK1146" s="27" t="str">
        <f t="shared" si="1057"/>
        <v/>
      </c>
      <c r="CL1146" s="27" t="str">
        <f t="shared" si="1058"/>
        <v/>
      </c>
      <c r="CM1146" s="27" t="str">
        <f t="shared" si="1059"/>
        <v/>
      </c>
      <c r="CN1146" s="41"/>
      <c r="CO1146" s="41"/>
      <c r="CP1146"/>
      <c r="CQ1146"/>
      <c r="CR1146"/>
      <c r="CS1146"/>
      <c r="CT1146"/>
      <c r="CU1146" s="41"/>
      <c r="CV1146" s="7"/>
      <c r="CW1146" s="25"/>
      <c r="CX1146" s="25"/>
      <c r="CY1146" s="25"/>
      <c r="CZ1146" s="39"/>
      <c r="DA1146" s="25"/>
      <c r="DB1146" s="39"/>
      <c r="DC1146" s="25"/>
      <c r="DD1146" s="25"/>
      <c r="DE1146" s="25"/>
      <c r="DF1146" s="25"/>
      <c r="DG1146" s="25"/>
      <c r="DH1146" s="25"/>
      <c r="DI1146" s="35"/>
      <c r="DJ1146" s="25"/>
      <c r="DK1146" s="25"/>
      <c r="DO1146" s="25"/>
      <c r="DP1146" s="35"/>
    </row>
    <row r="1147" spans="1:120" s="26" customFormat="1">
      <c r="A1147" s="43"/>
      <c r="B1147" s="90"/>
      <c r="C1147" s="40"/>
      <c r="D1147" s="39"/>
      <c r="E1147" s="40"/>
      <c r="F1147" s="40"/>
      <c r="G1147" s="40"/>
      <c r="H1147" s="40"/>
      <c r="I1147" s="40"/>
      <c r="J1147" s="40"/>
      <c r="K1147" s="40"/>
      <c r="L1147" s="40"/>
      <c r="M1147" s="40"/>
      <c r="N1147" s="40"/>
      <c r="O1147" s="40"/>
      <c r="P1147" s="40"/>
      <c r="Q1147" s="40"/>
      <c r="R1147" s="40"/>
      <c r="S1147" s="40"/>
      <c r="T1147" s="40"/>
      <c r="U1147" s="40"/>
      <c r="V1147" s="40"/>
      <c r="W1147" s="40"/>
      <c r="X1147" s="40"/>
      <c r="Y1147" s="40"/>
      <c r="Z1147" s="40"/>
      <c r="AA1147" s="40"/>
      <c r="AB1147" s="40"/>
      <c r="AC1147" s="40"/>
      <c r="AD1147" s="40"/>
      <c r="AE1147" s="40"/>
      <c r="AF1147" s="40"/>
      <c r="AG1147" s="39"/>
      <c r="AH1147" s="39"/>
      <c r="AI1147" s="39"/>
      <c r="AJ1147" s="39"/>
      <c r="AK1147" s="39"/>
      <c r="AL1147" s="39"/>
      <c r="AM1147" s="39"/>
      <c r="AN1147" s="39"/>
      <c r="AO1147" s="39"/>
      <c r="AP1147" s="39"/>
      <c r="AQ1147" s="39"/>
      <c r="AR1147" s="39"/>
      <c r="AS1147" s="39"/>
      <c r="AT1147" s="39"/>
      <c r="AU1147" s="39"/>
      <c r="AV1147" s="39"/>
      <c r="AW1147" s="39"/>
      <c r="AX1147" s="39"/>
      <c r="AY1147" s="39"/>
      <c r="AZ1147" s="39"/>
      <c r="BA1147" s="39"/>
      <c r="BB1147" s="39"/>
      <c r="BC1147" s="39"/>
      <c r="BD1147" s="39"/>
      <c r="BE1147" s="39"/>
      <c r="BF1147" s="39"/>
      <c r="BG1147" s="39"/>
      <c r="BH1147" s="39"/>
      <c r="BI1147" s="90"/>
      <c r="BJ1147" s="97"/>
      <c r="BK1147" s="90"/>
      <c r="BL1147" s="40"/>
      <c r="BM1147" s="27"/>
      <c r="BN1147" s="27"/>
      <c r="BO1147" s="27"/>
      <c r="BP1147" s="27" t="str">
        <f t="shared" si="1060"/>
        <v/>
      </c>
      <c r="BQ1147" s="27" t="str">
        <f t="shared" si="1061"/>
        <v/>
      </c>
      <c r="BR1147" s="27" t="str">
        <f t="shared" si="1062"/>
        <v/>
      </c>
      <c r="BS1147" s="27" t="str">
        <f t="shared" si="1063"/>
        <v/>
      </c>
      <c r="BT1147" s="27" t="str">
        <f t="shared" si="1064"/>
        <v/>
      </c>
      <c r="BU1147" s="27" t="str">
        <f t="shared" si="1065"/>
        <v/>
      </c>
      <c r="BV1147" s="27" t="str">
        <f t="shared" si="1066"/>
        <v/>
      </c>
      <c r="BW1147" s="27" t="str">
        <f t="shared" si="1067"/>
        <v/>
      </c>
      <c r="BX1147" s="27" t="str">
        <f t="shared" si="1068"/>
        <v/>
      </c>
      <c r="BY1147" s="27" t="str">
        <f t="shared" si="1069"/>
        <v/>
      </c>
      <c r="BZ1147" s="27" t="str">
        <f t="shared" si="1070"/>
        <v/>
      </c>
      <c r="CA1147" s="27" t="str">
        <f t="shared" si="1071"/>
        <v/>
      </c>
      <c r="CB1147" s="27" t="str">
        <f t="shared" si="1048"/>
        <v/>
      </c>
      <c r="CC1147" s="27" t="str">
        <f t="shared" si="1049"/>
        <v/>
      </c>
      <c r="CD1147" s="27" t="str">
        <f t="shared" si="1050"/>
        <v/>
      </c>
      <c r="CE1147" s="27" t="str">
        <f t="shared" si="1051"/>
        <v/>
      </c>
      <c r="CF1147" s="27" t="str">
        <f t="shared" si="1052"/>
        <v/>
      </c>
      <c r="CG1147" s="27" t="str">
        <f t="shared" si="1053"/>
        <v/>
      </c>
      <c r="CH1147" s="27" t="str">
        <f t="shared" si="1054"/>
        <v/>
      </c>
      <c r="CI1147" s="27" t="str">
        <f t="shared" si="1055"/>
        <v/>
      </c>
      <c r="CJ1147" s="27" t="str">
        <f t="shared" si="1056"/>
        <v/>
      </c>
      <c r="CK1147" s="27" t="str">
        <f t="shared" si="1057"/>
        <v/>
      </c>
      <c r="CL1147" s="27" t="str">
        <f t="shared" si="1058"/>
        <v/>
      </c>
      <c r="CM1147" s="27" t="str">
        <f t="shared" si="1059"/>
        <v/>
      </c>
      <c r="CN1147" s="41"/>
      <c r="CO1147" s="41"/>
      <c r="CP1147"/>
      <c r="CQ1147"/>
      <c r="CR1147"/>
      <c r="CS1147"/>
      <c r="CT1147"/>
      <c r="CU1147" s="41"/>
      <c r="CV1147" s="7"/>
      <c r="CW1147" s="25"/>
      <c r="CX1147" s="25"/>
      <c r="CY1147" s="25"/>
      <c r="CZ1147" s="39"/>
      <c r="DA1147" s="25"/>
      <c r="DB1147" s="39"/>
      <c r="DC1147" s="25"/>
      <c r="DD1147" s="25"/>
      <c r="DE1147" s="25"/>
      <c r="DF1147" s="25"/>
      <c r="DG1147" s="25"/>
      <c r="DH1147" s="25"/>
      <c r="DI1147" s="35"/>
      <c r="DJ1147" s="25"/>
      <c r="DK1147" s="25"/>
      <c r="DO1147" s="25"/>
      <c r="DP1147" s="35"/>
    </row>
    <row r="1148" spans="1:120" s="26" customFormat="1">
      <c r="A1148" s="43"/>
      <c r="B1148" s="90"/>
      <c r="C1148" s="40"/>
      <c r="D1148" s="39"/>
      <c r="E1148" s="40"/>
      <c r="F1148" s="40"/>
      <c r="G1148" s="40"/>
      <c r="H1148" s="40"/>
      <c r="I1148" s="40"/>
      <c r="J1148" s="40"/>
      <c r="K1148" s="40"/>
      <c r="L1148" s="40"/>
      <c r="M1148" s="40"/>
      <c r="N1148" s="40"/>
      <c r="O1148" s="40"/>
      <c r="P1148" s="40"/>
      <c r="Q1148" s="40"/>
      <c r="R1148" s="40"/>
      <c r="S1148" s="40"/>
      <c r="T1148" s="40"/>
      <c r="U1148" s="40"/>
      <c r="V1148" s="40"/>
      <c r="W1148" s="40"/>
      <c r="X1148" s="40"/>
      <c r="Y1148" s="40"/>
      <c r="Z1148" s="40"/>
      <c r="AA1148" s="40"/>
      <c r="AB1148" s="40"/>
      <c r="AC1148" s="40"/>
      <c r="AD1148" s="40"/>
      <c r="AE1148" s="40"/>
      <c r="AF1148" s="40"/>
      <c r="AG1148" s="39"/>
      <c r="AH1148" s="39"/>
      <c r="AI1148" s="39"/>
      <c r="AJ1148" s="39"/>
      <c r="AK1148" s="39"/>
      <c r="AL1148" s="39"/>
      <c r="AM1148" s="39"/>
      <c r="AN1148" s="39"/>
      <c r="AO1148" s="39"/>
      <c r="AP1148" s="39"/>
      <c r="AQ1148" s="39"/>
      <c r="AR1148" s="39"/>
      <c r="AS1148" s="39"/>
      <c r="AT1148" s="39"/>
      <c r="AU1148" s="39"/>
      <c r="AV1148" s="39"/>
      <c r="AW1148" s="39"/>
      <c r="AX1148" s="39"/>
      <c r="AY1148" s="39"/>
      <c r="AZ1148" s="39"/>
      <c r="BA1148" s="39"/>
      <c r="BB1148" s="39"/>
      <c r="BC1148" s="39"/>
      <c r="BD1148" s="39"/>
      <c r="BE1148" s="39"/>
      <c r="BF1148" s="39"/>
      <c r="BG1148" s="39"/>
      <c r="BH1148" s="39"/>
      <c r="BI1148" s="90"/>
      <c r="BJ1148" s="97"/>
      <c r="BK1148" s="90"/>
      <c r="BL1148" s="40"/>
      <c r="BM1148" s="27"/>
      <c r="BN1148" s="27"/>
      <c r="BO1148" s="27"/>
      <c r="BP1148" s="27" t="str">
        <f t="shared" si="1060"/>
        <v/>
      </c>
      <c r="BQ1148" s="27" t="str">
        <f t="shared" si="1061"/>
        <v/>
      </c>
      <c r="BR1148" s="27" t="str">
        <f t="shared" si="1062"/>
        <v/>
      </c>
      <c r="BS1148" s="27" t="str">
        <f t="shared" si="1063"/>
        <v/>
      </c>
      <c r="BT1148" s="27" t="str">
        <f t="shared" si="1064"/>
        <v/>
      </c>
      <c r="BU1148" s="27" t="str">
        <f t="shared" si="1065"/>
        <v/>
      </c>
      <c r="BV1148" s="27" t="str">
        <f t="shared" si="1066"/>
        <v/>
      </c>
      <c r="BW1148" s="27" t="str">
        <f t="shared" si="1067"/>
        <v/>
      </c>
      <c r="BX1148" s="27" t="str">
        <f t="shared" si="1068"/>
        <v/>
      </c>
      <c r="BY1148" s="27" t="str">
        <f t="shared" si="1069"/>
        <v/>
      </c>
      <c r="BZ1148" s="27" t="str">
        <f t="shared" si="1070"/>
        <v/>
      </c>
      <c r="CA1148" s="27" t="str">
        <f t="shared" si="1071"/>
        <v/>
      </c>
      <c r="CB1148" s="27" t="str">
        <f t="shared" si="1048"/>
        <v/>
      </c>
      <c r="CC1148" s="27" t="str">
        <f t="shared" si="1049"/>
        <v/>
      </c>
      <c r="CD1148" s="27" t="str">
        <f t="shared" si="1050"/>
        <v/>
      </c>
      <c r="CE1148" s="27" t="str">
        <f t="shared" si="1051"/>
        <v/>
      </c>
      <c r="CF1148" s="27" t="str">
        <f t="shared" si="1052"/>
        <v/>
      </c>
      <c r="CG1148" s="27" t="str">
        <f t="shared" si="1053"/>
        <v/>
      </c>
      <c r="CH1148" s="27" t="str">
        <f t="shared" si="1054"/>
        <v/>
      </c>
      <c r="CI1148" s="27" t="str">
        <f t="shared" si="1055"/>
        <v/>
      </c>
      <c r="CJ1148" s="27" t="str">
        <f t="shared" si="1056"/>
        <v/>
      </c>
      <c r="CK1148" s="27" t="str">
        <f t="shared" si="1057"/>
        <v/>
      </c>
      <c r="CL1148" s="27" t="str">
        <f t="shared" si="1058"/>
        <v/>
      </c>
      <c r="CM1148" s="27" t="str">
        <f t="shared" si="1059"/>
        <v/>
      </c>
      <c r="CN1148" s="41"/>
      <c r="CO1148" s="41"/>
      <c r="CP1148"/>
      <c r="CQ1148"/>
      <c r="CR1148"/>
      <c r="CS1148"/>
      <c r="CT1148"/>
      <c r="CU1148" s="41"/>
      <c r="CV1148" s="7"/>
      <c r="CW1148" s="25"/>
      <c r="CX1148" s="25"/>
      <c r="CY1148" s="25"/>
      <c r="CZ1148" s="39"/>
      <c r="DA1148" s="25"/>
      <c r="DB1148" s="39"/>
      <c r="DC1148" s="25"/>
      <c r="DD1148" s="25"/>
      <c r="DE1148" s="25"/>
      <c r="DF1148" s="25"/>
      <c r="DG1148" s="25"/>
      <c r="DH1148" s="25"/>
      <c r="DI1148" s="35"/>
      <c r="DJ1148" s="25"/>
      <c r="DK1148" s="25"/>
      <c r="DO1148" s="25"/>
      <c r="DP1148" s="35"/>
    </row>
    <row r="1149" spans="1:120" s="26" customFormat="1">
      <c r="A1149" s="43"/>
      <c r="B1149" s="90"/>
      <c r="C1149" s="40"/>
      <c r="D1149" s="39"/>
      <c r="E1149" s="40"/>
      <c r="F1149" s="40"/>
      <c r="G1149" s="40"/>
      <c r="H1149" s="40"/>
      <c r="I1149" s="40"/>
      <c r="J1149" s="40"/>
      <c r="K1149" s="40"/>
      <c r="L1149" s="40"/>
      <c r="M1149" s="40"/>
      <c r="N1149" s="40"/>
      <c r="O1149" s="40"/>
      <c r="P1149" s="40"/>
      <c r="Q1149" s="40"/>
      <c r="R1149" s="40"/>
      <c r="S1149" s="40"/>
      <c r="T1149" s="40"/>
      <c r="U1149" s="40"/>
      <c r="V1149" s="40"/>
      <c r="W1149" s="40"/>
      <c r="X1149" s="40"/>
      <c r="Y1149" s="40"/>
      <c r="Z1149" s="40"/>
      <c r="AA1149" s="40"/>
      <c r="AB1149" s="40"/>
      <c r="AC1149" s="40"/>
      <c r="AD1149" s="40"/>
      <c r="AE1149" s="40"/>
      <c r="AF1149" s="40"/>
      <c r="AG1149" s="39"/>
      <c r="AH1149" s="39"/>
      <c r="AI1149" s="39"/>
      <c r="AJ1149" s="39"/>
      <c r="AK1149" s="39"/>
      <c r="AL1149" s="39"/>
      <c r="AM1149" s="39"/>
      <c r="AN1149" s="39"/>
      <c r="AO1149" s="39"/>
      <c r="AP1149" s="39"/>
      <c r="AQ1149" s="39"/>
      <c r="AR1149" s="39"/>
      <c r="AS1149" s="39"/>
      <c r="AT1149" s="39"/>
      <c r="AU1149" s="39"/>
      <c r="AV1149" s="39"/>
      <c r="AW1149" s="39"/>
      <c r="AX1149" s="39"/>
      <c r="AY1149" s="39"/>
      <c r="AZ1149" s="39"/>
      <c r="BA1149" s="39"/>
      <c r="BB1149" s="39"/>
      <c r="BC1149" s="39"/>
      <c r="BD1149" s="39"/>
      <c r="BE1149" s="39"/>
      <c r="BF1149" s="39"/>
      <c r="BG1149" s="39"/>
      <c r="BH1149" s="39"/>
      <c r="BI1149" s="90"/>
      <c r="BJ1149" s="97"/>
      <c r="BK1149" s="90"/>
      <c r="BL1149" s="40"/>
      <c r="BM1149" s="27"/>
      <c r="BN1149" s="27"/>
      <c r="BO1149" s="27"/>
      <c r="BP1149" s="27" t="str">
        <f t="shared" si="1060"/>
        <v/>
      </c>
      <c r="BQ1149" s="27" t="str">
        <f t="shared" si="1061"/>
        <v/>
      </c>
      <c r="BR1149" s="27" t="str">
        <f t="shared" si="1062"/>
        <v/>
      </c>
      <c r="BS1149" s="27" t="str">
        <f t="shared" si="1063"/>
        <v/>
      </c>
      <c r="BT1149" s="27" t="str">
        <f t="shared" si="1064"/>
        <v/>
      </c>
      <c r="BU1149" s="27" t="str">
        <f t="shared" si="1065"/>
        <v/>
      </c>
      <c r="BV1149" s="27" t="str">
        <f t="shared" si="1066"/>
        <v/>
      </c>
      <c r="BW1149" s="27" t="str">
        <f t="shared" si="1067"/>
        <v/>
      </c>
      <c r="BX1149" s="27" t="str">
        <f t="shared" si="1068"/>
        <v/>
      </c>
      <c r="BY1149" s="27" t="str">
        <f t="shared" si="1069"/>
        <v/>
      </c>
      <c r="BZ1149" s="27" t="str">
        <f t="shared" si="1070"/>
        <v/>
      </c>
      <c r="CA1149" s="27" t="str">
        <f t="shared" si="1071"/>
        <v/>
      </c>
      <c r="CB1149" s="27" t="str">
        <f t="shared" si="1048"/>
        <v/>
      </c>
      <c r="CC1149" s="27" t="str">
        <f t="shared" si="1049"/>
        <v/>
      </c>
      <c r="CD1149" s="27" t="str">
        <f t="shared" si="1050"/>
        <v/>
      </c>
      <c r="CE1149" s="27" t="str">
        <f t="shared" si="1051"/>
        <v/>
      </c>
      <c r="CF1149" s="27" t="str">
        <f t="shared" si="1052"/>
        <v/>
      </c>
      <c r="CG1149" s="27" t="str">
        <f t="shared" si="1053"/>
        <v/>
      </c>
      <c r="CH1149" s="27" t="str">
        <f t="shared" si="1054"/>
        <v/>
      </c>
      <c r="CI1149" s="27" t="str">
        <f t="shared" si="1055"/>
        <v/>
      </c>
      <c r="CJ1149" s="27" t="str">
        <f t="shared" si="1056"/>
        <v/>
      </c>
      <c r="CK1149" s="27" t="str">
        <f t="shared" si="1057"/>
        <v/>
      </c>
      <c r="CL1149" s="27" t="str">
        <f t="shared" si="1058"/>
        <v/>
      </c>
      <c r="CM1149" s="27" t="str">
        <f t="shared" si="1059"/>
        <v/>
      </c>
      <c r="CN1149" s="41"/>
      <c r="CO1149" s="41"/>
      <c r="CP1149"/>
      <c r="CQ1149"/>
      <c r="CR1149"/>
      <c r="CS1149"/>
      <c r="CT1149"/>
      <c r="CU1149" s="41"/>
      <c r="CV1149" s="7"/>
      <c r="CW1149" s="25"/>
      <c r="CX1149" s="25"/>
      <c r="CY1149" s="25"/>
      <c r="CZ1149" s="39"/>
      <c r="DA1149" s="25"/>
      <c r="DB1149" s="39"/>
      <c r="DC1149" s="25"/>
      <c r="DD1149" s="25"/>
      <c r="DE1149" s="25"/>
      <c r="DF1149" s="25"/>
      <c r="DG1149" s="25"/>
      <c r="DH1149" s="25"/>
      <c r="DI1149" s="35"/>
      <c r="DJ1149" s="25"/>
      <c r="DK1149" s="25"/>
      <c r="DO1149" s="25"/>
      <c r="DP1149" s="35"/>
    </row>
    <row r="1150" spans="1:120" s="26" customFormat="1">
      <c r="A1150" s="43"/>
      <c r="B1150" s="90"/>
      <c r="C1150" s="40"/>
      <c r="D1150" s="39"/>
      <c r="E1150" s="40"/>
      <c r="F1150" s="40"/>
      <c r="G1150" s="40"/>
      <c r="H1150" s="40"/>
      <c r="I1150" s="40"/>
      <c r="J1150" s="40"/>
      <c r="K1150" s="40"/>
      <c r="L1150" s="40"/>
      <c r="M1150" s="40"/>
      <c r="N1150" s="40"/>
      <c r="O1150" s="40"/>
      <c r="P1150" s="40"/>
      <c r="Q1150" s="40"/>
      <c r="R1150" s="40"/>
      <c r="S1150" s="40"/>
      <c r="T1150" s="40"/>
      <c r="U1150" s="40"/>
      <c r="V1150" s="40"/>
      <c r="W1150" s="40"/>
      <c r="X1150" s="40"/>
      <c r="Y1150" s="40"/>
      <c r="Z1150" s="40"/>
      <c r="AA1150" s="40"/>
      <c r="AB1150" s="40"/>
      <c r="AC1150" s="40"/>
      <c r="AD1150" s="40"/>
      <c r="AE1150" s="40"/>
      <c r="AF1150" s="40"/>
      <c r="AG1150" s="39"/>
      <c r="AH1150" s="39"/>
      <c r="AI1150" s="39"/>
      <c r="AJ1150" s="39"/>
      <c r="AK1150" s="39"/>
      <c r="AL1150" s="39"/>
      <c r="AM1150" s="39"/>
      <c r="AN1150" s="39"/>
      <c r="AO1150" s="39"/>
      <c r="AP1150" s="39"/>
      <c r="AQ1150" s="39"/>
      <c r="AR1150" s="39"/>
      <c r="AS1150" s="39"/>
      <c r="AT1150" s="39"/>
      <c r="AU1150" s="39"/>
      <c r="AV1150" s="39"/>
      <c r="AW1150" s="39"/>
      <c r="AX1150" s="39"/>
      <c r="AY1150" s="39"/>
      <c r="AZ1150" s="39"/>
      <c r="BA1150" s="39"/>
      <c r="BB1150" s="39"/>
      <c r="BC1150" s="39"/>
      <c r="BD1150" s="39"/>
      <c r="BE1150" s="39"/>
      <c r="BF1150" s="39"/>
      <c r="BG1150" s="39"/>
      <c r="BH1150" s="39"/>
      <c r="BI1150" s="90"/>
      <c r="BJ1150" s="97"/>
      <c r="BK1150" s="90"/>
      <c r="BL1150" s="40"/>
      <c r="BM1150" s="27"/>
      <c r="BN1150" s="27"/>
      <c r="BO1150" s="27"/>
      <c r="BP1150" s="27" t="str">
        <f t="shared" si="1060"/>
        <v/>
      </c>
      <c r="BQ1150" s="27" t="str">
        <f t="shared" si="1061"/>
        <v/>
      </c>
      <c r="BR1150" s="27" t="str">
        <f t="shared" si="1062"/>
        <v/>
      </c>
      <c r="BS1150" s="27" t="str">
        <f t="shared" si="1063"/>
        <v/>
      </c>
      <c r="BT1150" s="27" t="str">
        <f t="shared" si="1064"/>
        <v/>
      </c>
      <c r="BU1150" s="27" t="str">
        <f t="shared" si="1065"/>
        <v/>
      </c>
      <c r="BV1150" s="27" t="str">
        <f t="shared" si="1066"/>
        <v/>
      </c>
      <c r="BW1150" s="27" t="str">
        <f t="shared" si="1067"/>
        <v/>
      </c>
      <c r="BX1150" s="27" t="str">
        <f t="shared" si="1068"/>
        <v/>
      </c>
      <c r="BY1150" s="27" t="str">
        <f t="shared" si="1069"/>
        <v/>
      </c>
      <c r="BZ1150" s="27" t="str">
        <f t="shared" si="1070"/>
        <v/>
      </c>
      <c r="CA1150" s="27" t="str">
        <f t="shared" si="1071"/>
        <v/>
      </c>
      <c r="CB1150" s="27" t="str">
        <f t="shared" si="1048"/>
        <v/>
      </c>
      <c r="CC1150" s="27" t="str">
        <f t="shared" si="1049"/>
        <v/>
      </c>
      <c r="CD1150" s="27" t="str">
        <f t="shared" si="1050"/>
        <v/>
      </c>
      <c r="CE1150" s="27" t="str">
        <f t="shared" si="1051"/>
        <v/>
      </c>
      <c r="CF1150" s="27" t="str">
        <f t="shared" si="1052"/>
        <v/>
      </c>
      <c r="CG1150" s="27" t="str">
        <f t="shared" si="1053"/>
        <v/>
      </c>
      <c r="CH1150" s="27" t="str">
        <f t="shared" si="1054"/>
        <v/>
      </c>
      <c r="CI1150" s="27" t="str">
        <f t="shared" si="1055"/>
        <v/>
      </c>
      <c r="CJ1150" s="27" t="str">
        <f t="shared" si="1056"/>
        <v/>
      </c>
      <c r="CK1150" s="27" t="str">
        <f t="shared" si="1057"/>
        <v/>
      </c>
      <c r="CL1150" s="27" t="str">
        <f t="shared" si="1058"/>
        <v/>
      </c>
      <c r="CM1150" s="27" t="str">
        <f t="shared" si="1059"/>
        <v/>
      </c>
      <c r="CN1150" s="41"/>
      <c r="CO1150" s="41"/>
      <c r="CP1150"/>
      <c r="CQ1150"/>
      <c r="CR1150"/>
      <c r="CS1150"/>
      <c r="CT1150"/>
      <c r="CU1150" s="41"/>
      <c r="CV1150" s="7"/>
      <c r="CW1150" s="25"/>
      <c r="CX1150" s="25"/>
      <c r="CY1150" s="25"/>
      <c r="CZ1150" s="39"/>
      <c r="DA1150" s="25"/>
      <c r="DB1150" s="39"/>
      <c r="DC1150" s="25"/>
      <c r="DD1150" s="25"/>
      <c r="DE1150" s="25"/>
      <c r="DF1150" s="25"/>
      <c r="DG1150" s="25"/>
      <c r="DH1150" s="25"/>
      <c r="DI1150" s="35"/>
      <c r="DJ1150" s="25"/>
      <c r="DK1150" s="25"/>
      <c r="DO1150" s="25"/>
      <c r="DP1150" s="35"/>
    </row>
    <row r="1151" spans="1:120" s="26" customFormat="1">
      <c r="A1151" s="43"/>
      <c r="B1151" s="90"/>
      <c r="C1151" s="40"/>
      <c r="D1151" s="39"/>
      <c r="E1151" s="40"/>
      <c r="F1151" s="40"/>
      <c r="G1151" s="40"/>
      <c r="H1151" s="40"/>
      <c r="I1151" s="40"/>
      <c r="J1151" s="40"/>
      <c r="K1151" s="40"/>
      <c r="L1151" s="40"/>
      <c r="M1151" s="40"/>
      <c r="N1151" s="40"/>
      <c r="O1151" s="40"/>
      <c r="P1151" s="40"/>
      <c r="Q1151" s="40"/>
      <c r="R1151" s="40"/>
      <c r="S1151" s="40"/>
      <c r="T1151" s="40"/>
      <c r="U1151" s="40"/>
      <c r="V1151" s="40"/>
      <c r="W1151" s="40"/>
      <c r="X1151" s="40"/>
      <c r="Y1151" s="40"/>
      <c r="Z1151" s="40"/>
      <c r="AA1151" s="40"/>
      <c r="AB1151" s="40"/>
      <c r="AC1151" s="40"/>
      <c r="AD1151" s="40"/>
      <c r="AE1151" s="40"/>
      <c r="AF1151" s="40"/>
      <c r="AG1151" s="39"/>
      <c r="AH1151" s="39"/>
      <c r="AI1151" s="39"/>
      <c r="AJ1151" s="39"/>
      <c r="AK1151" s="39"/>
      <c r="AL1151" s="39"/>
      <c r="AM1151" s="39"/>
      <c r="AN1151" s="39"/>
      <c r="AO1151" s="39"/>
      <c r="AP1151" s="39"/>
      <c r="AQ1151" s="39"/>
      <c r="AR1151" s="39"/>
      <c r="AS1151" s="39"/>
      <c r="AT1151" s="39"/>
      <c r="AU1151" s="39"/>
      <c r="AV1151" s="39"/>
      <c r="AW1151" s="39"/>
      <c r="AX1151" s="39"/>
      <c r="AY1151" s="39"/>
      <c r="AZ1151" s="39"/>
      <c r="BA1151" s="39"/>
      <c r="BB1151" s="39"/>
      <c r="BC1151" s="39"/>
      <c r="BD1151" s="39"/>
      <c r="BE1151" s="39"/>
      <c r="BF1151" s="39"/>
      <c r="BG1151" s="39"/>
      <c r="BH1151" s="39"/>
      <c r="BI1151" s="90"/>
      <c r="BJ1151" s="97"/>
      <c r="BK1151" s="90"/>
      <c r="BL1151" s="40"/>
      <c r="BM1151" s="27"/>
      <c r="BN1151" s="27"/>
      <c r="BO1151" s="27"/>
      <c r="BP1151" s="27" t="str">
        <f t="shared" si="1060"/>
        <v/>
      </c>
      <c r="BQ1151" s="27" t="str">
        <f t="shared" si="1061"/>
        <v/>
      </c>
      <c r="BR1151" s="27" t="str">
        <f t="shared" si="1062"/>
        <v/>
      </c>
      <c r="BS1151" s="27" t="str">
        <f t="shared" si="1063"/>
        <v/>
      </c>
      <c r="BT1151" s="27" t="str">
        <f t="shared" si="1064"/>
        <v/>
      </c>
      <c r="BU1151" s="27" t="str">
        <f t="shared" si="1065"/>
        <v/>
      </c>
      <c r="BV1151" s="27" t="str">
        <f t="shared" si="1066"/>
        <v/>
      </c>
      <c r="BW1151" s="27" t="str">
        <f t="shared" si="1067"/>
        <v/>
      </c>
      <c r="BX1151" s="27" t="str">
        <f t="shared" si="1068"/>
        <v/>
      </c>
      <c r="BY1151" s="27" t="str">
        <f t="shared" si="1069"/>
        <v/>
      </c>
      <c r="BZ1151" s="27" t="str">
        <f t="shared" si="1070"/>
        <v/>
      </c>
      <c r="CA1151" s="27" t="str">
        <f t="shared" si="1071"/>
        <v/>
      </c>
      <c r="CB1151" s="27" t="str">
        <f t="shared" si="1048"/>
        <v/>
      </c>
      <c r="CC1151" s="27" t="str">
        <f t="shared" si="1049"/>
        <v/>
      </c>
      <c r="CD1151" s="27" t="str">
        <f t="shared" si="1050"/>
        <v/>
      </c>
      <c r="CE1151" s="27" t="str">
        <f t="shared" si="1051"/>
        <v/>
      </c>
      <c r="CF1151" s="27" t="str">
        <f t="shared" si="1052"/>
        <v/>
      </c>
      <c r="CG1151" s="27" t="str">
        <f t="shared" si="1053"/>
        <v/>
      </c>
      <c r="CH1151" s="27" t="str">
        <f t="shared" si="1054"/>
        <v/>
      </c>
      <c r="CI1151" s="27" t="str">
        <f t="shared" si="1055"/>
        <v/>
      </c>
      <c r="CJ1151" s="27" t="str">
        <f t="shared" si="1056"/>
        <v/>
      </c>
      <c r="CK1151" s="27" t="str">
        <f t="shared" si="1057"/>
        <v/>
      </c>
      <c r="CL1151" s="27" t="str">
        <f t="shared" si="1058"/>
        <v/>
      </c>
      <c r="CM1151" s="27" t="str">
        <f t="shared" si="1059"/>
        <v/>
      </c>
      <c r="CN1151" s="41"/>
      <c r="CO1151" s="41"/>
      <c r="CP1151"/>
      <c r="CQ1151"/>
      <c r="CR1151"/>
      <c r="CS1151"/>
      <c r="CT1151"/>
      <c r="CU1151" s="41"/>
      <c r="CV1151" s="7"/>
      <c r="CW1151" s="25"/>
      <c r="CX1151" s="25"/>
      <c r="CY1151" s="25"/>
      <c r="CZ1151" s="39"/>
      <c r="DA1151" s="25"/>
      <c r="DB1151" s="39"/>
      <c r="DC1151" s="25"/>
      <c r="DD1151" s="25"/>
      <c r="DE1151" s="25"/>
      <c r="DF1151" s="25"/>
      <c r="DG1151" s="25"/>
      <c r="DH1151" s="25"/>
      <c r="DI1151" s="35"/>
      <c r="DJ1151" s="25"/>
      <c r="DK1151" s="25"/>
      <c r="DO1151" s="25"/>
      <c r="DP1151" s="35"/>
    </row>
    <row r="1152" spans="1:120" s="26" customFormat="1">
      <c r="A1152" s="43"/>
      <c r="B1152" s="90"/>
      <c r="C1152" s="40"/>
      <c r="D1152" s="39"/>
      <c r="E1152" s="40"/>
      <c r="F1152" s="40"/>
      <c r="G1152" s="40"/>
      <c r="H1152" s="40"/>
      <c r="I1152" s="40"/>
      <c r="J1152" s="40"/>
      <c r="K1152" s="40"/>
      <c r="L1152" s="40"/>
      <c r="M1152" s="40"/>
      <c r="N1152" s="40"/>
      <c r="O1152" s="40"/>
      <c r="P1152" s="40"/>
      <c r="Q1152" s="40"/>
      <c r="R1152" s="40"/>
      <c r="S1152" s="40"/>
      <c r="T1152" s="40"/>
      <c r="U1152" s="40"/>
      <c r="V1152" s="40"/>
      <c r="W1152" s="40"/>
      <c r="X1152" s="40"/>
      <c r="Y1152" s="40"/>
      <c r="Z1152" s="40"/>
      <c r="AA1152" s="40"/>
      <c r="AB1152" s="40"/>
      <c r="AC1152" s="40"/>
      <c r="AD1152" s="40"/>
      <c r="AE1152" s="40"/>
      <c r="AF1152" s="40"/>
      <c r="AG1152" s="39"/>
      <c r="AH1152" s="39"/>
      <c r="AI1152" s="39"/>
      <c r="AJ1152" s="39"/>
      <c r="AK1152" s="39"/>
      <c r="AL1152" s="39"/>
      <c r="AM1152" s="39"/>
      <c r="AN1152" s="39"/>
      <c r="AO1152" s="39"/>
      <c r="AP1152" s="39"/>
      <c r="AQ1152" s="39"/>
      <c r="AR1152" s="39"/>
      <c r="AS1152" s="39"/>
      <c r="AT1152" s="39"/>
      <c r="AU1152" s="39"/>
      <c r="AV1152" s="39"/>
      <c r="AW1152" s="39"/>
      <c r="AX1152" s="39"/>
      <c r="AY1152" s="39"/>
      <c r="AZ1152" s="39"/>
      <c r="BA1152" s="39"/>
      <c r="BB1152" s="39"/>
      <c r="BC1152" s="39"/>
      <c r="BD1152" s="39"/>
      <c r="BE1152" s="39"/>
      <c r="BF1152" s="39"/>
      <c r="BG1152" s="39"/>
      <c r="BH1152" s="39"/>
      <c r="BI1152" s="90"/>
      <c r="BJ1152" s="97"/>
      <c r="BK1152" s="90"/>
      <c r="BL1152" s="40"/>
      <c r="BM1152" s="27"/>
      <c r="BN1152" s="27"/>
      <c r="BO1152" s="27"/>
      <c r="BP1152" s="27" t="str">
        <f t="shared" si="1060"/>
        <v/>
      </c>
      <c r="BQ1152" s="27" t="str">
        <f t="shared" si="1061"/>
        <v/>
      </c>
      <c r="BR1152" s="27" t="str">
        <f t="shared" si="1062"/>
        <v/>
      </c>
      <c r="BS1152" s="27" t="str">
        <f t="shared" si="1063"/>
        <v/>
      </c>
      <c r="BT1152" s="27" t="str">
        <f t="shared" si="1064"/>
        <v/>
      </c>
      <c r="BU1152" s="27" t="str">
        <f t="shared" si="1065"/>
        <v/>
      </c>
      <c r="BV1152" s="27" t="str">
        <f t="shared" si="1066"/>
        <v/>
      </c>
      <c r="BW1152" s="27" t="str">
        <f t="shared" si="1067"/>
        <v/>
      </c>
      <c r="BX1152" s="27" t="str">
        <f t="shared" si="1068"/>
        <v/>
      </c>
      <c r="BY1152" s="27" t="str">
        <f t="shared" si="1069"/>
        <v/>
      </c>
      <c r="BZ1152" s="27" t="str">
        <f t="shared" si="1070"/>
        <v/>
      </c>
      <c r="CA1152" s="27" t="str">
        <f t="shared" si="1071"/>
        <v/>
      </c>
      <c r="CB1152" s="27" t="str">
        <f t="shared" si="1048"/>
        <v/>
      </c>
      <c r="CC1152" s="27" t="str">
        <f t="shared" si="1049"/>
        <v/>
      </c>
      <c r="CD1152" s="27" t="str">
        <f t="shared" si="1050"/>
        <v/>
      </c>
      <c r="CE1152" s="27" t="str">
        <f t="shared" si="1051"/>
        <v/>
      </c>
      <c r="CF1152" s="27" t="str">
        <f t="shared" si="1052"/>
        <v/>
      </c>
      <c r="CG1152" s="27" t="str">
        <f t="shared" si="1053"/>
        <v/>
      </c>
      <c r="CH1152" s="27" t="str">
        <f t="shared" si="1054"/>
        <v/>
      </c>
      <c r="CI1152" s="27" t="str">
        <f t="shared" si="1055"/>
        <v/>
      </c>
      <c r="CJ1152" s="27" t="str">
        <f t="shared" si="1056"/>
        <v/>
      </c>
      <c r="CK1152" s="27" t="str">
        <f t="shared" si="1057"/>
        <v/>
      </c>
      <c r="CL1152" s="27" t="str">
        <f t="shared" si="1058"/>
        <v/>
      </c>
      <c r="CM1152" s="27" t="str">
        <f t="shared" si="1059"/>
        <v/>
      </c>
      <c r="CN1152" s="41"/>
      <c r="CO1152" s="41"/>
      <c r="CP1152"/>
      <c r="CQ1152"/>
      <c r="CR1152"/>
      <c r="CS1152"/>
      <c r="CT1152"/>
      <c r="CU1152" s="41"/>
      <c r="CV1152" s="7"/>
      <c r="CW1152" s="25"/>
      <c r="CX1152" s="25"/>
      <c r="CY1152" s="25"/>
      <c r="CZ1152" s="39"/>
      <c r="DA1152" s="25"/>
      <c r="DB1152" s="39"/>
      <c r="DC1152" s="25"/>
      <c r="DD1152" s="25"/>
      <c r="DE1152" s="25"/>
      <c r="DF1152" s="25"/>
      <c r="DG1152" s="25"/>
      <c r="DH1152" s="25"/>
      <c r="DI1152" s="35"/>
      <c r="DJ1152" s="25"/>
      <c r="DK1152" s="25"/>
      <c r="DO1152" s="25"/>
      <c r="DP1152" s="35"/>
    </row>
    <row r="1153" spans="1:120" s="26" customFormat="1">
      <c r="A1153" s="43"/>
      <c r="B1153" s="90"/>
      <c r="C1153" s="40"/>
      <c r="D1153" s="39"/>
      <c r="E1153" s="40"/>
      <c r="F1153" s="40"/>
      <c r="G1153" s="40"/>
      <c r="H1153" s="40"/>
      <c r="I1153" s="40"/>
      <c r="J1153" s="40"/>
      <c r="K1153" s="40"/>
      <c r="L1153" s="40"/>
      <c r="M1153" s="40"/>
      <c r="N1153" s="40"/>
      <c r="O1153" s="40"/>
      <c r="P1153" s="40"/>
      <c r="Q1153" s="40"/>
      <c r="R1153" s="40"/>
      <c r="S1153" s="40"/>
      <c r="T1153" s="40"/>
      <c r="U1153" s="40"/>
      <c r="V1153" s="40"/>
      <c r="W1153" s="40"/>
      <c r="X1153" s="40"/>
      <c r="Y1153" s="40"/>
      <c r="Z1153" s="40"/>
      <c r="AA1153" s="40"/>
      <c r="AB1153" s="40"/>
      <c r="AC1153" s="40"/>
      <c r="AD1153" s="40"/>
      <c r="AE1153" s="40"/>
      <c r="AF1153" s="40"/>
      <c r="AG1153" s="39"/>
      <c r="AH1153" s="39"/>
      <c r="AI1153" s="39"/>
      <c r="AJ1153" s="39"/>
      <c r="AK1153" s="39"/>
      <c r="AL1153" s="39"/>
      <c r="AM1153" s="39"/>
      <c r="AN1153" s="39"/>
      <c r="AO1153" s="39"/>
      <c r="AP1153" s="39"/>
      <c r="AQ1153" s="39"/>
      <c r="AR1153" s="39"/>
      <c r="AS1153" s="39"/>
      <c r="AT1153" s="39"/>
      <c r="AU1153" s="39"/>
      <c r="AV1153" s="39"/>
      <c r="AW1153" s="39"/>
      <c r="AX1153" s="39"/>
      <c r="AY1153" s="39"/>
      <c r="AZ1153" s="39"/>
      <c r="BA1153" s="39"/>
      <c r="BB1153" s="39"/>
      <c r="BC1153" s="39"/>
      <c r="BD1153" s="39"/>
      <c r="BE1153" s="39"/>
      <c r="BF1153" s="39"/>
      <c r="BG1153" s="39"/>
      <c r="BH1153" s="39"/>
      <c r="BI1153" s="90"/>
      <c r="BJ1153" s="97"/>
      <c r="BK1153" s="90"/>
      <c r="BL1153" s="40"/>
      <c r="BM1153" s="27"/>
      <c r="BN1153" s="27"/>
      <c r="BO1153" s="27"/>
      <c r="BP1153" s="27" t="str">
        <f t="shared" si="1060"/>
        <v/>
      </c>
      <c r="BQ1153" s="27" t="str">
        <f t="shared" si="1061"/>
        <v/>
      </c>
      <c r="BR1153" s="27" t="str">
        <f t="shared" si="1062"/>
        <v/>
      </c>
      <c r="BS1153" s="27" t="str">
        <f t="shared" si="1063"/>
        <v/>
      </c>
      <c r="BT1153" s="27" t="str">
        <f t="shared" si="1064"/>
        <v/>
      </c>
      <c r="BU1153" s="27" t="str">
        <f t="shared" si="1065"/>
        <v/>
      </c>
      <c r="BV1153" s="27" t="str">
        <f t="shared" si="1066"/>
        <v/>
      </c>
      <c r="BW1153" s="27" t="str">
        <f t="shared" si="1067"/>
        <v/>
      </c>
      <c r="BX1153" s="27" t="str">
        <f t="shared" si="1068"/>
        <v/>
      </c>
      <c r="BY1153" s="27" t="str">
        <f t="shared" si="1069"/>
        <v/>
      </c>
      <c r="BZ1153" s="27" t="str">
        <f t="shared" si="1070"/>
        <v/>
      </c>
      <c r="CA1153" s="27" t="str">
        <f t="shared" si="1071"/>
        <v/>
      </c>
      <c r="CB1153" s="27" t="str">
        <f t="shared" si="1048"/>
        <v/>
      </c>
      <c r="CC1153" s="27" t="str">
        <f t="shared" si="1049"/>
        <v/>
      </c>
      <c r="CD1153" s="27" t="str">
        <f t="shared" si="1050"/>
        <v/>
      </c>
      <c r="CE1153" s="27" t="str">
        <f t="shared" si="1051"/>
        <v/>
      </c>
      <c r="CF1153" s="27" t="str">
        <f t="shared" si="1052"/>
        <v/>
      </c>
      <c r="CG1153" s="27" t="str">
        <f t="shared" si="1053"/>
        <v/>
      </c>
      <c r="CH1153" s="27" t="str">
        <f t="shared" si="1054"/>
        <v/>
      </c>
      <c r="CI1153" s="27" t="str">
        <f t="shared" si="1055"/>
        <v/>
      </c>
      <c r="CJ1153" s="27" t="str">
        <f t="shared" si="1056"/>
        <v/>
      </c>
      <c r="CK1153" s="27" t="str">
        <f t="shared" si="1057"/>
        <v/>
      </c>
      <c r="CL1153" s="27" t="str">
        <f t="shared" si="1058"/>
        <v/>
      </c>
      <c r="CM1153" s="27" t="str">
        <f t="shared" si="1059"/>
        <v/>
      </c>
      <c r="CN1153" s="41"/>
      <c r="CO1153" s="41"/>
      <c r="CP1153"/>
      <c r="CQ1153"/>
      <c r="CR1153"/>
      <c r="CS1153"/>
      <c r="CT1153"/>
      <c r="CU1153" s="41"/>
      <c r="CV1153" s="7"/>
      <c r="CW1153" s="25"/>
      <c r="CX1153" s="25"/>
      <c r="CY1153" s="25"/>
      <c r="CZ1153" s="39"/>
      <c r="DA1153" s="25"/>
      <c r="DB1153" s="39"/>
      <c r="DC1153" s="25"/>
      <c r="DD1153" s="25"/>
      <c r="DE1153" s="25"/>
      <c r="DF1153" s="25"/>
      <c r="DG1153" s="25"/>
      <c r="DH1153" s="25"/>
      <c r="DI1153" s="35"/>
      <c r="DJ1153" s="25"/>
      <c r="DK1153" s="25"/>
      <c r="DO1153" s="25"/>
      <c r="DP1153" s="35"/>
    </row>
    <row r="1154" spans="1:120" s="26" customFormat="1">
      <c r="A1154" s="43"/>
      <c r="B1154" s="90"/>
      <c r="C1154" s="40"/>
      <c r="D1154" s="39"/>
      <c r="E1154" s="40"/>
      <c r="F1154" s="40"/>
      <c r="G1154" s="40"/>
      <c r="H1154" s="40"/>
      <c r="I1154" s="40"/>
      <c r="J1154" s="40"/>
      <c r="K1154" s="40"/>
      <c r="L1154" s="40"/>
      <c r="M1154" s="40"/>
      <c r="N1154" s="40"/>
      <c r="O1154" s="40"/>
      <c r="P1154" s="40"/>
      <c r="Q1154" s="40"/>
      <c r="R1154" s="40"/>
      <c r="S1154" s="40"/>
      <c r="T1154" s="40"/>
      <c r="U1154" s="40"/>
      <c r="V1154" s="40"/>
      <c r="W1154" s="40"/>
      <c r="X1154" s="40"/>
      <c r="Y1154" s="40"/>
      <c r="Z1154" s="40"/>
      <c r="AA1154" s="40"/>
      <c r="AB1154" s="40"/>
      <c r="AC1154" s="40"/>
      <c r="AD1154" s="40"/>
      <c r="AE1154" s="40"/>
      <c r="AF1154" s="40"/>
      <c r="AG1154" s="39"/>
      <c r="AH1154" s="39"/>
      <c r="AI1154" s="39"/>
      <c r="AJ1154" s="39"/>
      <c r="AK1154" s="39"/>
      <c r="AL1154" s="39"/>
      <c r="AM1154" s="39"/>
      <c r="AN1154" s="39"/>
      <c r="AO1154" s="39"/>
      <c r="AP1154" s="39"/>
      <c r="AQ1154" s="39"/>
      <c r="AR1154" s="39"/>
      <c r="AS1154" s="39"/>
      <c r="AT1154" s="39"/>
      <c r="AU1154" s="39"/>
      <c r="AV1154" s="39"/>
      <c r="AW1154" s="39"/>
      <c r="AX1154" s="39"/>
      <c r="AY1154" s="39"/>
      <c r="AZ1154" s="39"/>
      <c r="BA1154" s="39"/>
      <c r="BB1154" s="39"/>
      <c r="BC1154" s="39"/>
      <c r="BD1154" s="39"/>
      <c r="BE1154" s="39"/>
      <c r="BF1154" s="39"/>
      <c r="BG1154" s="39"/>
      <c r="BH1154" s="39"/>
      <c r="BI1154" s="90"/>
      <c r="BJ1154" s="97"/>
      <c r="BK1154" s="90"/>
      <c r="BL1154" s="40"/>
      <c r="BM1154" s="27"/>
      <c r="BN1154" s="27"/>
      <c r="BO1154" s="27"/>
      <c r="BP1154" s="27" t="str">
        <f t="shared" si="1060"/>
        <v/>
      </c>
      <c r="BQ1154" s="27" t="str">
        <f t="shared" si="1061"/>
        <v/>
      </c>
      <c r="BR1154" s="27" t="str">
        <f t="shared" si="1062"/>
        <v/>
      </c>
      <c r="BS1154" s="27" t="str">
        <f t="shared" si="1063"/>
        <v/>
      </c>
      <c r="BT1154" s="27" t="str">
        <f t="shared" si="1064"/>
        <v/>
      </c>
      <c r="BU1154" s="27" t="str">
        <f t="shared" si="1065"/>
        <v/>
      </c>
      <c r="BV1154" s="27" t="str">
        <f t="shared" si="1066"/>
        <v/>
      </c>
      <c r="BW1154" s="27" t="str">
        <f t="shared" si="1067"/>
        <v/>
      </c>
      <c r="BX1154" s="27" t="str">
        <f t="shared" si="1068"/>
        <v/>
      </c>
      <c r="BY1154" s="27" t="str">
        <f t="shared" si="1069"/>
        <v/>
      </c>
      <c r="BZ1154" s="27" t="str">
        <f t="shared" si="1070"/>
        <v/>
      </c>
      <c r="CA1154" s="27" t="str">
        <f t="shared" si="1071"/>
        <v/>
      </c>
      <c r="CB1154" s="27" t="str">
        <f t="shared" si="1048"/>
        <v/>
      </c>
      <c r="CC1154" s="27" t="str">
        <f t="shared" si="1049"/>
        <v/>
      </c>
      <c r="CD1154" s="27" t="str">
        <f t="shared" si="1050"/>
        <v/>
      </c>
      <c r="CE1154" s="27" t="str">
        <f t="shared" si="1051"/>
        <v/>
      </c>
      <c r="CF1154" s="27" t="str">
        <f t="shared" si="1052"/>
        <v/>
      </c>
      <c r="CG1154" s="27" t="str">
        <f t="shared" si="1053"/>
        <v/>
      </c>
      <c r="CH1154" s="27" t="str">
        <f t="shared" si="1054"/>
        <v/>
      </c>
      <c r="CI1154" s="27" t="str">
        <f t="shared" si="1055"/>
        <v/>
      </c>
      <c r="CJ1154" s="27" t="str">
        <f t="shared" si="1056"/>
        <v/>
      </c>
      <c r="CK1154" s="27" t="str">
        <f t="shared" si="1057"/>
        <v/>
      </c>
      <c r="CL1154" s="27" t="str">
        <f t="shared" si="1058"/>
        <v/>
      </c>
      <c r="CM1154" s="27" t="str">
        <f t="shared" si="1059"/>
        <v/>
      </c>
      <c r="CN1154" s="41"/>
      <c r="CO1154" s="41"/>
      <c r="CP1154"/>
      <c r="CQ1154"/>
      <c r="CR1154"/>
      <c r="CS1154"/>
      <c r="CT1154"/>
      <c r="CU1154" s="41"/>
      <c r="CV1154" s="7"/>
      <c r="CW1154" s="25"/>
      <c r="CX1154" s="25"/>
      <c r="CY1154" s="25"/>
      <c r="CZ1154" s="39"/>
      <c r="DA1154" s="25"/>
      <c r="DB1154" s="39"/>
      <c r="DC1154" s="25"/>
      <c r="DD1154" s="25"/>
      <c r="DE1154" s="25"/>
      <c r="DF1154" s="25"/>
      <c r="DG1154" s="25"/>
      <c r="DH1154" s="25"/>
      <c r="DI1154" s="35"/>
      <c r="DJ1154" s="25"/>
      <c r="DK1154" s="25"/>
      <c r="DO1154" s="25"/>
      <c r="DP1154" s="35"/>
    </row>
    <row r="1155" spans="1:120" s="26" customFormat="1">
      <c r="A1155" s="43"/>
      <c r="B1155" s="90"/>
      <c r="C1155" s="40"/>
      <c r="D1155" s="39"/>
      <c r="E1155" s="40"/>
      <c r="F1155" s="40"/>
      <c r="G1155" s="40"/>
      <c r="H1155" s="40"/>
      <c r="I1155" s="40"/>
      <c r="J1155" s="40"/>
      <c r="K1155" s="40"/>
      <c r="L1155" s="40"/>
      <c r="M1155" s="40"/>
      <c r="N1155" s="40"/>
      <c r="O1155" s="40"/>
      <c r="P1155" s="40"/>
      <c r="Q1155" s="40"/>
      <c r="R1155" s="40"/>
      <c r="S1155" s="40"/>
      <c r="T1155" s="40"/>
      <c r="U1155" s="40"/>
      <c r="V1155" s="40"/>
      <c r="W1155" s="40"/>
      <c r="X1155" s="40"/>
      <c r="Y1155" s="40"/>
      <c r="Z1155" s="40"/>
      <c r="AA1155" s="40"/>
      <c r="AB1155" s="40"/>
      <c r="AC1155" s="40"/>
      <c r="AD1155" s="40"/>
      <c r="AE1155" s="40"/>
      <c r="AF1155" s="40"/>
      <c r="AG1155" s="39"/>
      <c r="AH1155" s="39"/>
      <c r="AI1155" s="39"/>
      <c r="AJ1155" s="39"/>
      <c r="AK1155" s="39"/>
      <c r="AL1155" s="39"/>
      <c r="AM1155" s="39"/>
      <c r="AN1155" s="39"/>
      <c r="AO1155" s="39"/>
      <c r="AP1155" s="39"/>
      <c r="AQ1155" s="39"/>
      <c r="AR1155" s="39"/>
      <c r="AS1155" s="39"/>
      <c r="AT1155" s="39"/>
      <c r="AU1155" s="39"/>
      <c r="AV1155" s="39"/>
      <c r="AW1155" s="39"/>
      <c r="AX1155" s="39"/>
      <c r="AY1155" s="39"/>
      <c r="AZ1155" s="39"/>
      <c r="BA1155" s="39"/>
      <c r="BB1155" s="39"/>
      <c r="BC1155" s="39"/>
      <c r="BD1155" s="39"/>
      <c r="BE1155" s="39"/>
      <c r="BF1155" s="39"/>
      <c r="BG1155" s="39"/>
      <c r="BH1155" s="39"/>
      <c r="BI1155" s="90"/>
      <c r="BJ1155" s="97"/>
      <c r="BK1155" s="90"/>
      <c r="BL1155" s="40"/>
      <c r="BM1155" s="27"/>
      <c r="BN1155" s="27"/>
      <c r="BO1155" s="27"/>
      <c r="BP1155" s="27" t="str">
        <f t="shared" si="1060"/>
        <v/>
      </c>
      <c r="BQ1155" s="27" t="str">
        <f t="shared" si="1061"/>
        <v/>
      </c>
      <c r="BR1155" s="27" t="str">
        <f t="shared" si="1062"/>
        <v/>
      </c>
      <c r="BS1155" s="27" t="str">
        <f t="shared" si="1063"/>
        <v/>
      </c>
      <c r="BT1155" s="27" t="str">
        <f t="shared" si="1064"/>
        <v/>
      </c>
      <c r="BU1155" s="27" t="str">
        <f t="shared" si="1065"/>
        <v/>
      </c>
      <c r="BV1155" s="27" t="str">
        <f t="shared" si="1066"/>
        <v/>
      </c>
      <c r="BW1155" s="27" t="str">
        <f t="shared" si="1067"/>
        <v/>
      </c>
      <c r="BX1155" s="27" t="str">
        <f t="shared" si="1068"/>
        <v/>
      </c>
      <c r="BY1155" s="27" t="str">
        <f t="shared" si="1069"/>
        <v/>
      </c>
      <c r="BZ1155" s="27" t="str">
        <f t="shared" si="1070"/>
        <v/>
      </c>
      <c r="CA1155" s="27" t="str">
        <f t="shared" si="1071"/>
        <v/>
      </c>
      <c r="CB1155" s="27" t="str">
        <f t="shared" si="1048"/>
        <v/>
      </c>
      <c r="CC1155" s="27" t="str">
        <f t="shared" si="1049"/>
        <v/>
      </c>
      <c r="CD1155" s="27" t="str">
        <f t="shared" si="1050"/>
        <v/>
      </c>
      <c r="CE1155" s="27" t="str">
        <f t="shared" si="1051"/>
        <v/>
      </c>
      <c r="CF1155" s="27" t="str">
        <f t="shared" si="1052"/>
        <v/>
      </c>
      <c r="CG1155" s="27" t="str">
        <f t="shared" si="1053"/>
        <v/>
      </c>
      <c r="CH1155" s="27" t="str">
        <f t="shared" si="1054"/>
        <v/>
      </c>
      <c r="CI1155" s="27" t="str">
        <f t="shared" si="1055"/>
        <v/>
      </c>
      <c r="CJ1155" s="27" t="str">
        <f t="shared" si="1056"/>
        <v/>
      </c>
      <c r="CK1155" s="27" t="str">
        <f t="shared" si="1057"/>
        <v/>
      </c>
      <c r="CL1155" s="27" t="str">
        <f t="shared" si="1058"/>
        <v/>
      </c>
      <c r="CM1155" s="27" t="str">
        <f t="shared" si="1059"/>
        <v/>
      </c>
      <c r="CN1155" s="41"/>
      <c r="CO1155" s="41"/>
      <c r="CP1155"/>
      <c r="CQ1155"/>
      <c r="CR1155"/>
      <c r="CS1155"/>
      <c r="CT1155"/>
      <c r="CU1155" s="41"/>
      <c r="CV1155" s="7"/>
      <c r="CW1155" s="25"/>
      <c r="CX1155" s="25"/>
      <c r="CY1155" s="25"/>
      <c r="CZ1155" s="39"/>
      <c r="DA1155" s="25"/>
      <c r="DB1155" s="39"/>
      <c r="DC1155" s="25"/>
      <c r="DD1155" s="25"/>
      <c r="DE1155" s="25"/>
      <c r="DF1155" s="25"/>
      <c r="DG1155" s="25"/>
      <c r="DH1155" s="25"/>
      <c r="DI1155" s="35"/>
      <c r="DJ1155" s="25"/>
      <c r="DK1155" s="25"/>
      <c r="DO1155" s="25"/>
      <c r="DP1155" s="35"/>
    </row>
    <row r="1156" spans="1:120" s="26" customFormat="1">
      <c r="A1156" s="43"/>
      <c r="B1156" s="90"/>
      <c r="C1156" s="40"/>
      <c r="D1156" s="39"/>
      <c r="E1156" s="40"/>
      <c r="F1156" s="40"/>
      <c r="G1156" s="40"/>
      <c r="H1156" s="40"/>
      <c r="I1156" s="40"/>
      <c r="J1156" s="40"/>
      <c r="K1156" s="40"/>
      <c r="L1156" s="40"/>
      <c r="M1156" s="40"/>
      <c r="N1156" s="40"/>
      <c r="O1156" s="40"/>
      <c r="P1156" s="40"/>
      <c r="Q1156" s="40"/>
      <c r="R1156" s="40"/>
      <c r="S1156" s="40"/>
      <c r="T1156" s="40"/>
      <c r="U1156" s="40"/>
      <c r="V1156" s="40"/>
      <c r="W1156" s="40"/>
      <c r="X1156" s="40"/>
      <c r="Y1156" s="40"/>
      <c r="Z1156" s="40"/>
      <c r="AA1156" s="40"/>
      <c r="AB1156" s="40"/>
      <c r="AC1156" s="40"/>
      <c r="AD1156" s="40"/>
      <c r="AE1156" s="40"/>
      <c r="AF1156" s="40"/>
      <c r="AG1156" s="39"/>
      <c r="AH1156" s="39"/>
      <c r="AI1156" s="39"/>
      <c r="AJ1156" s="39"/>
      <c r="AK1156" s="39"/>
      <c r="AL1156" s="39"/>
      <c r="AM1156" s="39"/>
      <c r="AN1156" s="39"/>
      <c r="AO1156" s="39"/>
      <c r="AP1156" s="39"/>
      <c r="AQ1156" s="39"/>
      <c r="AR1156" s="39"/>
      <c r="AS1156" s="39"/>
      <c r="AT1156" s="39"/>
      <c r="AU1156" s="39"/>
      <c r="AV1156" s="39"/>
      <c r="AW1156" s="39"/>
      <c r="AX1156" s="39"/>
      <c r="AY1156" s="39"/>
      <c r="AZ1156" s="39"/>
      <c r="BA1156" s="39"/>
      <c r="BB1156" s="39"/>
      <c r="BC1156" s="39"/>
      <c r="BD1156" s="39"/>
      <c r="BE1156" s="39"/>
      <c r="BF1156" s="39"/>
      <c r="BG1156" s="39"/>
      <c r="BH1156" s="39"/>
      <c r="BI1156" s="90"/>
      <c r="BJ1156" s="97"/>
      <c r="BK1156" s="90"/>
      <c r="BL1156" s="40"/>
      <c r="BM1156" s="27"/>
      <c r="BN1156" s="27"/>
      <c r="BO1156" s="27"/>
      <c r="BP1156" s="27" t="str">
        <f t="shared" si="1060"/>
        <v/>
      </c>
      <c r="BQ1156" s="27" t="str">
        <f t="shared" si="1061"/>
        <v/>
      </c>
      <c r="BR1156" s="27" t="str">
        <f t="shared" si="1062"/>
        <v/>
      </c>
      <c r="BS1156" s="27" t="str">
        <f t="shared" si="1063"/>
        <v/>
      </c>
      <c r="BT1156" s="27" t="str">
        <f t="shared" si="1064"/>
        <v/>
      </c>
      <c r="BU1156" s="27" t="str">
        <f t="shared" si="1065"/>
        <v/>
      </c>
      <c r="BV1156" s="27" t="str">
        <f t="shared" si="1066"/>
        <v/>
      </c>
      <c r="BW1156" s="27" t="str">
        <f t="shared" si="1067"/>
        <v/>
      </c>
      <c r="BX1156" s="27" t="str">
        <f t="shared" si="1068"/>
        <v/>
      </c>
      <c r="BY1156" s="27" t="str">
        <f t="shared" si="1069"/>
        <v/>
      </c>
      <c r="BZ1156" s="27" t="str">
        <f t="shared" si="1070"/>
        <v/>
      </c>
      <c r="CA1156" s="27" t="str">
        <f t="shared" si="1071"/>
        <v/>
      </c>
      <c r="CB1156" s="27" t="str">
        <f t="shared" si="1048"/>
        <v/>
      </c>
      <c r="CC1156" s="27" t="str">
        <f t="shared" si="1049"/>
        <v/>
      </c>
      <c r="CD1156" s="27" t="str">
        <f t="shared" si="1050"/>
        <v/>
      </c>
      <c r="CE1156" s="27" t="str">
        <f t="shared" si="1051"/>
        <v/>
      </c>
      <c r="CF1156" s="27" t="str">
        <f t="shared" si="1052"/>
        <v/>
      </c>
      <c r="CG1156" s="27" t="str">
        <f t="shared" si="1053"/>
        <v/>
      </c>
      <c r="CH1156" s="27" t="str">
        <f t="shared" si="1054"/>
        <v/>
      </c>
      <c r="CI1156" s="27" t="str">
        <f t="shared" si="1055"/>
        <v/>
      </c>
      <c r="CJ1156" s="27" t="str">
        <f t="shared" si="1056"/>
        <v/>
      </c>
      <c r="CK1156" s="27" t="str">
        <f t="shared" si="1057"/>
        <v/>
      </c>
      <c r="CL1156" s="27" t="str">
        <f t="shared" si="1058"/>
        <v/>
      </c>
      <c r="CM1156" s="27" t="str">
        <f t="shared" si="1059"/>
        <v/>
      </c>
      <c r="CN1156" s="41"/>
      <c r="CO1156" s="41"/>
      <c r="CP1156"/>
      <c r="CQ1156"/>
      <c r="CR1156"/>
      <c r="CS1156"/>
      <c r="CT1156"/>
      <c r="CU1156" s="41"/>
      <c r="CV1156" s="7"/>
      <c r="CW1156" s="25"/>
      <c r="CX1156" s="25"/>
      <c r="CY1156" s="25"/>
      <c r="CZ1156" s="39"/>
      <c r="DA1156" s="25"/>
      <c r="DB1156" s="39"/>
      <c r="DC1156" s="25"/>
      <c r="DD1156" s="25"/>
      <c r="DE1156" s="25"/>
      <c r="DF1156" s="25"/>
      <c r="DG1156" s="25"/>
      <c r="DH1156" s="25"/>
      <c r="DI1156" s="35"/>
      <c r="DJ1156" s="25"/>
      <c r="DK1156" s="25"/>
      <c r="DO1156" s="25"/>
      <c r="DP1156" s="35"/>
    </row>
    <row r="1157" spans="1:120" s="26" customFormat="1">
      <c r="A1157" s="43"/>
      <c r="B1157" s="90"/>
      <c r="C1157" s="40"/>
      <c r="D1157" s="39"/>
      <c r="E1157" s="40"/>
      <c r="F1157" s="40"/>
      <c r="G1157" s="40"/>
      <c r="H1157" s="40"/>
      <c r="I1157" s="40"/>
      <c r="J1157" s="40"/>
      <c r="K1157" s="40"/>
      <c r="L1157" s="40"/>
      <c r="M1157" s="40"/>
      <c r="N1157" s="40"/>
      <c r="O1157" s="40"/>
      <c r="P1157" s="40"/>
      <c r="Q1157" s="40"/>
      <c r="R1157" s="40"/>
      <c r="S1157" s="40"/>
      <c r="T1157" s="40"/>
      <c r="U1157" s="40"/>
      <c r="V1157" s="40"/>
      <c r="W1157" s="40"/>
      <c r="X1157" s="40"/>
      <c r="Y1157" s="40"/>
      <c r="Z1157" s="40"/>
      <c r="AA1157" s="40"/>
      <c r="AB1157" s="40"/>
      <c r="AC1157" s="40"/>
      <c r="AD1157" s="40"/>
      <c r="AE1157" s="40"/>
      <c r="AF1157" s="40"/>
      <c r="AG1157" s="39"/>
      <c r="AH1157" s="39"/>
      <c r="AI1157" s="39"/>
      <c r="AJ1157" s="39"/>
      <c r="AK1157" s="39"/>
      <c r="AL1157" s="39"/>
      <c r="AM1157" s="39"/>
      <c r="AN1157" s="39"/>
      <c r="AO1157" s="39"/>
      <c r="AP1157" s="39"/>
      <c r="AQ1157" s="39"/>
      <c r="AR1157" s="39"/>
      <c r="AS1157" s="39"/>
      <c r="AT1157" s="39"/>
      <c r="AU1157" s="39"/>
      <c r="AV1157" s="39"/>
      <c r="AW1157" s="39"/>
      <c r="AX1157" s="39"/>
      <c r="AY1157" s="39"/>
      <c r="AZ1157" s="39"/>
      <c r="BA1157" s="39"/>
      <c r="BB1157" s="39"/>
      <c r="BC1157" s="39"/>
      <c r="BD1157" s="39"/>
      <c r="BE1157" s="39"/>
      <c r="BF1157" s="39"/>
      <c r="BG1157" s="39"/>
      <c r="BH1157" s="39"/>
      <c r="BI1157" s="90"/>
      <c r="BJ1157" s="97"/>
      <c r="BK1157" s="90"/>
      <c r="BL1157" s="40"/>
      <c r="BM1157" s="27"/>
      <c r="BN1157" s="27"/>
      <c r="BO1157" s="27"/>
      <c r="BP1157" s="27" t="str">
        <f t="shared" si="1060"/>
        <v/>
      </c>
      <c r="BQ1157" s="27" t="str">
        <f t="shared" si="1061"/>
        <v/>
      </c>
      <c r="BR1157" s="27" t="str">
        <f t="shared" si="1062"/>
        <v/>
      </c>
      <c r="BS1157" s="27" t="str">
        <f t="shared" si="1063"/>
        <v/>
      </c>
      <c r="BT1157" s="27" t="str">
        <f t="shared" si="1064"/>
        <v/>
      </c>
      <c r="BU1157" s="27" t="str">
        <f t="shared" si="1065"/>
        <v/>
      </c>
      <c r="BV1157" s="27" t="str">
        <f t="shared" si="1066"/>
        <v/>
      </c>
      <c r="BW1157" s="27" t="str">
        <f t="shared" si="1067"/>
        <v/>
      </c>
      <c r="BX1157" s="27" t="str">
        <f t="shared" si="1068"/>
        <v/>
      </c>
      <c r="BY1157" s="27" t="str">
        <f t="shared" si="1069"/>
        <v/>
      </c>
      <c r="BZ1157" s="27" t="str">
        <f t="shared" si="1070"/>
        <v/>
      </c>
      <c r="CA1157" s="27" t="str">
        <f t="shared" si="1071"/>
        <v/>
      </c>
      <c r="CB1157" s="27" t="str">
        <f t="shared" si="1048"/>
        <v/>
      </c>
      <c r="CC1157" s="27" t="str">
        <f t="shared" si="1049"/>
        <v/>
      </c>
      <c r="CD1157" s="27" t="str">
        <f t="shared" si="1050"/>
        <v/>
      </c>
      <c r="CE1157" s="27" t="str">
        <f t="shared" si="1051"/>
        <v/>
      </c>
      <c r="CF1157" s="27" t="str">
        <f t="shared" si="1052"/>
        <v/>
      </c>
      <c r="CG1157" s="27" t="str">
        <f t="shared" si="1053"/>
        <v/>
      </c>
      <c r="CH1157" s="27" t="str">
        <f t="shared" si="1054"/>
        <v/>
      </c>
      <c r="CI1157" s="27" t="str">
        <f t="shared" si="1055"/>
        <v/>
      </c>
      <c r="CJ1157" s="27" t="str">
        <f t="shared" si="1056"/>
        <v/>
      </c>
      <c r="CK1157" s="27" t="str">
        <f t="shared" si="1057"/>
        <v/>
      </c>
      <c r="CL1157" s="27" t="str">
        <f t="shared" si="1058"/>
        <v/>
      </c>
      <c r="CM1157" s="27" t="str">
        <f t="shared" si="1059"/>
        <v/>
      </c>
      <c r="CN1157" s="41"/>
      <c r="CO1157" s="41"/>
      <c r="CP1157"/>
      <c r="CQ1157"/>
      <c r="CR1157"/>
      <c r="CS1157"/>
      <c r="CT1157"/>
      <c r="CU1157" s="41"/>
      <c r="CV1157" s="7"/>
      <c r="CW1157" s="25"/>
      <c r="CX1157" s="25"/>
      <c r="CY1157" s="25"/>
      <c r="CZ1157" s="39"/>
      <c r="DA1157" s="25"/>
      <c r="DB1157" s="39"/>
      <c r="DC1157" s="25"/>
      <c r="DD1157" s="25"/>
      <c r="DE1157" s="25"/>
      <c r="DF1157" s="25"/>
      <c r="DG1157" s="25"/>
      <c r="DH1157" s="25"/>
      <c r="DI1157" s="35"/>
      <c r="DJ1157" s="25"/>
      <c r="DK1157" s="25"/>
      <c r="DO1157" s="25"/>
      <c r="DP1157" s="35"/>
    </row>
    <row r="1158" spans="1:120" s="26" customFormat="1">
      <c r="A1158" s="43"/>
      <c r="B1158" s="90"/>
      <c r="C1158" s="40"/>
      <c r="D1158" s="39"/>
      <c r="E1158" s="40"/>
      <c r="F1158" s="40"/>
      <c r="G1158" s="40"/>
      <c r="H1158" s="40"/>
      <c r="I1158" s="40"/>
      <c r="J1158" s="40"/>
      <c r="K1158" s="40"/>
      <c r="L1158" s="40"/>
      <c r="M1158" s="40"/>
      <c r="N1158" s="40"/>
      <c r="O1158" s="40"/>
      <c r="P1158" s="40"/>
      <c r="Q1158" s="40"/>
      <c r="R1158" s="40"/>
      <c r="S1158" s="40"/>
      <c r="T1158" s="40"/>
      <c r="U1158" s="40"/>
      <c r="V1158" s="40"/>
      <c r="W1158" s="40"/>
      <c r="X1158" s="40"/>
      <c r="Y1158" s="40"/>
      <c r="Z1158" s="40"/>
      <c r="AA1158" s="40"/>
      <c r="AB1158" s="40"/>
      <c r="AC1158" s="40"/>
      <c r="AD1158" s="40"/>
      <c r="AE1158" s="40"/>
      <c r="AF1158" s="40"/>
      <c r="AG1158" s="39"/>
      <c r="AH1158" s="39"/>
      <c r="AI1158" s="39"/>
      <c r="AJ1158" s="39"/>
      <c r="AK1158" s="39"/>
      <c r="AL1158" s="39"/>
      <c r="AM1158" s="39"/>
      <c r="AN1158" s="39"/>
      <c r="AO1158" s="39"/>
      <c r="AP1158" s="39"/>
      <c r="AQ1158" s="39"/>
      <c r="AR1158" s="39"/>
      <c r="AS1158" s="39"/>
      <c r="AT1158" s="39"/>
      <c r="AU1158" s="39"/>
      <c r="AV1158" s="39"/>
      <c r="AW1158" s="39"/>
      <c r="AX1158" s="39"/>
      <c r="AY1158" s="39"/>
      <c r="AZ1158" s="39"/>
      <c r="BA1158" s="39"/>
      <c r="BB1158" s="39"/>
      <c r="BC1158" s="39"/>
      <c r="BD1158" s="39"/>
      <c r="BE1158" s="39"/>
      <c r="BF1158" s="39"/>
      <c r="BG1158" s="39"/>
      <c r="BH1158" s="39"/>
      <c r="BI1158" s="90"/>
      <c r="BJ1158" s="97"/>
      <c r="BK1158" s="90"/>
      <c r="BL1158" s="40"/>
      <c r="BM1158" s="27"/>
      <c r="BN1158" s="27"/>
      <c r="BO1158" s="27"/>
      <c r="BP1158" s="27" t="str">
        <f t="shared" si="1060"/>
        <v/>
      </c>
      <c r="BQ1158" s="27" t="str">
        <f t="shared" si="1061"/>
        <v/>
      </c>
      <c r="BR1158" s="27" t="str">
        <f t="shared" si="1062"/>
        <v/>
      </c>
      <c r="BS1158" s="27" t="str">
        <f t="shared" si="1063"/>
        <v/>
      </c>
      <c r="BT1158" s="27" t="str">
        <f t="shared" si="1064"/>
        <v/>
      </c>
      <c r="BU1158" s="27" t="str">
        <f t="shared" si="1065"/>
        <v/>
      </c>
      <c r="BV1158" s="27" t="str">
        <f t="shared" si="1066"/>
        <v/>
      </c>
      <c r="BW1158" s="27" t="str">
        <f t="shared" si="1067"/>
        <v/>
      </c>
      <c r="BX1158" s="27" t="str">
        <f t="shared" si="1068"/>
        <v/>
      </c>
      <c r="BY1158" s="27" t="str">
        <f t="shared" si="1069"/>
        <v/>
      </c>
      <c r="BZ1158" s="27" t="str">
        <f t="shared" si="1070"/>
        <v/>
      </c>
      <c r="CA1158" s="27" t="str">
        <f t="shared" si="1071"/>
        <v/>
      </c>
      <c r="CB1158" s="27" t="str">
        <f t="shared" si="1048"/>
        <v/>
      </c>
      <c r="CC1158" s="27" t="str">
        <f t="shared" si="1049"/>
        <v/>
      </c>
      <c r="CD1158" s="27" t="str">
        <f t="shared" si="1050"/>
        <v/>
      </c>
      <c r="CE1158" s="27" t="str">
        <f t="shared" si="1051"/>
        <v/>
      </c>
      <c r="CF1158" s="27" t="str">
        <f t="shared" si="1052"/>
        <v/>
      </c>
      <c r="CG1158" s="27" t="str">
        <f t="shared" si="1053"/>
        <v/>
      </c>
      <c r="CH1158" s="27" t="str">
        <f t="shared" si="1054"/>
        <v/>
      </c>
      <c r="CI1158" s="27" t="str">
        <f t="shared" si="1055"/>
        <v/>
      </c>
      <c r="CJ1158" s="27" t="str">
        <f t="shared" si="1056"/>
        <v/>
      </c>
      <c r="CK1158" s="27" t="str">
        <f t="shared" si="1057"/>
        <v/>
      </c>
      <c r="CL1158" s="27" t="str">
        <f t="shared" si="1058"/>
        <v/>
      </c>
      <c r="CM1158" s="27" t="str">
        <f t="shared" si="1059"/>
        <v/>
      </c>
      <c r="CN1158" s="41"/>
      <c r="CO1158" s="41"/>
      <c r="CP1158"/>
      <c r="CQ1158"/>
      <c r="CR1158"/>
      <c r="CS1158"/>
      <c r="CT1158"/>
      <c r="CU1158" s="41"/>
      <c r="CV1158" s="7"/>
      <c r="CW1158" s="25"/>
      <c r="CX1158" s="25"/>
      <c r="CY1158" s="25"/>
      <c r="CZ1158" s="39"/>
      <c r="DA1158" s="25"/>
      <c r="DB1158" s="39"/>
      <c r="DC1158" s="25"/>
      <c r="DD1158" s="25"/>
      <c r="DE1158" s="25"/>
      <c r="DF1158" s="25"/>
      <c r="DG1158" s="25"/>
      <c r="DH1158" s="25"/>
      <c r="DI1158" s="35"/>
      <c r="DJ1158" s="25"/>
      <c r="DK1158" s="25"/>
      <c r="DO1158" s="25"/>
      <c r="DP1158" s="35"/>
    </row>
    <row r="1159" spans="1:120" s="26" customFormat="1">
      <c r="A1159" s="43"/>
      <c r="B1159" s="90"/>
      <c r="C1159" s="40"/>
      <c r="D1159" s="39"/>
      <c r="E1159" s="40"/>
      <c r="F1159" s="40"/>
      <c r="G1159" s="40"/>
      <c r="H1159" s="40"/>
      <c r="I1159" s="40"/>
      <c r="J1159" s="40"/>
      <c r="K1159" s="40"/>
      <c r="L1159" s="40"/>
      <c r="M1159" s="40"/>
      <c r="N1159" s="40"/>
      <c r="O1159" s="40"/>
      <c r="P1159" s="40"/>
      <c r="Q1159" s="40"/>
      <c r="R1159" s="40"/>
      <c r="S1159" s="40"/>
      <c r="T1159" s="40"/>
      <c r="U1159" s="40"/>
      <c r="V1159" s="40"/>
      <c r="W1159" s="40"/>
      <c r="X1159" s="40"/>
      <c r="Y1159" s="40"/>
      <c r="Z1159" s="40"/>
      <c r="AA1159" s="40"/>
      <c r="AB1159" s="40"/>
      <c r="AC1159" s="40"/>
      <c r="AD1159" s="40"/>
      <c r="AE1159" s="40"/>
      <c r="AF1159" s="40"/>
      <c r="AG1159" s="39"/>
      <c r="AH1159" s="39"/>
      <c r="AI1159" s="39"/>
      <c r="AJ1159" s="39"/>
      <c r="AK1159" s="39"/>
      <c r="AL1159" s="39"/>
      <c r="AM1159" s="39"/>
      <c r="AN1159" s="39"/>
      <c r="AO1159" s="39"/>
      <c r="AP1159" s="39"/>
      <c r="AQ1159" s="39"/>
      <c r="AR1159" s="39"/>
      <c r="AS1159" s="39"/>
      <c r="AT1159" s="39"/>
      <c r="AU1159" s="39"/>
      <c r="AV1159" s="39"/>
      <c r="AW1159" s="39"/>
      <c r="AX1159" s="39"/>
      <c r="AY1159" s="39"/>
      <c r="AZ1159" s="39"/>
      <c r="BA1159" s="39"/>
      <c r="BB1159" s="39"/>
      <c r="BC1159" s="39"/>
      <c r="BD1159" s="39"/>
      <c r="BE1159" s="39"/>
      <c r="BF1159" s="39"/>
      <c r="BG1159" s="39"/>
      <c r="BH1159" s="39"/>
      <c r="BI1159" s="90"/>
      <c r="BJ1159" s="97"/>
      <c r="BK1159" s="90"/>
      <c r="BL1159" s="40"/>
      <c r="BM1159" s="27"/>
      <c r="BN1159" s="27"/>
      <c r="BO1159" s="27"/>
      <c r="BP1159" s="27" t="str">
        <f t="shared" si="1060"/>
        <v/>
      </c>
      <c r="BQ1159" s="27" t="str">
        <f t="shared" si="1061"/>
        <v/>
      </c>
      <c r="BR1159" s="27" t="str">
        <f t="shared" si="1062"/>
        <v/>
      </c>
      <c r="BS1159" s="27" t="str">
        <f t="shared" si="1063"/>
        <v/>
      </c>
      <c r="BT1159" s="27" t="str">
        <f t="shared" si="1064"/>
        <v/>
      </c>
      <c r="BU1159" s="27" t="str">
        <f t="shared" si="1065"/>
        <v/>
      </c>
      <c r="BV1159" s="27" t="str">
        <f t="shared" si="1066"/>
        <v/>
      </c>
      <c r="BW1159" s="27" t="str">
        <f t="shared" si="1067"/>
        <v/>
      </c>
      <c r="BX1159" s="27" t="str">
        <f t="shared" si="1068"/>
        <v/>
      </c>
      <c r="BY1159" s="27" t="str">
        <f t="shared" si="1069"/>
        <v/>
      </c>
      <c r="BZ1159" s="27" t="str">
        <f t="shared" si="1070"/>
        <v/>
      </c>
      <c r="CA1159" s="27" t="str">
        <f t="shared" si="1071"/>
        <v/>
      </c>
      <c r="CB1159" s="27" t="str">
        <f t="shared" si="1048"/>
        <v/>
      </c>
      <c r="CC1159" s="27" t="str">
        <f t="shared" si="1049"/>
        <v/>
      </c>
      <c r="CD1159" s="27" t="str">
        <f t="shared" si="1050"/>
        <v/>
      </c>
      <c r="CE1159" s="27" t="str">
        <f t="shared" si="1051"/>
        <v/>
      </c>
      <c r="CF1159" s="27" t="str">
        <f t="shared" si="1052"/>
        <v/>
      </c>
      <c r="CG1159" s="27" t="str">
        <f t="shared" si="1053"/>
        <v/>
      </c>
      <c r="CH1159" s="27" t="str">
        <f t="shared" si="1054"/>
        <v/>
      </c>
      <c r="CI1159" s="27" t="str">
        <f t="shared" si="1055"/>
        <v/>
      </c>
      <c r="CJ1159" s="27" t="str">
        <f t="shared" si="1056"/>
        <v/>
      </c>
      <c r="CK1159" s="27" t="str">
        <f t="shared" si="1057"/>
        <v/>
      </c>
      <c r="CL1159" s="27" t="str">
        <f t="shared" si="1058"/>
        <v/>
      </c>
      <c r="CM1159" s="27" t="str">
        <f t="shared" si="1059"/>
        <v/>
      </c>
      <c r="CN1159" s="41"/>
      <c r="CO1159" s="41"/>
      <c r="CP1159"/>
      <c r="CQ1159"/>
      <c r="CR1159"/>
      <c r="CS1159"/>
      <c r="CT1159"/>
      <c r="CU1159" s="41"/>
      <c r="CV1159" s="7"/>
      <c r="CW1159" s="25"/>
      <c r="CX1159" s="25"/>
      <c r="CY1159" s="25"/>
      <c r="CZ1159" s="39"/>
      <c r="DA1159" s="25"/>
      <c r="DB1159" s="39"/>
      <c r="DC1159" s="25"/>
      <c r="DD1159" s="25"/>
      <c r="DE1159" s="25"/>
      <c r="DF1159" s="25"/>
      <c r="DG1159" s="25"/>
      <c r="DH1159" s="25"/>
      <c r="DI1159" s="35"/>
      <c r="DJ1159" s="25"/>
      <c r="DK1159" s="25"/>
      <c r="DO1159" s="25"/>
      <c r="DP1159" s="35"/>
    </row>
    <row r="1160" spans="1:120" s="26" customFormat="1">
      <c r="A1160" s="43"/>
      <c r="B1160" s="90"/>
      <c r="C1160" s="40"/>
      <c r="D1160" s="39"/>
      <c r="E1160" s="40"/>
      <c r="F1160" s="40"/>
      <c r="G1160" s="40"/>
      <c r="H1160" s="40"/>
      <c r="I1160" s="40"/>
      <c r="J1160" s="40"/>
      <c r="K1160" s="40"/>
      <c r="L1160" s="40"/>
      <c r="M1160" s="40"/>
      <c r="N1160" s="40"/>
      <c r="O1160" s="40"/>
      <c r="P1160" s="40"/>
      <c r="Q1160" s="40"/>
      <c r="R1160" s="40"/>
      <c r="S1160" s="40"/>
      <c r="T1160" s="40"/>
      <c r="U1160" s="40"/>
      <c r="V1160" s="40"/>
      <c r="W1160" s="40"/>
      <c r="X1160" s="40"/>
      <c r="Y1160" s="40"/>
      <c r="Z1160" s="40"/>
      <c r="AA1160" s="40"/>
      <c r="AB1160" s="40"/>
      <c r="AC1160" s="40"/>
      <c r="AD1160" s="40"/>
      <c r="AE1160" s="40"/>
      <c r="AF1160" s="40"/>
      <c r="AG1160" s="39"/>
      <c r="AH1160" s="39"/>
      <c r="AI1160" s="39"/>
      <c r="AJ1160" s="39"/>
      <c r="AK1160" s="39"/>
      <c r="AL1160" s="39"/>
      <c r="AM1160" s="39"/>
      <c r="AN1160" s="39"/>
      <c r="AO1160" s="39"/>
      <c r="AP1160" s="39"/>
      <c r="AQ1160" s="39"/>
      <c r="AR1160" s="39"/>
      <c r="AS1160" s="39"/>
      <c r="AT1160" s="39"/>
      <c r="AU1160" s="39"/>
      <c r="AV1160" s="39"/>
      <c r="AW1160" s="39"/>
      <c r="AX1160" s="39"/>
      <c r="AY1160" s="39"/>
      <c r="AZ1160" s="39"/>
      <c r="BA1160" s="39"/>
      <c r="BB1160" s="39"/>
      <c r="BC1160" s="39"/>
      <c r="BD1160" s="39"/>
      <c r="BE1160" s="39"/>
      <c r="BF1160" s="39"/>
      <c r="BG1160" s="39"/>
      <c r="BH1160" s="39"/>
      <c r="BI1160" s="90"/>
      <c r="BJ1160" s="97"/>
      <c r="BK1160" s="90"/>
      <c r="BL1160" s="40"/>
      <c r="BM1160" s="27"/>
      <c r="BN1160" s="27"/>
      <c r="BO1160" s="27"/>
      <c r="BP1160" s="27" t="str">
        <f t="shared" si="1060"/>
        <v/>
      </c>
      <c r="BQ1160" s="27" t="str">
        <f t="shared" si="1061"/>
        <v/>
      </c>
      <c r="BR1160" s="27" t="str">
        <f t="shared" si="1062"/>
        <v/>
      </c>
      <c r="BS1160" s="27" t="str">
        <f t="shared" si="1063"/>
        <v/>
      </c>
      <c r="BT1160" s="27" t="str">
        <f t="shared" si="1064"/>
        <v/>
      </c>
      <c r="BU1160" s="27" t="str">
        <f t="shared" si="1065"/>
        <v/>
      </c>
      <c r="BV1160" s="27" t="str">
        <f t="shared" si="1066"/>
        <v/>
      </c>
      <c r="BW1160" s="27" t="str">
        <f t="shared" si="1067"/>
        <v/>
      </c>
      <c r="BX1160" s="27" t="str">
        <f t="shared" si="1068"/>
        <v/>
      </c>
      <c r="BY1160" s="27" t="str">
        <f t="shared" si="1069"/>
        <v/>
      </c>
      <c r="BZ1160" s="27" t="str">
        <f t="shared" si="1070"/>
        <v/>
      </c>
      <c r="CA1160" s="27" t="str">
        <f t="shared" si="1071"/>
        <v/>
      </c>
      <c r="CB1160" s="27" t="str">
        <f t="shared" si="1048"/>
        <v/>
      </c>
      <c r="CC1160" s="27" t="str">
        <f t="shared" si="1049"/>
        <v/>
      </c>
      <c r="CD1160" s="27" t="str">
        <f t="shared" si="1050"/>
        <v/>
      </c>
      <c r="CE1160" s="27" t="str">
        <f t="shared" si="1051"/>
        <v/>
      </c>
      <c r="CF1160" s="27" t="str">
        <f t="shared" si="1052"/>
        <v/>
      </c>
      <c r="CG1160" s="27" t="str">
        <f t="shared" si="1053"/>
        <v/>
      </c>
      <c r="CH1160" s="27" t="str">
        <f t="shared" si="1054"/>
        <v/>
      </c>
      <c r="CI1160" s="27" t="str">
        <f t="shared" si="1055"/>
        <v/>
      </c>
      <c r="CJ1160" s="27" t="str">
        <f t="shared" si="1056"/>
        <v/>
      </c>
      <c r="CK1160" s="27" t="str">
        <f t="shared" si="1057"/>
        <v/>
      </c>
      <c r="CL1160" s="27" t="str">
        <f t="shared" si="1058"/>
        <v/>
      </c>
      <c r="CM1160" s="27" t="str">
        <f t="shared" si="1059"/>
        <v/>
      </c>
      <c r="CN1160" s="41"/>
      <c r="CO1160" s="41"/>
      <c r="CP1160"/>
      <c r="CQ1160"/>
      <c r="CR1160"/>
      <c r="CS1160"/>
      <c r="CT1160"/>
      <c r="CU1160" s="41"/>
      <c r="CV1160" s="7"/>
      <c r="CW1160" s="25"/>
      <c r="CX1160" s="25"/>
      <c r="CY1160" s="25"/>
      <c r="CZ1160" s="39"/>
      <c r="DA1160" s="25"/>
      <c r="DB1160" s="39"/>
      <c r="DC1160" s="25"/>
      <c r="DD1160" s="25"/>
      <c r="DE1160" s="25"/>
      <c r="DF1160" s="25"/>
      <c r="DG1160" s="25"/>
      <c r="DH1160" s="25"/>
      <c r="DI1160" s="35"/>
      <c r="DJ1160" s="25"/>
      <c r="DK1160" s="25"/>
      <c r="DO1160" s="25"/>
      <c r="DP1160" s="35"/>
    </row>
    <row r="1161" spans="1:120" s="26" customFormat="1">
      <c r="A1161" s="43"/>
      <c r="B1161" s="90"/>
      <c r="C1161" s="40"/>
      <c r="D1161" s="39"/>
      <c r="E1161" s="40"/>
      <c r="F1161" s="40"/>
      <c r="G1161" s="40"/>
      <c r="H1161" s="40"/>
      <c r="I1161" s="40"/>
      <c r="J1161" s="40"/>
      <c r="K1161" s="40"/>
      <c r="L1161" s="40"/>
      <c r="M1161" s="40"/>
      <c r="N1161" s="40"/>
      <c r="O1161" s="40"/>
      <c r="P1161" s="40"/>
      <c r="Q1161" s="40"/>
      <c r="R1161" s="40"/>
      <c r="S1161" s="40"/>
      <c r="T1161" s="40"/>
      <c r="U1161" s="40"/>
      <c r="V1161" s="40"/>
      <c r="W1161" s="40"/>
      <c r="X1161" s="40"/>
      <c r="Y1161" s="40"/>
      <c r="Z1161" s="40"/>
      <c r="AA1161" s="40"/>
      <c r="AB1161" s="40"/>
      <c r="AC1161" s="40"/>
      <c r="AD1161" s="40"/>
      <c r="AE1161" s="40"/>
      <c r="AF1161" s="40"/>
      <c r="AG1161" s="39"/>
      <c r="AH1161" s="39"/>
      <c r="AI1161" s="39"/>
      <c r="AJ1161" s="39"/>
      <c r="AK1161" s="39"/>
      <c r="AL1161" s="39"/>
      <c r="AM1161" s="39"/>
      <c r="AN1161" s="39"/>
      <c r="AO1161" s="39"/>
      <c r="AP1161" s="39"/>
      <c r="AQ1161" s="39"/>
      <c r="AR1161" s="39"/>
      <c r="AS1161" s="39"/>
      <c r="AT1161" s="39"/>
      <c r="AU1161" s="39"/>
      <c r="AV1161" s="39"/>
      <c r="AW1161" s="39"/>
      <c r="AX1161" s="39"/>
      <c r="AY1161" s="39"/>
      <c r="AZ1161" s="39"/>
      <c r="BA1161" s="39"/>
      <c r="BB1161" s="39"/>
      <c r="BC1161" s="39"/>
      <c r="BD1161" s="39"/>
      <c r="BE1161" s="39"/>
      <c r="BF1161" s="39"/>
      <c r="BG1161" s="39"/>
      <c r="BH1161" s="39"/>
      <c r="BI1161" s="90"/>
      <c r="BJ1161" s="97"/>
      <c r="BK1161" s="90"/>
      <c r="BL1161" s="40"/>
      <c r="BM1161" s="27"/>
      <c r="BN1161" s="27"/>
      <c r="BO1161" s="27"/>
      <c r="BP1161" s="27" t="str">
        <f t="shared" si="1060"/>
        <v/>
      </c>
      <c r="BQ1161" s="27" t="str">
        <f t="shared" si="1061"/>
        <v/>
      </c>
      <c r="BR1161" s="27" t="str">
        <f t="shared" si="1062"/>
        <v/>
      </c>
      <c r="BS1161" s="27" t="str">
        <f t="shared" si="1063"/>
        <v/>
      </c>
      <c r="BT1161" s="27" t="str">
        <f t="shared" si="1064"/>
        <v/>
      </c>
      <c r="BU1161" s="27" t="str">
        <f t="shared" si="1065"/>
        <v/>
      </c>
      <c r="BV1161" s="27" t="str">
        <f t="shared" si="1066"/>
        <v/>
      </c>
      <c r="BW1161" s="27" t="str">
        <f t="shared" si="1067"/>
        <v/>
      </c>
      <c r="BX1161" s="27" t="str">
        <f t="shared" si="1068"/>
        <v/>
      </c>
      <c r="BY1161" s="27" t="str">
        <f t="shared" si="1069"/>
        <v/>
      </c>
      <c r="BZ1161" s="27" t="str">
        <f t="shared" si="1070"/>
        <v/>
      </c>
      <c r="CA1161" s="27" t="str">
        <f t="shared" si="1071"/>
        <v/>
      </c>
      <c r="CB1161" s="27" t="str">
        <f t="shared" si="1048"/>
        <v/>
      </c>
      <c r="CC1161" s="27" t="str">
        <f t="shared" si="1049"/>
        <v/>
      </c>
      <c r="CD1161" s="27" t="str">
        <f t="shared" si="1050"/>
        <v/>
      </c>
      <c r="CE1161" s="27" t="str">
        <f t="shared" si="1051"/>
        <v/>
      </c>
      <c r="CF1161" s="27" t="str">
        <f t="shared" si="1052"/>
        <v/>
      </c>
      <c r="CG1161" s="27" t="str">
        <f t="shared" si="1053"/>
        <v/>
      </c>
      <c r="CH1161" s="27" t="str">
        <f t="shared" si="1054"/>
        <v/>
      </c>
      <c r="CI1161" s="27" t="str">
        <f t="shared" si="1055"/>
        <v/>
      </c>
      <c r="CJ1161" s="27" t="str">
        <f t="shared" si="1056"/>
        <v/>
      </c>
      <c r="CK1161" s="27" t="str">
        <f t="shared" si="1057"/>
        <v/>
      </c>
      <c r="CL1161" s="27" t="str">
        <f t="shared" si="1058"/>
        <v/>
      </c>
      <c r="CM1161" s="27" t="str">
        <f t="shared" si="1059"/>
        <v/>
      </c>
      <c r="CN1161" s="41"/>
      <c r="CO1161" s="41"/>
      <c r="CP1161"/>
      <c r="CQ1161"/>
      <c r="CR1161"/>
      <c r="CS1161"/>
      <c r="CT1161"/>
      <c r="CU1161" s="41"/>
      <c r="CV1161" s="7"/>
      <c r="CW1161" s="25"/>
      <c r="CX1161" s="25"/>
      <c r="CY1161" s="25"/>
      <c r="CZ1161" s="39"/>
      <c r="DA1161" s="25"/>
      <c r="DB1161" s="39"/>
      <c r="DC1161" s="25"/>
      <c r="DD1161" s="25"/>
      <c r="DE1161" s="25"/>
      <c r="DF1161" s="25"/>
      <c r="DG1161" s="25"/>
      <c r="DH1161" s="25"/>
      <c r="DI1161" s="35"/>
      <c r="DJ1161" s="25"/>
      <c r="DK1161" s="25"/>
      <c r="DO1161" s="25"/>
      <c r="DP1161" s="35"/>
    </row>
    <row r="1162" spans="1:120" s="26" customFormat="1">
      <c r="A1162" s="43"/>
      <c r="B1162" s="90"/>
      <c r="C1162" s="40"/>
      <c r="D1162" s="39"/>
      <c r="E1162" s="40"/>
      <c r="F1162" s="40"/>
      <c r="G1162" s="40"/>
      <c r="H1162" s="40"/>
      <c r="I1162" s="40"/>
      <c r="J1162" s="40"/>
      <c r="K1162" s="40"/>
      <c r="L1162" s="40"/>
      <c r="M1162" s="40"/>
      <c r="N1162" s="40"/>
      <c r="O1162" s="40"/>
      <c r="P1162" s="40"/>
      <c r="Q1162" s="40"/>
      <c r="R1162" s="40"/>
      <c r="S1162" s="40"/>
      <c r="T1162" s="40"/>
      <c r="U1162" s="40"/>
      <c r="V1162" s="40"/>
      <c r="W1162" s="40"/>
      <c r="X1162" s="40"/>
      <c r="Y1162" s="40"/>
      <c r="Z1162" s="40"/>
      <c r="AA1162" s="40"/>
      <c r="AB1162" s="40"/>
      <c r="AC1162" s="40"/>
      <c r="AD1162" s="40"/>
      <c r="AE1162" s="40"/>
      <c r="AF1162" s="40"/>
      <c r="AG1162" s="39"/>
      <c r="AH1162" s="39"/>
      <c r="AI1162" s="39"/>
      <c r="AJ1162" s="39"/>
      <c r="AK1162" s="39"/>
      <c r="AL1162" s="39"/>
      <c r="AM1162" s="39"/>
      <c r="AN1162" s="39"/>
      <c r="AO1162" s="39"/>
      <c r="AP1162" s="39"/>
      <c r="AQ1162" s="39"/>
      <c r="AR1162" s="39"/>
      <c r="AS1162" s="39"/>
      <c r="AT1162" s="39"/>
      <c r="AU1162" s="39"/>
      <c r="AV1162" s="39"/>
      <c r="AW1162" s="39"/>
      <c r="AX1162" s="39"/>
      <c r="AY1162" s="39"/>
      <c r="AZ1162" s="39"/>
      <c r="BA1162" s="39"/>
      <c r="BB1162" s="39"/>
      <c r="BC1162" s="39"/>
      <c r="BD1162" s="39"/>
      <c r="BE1162" s="39"/>
      <c r="BF1162" s="39"/>
      <c r="BG1162" s="39"/>
      <c r="BH1162" s="39"/>
      <c r="BI1162" s="90"/>
      <c r="BJ1162" s="97"/>
      <c r="BK1162" s="90"/>
      <c r="BL1162" s="40"/>
      <c r="BM1162" s="27"/>
      <c r="BN1162" s="27"/>
      <c r="BO1162" s="27"/>
      <c r="BP1162" s="27" t="str">
        <f t="shared" si="1060"/>
        <v/>
      </c>
      <c r="BQ1162" s="27" t="str">
        <f t="shared" si="1061"/>
        <v/>
      </c>
      <c r="BR1162" s="27" t="str">
        <f t="shared" si="1062"/>
        <v/>
      </c>
      <c r="BS1162" s="27" t="str">
        <f t="shared" si="1063"/>
        <v/>
      </c>
      <c r="BT1162" s="27" t="str">
        <f t="shared" si="1064"/>
        <v/>
      </c>
      <c r="BU1162" s="27" t="str">
        <f t="shared" si="1065"/>
        <v/>
      </c>
      <c r="BV1162" s="27" t="str">
        <f t="shared" si="1066"/>
        <v/>
      </c>
      <c r="BW1162" s="27" t="str">
        <f t="shared" si="1067"/>
        <v/>
      </c>
      <c r="BX1162" s="27" t="str">
        <f t="shared" si="1068"/>
        <v/>
      </c>
      <c r="BY1162" s="27" t="str">
        <f t="shared" si="1069"/>
        <v/>
      </c>
      <c r="BZ1162" s="27" t="str">
        <f t="shared" si="1070"/>
        <v/>
      </c>
      <c r="CA1162" s="27" t="str">
        <f t="shared" si="1071"/>
        <v/>
      </c>
      <c r="CB1162" s="27" t="str">
        <f t="shared" si="1048"/>
        <v/>
      </c>
      <c r="CC1162" s="27" t="str">
        <f t="shared" si="1049"/>
        <v/>
      </c>
      <c r="CD1162" s="27" t="str">
        <f t="shared" si="1050"/>
        <v/>
      </c>
      <c r="CE1162" s="27" t="str">
        <f t="shared" si="1051"/>
        <v/>
      </c>
      <c r="CF1162" s="27" t="str">
        <f t="shared" si="1052"/>
        <v/>
      </c>
      <c r="CG1162" s="27" t="str">
        <f t="shared" si="1053"/>
        <v/>
      </c>
      <c r="CH1162" s="27" t="str">
        <f t="shared" si="1054"/>
        <v/>
      </c>
      <c r="CI1162" s="27" t="str">
        <f t="shared" si="1055"/>
        <v/>
      </c>
      <c r="CJ1162" s="27" t="str">
        <f t="shared" si="1056"/>
        <v/>
      </c>
      <c r="CK1162" s="27" t="str">
        <f t="shared" si="1057"/>
        <v/>
      </c>
      <c r="CL1162" s="27" t="str">
        <f t="shared" si="1058"/>
        <v/>
      </c>
      <c r="CM1162" s="27" t="str">
        <f t="shared" si="1059"/>
        <v/>
      </c>
      <c r="CN1162" s="41"/>
      <c r="CO1162" s="41"/>
      <c r="CP1162"/>
      <c r="CQ1162"/>
      <c r="CR1162"/>
      <c r="CS1162"/>
      <c r="CT1162"/>
      <c r="CU1162" s="41"/>
      <c r="CV1162" s="7"/>
      <c r="CW1162" s="25"/>
      <c r="CX1162" s="25"/>
      <c r="CY1162" s="25"/>
      <c r="CZ1162" s="39"/>
      <c r="DA1162" s="25"/>
      <c r="DB1162" s="39"/>
      <c r="DC1162" s="25"/>
      <c r="DD1162" s="25"/>
      <c r="DE1162" s="25"/>
      <c r="DF1162" s="25"/>
      <c r="DG1162" s="25"/>
      <c r="DH1162" s="25"/>
      <c r="DI1162" s="35"/>
      <c r="DJ1162" s="25"/>
      <c r="DK1162" s="25"/>
      <c r="DO1162" s="25"/>
      <c r="DP1162" s="35"/>
    </row>
    <row r="1163" spans="1:120" s="26" customFormat="1">
      <c r="A1163" s="43"/>
      <c r="B1163" s="90"/>
      <c r="C1163" s="40"/>
      <c r="D1163" s="39"/>
      <c r="E1163" s="40"/>
      <c r="F1163" s="40"/>
      <c r="G1163" s="40"/>
      <c r="H1163" s="40"/>
      <c r="I1163" s="40"/>
      <c r="J1163" s="40"/>
      <c r="K1163" s="40"/>
      <c r="L1163" s="40"/>
      <c r="M1163" s="40"/>
      <c r="N1163" s="40"/>
      <c r="O1163" s="40"/>
      <c r="P1163" s="40"/>
      <c r="Q1163" s="40"/>
      <c r="R1163" s="40"/>
      <c r="S1163" s="40"/>
      <c r="T1163" s="40"/>
      <c r="U1163" s="40"/>
      <c r="V1163" s="40"/>
      <c r="W1163" s="40"/>
      <c r="X1163" s="40"/>
      <c r="Y1163" s="40"/>
      <c r="Z1163" s="40"/>
      <c r="AA1163" s="40"/>
      <c r="AB1163" s="40"/>
      <c r="AC1163" s="40"/>
      <c r="AD1163" s="40"/>
      <c r="AE1163" s="40"/>
      <c r="AF1163" s="40"/>
      <c r="AG1163" s="39"/>
      <c r="AH1163" s="39"/>
      <c r="AI1163" s="39"/>
      <c r="AJ1163" s="39"/>
      <c r="AK1163" s="39"/>
      <c r="AL1163" s="39"/>
      <c r="AM1163" s="39"/>
      <c r="AN1163" s="39"/>
      <c r="AO1163" s="39"/>
      <c r="AP1163" s="39"/>
      <c r="AQ1163" s="39"/>
      <c r="AR1163" s="39"/>
      <c r="AS1163" s="39"/>
      <c r="AT1163" s="39"/>
      <c r="AU1163" s="39"/>
      <c r="AV1163" s="39"/>
      <c r="AW1163" s="39"/>
      <c r="AX1163" s="39"/>
      <c r="AY1163" s="39"/>
      <c r="AZ1163" s="39"/>
      <c r="BA1163" s="39"/>
      <c r="BB1163" s="39"/>
      <c r="BC1163" s="39"/>
      <c r="BD1163" s="39"/>
      <c r="BE1163" s="39"/>
      <c r="BF1163" s="39"/>
      <c r="BG1163" s="39"/>
      <c r="BH1163" s="39"/>
      <c r="BI1163" s="90"/>
      <c r="BJ1163" s="97"/>
      <c r="BK1163" s="90"/>
      <c r="BL1163" s="40"/>
      <c r="BM1163" s="27"/>
      <c r="BN1163" s="27"/>
      <c r="BO1163" s="27"/>
      <c r="BP1163" s="27" t="str">
        <f t="shared" si="1060"/>
        <v/>
      </c>
      <c r="BQ1163" s="27" t="str">
        <f t="shared" si="1061"/>
        <v/>
      </c>
      <c r="BR1163" s="27" t="str">
        <f t="shared" si="1062"/>
        <v/>
      </c>
      <c r="BS1163" s="27" t="str">
        <f t="shared" si="1063"/>
        <v/>
      </c>
      <c r="BT1163" s="27" t="str">
        <f t="shared" si="1064"/>
        <v/>
      </c>
      <c r="BU1163" s="27" t="str">
        <f t="shared" si="1065"/>
        <v/>
      </c>
      <c r="BV1163" s="27" t="str">
        <f t="shared" si="1066"/>
        <v/>
      </c>
      <c r="BW1163" s="27" t="str">
        <f t="shared" si="1067"/>
        <v/>
      </c>
      <c r="BX1163" s="27" t="str">
        <f t="shared" si="1068"/>
        <v/>
      </c>
      <c r="BY1163" s="27" t="str">
        <f t="shared" si="1069"/>
        <v/>
      </c>
      <c r="BZ1163" s="27" t="str">
        <f t="shared" si="1070"/>
        <v/>
      </c>
      <c r="CA1163" s="27" t="str">
        <f t="shared" si="1071"/>
        <v/>
      </c>
      <c r="CB1163" s="27" t="str">
        <f t="shared" si="1048"/>
        <v/>
      </c>
      <c r="CC1163" s="27" t="str">
        <f t="shared" si="1049"/>
        <v/>
      </c>
      <c r="CD1163" s="27" t="str">
        <f t="shared" si="1050"/>
        <v/>
      </c>
      <c r="CE1163" s="27" t="str">
        <f t="shared" si="1051"/>
        <v/>
      </c>
      <c r="CF1163" s="27" t="str">
        <f t="shared" si="1052"/>
        <v/>
      </c>
      <c r="CG1163" s="27" t="str">
        <f t="shared" si="1053"/>
        <v/>
      </c>
      <c r="CH1163" s="27" t="str">
        <f t="shared" si="1054"/>
        <v/>
      </c>
      <c r="CI1163" s="27" t="str">
        <f t="shared" si="1055"/>
        <v/>
      </c>
      <c r="CJ1163" s="27" t="str">
        <f t="shared" si="1056"/>
        <v/>
      </c>
      <c r="CK1163" s="27" t="str">
        <f t="shared" si="1057"/>
        <v/>
      </c>
      <c r="CL1163" s="27" t="str">
        <f t="shared" si="1058"/>
        <v/>
      </c>
      <c r="CM1163" s="27" t="str">
        <f t="shared" si="1059"/>
        <v/>
      </c>
      <c r="CN1163" s="41"/>
      <c r="CO1163" s="41"/>
      <c r="CP1163"/>
      <c r="CQ1163"/>
      <c r="CR1163"/>
      <c r="CS1163"/>
      <c r="CT1163"/>
      <c r="CU1163" s="41"/>
      <c r="CV1163" s="7"/>
      <c r="CW1163" s="25"/>
      <c r="CX1163" s="25"/>
      <c r="CY1163" s="25"/>
      <c r="CZ1163" s="39"/>
      <c r="DA1163" s="25"/>
      <c r="DB1163" s="39"/>
      <c r="DC1163" s="25"/>
      <c r="DD1163" s="25"/>
      <c r="DE1163" s="25"/>
      <c r="DF1163" s="25"/>
      <c r="DG1163" s="25"/>
      <c r="DH1163" s="25"/>
      <c r="DI1163" s="35"/>
      <c r="DJ1163" s="25"/>
      <c r="DK1163" s="25"/>
      <c r="DO1163" s="25"/>
      <c r="DP1163" s="35"/>
    </row>
    <row r="1164" spans="1:120" s="26" customFormat="1">
      <c r="A1164" s="43"/>
      <c r="B1164" s="90"/>
      <c r="C1164" s="40"/>
      <c r="D1164" s="39"/>
      <c r="E1164" s="40"/>
      <c r="F1164" s="40"/>
      <c r="G1164" s="40"/>
      <c r="H1164" s="40"/>
      <c r="I1164" s="40"/>
      <c r="J1164" s="40"/>
      <c r="K1164" s="40"/>
      <c r="L1164" s="40"/>
      <c r="M1164" s="40"/>
      <c r="N1164" s="40"/>
      <c r="O1164" s="40"/>
      <c r="P1164" s="40"/>
      <c r="Q1164" s="40"/>
      <c r="R1164" s="40"/>
      <c r="S1164" s="40"/>
      <c r="T1164" s="40"/>
      <c r="U1164" s="40"/>
      <c r="V1164" s="40"/>
      <c r="W1164" s="40"/>
      <c r="X1164" s="40"/>
      <c r="Y1164" s="40"/>
      <c r="Z1164" s="40"/>
      <c r="AA1164" s="40"/>
      <c r="AB1164" s="40"/>
      <c r="AC1164" s="40"/>
      <c r="AD1164" s="40"/>
      <c r="AE1164" s="40"/>
      <c r="AF1164" s="40"/>
      <c r="AG1164" s="39"/>
      <c r="AH1164" s="39"/>
      <c r="AI1164" s="39"/>
      <c r="AJ1164" s="39"/>
      <c r="AK1164" s="39"/>
      <c r="AL1164" s="39"/>
      <c r="AM1164" s="39"/>
      <c r="AN1164" s="39"/>
      <c r="AO1164" s="39"/>
      <c r="AP1164" s="39"/>
      <c r="AQ1164" s="39"/>
      <c r="AR1164" s="39"/>
      <c r="AS1164" s="39"/>
      <c r="AT1164" s="39"/>
      <c r="AU1164" s="39"/>
      <c r="AV1164" s="39"/>
      <c r="AW1164" s="39"/>
      <c r="AX1164" s="39"/>
      <c r="AY1164" s="39"/>
      <c r="AZ1164" s="39"/>
      <c r="BA1164" s="39"/>
      <c r="BB1164" s="39"/>
      <c r="BC1164" s="39"/>
      <c r="BD1164" s="39"/>
      <c r="BE1164" s="39"/>
      <c r="BF1164" s="39"/>
      <c r="BG1164" s="39"/>
      <c r="BH1164" s="39"/>
      <c r="BI1164" s="90"/>
      <c r="BJ1164" s="97"/>
      <c r="BK1164" s="90"/>
      <c r="BL1164" s="40"/>
      <c r="BM1164" s="27"/>
      <c r="BN1164" s="27"/>
      <c r="BO1164" s="27"/>
      <c r="BP1164" s="27" t="str">
        <f t="shared" si="1060"/>
        <v/>
      </c>
      <c r="BQ1164" s="27" t="str">
        <f t="shared" si="1061"/>
        <v/>
      </c>
      <c r="BR1164" s="27" t="str">
        <f t="shared" si="1062"/>
        <v/>
      </c>
      <c r="BS1164" s="27" t="str">
        <f t="shared" si="1063"/>
        <v/>
      </c>
      <c r="BT1164" s="27" t="str">
        <f t="shared" si="1064"/>
        <v/>
      </c>
      <c r="BU1164" s="27" t="str">
        <f t="shared" si="1065"/>
        <v/>
      </c>
      <c r="BV1164" s="27" t="str">
        <f t="shared" si="1066"/>
        <v/>
      </c>
      <c r="BW1164" s="27" t="str">
        <f t="shared" si="1067"/>
        <v/>
      </c>
      <c r="BX1164" s="27" t="str">
        <f t="shared" si="1068"/>
        <v/>
      </c>
      <c r="BY1164" s="27" t="str">
        <f t="shared" si="1069"/>
        <v/>
      </c>
      <c r="BZ1164" s="27" t="str">
        <f t="shared" si="1070"/>
        <v/>
      </c>
      <c r="CA1164" s="27" t="str">
        <f t="shared" si="1071"/>
        <v/>
      </c>
      <c r="CB1164" s="27" t="str">
        <f t="shared" si="1048"/>
        <v/>
      </c>
      <c r="CC1164" s="27" t="str">
        <f t="shared" si="1049"/>
        <v/>
      </c>
      <c r="CD1164" s="27" t="str">
        <f t="shared" si="1050"/>
        <v/>
      </c>
      <c r="CE1164" s="27" t="str">
        <f t="shared" si="1051"/>
        <v/>
      </c>
      <c r="CF1164" s="27" t="str">
        <f t="shared" si="1052"/>
        <v/>
      </c>
      <c r="CG1164" s="27" t="str">
        <f t="shared" si="1053"/>
        <v/>
      </c>
      <c r="CH1164" s="27" t="str">
        <f t="shared" si="1054"/>
        <v/>
      </c>
      <c r="CI1164" s="27" t="str">
        <f t="shared" si="1055"/>
        <v/>
      </c>
      <c r="CJ1164" s="27" t="str">
        <f t="shared" si="1056"/>
        <v/>
      </c>
      <c r="CK1164" s="27" t="str">
        <f t="shared" si="1057"/>
        <v/>
      </c>
      <c r="CL1164" s="27" t="str">
        <f t="shared" si="1058"/>
        <v/>
      </c>
      <c r="CM1164" s="27" t="str">
        <f t="shared" si="1059"/>
        <v/>
      </c>
      <c r="CN1164" s="41"/>
      <c r="CO1164" s="41"/>
      <c r="CP1164"/>
      <c r="CQ1164"/>
      <c r="CR1164"/>
      <c r="CS1164"/>
      <c r="CT1164"/>
      <c r="CU1164" s="41"/>
      <c r="CV1164" s="7"/>
      <c r="CW1164" s="25"/>
      <c r="CX1164" s="25"/>
      <c r="CY1164" s="25"/>
      <c r="CZ1164" s="39"/>
      <c r="DA1164" s="25"/>
      <c r="DB1164" s="39"/>
      <c r="DC1164" s="25"/>
      <c r="DD1164" s="25"/>
      <c r="DE1164" s="25"/>
      <c r="DF1164" s="25"/>
      <c r="DG1164" s="25"/>
      <c r="DH1164" s="25"/>
      <c r="DI1164" s="35"/>
      <c r="DJ1164" s="25"/>
      <c r="DK1164" s="25"/>
      <c r="DO1164" s="25"/>
      <c r="DP1164" s="35"/>
    </row>
    <row r="1165" spans="1:120" s="26" customFormat="1">
      <c r="A1165" s="43"/>
      <c r="B1165" s="90"/>
      <c r="C1165" s="40"/>
      <c r="D1165" s="39"/>
      <c r="E1165" s="40"/>
      <c r="F1165" s="40"/>
      <c r="G1165" s="40"/>
      <c r="H1165" s="40"/>
      <c r="I1165" s="40"/>
      <c r="J1165" s="40"/>
      <c r="K1165" s="40"/>
      <c r="L1165" s="40"/>
      <c r="M1165" s="40"/>
      <c r="N1165" s="40"/>
      <c r="O1165" s="40"/>
      <c r="P1165" s="40"/>
      <c r="Q1165" s="40"/>
      <c r="R1165" s="40"/>
      <c r="S1165" s="40"/>
      <c r="T1165" s="40"/>
      <c r="U1165" s="40"/>
      <c r="V1165" s="40"/>
      <c r="W1165" s="40"/>
      <c r="X1165" s="40"/>
      <c r="Y1165" s="40"/>
      <c r="Z1165" s="40"/>
      <c r="AA1165" s="40"/>
      <c r="AB1165" s="40"/>
      <c r="AC1165" s="40"/>
      <c r="AD1165" s="40"/>
      <c r="AE1165" s="40"/>
      <c r="AF1165" s="40"/>
      <c r="AG1165" s="39"/>
      <c r="AH1165" s="39"/>
      <c r="AI1165" s="39"/>
      <c r="AJ1165" s="39"/>
      <c r="AK1165" s="39"/>
      <c r="AL1165" s="39"/>
      <c r="AM1165" s="39"/>
      <c r="AN1165" s="39"/>
      <c r="AO1165" s="39"/>
      <c r="AP1165" s="39"/>
      <c r="AQ1165" s="39"/>
      <c r="AR1165" s="39"/>
      <c r="AS1165" s="39"/>
      <c r="AT1165" s="39"/>
      <c r="AU1165" s="39"/>
      <c r="AV1165" s="39"/>
      <c r="AW1165" s="39"/>
      <c r="AX1165" s="39"/>
      <c r="AY1165" s="39"/>
      <c r="AZ1165" s="39"/>
      <c r="BA1165" s="39"/>
      <c r="BB1165" s="39"/>
      <c r="BC1165" s="39"/>
      <c r="BD1165" s="39"/>
      <c r="BE1165" s="39"/>
      <c r="BF1165" s="39"/>
      <c r="BG1165" s="39"/>
      <c r="BH1165" s="39"/>
      <c r="BI1165" s="90"/>
      <c r="BJ1165" s="97"/>
      <c r="BK1165" s="90"/>
      <c r="BL1165" s="40"/>
      <c r="BM1165" s="27"/>
      <c r="BN1165" s="27"/>
      <c r="BO1165" s="27"/>
      <c r="BP1165" s="27" t="str">
        <f t="shared" si="1060"/>
        <v/>
      </c>
      <c r="BQ1165" s="27" t="str">
        <f t="shared" si="1061"/>
        <v/>
      </c>
      <c r="BR1165" s="27" t="str">
        <f t="shared" si="1062"/>
        <v/>
      </c>
      <c r="BS1165" s="27" t="str">
        <f t="shared" si="1063"/>
        <v/>
      </c>
      <c r="BT1165" s="27" t="str">
        <f t="shared" si="1064"/>
        <v/>
      </c>
      <c r="BU1165" s="27" t="str">
        <f t="shared" si="1065"/>
        <v/>
      </c>
      <c r="BV1165" s="27" t="str">
        <f t="shared" si="1066"/>
        <v/>
      </c>
      <c r="BW1165" s="27" t="str">
        <f t="shared" si="1067"/>
        <v/>
      </c>
      <c r="BX1165" s="27" t="str">
        <f t="shared" si="1068"/>
        <v/>
      </c>
      <c r="BY1165" s="27" t="str">
        <f t="shared" si="1069"/>
        <v/>
      </c>
      <c r="BZ1165" s="27" t="str">
        <f t="shared" si="1070"/>
        <v/>
      </c>
      <c r="CA1165" s="27" t="str">
        <f t="shared" si="1071"/>
        <v/>
      </c>
      <c r="CB1165" s="27" t="str">
        <f t="shared" si="1048"/>
        <v/>
      </c>
      <c r="CC1165" s="27" t="str">
        <f t="shared" si="1049"/>
        <v/>
      </c>
      <c r="CD1165" s="27" t="str">
        <f t="shared" si="1050"/>
        <v/>
      </c>
      <c r="CE1165" s="27" t="str">
        <f t="shared" si="1051"/>
        <v/>
      </c>
      <c r="CF1165" s="27" t="str">
        <f t="shared" si="1052"/>
        <v/>
      </c>
      <c r="CG1165" s="27" t="str">
        <f t="shared" si="1053"/>
        <v/>
      </c>
      <c r="CH1165" s="27" t="str">
        <f t="shared" si="1054"/>
        <v/>
      </c>
      <c r="CI1165" s="27" t="str">
        <f t="shared" si="1055"/>
        <v/>
      </c>
      <c r="CJ1165" s="27" t="str">
        <f t="shared" si="1056"/>
        <v/>
      </c>
      <c r="CK1165" s="27" t="str">
        <f t="shared" si="1057"/>
        <v/>
      </c>
      <c r="CL1165" s="27" t="str">
        <f t="shared" si="1058"/>
        <v/>
      </c>
      <c r="CM1165" s="27" t="str">
        <f t="shared" si="1059"/>
        <v/>
      </c>
      <c r="CN1165" s="41"/>
      <c r="CO1165" s="41"/>
      <c r="CP1165"/>
      <c r="CQ1165"/>
      <c r="CR1165"/>
      <c r="CS1165"/>
      <c r="CT1165"/>
      <c r="CU1165" s="41"/>
      <c r="CV1165" s="7"/>
      <c r="CW1165" s="25"/>
      <c r="CX1165" s="25"/>
      <c r="CY1165" s="25"/>
      <c r="CZ1165" s="39"/>
      <c r="DA1165" s="25"/>
      <c r="DB1165" s="39"/>
      <c r="DC1165" s="25"/>
      <c r="DD1165" s="25"/>
      <c r="DE1165" s="25"/>
      <c r="DF1165" s="25"/>
      <c r="DG1165" s="25"/>
      <c r="DH1165" s="25"/>
      <c r="DI1165" s="35"/>
      <c r="DJ1165" s="25"/>
      <c r="DK1165" s="25"/>
      <c r="DO1165" s="25"/>
      <c r="DP1165" s="35"/>
    </row>
    <row r="1166" spans="1:120" s="26" customFormat="1">
      <c r="A1166" s="43"/>
      <c r="B1166" s="90"/>
      <c r="C1166" s="40"/>
      <c r="D1166" s="39"/>
      <c r="E1166" s="40"/>
      <c r="F1166" s="40"/>
      <c r="G1166" s="40"/>
      <c r="H1166" s="40"/>
      <c r="I1166" s="40"/>
      <c r="J1166" s="40"/>
      <c r="K1166" s="40"/>
      <c r="L1166" s="40"/>
      <c r="M1166" s="40"/>
      <c r="N1166" s="40"/>
      <c r="O1166" s="40"/>
      <c r="P1166" s="40"/>
      <c r="Q1166" s="40"/>
      <c r="R1166" s="40"/>
      <c r="S1166" s="40"/>
      <c r="T1166" s="40"/>
      <c r="U1166" s="40"/>
      <c r="V1166" s="40"/>
      <c r="W1166" s="40"/>
      <c r="X1166" s="40"/>
      <c r="Y1166" s="40"/>
      <c r="Z1166" s="40"/>
      <c r="AA1166" s="40"/>
      <c r="AB1166" s="40"/>
      <c r="AC1166" s="40"/>
      <c r="AD1166" s="40"/>
      <c r="AE1166" s="40"/>
      <c r="AF1166" s="40"/>
      <c r="AG1166" s="39"/>
      <c r="AH1166" s="39"/>
      <c r="AI1166" s="39"/>
      <c r="AJ1166" s="39"/>
      <c r="AK1166" s="39"/>
      <c r="AL1166" s="39"/>
      <c r="AM1166" s="39"/>
      <c r="AN1166" s="39"/>
      <c r="AO1166" s="39"/>
      <c r="AP1166" s="39"/>
      <c r="AQ1166" s="39"/>
      <c r="AR1166" s="39"/>
      <c r="AS1166" s="39"/>
      <c r="AT1166" s="39"/>
      <c r="AU1166" s="39"/>
      <c r="AV1166" s="39"/>
      <c r="AW1166" s="39"/>
      <c r="AX1166" s="39"/>
      <c r="AY1166" s="39"/>
      <c r="AZ1166" s="39"/>
      <c r="BA1166" s="39"/>
      <c r="BB1166" s="39"/>
      <c r="BC1166" s="39"/>
      <c r="BD1166" s="39"/>
      <c r="BE1166" s="39"/>
      <c r="BF1166" s="39"/>
      <c r="BG1166" s="39"/>
      <c r="BH1166" s="39"/>
      <c r="BI1166" s="90"/>
      <c r="BJ1166" s="97"/>
      <c r="BK1166" s="90"/>
      <c r="BL1166" s="40"/>
      <c r="BM1166" s="27"/>
      <c r="BN1166" s="27"/>
      <c r="BO1166" s="27"/>
      <c r="BP1166" s="27" t="str">
        <f t="shared" si="1060"/>
        <v/>
      </c>
      <c r="BQ1166" s="27" t="str">
        <f t="shared" si="1061"/>
        <v/>
      </c>
      <c r="BR1166" s="27" t="str">
        <f t="shared" si="1062"/>
        <v/>
      </c>
      <c r="BS1166" s="27" t="str">
        <f t="shared" si="1063"/>
        <v/>
      </c>
      <c r="BT1166" s="27" t="str">
        <f t="shared" si="1064"/>
        <v/>
      </c>
      <c r="BU1166" s="27" t="str">
        <f t="shared" si="1065"/>
        <v/>
      </c>
      <c r="BV1166" s="27" t="str">
        <f t="shared" si="1066"/>
        <v/>
      </c>
      <c r="BW1166" s="27" t="str">
        <f t="shared" si="1067"/>
        <v/>
      </c>
      <c r="BX1166" s="27" t="str">
        <f t="shared" si="1068"/>
        <v/>
      </c>
      <c r="BY1166" s="27" t="str">
        <f t="shared" si="1069"/>
        <v/>
      </c>
      <c r="BZ1166" s="27" t="str">
        <f t="shared" si="1070"/>
        <v/>
      </c>
      <c r="CA1166" s="27" t="str">
        <f t="shared" si="1071"/>
        <v/>
      </c>
      <c r="CB1166" s="27" t="str">
        <f t="shared" si="1048"/>
        <v/>
      </c>
      <c r="CC1166" s="27" t="str">
        <f t="shared" si="1049"/>
        <v/>
      </c>
      <c r="CD1166" s="27" t="str">
        <f t="shared" si="1050"/>
        <v/>
      </c>
      <c r="CE1166" s="27" t="str">
        <f t="shared" si="1051"/>
        <v/>
      </c>
      <c r="CF1166" s="27" t="str">
        <f t="shared" si="1052"/>
        <v/>
      </c>
      <c r="CG1166" s="27" t="str">
        <f t="shared" si="1053"/>
        <v/>
      </c>
      <c r="CH1166" s="27" t="str">
        <f t="shared" si="1054"/>
        <v/>
      </c>
      <c r="CI1166" s="27" t="str">
        <f t="shared" si="1055"/>
        <v/>
      </c>
      <c r="CJ1166" s="27" t="str">
        <f t="shared" si="1056"/>
        <v/>
      </c>
      <c r="CK1166" s="27" t="str">
        <f t="shared" si="1057"/>
        <v/>
      </c>
      <c r="CL1166" s="27" t="str">
        <f t="shared" si="1058"/>
        <v/>
      </c>
      <c r="CM1166" s="27" t="str">
        <f t="shared" si="1059"/>
        <v/>
      </c>
      <c r="CN1166" s="41"/>
      <c r="CO1166" s="41"/>
      <c r="CP1166"/>
      <c r="CQ1166"/>
      <c r="CR1166"/>
      <c r="CS1166"/>
      <c r="CT1166"/>
      <c r="CU1166" s="41"/>
      <c r="CV1166" s="7"/>
      <c r="CW1166" s="25"/>
      <c r="CX1166" s="25"/>
      <c r="CY1166" s="25"/>
      <c r="CZ1166" s="39"/>
      <c r="DA1166" s="25"/>
      <c r="DB1166" s="39"/>
      <c r="DC1166" s="25"/>
      <c r="DD1166" s="25"/>
      <c r="DE1166" s="25"/>
      <c r="DF1166" s="25"/>
      <c r="DG1166" s="25"/>
      <c r="DH1166" s="25"/>
      <c r="DI1166" s="35"/>
      <c r="DJ1166" s="25"/>
      <c r="DK1166" s="25"/>
      <c r="DO1166" s="25"/>
      <c r="DP1166" s="35"/>
    </row>
    <row r="1167" spans="1:120" s="26" customFormat="1">
      <c r="A1167" s="43"/>
      <c r="B1167" s="90"/>
      <c r="C1167" s="40"/>
      <c r="D1167" s="39"/>
      <c r="E1167" s="40"/>
      <c r="F1167" s="40"/>
      <c r="G1167" s="40"/>
      <c r="H1167" s="40"/>
      <c r="I1167" s="40"/>
      <c r="J1167" s="40"/>
      <c r="K1167" s="40"/>
      <c r="L1167" s="40"/>
      <c r="M1167" s="40"/>
      <c r="N1167" s="40"/>
      <c r="O1167" s="40"/>
      <c r="P1167" s="40"/>
      <c r="Q1167" s="40"/>
      <c r="R1167" s="40"/>
      <c r="S1167" s="40"/>
      <c r="T1167" s="40"/>
      <c r="U1167" s="40"/>
      <c r="V1167" s="40"/>
      <c r="W1167" s="40"/>
      <c r="X1167" s="40"/>
      <c r="Y1167" s="40"/>
      <c r="Z1167" s="40"/>
      <c r="AA1167" s="40"/>
      <c r="AB1167" s="40"/>
      <c r="AC1167" s="40"/>
      <c r="AD1167" s="40"/>
      <c r="AE1167" s="40"/>
      <c r="AF1167" s="40"/>
      <c r="AG1167" s="39"/>
      <c r="AH1167" s="39"/>
      <c r="AI1167" s="39"/>
      <c r="AJ1167" s="39"/>
      <c r="AK1167" s="39"/>
      <c r="AL1167" s="39"/>
      <c r="AM1167" s="39"/>
      <c r="AN1167" s="39"/>
      <c r="AO1167" s="39"/>
      <c r="AP1167" s="39"/>
      <c r="AQ1167" s="39"/>
      <c r="AR1167" s="39"/>
      <c r="AS1167" s="39"/>
      <c r="AT1167" s="39"/>
      <c r="AU1167" s="39"/>
      <c r="AV1167" s="39"/>
      <c r="AW1167" s="39"/>
      <c r="AX1167" s="39"/>
      <c r="AY1167" s="39"/>
      <c r="AZ1167" s="39"/>
      <c r="BA1167" s="39"/>
      <c r="BB1167" s="39"/>
      <c r="BC1167" s="39"/>
      <c r="BD1167" s="39"/>
      <c r="BE1167" s="39"/>
      <c r="BF1167" s="39"/>
      <c r="BG1167" s="39"/>
      <c r="BH1167" s="39"/>
      <c r="BI1167" s="90"/>
      <c r="BJ1167" s="97"/>
      <c r="BK1167" s="90"/>
      <c r="BL1167" s="40"/>
      <c r="BM1167" s="27"/>
      <c r="BN1167" s="27"/>
      <c r="BO1167" s="27"/>
      <c r="BP1167" s="27" t="str">
        <f t="shared" si="1060"/>
        <v/>
      </c>
      <c r="BQ1167" s="27" t="str">
        <f t="shared" si="1061"/>
        <v/>
      </c>
      <c r="BR1167" s="27" t="str">
        <f t="shared" si="1062"/>
        <v/>
      </c>
      <c r="BS1167" s="27" t="str">
        <f t="shared" si="1063"/>
        <v/>
      </c>
      <c r="BT1167" s="27" t="str">
        <f t="shared" si="1064"/>
        <v/>
      </c>
      <c r="BU1167" s="27" t="str">
        <f t="shared" si="1065"/>
        <v/>
      </c>
      <c r="BV1167" s="27" t="str">
        <f t="shared" si="1066"/>
        <v/>
      </c>
      <c r="BW1167" s="27" t="str">
        <f t="shared" si="1067"/>
        <v/>
      </c>
      <c r="BX1167" s="27" t="str">
        <f t="shared" si="1068"/>
        <v/>
      </c>
      <c r="BY1167" s="27" t="str">
        <f t="shared" si="1069"/>
        <v/>
      </c>
      <c r="BZ1167" s="27" t="str">
        <f t="shared" si="1070"/>
        <v/>
      </c>
      <c r="CA1167" s="27" t="str">
        <f t="shared" si="1071"/>
        <v/>
      </c>
      <c r="CB1167" s="27" t="str">
        <f t="shared" si="1048"/>
        <v/>
      </c>
      <c r="CC1167" s="27" t="str">
        <f t="shared" si="1049"/>
        <v/>
      </c>
      <c r="CD1167" s="27" t="str">
        <f t="shared" si="1050"/>
        <v/>
      </c>
      <c r="CE1167" s="27" t="str">
        <f t="shared" si="1051"/>
        <v/>
      </c>
      <c r="CF1167" s="27" t="str">
        <f t="shared" si="1052"/>
        <v/>
      </c>
      <c r="CG1167" s="27" t="str">
        <f t="shared" si="1053"/>
        <v/>
      </c>
      <c r="CH1167" s="27" t="str">
        <f t="shared" si="1054"/>
        <v/>
      </c>
      <c r="CI1167" s="27" t="str">
        <f t="shared" si="1055"/>
        <v/>
      </c>
      <c r="CJ1167" s="27" t="str">
        <f t="shared" si="1056"/>
        <v/>
      </c>
      <c r="CK1167" s="27" t="str">
        <f t="shared" si="1057"/>
        <v/>
      </c>
      <c r="CL1167" s="27" t="str">
        <f t="shared" si="1058"/>
        <v/>
      </c>
      <c r="CM1167" s="27" t="str">
        <f t="shared" si="1059"/>
        <v/>
      </c>
      <c r="CN1167" s="41"/>
      <c r="CO1167" s="41"/>
      <c r="CP1167"/>
      <c r="CQ1167"/>
      <c r="CR1167"/>
      <c r="CS1167"/>
      <c r="CT1167"/>
      <c r="CU1167" s="41"/>
      <c r="CV1167" s="7"/>
      <c r="CW1167" s="25"/>
      <c r="CX1167" s="25"/>
      <c r="CY1167" s="25"/>
      <c r="CZ1167" s="39"/>
      <c r="DA1167" s="25"/>
      <c r="DB1167" s="39"/>
      <c r="DC1167" s="25"/>
      <c r="DD1167" s="25"/>
      <c r="DE1167" s="25"/>
      <c r="DF1167" s="25"/>
      <c r="DG1167" s="25"/>
      <c r="DH1167" s="25"/>
      <c r="DI1167" s="35"/>
      <c r="DJ1167" s="25"/>
      <c r="DK1167" s="25"/>
      <c r="DO1167" s="25"/>
      <c r="DP1167" s="35"/>
    </row>
    <row r="1168" spans="1:120" s="26" customFormat="1">
      <c r="A1168" s="43"/>
      <c r="B1168" s="90"/>
      <c r="C1168" s="40"/>
      <c r="D1168" s="39"/>
      <c r="E1168" s="40"/>
      <c r="F1168" s="40"/>
      <c r="G1168" s="40"/>
      <c r="H1168" s="40"/>
      <c r="I1168" s="40"/>
      <c r="J1168" s="40"/>
      <c r="K1168" s="40"/>
      <c r="L1168" s="40"/>
      <c r="M1168" s="40"/>
      <c r="N1168" s="40"/>
      <c r="O1168" s="40"/>
      <c r="P1168" s="40"/>
      <c r="Q1168" s="40"/>
      <c r="R1168" s="40"/>
      <c r="S1168" s="40"/>
      <c r="T1168" s="40"/>
      <c r="U1168" s="40"/>
      <c r="V1168" s="40"/>
      <c r="W1168" s="40"/>
      <c r="X1168" s="40"/>
      <c r="Y1168" s="40"/>
      <c r="Z1168" s="40"/>
      <c r="AA1168" s="40"/>
      <c r="AB1168" s="40"/>
      <c r="AC1168" s="40"/>
      <c r="AD1168" s="40"/>
      <c r="AE1168" s="40"/>
      <c r="AF1168" s="40"/>
      <c r="AG1168" s="39"/>
      <c r="AH1168" s="39"/>
      <c r="AI1168" s="39"/>
      <c r="AJ1168" s="39"/>
      <c r="AK1168" s="39"/>
      <c r="AL1168" s="39"/>
      <c r="AM1168" s="39"/>
      <c r="AN1168" s="39"/>
      <c r="AO1168" s="39"/>
      <c r="AP1168" s="39"/>
      <c r="AQ1168" s="39"/>
      <c r="AR1168" s="39"/>
      <c r="AS1168" s="39"/>
      <c r="AT1168" s="39"/>
      <c r="AU1168" s="39"/>
      <c r="AV1168" s="39"/>
      <c r="AW1168" s="39"/>
      <c r="AX1168" s="39"/>
      <c r="AY1168" s="39"/>
      <c r="AZ1168" s="39"/>
      <c r="BA1168" s="39"/>
      <c r="BB1168" s="39"/>
      <c r="BC1168" s="39"/>
      <c r="BD1168" s="39"/>
      <c r="BE1168" s="39"/>
      <c r="BF1168" s="39"/>
      <c r="BG1168" s="39"/>
      <c r="BH1168" s="39"/>
      <c r="BI1168" s="90"/>
      <c r="BJ1168" s="97"/>
      <c r="BK1168" s="90"/>
      <c r="BL1168" s="40"/>
      <c r="BM1168" s="27"/>
      <c r="BN1168" s="27"/>
      <c r="BO1168" s="27"/>
      <c r="BP1168" s="27" t="str">
        <f t="shared" si="1060"/>
        <v/>
      </c>
      <c r="BQ1168" s="27" t="str">
        <f t="shared" si="1061"/>
        <v/>
      </c>
      <c r="BR1168" s="27" t="str">
        <f t="shared" si="1062"/>
        <v/>
      </c>
      <c r="BS1168" s="27" t="str">
        <f t="shared" si="1063"/>
        <v/>
      </c>
      <c r="BT1168" s="27" t="str">
        <f t="shared" si="1064"/>
        <v/>
      </c>
      <c r="BU1168" s="27" t="str">
        <f t="shared" si="1065"/>
        <v/>
      </c>
      <c r="BV1168" s="27" t="str">
        <f t="shared" si="1066"/>
        <v/>
      </c>
      <c r="BW1168" s="27" t="str">
        <f t="shared" si="1067"/>
        <v/>
      </c>
      <c r="BX1168" s="27" t="str">
        <f t="shared" si="1068"/>
        <v/>
      </c>
      <c r="BY1168" s="27" t="str">
        <f t="shared" si="1069"/>
        <v/>
      </c>
      <c r="BZ1168" s="27" t="str">
        <f t="shared" si="1070"/>
        <v/>
      </c>
      <c r="CA1168" s="27" t="str">
        <f t="shared" si="1071"/>
        <v/>
      </c>
      <c r="CB1168" s="27" t="str">
        <f t="shared" si="1048"/>
        <v/>
      </c>
      <c r="CC1168" s="27" t="str">
        <f t="shared" si="1049"/>
        <v/>
      </c>
      <c r="CD1168" s="27" t="str">
        <f t="shared" si="1050"/>
        <v/>
      </c>
      <c r="CE1168" s="27" t="str">
        <f t="shared" si="1051"/>
        <v/>
      </c>
      <c r="CF1168" s="27" t="str">
        <f t="shared" si="1052"/>
        <v/>
      </c>
      <c r="CG1168" s="27" t="str">
        <f t="shared" si="1053"/>
        <v/>
      </c>
      <c r="CH1168" s="27" t="str">
        <f t="shared" si="1054"/>
        <v/>
      </c>
      <c r="CI1168" s="27" t="str">
        <f t="shared" si="1055"/>
        <v/>
      </c>
      <c r="CJ1168" s="27" t="str">
        <f t="shared" si="1056"/>
        <v/>
      </c>
      <c r="CK1168" s="27" t="str">
        <f t="shared" si="1057"/>
        <v/>
      </c>
      <c r="CL1168" s="27" t="str">
        <f t="shared" si="1058"/>
        <v/>
      </c>
      <c r="CM1168" s="27" t="str">
        <f t="shared" si="1059"/>
        <v/>
      </c>
      <c r="CN1168" s="41"/>
      <c r="CO1168" s="41"/>
      <c r="CP1168"/>
      <c r="CQ1168"/>
      <c r="CR1168"/>
      <c r="CS1168"/>
      <c r="CT1168"/>
      <c r="CU1168" s="41"/>
      <c r="CV1168" s="7"/>
      <c r="CW1168" s="25"/>
      <c r="CX1168" s="25"/>
      <c r="CY1168" s="25"/>
      <c r="CZ1168" s="39"/>
      <c r="DA1168" s="25"/>
      <c r="DB1168" s="39"/>
      <c r="DC1168" s="25"/>
      <c r="DD1168" s="25"/>
      <c r="DE1168" s="25"/>
      <c r="DF1168" s="25"/>
      <c r="DG1168" s="25"/>
      <c r="DH1168" s="25"/>
      <c r="DI1168" s="35"/>
      <c r="DJ1168" s="25"/>
      <c r="DK1168" s="25"/>
      <c r="DO1168" s="25"/>
      <c r="DP1168" s="35"/>
    </row>
    <row r="1169" spans="1:120" s="26" customFormat="1">
      <c r="A1169" s="43"/>
      <c r="B1169" s="90"/>
      <c r="C1169" s="40"/>
      <c r="D1169" s="39"/>
      <c r="E1169" s="40"/>
      <c r="F1169" s="40"/>
      <c r="G1169" s="40"/>
      <c r="H1169" s="40"/>
      <c r="I1169" s="40"/>
      <c r="J1169" s="40"/>
      <c r="K1169" s="40"/>
      <c r="L1169" s="40"/>
      <c r="M1169" s="40"/>
      <c r="N1169" s="40"/>
      <c r="O1169" s="40"/>
      <c r="P1169" s="40"/>
      <c r="Q1169" s="40"/>
      <c r="R1169" s="40"/>
      <c r="S1169" s="40"/>
      <c r="T1169" s="40"/>
      <c r="U1169" s="40"/>
      <c r="V1169" s="40"/>
      <c r="W1169" s="40"/>
      <c r="X1169" s="40"/>
      <c r="Y1169" s="40"/>
      <c r="Z1169" s="40"/>
      <c r="AA1169" s="40"/>
      <c r="AB1169" s="40"/>
      <c r="AC1169" s="40"/>
      <c r="AD1169" s="40"/>
      <c r="AE1169" s="40"/>
      <c r="AF1169" s="40"/>
      <c r="AG1169" s="39"/>
      <c r="AH1169" s="39"/>
      <c r="AI1169" s="39"/>
      <c r="AJ1169" s="39"/>
      <c r="AK1169" s="39"/>
      <c r="AL1169" s="39"/>
      <c r="AM1169" s="39"/>
      <c r="AN1169" s="39"/>
      <c r="AO1169" s="39"/>
      <c r="AP1169" s="39"/>
      <c r="AQ1169" s="39"/>
      <c r="AR1169" s="39"/>
      <c r="AS1169" s="39"/>
      <c r="AT1169" s="39"/>
      <c r="AU1169" s="39"/>
      <c r="AV1169" s="39"/>
      <c r="AW1169" s="39"/>
      <c r="AX1169" s="39"/>
      <c r="AY1169" s="39"/>
      <c r="AZ1169" s="39"/>
      <c r="BA1169" s="39"/>
      <c r="BB1169" s="39"/>
      <c r="BC1169" s="39"/>
      <c r="BD1169" s="39"/>
      <c r="BE1169" s="39"/>
      <c r="BF1169" s="39"/>
      <c r="BG1169" s="39"/>
      <c r="BH1169" s="39"/>
      <c r="BI1169" s="90"/>
      <c r="BJ1169" s="97"/>
      <c r="BK1169" s="90"/>
      <c r="BL1169" s="40"/>
      <c r="BM1169" s="27"/>
      <c r="BN1169" s="27"/>
      <c r="BO1169" s="27"/>
      <c r="BP1169" s="27" t="str">
        <f t="shared" si="1060"/>
        <v/>
      </c>
      <c r="BQ1169" s="27" t="str">
        <f t="shared" si="1061"/>
        <v/>
      </c>
      <c r="BR1169" s="27" t="str">
        <f t="shared" si="1062"/>
        <v/>
      </c>
      <c r="BS1169" s="27" t="str">
        <f t="shared" si="1063"/>
        <v/>
      </c>
      <c r="BT1169" s="27" t="str">
        <f t="shared" si="1064"/>
        <v/>
      </c>
      <c r="BU1169" s="27" t="str">
        <f t="shared" si="1065"/>
        <v/>
      </c>
      <c r="BV1169" s="27" t="str">
        <f t="shared" si="1066"/>
        <v/>
      </c>
      <c r="BW1169" s="27" t="str">
        <f t="shared" si="1067"/>
        <v/>
      </c>
      <c r="BX1169" s="27" t="str">
        <f t="shared" si="1068"/>
        <v/>
      </c>
      <c r="BY1169" s="27" t="str">
        <f t="shared" si="1069"/>
        <v/>
      </c>
      <c r="BZ1169" s="27" t="str">
        <f t="shared" si="1070"/>
        <v/>
      </c>
      <c r="CA1169" s="27" t="str">
        <f t="shared" si="1071"/>
        <v/>
      </c>
      <c r="CB1169" s="27" t="str">
        <f t="shared" si="1048"/>
        <v/>
      </c>
      <c r="CC1169" s="27" t="str">
        <f t="shared" si="1049"/>
        <v/>
      </c>
      <c r="CD1169" s="27" t="str">
        <f t="shared" si="1050"/>
        <v/>
      </c>
      <c r="CE1169" s="27" t="str">
        <f t="shared" si="1051"/>
        <v/>
      </c>
      <c r="CF1169" s="27" t="str">
        <f t="shared" si="1052"/>
        <v/>
      </c>
      <c r="CG1169" s="27" t="str">
        <f t="shared" si="1053"/>
        <v/>
      </c>
      <c r="CH1169" s="27" t="str">
        <f t="shared" si="1054"/>
        <v/>
      </c>
      <c r="CI1169" s="27" t="str">
        <f t="shared" si="1055"/>
        <v/>
      </c>
      <c r="CJ1169" s="27" t="str">
        <f t="shared" si="1056"/>
        <v/>
      </c>
      <c r="CK1169" s="27" t="str">
        <f t="shared" si="1057"/>
        <v/>
      </c>
      <c r="CL1169" s="27" t="str">
        <f t="shared" si="1058"/>
        <v/>
      </c>
      <c r="CM1169" s="27" t="str">
        <f t="shared" si="1059"/>
        <v/>
      </c>
      <c r="CN1169" s="41"/>
      <c r="CO1169" s="41"/>
      <c r="CP1169"/>
      <c r="CQ1169"/>
      <c r="CR1169"/>
      <c r="CS1169"/>
      <c r="CT1169"/>
      <c r="CU1169" s="41"/>
      <c r="CV1169" s="7"/>
      <c r="CW1169" s="25"/>
      <c r="CX1169" s="25"/>
      <c r="CY1169" s="25"/>
      <c r="CZ1169" s="39"/>
      <c r="DA1169" s="25"/>
      <c r="DB1169" s="39"/>
      <c r="DC1169" s="25"/>
      <c r="DD1169" s="25"/>
      <c r="DE1169" s="25"/>
      <c r="DF1169" s="25"/>
      <c r="DG1169" s="25"/>
      <c r="DH1169" s="25"/>
      <c r="DI1169" s="35"/>
      <c r="DJ1169" s="25"/>
      <c r="DK1169" s="25"/>
      <c r="DO1169" s="25"/>
      <c r="DP1169" s="35"/>
    </row>
    <row r="1170" spans="1:120" s="26" customFormat="1">
      <c r="A1170" s="43"/>
      <c r="B1170" s="90"/>
      <c r="C1170" s="40"/>
      <c r="D1170" s="39"/>
      <c r="E1170" s="40"/>
      <c r="F1170" s="40"/>
      <c r="G1170" s="40"/>
      <c r="H1170" s="40"/>
      <c r="I1170" s="40"/>
      <c r="J1170" s="40"/>
      <c r="K1170" s="40"/>
      <c r="L1170" s="40"/>
      <c r="M1170" s="40"/>
      <c r="N1170" s="40"/>
      <c r="O1170" s="40"/>
      <c r="P1170" s="40"/>
      <c r="Q1170" s="40"/>
      <c r="R1170" s="40"/>
      <c r="S1170" s="40"/>
      <c r="T1170" s="40"/>
      <c r="U1170" s="40"/>
      <c r="V1170" s="40"/>
      <c r="W1170" s="40"/>
      <c r="X1170" s="40"/>
      <c r="Y1170" s="40"/>
      <c r="Z1170" s="40"/>
      <c r="AA1170" s="40"/>
      <c r="AB1170" s="40"/>
      <c r="AC1170" s="40"/>
      <c r="AD1170" s="40"/>
      <c r="AE1170" s="40"/>
      <c r="AF1170" s="40"/>
      <c r="AG1170" s="39"/>
      <c r="AH1170" s="39"/>
      <c r="AI1170" s="39"/>
      <c r="AJ1170" s="39"/>
      <c r="AK1170" s="39"/>
      <c r="AL1170" s="39"/>
      <c r="AM1170" s="39"/>
      <c r="AN1170" s="39"/>
      <c r="AO1170" s="39"/>
      <c r="AP1170" s="39"/>
      <c r="AQ1170" s="39"/>
      <c r="AR1170" s="39"/>
      <c r="AS1170" s="39"/>
      <c r="AT1170" s="39"/>
      <c r="AU1170" s="39"/>
      <c r="AV1170" s="39"/>
      <c r="AW1170" s="39"/>
      <c r="AX1170" s="39"/>
      <c r="AY1170" s="39"/>
      <c r="AZ1170" s="39"/>
      <c r="BA1170" s="39"/>
      <c r="BB1170" s="39"/>
      <c r="BC1170" s="39"/>
      <c r="BD1170" s="39"/>
      <c r="BE1170" s="39"/>
      <c r="BF1170" s="39"/>
      <c r="BG1170" s="39"/>
      <c r="BH1170" s="39"/>
      <c r="BI1170" s="90"/>
      <c r="BJ1170" s="97"/>
      <c r="BK1170" s="90"/>
      <c r="BL1170" s="40"/>
      <c r="BM1170" s="27"/>
      <c r="BN1170" s="27"/>
      <c r="BO1170" s="27"/>
      <c r="BP1170" s="27" t="str">
        <f t="shared" si="1060"/>
        <v/>
      </c>
      <c r="BQ1170" s="27" t="str">
        <f t="shared" si="1061"/>
        <v/>
      </c>
      <c r="BR1170" s="27" t="str">
        <f t="shared" si="1062"/>
        <v/>
      </c>
      <c r="BS1170" s="27" t="str">
        <f t="shared" si="1063"/>
        <v/>
      </c>
      <c r="BT1170" s="27" t="str">
        <f t="shared" si="1064"/>
        <v/>
      </c>
      <c r="BU1170" s="27" t="str">
        <f t="shared" si="1065"/>
        <v/>
      </c>
      <c r="BV1170" s="27" t="str">
        <f t="shared" si="1066"/>
        <v/>
      </c>
      <c r="BW1170" s="27" t="str">
        <f t="shared" si="1067"/>
        <v/>
      </c>
      <c r="BX1170" s="27" t="str">
        <f t="shared" si="1068"/>
        <v/>
      </c>
      <c r="BY1170" s="27" t="str">
        <f t="shared" si="1069"/>
        <v/>
      </c>
      <c r="BZ1170" s="27" t="str">
        <f t="shared" si="1070"/>
        <v/>
      </c>
      <c r="CA1170" s="27" t="str">
        <f t="shared" si="1071"/>
        <v/>
      </c>
      <c r="CB1170" s="27" t="str">
        <f t="shared" si="1048"/>
        <v/>
      </c>
      <c r="CC1170" s="27" t="str">
        <f t="shared" si="1049"/>
        <v/>
      </c>
      <c r="CD1170" s="27" t="str">
        <f t="shared" si="1050"/>
        <v/>
      </c>
      <c r="CE1170" s="27" t="str">
        <f t="shared" si="1051"/>
        <v/>
      </c>
      <c r="CF1170" s="27" t="str">
        <f t="shared" si="1052"/>
        <v/>
      </c>
      <c r="CG1170" s="27" t="str">
        <f t="shared" si="1053"/>
        <v/>
      </c>
      <c r="CH1170" s="27" t="str">
        <f t="shared" si="1054"/>
        <v/>
      </c>
      <c r="CI1170" s="27" t="str">
        <f t="shared" si="1055"/>
        <v/>
      </c>
      <c r="CJ1170" s="27" t="str">
        <f t="shared" si="1056"/>
        <v/>
      </c>
      <c r="CK1170" s="27" t="str">
        <f t="shared" si="1057"/>
        <v/>
      </c>
      <c r="CL1170" s="27" t="str">
        <f t="shared" si="1058"/>
        <v/>
      </c>
      <c r="CM1170" s="27" t="str">
        <f t="shared" si="1059"/>
        <v/>
      </c>
      <c r="CN1170" s="41"/>
      <c r="CO1170" s="41"/>
      <c r="CP1170"/>
      <c r="CQ1170"/>
      <c r="CR1170"/>
      <c r="CS1170"/>
      <c r="CT1170"/>
      <c r="CU1170" s="41"/>
      <c r="CV1170" s="7"/>
      <c r="CW1170" s="25"/>
      <c r="CX1170" s="25"/>
      <c r="CY1170" s="25"/>
      <c r="CZ1170" s="39"/>
      <c r="DA1170" s="25"/>
      <c r="DB1170" s="39"/>
      <c r="DC1170" s="25"/>
      <c r="DD1170" s="25"/>
      <c r="DE1170" s="25"/>
      <c r="DF1170" s="25"/>
      <c r="DG1170" s="25"/>
      <c r="DH1170" s="25"/>
      <c r="DI1170" s="35"/>
      <c r="DJ1170" s="25"/>
      <c r="DK1170" s="25"/>
      <c r="DO1170" s="25"/>
      <c r="DP1170" s="35"/>
    </row>
    <row r="1171" spans="1:120" s="26" customFormat="1">
      <c r="A1171" s="43"/>
      <c r="B1171" s="90"/>
      <c r="C1171" s="40"/>
      <c r="D1171" s="39"/>
      <c r="E1171" s="40"/>
      <c r="F1171" s="40"/>
      <c r="G1171" s="40"/>
      <c r="H1171" s="40"/>
      <c r="I1171" s="40"/>
      <c r="J1171" s="40"/>
      <c r="K1171" s="40"/>
      <c r="L1171" s="40"/>
      <c r="M1171" s="40"/>
      <c r="N1171" s="40"/>
      <c r="O1171" s="40"/>
      <c r="P1171" s="40"/>
      <c r="Q1171" s="40"/>
      <c r="R1171" s="40"/>
      <c r="S1171" s="40"/>
      <c r="T1171" s="40"/>
      <c r="U1171" s="40"/>
      <c r="V1171" s="40"/>
      <c r="W1171" s="40"/>
      <c r="X1171" s="40"/>
      <c r="Y1171" s="40"/>
      <c r="Z1171" s="40"/>
      <c r="AA1171" s="40"/>
      <c r="AB1171" s="40"/>
      <c r="AC1171" s="40"/>
      <c r="AD1171" s="40"/>
      <c r="AE1171" s="40"/>
      <c r="AF1171" s="40"/>
      <c r="AG1171" s="39"/>
      <c r="AH1171" s="39"/>
      <c r="AI1171" s="39"/>
      <c r="AJ1171" s="39"/>
      <c r="AK1171" s="39"/>
      <c r="AL1171" s="39"/>
      <c r="AM1171" s="39"/>
      <c r="AN1171" s="39"/>
      <c r="AO1171" s="39"/>
      <c r="AP1171" s="39"/>
      <c r="AQ1171" s="39"/>
      <c r="AR1171" s="39"/>
      <c r="AS1171" s="39"/>
      <c r="AT1171" s="39"/>
      <c r="AU1171" s="39"/>
      <c r="AV1171" s="39"/>
      <c r="AW1171" s="39"/>
      <c r="AX1171" s="39"/>
      <c r="AY1171" s="39"/>
      <c r="AZ1171" s="39"/>
      <c r="BA1171" s="39"/>
      <c r="BB1171" s="39"/>
      <c r="BC1171" s="39"/>
      <c r="BD1171" s="39"/>
      <c r="BE1171" s="39"/>
      <c r="BF1171" s="39"/>
      <c r="BG1171" s="39"/>
      <c r="BH1171" s="39"/>
      <c r="BI1171" s="90"/>
      <c r="BJ1171" s="97"/>
      <c r="BK1171" s="90"/>
      <c r="BL1171" s="40"/>
      <c r="BM1171" s="27"/>
      <c r="BN1171" s="27"/>
      <c r="BO1171" s="27"/>
      <c r="BP1171" s="27" t="str">
        <f t="shared" si="1060"/>
        <v/>
      </c>
      <c r="BQ1171" s="27" t="str">
        <f t="shared" si="1061"/>
        <v/>
      </c>
      <c r="BR1171" s="27" t="str">
        <f t="shared" si="1062"/>
        <v/>
      </c>
      <c r="BS1171" s="27" t="str">
        <f t="shared" si="1063"/>
        <v/>
      </c>
      <c r="BT1171" s="27" t="str">
        <f t="shared" si="1064"/>
        <v/>
      </c>
      <c r="BU1171" s="27" t="str">
        <f t="shared" si="1065"/>
        <v/>
      </c>
      <c r="BV1171" s="27" t="str">
        <f t="shared" si="1066"/>
        <v/>
      </c>
      <c r="BW1171" s="27" t="str">
        <f t="shared" si="1067"/>
        <v/>
      </c>
      <c r="BX1171" s="27" t="str">
        <f t="shared" si="1068"/>
        <v/>
      </c>
      <c r="BY1171" s="27" t="str">
        <f t="shared" si="1069"/>
        <v/>
      </c>
      <c r="BZ1171" s="27" t="str">
        <f t="shared" si="1070"/>
        <v/>
      </c>
      <c r="CA1171" s="27" t="str">
        <f t="shared" si="1071"/>
        <v/>
      </c>
      <c r="CB1171" s="27" t="str">
        <f t="shared" si="1048"/>
        <v/>
      </c>
      <c r="CC1171" s="27" t="str">
        <f t="shared" si="1049"/>
        <v/>
      </c>
      <c r="CD1171" s="27" t="str">
        <f t="shared" si="1050"/>
        <v/>
      </c>
      <c r="CE1171" s="27" t="str">
        <f t="shared" si="1051"/>
        <v/>
      </c>
      <c r="CF1171" s="27" t="str">
        <f t="shared" si="1052"/>
        <v/>
      </c>
      <c r="CG1171" s="27" t="str">
        <f t="shared" si="1053"/>
        <v/>
      </c>
      <c r="CH1171" s="27" t="str">
        <f t="shared" si="1054"/>
        <v/>
      </c>
      <c r="CI1171" s="27" t="str">
        <f t="shared" si="1055"/>
        <v/>
      </c>
      <c r="CJ1171" s="27" t="str">
        <f t="shared" si="1056"/>
        <v/>
      </c>
      <c r="CK1171" s="27" t="str">
        <f t="shared" si="1057"/>
        <v/>
      </c>
      <c r="CL1171" s="27" t="str">
        <f t="shared" si="1058"/>
        <v/>
      </c>
      <c r="CM1171" s="27" t="str">
        <f t="shared" si="1059"/>
        <v/>
      </c>
      <c r="CN1171" s="41"/>
      <c r="CO1171" s="41"/>
      <c r="CP1171"/>
      <c r="CQ1171"/>
      <c r="CR1171"/>
      <c r="CS1171"/>
      <c r="CT1171"/>
      <c r="CU1171" s="41"/>
      <c r="CV1171" s="7"/>
      <c r="CW1171" s="25"/>
      <c r="CX1171" s="25"/>
      <c r="CY1171" s="25"/>
      <c r="CZ1171" s="39"/>
      <c r="DA1171" s="25"/>
      <c r="DB1171" s="39"/>
      <c r="DC1171" s="25"/>
      <c r="DD1171" s="25"/>
      <c r="DE1171" s="25"/>
      <c r="DF1171" s="25"/>
      <c r="DG1171" s="25"/>
      <c r="DH1171" s="25"/>
      <c r="DI1171" s="35"/>
      <c r="DJ1171" s="25"/>
      <c r="DK1171" s="25"/>
      <c r="DO1171" s="25"/>
      <c r="DP1171" s="35"/>
    </row>
    <row r="1172" spans="1:120" s="26" customFormat="1">
      <c r="A1172" s="43"/>
      <c r="B1172" s="90"/>
      <c r="C1172" s="40"/>
      <c r="D1172" s="39"/>
      <c r="E1172" s="40"/>
      <c r="F1172" s="40"/>
      <c r="G1172" s="40"/>
      <c r="H1172" s="40"/>
      <c r="I1172" s="40"/>
      <c r="J1172" s="40"/>
      <c r="K1172" s="40"/>
      <c r="L1172" s="40"/>
      <c r="M1172" s="40"/>
      <c r="N1172" s="40"/>
      <c r="O1172" s="40"/>
      <c r="P1172" s="40"/>
      <c r="Q1172" s="40"/>
      <c r="R1172" s="40"/>
      <c r="S1172" s="40"/>
      <c r="T1172" s="40"/>
      <c r="U1172" s="40"/>
      <c r="V1172" s="40"/>
      <c r="W1172" s="40"/>
      <c r="X1172" s="40"/>
      <c r="Y1172" s="40"/>
      <c r="Z1172" s="40"/>
      <c r="AA1172" s="40"/>
      <c r="AB1172" s="40"/>
      <c r="AC1172" s="40"/>
      <c r="AD1172" s="40"/>
      <c r="AE1172" s="40"/>
      <c r="AF1172" s="40"/>
      <c r="AG1172" s="39"/>
      <c r="AH1172" s="39"/>
      <c r="AI1172" s="39"/>
      <c r="AJ1172" s="39"/>
      <c r="AK1172" s="39"/>
      <c r="AL1172" s="39"/>
      <c r="AM1172" s="39"/>
      <c r="AN1172" s="39"/>
      <c r="AO1172" s="39"/>
      <c r="AP1172" s="39"/>
      <c r="AQ1172" s="39"/>
      <c r="AR1172" s="39"/>
      <c r="AS1172" s="39"/>
      <c r="AT1172" s="39"/>
      <c r="AU1172" s="39"/>
      <c r="AV1172" s="39"/>
      <c r="AW1172" s="39"/>
      <c r="AX1172" s="39"/>
      <c r="AY1172" s="39"/>
      <c r="AZ1172" s="39"/>
      <c r="BA1172" s="39"/>
      <c r="BB1172" s="39"/>
      <c r="BC1172" s="39"/>
      <c r="BD1172" s="39"/>
      <c r="BE1172" s="39"/>
      <c r="BF1172" s="39"/>
      <c r="BG1172" s="39"/>
      <c r="BH1172" s="39"/>
      <c r="BI1172" s="90"/>
      <c r="BJ1172" s="97"/>
      <c r="BK1172" s="90"/>
      <c r="BL1172" s="40"/>
      <c r="BM1172" s="27"/>
      <c r="BN1172" s="27"/>
      <c r="BO1172" s="27"/>
      <c r="BP1172" s="27" t="str">
        <f t="shared" si="1060"/>
        <v/>
      </c>
      <c r="BQ1172" s="27" t="str">
        <f t="shared" si="1061"/>
        <v/>
      </c>
      <c r="BR1172" s="27" t="str">
        <f t="shared" si="1062"/>
        <v/>
      </c>
      <c r="BS1172" s="27" t="str">
        <f t="shared" si="1063"/>
        <v/>
      </c>
      <c r="BT1172" s="27" t="str">
        <f t="shared" si="1064"/>
        <v/>
      </c>
      <c r="BU1172" s="27" t="str">
        <f t="shared" si="1065"/>
        <v/>
      </c>
      <c r="BV1172" s="27" t="str">
        <f t="shared" si="1066"/>
        <v/>
      </c>
      <c r="BW1172" s="27" t="str">
        <f t="shared" si="1067"/>
        <v/>
      </c>
      <c r="BX1172" s="27" t="str">
        <f t="shared" si="1068"/>
        <v/>
      </c>
      <c r="BY1172" s="27" t="str">
        <f t="shared" si="1069"/>
        <v/>
      </c>
      <c r="BZ1172" s="27" t="str">
        <f t="shared" si="1070"/>
        <v/>
      </c>
      <c r="CA1172" s="27" t="str">
        <f t="shared" si="1071"/>
        <v/>
      </c>
      <c r="CB1172" s="27" t="str">
        <f t="shared" si="1048"/>
        <v/>
      </c>
      <c r="CC1172" s="27" t="str">
        <f t="shared" si="1049"/>
        <v/>
      </c>
      <c r="CD1172" s="27" t="str">
        <f t="shared" si="1050"/>
        <v/>
      </c>
      <c r="CE1172" s="27" t="str">
        <f t="shared" si="1051"/>
        <v/>
      </c>
      <c r="CF1172" s="27" t="str">
        <f t="shared" si="1052"/>
        <v/>
      </c>
      <c r="CG1172" s="27" t="str">
        <f t="shared" si="1053"/>
        <v/>
      </c>
      <c r="CH1172" s="27" t="str">
        <f t="shared" si="1054"/>
        <v/>
      </c>
      <c r="CI1172" s="27" t="str">
        <f t="shared" si="1055"/>
        <v/>
      </c>
      <c r="CJ1172" s="27" t="str">
        <f t="shared" si="1056"/>
        <v/>
      </c>
      <c r="CK1172" s="27" t="str">
        <f t="shared" si="1057"/>
        <v/>
      </c>
      <c r="CL1172" s="27" t="str">
        <f t="shared" si="1058"/>
        <v/>
      </c>
      <c r="CM1172" s="27" t="str">
        <f t="shared" si="1059"/>
        <v/>
      </c>
      <c r="CN1172" s="41"/>
      <c r="CO1172" s="41"/>
      <c r="CP1172"/>
      <c r="CQ1172"/>
      <c r="CR1172"/>
      <c r="CS1172"/>
      <c r="CT1172"/>
      <c r="CU1172" s="41"/>
      <c r="CV1172" s="7"/>
      <c r="CW1172" s="25"/>
      <c r="CX1172" s="25"/>
      <c r="CY1172" s="25"/>
      <c r="CZ1172" s="39"/>
      <c r="DA1172" s="25"/>
      <c r="DB1172" s="39"/>
      <c r="DC1172" s="25"/>
      <c r="DD1172" s="25"/>
      <c r="DE1172" s="25"/>
      <c r="DF1172" s="25"/>
      <c r="DG1172" s="25"/>
      <c r="DH1172" s="25"/>
      <c r="DI1172" s="35"/>
      <c r="DJ1172" s="25"/>
      <c r="DK1172" s="25"/>
      <c r="DO1172" s="25"/>
      <c r="DP1172" s="35"/>
    </row>
    <row r="1173" spans="1:120" s="26" customFormat="1">
      <c r="A1173" s="43"/>
      <c r="B1173" s="90"/>
      <c r="C1173" s="40"/>
      <c r="D1173" s="39"/>
      <c r="E1173" s="40"/>
      <c r="F1173" s="40"/>
      <c r="G1173" s="40"/>
      <c r="H1173" s="40"/>
      <c r="I1173" s="40"/>
      <c r="J1173" s="40"/>
      <c r="K1173" s="40"/>
      <c r="L1173" s="40"/>
      <c r="M1173" s="40"/>
      <c r="N1173" s="40"/>
      <c r="O1173" s="40"/>
      <c r="P1173" s="40"/>
      <c r="Q1173" s="40"/>
      <c r="R1173" s="40"/>
      <c r="S1173" s="40"/>
      <c r="T1173" s="40"/>
      <c r="U1173" s="40"/>
      <c r="V1173" s="40"/>
      <c r="W1173" s="40"/>
      <c r="X1173" s="40"/>
      <c r="Y1173" s="40"/>
      <c r="Z1173" s="40"/>
      <c r="AA1173" s="40"/>
      <c r="AB1173" s="40"/>
      <c r="AC1173" s="40"/>
      <c r="AD1173" s="40"/>
      <c r="AE1173" s="40"/>
      <c r="AF1173" s="40"/>
      <c r="AG1173" s="39"/>
      <c r="AH1173" s="39"/>
      <c r="AI1173" s="39"/>
      <c r="AJ1173" s="39"/>
      <c r="AK1173" s="39"/>
      <c r="AL1173" s="39"/>
      <c r="AM1173" s="39"/>
      <c r="AN1173" s="39"/>
      <c r="AO1173" s="39"/>
      <c r="AP1173" s="39"/>
      <c r="AQ1173" s="39"/>
      <c r="AR1173" s="39"/>
      <c r="AS1173" s="39"/>
      <c r="AT1173" s="39"/>
      <c r="AU1173" s="39"/>
      <c r="AV1173" s="39"/>
      <c r="AW1173" s="39"/>
      <c r="AX1173" s="39"/>
      <c r="AY1173" s="39"/>
      <c r="AZ1173" s="39"/>
      <c r="BA1173" s="39"/>
      <c r="BB1173" s="39"/>
      <c r="BC1173" s="39"/>
      <c r="BD1173" s="39"/>
      <c r="BE1173" s="39"/>
      <c r="BF1173" s="39"/>
      <c r="BG1173" s="39"/>
      <c r="BH1173" s="39"/>
      <c r="BI1173" s="90"/>
      <c r="BJ1173" s="97"/>
      <c r="BK1173" s="90"/>
      <c r="BL1173" s="40"/>
      <c r="BM1173" s="27"/>
      <c r="BN1173" s="27"/>
      <c r="BO1173" s="27"/>
      <c r="BP1173" s="27" t="str">
        <f t="shared" si="1060"/>
        <v/>
      </c>
      <c r="BQ1173" s="27" t="str">
        <f t="shared" si="1061"/>
        <v/>
      </c>
      <c r="BR1173" s="27" t="str">
        <f t="shared" si="1062"/>
        <v/>
      </c>
      <c r="BS1173" s="27" t="str">
        <f t="shared" si="1063"/>
        <v/>
      </c>
      <c r="BT1173" s="27" t="str">
        <f t="shared" si="1064"/>
        <v/>
      </c>
      <c r="BU1173" s="27" t="str">
        <f t="shared" si="1065"/>
        <v/>
      </c>
      <c r="BV1173" s="27" t="str">
        <f t="shared" si="1066"/>
        <v/>
      </c>
      <c r="BW1173" s="27" t="str">
        <f t="shared" si="1067"/>
        <v/>
      </c>
      <c r="BX1173" s="27" t="str">
        <f t="shared" si="1068"/>
        <v/>
      </c>
      <c r="BY1173" s="27" t="str">
        <f t="shared" si="1069"/>
        <v/>
      </c>
      <c r="BZ1173" s="27" t="str">
        <f t="shared" si="1070"/>
        <v/>
      </c>
      <c r="CA1173" s="27" t="str">
        <f t="shared" si="1071"/>
        <v/>
      </c>
      <c r="CB1173" s="27" t="str">
        <f t="shared" si="1048"/>
        <v/>
      </c>
      <c r="CC1173" s="27" t="str">
        <f t="shared" si="1049"/>
        <v/>
      </c>
      <c r="CD1173" s="27" t="str">
        <f t="shared" si="1050"/>
        <v/>
      </c>
      <c r="CE1173" s="27" t="str">
        <f t="shared" si="1051"/>
        <v/>
      </c>
      <c r="CF1173" s="27" t="str">
        <f t="shared" si="1052"/>
        <v/>
      </c>
      <c r="CG1173" s="27" t="str">
        <f t="shared" si="1053"/>
        <v/>
      </c>
      <c r="CH1173" s="27" t="str">
        <f t="shared" si="1054"/>
        <v/>
      </c>
      <c r="CI1173" s="27" t="str">
        <f t="shared" si="1055"/>
        <v/>
      </c>
      <c r="CJ1173" s="27" t="str">
        <f t="shared" si="1056"/>
        <v/>
      </c>
      <c r="CK1173" s="27" t="str">
        <f t="shared" si="1057"/>
        <v/>
      </c>
      <c r="CL1173" s="27" t="str">
        <f t="shared" si="1058"/>
        <v/>
      </c>
      <c r="CM1173" s="27" t="str">
        <f t="shared" si="1059"/>
        <v/>
      </c>
      <c r="CN1173" s="41"/>
      <c r="CO1173" s="41"/>
      <c r="CP1173"/>
      <c r="CQ1173"/>
      <c r="CR1173"/>
      <c r="CS1173"/>
      <c r="CT1173"/>
      <c r="CU1173" s="41"/>
      <c r="CV1173" s="7"/>
      <c r="CW1173" s="25"/>
      <c r="CX1173" s="25"/>
      <c r="CY1173" s="25"/>
      <c r="CZ1173" s="39"/>
      <c r="DA1173" s="25"/>
      <c r="DB1173" s="39"/>
      <c r="DC1173" s="25"/>
      <c r="DD1173" s="25"/>
      <c r="DE1173" s="25"/>
      <c r="DF1173" s="25"/>
      <c r="DG1173" s="25"/>
      <c r="DH1173" s="25"/>
      <c r="DI1173" s="35"/>
      <c r="DJ1173" s="25"/>
      <c r="DK1173" s="25"/>
      <c r="DO1173" s="25"/>
      <c r="DP1173" s="35"/>
    </row>
    <row r="1174" spans="1:120" s="26" customFormat="1">
      <c r="A1174" s="43"/>
      <c r="B1174" s="90"/>
      <c r="C1174" s="40"/>
      <c r="D1174" s="39"/>
      <c r="E1174" s="40"/>
      <c r="F1174" s="40"/>
      <c r="G1174" s="40"/>
      <c r="H1174" s="40"/>
      <c r="I1174" s="40"/>
      <c r="J1174" s="40"/>
      <c r="K1174" s="40"/>
      <c r="L1174" s="40"/>
      <c r="M1174" s="40"/>
      <c r="N1174" s="40"/>
      <c r="O1174" s="40"/>
      <c r="P1174" s="40"/>
      <c r="Q1174" s="40"/>
      <c r="R1174" s="40"/>
      <c r="S1174" s="40"/>
      <c r="T1174" s="40"/>
      <c r="U1174" s="40"/>
      <c r="V1174" s="40"/>
      <c r="W1174" s="40"/>
      <c r="X1174" s="40"/>
      <c r="Y1174" s="40"/>
      <c r="Z1174" s="40"/>
      <c r="AA1174" s="40"/>
      <c r="AB1174" s="40"/>
      <c r="AC1174" s="40"/>
      <c r="AD1174" s="40"/>
      <c r="AE1174" s="40"/>
      <c r="AF1174" s="40"/>
      <c r="AG1174" s="39"/>
      <c r="AH1174" s="39"/>
      <c r="AI1174" s="39"/>
      <c r="AJ1174" s="39"/>
      <c r="AK1174" s="39"/>
      <c r="AL1174" s="39"/>
      <c r="AM1174" s="39"/>
      <c r="AN1174" s="39"/>
      <c r="AO1174" s="39"/>
      <c r="AP1174" s="39"/>
      <c r="AQ1174" s="39"/>
      <c r="AR1174" s="39"/>
      <c r="AS1174" s="39"/>
      <c r="AT1174" s="39"/>
      <c r="AU1174" s="39"/>
      <c r="AV1174" s="39"/>
      <c r="AW1174" s="39"/>
      <c r="AX1174" s="39"/>
      <c r="AY1174" s="39"/>
      <c r="AZ1174" s="39"/>
      <c r="BA1174" s="39"/>
      <c r="BB1174" s="39"/>
      <c r="BC1174" s="39"/>
      <c r="BD1174" s="39"/>
      <c r="BE1174" s="39"/>
      <c r="BF1174" s="39"/>
      <c r="BG1174" s="39"/>
      <c r="BH1174" s="39"/>
      <c r="BI1174" s="90"/>
      <c r="BJ1174" s="97"/>
      <c r="BK1174" s="90"/>
      <c r="BL1174" s="40"/>
      <c r="BM1174" s="27"/>
      <c r="BN1174" s="27"/>
      <c r="BO1174" s="27"/>
      <c r="BP1174" s="27" t="str">
        <f t="shared" si="1060"/>
        <v/>
      </c>
      <c r="BQ1174" s="27" t="str">
        <f t="shared" si="1061"/>
        <v/>
      </c>
      <c r="BR1174" s="27" t="str">
        <f t="shared" si="1062"/>
        <v/>
      </c>
      <c r="BS1174" s="27" t="str">
        <f t="shared" si="1063"/>
        <v/>
      </c>
      <c r="BT1174" s="27" t="str">
        <f t="shared" si="1064"/>
        <v/>
      </c>
      <c r="BU1174" s="27" t="str">
        <f t="shared" si="1065"/>
        <v/>
      </c>
      <c r="BV1174" s="27" t="str">
        <f t="shared" si="1066"/>
        <v/>
      </c>
      <c r="BW1174" s="27" t="str">
        <f t="shared" si="1067"/>
        <v/>
      </c>
      <c r="BX1174" s="27" t="str">
        <f t="shared" si="1068"/>
        <v/>
      </c>
      <c r="BY1174" s="27" t="str">
        <f t="shared" si="1069"/>
        <v/>
      </c>
      <c r="BZ1174" s="27" t="str">
        <f t="shared" si="1070"/>
        <v/>
      </c>
      <c r="CA1174" s="27" t="str">
        <f t="shared" si="1071"/>
        <v/>
      </c>
      <c r="CB1174" s="27" t="str">
        <f t="shared" si="1048"/>
        <v/>
      </c>
      <c r="CC1174" s="27" t="str">
        <f t="shared" si="1049"/>
        <v/>
      </c>
      <c r="CD1174" s="27" t="str">
        <f t="shared" si="1050"/>
        <v/>
      </c>
      <c r="CE1174" s="27" t="str">
        <f t="shared" si="1051"/>
        <v/>
      </c>
      <c r="CF1174" s="27" t="str">
        <f t="shared" si="1052"/>
        <v/>
      </c>
      <c r="CG1174" s="27" t="str">
        <f t="shared" si="1053"/>
        <v/>
      </c>
      <c r="CH1174" s="27" t="str">
        <f t="shared" si="1054"/>
        <v/>
      </c>
      <c r="CI1174" s="27" t="str">
        <f t="shared" si="1055"/>
        <v/>
      </c>
      <c r="CJ1174" s="27" t="str">
        <f t="shared" si="1056"/>
        <v/>
      </c>
      <c r="CK1174" s="27" t="str">
        <f t="shared" si="1057"/>
        <v/>
      </c>
      <c r="CL1174" s="27" t="str">
        <f t="shared" si="1058"/>
        <v/>
      </c>
      <c r="CM1174" s="27" t="str">
        <f t="shared" si="1059"/>
        <v/>
      </c>
      <c r="CN1174" s="41"/>
      <c r="CO1174" s="41"/>
      <c r="CP1174"/>
      <c r="CQ1174"/>
      <c r="CR1174"/>
      <c r="CS1174"/>
      <c r="CT1174"/>
      <c r="CU1174" s="41"/>
      <c r="CV1174" s="7"/>
      <c r="CW1174" s="25"/>
      <c r="CX1174" s="25"/>
      <c r="CY1174" s="25"/>
      <c r="CZ1174" s="39"/>
      <c r="DA1174" s="25"/>
      <c r="DB1174" s="39"/>
      <c r="DC1174" s="25"/>
      <c r="DD1174" s="25"/>
      <c r="DE1174" s="25"/>
      <c r="DF1174" s="25"/>
      <c r="DG1174" s="25"/>
      <c r="DH1174" s="25"/>
      <c r="DI1174" s="35"/>
      <c r="DJ1174" s="25"/>
      <c r="DK1174" s="25"/>
      <c r="DO1174" s="25"/>
      <c r="DP1174" s="35"/>
    </row>
    <row r="1175" spans="1:120" s="26" customFormat="1">
      <c r="A1175" s="43"/>
      <c r="B1175" s="90"/>
      <c r="C1175" s="40"/>
      <c r="D1175" s="39"/>
      <c r="E1175" s="40"/>
      <c r="F1175" s="40"/>
      <c r="G1175" s="40"/>
      <c r="H1175" s="40"/>
      <c r="I1175" s="40"/>
      <c r="J1175" s="40"/>
      <c r="K1175" s="40"/>
      <c r="L1175" s="40"/>
      <c r="M1175" s="40"/>
      <c r="N1175" s="40"/>
      <c r="O1175" s="40"/>
      <c r="P1175" s="40"/>
      <c r="Q1175" s="40"/>
      <c r="R1175" s="40"/>
      <c r="S1175" s="40"/>
      <c r="T1175" s="40"/>
      <c r="U1175" s="40"/>
      <c r="V1175" s="40"/>
      <c r="W1175" s="40"/>
      <c r="X1175" s="40"/>
      <c r="Y1175" s="40"/>
      <c r="Z1175" s="40"/>
      <c r="AA1175" s="40"/>
      <c r="AB1175" s="40"/>
      <c r="AC1175" s="40"/>
      <c r="AD1175" s="40"/>
      <c r="AE1175" s="40"/>
      <c r="AF1175" s="40"/>
      <c r="AG1175" s="39"/>
      <c r="AH1175" s="39"/>
      <c r="AI1175" s="39"/>
      <c r="AJ1175" s="39"/>
      <c r="AK1175" s="39"/>
      <c r="AL1175" s="39"/>
      <c r="AM1175" s="39"/>
      <c r="AN1175" s="39"/>
      <c r="AO1175" s="39"/>
      <c r="AP1175" s="39"/>
      <c r="AQ1175" s="39"/>
      <c r="AR1175" s="39"/>
      <c r="AS1175" s="39"/>
      <c r="AT1175" s="39"/>
      <c r="AU1175" s="39"/>
      <c r="AV1175" s="39"/>
      <c r="AW1175" s="39"/>
      <c r="AX1175" s="39"/>
      <c r="AY1175" s="39"/>
      <c r="AZ1175" s="39"/>
      <c r="BA1175" s="39"/>
      <c r="BB1175" s="39"/>
      <c r="BC1175" s="39"/>
      <c r="BD1175" s="39"/>
      <c r="BE1175" s="39"/>
      <c r="BF1175" s="39"/>
      <c r="BG1175" s="39"/>
      <c r="BH1175" s="39"/>
      <c r="BI1175" s="90"/>
      <c r="BJ1175" s="97"/>
      <c r="BK1175" s="90"/>
      <c r="BL1175" s="40"/>
      <c r="BM1175" s="27"/>
      <c r="BN1175" s="27"/>
      <c r="BO1175" s="27"/>
      <c r="BP1175" s="27" t="str">
        <f t="shared" si="1060"/>
        <v/>
      </c>
      <c r="BQ1175" s="27" t="str">
        <f t="shared" si="1061"/>
        <v/>
      </c>
      <c r="BR1175" s="27" t="str">
        <f t="shared" si="1062"/>
        <v/>
      </c>
      <c r="BS1175" s="27" t="str">
        <f t="shared" si="1063"/>
        <v/>
      </c>
      <c r="BT1175" s="27" t="str">
        <f t="shared" si="1064"/>
        <v/>
      </c>
      <c r="BU1175" s="27" t="str">
        <f t="shared" si="1065"/>
        <v/>
      </c>
      <c r="BV1175" s="27" t="str">
        <f t="shared" si="1066"/>
        <v/>
      </c>
      <c r="BW1175" s="27" t="str">
        <f t="shared" si="1067"/>
        <v/>
      </c>
      <c r="BX1175" s="27" t="str">
        <f t="shared" si="1068"/>
        <v/>
      </c>
      <c r="BY1175" s="27" t="str">
        <f t="shared" si="1069"/>
        <v/>
      </c>
      <c r="BZ1175" s="27" t="str">
        <f t="shared" si="1070"/>
        <v/>
      </c>
      <c r="CA1175" s="27" t="str">
        <f t="shared" si="1071"/>
        <v/>
      </c>
      <c r="CB1175" s="27" t="str">
        <f t="shared" si="1048"/>
        <v/>
      </c>
      <c r="CC1175" s="27" t="str">
        <f t="shared" si="1049"/>
        <v/>
      </c>
      <c r="CD1175" s="27" t="str">
        <f t="shared" si="1050"/>
        <v/>
      </c>
      <c r="CE1175" s="27" t="str">
        <f t="shared" si="1051"/>
        <v/>
      </c>
      <c r="CF1175" s="27" t="str">
        <f t="shared" si="1052"/>
        <v/>
      </c>
      <c r="CG1175" s="27" t="str">
        <f t="shared" si="1053"/>
        <v/>
      </c>
      <c r="CH1175" s="27" t="str">
        <f t="shared" si="1054"/>
        <v/>
      </c>
      <c r="CI1175" s="27" t="str">
        <f t="shared" si="1055"/>
        <v/>
      </c>
      <c r="CJ1175" s="27" t="str">
        <f t="shared" si="1056"/>
        <v/>
      </c>
      <c r="CK1175" s="27" t="str">
        <f t="shared" si="1057"/>
        <v/>
      </c>
      <c r="CL1175" s="27" t="str">
        <f t="shared" si="1058"/>
        <v/>
      </c>
      <c r="CM1175" s="27" t="str">
        <f t="shared" si="1059"/>
        <v/>
      </c>
      <c r="CN1175" s="41"/>
      <c r="CO1175" s="41"/>
      <c r="CP1175"/>
      <c r="CQ1175"/>
      <c r="CR1175"/>
      <c r="CS1175"/>
      <c r="CT1175"/>
      <c r="CU1175" s="41"/>
      <c r="CV1175" s="7"/>
      <c r="CW1175" s="25"/>
      <c r="CX1175" s="25"/>
      <c r="CY1175" s="25"/>
      <c r="CZ1175" s="39"/>
      <c r="DA1175" s="25"/>
      <c r="DB1175" s="39"/>
      <c r="DC1175" s="25"/>
      <c r="DD1175" s="25"/>
      <c r="DE1175" s="25"/>
      <c r="DF1175" s="25"/>
      <c r="DG1175" s="25"/>
      <c r="DH1175" s="25"/>
      <c r="DI1175" s="35"/>
      <c r="DJ1175" s="25"/>
      <c r="DK1175" s="25"/>
      <c r="DO1175" s="25"/>
      <c r="DP1175" s="35"/>
    </row>
    <row r="1176" spans="1:120" s="26" customFormat="1">
      <c r="A1176" s="43"/>
      <c r="B1176" s="90"/>
      <c r="C1176" s="40"/>
      <c r="D1176" s="39"/>
      <c r="E1176" s="40"/>
      <c r="F1176" s="40"/>
      <c r="G1176" s="40"/>
      <c r="H1176" s="40"/>
      <c r="I1176" s="40"/>
      <c r="J1176" s="40"/>
      <c r="K1176" s="40"/>
      <c r="L1176" s="40"/>
      <c r="M1176" s="40"/>
      <c r="N1176" s="40"/>
      <c r="O1176" s="40"/>
      <c r="P1176" s="40"/>
      <c r="Q1176" s="40"/>
      <c r="R1176" s="40"/>
      <c r="S1176" s="40"/>
      <c r="T1176" s="40"/>
      <c r="U1176" s="40"/>
      <c r="V1176" s="40"/>
      <c r="W1176" s="40"/>
      <c r="X1176" s="40"/>
      <c r="Y1176" s="40"/>
      <c r="Z1176" s="40"/>
      <c r="AA1176" s="40"/>
      <c r="AB1176" s="40"/>
      <c r="AC1176" s="40"/>
      <c r="AD1176" s="40"/>
      <c r="AE1176" s="40"/>
      <c r="AF1176" s="40"/>
      <c r="AG1176" s="39"/>
      <c r="AH1176" s="39"/>
      <c r="AI1176" s="39"/>
      <c r="AJ1176" s="39"/>
      <c r="AK1176" s="39"/>
      <c r="AL1176" s="39"/>
      <c r="AM1176" s="39"/>
      <c r="AN1176" s="39"/>
      <c r="AO1176" s="39"/>
      <c r="AP1176" s="39"/>
      <c r="AQ1176" s="39"/>
      <c r="AR1176" s="39"/>
      <c r="AS1176" s="39"/>
      <c r="AT1176" s="39"/>
      <c r="AU1176" s="39"/>
      <c r="AV1176" s="39"/>
      <c r="AW1176" s="39"/>
      <c r="AX1176" s="39"/>
      <c r="AY1176" s="39"/>
      <c r="AZ1176" s="39"/>
      <c r="BA1176" s="39"/>
      <c r="BB1176" s="39"/>
      <c r="BC1176" s="39"/>
      <c r="BD1176" s="39"/>
      <c r="BE1176" s="39"/>
      <c r="BF1176" s="39"/>
      <c r="BG1176" s="39"/>
      <c r="BH1176" s="39"/>
      <c r="BI1176" s="90"/>
      <c r="BJ1176" s="97"/>
      <c r="BK1176" s="90"/>
      <c r="BL1176" s="40"/>
      <c r="BM1176" s="27"/>
      <c r="BN1176" s="27"/>
      <c r="BO1176" s="27"/>
      <c r="BP1176" s="27" t="str">
        <f t="shared" si="1060"/>
        <v/>
      </c>
      <c r="BQ1176" s="27" t="str">
        <f t="shared" si="1061"/>
        <v/>
      </c>
      <c r="BR1176" s="27" t="str">
        <f t="shared" si="1062"/>
        <v/>
      </c>
      <c r="BS1176" s="27" t="str">
        <f t="shared" si="1063"/>
        <v/>
      </c>
      <c r="BT1176" s="27" t="str">
        <f t="shared" si="1064"/>
        <v/>
      </c>
      <c r="BU1176" s="27" t="str">
        <f t="shared" si="1065"/>
        <v/>
      </c>
      <c r="BV1176" s="27" t="str">
        <f t="shared" si="1066"/>
        <v/>
      </c>
      <c r="BW1176" s="27" t="str">
        <f t="shared" si="1067"/>
        <v/>
      </c>
      <c r="BX1176" s="27" t="str">
        <f t="shared" si="1068"/>
        <v/>
      </c>
      <c r="BY1176" s="27" t="str">
        <f t="shared" si="1069"/>
        <v/>
      </c>
      <c r="BZ1176" s="27" t="str">
        <f t="shared" si="1070"/>
        <v/>
      </c>
      <c r="CA1176" s="27" t="str">
        <f t="shared" si="1071"/>
        <v/>
      </c>
      <c r="CB1176" s="27" t="str">
        <f t="shared" ref="CB1176:CB1239" si="1072">IF(AI1176="","",CONCATENATE($AG1176,","))</f>
        <v/>
      </c>
      <c r="CC1176" s="27" t="str">
        <f t="shared" ref="CC1176:CC1239" si="1073">IF(AJ1176="","",CONCATENATE($AG1176,","))</f>
        <v/>
      </c>
      <c r="CD1176" s="27" t="str">
        <f t="shared" ref="CD1176:CD1239" si="1074">IF(AK1176="","",CONCATENATE($AG1176,","))</f>
        <v/>
      </c>
      <c r="CE1176" s="27" t="str">
        <f t="shared" ref="CE1176:CE1239" si="1075">IF(AL1176="","",CONCATENATE($AG1176,","))</f>
        <v/>
      </c>
      <c r="CF1176" s="27" t="str">
        <f t="shared" ref="CF1176:CF1239" si="1076">IF(AM1176="","",CONCATENATE($AG1176,","))</f>
        <v/>
      </c>
      <c r="CG1176" s="27" t="str">
        <f t="shared" ref="CG1176:CG1239" si="1077">IF(AN1176="","",CONCATENATE($AG1176,","))</f>
        <v/>
      </c>
      <c r="CH1176" s="27" t="str">
        <f t="shared" ref="CH1176:CH1239" si="1078">IF(AO1176="","",CONCATENATE($AG1176,","))</f>
        <v/>
      </c>
      <c r="CI1176" s="27" t="str">
        <f t="shared" ref="CI1176:CI1239" si="1079">IF(AP1176="","",CONCATENATE($AG1176,","))</f>
        <v/>
      </c>
      <c r="CJ1176" s="27" t="str">
        <f t="shared" ref="CJ1176:CJ1239" si="1080">IF(AQ1176="","",CONCATENATE($AG1176,","))</f>
        <v/>
      </c>
      <c r="CK1176" s="27" t="str">
        <f t="shared" ref="CK1176:CK1239" si="1081">IF(AR1176="","",CONCATENATE($AG1176,","))</f>
        <v/>
      </c>
      <c r="CL1176" s="27" t="str">
        <f t="shared" ref="CL1176:CL1239" si="1082">IF(AS1176="","",CONCATENATE($AG1176,","))</f>
        <v/>
      </c>
      <c r="CM1176" s="27" t="str">
        <f t="shared" ref="CM1176:CM1239" si="1083">IF(AT1176="","",CONCATENATE($AG1176,","))</f>
        <v/>
      </c>
      <c r="CN1176" s="41"/>
      <c r="CO1176" s="41"/>
      <c r="CP1176"/>
      <c r="CQ1176"/>
      <c r="CR1176"/>
      <c r="CS1176"/>
      <c r="CT1176"/>
      <c r="CU1176" s="41"/>
      <c r="CV1176" s="7"/>
      <c r="CW1176" s="25"/>
      <c r="CX1176" s="25"/>
      <c r="CY1176" s="25"/>
      <c r="CZ1176" s="39"/>
      <c r="DA1176" s="25"/>
      <c r="DB1176" s="39"/>
      <c r="DC1176" s="25"/>
      <c r="DD1176" s="25"/>
      <c r="DE1176" s="25"/>
      <c r="DF1176" s="25"/>
      <c r="DG1176" s="25"/>
      <c r="DH1176" s="25"/>
      <c r="DI1176" s="35"/>
      <c r="DJ1176" s="25"/>
      <c r="DK1176" s="25"/>
      <c r="DO1176" s="25"/>
      <c r="DP1176" s="35"/>
    </row>
    <row r="1177" spans="1:120" s="26" customFormat="1">
      <c r="A1177" s="43"/>
      <c r="B1177" s="90"/>
      <c r="C1177" s="40"/>
      <c r="D1177" s="39"/>
      <c r="E1177" s="40"/>
      <c r="F1177" s="40"/>
      <c r="G1177" s="40"/>
      <c r="H1177" s="40"/>
      <c r="I1177" s="40"/>
      <c r="J1177" s="40"/>
      <c r="K1177" s="40"/>
      <c r="L1177" s="40"/>
      <c r="M1177" s="40"/>
      <c r="N1177" s="40"/>
      <c r="O1177" s="40"/>
      <c r="P1177" s="40"/>
      <c r="Q1177" s="40"/>
      <c r="R1177" s="40"/>
      <c r="S1177" s="40"/>
      <c r="T1177" s="40"/>
      <c r="U1177" s="40"/>
      <c r="V1177" s="40"/>
      <c r="W1177" s="40"/>
      <c r="X1177" s="40"/>
      <c r="Y1177" s="40"/>
      <c r="Z1177" s="40"/>
      <c r="AA1177" s="40"/>
      <c r="AB1177" s="40"/>
      <c r="AC1177" s="40"/>
      <c r="AD1177" s="40"/>
      <c r="AE1177" s="40"/>
      <c r="AF1177" s="40"/>
      <c r="AG1177" s="39"/>
      <c r="AH1177" s="39"/>
      <c r="AI1177" s="39"/>
      <c r="AJ1177" s="39"/>
      <c r="AK1177" s="39"/>
      <c r="AL1177" s="39"/>
      <c r="AM1177" s="39"/>
      <c r="AN1177" s="39"/>
      <c r="AO1177" s="39"/>
      <c r="AP1177" s="39"/>
      <c r="AQ1177" s="39"/>
      <c r="AR1177" s="39"/>
      <c r="AS1177" s="39"/>
      <c r="AT1177" s="39"/>
      <c r="AU1177" s="39"/>
      <c r="AV1177" s="39"/>
      <c r="AW1177" s="39"/>
      <c r="AX1177" s="39"/>
      <c r="AY1177" s="39"/>
      <c r="AZ1177" s="39"/>
      <c r="BA1177" s="39"/>
      <c r="BB1177" s="39"/>
      <c r="BC1177" s="39"/>
      <c r="BD1177" s="39"/>
      <c r="BE1177" s="39"/>
      <c r="BF1177" s="39"/>
      <c r="BG1177" s="39"/>
      <c r="BH1177" s="39"/>
      <c r="BI1177" s="90"/>
      <c r="BJ1177" s="97"/>
      <c r="BK1177" s="90"/>
      <c r="BL1177" s="40"/>
      <c r="BM1177" s="27"/>
      <c r="BN1177" s="27"/>
      <c r="BO1177" s="27"/>
      <c r="BP1177" s="27" t="str">
        <f t="shared" ref="BP1177:BP1240" si="1084">IF(AI1177&lt;&gt;"",IF(ABS(AI1177)&lt;10,"S"&amp;RIGHT(AI1177,1)&amp;",","S"&amp;AI1177&amp;","),"")</f>
        <v/>
      </c>
      <c r="BQ1177" s="27" t="str">
        <f t="shared" ref="BQ1177:BQ1240" si="1085">IF(AJ1177&lt;&gt;"",IF(ABS(AJ1177)&lt;10,"S"&amp;RIGHT(AJ1177,1)&amp;",","S"&amp;AJ1177&amp;","),"")</f>
        <v/>
      </c>
      <c r="BR1177" s="27" t="str">
        <f t="shared" ref="BR1177:BR1240" si="1086">IF(AK1177&lt;&gt;"",IF(ABS(AK1177)&lt;10,"S"&amp;RIGHT(AK1177,1)&amp;",","S"&amp;AK1177&amp;","),"")</f>
        <v/>
      </c>
      <c r="BS1177" s="27" t="str">
        <f t="shared" ref="BS1177:BS1240" si="1087">IF(AL1177&lt;&gt;"",IF(ABS(AL1177)&lt;10,"S"&amp;RIGHT(AL1177,1)&amp;",","S"&amp;AL1177&amp;","),"")</f>
        <v/>
      </c>
      <c r="BT1177" s="27" t="str">
        <f t="shared" ref="BT1177:BT1240" si="1088">IF(AM1177&lt;&gt;"",IF(ABS(AM1177)&lt;10,"S"&amp;RIGHT(AM1177,1)&amp;",","S"&amp;AM1177&amp;","),"")</f>
        <v/>
      </c>
      <c r="BU1177" s="27" t="str">
        <f t="shared" ref="BU1177:BU1240" si="1089">IF(AN1177&lt;&gt;"",IF(ABS(AN1177)&lt;10,"S"&amp;RIGHT(AN1177,1)&amp;",","S"&amp;AN1177&amp;","),"")</f>
        <v/>
      </c>
      <c r="BV1177" s="27" t="str">
        <f t="shared" ref="BV1177:BV1240" si="1090">IF(AO1177&lt;&gt;"",IF(ABS(AO1177)&lt;10,"S"&amp;RIGHT(AO1177,1)&amp;",","S"&amp;AO1177&amp;","),"")</f>
        <v/>
      </c>
      <c r="BW1177" s="27" t="str">
        <f t="shared" ref="BW1177:BW1240" si="1091">IF(AP1177&lt;&gt;"",IF(ABS(AP1177)&lt;10,"S"&amp;RIGHT(AP1177,1)&amp;",","S"&amp;AP1177&amp;","),"")</f>
        <v/>
      </c>
      <c r="BX1177" s="27" t="str">
        <f t="shared" ref="BX1177:BX1240" si="1092">IF(AQ1177&lt;&gt;"",IF(ABS(AQ1177)&lt;10,"S"&amp;RIGHT(AQ1177,1)&amp;",","S"&amp;AQ1177&amp;","),"")</f>
        <v/>
      </c>
      <c r="BY1177" s="27" t="str">
        <f t="shared" ref="BY1177:BY1240" si="1093">IF(AR1177&lt;&gt;"",IF(ABS(AR1177)&lt;10,"S"&amp;RIGHT(AR1177,1)&amp;",","S"&amp;AR1177&amp;","),"")</f>
        <v/>
      </c>
      <c r="BZ1177" s="27" t="str">
        <f t="shared" ref="BZ1177:BZ1240" si="1094">IF(AS1177&lt;&gt;"",IF(ABS(AS1177)&lt;10,"S"&amp;RIGHT(AS1177,1)&amp;",","S"&amp;AS1177&amp;","),"")</f>
        <v/>
      </c>
      <c r="CA1177" s="27" t="str">
        <f t="shared" ref="CA1177:CA1240" si="1095">IF(AT1177&lt;&gt;"",IF(ABS(AT1177)&lt;10,"S"&amp;RIGHT(AT1177,1)&amp;",","S"&amp;AT1177&amp;","),"")</f>
        <v/>
      </c>
      <c r="CB1177" s="27" t="str">
        <f t="shared" si="1072"/>
        <v/>
      </c>
      <c r="CC1177" s="27" t="str">
        <f t="shared" si="1073"/>
        <v/>
      </c>
      <c r="CD1177" s="27" t="str">
        <f t="shared" si="1074"/>
        <v/>
      </c>
      <c r="CE1177" s="27" t="str">
        <f t="shared" si="1075"/>
        <v/>
      </c>
      <c r="CF1177" s="27" t="str">
        <f t="shared" si="1076"/>
        <v/>
      </c>
      <c r="CG1177" s="27" t="str">
        <f t="shared" si="1077"/>
        <v/>
      </c>
      <c r="CH1177" s="27" t="str">
        <f t="shared" si="1078"/>
        <v/>
      </c>
      <c r="CI1177" s="27" t="str">
        <f t="shared" si="1079"/>
        <v/>
      </c>
      <c r="CJ1177" s="27" t="str">
        <f t="shared" si="1080"/>
        <v/>
      </c>
      <c r="CK1177" s="27" t="str">
        <f t="shared" si="1081"/>
        <v/>
      </c>
      <c r="CL1177" s="27" t="str">
        <f t="shared" si="1082"/>
        <v/>
      </c>
      <c r="CM1177" s="27" t="str">
        <f t="shared" si="1083"/>
        <v/>
      </c>
      <c r="CN1177" s="41"/>
      <c r="CO1177" s="41"/>
      <c r="CP1177"/>
      <c r="CQ1177"/>
      <c r="CR1177"/>
      <c r="CS1177"/>
      <c r="CT1177"/>
      <c r="CU1177" s="41"/>
      <c r="CV1177" s="7"/>
      <c r="CW1177" s="25"/>
      <c r="CX1177" s="25"/>
      <c r="CY1177" s="25"/>
      <c r="CZ1177" s="39"/>
      <c r="DA1177" s="25"/>
      <c r="DB1177" s="39"/>
      <c r="DC1177" s="25"/>
      <c r="DD1177" s="25"/>
      <c r="DE1177" s="25"/>
      <c r="DF1177" s="25"/>
      <c r="DG1177" s="25"/>
      <c r="DH1177" s="25"/>
      <c r="DI1177" s="35"/>
      <c r="DJ1177" s="25"/>
      <c r="DK1177" s="25"/>
      <c r="DO1177" s="25"/>
      <c r="DP1177" s="35"/>
    </row>
    <row r="1178" spans="1:120" s="26" customFormat="1">
      <c r="A1178" s="43"/>
      <c r="B1178" s="90"/>
      <c r="C1178" s="40"/>
      <c r="D1178" s="39"/>
      <c r="E1178" s="40"/>
      <c r="F1178" s="40"/>
      <c r="G1178" s="40"/>
      <c r="H1178" s="40"/>
      <c r="I1178" s="40"/>
      <c r="J1178" s="40"/>
      <c r="K1178" s="40"/>
      <c r="L1178" s="40"/>
      <c r="M1178" s="40"/>
      <c r="N1178" s="40"/>
      <c r="O1178" s="40"/>
      <c r="P1178" s="40"/>
      <c r="Q1178" s="40"/>
      <c r="R1178" s="40"/>
      <c r="S1178" s="40"/>
      <c r="T1178" s="40"/>
      <c r="U1178" s="40"/>
      <c r="V1178" s="40"/>
      <c r="W1178" s="40"/>
      <c r="X1178" s="40"/>
      <c r="Y1178" s="40"/>
      <c r="Z1178" s="40"/>
      <c r="AA1178" s="40"/>
      <c r="AB1178" s="40"/>
      <c r="AC1178" s="40"/>
      <c r="AD1178" s="40"/>
      <c r="AE1178" s="40"/>
      <c r="AF1178" s="40"/>
      <c r="AG1178" s="39"/>
      <c r="AH1178" s="39"/>
      <c r="AI1178" s="39"/>
      <c r="AJ1178" s="39"/>
      <c r="AK1178" s="39"/>
      <c r="AL1178" s="39"/>
      <c r="AM1178" s="39"/>
      <c r="AN1178" s="39"/>
      <c r="AO1178" s="39"/>
      <c r="AP1178" s="39"/>
      <c r="AQ1178" s="39"/>
      <c r="AR1178" s="39"/>
      <c r="AS1178" s="39"/>
      <c r="AT1178" s="39"/>
      <c r="AU1178" s="39"/>
      <c r="AV1178" s="39"/>
      <c r="AW1178" s="39"/>
      <c r="AX1178" s="39"/>
      <c r="AY1178" s="39"/>
      <c r="AZ1178" s="39"/>
      <c r="BA1178" s="39"/>
      <c r="BB1178" s="39"/>
      <c r="BC1178" s="39"/>
      <c r="BD1178" s="39"/>
      <c r="BE1178" s="39"/>
      <c r="BF1178" s="39"/>
      <c r="BG1178" s="39"/>
      <c r="BH1178" s="39"/>
      <c r="BI1178" s="90"/>
      <c r="BJ1178" s="97"/>
      <c r="BK1178" s="90"/>
      <c r="BL1178" s="40"/>
      <c r="BM1178" s="27"/>
      <c r="BN1178" s="27"/>
      <c r="BO1178" s="27"/>
      <c r="BP1178" s="27" t="str">
        <f t="shared" si="1084"/>
        <v/>
      </c>
      <c r="BQ1178" s="27" t="str">
        <f t="shared" si="1085"/>
        <v/>
      </c>
      <c r="BR1178" s="27" t="str">
        <f t="shared" si="1086"/>
        <v/>
      </c>
      <c r="BS1178" s="27" t="str">
        <f t="shared" si="1087"/>
        <v/>
      </c>
      <c r="BT1178" s="27" t="str">
        <f t="shared" si="1088"/>
        <v/>
      </c>
      <c r="BU1178" s="27" t="str">
        <f t="shared" si="1089"/>
        <v/>
      </c>
      <c r="BV1178" s="27" t="str">
        <f t="shared" si="1090"/>
        <v/>
      </c>
      <c r="BW1178" s="27" t="str">
        <f t="shared" si="1091"/>
        <v/>
      </c>
      <c r="BX1178" s="27" t="str">
        <f t="shared" si="1092"/>
        <v/>
      </c>
      <c r="BY1178" s="27" t="str">
        <f t="shared" si="1093"/>
        <v/>
      </c>
      <c r="BZ1178" s="27" t="str">
        <f t="shared" si="1094"/>
        <v/>
      </c>
      <c r="CA1178" s="27" t="str">
        <f t="shared" si="1095"/>
        <v/>
      </c>
      <c r="CB1178" s="27" t="str">
        <f t="shared" si="1072"/>
        <v/>
      </c>
      <c r="CC1178" s="27" t="str">
        <f t="shared" si="1073"/>
        <v/>
      </c>
      <c r="CD1178" s="27" t="str">
        <f t="shared" si="1074"/>
        <v/>
      </c>
      <c r="CE1178" s="27" t="str">
        <f t="shared" si="1075"/>
        <v/>
      </c>
      <c r="CF1178" s="27" t="str">
        <f t="shared" si="1076"/>
        <v/>
      </c>
      <c r="CG1178" s="27" t="str">
        <f t="shared" si="1077"/>
        <v/>
      </c>
      <c r="CH1178" s="27" t="str">
        <f t="shared" si="1078"/>
        <v/>
      </c>
      <c r="CI1178" s="27" t="str">
        <f t="shared" si="1079"/>
        <v/>
      </c>
      <c r="CJ1178" s="27" t="str">
        <f t="shared" si="1080"/>
        <v/>
      </c>
      <c r="CK1178" s="27" t="str">
        <f t="shared" si="1081"/>
        <v/>
      </c>
      <c r="CL1178" s="27" t="str">
        <f t="shared" si="1082"/>
        <v/>
      </c>
      <c r="CM1178" s="27" t="str">
        <f t="shared" si="1083"/>
        <v/>
      </c>
      <c r="CN1178" s="41"/>
      <c r="CO1178" s="41"/>
      <c r="CP1178"/>
      <c r="CQ1178"/>
      <c r="CR1178"/>
      <c r="CS1178"/>
      <c r="CT1178"/>
      <c r="CU1178" s="41"/>
      <c r="CV1178" s="7"/>
      <c r="CW1178" s="25"/>
      <c r="CX1178" s="25"/>
      <c r="CY1178" s="25"/>
      <c r="CZ1178" s="39"/>
      <c r="DA1178" s="25"/>
      <c r="DB1178" s="39"/>
      <c r="DC1178" s="25"/>
      <c r="DD1178" s="25"/>
      <c r="DE1178" s="25"/>
      <c r="DF1178" s="25"/>
      <c r="DG1178" s="25"/>
      <c r="DH1178" s="25"/>
      <c r="DI1178" s="35"/>
      <c r="DJ1178" s="25"/>
      <c r="DK1178" s="25"/>
      <c r="DO1178" s="25"/>
      <c r="DP1178" s="35"/>
    </row>
    <row r="1179" spans="1:120" s="26" customFormat="1">
      <c r="A1179" s="43"/>
      <c r="B1179" s="90"/>
      <c r="C1179" s="40"/>
      <c r="D1179" s="39"/>
      <c r="E1179" s="40"/>
      <c r="F1179" s="40"/>
      <c r="G1179" s="40"/>
      <c r="H1179" s="40"/>
      <c r="I1179" s="40"/>
      <c r="J1179" s="40"/>
      <c r="K1179" s="40"/>
      <c r="L1179" s="40"/>
      <c r="M1179" s="40"/>
      <c r="N1179" s="40"/>
      <c r="O1179" s="40"/>
      <c r="P1179" s="40"/>
      <c r="Q1179" s="40"/>
      <c r="R1179" s="40"/>
      <c r="S1179" s="40"/>
      <c r="T1179" s="40"/>
      <c r="U1179" s="40"/>
      <c r="V1179" s="40"/>
      <c r="W1179" s="40"/>
      <c r="X1179" s="40"/>
      <c r="Y1179" s="40"/>
      <c r="Z1179" s="40"/>
      <c r="AA1179" s="40"/>
      <c r="AB1179" s="40"/>
      <c r="AC1179" s="40"/>
      <c r="AD1179" s="40"/>
      <c r="AE1179" s="40"/>
      <c r="AF1179" s="40"/>
      <c r="AG1179" s="39"/>
      <c r="AH1179" s="39"/>
      <c r="AI1179" s="39"/>
      <c r="AJ1179" s="39"/>
      <c r="AK1179" s="39"/>
      <c r="AL1179" s="39"/>
      <c r="AM1179" s="39"/>
      <c r="AN1179" s="39"/>
      <c r="AO1179" s="39"/>
      <c r="AP1179" s="39"/>
      <c r="AQ1179" s="39"/>
      <c r="AR1179" s="39"/>
      <c r="AS1179" s="39"/>
      <c r="AT1179" s="39"/>
      <c r="AU1179" s="39"/>
      <c r="AV1179" s="39"/>
      <c r="AW1179" s="39"/>
      <c r="AX1179" s="39"/>
      <c r="AY1179" s="39"/>
      <c r="AZ1179" s="39"/>
      <c r="BA1179" s="39"/>
      <c r="BB1179" s="39"/>
      <c r="BC1179" s="39"/>
      <c r="BD1179" s="39"/>
      <c r="BE1179" s="39"/>
      <c r="BF1179" s="39"/>
      <c r="BG1179" s="39"/>
      <c r="BH1179" s="39"/>
      <c r="BI1179" s="90"/>
      <c r="BJ1179" s="97"/>
      <c r="BK1179" s="90"/>
      <c r="BL1179" s="40"/>
      <c r="BM1179" s="27"/>
      <c r="BN1179" s="27"/>
      <c r="BO1179" s="27"/>
      <c r="BP1179" s="27" t="str">
        <f t="shared" si="1084"/>
        <v/>
      </c>
      <c r="BQ1179" s="27" t="str">
        <f t="shared" si="1085"/>
        <v/>
      </c>
      <c r="BR1179" s="27" t="str">
        <f t="shared" si="1086"/>
        <v/>
      </c>
      <c r="BS1179" s="27" t="str">
        <f t="shared" si="1087"/>
        <v/>
      </c>
      <c r="BT1179" s="27" t="str">
        <f t="shared" si="1088"/>
        <v/>
      </c>
      <c r="BU1179" s="27" t="str">
        <f t="shared" si="1089"/>
        <v/>
      </c>
      <c r="BV1179" s="27" t="str">
        <f t="shared" si="1090"/>
        <v/>
      </c>
      <c r="BW1179" s="27" t="str">
        <f t="shared" si="1091"/>
        <v/>
      </c>
      <c r="BX1179" s="27" t="str">
        <f t="shared" si="1092"/>
        <v/>
      </c>
      <c r="BY1179" s="27" t="str">
        <f t="shared" si="1093"/>
        <v/>
      </c>
      <c r="BZ1179" s="27" t="str">
        <f t="shared" si="1094"/>
        <v/>
      </c>
      <c r="CA1179" s="27" t="str">
        <f t="shared" si="1095"/>
        <v/>
      </c>
      <c r="CB1179" s="27" t="str">
        <f t="shared" si="1072"/>
        <v/>
      </c>
      <c r="CC1179" s="27" t="str">
        <f t="shared" si="1073"/>
        <v/>
      </c>
      <c r="CD1179" s="27" t="str">
        <f t="shared" si="1074"/>
        <v/>
      </c>
      <c r="CE1179" s="27" t="str">
        <f t="shared" si="1075"/>
        <v/>
      </c>
      <c r="CF1179" s="27" t="str">
        <f t="shared" si="1076"/>
        <v/>
      </c>
      <c r="CG1179" s="27" t="str">
        <f t="shared" si="1077"/>
        <v/>
      </c>
      <c r="CH1179" s="27" t="str">
        <f t="shared" si="1078"/>
        <v/>
      </c>
      <c r="CI1179" s="27" t="str">
        <f t="shared" si="1079"/>
        <v/>
      </c>
      <c r="CJ1179" s="27" t="str">
        <f t="shared" si="1080"/>
        <v/>
      </c>
      <c r="CK1179" s="27" t="str">
        <f t="shared" si="1081"/>
        <v/>
      </c>
      <c r="CL1179" s="27" t="str">
        <f t="shared" si="1082"/>
        <v/>
      </c>
      <c r="CM1179" s="27" t="str">
        <f t="shared" si="1083"/>
        <v/>
      </c>
      <c r="CN1179" s="41"/>
      <c r="CO1179" s="41"/>
      <c r="CP1179"/>
      <c r="CQ1179"/>
      <c r="CR1179"/>
      <c r="CS1179"/>
      <c r="CT1179"/>
      <c r="CU1179" s="41"/>
      <c r="CV1179" s="7"/>
      <c r="CW1179" s="25"/>
      <c r="CX1179" s="25"/>
      <c r="CY1179" s="25"/>
      <c r="CZ1179" s="39"/>
      <c r="DA1179" s="25"/>
      <c r="DB1179" s="39"/>
      <c r="DC1179" s="25"/>
      <c r="DD1179" s="25"/>
      <c r="DE1179" s="25"/>
      <c r="DF1179" s="25"/>
      <c r="DG1179" s="25"/>
      <c r="DH1179" s="25"/>
      <c r="DI1179" s="35"/>
      <c r="DJ1179" s="25"/>
      <c r="DK1179" s="25"/>
      <c r="DO1179" s="25"/>
      <c r="DP1179" s="35"/>
    </row>
    <row r="1180" spans="1:120" s="26" customFormat="1">
      <c r="A1180" s="43"/>
      <c r="B1180" s="90"/>
      <c r="C1180" s="40"/>
      <c r="D1180" s="39"/>
      <c r="E1180" s="40"/>
      <c r="F1180" s="40"/>
      <c r="G1180" s="40"/>
      <c r="H1180" s="40"/>
      <c r="I1180" s="40"/>
      <c r="J1180" s="40"/>
      <c r="K1180" s="40"/>
      <c r="L1180" s="40"/>
      <c r="M1180" s="40"/>
      <c r="N1180" s="40"/>
      <c r="O1180" s="40"/>
      <c r="P1180" s="40"/>
      <c r="Q1180" s="40"/>
      <c r="R1180" s="40"/>
      <c r="S1180" s="40"/>
      <c r="T1180" s="40"/>
      <c r="U1180" s="40"/>
      <c r="V1180" s="40"/>
      <c r="W1180" s="40"/>
      <c r="X1180" s="40"/>
      <c r="Y1180" s="40"/>
      <c r="Z1180" s="40"/>
      <c r="AA1180" s="40"/>
      <c r="AB1180" s="40"/>
      <c r="AC1180" s="40"/>
      <c r="AD1180" s="40"/>
      <c r="AE1180" s="40"/>
      <c r="AF1180" s="40"/>
      <c r="AG1180" s="39"/>
      <c r="AH1180" s="39"/>
      <c r="AI1180" s="39"/>
      <c r="AJ1180" s="39"/>
      <c r="AK1180" s="39"/>
      <c r="AL1180" s="39"/>
      <c r="AM1180" s="39"/>
      <c r="AN1180" s="39"/>
      <c r="AO1180" s="39"/>
      <c r="AP1180" s="39"/>
      <c r="AQ1180" s="39"/>
      <c r="AR1180" s="39"/>
      <c r="AS1180" s="39"/>
      <c r="AT1180" s="39"/>
      <c r="AU1180" s="39"/>
      <c r="AV1180" s="39"/>
      <c r="AW1180" s="39"/>
      <c r="AX1180" s="39"/>
      <c r="AY1180" s="39"/>
      <c r="AZ1180" s="39"/>
      <c r="BA1180" s="39"/>
      <c r="BB1180" s="39"/>
      <c r="BC1180" s="39"/>
      <c r="BD1180" s="39"/>
      <c r="BE1180" s="39"/>
      <c r="BF1180" s="39"/>
      <c r="BG1180" s="39"/>
      <c r="BH1180" s="39"/>
      <c r="BI1180" s="90"/>
      <c r="BJ1180" s="97"/>
      <c r="BK1180" s="90"/>
      <c r="BL1180" s="40"/>
      <c r="BM1180" s="27"/>
      <c r="BN1180" s="27"/>
      <c r="BO1180" s="27"/>
      <c r="BP1180" s="27" t="str">
        <f t="shared" si="1084"/>
        <v/>
      </c>
      <c r="BQ1180" s="27" t="str">
        <f t="shared" si="1085"/>
        <v/>
      </c>
      <c r="BR1180" s="27" t="str">
        <f t="shared" si="1086"/>
        <v/>
      </c>
      <c r="BS1180" s="27" t="str">
        <f t="shared" si="1087"/>
        <v/>
      </c>
      <c r="BT1180" s="27" t="str">
        <f t="shared" si="1088"/>
        <v/>
      </c>
      <c r="BU1180" s="27" t="str">
        <f t="shared" si="1089"/>
        <v/>
      </c>
      <c r="BV1180" s="27" t="str">
        <f t="shared" si="1090"/>
        <v/>
      </c>
      <c r="BW1180" s="27" t="str">
        <f t="shared" si="1091"/>
        <v/>
      </c>
      <c r="BX1180" s="27" t="str">
        <f t="shared" si="1092"/>
        <v/>
      </c>
      <c r="BY1180" s="27" t="str">
        <f t="shared" si="1093"/>
        <v/>
      </c>
      <c r="BZ1180" s="27" t="str">
        <f t="shared" si="1094"/>
        <v/>
      </c>
      <c r="CA1180" s="27" t="str">
        <f t="shared" si="1095"/>
        <v/>
      </c>
      <c r="CB1180" s="27" t="str">
        <f t="shared" si="1072"/>
        <v/>
      </c>
      <c r="CC1180" s="27" t="str">
        <f t="shared" si="1073"/>
        <v/>
      </c>
      <c r="CD1180" s="27" t="str">
        <f t="shared" si="1074"/>
        <v/>
      </c>
      <c r="CE1180" s="27" t="str">
        <f t="shared" si="1075"/>
        <v/>
      </c>
      <c r="CF1180" s="27" t="str">
        <f t="shared" si="1076"/>
        <v/>
      </c>
      <c r="CG1180" s="27" t="str">
        <f t="shared" si="1077"/>
        <v/>
      </c>
      <c r="CH1180" s="27" t="str">
        <f t="shared" si="1078"/>
        <v/>
      </c>
      <c r="CI1180" s="27" t="str">
        <f t="shared" si="1079"/>
        <v/>
      </c>
      <c r="CJ1180" s="27" t="str">
        <f t="shared" si="1080"/>
        <v/>
      </c>
      <c r="CK1180" s="27" t="str">
        <f t="shared" si="1081"/>
        <v/>
      </c>
      <c r="CL1180" s="27" t="str">
        <f t="shared" si="1082"/>
        <v/>
      </c>
      <c r="CM1180" s="27" t="str">
        <f t="shared" si="1083"/>
        <v/>
      </c>
      <c r="CN1180" s="41"/>
      <c r="CO1180" s="41"/>
      <c r="CP1180"/>
      <c r="CQ1180"/>
      <c r="CR1180"/>
      <c r="CS1180"/>
      <c r="CT1180"/>
      <c r="CU1180" s="41"/>
      <c r="CV1180" s="7"/>
      <c r="CW1180" s="25"/>
      <c r="CX1180" s="25"/>
      <c r="CY1180" s="25"/>
      <c r="CZ1180" s="39"/>
      <c r="DA1180" s="25"/>
      <c r="DB1180" s="39"/>
      <c r="DC1180" s="25"/>
      <c r="DD1180" s="25"/>
      <c r="DE1180" s="25"/>
      <c r="DF1180" s="25"/>
      <c r="DG1180" s="25"/>
      <c r="DH1180" s="25"/>
      <c r="DI1180" s="35"/>
      <c r="DJ1180" s="25"/>
      <c r="DK1180" s="25"/>
      <c r="DO1180" s="25"/>
      <c r="DP1180" s="35"/>
    </row>
    <row r="1181" spans="1:120" s="26" customFormat="1">
      <c r="A1181" s="43"/>
      <c r="B1181" s="90"/>
      <c r="C1181" s="40"/>
      <c r="D1181" s="39"/>
      <c r="E1181" s="40"/>
      <c r="F1181" s="40"/>
      <c r="G1181" s="40"/>
      <c r="H1181" s="40"/>
      <c r="I1181" s="40"/>
      <c r="J1181" s="40"/>
      <c r="K1181" s="40"/>
      <c r="L1181" s="40"/>
      <c r="M1181" s="40"/>
      <c r="N1181" s="40"/>
      <c r="O1181" s="40"/>
      <c r="P1181" s="40"/>
      <c r="Q1181" s="40"/>
      <c r="R1181" s="40"/>
      <c r="S1181" s="40"/>
      <c r="T1181" s="40"/>
      <c r="U1181" s="40"/>
      <c r="V1181" s="40"/>
      <c r="W1181" s="40"/>
      <c r="X1181" s="40"/>
      <c r="Y1181" s="40"/>
      <c r="Z1181" s="40"/>
      <c r="AA1181" s="40"/>
      <c r="AB1181" s="40"/>
      <c r="AC1181" s="40"/>
      <c r="AD1181" s="40"/>
      <c r="AE1181" s="40"/>
      <c r="AF1181" s="40"/>
      <c r="AG1181" s="39"/>
      <c r="AH1181" s="39"/>
      <c r="AI1181" s="39"/>
      <c r="AJ1181" s="39"/>
      <c r="AK1181" s="39"/>
      <c r="AL1181" s="39"/>
      <c r="AM1181" s="39"/>
      <c r="AN1181" s="39"/>
      <c r="AO1181" s="39"/>
      <c r="AP1181" s="39"/>
      <c r="AQ1181" s="39"/>
      <c r="AR1181" s="39"/>
      <c r="AS1181" s="39"/>
      <c r="AT1181" s="39"/>
      <c r="AU1181" s="39"/>
      <c r="AV1181" s="39"/>
      <c r="AW1181" s="39"/>
      <c r="AX1181" s="39"/>
      <c r="AY1181" s="39"/>
      <c r="AZ1181" s="39"/>
      <c r="BA1181" s="39"/>
      <c r="BB1181" s="39"/>
      <c r="BC1181" s="39"/>
      <c r="BD1181" s="39"/>
      <c r="BE1181" s="39"/>
      <c r="BF1181" s="39"/>
      <c r="BG1181" s="39"/>
      <c r="BH1181" s="39"/>
      <c r="BI1181" s="90"/>
      <c r="BJ1181" s="97"/>
      <c r="BK1181" s="90"/>
      <c r="BL1181" s="40"/>
      <c r="BM1181" s="27"/>
      <c r="BN1181" s="27"/>
      <c r="BO1181" s="27"/>
      <c r="BP1181" s="27" t="str">
        <f t="shared" si="1084"/>
        <v/>
      </c>
      <c r="BQ1181" s="27" t="str">
        <f t="shared" si="1085"/>
        <v/>
      </c>
      <c r="BR1181" s="27" t="str">
        <f t="shared" si="1086"/>
        <v/>
      </c>
      <c r="BS1181" s="27" t="str">
        <f t="shared" si="1087"/>
        <v/>
      </c>
      <c r="BT1181" s="27" t="str">
        <f t="shared" si="1088"/>
        <v/>
      </c>
      <c r="BU1181" s="27" t="str">
        <f t="shared" si="1089"/>
        <v/>
      </c>
      <c r="BV1181" s="27" t="str">
        <f t="shared" si="1090"/>
        <v/>
      </c>
      <c r="BW1181" s="27" t="str">
        <f t="shared" si="1091"/>
        <v/>
      </c>
      <c r="BX1181" s="27" t="str">
        <f t="shared" si="1092"/>
        <v/>
      </c>
      <c r="BY1181" s="27" t="str">
        <f t="shared" si="1093"/>
        <v/>
      </c>
      <c r="BZ1181" s="27" t="str">
        <f t="shared" si="1094"/>
        <v/>
      </c>
      <c r="CA1181" s="27" t="str">
        <f t="shared" si="1095"/>
        <v/>
      </c>
      <c r="CB1181" s="27" t="str">
        <f t="shared" si="1072"/>
        <v/>
      </c>
      <c r="CC1181" s="27" t="str">
        <f t="shared" si="1073"/>
        <v/>
      </c>
      <c r="CD1181" s="27" t="str">
        <f t="shared" si="1074"/>
        <v/>
      </c>
      <c r="CE1181" s="27" t="str">
        <f t="shared" si="1075"/>
        <v/>
      </c>
      <c r="CF1181" s="27" t="str">
        <f t="shared" si="1076"/>
        <v/>
      </c>
      <c r="CG1181" s="27" t="str">
        <f t="shared" si="1077"/>
        <v/>
      </c>
      <c r="CH1181" s="27" t="str">
        <f t="shared" si="1078"/>
        <v/>
      </c>
      <c r="CI1181" s="27" t="str">
        <f t="shared" si="1079"/>
        <v/>
      </c>
      <c r="CJ1181" s="27" t="str">
        <f t="shared" si="1080"/>
        <v/>
      </c>
      <c r="CK1181" s="27" t="str">
        <f t="shared" si="1081"/>
        <v/>
      </c>
      <c r="CL1181" s="27" t="str">
        <f t="shared" si="1082"/>
        <v/>
      </c>
      <c r="CM1181" s="27" t="str">
        <f t="shared" si="1083"/>
        <v/>
      </c>
      <c r="CN1181" s="41"/>
      <c r="CO1181" s="41"/>
      <c r="CP1181"/>
      <c r="CQ1181"/>
      <c r="CR1181"/>
      <c r="CS1181"/>
      <c r="CT1181"/>
      <c r="CU1181" s="41"/>
      <c r="CV1181" s="7"/>
      <c r="CW1181" s="25"/>
      <c r="CX1181" s="25"/>
      <c r="CY1181" s="25"/>
      <c r="CZ1181" s="39"/>
      <c r="DA1181" s="25"/>
      <c r="DB1181" s="39"/>
      <c r="DC1181" s="25"/>
      <c r="DD1181" s="25"/>
      <c r="DE1181" s="25"/>
      <c r="DF1181" s="25"/>
      <c r="DG1181" s="25"/>
      <c r="DH1181" s="25"/>
      <c r="DI1181" s="35"/>
      <c r="DJ1181" s="25"/>
      <c r="DK1181" s="25"/>
      <c r="DO1181" s="25"/>
      <c r="DP1181" s="35"/>
    </row>
    <row r="1182" spans="1:120" s="26" customFormat="1">
      <c r="A1182" s="43"/>
      <c r="B1182" s="90"/>
      <c r="C1182" s="40"/>
      <c r="D1182" s="39"/>
      <c r="E1182" s="40"/>
      <c r="F1182" s="40"/>
      <c r="G1182" s="40"/>
      <c r="H1182" s="40"/>
      <c r="I1182" s="40"/>
      <c r="J1182" s="40"/>
      <c r="K1182" s="40"/>
      <c r="L1182" s="40"/>
      <c r="M1182" s="40"/>
      <c r="N1182" s="40"/>
      <c r="O1182" s="40"/>
      <c r="P1182" s="40"/>
      <c r="Q1182" s="40"/>
      <c r="R1182" s="40"/>
      <c r="S1182" s="40"/>
      <c r="T1182" s="40"/>
      <c r="U1182" s="40"/>
      <c r="V1182" s="40"/>
      <c r="W1182" s="40"/>
      <c r="X1182" s="40"/>
      <c r="Y1182" s="40"/>
      <c r="Z1182" s="40"/>
      <c r="AA1182" s="40"/>
      <c r="AB1182" s="40"/>
      <c r="AC1182" s="40"/>
      <c r="AD1182" s="40"/>
      <c r="AE1182" s="40"/>
      <c r="AF1182" s="40"/>
      <c r="AG1182" s="39"/>
      <c r="AH1182" s="39"/>
      <c r="AI1182" s="39"/>
      <c r="AJ1182" s="39"/>
      <c r="AK1182" s="39"/>
      <c r="AL1182" s="39"/>
      <c r="AM1182" s="39"/>
      <c r="AN1182" s="39"/>
      <c r="AO1182" s="39"/>
      <c r="AP1182" s="39"/>
      <c r="AQ1182" s="39"/>
      <c r="AR1182" s="39"/>
      <c r="AS1182" s="39"/>
      <c r="AT1182" s="39"/>
      <c r="AU1182" s="39"/>
      <c r="AV1182" s="39"/>
      <c r="AW1182" s="39"/>
      <c r="AX1182" s="39"/>
      <c r="AY1182" s="39"/>
      <c r="AZ1182" s="39"/>
      <c r="BA1182" s="39"/>
      <c r="BB1182" s="39"/>
      <c r="BC1182" s="39"/>
      <c r="BD1182" s="39"/>
      <c r="BE1182" s="39"/>
      <c r="BF1182" s="39"/>
      <c r="BG1182" s="39"/>
      <c r="BH1182" s="39"/>
      <c r="BI1182" s="90"/>
      <c r="BJ1182" s="97"/>
      <c r="BK1182" s="90"/>
      <c r="BL1182" s="40"/>
      <c r="BM1182" s="27"/>
      <c r="BN1182" s="27"/>
      <c r="BO1182" s="27"/>
      <c r="BP1182" s="27" t="str">
        <f t="shared" si="1084"/>
        <v/>
      </c>
      <c r="BQ1182" s="27" t="str">
        <f t="shared" si="1085"/>
        <v/>
      </c>
      <c r="BR1182" s="27" t="str">
        <f t="shared" si="1086"/>
        <v/>
      </c>
      <c r="BS1182" s="27" t="str">
        <f t="shared" si="1087"/>
        <v/>
      </c>
      <c r="BT1182" s="27" t="str">
        <f t="shared" si="1088"/>
        <v/>
      </c>
      <c r="BU1182" s="27" t="str">
        <f t="shared" si="1089"/>
        <v/>
      </c>
      <c r="BV1182" s="27" t="str">
        <f t="shared" si="1090"/>
        <v/>
      </c>
      <c r="BW1182" s="27" t="str">
        <f t="shared" si="1091"/>
        <v/>
      </c>
      <c r="BX1182" s="27" t="str">
        <f t="shared" si="1092"/>
        <v/>
      </c>
      <c r="BY1182" s="27" t="str">
        <f t="shared" si="1093"/>
        <v/>
      </c>
      <c r="BZ1182" s="27" t="str">
        <f t="shared" si="1094"/>
        <v/>
      </c>
      <c r="CA1182" s="27" t="str">
        <f t="shared" si="1095"/>
        <v/>
      </c>
      <c r="CB1182" s="27" t="str">
        <f t="shared" si="1072"/>
        <v/>
      </c>
      <c r="CC1182" s="27" t="str">
        <f t="shared" si="1073"/>
        <v/>
      </c>
      <c r="CD1182" s="27" t="str">
        <f t="shared" si="1074"/>
        <v/>
      </c>
      <c r="CE1182" s="27" t="str">
        <f t="shared" si="1075"/>
        <v/>
      </c>
      <c r="CF1182" s="27" t="str">
        <f t="shared" si="1076"/>
        <v/>
      </c>
      <c r="CG1182" s="27" t="str">
        <f t="shared" si="1077"/>
        <v/>
      </c>
      <c r="CH1182" s="27" t="str">
        <f t="shared" si="1078"/>
        <v/>
      </c>
      <c r="CI1182" s="27" t="str">
        <f t="shared" si="1079"/>
        <v/>
      </c>
      <c r="CJ1182" s="27" t="str">
        <f t="shared" si="1080"/>
        <v/>
      </c>
      <c r="CK1182" s="27" t="str">
        <f t="shared" si="1081"/>
        <v/>
      </c>
      <c r="CL1182" s="27" t="str">
        <f t="shared" si="1082"/>
        <v/>
      </c>
      <c r="CM1182" s="27" t="str">
        <f t="shared" si="1083"/>
        <v/>
      </c>
      <c r="CN1182" s="41"/>
      <c r="CO1182" s="41"/>
      <c r="CP1182" s="83"/>
      <c r="CQ1182" s="83"/>
      <c r="CR1182" s="83"/>
      <c r="CS1182" s="83"/>
      <c r="CT1182" s="83"/>
      <c r="CU1182" s="83"/>
      <c r="CV1182" s="7"/>
      <c r="CW1182" s="25"/>
      <c r="CX1182" s="25"/>
      <c r="CY1182" s="25"/>
      <c r="CZ1182" s="39"/>
      <c r="DA1182" s="25"/>
      <c r="DB1182" s="39"/>
      <c r="DC1182" s="25"/>
      <c r="DD1182" s="25"/>
      <c r="DE1182" s="25"/>
      <c r="DF1182" s="25"/>
      <c r="DG1182" s="25"/>
      <c r="DH1182" s="25"/>
      <c r="DI1182" s="35"/>
      <c r="DJ1182" s="25"/>
      <c r="DK1182" s="25"/>
      <c r="DO1182" s="25"/>
      <c r="DP1182" s="35"/>
    </row>
    <row r="1183" spans="1:120" s="26" customFormat="1">
      <c r="A1183" s="43"/>
      <c r="B1183" s="90"/>
      <c r="C1183" s="40"/>
      <c r="D1183" s="39"/>
      <c r="E1183" s="40"/>
      <c r="F1183" s="40"/>
      <c r="G1183" s="40"/>
      <c r="H1183" s="40"/>
      <c r="I1183" s="40"/>
      <c r="J1183" s="40"/>
      <c r="K1183" s="40"/>
      <c r="L1183" s="40"/>
      <c r="M1183" s="40"/>
      <c r="N1183" s="40"/>
      <c r="O1183" s="40"/>
      <c r="P1183" s="40"/>
      <c r="Q1183" s="40"/>
      <c r="R1183" s="40"/>
      <c r="S1183" s="40"/>
      <c r="T1183" s="40"/>
      <c r="U1183" s="40"/>
      <c r="V1183" s="40"/>
      <c r="W1183" s="40"/>
      <c r="X1183" s="40"/>
      <c r="Y1183" s="40"/>
      <c r="Z1183" s="40"/>
      <c r="AA1183" s="40"/>
      <c r="AB1183" s="40"/>
      <c r="AC1183" s="40"/>
      <c r="AD1183" s="40"/>
      <c r="AE1183" s="40"/>
      <c r="AF1183" s="40"/>
      <c r="AG1183" s="39"/>
      <c r="AH1183" s="39"/>
      <c r="AI1183" s="39"/>
      <c r="AJ1183" s="39"/>
      <c r="AK1183" s="39"/>
      <c r="AL1183" s="39"/>
      <c r="AM1183" s="39"/>
      <c r="AN1183" s="39"/>
      <c r="AO1183" s="39"/>
      <c r="AP1183" s="39"/>
      <c r="AQ1183" s="39"/>
      <c r="AR1183" s="39"/>
      <c r="AS1183" s="39"/>
      <c r="AT1183" s="39"/>
      <c r="AU1183" s="39"/>
      <c r="AV1183" s="39"/>
      <c r="AW1183" s="39"/>
      <c r="AX1183" s="39"/>
      <c r="AY1183" s="39"/>
      <c r="AZ1183" s="39"/>
      <c r="BA1183" s="39"/>
      <c r="BB1183" s="39"/>
      <c r="BC1183" s="39"/>
      <c r="BD1183" s="39"/>
      <c r="BE1183" s="39"/>
      <c r="BF1183" s="39"/>
      <c r="BG1183" s="39"/>
      <c r="BH1183" s="39"/>
      <c r="BI1183" s="90"/>
      <c r="BJ1183" s="97"/>
      <c r="BK1183" s="90"/>
      <c r="BL1183" s="40"/>
      <c r="BM1183" s="27"/>
      <c r="BN1183" s="27"/>
      <c r="BO1183" s="27"/>
      <c r="BP1183" s="27" t="str">
        <f t="shared" si="1084"/>
        <v/>
      </c>
      <c r="BQ1183" s="27" t="str">
        <f t="shared" si="1085"/>
        <v/>
      </c>
      <c r="BR1183" s="27" t="str">
        <f t="shared" si="1086"/>
        <v/>
      </c>
      <c r="BS1183" s="27" t="str">
        <f t="shared" si="1087"/>
        <v/>
      </c>
      <c r="BT1183" s="27" t="str">
        <f t="shared" si="1088"/>
        <v/>
      </c>
      <c r="BU1183" s="27" t="str">
        <f t="shared" si="1089"/>
        <v/>
      </c>
      <c r="BV1183" s="27" t="str">
        <f t="shared" si="1090"/>
        <v/>
      </c>
      <c r="BW1183" s="27" t="str">
        <f t="shared" si="1091"/>
        <v/>
      </c>
      <c r="BX1183" s="27" t="str">
        <f t="shared" si="1092"/>
        <v/>
      </c>
      <c r="BY1183" s="27" t="str">
        <f t="shared" si="1093"/>
        <v/>
      </c>
      <c r="BZ1183" s="27" t="str">
        <f t="shared" si="1094"/>
        <v/>
      </c>
      <c r="CA1183" s="27" t="str">
        <f t="shared" si="1095"/>
        <v/>
      </c>
      <c r="CB1183" s="27" t="str">
        <f t="shared" si="1072"/>
        <v/>
      </c>
      <c r="CC1183" s="27" t="str">
        <f t="shared" si="1073"/>
        <v/>
      </c>
      <c r="CD1183" s="27" t="str">
        <f t="shared" si="1074"/>
        <v/>
      </c>
      <c r="CE1183" s="27" t="str">
        <f t="shared" si="1075"/>
        <v/>
      </c>
      <c r="CF1183" s="27" t="str">
        <f t="shared" si="1076"/>
        <v/>
      </c>
      <c r="CG1183" s="27" t="str">
        <f t="shared" si="1077"/>
        <v/>
      </c>
      <c r="CH1183" s="27" t="str">
        <f t="shared" si="1078"/>
        <v/>
      </c>
      <c r="CI1183" s="27" t="str">
        <f t="shared" si="1079"/>
        <v/>
      </c>
      <c r="CJ1183" s="27" t="str">
        <f t="shared" si="1080"/>
        <v/>
      </c>
      <c r="CK1183" s="27" t="str">
        <f t="shared" si="1081"/>
        <v/>
      </c>
      <c r="CL1183" s="27" t="str">
        <f t="shared" si="1082"/>
        <v/>
      </c>
      <c r="CM1183" s="27" t="str">
        <f t="shared" si="1083"/>
        <v/>
      </c>
      <c r="CN1183" s="41"/>
      <c r="CO1183" s="41"/>
      <c r="CP1183" s="83"/>
      <c r="CQ1183" s="83"/>
      <c r="CR1183" s="83"/>
      <c r="CS1183" s="83"/>
      <c r="CT1183" s="83"/>
      <c r="CU1183" s="83"/>
      <c r="CV1183" s="7"/>
      <c r="CW1183" s="25"/>
      <c r="CX1183" s="25"/>
      <c r="CY1183" s="25"/>
      <c r="CZ1183" s="39"/>
      <c r="DA1183" s="25"/>
      <c r="DB1183" s="39"/>
      <c r="DC1183" s="25"/>
      <c r="DD1183" s="25"/>
      <c r="DE1183" s="25"/>
      <c r="DF1183" s="25"/>
      <c r="DG1183" s="25"/>
      <c r="DH1183" s="25"/>
      <c r="DI1183" s="35"/>
      <c r="DJ1183" s="25"/>
      <c r="DK1183" s="25"/>
      <c r="DO1183" s="25"/>
      <c r="DP1183" s="35"/>
    </row>
    <row r="1184" spans="1:120" s="26" customFormat="1">
      <c r="A1184" s="43"/>
      <c r="B1184" s="90"/>
      <c r="C1184" s="40"/>
      <c r="D1184" s="39"/>
      <c r="E1184" s="40"/>
      <c r="F1184" s="40"/>
      <c r="G1184" s="40"/>
      <c r="H1184" s="40"/>
      <c r="I1184" s="40"/>
      <c r="J1184" s="40"/>
      <c r="K1184" s="40"/>
      <c r="L1184" s="40"/>
      <c r="M1184" s="40"/>
      <c r="N1184" s="40"/>
      <c r="O1184" s="40"/>
      <c r="P1184" s="40"/>
      <c r="Q1184" s="40"/>
      <c r="R1184" s="40"/>
      <c r="S1184" s="40"/>
      <c r="T1184" s="40"/>
      <c r="U1184" s="40"/>
      <c r="V1184" s="40"/>
      <c r="W1184" s="40"/>
      <c r="X1184" s="40"/>
      <c r="Y1184" s="40"/>
      <c r="Z1184" s="40"/>
      <c r="AA1184" s="40"/>
      <c r="AB1184" s="40"/>
      <c r="AC1184" s="40"/>
      <c r="AD1184" s="40"/>
      <c r="AE1184" s="40"/>
      <c r="AF1184" s="40"/>
      <c r="AG1184" s="39"/>
      <c r="AH1184" s="39"/>
      <c r="AI1184" s="39"/>
      <c r="AJ1184" s="39"/>
      <c r="AK1184" s="39"/>
      <c r="AL1184" s="39"/>
      <c r="AM1184" s="39"/>
      <c r="AN1184" s="39"/>
      <c r="AO1184" s="39"/>
      <c r="AP1184" s="39"/>
      <c r="AQ1184" s="39"/>
      <c r="AR1184" s="39"/>
      <c r="AS1184" s="39"/>
      <c r="AT1184" s="39"/>
      <c r="AU1184" s="39"/>
      <c r="AV1184" s="39"/>
      <c r="AW1184" s="39"/>
      <c r="AX1184" s="39"/>
      <c r="AY1184" s="39"/>
      <c r="AZ1184" s="39"/>
      <c r="BA1184" s="39"/>
      <c r="BB1184" s="39"/>
      <c r="BC1184" s="39"/>
      <c r="BD1184" s="39"/>
      <c r="BE1184" s="39"/>
      <c r="BF1184" s="39"/>
      <c r="BG1184" s="39"/>
      <c r="BH1184" s="39"/>
      <c r="BI1184" s="90"/>
      <c r="BJ1184" s="97"/>
      <c r="BK1184" s="90"/>
      <c r="BL1184" s="40"/>
      <c r="BM1184" s="27"/>
      <c r="BN1184" s="27"/>
      <c r="BO1184" s="27"/>
      <c r="BP1184" s="27" t="str">
        <f t="shared" si="1084"/>
        <v/>
      </c>
      <c r="BQ1184" s="27" t="str">
        <f t="shared" si="1085"/>
        <v/>
      </c>
      <c r="BR1184" s="27" t="str">
        <f t="shared" si="1086"/>
        <v/>
      </c>
      <c r="BS1184" s="27" t="str">
        <f t="shared" si="1087"/>
        <v/>
      </c>
      <c r="BT1184" s="27" t="str">
        <f t="shared" si="1088"/>
        <v/>
      </c>
      <c r="BU1184" s="27" t="str">
        <f t="shared" si="1089"/>
        <v/>
      </c>
      <c r="BV1184" s="27" t="str">
        <f t="shared" si="1090"/>
        <v/>
      </c>
      <c r="BW1184" s="27" t="str">
        <f t="shared" si="1091"/>
        <v/>
      </c>
      <c r="BX1184" s="27" t="str">
        <f t="shared" si="1092"/>
        <v/>
      </c>
      <c r="BY1184" s="27" t="str">
        <f t="shared" si="1093"/>
        <v/>
      </c>
      <c r="BZ1184" s="27" t="str">
        <f t="shared" si="1094"/>
        <v/>
      </c>
      <c r="CA1184" s="27" t="str">
        <f t="shared" si="1095"/>
        <v/>
      </c>
      <c r="CB1184" s="27" t="str">
        <f t="shared" si="1072"/>
        <v/>
      </c>
      <c r="CC1184" s="27" t="str">
        <f t="shared" si="1073"/>
        <v/>
      </c>
      <c r="CD1184" s="27" t="str">
        <f t="shared" si="1074"/>
        <v/>
      </c>
      <c r="CE1184" s="27" t="str">
        <f t="shared" si="1075"/>
        <v/>
      </c>
      <c r="CF1184" s="27" t="str">
        <f t="shared" si="1076"/>
        <v/>
      </c>
      <c r="CG1184" s="27" t="str">
        <f t="shared" si="1077"/>
        <v/>
      </c>
      <c r="CH1184" s="27" t="str">
        <f t="shared" si="1078"/>
        <v/>
      </c>
      <c r="CI1184" s="27" t="str">
        <f t="shared" si="1079"/>
        <v/>
      </c>
      <c r="CJ1184" s="27" t="str">
        <f t="shared" si="1080"/>
        <v/>
      </c>
      <c r="CK1184" s="27" t="str">
        <f t="shared" si="1081"/>
        <v/>
      </c>
      <c r="CL1184" s="27" t="str">
        <f t="shared" si="1082"/>
        <v/>
      </c>
      <c r="CM1184" s="27" t="str">
        <f t="shared" si="1083"/>
        <v/>
      </c>
      <c r="CN1184" s="41"/>
      <c r="CO1184" s="41"/>
      <c r="CP1184" s="83"/>
      <c r="CQ1184" s="83"/>
      <c r="CR1184" s="83"/>
      <c r="CS1184" s="83"/>
      <c r="CT1184" s="83"/>
      <c r="CU1184" s="83"/>
      <c r="CV1184" s="7"/>
      <c r="CW1184" s="25"/>
      <c r="CX1184" s="25"/>
      <c r="CY1184" s="25"/>
      <c r="CZ1184" s="39"/>
      <c r="DA1184" s="25"/>
      <c r="DB1184" s="39"/>
      <c r="DC1184" s="25"/>
      <c r="DD1184" s="25"/>
      <c r="DE1184" s="25"/>
      <c r="DF1184" s="25"/>
      <c r="DG1184" s="25"/>
      <c r="DH1184" s="25"/>
      <c r="DI1184" s="35"/>
      <c r="DJ1184" s="25"/>
      <c r="DK1184" s="25"/>
      <c r="DO1184" s="25"/>
      <c r="DP1184" s="35"/>
    </row>
    <row r="1185" spans="1:120" s="26" customFormat="1">
      <c r="A1185" s="43"/>
      <c r="B1185" s="90"/>
      <c r="C1185" s="40"/>
      <c r="D1185" s="39"/>
      <c r="E1185" s="40"/>
      <c r="F1185" s="40"/>
      <c r="G1185" s="40"/>
      <c r="H1185" s="40"/>
      <c r="I1185" s="40"/>
      <c r="J1185" s="40"/>
      <c r="K1185" s="40"/>
      <c r="L1185" s="40"/>
      <c r="M1185" s="40"/>
      <c r="N1185" s="40"/>
      <c r="O1185" s="40"/>
      <c r="P1185" s="40"/>
      <c r="Q1185" s="40"/>
      <c r="R1185" s="40"/>
      <c r="S1185" s="40"/>
      <c r="T1185" s="40"/>
      <c r="U1185" s="40"/>
      <c r="V1185" s="40"/>
      <c r="W1185" s="40"/>
      <c r="X1185" s="40"/>
      <c r="Y1185" s="40"/>
      <c r="Z1185" s="40"/>
      <c r="AA1185" s="40"/>
      <c r="AB1185" s="40"/>
      <c r="AC1185" s="40"/>
      <c r="AD1185" s="40"/>
      <c r="AE1185" s="40"/>
      <c r="AF1185" s="40"/>
      <c r="AG1185" s="39"/>
      <c r="AH1185" s="39"/>
      <c r="AI1185" s="39"/>
      <c r="AJ1185" s="39"/>
      <c r="AK1185" s="39"/>
      <c r="AL1185" s="39"/>
      <c r="AM1185" s="39"/>
      <c r="AN1185" s="39"/>
      <c r="AO1185" s="39"/>
      <c r="AP1185" s="39"/>
      <c r="AQ1185" s="39"/>
      <c r="AR1185" s="39"/>
      <c r="AS1185" s="39"/>
      <c r="AT1185" s="39"/>
      <c r="AU1185" s="39"/>
      <c r="AV1185" s="39"/>
      <c r="AW1185" s="39"/>
      <c r="AX1185" s="39"/>
      <c r="AY1185" s="39"/>
      <c r="AZ1185" s="39"/>
      <c r="BA1185" s="39"/>
      <c r="BB1185" s="39"/>
      <c r="BC1185" s="39"/>
      <c r="BD1185" s="39"/>
      <c r="BE1185" s="39"/>
      <c r="BF1185" s="39"/>
      <c r="BG1185" s="39"/>
      <c r="BH1185" s="39"/>
      <c r="BI1185" s="90"/>
      <c r="BJ1185" s="97"/>
      <c r="BK1185" s="90"/>
      <c r="BL1185" s="40"/>
      <c r="BM1185" s="27"/>
      <c r="BN1185" s="27"/>
      <c r="BO1185" s="27"/>
      <c r="BP1185" s="27" t="str">
        <f t="shared" si="1084"/>
        <v/>
      </c>
      <c r="BQ1185" s="27" t="str">
        <f t="shared" si="1085"/>
        <v/>
      </c>
      <c r="BR1185" s="27" t="str">
        <f t="shared" si="1086"/>
        <v/>
      </c>
      <c r="BS1185" s="27" t="str">
        <f t="shared" si="1087"/>
        <v/>
      </c>
      <c r="BT1185" s="27" t="str">
        <f t="shared" si="1088"/>
        <v/>
      </c>
      <c r="BU1185" s="27" t="str">
        <f t="shared" si="1089"/>
        <v/>
      </c>
      <c r="BV1185" s="27" t="str">
        <f t="shared" si="1090"/>
        <v/>
      </c>
      <c r="BW1185" s="27" t="str">
        <f t="shared" si="1091"/>
        <v/>
      </c>
      <c r="BX1185" s="27" t="str">
        <f t="shared" si="1092"/>
        <v/>
      </c>
      <c r="BY1185" s="27" t="str">
        <f t="shared" si="1093"/>
        <v/>
      </c>
      <c r="BZ1185" s="27" t="str">
        <f t="shared" si="1094"/>
        <v/>
      </c>
      <c r="CA1185" s="27" t="str">
        <f t="shared" si="1095"/>
        <v/>
      </c>
      <c r="CB1185" s="27" t="str">
        <f t="shared" si="1072"/>
        <v/>
      </c>
      <c r="CC1185" s="27" t="str">
        <f t="shared" si="1073"/>
        <v/>
      </c>
      <c r="CD1185" s="27" t="str">
        <f t="shared" si="1074"/>
        <v/>
      </c>
      <c r="CE1185" s="27" t="str">
        <f t="shared" si="1075"/>
        <v/>
      </c>
      <c r="CF1185" s="27" t="str">
        <f t="shared" si="1076"/>
        <v/>
      </c>
      <c r="CG1185" s="27" t="str">
        <f t="shared" si="1077"/>
        <v/>
      </c>
      <c r="CH1185" s="27" t="str">
        <f t="shared" si="1078"/>
        <v/>
      </c>
      <c r="CI1185" s="27" t="str">
        <f t="shared" si="1079"/>
        <v/>
      </c>
      <c r="CJ1185" s="27" t="str">
        <f t="shared" si="1080"/>
        <v/>
      </c>
      <c r="CK1185" s="27" t="str">
        <f t="shared" si="1081"/>
        <v/>
      </c>
      <c r="CL1185" s="27" t="str">
        <f t="shared" si="1082"/>
        <v/>
      </c>
      <c r="CM1185" s="27" t="str">
        <f t="shared" si="1083"/>
        <v/>
      </c>
      <c r="CN1185" s="41"/>
      <c r="CO1185" s="41"/>
      <c r="CP1185" s="83"/>
      <c r="CQ1185" s="83"/>
      <c r="CR1185" s="83"/>
      <c r="CS1185" s="83"/>
      <c r="CT1185" s="83"/>
      <c r="CU1185" s="83"/>
      <c r="CV1185" s="7"/>
      <c r="CW1185" s="25"/>
      <c r="CX1185" s="25"/>
      <c r="CY1185" s="25"/>
      <c r="CZ1185" s="39"/>
      <c r="DA1185" s="25"/>
      <c r="DB1185" s="39"/>
      <c r="DC1185" s="25"/>
      <c r="DD1185" s="25"/>
      <c r="DE1185" s="25"/>
      <c r="DF1185" s="25"/>
      <c r="DG1185" s="25"/>
      <c r="DH1185" s="25"/>
      <c r="DI1185" s="35"/>
      <c r="DJ1185" s="25"/>
      <c r="DK1185" s="25"/>
      <c r="DO1185" s="25"/>
      <c r="DP1185" s="35"/>
    </row>
    <row r="1186" spans="1:120" s="26" customFormat="1">
      <c r="A1186" s="43"/>
      <c r="B1186" s="90"/>
      <c r="C1186" s="40"/>
      <c r="D1186" s="39"/>
      <c r="E1186" s="40"/>
      <c r="F1186" s="40"/>
      <c r="G1186" s="40"/>
      <c r="H1186" s="40"/>
      <c r="I1186" s="40"/>
      <c r="J1186" s="40"/>
      <c r="K1186" s="40"/>
      <c r="L1186" s="40"/>
      <c r="M1186" s="40"/>
      <c r="N1186" s="40"/>
      <c r="O1186" s="40"/>
      <c r="P1186" s="40"/>
      <c r="Q1186" s="40"/>
      <c r="R1186" s="40"/>
      <c r="S1186" s="40"/>
      <c r="T1186" s="40"/>
      <c r="U1186" s="40"/>
      <c r="V1186" s="40"/>
      <c r="W1186" s="40"/>
      <c r="X1186" s="40"/>
      <c r="Y1186" s="40"/>
      <c r="Z1186" s="40"/>
      <c r="AA1186" s="40"/>
      <c r="AB1186" s="40"/>
      <c r="AC1186" s="40"/>
      <c r="AD1186" s="40"/>
      <c r="AE1186" s="40"/>
      <c r="AF1186" s="40"/>
      <c r="AG1186" s="39"/>
      <c r="AH1186" s="39"/>
      <c r="AI1186" s="39"/>
      <c r="AJ1186" s="39"/>
      <c r="AK1186" s="39"/>
      <c r="AL1186" s="39"/>
      <c r="AM1186" s="39"/>
      <c r="AN1186" s="39"/>
      <c r="AO1186" s="39"/>
      <c r="AP1186" s="39"/>
      <c r="AQ1186" s="39"/>
      <c r="AR1186" s="39"/>
      <c r="AS1186" s="39"/>
      <c r="AT1186" s="39"/>
      <c r="AU1186" s="39"/>
      <c r="AV1186" s="39"/>
      <c r="AW1186" s="39"/>
      <c r="AX1186" s="39"/>
      <c r="AY1186" s="39"/>
      <c r="AZ1186" s="39"/>
      <c r="BA1186" s="39"/>
      <c r="BB1186" s="39"/>
      <c r="BC1186" s="39"/>
      <c r="BD1186" s="39"/>
      <c r="BE1186" s="39"/>
      <c r="BF1186" s="39"/>
      <c r="BG1186" s="39"/>
      <c r="BH1186" s="39"/>
      <c r="BI1186" s="90"/>
      <c r="BJ1186" s="97"/>
      <c r="BK1186" s="90"/>
      <c r="BL1186" s="40"/>
      <c r="BM1186" s="27"/>
      <c r="BN1186" s="27"/>
      <c r="BO1186" s="27"/>
      <c r="BP1186" s="27" t="str">
        <f t="shared" si="1084"/>
        <v/>
      </c>
      <c r="BQ1186" s="27" t="str">
        <f t="shared" si="1085"/>
        <v/>
      </c>
      <c r="BR1186" s="27" t="str">
        <f t="shared" si="1086"/>
        <v/>
      </c>
      <c r="BS1186" s="27" t="str">
        <f t="shared" si="1087"/>
        <v/>
      </c>
      <c r="BT1186" s="27" t="str">
        <f t="shared" si="1088"/>
        <v/>
      </c>
      <c r="BU1186" s="27" t="str">
        <f t="shared" si="1089"/>
        <v/>
      </c>
      <c r="BV1186" s="27" t="str">
        <f t="shared" si="1090"/>
        <v/>
      </c>
      <c r="BW1186" s="27" t="str">
        <f t="shared" si="1091"/>
        <v/>
      </c>
      <c r="BX1186" s="27" t="str">
        <f t="shared" si="1092"/>
        <v/>
      </c>
      <c r="BY1186" s="27" t="str">
        <f t="shared" si="1093"/>
        <v/>
      </c>
      <c r="BZ1186" s="27" t="str">
        <f t="shared" si="1094"/>
        <v/>
      </c>
      <c r="CA1186" s="27" t="str">
        <f t="shared" si="1095"/>
        <v/>
      </c>
      <c r="CB1186" s="27" t="str">
        <f t="shared" si="1072"/>
        <v/>
      </c>
      <c r="CC1186" s="27" t="str">
        <f t="shared" si="1073"/>
        <v/>
      </c>
      <c r="CD1186" s="27" t="str">
        <f t="shared" si="1074"/>
        <v/>
      </c>
      <c r="CE1186" s="27" t="str">
        <f t="shared" si="1075"/>
        <v/>
      </c>
      <c r="CF1186" s="27" t="str">
        <f t="shared" si="1076"/>
        <v/>
      </c>
      <c r="CG1186" s="27" t="str">
        <f t="shared" si="1077"/>
        <v/>
      </c>
      <c r="CH1186" s="27" t="str">
        <f t="shared" si="1078"/>
        <v/>
      </c>
      <c r="CI1186" s="27" t="str">
        <f t="shared" si="1079"/>
        <v/>
      </c>
      <c r="CJ1186" s="27" t="str">
        <f t="shared" si="1080"/>
        <v/>
      </c>
      <c r="CK1186" s="27" t="str">
        <f t="shared" si="1081"/>
        <v/>
      </c>
      <c r="CL1186" s="27" t="str">
        <f t="shared" si="1082"/>
        <v/>
      </c>
      <c r="CM1186" s="27" t="str">
        <f t="shared" si="1083"/>
        <v/>
      </c>
      <c r="CN1186" s="41"/>
      <c r="CO1186" s="41"/>
      <c r="CP1186" s="83"/>
      <c r="CQ1186" s="83"/>
      <c r="CR1186" s="83"/>
      <c r="CS1186" s="83"/>
      <c r="CT1186" s="83"/>
      <c r="CU1186" s="83"/>
      <c r="CV1186" s="7"/>
      <c r="CW1186" s="25"/>
      <c r="CX1186" s="25"/>
      <c r="CY1186" s="25"/>
      <c r="CZ1186" s="39"/>
      <c r="DA1186" s="25"/>
      <c r="DB1186" s="39"/>
      <c r="DC1186" s="25"/>
      <c r="DD1186" s="25"/>
      <c r="DE1186" s="25"/>
      <c r="DF1186" s="25"/>
      <c r="DG1186" s="25"/>
      <c r="DH1186" s="25"/>
      <c r="DI1186" s="35"/>
      <c r="DJ1186" s="25"/>
      <c r="DK1186" s="25"/>
      <c r="DO1186" s="25"/>
      <c r="DP1186" s="35"/>
    </row>
    <row r="1187" spans="1:120" s="26" customFormat="1">
      <c r="A1187" s="43"/>
      <c r="B1187" s="90"/>
      <c r="C1187" s="40"/>
      <c r="D1187" s="39"/>
      <c r="E1187" s="40"/>
      <c r="F1187" s="40"/>
      <c r="G1187" s="40"/>
      <c r="H1187" s="40"/>
      <c r="I1187" s="40"/>
      <c r="J1187" s="40"/>
      <c r="K1187" s="40"/>
      <c r="L1187" s="40"/>
      <c r="M1187" s="40"/>
      <c r="N1187" s="40"/>
      <c r="O1187" s="40"/>
      <c r="P1187" s="40"/>
      <c r="Q1187" s="40"/>
      <c r="R1187" s="40"/>
      <c r="S1187" s="40"/>
      <c r="T1187" s="40"/>
      <c r="U1187" s="40"/>
      <c r="V1187" s="40"/>
      <c r="W1187" s="40"/>
      <c r="X1187" s="40"/>
      <c r="Y1187" s="40"/>
      <c r="Z1187" s="40"/>
      <c r="AA1187" s="40"/>
      <c r="AB1187" s="40"/>
      <c r="AC1187" s="40"/>
      <c r="AD1187" s="40"/>
      <c r="AE1187" s="40"/>
      <c r="AF1187" s="40"/>
      <c r="AG1187" s="39"/>
      <c r="AH1187" s="39"/>
      <c r="AI1187" s="39"/>
      <c r="AJ1187" s="39"/>
      <c r="AK1187" s="39"/>
      <c r="AL1187" s="39"/>
      <c r="AM1187" s="39"/>
      <c r="AN1187" s="39"/>
      <c r="AO1187" s="39"/>
      <c r="AP1187" s="39"/>
      <c r="AQ1187" s="39"/>
      <c r="AR1187" s="39"/>
      <c r="AS1187" s="39"/>
      <c r="AT1187" s="39"/>
      <c r="AU1187" s="39"/>
      <c r="AV1187" s="39"/>
      <c r="AW1187" s="39"/>
      <c r="AX1187" s="39"/>
      <c r="AY1187" s="39"/>
      <c r="AZ1187" s="39"/>
      <c r="BA1187" s="39"/>
      <c r="BB1187" s="39"/>
      <c r="BC1187" s="39"/>
      <c r="BD1187" s="39"/>
      <c r="BE1187" s="39"/>
      <c r="BF1187" s="39"/>
      <c r="BG1187" s="39"/>
      <c r="BH1187" s="39"/>
      <c r="BI1187" s="90"/>
      <c r="BJ1187" s="97"/>
      <c r="BK1187" s="90"/>
      <c r="BL1187" s="40"/>
      <c r="BM1187" s="27"/>
      <c r="BN1187" s="27"/>
      <c r="BO1187" s="27"/>
      <c r="BP1187" s="27" t="str">
        <f t="shared" si="1084"/>
        <v/>
      </c>
      <c r="BQ1187" s="27" t="str">
        <f t="shared" si="1085"/>
        <v/>
      </c>
      <c r="BR1187" s="27" t="str">
        <f t="shared" si="1086"/>
        <v/>
      </c>
      <c r="BS1187" s="27" t="str">
        <f t="shared" si="1087"/>
        <v/>
      </c>
      <c r="BT1187" s="27" t="str">
        <f t="shared" si="1088"/>
        <v/>
      </c>
      <c r="BU1187" s="27" t="str">
        <f t="shared" si="1089"/>
        <v/>
      </c>
      <c r="BV1187" s="27" t="str">
        <f t="shared" si="1090"/>
        <v/>
      </c>
      <c r="BW1187" s="27" t="str">
        <f t="shared" si="1091"/>
        <v/>
      </c>
      <c r="BX1187" s="27" t="str">
        <f t="shared" si="1092"/>
        <v/>
      </c>
      <c r="BY1187" s="27" t="str">
        <f t="shared" si="1093"/>
        <v/>
      </c>
      <c r="BZ1187" s="27" t="str">
        <f t="shared" si="1094"/>
        <v/>
      </c>
      <c r="CA1187" s="27" t="str">
        <f t="shared" si="1095"/>
        <v/>
      </c>
      <c r="CB1187" s="27" t="str">
        <f t="shared" si="1072"/>
        <v/>
      </c>
      <c r="CC1187" s="27" t="str">
        <f t="shared" si="1073"/>
        <v/>
      </c>
      <c r="CD1187" s="27" t="str">
        <f t="shared" si="1074"/>
        <v/>
      </c>
      <c r="CE1187" s="27" t="str">
        <f t="shared" si="1075"/>
        <v/>
      </c>
      <c r="CF1187" s="27" t="str">
        <f t="shared" si="1076"/>
        <v/>
      </c>
      <c r="CG1187" s="27" t="str">
        <f t="shared" si="1077"/>
        <v/>
      </c>
      <c r="CH1187" s="27" t="str">
        <f t="shared" si="1078"/>
        <v/>
      </c>
      <c r="CI1187" s="27" t="str">
        <f t="shared" si="1079"/>
        <v/>
      </c>
      <c r="CJ1187" s="27" t="str">
        <f t="shared" si="1080"/>
        <v/>
      </c>
      <c r="CK1187" s="27" t="str">
        <f t="shared" si="1081"/>
        <v/>
      </c>
      <c r="CL1187" s="27" t="str">
        <f t="shared" si="1082"/>
        <v/>
      </c>
      <c r="CM1187" s="27" t="str">
        <f t="shared" si="1083"/>
        <v/>
      </c>
      <c r="CN1187" s="41"/>
      <c r="CO1187" s="41"/>
      <c r="CP1187" s="83"/>
      <c r="CQ1187" s="83"/>
      <c r="CR1187" s="83"/>
      <c r="CS1187" s="83"/>
      <c r="CT1187" s="83"/>
      <c r="CU1187" s="83"/>
      <c r="CV1187" s="7"/>
      <c r="CW1187" s="25"/>
      <c r="CX1187" s="25"/>
      <c r="CY1187" s="25"/>
      <c r="CZ1187" s="39"/>
      <c r="DA1187" s="25"/>
      <c r="DB1187" s="39"/>
      <c r="DC1187" s="25"/>
      <c r="DD1187" s="25"/>
      <c r="DE1187" s="25"/>
      <c r="DF1187" s="25"/>
      <c r="DG1187" s="25"/>
      <c r="DH1187" s="25"/>
      <c r="DI1187" s="35"/>
      <c r="DJ1187" s="25"/>
      <c r="DK1187" s="25"/>
      <c r="DO1187" s="25"/>
      <c r="DP1187" s="35"/>
    </row>
    <row r="1188" spans="1:120" s="26" customFormat="1">
      <c r="A1188" s="43"/>
      <c r="B1188" s="90"/>
      <c r="C1188" s="40"/>
      <c r="D1188" s="39"/>
      <c r="E1188" s="40"/>
      <c r="F1188" s="40"/>
      <c r="G1188" s="40"/>
      <c r="H1188" s="40"/>
      <c r="I1188" s="40"/>
      <c r="J1188" s="40"/>
      <c r="K1188" s="40"/>
      <c r="L1188" s="40"/>
      <c r="M1188" s="40"/>
      <c r="N1188" s="40"/>
      <c r="O1188" s="40"/>
      <c r="P1188" s="40"/>
      <c r="Q1188" s="40"/>
      <c r="R1188" s="40"/>
      <c r="S1188" s="40"/>
      <c r="T1188" s="40"/>
      <c r="U1188" s="40"/>
      <c r="V1188" s="40"/>
      <c r="W1188" s="40"/>
      <c r="X1188" s="40"/>
      <c r="Y1188" s="40"/>
      <c r="Z1188" s="40"/>
      <c r="AA1188" s="40"/>
      <c r="AB1188" s="40"/>
      <c r="AC1188" s="40"/>
      <c r="AD1188" s="40"/>
      <c r="AE1188" s="40"/>
      <c r="AF1188" s="40"/>
      <c r="AG1188" s="39"/>
      <c r="AH1188" s="39"/>
      <c r="AI1188" s="39"/>
      <c r="AJ1188" s="39"/>
      <c r="AK1188" s="39"/>
      <c r="AL1188" s="39"/>
      <c r="AM1188" s="39"/>
      <c r="AN1188" s="39"/>
      <c r="AO1188" s="39"/>
      <c r="AP1188" s="39"/>
      <c r="AQ1188" s="39"/>
      <c r="AR1188" s="39"/>
      <c r="AS1188" s="39"/>
      <c r="AT1188" s="39"/>
      <c r="AU1188" s="39"/>
      <c r="AV1188" s="39"/>
      <c r="AW1188" s="39"/>
      <c r="AX1188" s="39"/>
      <c r="AY1188" s="39"/>
      <c r="AZ1188" s="39"/>
      <c r="BA1188" s="39"/>
      <c r="BB1188" s="39"/>
      <c r="BC1188" s="39"/>
      <c r="BD1188" s="39"/>
      <c r="BE1188" s="39"/>
      <c r="BF1188" s="39"/>
      <c r="BG1188" s="39"/>
      <c r="BH1188" s="39"/>
      <c r="BI1188" s="90"/>
      <c r="BJ1188" s="97"/>
      <c r="BK1188" s="90"/>
      <c r="BL1188" s="40"/>
      <c r="BM1188" s="27"/>
      <c r="BN1188" s="27"/>
      <c r="BO1188" s="27"/>
      <c r="BP1188" s="27" t="str">
        <f t="shared" si="1084"/>
        <v/>
      </c>
      <c r="BQ1188" s="27" t="str">
        <f t="shared" si="1085"/>
        <v/>
      </c>
      <c r="BR1188" s="27" t="str">
        <f t="shared" si="1086"/>
        <v/>
      </c>
      <c r="BS1188" s="27" t="str">
        <f t="shared" si="1087"/>
        <v/>
      </c>
      <c r="BT1188" s="27" t="str">
        <f t="shared" si="1088"/>
        <v/>
      </c>
      <c r="BU1188" s="27" t="str">
        <f t="shared" si="1089"/>
        <v/>
      </c>
      <c r="BV1188" s="27" t="str">
        <f t="shared" si="1090"/>
        <v/>
      </c>
      <c r="BW1188" s="27" t="str">
        <f t="shared" si="1091"/>
        <v/>
      </c>
      <c r="BX1188" s="27" t="str">
        <f t="shared" si="1092"/>
        <v/>
      </c>
      <c r="BY1188" s="27" t="str">
        <f t="shared" si="1093"/>
        <v/>
      </c>
      <c r="BZ1188" s="27" t="str">
        <f t="shared" si="1094"/>
        <v/>
      </c>
      <c r="CA1188" s="27" t="str">
        <f t="shared" si="1095"/>
        <v/>
      </c>
      <c r="CB1188" s="27" t="str">
        <f t="shared" si="1072"/>
        <v/>
      </c>
      <c r="CC1188" s="27" t="str">
        <f t="shared" si="1073"/>
        <v/>
      </c>
      <c r="CD1188" s="27" t="str">
        <f t="shared" si="1074"/>
        <v/>
      </c>
      <c r="CE1188" s="27" t="str">
        <f t="shared" si="1075"/>
        <v/>
      </c>
      <c r="CF1188" s="27" t="str">
        <f t="shared" si="1076"/>
        <v/>
      </c>
      <c r="CG1188" s="27" t="str">
        <f t="shared" si="1077"/>
        <v/>
      </c>
      <c r="CH1188" s="27" t="str">
        <f t="shared" si="1078"/>
        <v/>
      </c>
      <c r="CI1188" s="27" t="str">
        <f t="shared" si="1079"/>
        <v/>
      </c>
      <c r="CJ1188" s="27" t="str">
        <f t="shared" si="1080"/>
        <v/>
      </c>
      <c r="CK1188" s="27" t="str">
        <f t="shared" si="1081"/>
        <v/>
      </c>
      <c r="CL1188" s="27" t="str">
        <f t="shared" si="1082"/>
        <v/>
      </c>
      <c r="CM1188" s="27" t="str">
        <f t="shared" si="1083"/>
        <v/>
      </c>
      <c r="CN1188" s="41"/>
      <c r="CO1188" s="41"/>
      <c r="CP1188" s="83"/>
      <c r="CQ1188" s="83"/>
      <c r="CR1188" s="83"/>
      <c r="CS1188" s="83"/>
      <c r="CT1188" s="83"/>
      <c r="CU1188" s="83"/>
      <c r="CV1188" s="7"/>
      <c r="CW1188" s="25"/>
      <c r="CX1188" s="25"/>
      <c r="CY1188" s="25"/>
      <c r="CZ1188" s="39"/>
      <c r="DA1188" s="25"/>
      <c r="DB1188" s="39"/>
      <c r="DC1188" s="25"/>
      <c r="DD1188" s="25"/>
      <c r="DE1188" s="25"/>
      <c r="DF1188" s="25"/>
      <c r="DG1188" s="25"/>
      <c r="DH1188" s="25"/>
      <c r="DI1188" s="35"/>
      <c r="DJ1188" s="25"/>
      <c r="DK1188" s="25"/>
      <c r="DO1188" s="25"/>
      <c r="DP1188" s="35"/>
    </row>
    <row r="1189" spans="1:120" s="26" customFormat="1">
      <c r="A1189" s="43"/>
      <c r="B1189" s="90"/>
      <c r="C1189" s="40"/>
      <c r="D1189" s="39"/>
      <c r="E1189" s="40"/>
      <c r="F1189" s="40"/>
      <c r="G1189" s="40"/>
      <c r="H1189" s="40"/>
      <c r="I1189" s="40"/>
      <c r="J1189" s="40"/>
      <c r="K1189" s="40"/>
      <c r="L1189" s="40"/>
      <c r="M1189" s="40"/>
      <c r="N1189" s="40"/>
      <c r="O1189" s="40"/>
      <c r="P1189" s="40"/>
      <c r="Q1189" s="40"/>
      <c r="R1189" s="40"/>
      <c r="S1189" s="40"/>
      <c r="T1189" s="40"/>
      <c r="U1189" s="40"/>
      <c r="V1189" s="40"/>
      <c r="W1189" s="40"/>
      <c r="X1189" s="40"/>
      <c r="Y1189" s="40"/>
      <c r="Z1189" s="40"/>
      <c r="AA1189" s="40"/>
      <c r="AB1189" s="40"/>
      <c r="AC1189" s="40"/>
      <c r="AD1189" s="40"/>
      <c r="AE1189" s="40"/>
      <c r="AF1189" s="40"/>
      <c r="AG1189" s="39"/>
      <c r="AH1189" s="39"/>
      <c r="AI1189" s="39"/>
      <c r="AJ1189" s="39"/>
      <c r="AK1189" s="39"/>
      <c r="AL1189" s="39"/>
      <c r="AM1189" s="39"/>
      <c r="AN1189" s="39"/>
      <c r="AO1189" s="39"/>
      <c r="AP1189" s="39"/>
      <c r="AQ1189" s="39"/>
      <c r="AR1189" s="39"/>
      <c r="AS1189" s="39"/>
      <c r="AT1189" s="39"/>
      <c r="AU1189" s="39"/>
      <c r="AV1189" s="39"/>
      <c r="AW1189" s="39"/>
      <c r="AX1189" s="39"/>
      <c r="AY1189" s="39"/>
      <c r="AZ1189" s="39"/>
      <c r="BA1189" s="39"/>
      <c r="BB1189" s="39"/>
      <c r="BC1189" s="39"/>
      <c r="BD1189" s="39"/>
      <c r="BE1189" s="39"/>
      <c r="BF1189" s="39"/>
      <c r="BG1189" s="39"/>
      <c r="BH1189" s="39"/>
      <c r="BI1189" s="90"/>
      <c r="BJ1189" s="97"/>
      <c r="BK1189" s="90"/>
      <c r="BL1189" s="40"/>
      <c r="BM1189" s="27"/>
      <c r="BN1189" s="27"/>
      <c r="BO1189" s="27"/>
      <c r="BP1189" s="27" t="str">
        <f t="shared" si="1084"/>
        <v/>
      </c>
      <c r="BQ1189" s="27" t="str">
        <f t="shared" si="1085"/>
        <v/>
      </c>
      <c r="BR1189" s="27" t="str">
        <f t="shared" si="1086"/>
        <v/>
      </c>
      <c r="BS1189" s="27" t="str">
        <f t="shared" si="1087"/>
        <v/>
      </c>
      <c r="BT1189" s="27" t="str">
        <f t="shared" si="1088"/>
        <v/>
      </c>
      <c r="BU1189" s="27" t="str">
        <f t="shared" si="1089"/>
        <v/>
      </c>
      <c r="BV1189" s="27" t="str">
        <f t="shared" si="1090"/>
        <v/>
      </c>
      <c r="BW1189" s="27" t="str">
        <f t="shared" si="1091"/>
        <v/>
      </c>
      <c r="BX1189" s="27" t="str">
        <f t="shared" si="1092"/>
        <v/>
      </c>
      <c r="BY1189" s="27" t="str">
        <f t="shared" si="1093"/>
        <v/>
      </c>
      <c r="BZ1189" s="27" t="str">
        <f t="shared" si="1094"/>
        <v/>
      </c>
      <c r="CA1189" s="27" t="str">
        <f t="shared" si="1095"/>
        <v/>
      </c>
      <c r="CB1189" s="27" t="str">
        <f t="shared" si="1072"/>
        <v/>
      </c>
      <c r="CC1189" s="27" t="str">
        <f t="shared" si="1073"/>
        <v/>
      </c>
      <c r="CD1189" s="27" t="str">
        <f t="shared" si="1074"/>
        <v/>
      </c>
      <c r="CE1189" s="27" t="str">
        <f t="shared" si="1075"/>
        <v/>
      </c>
      <c r="CF1189" s="27" t="str">
        <f t="shared" si="1076"/>
        <v/>
      </c>
      <c r="CG1189" s="27" t="str">
        <f t="shared" si="1077"/>
        <v/>
      </c>
      <c r="CH1189" s="27" t="str">
        <f t="shared" si="1078"/>
        <v/>
      </c>
      <c r="CI1189" s="27" t="str">
        <f t="shared" si="1079"/>
        <v/>
      </c>
      <c r="CJ1189" s="27" t="str">
        <f t="shared" si="1080"/>
        <v/>
      </c>
      <c r="CK1189" s="27" t="str">
        <f t="shared" si="1081"/>
        <v/>
      </c>
      <c r="CL1189" s="27" t="str">
        <f t="shared" si="1082"/>
        <v/>
      </c>
      <c r="CM1189" s="27" t="str">
        <f t="shared" si="1083"/>
        <v/>
      </c>
      <c r="CN1189" s="41"/>
      <c r="CO1189" s="41"/>
      <c r="CP1189" s="83"/>
      <c r="CQ1189" s="83"/>
      <c r="CR1189" s="83"/>
      <c r="CS1189" s="83"/>
      <c r="CT1189" s="83"/>
      <c r="CU1189" s="83"/>
      <c r="CV1189" s="7"/>
      <c r="CW1189" s="25"/>
      <c r="CX1189" s="25"/>
      <c r="CY1189" s="25"/>
      <c r="CZ1189" s="39"/>
      <c r="DA1189" s="25"/>
      <c r="DB1189" s="39"/>
      <c r="DC1189" s="25"/>
      <c r="DD1189" s="25"/>
      <c r="DE1189" s="25"/>
      <c r="DF1189" s="25"/>
      <c r="DG1189" s="25"/>
      <c r="DH1189" s="25"/>
      <c r="DI1189" s="35"/>
      <c r="DJ1189" s="25"/>
      <c r="DK1189" s="25"/>
      <c r="DO1189" s="25"/>
      <c r="DP1189" s="35"/>
    </row>
    <row r="1190" spans="1:120" s="26" customFormat="1">
      <c r="A1190" s="43"/>
      <c r="B1190" s="90"/>
      <c r="C1190" s="40"/>
      <c r="D1190" s="39"/>
      <c r="E1190" s="40"/>
      <c r="F1190" s="40"/>
      <c r="G1190" s="40"/>
      <c r="H1190" s="40"/>
      <c r="I1190" s="40"/>
      <c r="J1190" s="40"/>
      <c r="K1190" s="40"/>
      <c r="L1190" s="40"/>
      <c r="M1190" s="40"/>
      <c r="N1190" s="40"/>
      <c r="O1190" s="40"/>
      <c r="P1190" s="40"/>
      <c r="Q1190" s="40"/>
      <c r="R1190" s="40"/>
      <c r="S1190" s="40"/>
      <c r="T1190" s="40"/>
      <c r="U1190" s="40"/>
      <c r="V1190" s="40"/>
      <c r="W1190" s="40"/>
      <c r="X1190" s="40"/>
      <c r="Y1190" s="40"/>
      <c r="Z1190" s="40"/>
      <c r="AA1190" s="40"/>
      <c r="AB1190" s="40"/>
      <c r="AC1190" s="40"/>
      <c r="AD1190" s="40"/>
      <c r="AE1190" s="40"/>
      <c r="AF1190" s="40"/>
      <c r="AG1190" s="39"/>
      <c r="AH1190" s="39"/>
      <c r="AI1190" s="39"/>
      <c r="AJ1190" s="39"/>
      <c r="AK1190" s="39"/>
      <c r="AL1190" s="39"/>
      <c r="AM1190" s="39"/>
      <c r="AN1190" s="39"/>
      <c r="AO1190" s="39"/>
      <c r="AP1190" s="39"/>
      <c r="AQ1190" s="39"/>
      <c r="AR1190" s="39"/>
      <c r="AS1190" s="39"/>
      <c r="AT1190" s="39"/>
      <c r="AU1190" s="39"/>
      <c r="AV1190" s="39"/>
      <c r="AW1190" s="39"/>
      <c r="AX1190" s="39"/>
      <c r="AY1190" s="39"/>
      <c r="AZ1190" s="39"/>
      <c r="BA1190" s="39"/>
      <c r="BB1190" s="39"/>
      <c r="BC1190" s="39"/>
      <c r="BD1190" s="39"/>
      <c r="BE1190" s="39"/>
      <c r="BF1190" s="39"/>
      <c r="BG1190" s="39"/>
      <c r="BH1190" s="39"/>
      <c r="BI1190" s="90"/>
      <c r="BJ1190" s="97"/>
      <c r="BK1190" s="90"/>
      <c r="BL1190" s="40"/>
      <c r="BM1190" s="27"/>
      <c r="BN1190" s="27"/>
      <c r="BO1190" s="27"/>
      <c r="BP1190" s="27" t="str">
        <f t="shared" si="1084"/>
        <v/>
      </c>
      <c r="BQ1190" s="27" t="str">
        <f t="shared" si="1085"/>
        <v/>
      </c>
      <c r="BR1190" s="27" t="str">
        <f t="shared" si="1086"/>
        <v/>
      </c>
      <c r="BS1190" s="27" t="str">
        <f t="shared" si="1087"/>
        <v/>
      </c>
      <c r="BT1190" s="27" t="str">
        <f t="shared" si="1088"/>
        <v/>
      </c>
      <c r="BU1190" s="27" t="str">
        <f t="shared" si="1089"/>
        <v/>
      </c>
      <c r="BV1190" s="27" t="str">
        <f t="shared" si="1090"/>
        <v/>
      </c>
      <c r="BW1190" s="27" t="str">
        <f t="shared" si="1091"/>
        <v/>
      </c>
      <c r="BX1190" s="27" t="str">
        <f t="shared" si="1092"/>
        <v/>
      </c>
      <c r="BY1190" s="27" t="str">
        <f t="shared" si="1093"/>
        <v/>
      </c>
      <c r="BZ1190" s="27" t="str">
        <f t="shared" si="1094"/>
        <v/>
      </c>
      <c r="CA1190" s="27" t="str">
        <f t="shared" si="1095"/>
        <v/>
      </c>
      <c r="CB1190" s="27" t="str">
        <f t="shared" si="1072"/>
        <v/>
      </c>
      <c r="CC1190" s="27" t="str">
        <f t="shared" si="1073"/>
        <v/>
      </c>
      <c r="CD1190" s="27" t="str">
        <f t="shared" si="1074"/>
        <v/>
      </c>
      <c r="CE1190" s="27" t="str">
        <f t="shared" si="1075"/>
        <v/>
      </c>
      <c r="CF1190" s="27" t="str">
        <f t="shared" si="1076"/>
        <v/>
      </c>
      <c r="CG1190" s="27" t="str">
        <f t="shared" si="1077"/>
        <v/>
      </c>
      <c r="CH1190" s="27" t="str">
        <f t="shared" si="1078"/>
        <v/>
      </c>
      <c r="CI1190" s="27" t="str">
        <f t="shared" si="1079"/>
        <v/>
      </c>
      <c r="CJ1190" s="27" t="str">
        <f t="shared" si="1080"/>
        <v/>
      </c>
      <c r="CK1190" s="27" t="str">
        <f t="shared" si="1081"/>
        <v/>
      </c>
      <c r="CL1190" s="27" t="str">
        <f t="shared" si="1082"/>
        <v/>
      </c>
      <c r="CM1190" s="27" t="str">
        <f t="shared" si="1083"/>
        <v/>
      </c>
      <c r="CN1190" s="41"/>
      <c r="CO1190" s="41"/>
      <c r="CP1190" s="83"/>
      <c r="CQ1190" s="83"/>
      <c r="CR1190" s="83"/>
      <c r="CS1190" s="83"/>
      <c r="CT1190" s="83"/>
      <c r="CU1190" s="83"/>
      <c r="CV1190" s="7"/>
      <c r="CW1190" s="25"/>
      <c r="CX1190" s="25"/>
      <c r="CY1190" s="25"/>
      <c r="CZ1190" s="39"/>
      <c r="DA1190" s="25"/>
      <c r="DB1190" s="39"/>
      <c r="DC1190" s="25"/>
      <c r="DD1190" s="25"/>
      <c r="DE1190" s="25"/>
      <c r="DF1190" s="25"/>
      <c r="DG1190" s="25"/>
      <c r="DH1190" s="25"/>
      <c r="DI1190" s="35"/>
      <c r="DJ1190" s="25"/>
      <c r="DK1190" s="25"/>
      <c r="DO1190" s="25"/>
      <c r="DP1190" s="35"/>
    </row>
    <row r="1191" spans="1:120" s="26" customFormat="1">
      <c r="A1191" s="43"/>
      <c r="B1191" s="90"/>
      <c r="C1191" s="40"/>
      <c r="D1191" s="39"/>
      <c r="E1191" s="40"/>
      <c r="F1191" s="40"/>
      <c r="G1191" s="40"/>
      <c r="H1191" s="40"/>
      <c r="I1191" s="40"/>
      <c r="J1191" s="40"/>
      <c r="K1191" s="40"/>
      <c r="L1191" s="40"/>
      <c r="M1191" s="40"/>
      <c r="N1191" s="40"/>
      <c r="O1191" s="40"/>
      <c r="P1191" s="40"/>
      <c r="Q1191" s="40"/>
      <c r="R1191" s="40"/>
      <c r="S1191" s="40"/>
      <c r="T1191" s="40"/>
      <c r="U1191" s="40"/>
      <c r="V1191" s="40"/>
      <c r="W1191" s="40"/>
      <c r="X1191" s="40"/>
      <c r="Y1191" s="40"/>
      <c r="Z1191" s="40"/>
      <c r="AA1191" s="40"/>
      <c r="AB1191" s="40"/>
      <c r="AC1191" s="40"/>
      <c r="AD1191" s="40"/>
      <c r="AE1191" s="40"/>
      <c r="AF1191" s="40"/>
      <c r="AG1191" s="39"/>
      <c r="AH1191" s="39"/>
      <c r="AI1191" s="39"/>
      <c r="AJ1191" s="39"/>
      <c r="AK1191" s="39"/>
      <c r="AL1191" s="39"/>
      <c r="AM1191" s="39"/>
      <c r="AN1191" s="39"/>
      <c r="AO1191" s="39"/>
      <c r="AP1191" s="39"/>
      <c r="AQ1191" s="39"/>
      <c r="AR1191" s="39"/>
      <c r="AS1191" s="39"/>
      <c r="AT1191" s="39"/>
      <c r="AU1191" s="39"/>
      <c r="AV1191" s="39"/>
      <c r="AW1191" s="39"/>
      <c r="AX1191" s="39"/>
      <c r="AY1191" s="39"/>
      <c r="AZ1191" s="39"/>
      <c r="BA1191" s="39"/>
      <c r="BB1191" s="39"/>
      <c r="BC1191" s="39"/>
      <c r="BD1191" s="39"/>
      <c r="BE1191" s="39"/>
      <c r="BF1191" s="39"/>
      <c r="BG1191" s="39"/>
      <c r="BH1191" s="39"/>
      <c r="BI1191" s="90"/>
      <c r="BJ1191" s="97"/>
      <c r="BK1191" s="90"/>
      <c r="BL1191" s="40"/>
      <c r="BM1191" s="27"/>
      <c r="BN1191" s="27"/>
      <c r="BO1191" s="27"/>
      <c r="BP1191" s="27" t="str">
        <f t="shared" si="1084"/>
        <v/>
      </c>
      <c r="BQ1191" s="27" t="str">
        <f t="shared" si="1085"/>
        <v/>
      </c>
      <c r="BR1191" s="27" t="str">
        <f t="shared" si="1086"/>
        <v/>
      </c>
      <c r="BS1191" s="27" t="str">
        <f t="shared" si="1087"/>
        <v/>
      </c>
      <c r="BT1191" s="27" t="str">
        <f t="shared" si="1088"/>
        <v/>
      </c>
      <c r="BU1191" s="27" t="str">
        <f t="shared" si="1089"/>
        <v/>
      </c>
      <c r="BV1191" s="27" t="str">
        <f t="shared" si="1090"/>
        <v/>
      </c>
      <c r="BW1191" s="27" t="str">
        <f t="shared" si="1091"/>
        <v/>
      </c>
      <c r="BX1191" s="27" t="str">
        <f t="shared" si="1092"/>
        <v/>
      </c>
      <c r="BY1191" s="27" t="str">
        <f t="shared" si="1093"/>
        <v/>
      </c>
      <c r="BZ1191" s="27" t="str">
        <f t="shared" si="1094"/>
        <v/>
      </c>
      <c r="CA1191" s="27" t="str">
        <f t="shared" si="1095"/>
        <v/>
      </c>
      <c r="CB1191" s="27" t="str">
        <f t="shared" si="1072"/>
        <v/>
      </c>
      <c r="CC1191" s="27" t="str">
        <f t="shared" si="1073"/>
        <v/>
      </c>
      <c r="CD1191" s="27" t="str">
        <f t="shared" si="1074"/>
        <v/>
      </c>
      <c r="CE1191" s="27" t="str">
        <f t="shared" si="1075"/>
        <v/>
      </c>
      <c r="CF1191" s="27" t="str">
        <f t="shared" si="1076"/>
        <v/>
      </c>
      <c r="CG1191" s="27" t="str">
        <f t="shared" si="1077"/>
        <v/>
      </c>
      <c r="CH1191" s="27" t="str">
        <f t="shared" si="1078"/>
        <v/>
      </c>
      <c r="CI1191" s="27" t="str">
        <f t="shared" si="1079"/>
        <v/>
      </c>
      <c r="CJ1191" s="27" t="str">
        <f t="shared" si="1080"/>
        <v/>
      </c>
      <c r="CK1191" s="27" t="str">
        <f t="shared" si="1081"/>
        <v/>
      </c>
      <c r="CL1191" s="27" t="str">
        <f t="shared" si="1082"/>
        <v/>
      </c>
      <c r="CM1191" s="27" t="str">
        <f t="shared" si="1083"/>
        <v/>
      </c>
      <c r="CN1191" s="41"/>
      <c r="CO1191" s="41"/>
      <c r="CP1191" s="83"/>
      <c r="CQ1191" s="83"/>
      <c r="CR1191" s="83"/>
      <c r="CS1191" s="83"/>
      <c r="CT1191" s="83"/>
      <c r="CU1191" s="83"/>
      <c r="CV1191" s="7"/>
      <c r="CW1191" s="25"/>
      <c r="CX1191" s="25"/>
      <c r="CY1191" s="25"/>
      <c r="CZ1191" s="39"/>
      <c r="DA1191" s="25"/>
      <c r="DB1191" s="39"/>
      <c r="DC1191" s="25"/>
      <c r="DD1191" s="25"/>
      <c r="DE1191" s="25"/>
      <c r="DF1191" s="25"/>
      <c r="DG1191" s="25"/>
      <c r="DH1191" s="25"/>
      <c r="DI1191" s="35"/>
      <c r="DJ1191" s="25"/>
      <c r="DK1191" s="25"/>
      <c r="DO1191" s="25"/>
      <c r="DP1191" s="35"/>
    </row>
    <row r="1192" spans="1:120" s="26" customFormat="1">
      <c r="A1192" s="43"/>
      <c r="B1192" s="90"/>
      <c r="C1192" s="40"/>
      <c r="D1192" s="39"/>
      <c r="E1192" s="40"/>
      <c r="F1192" s="40"/>
      <c r="G1192" s="40"/>
      <c r="H1192" s="40"/>
      <c r="I1192" s="40"/>
      <c r="J1192" s="40"/>
      <c r="K1192" s="40"/>
      <c r="L1192" s="40"/>
      <c r="M1192" s="40"/>
      <c r="N1192" s="40"/>
      <c r="O1192" s="40"/>
      <c r="P1192" s="40"/>
      <c r="Q1192" s="40"/>
      <c r="R1192" s="40"/>
      <c r="S1192" s="40"/>
      <c r="T1192" s="40"/>
      <c r="U1192" s="40"/>
      <c r="V1192" s="40"/>
      <c r="W1192" s="40"/>
      <c r="X1192" s="40"/>
      <c r="Y1192" s="40"/>
      <c r="Z1192" s="40"/>
      <c r="AA1192" s="40"/>
      <c r="AB1192" s="40"/>
      <c r="AC1192" s="40"/>
      <c r="AD1192" s="40"/>
      <c r="AE1192" s="40"/>
      <c r="AF1192" s="40"/>
      <c r="AG1192" s="39"/>
      <c r="AH1192" s="39"/>
      <c r="AI1192" s="39"/>
      <c r="AJ1192" s="39"/>
      <c r="AK1192" s="39"/>
      <c r="AL1192" s="39"/>
      <c r="AM1192" s="39"/>
      <c r="AN1192" s="39"/>
      <c r="AO1192" s="39"/>
      <c r="AP1192" s="39"/>
      <c r="AQ1192" s="39"/>
      <c r="AR1192" s="39"/>
      <c r="AS1192" s="39"/>
      <c r="AT1192" s="39"/>
      <c r="AU1192" s="39"/>
      <c r="AV1192" s="39"/>
      <c r="AW1192" s="39"/>
      <c r="AX1192" s="39"/>
      <c r="AY1192" s="39"/>
      <c r="AZ1192" s="39"/>
      <c r="BA1192" s="39"/>
      <c r="BB1192" s="39"/>
      <c r="BC1192" s="39"/>
      <c r="BD1192" s="39"/>
      <c r="BE1192" s="39"/>
      <c r="BF1192" s="39"/>
      <c r="BG1192" s="39"/>
      <c r="BH1192" s="39"/>
      <c r="BI1192" s="90"/>
      <c r="BJ1192" s="97"/>
      <c r="BK1192" s="90"/>
      <c r="BL1192" s="40"/>
      <c r="BM1192" s="27"/>
      <c r="BN1192" s="27"/>
      <c r="BO1192" s="27"/>
      <c r="BP1192" s="27" t="str">
        <f t="shared" si="1084"/>
        <v/>
      </c>
      <c r="BQ1192" s="27" t="str">
        <f t="shared" si="1085"/>
        <v/>
      </c>
      <c r="BR1192" s="27" t="str">
        <f t="shared" si="1086"/>
        <v/>
      </c>
      <c r="BS1192" s="27" t="str">
        <f t="shared" si="1087"/>
        <v/>
      </c>
      <c r="BT1192" s="27" t="str">
        <f t="shared" si="1088"/>
        <v/>
      </c>
      <c r="BU1192" s="27" t="str">
        <f t="shared" si="1089"/>
        <v/>
      </c>
      <c r="BV1192" s="27" t="str">
        <f t="shared" si="1090"/>
        <v/>
      </c>
      <c r="BW1192" s="27" t="str">
        <f t="shared" si="1091"/>
        <v/>
      </c>
      <c r="BX1192" s="27" t="str">
        <f t="shared" si="1092"/>
        <v/>
      </c>
      <c r="BY1192" s="27" t="str">
        <f t="shared" si="1093"/>
        <v/>
      </c>
      <c r="BZ1192" s="27" t="str">
        <f t="shared" si="1094"/>
        <v/>
      </c>
      <c r="CA1192" s="27" t="str">
        <f t="shared" si="1095"/>
        <v/>
      </c>
      <c r="CB1192" s="27" t="str">
        <f t="shared" si="1072"/>
        <v/>
      </c>
      <c r="CC1192" s="27" t="str">
        <f t="shared" si="1073"/>
        <v/>
      </c>
      <c r="CD1192" s="27" t="str">
        <f t="shared" si="1074"/>
        <v/>
      </c>
      <c r="CE1192" s="27" t="str">
        <f t="shared" si="1075"/>
        <v/>
      </c>
      <c r="CF1192" s="27" t="str">
        <f t="shared" si="1076"/>
        <v/>
      </c>
      <c r="CG1192" s="27" t="str">
        <f t="shared" si="1077"/>
        <v/>
      </c>
      <c r="CH1192" s="27" t="str">
        <f t="shared" si="1078"/>
        <v/>
      </c>
      <c r="CI1192" s="27" t="str">
        <f t="shared" si="1079"/>
        <v/>
      </c>
      <c r="CJ1192" s="27" t="str">
        <f t="shared" si="1080"/>
        <v/>
      </c>
      <c r="CK1192" s="27" t="str">
        <f t="shared" si="1081"/>
        <v/>
      </c>
      <c r="CL1192" s="27" t="str">
        <f t="shared" si="1082"/>
        <v/>
      </c>
      <c r="CM1192" s="27" t="str">
        <f t="shared" si="1083"/>
        <v/>
      </c>
      <c r="CN1192" s="41"/>
      <c r="CO1192" s="41"/>
      <c r="CP1192" s="83"/>
      <c r="CQ1192" s="83"/>
      <c r="CR1192" s="83"/>
      <c r="CS1192" s="83"/>
      <c r="CT1192" s="83"/>
      <c r="CU1192" s="41"/>
      <c r="CV1192" s="7"/>
      <c r="CW1192" s="25"/>
      <c r="CX1192" s="25"/>
      <c r="CY1192" s="25"/>
      <c r="CZ1192" s="39"/>
      <c r="DA1192" s="25"/>
      <c r="DB1192" s="39"/>
      <c r="DC1192" s="25"/>
      <c r="DD1192" s="25"/>
      <c r="DE1192" s="25"/>
      <c r="DF1192" s="25"/>
      <c r="DG1192" s="25"/>
      <c r="DH1192" s="25"/>
      <c r="DI1192" s="35"/>
      <c r="DJ1192" s="25"/>
      <c r="DK1192" s="25"/>
      <c r="DO1192" s="25"/>
      <c r="DP1192" s="35"/>
    </row>
    <row r="1193" spans="1:120" s="26" customFormat="1">
      <c r="A1193" s="43"/>
      <c r="B1193" s="90"/>
      <c r="C1193" s="40"/>
      <c r="D1193" s="39"/>
      <c r="E1193" s="40"/>
      <c r="F1193" s="40"/>
      <c r="G1193" s="40"/>
      <c r="H1193" s="40"/>
      <c r="I1193" s="40"/>
      <c r="J1193" s="40"/>
      <c r="K1193" s="40"/>
      <c r="L1193" s="40"/>
      <c r="M1193" s="40"/>
      <c r="N1193" s="40"/>
      <c r="O1193" s="40"/>
      <c r="P1193" s="40"/>
      <c r="Q1193" s="40"/>
      <c r="R1193" s="40"/>
      <c r="S1193" s="40"/>
      <c r="T1193" s="40"/>
      <c r="U1193" s="40"/>
      <c r="V1193" s="40"/>
      <c r="W1193" s="40"/>
      <c r="X1193" s="40"/>
      <c r="Y1193" s="40"/>
      <c r="Z1193" s="40"/>
      <c r="AA1193" s="40"/>
      <c r="AB1193" s="40"/>
      <c r="AC1193" s="40"/>
      <c r="AD1193" s="40"/>
      <c r="AE1193" s="40"/>
      <c r="AF1193" s="40"/>
      <c r="AG1193" s="39"/>
      <c r="AH1193" s="39"/>
      <c r="AI1193" s="39"/>
      <c r="AJ1193" s="39"/>
      <c r="AK1193" s="39"/>
      <c r="AL1193" s="39"/>
      <c r="AM1193" s="39"/>
      <c r="AN1193" s="39"/>
      <c r="AO1193" s="39"/>
      <c r="AP1193" s="39"/>
      <c r="AQ1193" s="39"/>
      <c r="AR1193" s="39"/>
      <c r="AS1193" s="39"/>
      <c r="AT1193" s="39"/>
      <c r="AU1193" s="39"/>
      <c r="AV1193" s="39"/>
      <c r="AW1193" s="39"/>
      <c r="AX1193" s="39"/>
      <c r="AY1193" s="39"/>
      <c r="AZ1193" s="39"/>
      <c r="BA1193" s="39"/>
      <c r="BB1193" s="39"/>
      <c r="BC1193" s="39"/>
      <c r="BD1193" s="39"/>
      <c r="BE1193" s="39"/>
      <c r="BF1193" s="39"/>
      <c r="BG1193" s="39"/>
      <c r="BH1193" s="39"/>
      <c r="BI1193" s="90"/>
      <c r="BJ1193" s="97"/>
      <c r="BK1193" s="90"/>
      <c r="BL1193" s="40"/>
      <c r="BM1193" s="27"/>
      <c r="BN1193" s="27"/>
      <c r="BO1193" s="27"/>
      <c r="BP1193" s="27" t="str">
        <f t="shared" si="1084"/>
        <v/>
      </c>
      <c r="BQ1193" s="27" t="str">
        <f t="shared" si="1085"/>
        <v/>
      </c>
      <c r="BR1193" s="27" t="str">
        <f t="shared" si="1086"/>
        <v/>
      </c>
      <c r="BS1193" s="27" t="str">
        <f t="shared" si="1087"/>
        <v/>
      </c>
      <c r="BT1193" s="27" t="str">
        <f t="shared" si="1088"/>
        <v/>
      </c>
      <c r="BU1193" s="27" t="str">
        <f t="shared" si="1089"/>
        <v/>
      </c>
      <c r="BV1193" s="27" t="str">
        <f t="shared" si="1090"/>
        <v/>
      </c>
      <c r="BW1193" s="27" t="str">
        <f t="shared" si="1091"/>
        <v/>
      </c>
      <c r="BX1193" s="27" t="str">
        <f t="shared" si="1092"/>
        <v/>
      </c>
      <c r="BY1193" s="27" t="str">
        <f t="shared" si="1093"/>
        <v/>
      </c>
      <c r="BZ1193" s="27" t="str">
        <f t="shared" si="1094"/>
        <v/>
      </c>
      <c r="CA1193" s="27" t="str">
        <f t="shared" si="1095"/>
        <v/>
      </c>
      <c r="CB1193" s="27" t="str">
        <f t="shared" si="1072"/>
        <v/>
      </c>
      <c r="CC1193" s="27" t="str">
        <f t="shared" si="1073"/>
        <v/>
      </c>
      <c r="CD1193" s="27" t="str">
        <f t="shared" si="1074"/>
        <v/>
      </c>
      <c r="CE1193" s="27" t="str">
        <f t="shared" si="1075"/>
        <v/>
      </c>
      <c r="CF1193" s="27" t="str">
        <f t="shared" si="1076"/>
        <v/>
      </c>
      <c r="CG1193" s="27" t="str">
        <f t="shared" si="1077"/>
        <v/>
      </c>
      <c r="CH1193" s="27" t="str">
        <f t="shared" si="1078"/>
        <v/>
      </c>
      <c r="CI1193" s="27" t="str">
        <f t="shared" si="1079"/>
        <v/>
      </c>
      <c r="CJ1193" s="27" t="str">
        <f t="shared" si="1080"/>
        <v/>
      </c>
      <c r="CK1193" s="27" t="str">
        <f t="shared" si="1081"/>
        <v/>
      </c>
      <c r="CL1193" s="27" t="str">
        <f t="shared" si="1082"/>
        <v/>
      </c>
      <c r="CM1193" s="27" t="str">
        <f t="shared" si="1083"/>
        <v/>
      </c>
      <c r="CN1193" s="41"/>
      <c r="CO1193" s="41"/>
      <c r="CP1193" s="41"/>
      <c r="CQ1193" s="41"/>
      <c r="CR1193" s="41"/>
      <c r="CS1193" s="41"/>
      <c r="CT1193" s="41"/>
      <c r="CU1193" s="41"/>
      <c r="CV1193" s="7"/>
      <c r="CW1193" s="25"/>
      <c r="CX1193" s="25"/>
      <c r="CY1193" s="25"/>
      <c r="CZ1193" s="39"/>
      <c r="DA1193" s="25"/>
      <c r="DB1193" s="39"/>
      <c r="DC1193" s="25"/>
      <c r="DD1193" s="25"/>
      <c r="DE1193" s="25"/>
      <c r="DF1193" s="25"/>
      <c r="DG1193" s="25"/>
      <c r="DH1193" s="25"/>
      <c r="DI1193" s="35"/>
      <c r="DJ1193" s="25"/>
      <c r="DK1193" s="25"/>
      <c r="DO1193" s="25"/>
      <c r="DP1193" s="35"/>
    </row>
    <row r="1194" spans="1:120" s="26" customFormat="1">
      <c r="A1194" s="43"/>
      <c r="B1194" s="90"/>
      <c r="C1194" s="40"/>
      <c r="D1194" s="39"/>
      <c r="E1194" s="40"/>
      <c r="F1194" s="40"/>
      <c r="G1194" s="40"/>
      <c r="H1194" s="40"/>
      <c r="I1194" s="40"/>
      <c r="J1194" s="40"/>
      <c r="K1194" s="40"/>
      <c r="L1194" s="40"/>
      <c r="M1194" s="40"/>
      <c r="N1194" s="40"/>
      <c r="O1194" s="40"/>
      <c r="P1194" s="40"/>
      <c r="Q1194" s="40"/>
      <c r="R1194" s="40"/>
      <c r="S1194" s="40"/>
      <c r="T1194" s="40"/>
      <c r="U1194" s="40"/>
      <c r="V1194" s="40"/>
      <c r="W1194" s="40"/>
      <c r="X1194" s="40"/>
      <c r="Y1194" s="40"/>
      <c r="Z1194" s="40"/>
      <c r="AA1194" s="40"/>
      <c r="AB1194" s="40"/>
      <c r="AC1194" s="40"/>
      <c r="AD1194" s="40"/>
      <c r="AE1194" s="40"/>
      <c r="AF1194" s="40"/>
      <c r="AG1194" s="39"/>
      <c r="AH1194" s="39"/>
      <c r="AI1194" s="39"/>
      <c r="AJ1194" s="39"/>
      <c r="AK1194" s="39"/>
      <c r="AL1194" s="39"/>
      <c r="AM1194" s="39"/>
      <c r="AN1194" s="39"/>
      <c r="AO1194" s="39"/>
      <c r="AP1194" s="39"/>
      <c r="AQ1194" s="39"/>
      <c r="AR1194" s="39"/>
      <c r="AS1194" s="39"/>
      <c r="AT1194" s="39"/>
      <c r="AU1194" s="39"/>
      <c r="AV1194" s="39"/>
      <c r="AW1194" s="39"/>
      <c r="AX1194" s="39"/>
      <c r="AY1194" s="39"/>
      <c r="AZ1194" s="39"/>
      <c r="BA1194" s="39"/>
      <c r="BB1194" s="39"/>
      <c r="BC1194" s="39"/>
      <c r="BD1194" s="39"/>
      <c r="BE1194" s="39"/>
      <c r="BF1194" s="39"/>
      <c r="BG1194" s="39"/>
      <c r="BH1194" s="39"/>
      <c r="BI1194" s="90"/>
      <c r="BJ1194" s="97"/>
      <c r="BK1194" s="90"/>
      <c r="BL1194" s="40"/>
      <c r="BM1194" s="27"/>
      <c r="BN1194" s="27"/>
      <c r="BO1194" s="27"/>
      <c r="BP1194" s="27" t="str">
        <f t="shared" si="1084"/>
        <v/>
      </c>
      <c r="BQ1194" s="27" t="str">
        <f t="shared" si="1085"/>
        <v/>
      </c>
      <c r="BR1194" s="27" t="str">
        <f t="shared" si="1086"/>
        <v/>
      </c>
      <c r="BS1194" s="27" t="str">
        <f t="shared" si="1087"/>
        <v/>
      </c>
      <c r="BT1194" s="27" t="str">
        <f t="shared" si="1088"/>
        <v/>
      </c>
      <c r="BU1194" s="27" t="str">
        <f t="shared" si="1089"/>
        <v/>
      </c>
      <c r="BV1194" s="27" t="str">
        <f t="shared" si="1090"/>
        <v/>
      </c>
      <c r="BW1194" s="27" t="str">
        <f t="shared" si="1091"/>
        <v/>
      </c>
      <c r="BX1194" s="27" t="str">
        <f t="shared" si="1092"/>
        <v/>
      </c>
      <c r="BY1194" s="27" t="str">
        <f t="shared" si="1093"/>
        <v/>
      </c>
      <c r="BZ1194" s="27" t="str">
        <f t="shared" si="1094"/>
        <v/>
      </c>
      <c r="CA1194" s="27" t="str">
        <f t="shared" si="1095"/>
        <v/>
      </c>
      <c r="CB1194" s="27" t="str">
        <f t="shared" si="1072"/>
        <v/>
      </c>
      <c r="CC1194" s="27" t="str">
        <f t="shared" si="1073"/>
        <v/>
      </c>
      <c r="CD1194" s="27" t="str">
        <f t="shared" si="1074"/>
        <v/>
      </c>
      <c r="CE1194" s="27" t="str">
        <f t="shared" si="1075"/>
        <v/>
      </c>
      <c r="CF1194" s="27" t="str">
        <f t="shared" si="1076"/>
        <v/>
      </c>
      <c r="CG1194" s="27" t="str">
        <f t="shared" si="1077"/>
        <v/>
      </c>
      <c r="CH1194" s="27" t="str">
        <f t="shared" si="1078"/>
        <v/>
      </c>
      <c r="CI1194" s="27" t="str">
        <f t="shared" si="1079"/>
        <v/>
      </c>
      <c r="CJ1194" s="27" t="str">
        <f t="shared" si="1080"/>
        <v/>
      </c>
      <c r="CK1194" s="27" t="str">
        <f t="shared" si="1081"/>
        <v/>
      </c>
      <c r="CL1194" s="27" t="str">
        <f t="shared" si="1082"/>
        <v/>
      </c>
      <c r="CM1194" s="27" t="str">
        <f t="shared" si="1083"/>
        <v/>
      </c>
      <c r="CN1194" s="41"/>
      <c r="CO1194" s="41"/>
      <c r="CP1194"/>
      <c r="CQ1194"/>
      <c r="CR1194"/>
      <c r="CS1194"/>
      <c r="CT1194"/>
      <c r="CU1194" s="41"/>
      <c r="CV1194" s="7"/>
      <c r="CW1194" s="25"/>
      <c r="CX1194" s="25"/>
      <c r="CY1194" s="25"/>
      <c r="CZ1194" s="39"/>
      <c r="DA1194" s="25"/>
      <c r="DB1194" s="39"/>
      <c r="DC1194" s="25"/>
      <c r="DD1194" s="25"/>
      <c r="DE1194" s="25"/>
      <c r="DF1194" s="25"/>
      <c r="DG1194" s="25"/>
      <c r="DH1194" s="25"/>
      <c r="DI1194" s="35"/>
      <c r="DJ1194" s="25"/>
      <c r="DK1194" s="25"/>
      <c r="DO1194" s="25"/>
      <c r="DP1194" s="35"/>
    </row>
    <row r="1195" spans="1:120" s="26" customFormat="1">
      <c r="A1195" s="43"/>
      <c r="B1195" s="90"/>
      <c r="C1195" s="40"/>
      <c r="D1195" s="39"/>
      <c r="E1195" s="40"/>
      <c r="F1195" s="40"/>
      <c r="G1195" s="40"/>
      <c r="H1195" s="40"/>
      <c r="I1195" s="40"/>
      <c r="J1195" s="40"/>
      <c r="K1195" s="40"/>
      <c r="L1195" s="40"/>
      <c r="M1195" s="40"/>
      <c r="N1195" s="40"/>
      <c r="O1195" s="40"/>
      <c r="P1195" s="40"/>
      <c r="Q1195" s="40"/>
      <c r="R1195" s="40"/>
      <c r="S1195" s="40"/>
      <c r="T1195" s="40"/>
      <c r="U1195" s="40"/>
      <c r="V1195" s="40"/>
      <c r="W1195" s="40"/>
      <c r="X1195" s="40"/>
      <c r="Y1195" s="40"/>
      <c r="Z1195" s="40"/>
      <c r="AA1195" s="40"/>
      <c r="AB1195" s="40"/>
      <c r="AC1195" s="40"/>
      <c r="AD1195" s="40"/>
      <c r="AE1195" s="40"/>
      <c r="AF1195" s="40"/>
      <c r="AG1195" s="39"/>
      <c r="AH1195" s="39"/>
      <c r="AI1195" s="39"/>
      <c r="AJ1195" s="39"/>
      <c r="AK1195" s="39"/>
      <c r="AL1195" s="39"/>
      <c r="AM1195" s="39"/>
      <c r="AN1195" s="39"/>
      <c r="AO1195" s="39"/>
      <c r="AP1195" s="39"/>
      <c r="AQ1195" s="39"/>
      <c r="AR1195" s="39"/>
      <c r="AS1195" s="39"/>
      <c r="AT1195" s="39"/>
      <c r="AU1195" s="39"/>
      <c r="AV1195" s="39"/>
      <c r="AW1195" s="39"/>
      <c r="AX1195" s="39"/>
      <c r="AY1195" s="39"/>
      <c r="AZ1195" s="39"/>
      <c r="BA1195" s="39"/>
      <c r="BB1195" s="39"/>
      <c r="BC1195" s="39"/>
      <c r="BD1195" s="39"/>
      <c r="BE1195" s="39"/>
      <c r="BF1195" s="39"/>
      <c r="BG1195" s="39"/>
      <c r="BH1195" s="39"/>
      <c r="BI1195" s="90"/>
      <c r="BJ1195" s="97"/>
      <c r="BK1195" s="90"/>
      <c r="BL1195" s="40"/>
      <c r="BM1195" s="27"/>
      <c r="BN1195" s="27"/>
      <c r="BO1195" s="27"/>
      <c r="BP1195" s="27" t="str">
        <f t="shared" si="1084"/>
        <v/>
      </c>
      <c r="BQ1195" s="27" t="str">
        <f t="shared" si="1085"/>
        <v/>
      </c>
      <c r="BR1195" s="27" t="str">
        <f t="shared" si="1086"/>
        <v/>
      </c>
      <c r="BS1195" s="27" t="str">
        <f t="shared" si="1087"/>
        <v/>
      </c>
      <c r="BT1195" s="27" t="str">
        <f t="shared" si="1088"/>
        <v/>
      </c>
      <c r="BU1195" s="27" t="str">
        <f t="shared" si="1089"/>
        <v/>
      </c>
      <c r="BV1195" s="27" t="str">
        <f t="shared" si="1090"/>
        <v/>
      </c>
      <c r="BW1195" s="27" t="str">
        <f t="shared" si="1091"/>
        <v/>
      </c>
      <c r="BX1195" s="27" t="str">
        <f t="shared" si="1092"/>
        <v/>
      </c>
      <c r="BY1195" s="27" t="str">
        <f t="shared" si="1093"/>
        <v/>
      </c>
      <c r="BZ1195" s="27" t="str">
        <f t="shared" si="1094"/>
        <v/>
      </c>
      <c r="CA1195" s="27" t="str">
        <f t="shared" si="1095"/>
        <v/>
      </c>
      <c r="CB1195" s="27" t="str">
        <f t="shared" si="1072"/>
        <v/>
      </c>
      <c r="CC1195" s="27" t="str">
        <f t="shared" si="1073"/>
        <v/>
      </c>
      <c r="CD1195" s="27" t="str">
        <f t="shared" si="1074"/>
        <v/>
      </c>
      <c r="CE1195" s="27" t="str">
        <f t="shared" si="1075"/>
        <v/>
      </c>
      <c r="CF1195" s="27" t="str">
        <f t="shared" si="1076"/>
        <v/>
      </c>
      <c r="CG1195" s="27" t="str">
        <f t="shared" si="1077"/>
        <v/>
      </c>
      <c r="CH1195" s="27" t="str">
        <f t="shared" si="1078"/>
        <v/>
      </c>
      <c r="CI1195" s="27" t="str">
        <f t="shared" si="1079"/>
        <v/>
      </c>
      <c r="CJ1195" s="27" t="str">
        <f t="shared" si="1080"/>
        <v/>
      </c>
      <c r="CK1195" s="27" t="str">
        <f t="shared" si="1081"/>
        <v/>
      </c>
      <c r="CL1195" s="27" t="str">
        <f t="shared" si="1082"/>
        <v/>
      </c>
      <c r="CM1195" s="27" t="str">
        <f t="shared" si="1083"/>
        <v/>
      </c>
      <c r="CN1195" s="41"/>
      <c r="CO1195" s="41"/>
      <c r="CP1195"/>
      <c r="CQ1195"/>
      <c r="CR1195"/>
      <c r="CS1195"/>
      <c r="CT1195"/>
      <c r="CU1195" s="41"/>
      <c r="CV1195" s="38"/>
      <c r="CW1195" s="25"/>
      <c r="CX1195" s="25"/>
      <c r="CY1195" s="25"/>
      <c r="CZ1195" s="39"/>
      <c r="DA1195" s="25"/>
      <c r="DB1195" s="39"/>
      <c r="DC1195" s="25"/>
      <c r="DD1195" s="25"/>
      <c r="DE1195" s="25"/>
      <c r="DF1195" s="25"/>
      <c r="DG1195" s="25"/>
      <c r="DH1195" s="25"/>
      <c r="DI1195" s="35"/>
      <c r="DJ1195" s="25"/>
      <c r="DK1195" s="25"/>
      <c r="DO1195" s="25"/>
      <c r="DP1195" s="35"/>
    </row>
    <row r="1196" spans="1:120" s="26" customFormat="1">
      <c r="A1196" s="43"/>
      <c r="B1196" s="90"/>
      <c r="C1196" s="40"/>
      <c r="D1196" s="39"/>
      <c r="E1196" s="40"/>
      <c r="F1196" s="40"/>
      <c r="G1196" s="40"/>
      <c r="H1196" s="40"/>
      <c r="I1196" s="40"/>
      <c r="J1196" s="40"/>
      <c r="K1196" s="40"/>
      <c r="L1196" s="40"/>
      <c r="M1196" s="40"/>
      <c r="N1196" s="40"/>
      <c r="O1196" s="40"/>
      <c r="P1196" s="40"/>
      <c r="Q1196" s="40"/>
      <c r="R1196" s="40"/>
      <c r="S1196" s="40"/>
      <c r="T1196" s="40"/>
      <c r="U1196" s="40"/>
      <c r="V1196" s="40"/>
      <c r="W1196" s="40"/>
      <c r="X1196" s="40"/>
      <c r="Y1196" s="40"/>
      <c r="Z1196" s="40"/>
      <c r="AA1196" s="40"/>
      <c r="AB1196" s="40"/>
      <c r="AC1196" s="40"/>
      <c r="AD1196" s="40"/>
      <c r="AE1196" s="40"/>
      <c r="AF1196" s="40"/>
      <c r="AG1196" s="39"/>
      <c r="AH1196" s="39"/>
      <c r="AI1196" s="39"/>
      <c r="AJ1196" s="39"/>
      <c r="AK1196" s="39"/>
      <c r="AL1196" s="39"/>
      <c r="AM1196" s="39"/>
      <c r="AN1196" s="39"/>
      <c r="AO1196" s="39"/>
      <c r="AP1196" s="39"/>
      <c r="AQ1196" s="39"/>
      <c r="AR1196" s="39"/>
      <c r="AS1196" s="39"/>
      <c r="AT1196" s="39"/>
      <c r="AU1196" s="39"/>
      <c r="AV1196" s="39"/>
      <c r="AW1196" s="39"/>
      <c r="AX1196" s="39"/>
      <c r="AY1196" s="39"/>
      <c r="AZ1196" s="39"/>
      <c r="BA1196" s="39"/>
      <c r="BB1196" s="39"/>
      <c r="BC1196" s="39"/>
      <c r="BD1196" s="39"/>
      <c r="BE1196" s="39"/>
      <c r="BF1196" s="39"/>
      <c r="BG1196" s="39"/>
      <c r="BH1196" s="39"/>
      <c r="BI1196" s="90"/>
      <c r="BJ1196" s="97"/>
      <c r="BK1196" s="90"/>
      <c r="BL1196" s="40"/>
      <c r="BM1196" s="27"/>
      <c r="BN1196" s="27"/>
      <c r="BO1196" s="27"/>
      <c r="BP1196" s="27" t="str">
        <f t="shared" si="1084"/>
        <v/>
      </c>
      <c r="BQ1196" s="27" t="str">
        <f t="shared" si="1085"/>
        <v/>
      </c>
      <c r="BR1196" s="27" t="str">
        <f t="shared" si="1086"/>
        <v/>
      </c>
      <c r="BS1196" s="27" t="str">
        <f t="shared" si="1087"/>
        <v/>
      </c>
      <c r="BT1196" s="27" t="str">
        <f t="shared" si="1088"/>
        <v/>
      </c>
      <c r="BU1196" s="27" t="str">
        <f t="shared" si="1089"/>
        <v/>
      </c>
      <c r="BV1196" s="27" t="str">
        <f t="shared" si="1090"/>
        <v/>
      </c>
      <c r="BW1196" s="27" t="str">
        <f t="shared" si="1091"/>
        <v/>
      </c>
      <c r="BX1196" s="27" t="str">
        <f t="shared" si="1092"/>
        <v/>
      </c>
      <c r="BY1196" s="27" t="str">
        <f t="shared" si="1093"/>
        <v/>
      </c>
      <c r="BZ1196" s="27" t="str">
        <f t="shared" si="1094"/>
        <v/>
      </c>
      <c r="CA1196" s="27" t="str">
        <f t="shared" si="1095"/>
        <v/>
      </c>
      <c r="CB1196" s="27" t="str">
        <f t="shared" si="1072"/>
        <v/>
      </c>
      <c r="CC1196" s="27" t="str">
        <f t="shared" si="1073"/>
        <v/>
      </c>
      <c r="CD1196" s="27" t="str">
        <f t="shared" si="1074"/>
        <v/>
      </c>
      <c r="CE1196" s="27" t="str">
        <f t="shared" si="1075"/>
        <v/>
      </c>
      <c r="CF1196" s="27" t="str">
        <f t="shared" si="1076"/>
        <v/>
      </c>
      <c r="CG1196" s="27" t="str">
        <f t="shared" si="1077"/>
        <v/>
      </c>
      <c r="CH1196" s="27" t="str">
        <f t="shared" si="1078"/>
        <v/>
      </c>
      <c r="CI1196" s="27" t="str">
        <f t="shared" si="1079"/>
        <v/>
      </c>
      <c r="CJ1196" s="27" t="str">
        <f t="shared" si="1080"/>
        <v/>
      </c>
      <c r="CK1196" s="27" t="str">
        <f t="shared" si="1081"/>
        <v/>
      </c>
      <c r="CL1196" s="27" t="str">
        <f t="shared" si="1082"/>
        <v/>
      </c>
      <c r="CM1196" s="27" t="str">
        <f t="shared" si="1083"/>
        <v/>
      </c>
      <c r="CN1196" s="41"/>
      <c r="CO1196" s="41"/>
      <c r="CP1196"/>
      <c r="CQ1196"/>
      <c r="CR1196"/>
      <c r="CS1196"/>
      <c r="CT1196"/>
      <c r="CU1196" s="41"/>
      <c r="CV1196" s="38"/>
      <c r="CW1196" s="25"/>
      <c r="CX1196" s="25"/>
      <c r="CY1196" s="25"/>
      <c r="CZ1196" s="39"/>
      <c r="DA1196" s="25"/>
      <c r="DB1196" s="39"/>
      <c r="DC1196" s="25"/>
      <c r="DD1196" s="25"/>
      <c r="DE1196" s="25"/>
      <c r="DF1196" s="25"/>
      <c r="DG1196" s="25"/>
      <c r="DH1196" s="25"/>
      <c r="DI1196" s="35"/>
      <c r="DJ1196" s="25"/>
      <c r="DK1196" s="25"/>
      <c r="DO1196" s="25"/>
      <c r="DP1196" s="35"/>
    </row>
    <row r="1197" spans="1:120" s="26" customFormat="1">
      <c r="A1197" s="43"/>
      <c r="B1197" s="90"/>
      <c r="C1197" s="40"/>
      <c r="D1197" s="39"/>
      <c r="E1197" s="40"/>
      <c r="F1197" s="40"/>
      <c r="G1197" s="40"/>
      <c r="H1197" s="40"/>
      <c r="I1197" s="40"/>
      <c r="J1197" s="40"/>
      <c r="K1197" s="40"/>
      <c r="L1197" s="40"/>
      <c r="M1197" s="40"/>
      <c r="N1197" s="40"/>
      <c r="O1197" s="40"/>
      <c r="P1197" s="40"/>
      <c r="Q1197" s="40"/>
      <c r="R1197" s="40"/>
      <c r="S1197" s="40"/>
      <c r="T1197" s="40"/>
      <c r="U1197" s="40"/>
      <c r="V1197" s="40"/>
      <c r="W1197" s="40"/>
      <c r="X1197" s="40"/>
      <c r="Y1197" s="40"/>
      <c r="Z1197" s="40"/>
      <c r="AA1197" s="40"/>
      <c r="AB1197" s="40"/>
      <c r="AC1197" s="40"/>
      <c r="AD1197" s="40"/>
      <c r="AE1197" s="40"/>
      <c r="AF1197" s="40"/>
      <c r="AG1197" s="39"/>
      <c r="AH1197" s="39"/>
      <c r="AI1197" s="39"/>
      <c r="AJ1197" s="39"/>
      <c r="AK1197" s="39"/>
      <c r="AL1197" s="39"/>
      <c r="AM1197" s="39"/>
      <c r="AN1197" s="39"/>
      <c r="AO1197" s="39"/>
      <c r="AP1197" s="39"/>
      <c r="AQ1197" s="39"/>
      <c r="AR1197" s="39"/>
      <c r="AS1197" s="39"/>
      <c r="AT1197" s="39"/>
      <c r="AU1197" s="39"/>
      <c r="AV1197" s="39"/>
      <c r="AW1197" s="39"/>
      <c r="AX1197" s="39"/>
      <c r="AY1197" s="39"/>
      <c r="AZ1197" s="39"/>
      <c r="BA1197" s="39"/>
      <c r="BB1197" s="39"/>
      <c r="BC1197" s="39"/>
      <c r="BD1197" s="39"/>
      <c r="BE1197" s="39"/>
      <c r="BF1197" s="39"/>
      <c r="BG1197" s="39"/>
      <c r="BH1197" s="39"/>
      <c r="BI1197" s="90"/>
      <c r="BJ1197" s="97"/>
      <c r="BK1197" s="90"/>
      <c r="BL1197" s="40"/>
      <c r="BM1197" s="27"/>
      <c r="BN1197" s="27"/>
      <c r="BO1197" s="27"/>
      <c r="BP1197" s="27" t="str">
        <f t="shared" si="1084"/>
        <v/>
      </c>
      <c r="BQ1197" s="27" t="str">
        <f t="shared" si="1085"/>
        <v/>
      </c>
      <c r="BR1197" s="27" t="str">
        <f t="shared" si="1086"/>
        <v/>
      </c>
      <c r="BS1197" s="27" t="str">
        <f t="shared" si="1087"/>
        <v/>
      </c>
      <c r="BT1197" s="27" t="str">
        <f t="shared" si="1088"/>
        <v/>
      </c>
      <c r="BU1197" s="27" t="str">
        <f t="shared" si="1089"/>
        <v/>
      </c>
      <c r="BV1197" s="27" t="str">
        <f t="shared" si="1090"/>
        <v/>
      </c>
      <c r="BW1197" s="27" t="str">
        <f t="shared" si="1091"/>
        <v/>
      </c>
      <c r="BX1197" s="27" t="str">
        <f t="shared" si="1092"/>
        <v/>
      </c>
      <c r="BY1197" s="27" t="str">
        <f t="shared" si="1093"/>
        <v/>
      </c>
      <c r="BZ1197" s="27" t="str">
        <f t="shared" si="1094"/>
        <v/>
      </c>
      <c r="CA1197" s="27" t="str">
        <f t="shared" si="1095"/>
        <v/>
      </c>
      <c r="CB1197" s="27" t="str">
        <f t="shared" si="1072"/>
        <v/>
      </c>
      <c r="CC1197" s="27" t="str">
        <f t="shared" si="1073"/>
        <v/>
      </c>
      <c r="CD1197" s="27" t="str">
        <f t="shared" si="1074"/>
        <v/>
      </c>
      <c r="CE1197" s="27" t="str">
        <f t="shared" si="1075"/>
        <v/>
      </c>
      <c r="CF1197" s="27" t="str">
        <f t="shared" si="1076"/>
        <v/>
      </c>
      <c r="CG1197" s="27" t="str">
        <f t="shared" si="1077"/>
        <v/>
      </c>
      <c r="CH1197" s="27" t="str">
        <f t="shared" si="1078"/>
        <v/>
      </c>
      <c r="CI1197" s="27" t="str">
        <f t="shared" si="1079"/>
        <v/>
      </c>
      <c r="CJ1197" s="27" t="str">
        <f t="shared" si="1080"/>
        <v/>
      </c>
      <c r="CK1197" s="27" t="str">
        <f t="shared" si="1081"/>
        <v/>
      </c>
      <c r="CL1197" s="27" t="str">
        <f t="shared" si="1082"/>
        <v/>
      </c>
      <c r="CM1197" s="27" t="str">
        <f t="shared" si="1083"/>
        <v/>
      </c>
      <c r="CN1197" s="41"/>
      <c r="CO1197" s="41"/>
      <c r="CP1197"/>
      <c r="CQ1197"/>
      <c r="CR1197"/>
      <c r="CS1197"/>
      <c r="CT1197"/>
      <c r="CU1197" s="41"/>
      <c r="CV1197" s="38"/>
      <c r="CW1197" s="25"/>
      <c r="CX1197" s="25"/>
      <c r="CY1197" s="25"/>
      <c r="CZ1197" s="39"/>
      <c r="DA1197" s="25"/>
      <c r="DB1197" s="39"/>
      <c r="DC1197" s="25"/>
      <c r="DD1197" s="25"/>
      <c r="DE1197" s="25"/>
      <c r="DF1197" s="25"/>
      <c r="DG1197" s="25"/>
      <c r="DH1197" s="25"/>
      <c r="DI1197" s="35"/>
      <c r="DJ1197" s="25"/>
      <c r="DK1197" s="25"/>
      <c r="DO1197" s="25"/>
      <c r="DP1197" s="35"/>
    </row>
    <row r="1198" spans="1:120" s="26" customFormat="1">
      <c r="A1198" s="43"/>
      <c r="B1198" s="90"/>
      <c r="C1198" s="40"/>
      <c r="D1198" s="39"/>
      <c r="E1198" s="40"/>
      <c r="F1198" s="40"/>
      <c r="G1198" s="40"/>
      <c r="H1198" s="40"/>
      <c r="I1198" s="40"/>
      <c r="J1198" s="40"/>
      <c r="K1198" s="40"/>
      <c r="L1198" s="40"/>
      <c r="M1198" s="40"/>
      <c r="N1198" s="40"/>
      <c r="O1198" s="40"/>
      <c r="P1198" s="40"/>
      <c r="Q1198" s="40"/>
      <c r="R1198" s="40"/>
      <c r="S1198" s="40"/>
      <c r="T1198" s="40"/>
      <c r="U1198" s="40"/>
      <c r="V1198" s="40"/>
      <c r="W1198" s="40"/>
      <c r="X1198" s="40"/>
      <c r="Y1198" s="40"/>
      <c r="Z1198" s="40"/>
      <c r="AA1198" s="40"/>
      <c r="AB1198" s="40"/>
      <c r="AC1198" s="40"/>
      <c r="AD1198" s="40"/>
      <c r="AE1198" s="40"/>
      <c r="AF1198" s="40"/>
      <c r="AG1198" s="39"/>
      <c r="AH1198" s="39"/>
      <c r="AI1198" s="39"/>
      <c r="AJ1198" s="39"/>
      <c r="AK1198" s="39"/>
      <c r="AL1198" s="39"/>
      <c r="AM1198" s="39"/>
      <c r="AN1198" s="39"/>
      <c r="AO1198" s="39"/>
      <c r="AP1198" s="39"/>
      <c r="AQ1198" s="39"/>
      <c r="AR1198" s="39"/>
      <c r="AS1198" s="39"/>
      <c r="AT1198" s="39"/>
      <c r="AU1198" s="39"/>
      <c r="AV1198" s="39"/>
      <c r="AW1198" s="39"/>
      <c r="AX1198" s="39"/>
      <c r="AY1198" s="39"/>
      <c r="AZ1198" s="39"/>
      <c r="BA1198" s="39"/>
      <c r="BB1198" s="39"/>
      <c r="BC1198" s="39"/>
      <c r="BD1198" s="39"/>
      <c r="BE1198" s="39"/>
      <c r="BF1198" s="39"/>
      <c r="BG1198" s="39"/>
      <c r="BH1198" s="39"/>
      <c r="BI1198" s="90"/>
      <c r="BJ1198" s="97"/>
      <c r="BK1198" s="90"/>
      <c r="BL1198" s="40"/>
      <c r="BM1198" s="27"/>
      <c r="BN1198" s="27"/>
      <c r="BO1198" s="27"/>
      <c r="BP1198" s="27" t="str">
        <f t="shared" si="1084"/>
        <v/>
      </c>
      <c r="BQ1198" s="27" t="str">
        <f t="shared" si="1085"/>
        <v/>
      </c>
      <c r="BR1198" s="27" t="str">
        <f t="shared" si="1086"/>
        <v/>
      </c>
      <c r="BS1198" s="27" t="str">
        <f t="shared" si="1087"/>
        <v/>
      </c>
      <c r="BT1198" s="27" t="str">
        <f t="shared" si="1088"/>
        <v/>
      </c>
      <c r="BU1198" s="27" t="str">
        <f t="shared" si="1089"/>
        <v/>
      </c>
      <c r="BV1198" s="27" t="str">
        <f t="shared" si="1090"/>
        <v/>
      </c>
      <c r="BW1198" s="27" t="str">
        <f t="shared" si="1091"/>
        <v/>
      </c>
      <c r="BX1198" s="27" t="str">
        <f t="shared" si="1092"/>
        <v/>
      </c>
      <c r="BY1198" s="27" t="str">
        <f t="shared" si="1093"/>
        <v/>
      </c>
      <c r="BZ1198" s="27" t="str">
        <f t="shared" si="1094"/>
        <v/>
      </c>
      <c r="CA1198" s="27" t="str">
        <f t="shared" si="1095"/>
        <v/>
      </c>
      <c r="CB1198" s="27" t="str">
        <f t="shared" si="1072"/>
        <v/>
      </c>
      <c r="CC1198" s="27" t="str">
        <f t="shared" si="1073"/>
        <v/>
      </c>
      <c r="CD1198" s="27" t="str">
        <f t="shared" si="1074"/>
        <v/>
      </c>
      <c r="CE1198" s="27" t="str">
        <f t="shared" si="1075"/>
        <v/>
      </c>
      <c r="CF1198" s="27" t="str">
        <f t="shared" si="1076"/>
        <v/>
      </c>
      <c r="CG1198" s="27" t="str">
        <f t="shared" si="1077"/>
        <v/>
      </c>
      <c r="CH1198" s="27" t="str">
        <f t="shared" si="1078"/>
        <v/>
      </c>
      <c r="CI1198" s="27" t="str">
        <f t="shared" si="1079"/>
        <v/>
      </c>
      <c r="CJ1198" s="27" t="str">
        <f t="shared" si="1080"/>
        <v/>
      </c>
      <c r="CK1198" s="27" t="str">
        <f t="shared" si="1081"/>
        <v/>
      </c>
      <c r="CL1198" s="27" t="str">
        <f t="shared" si="1082"/>
        <v/>
      </c>
      <c r="CM1198" s="27" t="str">
        <f t="shared" si="1083"/>
        <v/>
      </c>
      <c r="CN1198" s="41"/>
      <c r="CO1198" s="41"/>
      <c r="CP1198"/>
      <c r="CQ1198"/>
      <c r="CR1198"/>
      <c r="CS1198"/>
      <c r="CT1198"/>
      <c r="CU1198" s="41"/>
      <c r="CV1198" s="38"/>
      <c r="CW1198" s="25"/>
      <c r="CX1198" s="25"/>
      <c r="CY1198" s="25"/>
      <c r="CZ1198" s="39"/>
      <c r="DA1198" s="25"/>
      <c r="DB1198" s="39"/>
      <c r="DC1198" s="25"/>
      <c r="DD1198" s="25"/>
      <c r="DE1198" s="25"/>
      <c r="DF1198" s="25"/>
      <c r="DG1198" s="25"/>
      <c r="DH1198" s="25"/>
      <c r="DI1198" s="35"/>
      <c r="DJ1198" s="25"/>
      <c r="DK1198" s="25"/>
      <c r="DO1198" s="25"/>
      <c r="DP1198" s="35"/>
    </row>
    <row r="1199" spans="1:120" s="26" customFormat="1">
      <c r="A1199" s="43"/>
      <c r="B1199" s="90"/>
      <c r="C1199" s="40"/>
      <c r="D1199" s="39"/>
      <c r="E1199" s="40"/>
      <c r="F1199" s="40"/>
      <c r="G1199" s="40"/>
      <c r="H1199" s="40"/>
      <c r="I1199" s="40"/>
      <c r="J1199" s="40"/>
      <c r="K1199" s="40"/>
      <c r="L1199" s="40"/>
      <c r="M1199" s="40"/>
      <c r="N1199" s="40"/>
      <c r="O1199" s="40"/>
      <c r="P1199" s="40"/>
      <c r="Q1199" s="40"/>
      <c r="R1199" s="40"/>
      <c r="S1199" s="40"/>
      <c r="T1199" s="40"/>
      <c r="U1199" s="40"/>
      <c r="V1199" s="40"/>
      <c r="W1199" s="40"/>
      <c r="X1199" s="40"/>
      <c r="Y1199" s="40"/>
      <c r="Z1199" s="40"/>
      <c r="AA1199" s="40"/>
      <c r="AB1199" s="40"/>
      <c r="AC1199" s="40"/>
      <c r="AD1199" s="40"/>
      <c r="AE1199" s="40"/>
      <c r="AF1199" s="40"/>
      <c r="AG1199" s="39"/>
      <c r="AH1199" s="39"/>
      <c r="AI1199" s="39"/>
      <c r="AJ1199" s="39"/>
      <c r="AK1199" s="39"/>
      <c r="AL1199" s="39"/>
      <c r="AM1199" s="39"/>
      <c r="AN1199" s="39"/>
      <c r="AO1199" s="39"/>
      <c r="AP1199" s="39"/>
      <c r="AQ1199" s="39"/>
      <c r="AR1199" s="39"/>
      <c r="AS1199" s="39"/>
      <c r="AT1199" s="39"/>
      <c r="AU1199" s="39"/>
      <c r="AV1199" s="39"/>
      <c r="AW1199" s="39"/>
      <c r="AX1199" s="39"/>
      <c r="AY1199" s="39"/>
      <c r="AZ1199" s="39"/>
      <c r="BA1199" s="39"/>
      <c r="BB1199" s="39"/>
      <c r="BC1199" s="39"/>
      <c r="BD1199" s="39"/>
      <c r="BE1199" s="39"/>
      <c r="BF1199" s="39"/>
      <c r="BG1199" s="39"/>
      <c r="BH1199" s="39"/>
      <c r="BI1199" s="90"/>
      <c r="BJ1199" s="97"/>
      <c r="BK1199" s="90"/>
      <c r="BL1199" s="40"/>
      <c r="BM1199" s="27"/>
      <c r="BN1199" s="27"/>
      <c r="BO1199" s="27"/>
      <c r="BP1199" s="27" t="str">
        <f t="shared" si="1084"/>
        <v/>
      </c>
      <c r="BQ1199" s="27" t="str">
        <f t="shared" si="1085"/>
        <v/>
      </c>
      <c r="BR1199" s="27" t="str">
        <f t="shared" si="1086"/>
        <v/>
      </c>
      <c r="BS1199" s="27" t="str">
        <f t="shared" si="1087"/>
        <v/>
      </c>
      <c r="BT1199" s="27" t="str">
        <f t="shared" si="1088"/>
        <v/>
      </c>
      <c r="BU1199" s="27" t="str">
        <f t="shared" si="1089"/>
        <v/>
      </c>
      <c r="BV1199" s="27" t="str">
        <f t="shared" si="1090"/>
        <v/>
      </c>
      <c r="BW1199" s="27" t="str">
        <f t="shared" si="1091"/>
        <v/>
      </c>
      <c r="BX1199" s="27" t="str">
        <f t="shared" si="1092"/>
        <v/>
      </c>
      <c r="BY1199" s="27" t="str">
        <f t="shared" si="1093"/>
        <v/>
      </c>
      <c r="BZ1199" s="27" t="str">
        <f t="shared" si="1094"/>
        <v/>
      </c>
      <c r="CA1199" s="27" t="str">
        <f t="shared" si="1095"/>
        <v/>
      </c>
      <c r="CB1199" s="27" t="str">
        <f t="shared" si="1072"/>
        <v/>
      </c>
      <c r="CC1199" s="27" t="str">
        <f t="shared" si="1073"/>
        <v/>
      </c>
      <c r="CD1199" s="27" t="str">
        <f t="shared" si="1074"/>
        <v/>
      </c>
      <c r="CE1199" s="27" t="str">
        <f t="shared" si="1075"/>
        <v/>
      </c>
      <c r="CF1199" s="27" t="str">
        <f t="shared" si="1076"/>
        <v/>
      </c>
      <c r="CG1199" s="27" t="str">
        <f t="shared" si="1077"/>
        <v/>
      </c>
      <c r="CH1199" s="27" t="str">
        <f t="shared" si="1078"/>
        <v/>
      </c>
      <c r="CI1199" s="27" t="str">
        <f t="shared" si="1079"/>
        <v/>
      </c>
      <c r="CJ1199" s="27" t="str">
        <f t="shared" si="1080"/>
        <v/>
      </c>
      <c r="CK1199" s="27" t="str">
        <f t="shared" si="1081"/>
        <v/>
      </c>
      <c r="CL1199" s="27" t="str">
        <f t="shared" si="1082"/>
        <v/>
      </c>
      <c r="CM1199" s="27" t="str">
        <f t="shared" si="1083"/>
        <v/>
      </c>
      <c r="CN1199" s="41"/>
      <c r="CO1199" s="41"/>
      <c r="CP1199"/>
      <c r="CQ1199"/>
      <c r="CR1199"/>
      <c r="CS1199"/>
      <c r="CT1199"/>
      <c r="CU1199" s="41"/>
      <c r="CV1199" s="38"/>
      <c r="CW1199" s="25"/>
      <c r="CX1199" s="25"/>
      <c r="CY1199" s="25"/>
      <c r="CZ1199" s="39"/>
      <c r="DA1199" s="25"/>
      <c r="DB1199" s="39"/>
      <c r="DC1199" s="25"/>
      <c r="DD1199" s="25"/>
      <c r="DE1199" s="25"/>
      <c r="DF1199" s="25"/>
      <c r="DG1199" s="25"/>
      <c r="DH1199" s="25"/>
      <c r="DI1199" s="35"/>
      <c r="DJ1199" s="25"/>
      <c r="DK1199" s="25"/>
      <c r="DO1199" s="25"/>
      <c r="DP1199" s="35"/>
    </row>
    <row r="1200" spans="1:120" s="26" customFormat="1">
      <c r="A1200" s="43"/>
      <c r="B1200" s="90"/>
      <c r="C1200" s="40"/>
      <c r="D1200" s="39"/>
      <c r="E1200" s="40"/>
      <c r="F1200" s="40"/>
      <c r="G1200" s="40"/>
      <c r="H1200" s="40"/>
      <c r="I1200" s="40"/>
      <c r="J1200" s="40"/>
      <c r="K1200" s="40"/>
      <c r="L1200" s="40"/>
      <c r="M1200" s="40"/>
      <c r="N1200" s="40"/>
      <c r="O1200" s="40"/>
      <c r="P1200" s="40"/>
      <c r="Q1200" s="40"/>
      <c r="R1200" s="40"/>
      <c r="S1200" s="40"/>
      <c r="T1200" s="40"/>
      <c r="U1200" s="40"/>
      <c r="V1200" s="40"/>
      <c r="W1200" s="40"/>
      <c r="X1200" s="40"/>
      <c r="Y1200" s="40"/>
      <c r="Z1200" s="40"/>
      <c r="AA1200" s="40"/>
      <c r="AB1200" s="40"/>
      <c r="AC1200" s="40"/>
      <c r="AD1200" s="40"/>
      <c r="AE1200" s="40"/>
      <c r="AF1200" s="40"/>
      <c r="AG1200" s="39"/>
      <c r="AH1200" s="39"/>
      <c r="AI1200" s="39"/>
      <c r="AJ1200" s="39"/>
      <c r="AK1200" s="39"/>
      <c r="AL1200" s="39"/>
      <c r="AM1200" s="39"/>
      <c r="AN1200" s="39"/>
      <c r="AO1200" s="39"/>
      <c r="AP1200" s="39"/>
      <c r="AQ1200" s="39"/>
      <c r="AR1200" s="39"/>
      <c r="AS1200" s="39"/>
      <c r="AT1200" s="39"/>
      <c r="AU1200" s="39"/>
      <c r="AV1200" s="39"/>
      <c r="AW1200" s="39"/>
      <c r="AX1200" s="39"/>
      <c r="AY1200" s="39"/>
      <c r="AZ1200" s="39"/>
      <c r="BA1200" s="39"/>
      <c r="BB1200" s="39"/>
      <c r="BC1200" s="39"/>
      <c r="BD1200" s="39"/>
      <c r="BE1200" s="39"/>
      <c r="BF1200" s="39"/>
      <c r="BG1200" s="39"/>
      <c r="BH1200" s="39"/>
      <c r="BI1200" s="90"/>
      <c r="BJ1200" s="97"/>
      <c r="BK1200" s="90"/>
      <c r="BL1200" s="40"/>
      <c r="BM1200" s="27"/>
      <c r="BN1200" s="27"/>
      <c r="BO1200" s="27"/>
      <c r="BP1200" s="27" t="str">
        <f t="shared" si="1084"/>
        <v/>
      </c>
      <c r="BQ1200" s="27" t="str">
        <f t="shared" si="1085"/>
        <v/>
      </c>
      <c r="BR1200" s="27" t="str">
        <f t="shared" si="1086"/>
        <v/>
      </c>
      <c r="BS1200" s="27" t="str">
        <f t="shared" si="1087"/>
        <v/>
      </c>
      <c r="BT1200" s="27" t="str">
        <f t="shared" si="1088"/>
        <v/>
      </c>
      <c r="BU1200" s="27" t="str">
        <f t="shared" si="1089"/>
        <v/>
      </c>
      <c r="BV1200" s="27" t="str">
        <f t="shared" si="1090"/>
        <v/>
      </c>
      <c r="BW1200" s="27" t="str">
        <f t="shared" si="1091"/>
        <v/>
      </c>
      <c r="BX1200" s="27" t="str">
        <f t="shared" si="1092"/>
        <v/>
      </c>
      <c r="BY1200" s="27" t="str">
        <f t="shared" si="1093"/>
        <v/>
      </c>
      <c r="BZ1200" s="27" t="str">
        <f t="shared" si="1094"/>
        <v/>
      </c>
      <c r="CA1200" s="27" t="str">
        <f t="shared" si="1095"/>
        <v/>
      </c>
      <c r="CB1200" s="27" t="str">
        <f t="shared" si="1072"/>
        <v/>
      </c>
      <c r="CC1200" s="27" t="str">
        <f t="shared" si="1073"/>
        <v/>
      </c>
      <c r="CD1200" s="27" t="str">
        <f t="shared" si="1074"/>
        <v/>
      </c>
      <c r="CE1200" s="27" t="str">
        <f t="shared" si="1075"/>
        <v/>
      </c>
      <c r="CF1200" s="27" t="str">
        <f t="shared" si="1076"/>
        <v/>
      </c>
      <c r="CG1200" s="27" t="str">
        <f t="shared" si="1077"/>
        <v/>
      </c>
      <c r="CH1200" s="27" t="str">
        <f t="shared" si="1078"/>
        <v/>
      </c>
      <c r="CI1200" s="27" t="str">
        <f t="shared" si="1079"/>
        <v/>
      </c>
      <c r="CJ1200" s="27" t="str">
        <f t="shared" si="1080"/>
        <v/>
      </c>
      <c r="CK1200" s="27" t="str">
        <f t="shared" si="1081"/>
        <v/>
      </c>
      <c r="CL1200" s="27" t="str">
        <f t="shared" si="1082"/>
        <v/>
      </c>
      <c r="CM1200" s="27" t="str">
        <f t="shared" si="1083"/>
        <v/>
      </c>
      <c r="CN1200" s="41"/>
      <c r="CO1200" s="41"/>
      <c r="CP1200"/>
      <c r="CQ1200"/>
      <c r="CR1200"/>
      <c r="CS1200"/>
      <c r="CT1200"/>
      <c r="CU1200" s="41"/>
      <c r="CV1200" s="38"/>
      <c r="CW1200" s="25"/>
      <c r="CX1200" s="25"/>
      <c r="CY1200" s="25"/>
      <c r="CZ1200" s="39"/>
      <c r="DA1200" s="25"/>
      <c r="DB1200" s="39"/>
      <c r="DC1200" s="25"/>
      <c r="DD1200" s="25"/>
      <c r="DE1200" s="25"/>
      <c r="DF1200" s="25"/>
      <c r="DG1200" s="25"/>
      <c r="DH1200" s="25"/>
      <c r="DI1200" s="35"/>
      <c r="DJ1200" s="25"/>
      <c r="DK1200" s="25"/>
      <c r="DO1200" s="25"/>
      <c r="DP1200" s="35"/>
    </row>
    <row r="1201" spans="1:120" s="26" customFormat="1">
      <c r="A1201" s="43"/>
      <c r="B1201" s="90"/>
      <c r="C1201" s="40"/>
      <c r="D1201" s="39"/>
      <c r="E1201" s="40"/>
      <c r="F1201" s="40"/>
      <c r="G1201" s="40"/>
      <c r="H1201" s="40"/>
      <c r="I1201" s="40"/>
      <c r="J1201" s="40"/>
      <c r="K1201" s="40"/>
      <c r="L1201" s="40"/>
      <c r="M1201" s="40"/>
      <c r="N1201" s="40"/>
      <c r="O1201" s="40"/>
      <c r="P1201" s="40"/>
      <c r="Q1201" s="40"/>
      <c r="R1201" s="40"/>
      <c r="S1201" s="40"/>
      <c r="T1201" s="40"/>
      <c r="U1201" s="40"/>
      <c r="V1201" s="40"/>
      <c r="W1201" s="40"/>
      <c r="X1201" s="40"/>
      <c r="Y1201" s="40"/>
      <c r="Z1201" s="40"/>
      <c r="AA1201" s="40"/>
      <c r="AB1201" s="40"/>
      <c r="AC1201" s="40"/>
      <c r="AD1201" s="40"/>
      <c r="AE1201" s="40"/>
      <c r="AF1201" s="40"/>
      <c r="AG1201" s="39"/>
      <c r="AH1201" s="39"/>
      <c r="AI1201" s="39"/>
      <c r="AJ1201" s="39"/>
      <c r="AK1201" s="39"/>
      <c r="AL1201" s="39"/>
      <c r="AM1201" s="39"/>
      <c r="AN1201" s="39"/>
      <c r="AO1201" s="39"/>
      <c r="AP1201" s="39"/>
      <c r="AQ1201" s="39"/>
      <c r="AR1201" s="39"/>
      <c r="AS1201" s="39"/>
      <c r="AT1201" s="39"/>
      <c r="AU1201" s="39"/>
      <c r="AV1201" s="39"/>
      <c r="AW1201" s="39"/>
      <c r="AX1201" s="39"/>
      <c r="AY1201" s="39"/>
      <c r="AZ1201" s="39"/>
      <c r="BA1201" s="39"/>
      <c r="BB1201" s="39"/>
      <c r="BC1201" s="39"/>
      <c r="BD1201" s="39"/>
      <c r="BE1201" s="39"/>
      <c r="BF1201" s="39"/>
      <c r="BG1201" s="39"/>
      <c r="BH1201" s="39"/>
      <c r="BI1201" s="90"/>
      <c r="BJ1201" s="97"/>
      <c r="BK1201" s="90"/>
      <c r="BL1201" s="40"/>
      <c r="BM1201" s="27"/>
      <c r="BN1201" s="27"/>
      <c r="BO1201" s="27"/>
      <c r="BP1201" s="27" t="str">
        <f t="shared" si="1084"/>
        <v/>
      </c>
      <c r="BQ1201" s="27" t="str">
        <f t="shared" si="1085"/>
        <v/>
      </c>
      <c r="BR1201" s="27" t="str">
        <f t="shared" si="1086"/>
        <v/>
      </c>
      <c r="BS1201" s="27" t="str">
        <f t="shared" si="1087"/>
        <v/>
      </c>
      <c r="BT1201" s="27" t="str">
        <f t="shared" si="1088"/>
        <v/>
      </c>
      <c r="BU1201" s="27" t="str">
        <f t="shared" si="1089"/>
        <v/>
      </c>
      <c r="BV1201" s="27" t="str">
        <f t="shared" si="1090"/>
        <v/>
      </c>
      <c r="BW1201" s="27" t="str">
        <f t="shared" si="1091"/>
        <v/>
      </c>
      <c r="BX1201" s="27" t="str">
        <f t="shared" si="1092"/>
        <v/>
      </c>
      <c r="BY1201" s="27" t="str">
        <f t="shared" si="1093"/>
        <v/>
      </c>
      <c r="BZ1201" s="27" t="str">
        <f t="shared" si="1094"/>
        <v/>
      </c>
      <c r="CA1201" s="27" t="str">
        <f t="shared" si="1095"/>
        <v/>
      </c>
      <c r="CB1201" s="27" t="str">
        <f t="shared" si="1072"/>
        <v/>
      </c>
      <c r="CC1201" s="27" t="str">
        <f t="shared" si="1073"/>
        <v/>
      </c>
      <c r="CD1201" s="27" t="str">
        <f t="shared" si="1074"/>
        <v/>
      </c>
      <c r="CE1201" s="27" t="str">
        <f t="shared" si="1075"/>
        <v/>
      </c>
      <c r="CF1201" s="27" t="str">
        <f t="shared" si="1076"/>
        <v/>
      </c>
      <c r="CG1201" s="27" t="str">
        <f t="shared" si="1077"/>
        <v/>
      </c>
      <c r="CH1201" s="27" t="str">
        <f t="shared" si="1078"/>
        <v/>
      </c>
      <c r="CI1201" s="27" t="str">
        <f t="shared" si="1079"/>
        <v/>
      </c>
      <c r="CJ1201" s="27" t="str">
        <f t="shared" si="1080"/>
        <v/>
      </c>
      <c r="CK1201" s="27" t="str">
        <f t="shared" si="1081"/>
        <v/>
      </c>
      <c r="CL1201" s="27" t="str">
        <f t="shared" si="1082"/>
        <v/>
      </c>
      <c r="CM1201" s="27" t="str">
        <f t="shared" si="1083"/>
        <v/>
      </c>
      <c r="CN1201" s="41"/>
      <c r="CO1201" s="41"/>
      <c r="CP1201"/>
      <c r="CQ1201"/>
      <c r="CR1201"/>
      <c r="CS1201"/>
      <c r="CT1201"/>
      <c r="CU1201" s="41"/>
      <c r="CV1201" s="38"/>
      <c r="CW1201" s="25"/>
      <c r="CX1201" s="25"/>
      <c r="CY1201" s="25"/>
      <c r="CZ1201" s="39"/>
      <c r="DA1201" s="25"/>
      <c r="DB1201" s="39"/>
      <c r="DC1201" s="25"/>
      <c r="DD1201" s="25"/>
      <c r="DE1201" s="25"/>
      <c r="DF1201" s="25"/>
      <c r="DG1201" s="25"/>
      <c r="DH1201" s="25"/>
      <c r="DI1201" s="35"/>
      <c r="DJ1201" s="25"/>
      <c r="DK1201" s="25"/>
      <c r="DO1201" s="25"/>
      <c r="DP1201" s="35"/>
    </row>
    <row r="1202" spans="1:120" s="26" customFormat="1">
      <c r="A1202" s="43"/>
      <c r="B1202" s="90"/>
      <c r="C1202" s="40"/>
      <c r="D1202" s="39"/>
      <c r="E1202" s="40"/>
      <c r="F1202" s="40"/>
      <c r="G1202" s="40"/>
      <c r="H1202" s="40"/>
      <c r="I1202" s="40"/>
      <c r="J1202" s="40"/>
      <c r="K1202" s="40"/>
      <c r="L1202" s="40"/>
      <c r="M1202" s="40"/>
      <c r="N1202" s="40"/>
      <c r="O1202" s="40"/>
      <c r="P1202" s="40"/>
      <c r="Q1202" s="40"/>
      <c r="R1202" s="40"/>
      <c r="S1202" s="40"/>
      <c r="T1202" s="40"/>
      <c r="U1202" s="40"/>
      <c r="V1202" s="40"/>
      <c r="W1202" s="40"/>
      <c r="X1202" s="40"/>
      <c r="Y1202" s="40"/>
      <c r="Z1202" s="40"/>
      <c r="AA1202" s="40"/>
      <c r="AB1202" s="40"/>
      <c r="AC1202" s="40"/>
      <c r="AD1202" s="40"/>
      <c r="AE1202" s="40"/>
      <c r="AF1202" s="40"/>
      <c r="AG1202" s="39"/>
      <c r="AH1202" s="39"/>
      <c r="AI1202" s="39"/>
      <c r="AJ1202" s="39"/>
      <c r="AK1202" s="39"/>
      <c r="AL1202" s="39"/>
      <c r="AM1202" s="39"/>
      <c r="AN1202" s="39"/>
      <c r="AO1202" s="39"/>
      <c r="AP1202" s="39"/>
      <c r="AQ1202" s="39"/>
      <c r="AR1202" s="39"/>
      <c r="AS1202" s="39"/>
      <c r="AT1202" s="39"/>
      <c r="AU1202" s="39"/>
      <c r="AV1202" s="39"/>
      <c r="AW1202" s="39"/>
      <c r="AX1202" s="39"/>
      <c r="AY1202" s="39"/>
      <c r="AZ1202" s="39"/>
      <c r="BA1202" s="39"/>
      <c r="BB1202" s="39"/>
      <c r="BC1202" s="39"/>
      <c r="BD1202" s="39"/>
      <c r="BE1202" s="39"/>
      <c r="BF1202" s="39"/>
      <c r="BG1202" s="39"/>
      <c r="BH1202" s="39"/>
      <c r="BI1202" s="90"/>
      <c r="BJ1202" s="97"/>
      <c r="BK1202" s="90"/>
      <c r="BL1202" s="40"/>
      <c r="BM1202" s="27"/>
      <c r="BN1202" s="27"/>
      <c r="BO1202" s="27"/>
      <c r="BP1202" s="27" t="str">
        <f t="shared" si="1084"/>
        <v/>
      </c>
      <c r="BQ1202" s="27" t="str">
        <f t="shared" si="1085"/>
        <v/>
      </c>
      <c r="BR1202" s="27" t="str">
        <f t="shared" si="1086"/>
        <v/>
      </c>
      <c r="BS1202" s="27" t="str">
        <f t="shared" si="1087"/>
        <v/>
      </c>
      <c r="BT1202" s="27" t="str">
        <f t="shared" si="1088"/>
        <v/>
      </c>
      <c r="BU1202" s="27" t="str">
        <f t="shared" si="1089"/>
        <v/>
      </c>
      <c r="BV1202" s="27" t="str">
        <f t="shared" si="1090"/>
        <v/>
      </c>
      <c r="BW1202" s="27" t="str">
        <f t="shared" si="1091"/>
        <v/>
      </c>
      <c r="BX1202" s="27" t="str">
        <f t="shared" si="1092"/>
        <v/>
      </c>
      <c r="BY1202" s="27" t="str">
        <f t="shared" si="1093"/>
        <v/>
      </c>
      <c r="BZ1202" s="27" t="str">
        <f t="shared" si="1094"/>
        <v/>
      </c>
      <c r="CA1202" s="27" t="str">
        <f t="shared" si="1095"/>
        <v/>
      </c>
      <c r="CB1202" s="27" t="str">
        <f t="shared" si="1072"/>
        <v/>
      </c>
      <c r="CC1202" s="27" t="str">
        <f t="shared" si="1073"/>
        <v/>
      </c>
      <c r="CD1202" s="27" t="str">
        <f t="shared" si="1074"/>
        <v/>
      </c>
      <c r="CE1202" s="27" t="str">
        <f t="shared" si="1075"/>
        <v/>
      </c>
      <c r="CF1202" s="27" t="str">
        <f t="shared" si="1076"/>
        <v/>
      </c>
      <c r="CG1202" s="27" t="str">
        <f t="shared" si="1077"/>
        <v/>
      </c>
      <c r="CH1202" s="27" t="str">
        <f t="shared" si="1078"/>
        <v/>
      </c>
      <c r="CI1202" s="27" t="str">
        <f t="shared" si="1079"/>
        <v/>
      </c>
      <c r="CJ1202" s="27" t="str">
        <f t="shared" si="1080"/>
        <v/>
      </c>
      <c r="CK1202" s="27" t="str">
        <f t="shared" si="1081"/>
        <v/>
      </c>
      <c r="CL1202" s="27" t="str">
        <f t="shared" si="1082"/>
        <v/>
      </c>
      <c r="CM1202" s="27" t="str">
        <f t="shared" si="1083"/>
        <v/>
      </c>
      <c r="CN1202" s="41"/>
      <c r="CO1202" s="41"/>
      <c r="CP1202"/>
      <c r="CQ1202"/>
      <c r="CR1202"/>
      <c r="CS1202"/>
      <c r="CT1202"/>
      <c r="CU1202" s="41"/>
      <c r="CV1202" s="38"/>
      <c r="CW1202" s="25"/>
      <c r="CX1202" s="25"/>
      <c r="CY1202" s="25"/>
      <c r="CZ1202" s="39"/>
      <c r="DA1202" s="25"/>
      <c r="DB1202" s="39"/>
      <c r="DC1202" s="25"/>
      <c r="DD1202" s="25"/>
      <c r="DE1202" s="25"/>
      <c r="DF1202" s="25"/>
      <c r="DG1202" s="25"/>
      <c r="DH1202" s="25"/>
      <c r="DI1202" s="35"/>
      <c r="DJ1202" s="25"/>
      <c r="DK1202" s="25"/>
      <c r="DO1202" s="25"/>
      <c r="DP1202" s="35"/>
    </row>
    <row r="1203" spans="1:120" s="26" customFormat="1">
      <c r="A1203" s="43"/>
      <c r="B1203" s="90"/>
      <c r="C1203" s="40"/>
      <c r="D1203" s="39"/>
      <c r="E1203" s="40"/>
      <c r="F1203" s="40"/>
      <c r="G1203" s="40"/>
      <c r="H1203" s="40"/>
      <c r="I1203" s="40"/>
      <c r="J1203" s="40"/>
      <c r="K1203" s="40"/>
      <c r="L1203" s="40"/>
      <c r="M1203" s="40"/>
      <c r="N1203" s="40"/>
      <c r="O1203" s="40"/>
      <c r="P1203" s="40"/>
      <c r="Q1203" s="40"/>
      <c r="R1203" s="40"/>
      <c r="S1203" s="40"/>
      <c r="T1203" s="40"/>
      <c r="U1203" s="40"/>
      <c r="V1203" s="40"/>
      <c r="W1203" s="40"/>
      <c r="X1203" s="40"/>
      <c r="Y1203" s="40"/>
      <c r="Z1203" s="40"/>
      <c r="AA1203" s="40"/>
      <c r="AB1203" s="40"/>
      <c r="AC1203" s="40"/>
      <c r="AD1203" s="40"/>
      <c r="AE1203" s="40"/>
      <c r="AF1203" s="40"/>
      <c r="AG1203" s="39"/>
      <c r="AH1203" s="39"/>
      <c r="AI1203" s="39"/>
      <c r="AJ1203" s="39"/>
      <c r="AK1203" s="39"/>
      <c r="AL1203" s="39"/>
      <c r="AM1203" s="39"/>
      <c r="AN1203" s="39"/>
      <c r="AO1203" s="39"/>
      <c r="AP1203" s="39"/>
      <c r="AQ1203" s="39"/>
      <c r="AR1203" s="39"/>
      <c r="AS1203" s="39"/>
      <c r="AT1203" s="39"/>
      <c r="AU1203" s="39"/>
      <c r="AV1203" s="39"/>
      <c r="AW1203" s="39"/>
      <c r="AX1203" s="39"/>
      <c r="AY1203" s="39"/>
      <c r="AZ1203" s="39"/>
      <c r="BA1203" s="39"/>
      <c r="BB1203" s="39"/>
      <c r="BC1203" s="39"/>
      <c r="BD1203" s="39"/>
      <c r="BE1203" s="39"/>
      <c r="BF1203" s="39"/>
      <c r="BG1203" s="39"/>
      <c r="BH1203" s="39"/>
      <c r="BI1203" s="90"/>
      <c r="BJ1203" s="97"/>
      <c r="BK1203" s="90"/>
      <c r="BL1203" s="40"/>
      <c r="BM1203" s="27"/>
      <c r="BN1203" s="27"/>
      <c r="BO1203" s="27"/>
      <c r="BP1203" s="27" t="str">
        <f t="shared" si="1084"/>
        <v/>
      </c>
      <c r="BQ1203" s="27" t="str">
        <f t="shared" si="1085"/>
        <v/>
      </c>
      <c r="BR1203" s="27" t="str">
        <f t="shared" si="1086"/>
        <v/>
      </c>
      <c r="BS1203" s="27" t="str">
        <f t="shared" si="1087"/>
        <v/>
      </c>
      <c r="BT1203" s="27" t="str">
        <f t="shared" si="1088"/>
        <v/>
      </c>
      <c r="BU1203" s="27" t="str">
        <f t="shared" si="1089"/>
        <v/>
      </c>
      <c r="BV1203" s="27" t="str">
        <f t="shared" si="1090"/>
        <v/>
      </c>
      <c r="BW1203" s="27" t="str">
        <f t="shared" si="1091"/>
        <v/>
      </c>
      <c r="BX1203" s="27" t="str">
        <f t="shared" si="1092"/>
        <v/>
      </c>
      <c r="BY1203" s="27" t="str">
        <f t="shared" si="1093"/>
        <v/>
      </c>
      <c r="BZ1203" s="27" t="str">
        <f t="shared" si="1094"/>
        <v/>
      </c>
      <c r="CA1203" s="27" t="str">
        <f t="shared" si="1095"/>
        <v/>
      </c>
      <c r="CB1203" s="27" t="str">
        <f t="shared" si="1072"/>
        <v/>
      </c>
      <c r="CC1203" s="27" t="str">
        <f t="shared" si="1073"/>
        <v/>
      </c>
      <c r="CD1203" s="27" t="str">
        <f t="shared" si="1074"/>
        <v/>
      </c>
      <c r="CE1203" s="27" t="str">
        <f t="shared" si="1075"/>
        <v/>
      </c>
      <c r="CF1203" s="27" t="str">
        <f t="shared" si="1076"/>
        <v/>
      </c>
      <c r="CG1203" s="27" t="str">
        <f t="shared" si="1077"/>
        <v/>
      </c>
      <c r="CH1203" s="27" t="str">
        <f t="shared" si="1078"/>
        <v/>
      </c>
      <c r="CI1203" s="27" t="str">
        <f t="shared" si="1079"/>
        <v/>
      </c>
      <c r="CJ1203" s="27" t="str">
        <f t="shared" si="1080"/>
        <v/>
      </c>
      <c r="CK1203" s="27" t="str">
        <f t="shared" si="1081"/>
        <v/>
      </c>
      <c r="CL1203" s="27" t="str">
        <f t="shared" si="1082"/>
        <v/>
      </c>
      <c r="CM1203" s="27" t="str">
        <f t="shared" si="1083"/>
        <v/>
      </c>
      <c r="CN1203" s="41"/>
      <c r="CO1203" s="41"/>
      <c r="CP1203"/>
      <c r="CQ1203"/>
      <c r="CR1203"/>
      <c r="CS1203"/>
      <c r="CT1203"/>
      <c r="CU1203" s="41"/>
      <c r="CV1203" s="38"/>
      <c r="CW1203" s="25"/>
      <c r="CX1203" s="25"/>
      <c r="CY1203" s="25"/>
      <c r="CZ1203" s="39"/>
      <c r="DA1203" s="25"/>
      <c r="DB1203" s="39"/>
      <c r="DC1203" s="25"/>
      <c r="DD1203" s="25"/>
      <c r="DE1203" s="25"/>
      <c r="DF1203" s="25"/>
      <c r="DG1203" s="25"/>
      <c r="DH1203" s="25"/>
      <c r="DI1203" s="35"/>
      <c r="DJ1203" s="25"/>
      <c r="DK1203" s="25"/>
      <c r="DO1203" s="25"/>
      <c r="DP1203" s="35"/>
    </row>
    <row r="1204" spans="1:120" s="26" customFormat="1">
      <c r="A1204" s="43"/>
      <c r="B1204" s="90"/>
      <c r="C1204" s="40"/>
      <c r="D1204" s="39"/>
      <c r="E1204" s="40"/>
      <c r="F1204" s="40"/>
      <c r="G1204" s="40"/>
      <c r="H1204" s="40"/>
      <c r="I1204" s="40"/>
      <c r="J1204" s="40"/>
      <c r="K1204" s="40"/>
      <c r="L1204" s="40"/>
      <c r="M1204" s="40"/>
      <c r="N1204" s="40"/>
      <c r="O1204" s="40"/>
      <c r="P1204" s="40"/>
      <c r="Q1204" s="40"/>
      <c r="R1204" s="40"/>
      <c r="S1204" s="40"/>
      <c r="T1204" s="40"/>
      <c r="U1204" s="40"/>
      <c r="V1204" s="40"/>
      <c r="W1204" s="40"/>
      <c r="X1204" s="40"/>
      <c r="Y1204" s="40"/>
      <c r="Z1204" s="40"/>
      <c r="AA1204" s="40"/>
      <c r="AB1204" s="40"/>
      <c r="AC1204" s="40"/>
      <c r="AD1204" s="40"/>
      <c r="AE1204" s="40"/>
      <c r="AF1204" s="40"/>
      <c r="AG1204" s="39"/>
      <c r="AH1204" s="39"/>
      <c r="AI1204" s="39"/>
      <c r="AJ1204" s="39"/>
      <c r="AK1204" s="39"/>
      <c r="AL1204" s="39"/>
      <c r="AM1204" s="39"/>
      <c r="AN1204" s="39"/>
      <c r="AO1204" s="39"/>
      <c r="AP1204" s="39"/>
      <c r="AQ1204" s="39"/>
      <c r="AR1204" s="39"/>
      <c r="AS1204" s="39"/>
      <c r="AT1204" s="39"/>
      <c r="AU1204" s="39"/>
      <c r="AV1204" s="39"/>
      <c r="AW1204" s="39"/>
      <c r="AX1204" s="39"/>
      <c r="AY1204" s="39"/>
      <c r="AZ1204" s="39"/>
      <c r="BA1204" s="39"/>
      <c r="BB1204" s="39"/>
      <c r="BC1204" s="39"/>
      <c r="BD1204" s="39"/>
      <c r="BE1204" s="39"/>
      <c r="BF1204" s="39"/>
      <c r="BG1204" s="39"/>
      <c r="BH1204" s="39"/>
      <c r="BI1204" s="90"/>
      <c r="BJ1204" s="97"/>
      <c r="BK1204" s="90"/>
      <c r="BL1204" s="40"/>
      <c r="BM1204" s="27"/>
      <c r="BN1204" s="27"/>
      <c r="BO1204" s="27"/>
      <c r="BP1204" s="27" t="str">
        <f t="shared" si="1084"/>
        <v/>
      </c>
      <c r="BQ1204" s="27" t="str">
        <f t="shared" si="1085"/>
        <v/>
      </c>
      <c r="BR1204" s="27" t="str">
        <f t="shared" si="1086"/>
        <v/>
      </c>
      <c r="BS1204" s="27" t="str">
        <f t="shared" si="1087"/>
        <v/>
      </c>
      <c r="BT1204" s="27" t="str">
        <f t="shared" si="1088"/>
        <v/>
      </c>
      <c r="BU1204" s="27" t="str">
        <f t="shared" si="1089"/>
        <v/>
      </c>
      <c r="BV1204" s="27" t="str">
        <f t="shared" si="1090"/>
        <v/>
      </c>
      <c r="BW1204" s="27" t="str">
        <f t="shared" si="1091"/>
        <v/>
      </c>
      <c r="BX1204" s="27" t="str">
        <f t="shared" si="1092"/>
        <v/>
      </c>
      <c r="BY1204" s="27" t="str">
        <f t="shared" si="1093"/>
        <v/>
      </c>
      <c r="BZ1204" s="27" t="str">
        <f t="shared" si="1094"/>
        <v/>
      </c>
      <c r="CA1204" s="27" t="str">
        <f t="shared" si="1095"/>
        <v/>
      </c>
      <c r="CB1204" s="27" t="str">
        <f t="shared" si="1072"/>
        <v/>
      </c>
      <c r="CC1204" s="27" t="str">
        <f t="shared" si="1073"/>
        <v/>
      </c>
      <c r="CD1204" s="27" t="str">
        <f t="shared" si="1074"/>
        <v/>
      </c>
      <c r="CE1204" s="27" t="str">
        <f t="shared" si="1075"/>
        <v/>
      </c>
      <c r="CF1204" s="27" t="str">
        <f t="shared" si="1076"/>
        <v/>
      </c>
      <c r="CG1204" s="27" t="str">
        <f t="shared" si="1077"/>
        <v/>
      </c>
      <c r="CH1204" s="27" t="str">
        <f t="shared" si="1078"/>
        <v/>
      </c>
      <c r="CI1204" s="27" t="str">
        <f t="shared" si="1079"/>
        <v/>
      </c>
      <c r="CJ1204" s="27" t="str">
        <f t="shared" si="1080"/>
        <v/>
      </c>
      <c r="CK1204" s="27" t="str">
        <f t="shared" si="1081"/>
        <v/>
      </c>
      <c r="CL1204" s="27" t="str">
        <f t="shared" si="1082"/>
        <v/>
      </c>
      <c r="CM1204" s="27" t="str">
        <f t="shared" si="1083"/>
        <v/>
      </c>
      <c r="CN1204" s="41"/>
      <c r="CO1204" s="41"/>
      <c r="CP1204"/>
      <c r="CQ1204"/>
      <c r="CR1204"/>
      <c r="CS1204"/>
      <c r="CT1204"/>
      <c r="CU1204" s="41"/>
      <c r="CV1204" s="38"/>
      <c r="CW1204" s="25"/>
      <c r="CX1204" s="25"/>
      <c r="CY1204" s="25"/>
      <c r="CZ1204" s="39"/>
      <c r="DA1204" s="25"/>
      <c r="DB1204" s="39"/>
      <c r="DC1204" s="25"/>
      <c r="DD1204" s="25"/>
      <c r="DE1204" s="25"/>
      <c r="DF1204" s="25"/>
      <c r="DG1204" s="25"/>
      <c r="DH1204" s="25"/>
      <c r="DI1204" s="35"/>
      <c r="DJ1204" s="25"/>
      <c r="DK1204" s="25"/>
      <c r="DO1204" s="25"/>
      <c r="DP1204" s="35"/>
    </row>
    <row r="1205" spans="1:120" s="26" customFormat="1">
      <c r="A1205" s="43"/>
      <c r="B1205" s="90"/>
      <c r="C1205" s="40"/>
      <c r="D1205" s="39"/>
      <c r="E1205" s="40"/>
      <c r="F1205" s="40"/>
      <c r="G1205" s="40"/>
      <c r="H1205" s="40"/>
      <c r="I1205" s="40"/>
      <c r="J1205" s="40"/>
      <c r="K1205" s="40"/>
      <c r="L1205" s="40"/>
      <c r="M1205" s="40"/>
      <c r="N1205" s="40"/>
      <c r="O1205" s="40"/>
      <c r="P1205" s="40"/>
      <c r="Q1205" s="40"/>
      <c r="R1205" s="40"/>
      <c r="S1205" s="40"/>
      <c r="T1205" s="40"/>
      <c r="U1205" s="40"/>
      <c r="V1205" s="40"/>
      <c r="W1205" s="40"/>
      <c r="X1205" s="40"/>
      <c r="Y1205" s="40"/>
      <c r="Z1205" s="40"/>
      <c r="AA1205" s="40"/>
      <c r="AB1205" s="40"/>
      <c r="AC1205" s="40"/>
      <c r="AD1205" s="40"/>
      <c r="AE1205" s="40"/>
      <c r="AF1205" s="40"/>
      <c r="AG1205" s="39"/>
      <c r="AH1205" s="39"/>
      <c r="AI1205" s="39"/>
      <c r="AJ1205" s="39"/>
      <c r="AK1205" s="39"/>
      <c r="AL1205" s="39"/>
      <c r="AM1205" s="39"/>
      <c r="AN1205" s="39"/>
      <c r="AO1205" s="39"/>
      <c r="AP1205" s="39"/>
      <c r="AQ1205" s="39"/>
      <c r="AR1205" s="39"/>
      <c r="AS1205" s="39"/>
      <c r="AT1205" s="39"/>
      <c r="AU1205" s="39"/>
      <c r="AV1205" s="39"/>
      <c r="AW1205" s="39"/>
      <c r="AX1205" s="39"/>
      <c r="AY1205" s="39"/>
      <c r="AZ1205" s="39"/>
      <c r="BA1205" s="39"/>
      <c r="BB1205" s="39"/>
      <c r="BC1205" s="39"/>
      <c r="BD1205" s="39"/>
      <c r="BE1205" s="39"/>
      <c r="BF1205" s="39"/>
      <c r="BG1205" s="39"/>
      <c r="BH1205" s="39"/>
      <c r="BI1205" s="90"/>
      <c r="BJ1205" s="97"/>
      <c r="BK1205" s="90"/>
      <c r="BL1205" s="40"/>
      <c r="BM1205" s="27"/>
      <c r="BN1205" s="27"/>
      <c r="BO1205" s="27"/>
      <c r="BP1205" s="27" t="str">
        <f t="shared" si="1084"/>
        <v/>
      </c>
      <c r="BQ1205" s="27" t="str">
        <f t="shared" si="1085"/>
        <v/>
      </c>
      <c r="BR1205" s="27" t="str">
        <f t="shared" si="1086"/>
        <v/>
      </c>
      <c r="BS1205" s="27" t="str">
        <f t="shared" si="1087"/>
        <v/>
      </c>
      <c r="BT1205" s="27" t="str">
        <f t="shared" si="1088"/>
        <v/>
      </c>
      <c r="BU1205" s="27" t="str">
        <f t="shared" si="1089"/>
        <v/>
      </c>
      <c r="BV1205" s="27" t="str">
        <f t="shared" si="1090"/>
        <v/>
      </c>
      <c r="BW1205" s="27" t="str">
        <f t="shared" si="1091"/>
        <v/>
      </c>
      <c r="BX1205" s="27" t="str">
        <f t="shared" si="1092"/>
        <v/>
      </c>
      <c r="BY1205" s="27" t="str">
        <f t="shared" si="1093"/>
        <v/>
      </c>
      <c r="BZ1205" s="27" t="str">
        <f t="shared" si="1094"/>
        <v/>
      </c>
      <c r="CA1205" s="27" t="str">
        <f t="shared" si="1095"/>
        <v/>
      </c>
      <c r="CB1205" s="27" t="str">
        <f t="shared" si="1072"/>
        <v/>
      </c>
      <c r="CC1205" s="27" t="str">
        <f t="shared" si="1073"/>
        <v/>
      </c>
      <c r="CD1205" s="27" t="str">
        <f t="shared" si="1074"/>
        <v/>
      </c>
      <c r="CE1205" s="27" t="str">
        <f t="shared" si="1075"/>
        <v/>
      </c>
      <c r="CF1205" s="27" t="str">
        <f t="shared" si="1076"/>
        <v/>
      </c>
      <c r="CG1205" s="27" t="str">
        <f t="shared" si="1077"/>
        <v/>
      </c>
      <c r="CH1205" s="27" t="str">
        <f t="shared" si="1078"/>
        <v/>
      </c>
      <c r="CI1205" s="27" t="str">
        <f t="shared" si="1079"/>
        <v/>
      </c>
      <c r="CJ1205" s="27" t="str">
        <f t="shared" si="1080"/>
        <v/>
      </c>
      <c r="CK1205" s="27" t="str">
        <f t="shared" si="1081"/>
        <v/>
      </c>
      <c r="CL1205" s="27" t="str">
        <f t="shared" si="1082"/>
        <v/>
      </c>
      <c r="CM1205" s="27" t="str">
        <f t="shared" si="1083"/>
        <v/>
      </c>
      <c r="CN1205" s="41"/>
      <c r="CO1205" s="41"/>
      <c r="CP1205"/>
      <c r="CQ1205"/>
      <c r="CR1205"/>
      <c r="CS1205"/>
      <c r="CT1205"/>
      <c r="CU1205" s="41"/>
      <c r="CV1205" s="38"/>
      <c r="CW1205" s="25"/>
      <c r="CX1205" s="25"/>
      <c r="CY1205" s="25"/>
      <c r="CZ1205" s="39"/>
      <c r="DA1205" s="25"/>
      <c r="DB1205" s="39"/>
      <c r="DC1205" s="25"/>
      <c r="DD1205" s="25"/>
      <c r="DE1205" s="25"/>
      <c r="DF1205" s="25"/>
      <c r="DG1205" s="25"/>
      <c r="DH1205" s="25"/>
      <c r="DI1205" s="35"/>
      <c r="DJ1205" s="25"/>
      <c r="DK1205" s="25"/>
      <c r="DO1205" s="25"/>
      <c r="DP1205" s="35"/>
    </row>
    <row r="1206" spans="1:120" s="26" customFormat="1">
      <c r="A1206" s="43"/>
      <c r="B1206" s="90"/>
      <c r="C1206" s="40"/>
      <c r="D1206" s="39"/>
      <c r="E1206" s="40"/>
      <c r="F1206" s="40"/>
      <c r="G1206" s="40"/>
      <c r="H1206" s="40"/>
      <c r="I1206" s="40"/>
      <c r="J1206" s="40"/>
      <c r="K1206" s="40"/>
      <c r="L1206" s="40"/>
      <c r="M1206" s="40"/>
      <c r="N1206" s="40"/>
      <c r="O1206" s="40"/>
      <c r="P1206" s="40"/>
      <c r="Q1206" s="40"/>
      <c r="R1206" s="40"/>
      <c r="S1206" s="40"/>
      <c r="T1206" s="40"/>
      <c r="U1206" s="40"/>
      <c r="V1206" s="40"/>
      <c r="W1206" s="40"/>
      <c r="X1206" s="40"/>
      <c r="Y1206" s="40"/>
      <c r="Z1206" s="40"/>
      <c r="AA1206" s="40"/>
      <c r="AB1206" s="40"/>
      <c r="AC1206" s="40"/>
      <c r="AD1206" s="40"/>
      <c r="AE1206" s="40"/>
      <c r="AF1206" s="40"/>
      <c r="AG1206" s="39"/>
      <c r="AH1206" s="39"/>
      <c r="AI1206" s="39"/>
      <c r="AJ1206" s="39"/>
      <c r="AK1206" s="39"/>
      <c r="AL1206" s="39"/>
      <c r="AM1206" s="39"/>
      <c r="AN1206" s="39"/>
      <c r="AO1206" s="39"/>
      <c r="AP1206" s="39"/>
      <c r="AQ1206" s="39"/>
      <c r="AR1206" s="39"/>
      <c r="AS1206" s="39"/>
      <c r="AT1206" s="39"/>
      <c r="AU1206" s="39"/>
      <c r="AV1206" s="39"/>
      <c r="AW1206" s="39"/>
      <c r="AX1206" s="39"/>
      <c r="AY1206" s="39"/>
      <c r="AZ1206" s="39"/>
      <c r="BA1206" s="39"/>
      <c r="BB1206" s="39"/>
      <c r="BC1206" s="39"/>
      <c r="BD1206" s="39"/>
      <c r="BE1206" s="39"/>
      <c r="BF1206" s="39"/>
      <c r="BG1206" s="39"/>
      <c r="BH1206" s="39"/>
      <c r="BI1206" s="90"/>
      <c r="BJ1206" s="97"/>
      <c r="BK1206" s="90"/>
      <c r="BL1206" s="40"/>
      <c r="BM1206" s="27"/>
      <c r="BN1206" s="27"/>
      <c r="BO1206" s="27"/>
      <c r="BP1206" s="27" t="str">
        <f t="shared" si="1084"/>
        <v/>
      </c>
      <c r="BQ1206" s="27" t="str">
        <f t="shared" si="1085"/>
        <v/>
      </c>
      <c r="BR1206" s="27" t="str">
        <f t="shared" si="1086"/>
        <v/>
      </c>
      <c r="BS1206" s="27" t="str">
        <f t="shared" si="1087"/>
        <v/>
      </c>
      <c r="BT1206" s="27" t="str">
        <f t="shared" si="1088"/>
        <v/>
      </c>
      <c r="BU1206" s="27" t="str">
        <f t="shared" si="1089"/>
        <v/>
      </c>
      <c r="BV1206" s="27" t="str">
        <f t="shared" si="1090"/>
        <v/>
      </c>
      <c r="BW1206" s="27" t="str">
        <f t="shared" si="1091"/>
        <v/>
      </c>
      <c r="BX1206" s="27" t="str">
        <f t="shared" si="1092"/>
        <v/>
      </c>
      <c r="BY1206" s="27" t="str">
        <f t="shared" si="1093"/>
        <v/>
      </c>
      <c r="BZ1206" s="27" t="str">
        <f t="shared" si="1094"/>
        <v/>
      </c>
      <c r="CA1206" s="27" t="str">
        <f t="shared" si="1095"/>
        <v/>
      </c>
      <c r="CB1206" s="27" t="str">
        <f t="shared" si="1072"/>
        <v/>
      </c>
      <c r="CC1206" s="27" t="str">
        <f t="shared" si="1073"/>
        <v/>
      </c>
      <c r="CD1206" s="27" t="str">
        <f t="shared" si="1074"/>
        <v/>
      </c>
      <c r="CE1206" s="27" t="str">
        <f t="shared" si="1075"/>
        <v/>
      </c>
      <c r="CF1206" s="27" t="str">
        <f t="shared" si="1076"/>
        <v/>
      </c>
      <c r="CG1206" s="27" t="str">
        <f t="shared" si="1077"/>
        <v/>
      </c>
      <c r="CH1206" s="27" t="str">
        <f t="shared" si="1078"/>
        <v/>
      </c>
      <c r="CI1206" s="27" t="str">
        <f t="shared" si="1079"/>
        <v/>
      </c>
      <c r="CJ1206" s="27" t="str">
        <f t="shared" si="1080"/>
        <v/>
      </c>
      <c r="CK1206" s="27" t="str">
        <f t="shared" si="1081"/>
        <v/>
      </c>
      <c r="CL1206" s="27" t="str">
        <f t="shared" si="1082"/>
        <v/>
      </c>
      <c r="CM1206" s="27" t="str">
        <f t="shared" si="1083"/>
        <v/>
      </c>
      <c r="CN1206" s="41"/>
      <c r="CO1206" s="41"/>
      <c r="CP1206"/>
      <c r="CQ1206"/>
      <c r="CR1206"/>
      <c r="CS1206"/>
      <c r="CT1206"/>
      <c r="CU1206" s="41"/>
      <c r="CV1206"/>
      <c r="CW1206" s="25"/>
      <c r="CX1206" s="25"/>
      <c r="CY1206" s="25"/>
      <c r="CZ1206" s="39"/>
      <c r="DA1206" s="25"/>
      <c r="DB1206" s="39"/>
      <c r="DC1206" s="25"/>
      <c r="DD1206" s="25"/>
      <c r="DE1206" s="25"/>
      <c r="DF1206" s="25"/>
      <c r="DG1206" s="25"/>
      <c r="DH1206" s="25"/>
      <c r="DI1206" s="35"/>
      <c r="DJ1206" s="25"/>
      <c r="DK1206" s="25"/>
      <c r="DO1206" s="25"/>
      <c r="DP1206" s="35"/>
    </row>
    <row r="1207" spans="1:120" s="26" customFormat="1">
      <c r="A1207" s="43"/>
      <c r="B1207" s="90"/>
      <c r="C1207" s="40"/>
      <c r="D1207" s="39"/>
      <c r="E1207" s="40"/>
      <c r="F1207" s="40"/>
      <c r="G1207" s="40"/>
      <c r="H1207" s="40"/>
      <c r="I1207" s="40"/>
      <c r="J1207" s="40"/>
      <c r="K1207" s="40"/>
      <c r="L1207" s="40"/>
      <c r="M1207" s="40"/>
      <c r="N1207" s="40"/>
      <c r="O1207" s="40"/>
      <c r="P1207" s="40"/>
      <c r="Q1207" s="40"/>
      <c r="R1207" s="40"/>
      <c r="S1207" s="40"/>
      <c r="T1207" s="40"/>
      <c r="U1207" s="40"/>
      <c r="V1207" s="40"/>
      <c r="W1207" s="40"/>
      <c r="X1207" s="40"/>
      <c r="Y1207" s="40"/>
      <c r="Z1207" s="40"/>
      <c r="AA1207" s="40"/>
      <c r="AB1207" s="40"/>
      <c r="AC1207" s="40"/>
      <c r="AD1207" s="40"/>
      <c r="AE1207" s="40"/>
      <c r="AF1207" s="40"/>
      <c r="AG1207" s="39"/>
      <c r="AH1207" s="39"/>
      <c r="AI1207" s="39"/>
      <c r="AJ1207" s="39"/>
      <c r="AK1207" s="39"/>
      <c r="AL1207" s="39"/>
      <c r="AM1207" s="39"/>
      <c r="AN1207" s="39"/>
      <c r="AO1207" s="39"/>
      <c r="AP1207" s="39"/>
      <c r="AQ1207" s="39"/>
      <c r="AR1207" s="39"/>
      <c r="AS1207" s="39"/>
      <c r="AT1207" s="39"/>
      <c r="AU1207" s="39"/>
      <c r="AV1207" s="39"/>
      <c r="AW1207" s="39"/>
      <c r="AX1207" s="39"/>
      <c r="AY1207" s="39"/>
      <c r="AZ1207" s="39"/>
      <c r="BA1207" s="39"/>
      <c r="BB1207" s="39"/>
      <c r="BC1207" s="39"/>
      <c r="BD1207" s="39"/>
      <c r="BE1207" s="39"/>
      <c r="BF1207" s="39"/>
      <c r="BG1207" s="39"/>
      <c r="BH1207" s="39"/>
      <c r="BI1207" s="90"/>
      <c r="BJ1207" s="97"/>
      <c r="BK1207" s="90"/>
      <c r="BL1207" s="40"/>
      <c r="BM1207" s="27"/>
      <c r="BN1207" s="27"/>
      <c r="BO1207" s="27"/>
      <c r="BP1207" s="27" t="str">
        <f t="shared" si="1084"/>
        <v/>
      </c>
      <c r="BQ1207" s="27" t="str">
        <f t="shared" si="1085"/>
        <v/>
      </c>
      <c r="BR1207" s="27" t="str">
        <f t="shared" si="1086"/>
        <v/>
      </c>
      <c r="BS1207" s="27" t="str">
        <f t="shared" si="1087"/>
        <v/>
      </c>
      <c r="BT1207" s="27" t="str">
        <f t="shared" si="1088"/>
        <v/>
      </c>
      <c r="BU1207" s="27" t="str">
        <f t="shared" si="1089"/>
        <v/>
      </c>
      <c r="BV1207" s="27" t="str">
        <f t="shared" si="1090"/>
        <v/>
      </c>
      <c r="BW1207" s="27" t="str">
        <f t="shared" si="1091"/>
        <v/>
      </c>
      <c r="BX1207" s="27" t="str">
        <f t="shared" si="1092"/>
        <v/>
      </c>
      <c r="BY1207" s="27" t="str">
        <f t="shared" si="1093"/>
        <v/>
      </c>
      <c r="BZ1207" s="27" t="str">
        <f t="shared" si="1094"/>
        <v/>
      </c>
      <c r="CA1207" s="27" t="str">
        <f t="shared" si="1095"/>
        <v/>
      </c>
      <c r="CB1207" s="27" t="str">
        <f t="shared" si="1072"/>
        <v/>
      </c>
      <c r="CC1207" s="27" t="str">
        <f t="shared" si="1073"/>
        <v/>
      </c>
      <c r="CD1207" s="27" t="str">
        <f t="shared" si="1074"/>
        <v/>
      </c>
      <c r="CE1207" s="27" t="str">
        <f t="shared" si="1075"/>
        <v/>
      </c>
      <c r="CF1207" s="27" t="str">
        <f t="shared" si="1076"/>
        <v/>
      </c>
      <c r="CG1207" s="27" t="str">
        <f t="shared" si="1077"/>
        <v/>
      </c>
      <c r="CH1207" s="27" t="str">
        <f t="shared" si="1078"/>
        <v/>
      </c>
      <c r="CI1207" s="27" t="str">
        <f t="shared" si="1079"/>
        <v/>
      </c>
      <c r="CJ1207" s="27" t="str">
        <f t="shared" si="1080"/>
        <v/>
      </c>
      <c r="CK1207" s="27" t="str">
        <f t="shared" si="1081"/>
        <v/>
      </c>
      <c r="CL1207" s="27" t="str">
        <f t="shared" si="1082"/>
        <v/>
      </c>
      <c r="CM1207" s="27" t="str">
        <f t="shared" si="1083"/>
        <v/>
      </c>
      <c r="CN1207" s="41"/>
      <c r="CO1207" s="41"/>
      <c r="CP1207"/>
      <c r="CQ1207"/>
      <c r="CR1207"/>
      <c r="CS1207"/>
      <c r="CT1207"/>
      <c r="CU1207" s="41"/>
      <c r="CV1207"/>
      <c r="CW1207" s="25"/>
      <c r="CX1207" s="25"/>
      <c r="CY1207" s="25"/>
      <c r="CZ1207" s="39"/>
      <c r="DA1207" s="25"/>
      <c r="DB1207" s="39"/>
      <c r="DC1207" s="25"/>
      <c r="DD1207" s="25"/>
      <c r="DE1207" s="25"/>
      <c r="DF1207" s="25"/>
      <c r="DG1207" s="25"/>
      <c r="DH1207" s="25"/>
      <c r="DI1207" s="35"/>
      <c r="DJ1207" s="25"/>
      <c r="DK1207" s="25"/>
      <c r="DO1207" s="25"/>
      <c r="DP1207" s="35"/>
    </row>
    <row r="1208" spans="1:120" s="26" customFormat="1">
      <c r="A1208" s="43"/>
      <c r="B1208" s="90"/>
      <c r="C1208" s="40"/>
      <c r="D1208" s="39"/>
      <c r="E1208" s="40"/>
      <c r="F1208" s="40"/>
      <c r="G1208" s="40"/>
      <c r="H1208" s="40"/>
      <c r="I1208" s="40"/>
      <c r="J1208" s="40"/>
      <c r="K1208" s="40"/>
      <c r="L1208" s="40"/>
      <c r="M1208" s="40"/>
      <c r="N1208" s="40"/>
      <c r="O1208" s="40"/>
      <c r="P1208" s="40"/>
      <c r="Q1208" s="40"/>
      <c r="R1208" s="40"/>
      <c r="S1208" s="40"/>
      <c r="T1208" s="40"/>
      <c r="U1208" s="40"/>
      <c r="V1208" s="40"/>
      <c r="W1208" s="40"/>
      <c r="X1208" s="40"/>
      <c r="Y1208" s="40"/>
      <c r="Z1208" s="40"/>
      <c r="AA1208" s="40"/>
      <c r="AB1208" s="40"/>
      <c r="AC1208" s="40"/>
      <c r="AD1208" s="40"/>
      <c r="AE1208" s="40"/>
      <c r="AF1208" s="40"/>
      <c r="AG1208" s="39"/>
      <c r="AH1208" s="39"/>
      <c r="AI1208" s="39"/>
      <c r="AJ1208" s="39"/>
      <c r="AK1208" s="39"/>
      <c r="AL1208" s="39"/>
      <c r="AM1208" s="39"/>
      <c r="AN1208" s="39"/>
      <c r="AO1208" s="39"/>
      <c r="AP1208" s="39"/>
      <c r="AQ1208" s="39"/>
      <c r="AR1208" s="39"/>
      <c r="AS1208" s="39"/>
      <c r="AT1208" s="39"/>
      <c r="AU1208" s="39"/>
      <c r="AV1208" s="39"/>
      <c r="AW1208" s="39"/>
      <c r="AX1208" s="39"/>
      <c r="AY1208" s="39"/>
      <c r="AZ1208" s="39"/>
      <c r="BA1208" s="39"/>
      <c r="BB1208" s="39"/>
      <c r="BC1208" s="39"/>
      <c r="BD1208" s="39"/>
      <c r="BE1208" s="39"/>
      <c r="BF1208" s="39"/>
      <c r="BG1208" s="39"/>
      <c r="BH1208" s="39"/>
      <c r="BI1208" s="90"/>
      <c r="BJ1208" s="97"/>
      <c r="BK1208" s="90"/>
      <c r="BL1208" s="40"/>
      <c r="BM1208" s="27"/>
      <c r="BN1208" s="27"/>
      <c r="BO1208" s="27"/>
      <c r="BP1208" s="27" t="str">
        <f t="shared" si="1084"/>
        <v/>
      </c>
      <c r="BQ1208" s="27" t="str">
        <f t="shared" si="1085"/>
        <v/>
      </c>
      <c r="BR1208" s="27" t="str">
        <f t="shared" si="1086"/>
        <v/>
      </c>
      <c r="BS1208" s="27" t="str">
        <f t="shared" si="1087"/>
        <v/>
      </c>
      <c r="BT1208" s="27" t="str">
        <f t="shared" si="1088"/>
        <v/>
      </c>
      <c r="BU1208" s="27" t="str">
        <f t="shared" si="1089"/>
        <v/>
      </c>
      <c r="BV1208" s="27" t="str">
        <f t="shared" si="1090"/>
        <v/>
      </c>
      <c r="BW1208" s="27" t="str">
        <f t="shared" si="1091"/>
        <v/>
      </c>
      <c r="BX1208" s="27" t="str">
        <f t="shared" si="1092"/>
        <v/>
      </c>
      <c r="BY1208" s="27" t="str">
        <f t="shared" si="1093"/>
        <v/>
      </c>
      <c r="BZ1208" s="27" t="str">
        <f t="shared" si="1094"/>
        <v/>
      </c>
      <c r="CA1208" s="27" t="str">
        <f t="shared" si="1095"/>
        <v/>
      </c>
      <c r="CB1208" s="27" t="str">
        <f t="shared" si="1072"/>
        <v/>
      </c>
      <c r="CC1208" s="27" t="str">
        <f t="shared" si="1073"/>
        <v/>
      </c>
      <c r="CD1208" s="27" t="str">
        <f t="shared" si="1074"/>
        <v/>
      </c>
      <c r="CE1208" s="27" t="str">
        <f t="shared" si="1075"/>
        <v/>
      </c>
      <c r="CF1208" s="27" t="str">
        <f t="shared" si="1076"/>
        <v/>
      </c>
      <c r="CG1208" s="27" t="str">
        <f t="shared" si="1077"/>
        <v/>
      </c>
      <c r="CH1208" s="27" t="str">
        <f t="shared" si="1078"/>
        <v/>
      </c>
      <c r="CI1208" s="27" t="str">
        <f t="shared" si="1079"/>
        <v/>
      </c>
      <c r="CJ1208" s="27" t="str">
        <f t="shared" si="1080"/>
        <v/>
      </c>
      <c r="CK1208" s="27" t="str">
        <f t="shared" si="1081"/>
        <v/>
      </c>
      <c r="CL1208" s="27" t="str">
        <f t="shared" si="1082"/>
        <v/>
      </c>
      <c r="CM1208" s="27" t="str">
        <f t="shared" si="1083"/>
        <v/>
      </c>
      <c r="CN1208" s="41"/>
      <c r="CO1208" s="41"/>
      <c r="CP1208"/>
      <c r="CQ1208"/>
      <c r="CR1208"/>
      <c r="CS1208"/>
      <c r="CT1208"/>
      <c r="CU1208" s="41"/>
      <c r="CV1208"/>
      <c r="CW1208" s="25"/>
      <c r="CX1208" s="25"/>
      <c r="CY1208" s="25"/>
      <c r="CZ1208" s="39"/>
      <c r="DA1208" s="25"/>
      <c r="DB1208" s="39"/>
      <c r="DC1208" s="25"/>
      <c r="DD1208" s="25"/>
      <c r="DE1208" s="25"/>
      <c r="DF1208" s="25"/>
      <c r="DG1208" s="25"/>
      <c r="DH1208" s="25"/>
      <c r="DI1208" s="35"/>
      <c r="DJ1208" s="25"/>
      <c r="DK1208" s="25"/>
      <c r="DO1208" s="25"/>
      <c r="DP1208" s="35"/>
    </row>
    <row r="1209" spans="1:120" s="26" customFormat="1">
      <c r="A1209" s="43"/>
      <c r="B1209" s="90"/>
      <c r="C1209" s="40"/>
      <c r="D1209" s="39"/>
      <c r="E1209" s="40"/>
      <c r="F1209" s="40"/>
      <c r="G1209" s="40"/>
      <c r="H1209" s="40"/>
      <c r="I1209" s="40"/>
      <c r="J1209" s="40"/>
      <c r="K1209" s="40"/>
      <c r="L1209" s="40"/>
      <c r="M1209" s="40"/>
      <c r="N1209" s="40"/>
      <c r="O1209" s="40"/>
      <c r="P1209" s="40"/>
      <c r="Q1209" s="40"/>
      <c r="R1209" s="40"/>
      <c r="S1209" s="40"/>
      <c r="T1209" s="40"/>
      <c r="U1209" s="40"/>
      <c r="V1209" s="40"/>
      <c r="W1209" s="40"/>
      <c r="X1209" s="40"/>
      <c r="Y1209" s="40"/>
      <c r="Z1209" s="40"/>
      <c r="AA1209" s="40"/>
      <c r="AB1209" s="40"/>
      <c r="AC1209" s="40"/>
      <c r="AD1209" s="40"/>
      <c r="AE1209" s="40"/>
      <c r="AF1209" s="40"/>
      <c r="AG1209" s="39"/>
      <c r="AH1209" s="39"/>
      <c r="AI1209" s="39"/>
      <c r="AJ1209" s="39"/>
      <c r="AK1209" s="39"/>
      <c r="AL1209" s="39"/>
      <c r="AM1209" s="39"/>
      <c r="AN1209" s="39"/>
      <c r="AO1209" s="39"/>
      <c r="AP1209" s="39"/>
      <c r="AQ1209" s="39"/>
      <c r="AR1209" s="39"/>
      <c r="AS1209" s="39"/>
      <c r="AT1209" s="39"/>
      <c r="AU1209" s="39"/>
      <c r="AV1209" s="39"/>
      <c r="AW1209" s="39"/>
      <c r="AX1209" s="39"/>
      <c r="AY1209" s="39"/>
      <c r="AZ1209" s="39"/>
      <c r="BA1209" s="39"/>
      <c r="BB1209" s="39"/>
      <c r="BC1209" s="39"/>
      <c r="BD1209" s="39"/>
      <c r="BE1209" s="39"/>
      <c r="BF1209" s="39"/>
      <c r="BG1209" s="39"/>
      <c r="BH1209" s="39"/>
      <c r="BI1209" s="90"/>
      <c r="BJ1209" s="97"/>
      <c r="BK1209" s="90"/>
      <c r="BL1209" s="40"/>
      <c r="BM1209" s="27"/>
      <c r="BN1209" s="27"/>
      <c r="BO1209" s="27"/>
      <c r="BP1209" s="27" t="str">
        <f t="shared" si="1084"/>
        <v/>
      </c>
      <c r="BQ1209" s="27" t="str">
        <f t="shared" si="1085"/>
        <v/>
      </c>
      <c r="BR1209" s="27" t="str">
        <f t="shared" si="1086"/>
        <v/>
      </c>
      <c r="BS1209" s="27" t="str">
        <f t="shared" si="1087"/>
        <v/>
      </c>
      <c r="BT1209" s="27" t="str">
        <f t="shared" si="1088"/>
        <v/>
      </c>
      <c r="BU1209" s="27" t="str">
        <f t="shared" si="1089"/>
        <v/>
      </c>
      <c r="BV1209" s="27" t="str">
        <f t="shared" si="1090"/>
        <v/>
      </c>
      <c r="BW1209" s="27" t="str">
        <f t="shared" si="1091"/>
        <v/>
      </c>
      <c r="BX1209" s="27" t="str">
        <f t="shared" si="1092"/>
        <v/>
      </c>
      <c r="BY1209" s="27" t="str">
        <f t="shared" si="1093"/>
        <v/>
      </c>
      <c r="BZ1209" s="27" t="str">
        <f t="shared" si="1094"/>
        <v/>
      </c>
      <c r="CA1209" s="27" t="str">
        <f t="shared" si="1095"/>
        <v/>
      </c>
      <c r="CB1209" s="27" t="str">
        <f t="shared" si="1072"/>
        <v/>
      </c>
      <c r="CC1209" s="27" t="str">
        <f t="shared" si="1073"/>
        <v/>
      </c>
      <c r="CD1209" s="27" t="str">
        <f t="shared" si="1074"/>
        <v/>
      </c>
      <c r="CE1209" s="27" t="str">
        <f t="shared" si="1075"/>
        <v/>
      </c>
      <c r="CF1209" s="27" t="str">
        <f t="shared" si="1076"/>
        <v/>
      </c>
      <c r="CG1209" s="27" t="str">
        <f t="shared" si="1077"/>
        <v/>
      </c>
      <c r="CH1209" s="27" t="str">
        <f t="shared" si="1078"/>
        <v/>
      </c>
      <c r="CI1209" s="27" t="str">
        <f t="shared" si="1079"/>
        <v/>
      </c>
      <c r="CJ1209" s="27" t="str">
        <f t="shared" si="1080"/>
        <v/>
      </c>
      <c r="CK1209" s="27" t="str">
        <f t="shared" si="1081"/>
        <v/>
      </c>
      <c r="CL1209" s="27" t="str">
        <f t="shared" si="1082"/>
        <v/>
      </c>
      <c r="CM1209" s="27" t="str">
        <f t="shared" si="1083"/>
        <v/>
      </c>
      <c r="CN1209" s="41"/>
      <c r="CO1209" s="41"/>
      <c r="CP1209"/>
      <c r="CQ1209"/>
      <c r="CR1209"/>
      <c r="CS1209"/>
      <c r="CT1209"/>
      <c r="CU1209" s="41"/>
      <c r="CV1209"/>
      <c r="CW1209" s="25"/>
      <c r="CX1209" s="25"/>
      <c r="CY1209" s="25"/>
      <c r="CZ1209" s="39"/>
      <c r="DA1209" s="25"/>
      <c r="DB1209" s="39"/>
      <c r="DC1209" s="25"/>
      <c r="DD1209" s="25"/>
      <c r="DE1209" s="25"/>
      <c r="DF1209" s="25"/>
      <c r="DG1209" s="25"/>
      <c r="DH1209" s="25"/>
      <c r="DI1209" s="35"/>
      <c r="DJ1209" s="25"/>
      <c r="DK1209" s="25"/>
      <c r="DO1209" s="25"/>
      <c r="DP1209" s="35"/>
    </row>
    <row r="1210" spans="1:120" s="26" customFormat="1">
      <c r="A1210" s="43"/>
      <c r="B1210" s="90"/>
      <c r="C1210" s="40"/>
      <c r="D1210" s="39"/>
      <c r="E1210" s="40"/>
      <c r="F1210" s="40"/>
      <c r="G1210" s="40"/>
      <c r="H1210" s="40"/>
      <c r="I1210" s="40"/>
      <c r="J1210" s="40"/>
      <c r="K1210" s="40"/>
      <c r="L1210" s="40"/>
      <c r="M1210" s="40"/>
      <c r="N1210" s="40"/>
      <c r="O1210" s="40"/>
      <c r="P1210" s="40"/>
      <c r="Q1210" s="40"/>
      <c r="R1210" s="40"/>
      <c r="S1210" s="40"/>
      <c r="T1210" s="40"/>
      <c r="U1210" s="40"/>
      <c r="V1210" s="40"/>
      <c r="W1210" s="40"/>
      <c r="X1210" s="40"/>
      <c r="Y1210" s="40"/>
      <c r="Z1210" s="40"/>
      <c r="AA1210" s="40"/>
      <c r="AB1210" s="40"/>
      <c r="AC1210" s="40"/>
      <c r="AD1210" s="40"/>
      <c r="AE1210" s="40"/>
      <c r="AF1210" s="40"/>
      <c r="AG1210" s="39"/>
      <c r="AH1210" s="39"/>
      <c r="AI1210" s="39"/>
      <c r="AJ1210" s="39"/>
      <c r="AK1210" s="39"/>
      <c r="AL1210" s="39"/>
      <c r="AM1210" s="39"/>
      <c r="AN1210" s="39"/>
      <c r="AO1210" s="39"/>
      <c r="AP1210" s="39"/>
      <c r="AQ1210" s="39"/>
      <c r="AR1210" s="39"/>
      <c r="AS1210" s="39"/>
      <c r="AT1210" s="39"/>
      <c r="AU1210" s="39"/>
      <c r="AV1210" s="39"/>
      <c r="AW1210" s="39"/>
      <c r="AX1210" s="39"/>
      <c r="AY1210" s="39"/>
      <c r="AZ1210" s="39"/>
      <c r="BA1210" s="39"/>
      <c r="BB1210" s="39"/>
      <c r="BC1210" s="39"/>
      <c r="BD1210" s="39"/>
      <c r="BE1210" s="39"/>
      <c r="BF1210" s="39"/>
      <c r="BG1210" s="39"/>
      <c r="BH1210" s="39"/>
      <c r="BI1210" s="90"/>
      <c r="BJ1210" s="97"/>
      <c r="BK1210" s="90"/>
      <c r="BL1210" s="40"/>
      <c r="BM1210" s="27"/>
      <c r="BN1210" s="27"/>
      <c r="BO1210" s="27"/>
      <c r="BP1210" s="27" t="str">
        <f t="shared" si="1084"/>
        <v/>
      </c>
      <c r="BQ1210" s="27" t="str">
        <f t="shared" si="1085"/>
        <v/>
      </c>
      <c r="BR1210" s="27" t="str">
        <f t="shared" si="1086"/>
        <v/>
      </c>
      <c r="BS1210" s="27" t="str">
        <f t="shared" si="1087"/>
        <v/>
      </c>
      <c r="BT1210" s="27" t="str">
        <f t="shared" si="1088"/>
        <v/>
      </c>
      <c r="BU1210" s="27" t="str">
        <f t="shared" si="1089"/>
        <v/>
      </c>
      <c r="BV1210" s="27" t="str">
        <f t="shared" si="1090"/>
        <v/>
      </c>
      <c r="BW1210" s="27" t="str">
        <f t="shared" si="1091"/>
        <v/>
      </c>
      <c r="BX1210" s="27" t="str">
        <f t="shared" si="1092"/>
        <v/>
      </c>
      <c r="BY1210" s="27" t="str">
        <f t="shared" si="1093"/>
        <v/>
      </c>
      <c r="BZ1210" s="27" t="str">
        <f t="shared" si="1094"/>
        <v/>
      </c>
      <c r="CA1210" s="27" t="str">
        <f t="shared" si="1095"/>
        <v/>
      </c>
      <c r="CB1210" s="27" t="str">
        <f t="shared" si="1072"/>
        <v/>
      </c>
      <c r="CC1210" s="27" t="str">
        <f t="shared" si="1073"/>
        <v/>
      </c>
      <c r="CD1210" s="27" t="str">
        <f t="shared" si="1074"/>
        <v/>
      </c>
      <c r="CE1210" s="27" t="str">
        <f t="shared" si="1075"/>
        <v/>
      </c>
      <c r="CF1210" s="27" t="str">
        <f t="shared" si="1076"/>
        <v/>
      </c>
      <c r="CG1210" s="27" t="str">
        <f t="shared" si="1077"/>
        <v/>
      </c>
      <c r="CH1210" s="27" t="str">
        <f t="shared" si="1078"/>
        <v/>
      </c>
      <c r="CI1210" s="27" t="str">
        <f t="shared" si="1079"/>
        <v/>
      </c>
      <c r="CJ1210" s="27" t="str">
        <f t="shared" si="1080"/>
        <v/>
      </c>
      <c r="CK1210" s="27" t="str">
        <f t="shared" si="1081"/>
        <v/>
      </c>
      <c r="CL1210" s="27" t="str">
        <f t="shared" si="1082"/>
        <v/>
      </c>
      <c r="CM1210" s="27" t="str">
        <f t="shared" si="1083"/>
        <v/>
      </c>
      <c r="CN1210" s="41"/>
      <c r="CO1210" s="41"/>
      <c r="CP1210"/>
      <c r="CQ1210"/>
      <c r="CR1210"/>
      <c r="CS1210"/>
      <c r="CT1210"/>
      <c r="CU1210" s="41"/>
      <c r="CV1210"/>
      <c r="CW1210" s="25"/>
      <c r="CX1210" s="25"/>
      <c r="CY1210" s="25"/>
      <c r="CZ1210" s="39"/>
      <c r="DA1210" s="25"/>
      <c r="DB1210" s="39"/>
      <c r="DC1210" s="25"/>
      <c r="DD1210" s="25"/>
      <c r="DE1210" s="25"/>
      <c r="DF1210" s="25"/>
      <c r="DG1210" s="25"/>
      <c r="DH1210" s="25"/>
      <c r="DI1210" s="35"/>
      <c r="DJ1210" s="25"/>
      <c r="DK1210" s="25"/>
      <c r="DO1210" s="25"/>
      <c r="DP1210" s="35"/>
    </row>
    <row r="1211" spans="1:120" s="26" customFormat="1">
      <c r="A1211" s="43"/>
      <c r="B1211" s="90"/>
      <c r="C1211" s="40"/>
      <c r="D1211" s="39"/>
      <c r="E1211" s="40"/>
      <c r="F1211" s="40"/>
      <c r="G1211" s="40"/>
      <c r="H1211" s="40"/>
      <c r="I1211" s="40"/>
      <c r="J1211" s="40"/>
      <c r="K1211" s="40"/>
      <c r="L1211" s="40"/>
      <c r="M1211" s="40"/>
      <c r="N1211" s="40"/>
      <c r="O1211" s="40"/>
      <c r="P1211" s="40"/>
      <c r="Q1211" s="40"/>
      <c r="R1211" s="40"/>
      <c r="S1211" s="40"/>
      <c r="T1211" s="40"/>
      <c r="U1211" s="40"/>
      <c r="V1211" s="40"/>
      <c r="W1211" s="40"/>
      <c r="X1211" s="40"/>
      <c r="Y1211" s="40"/>
      <c r="Z1211" s="40"/>
      <c r="AA1211" s="40"/>
      <c r="AB1211" s="40"/>
      <c r="AC1211" s="40"/>
      <c r="AD1211" s="40"/>
      <c r="AE1211" s="40"/>
      <c r="AF1211" s="40"/>
      <c r="AG1211" s="39"/>
      <c r="AH1211" s="39"/>
      <c r="AI1211" s="39"/>
      <c r="AJ1211" s="39"/>
      <c r="AK1211" s="39"/>
      <c r="AL1211" s="39"/>
      <c r="AM1211" s="39"/>
      <c r="AN1211" s="39"/>
      <c r="AO1211" s="39"/>
      <c r="AP1211" s="39"/>
      <c r="AQ1211" s="39"/>
      <c r="AR1211" s="39"/>
      <c r="AS1211" s="39"/>
      <c r="AT1211" s="39"/>
      <c r="AU1211" s="39"/>
      <c r="AV1211" s="39"/>
      <c r="AW1211" s="39"/>
      <c r="AX1211" s="39"/>
      <c r="AY1211" s="39"/>
      <c r="AZ1211" s="39"/>
      <c r="BA1211" s="39"/>
      <c r="BB1211" s="39"/>
      <c r="BC1211" s="39"/>
      <c r="BD1211" s="39"/>
      <c r="BE1211" s="39"/>
      <c r="BF1211" s="39"/>
      <c r="BG1211" s="39"/>
      <c r="BH1211" s="39"/>
      <c r="BI1211" s="90"/>
      <c r="BJ1211" s="97"/>
      <c r="BK1211" s="90"/>
      <c r="BL1211" s="40"/>
      <c r="BM1211" s="27"/>
      <c r="BN1211" s="27"/>
      <c r="BO1211" s="27"/>
      <c r="BP1211" s="27" t="str">
        <f t="shared" si="1084"/>
        <v/>
      </c>
      <c r="BQ1211" s="27" t="str">
        <f t="shared" si="1085"/>
        <v/>
      </c>
      <c r="BR1211" s="27" t="str">
        <f t="shared" si="1086"/>
        <v/>
      </c>
      <c r="BS1211" s="27" t="str">
        <f t="shared" si="1087"/>
        <v/>
      </c>
      <c r="BT1211" s="27" t="str">
        <f t="shared" si="1088"/>
        <v/>
      </c>
      <c r="BU1211" s="27" t="str">
        <f t="shared" si="1089"/>
        <v/>
      </c>
      <c r="BV1211" s="27" t="str">
        <f t="shared" si="1090"/>
        <v/>
      </c>
      <c r="BW1211" s="27" t="str">
        <f t="shared" si="1091"/>
        <v/>
      </c>
      <c r="BX1211" s="27" t="str">
        <f t="shared" si="1092"/>
        <v/>
      </c>
      <c r="BY1211" s="27" t="str">
        <f t="shared" si="1093"/>
        <v/>
      </c>
      <c r="BZ1211" s="27" t="str">
        <f t="shared" si="1094"/>
        <v/>
      </c>
      <c r="CA1211" s="27" t="str">
        <f t="shared" si="1095"/>
        <v/>
      </c>
      <c r="CB1211" s="27" t="str">
        <f t="shared" si="1072"/>
        <v/>
      </c>
      <c r="CC1211" s="27" t="str">
        <f t="shared" si="1073"/>
        <v/>
      </c>
      <c r="CD1211" s="27" t="str">
        <f t="shared" si="1074"/>
        <v/>
      </c>
      <c r="CE1211" s="27" t="str">
        <f t="shared" si="1075"/>
        <v/>
      </c>
      <c r="CF1211" s="27" t="str">
        <f t="shared" si="1076"/>
        <v/>
      </c>
      <c r="CG1211" s="27" t="str">
        <f t="shared" si="1077"/>
        <v/>
      </c>
      <c r="CH1211" s="27" t="str">
        <f t="shared" si="1078"/>
        <v/>
      </c>
      <c r="CI1211" s="27" t="str">
        <f t="shared" si="1079"/>
        <v/>
      </c>
      <c r="CJ1211" s="27" t="str">
        <f t="shared" si="1080"/>
        <v/>
      </c>
      <c r="CK1211" s="27" t="str">
        <f t="shared" si="1081"/>
        <v/>
      </c>
      <c r="CL1211" s="27" t="str">
        <f t="shared" si="1082"/>
        <v/>
      </c>
      <c r="CM1211" s="27" t="str">
        <f t="shared" si="1083"/>
        <v/>
      </c>
      <c r="CN1211" s="41"/>
      <c r="CO1211" s="41"/>
      <c r="CP1211"/>
      <c r="CQ1211"/>
      <c r="CR1211"/>
      <c r="CS1211"/>
      <c r="CT1211"/>
      <c r="CU1211" s="41"/>
      <c r="CV1211"/>
      <c r="CW1211" s="25"/>
      <c r="CX1211" s="25"/>
      <c r="CY1211" s="25"/>
      <c r="CZ1211" s="39"/>
      <c r="DA1211" s="25"/>
      <c r="DB1211" s="39"/>
      <c r="DC1211" s="25"/>
      <c r="DD1211" s="25"/>
      <c r="DE1211" s="25"/>
      <c r="DF1211" s="25"/>
      <c r="DG1211" s="25"/>
      <c r="DH1211" s="25"/>
      <c r="DI1211" s="35"/>
      <c r="DJ1211" s="25"/>
      <c r="DK1211" s="25"/>
      <c r="DO1211" s="25"/>
      <c r="DP1211" s="35"/>
    </row>
    <row r="1212" spans="1:120" s="26" customFormat="1">
      <c r="A1212" s="43"/>
      <c r="B1212" s="90"/>
      <c r="C1212" s="40"/>
      <c r="D1212" s="39"/>
      <c r="E1212" s="40"/>
      <c r="F1212" s="40"/>
      <c r="G1212" s="40"/>
      <c r="H1212" s="40"/>
      <c r="I1212" s="40"/>
      <c r="J1212" s="40"/>
      <c r="K1212" s="40"/>
      <c r="L1212" s="40"/>
      <c r="M1212" s="40"/>
      <c r="N1212" s="40"/>
      <c r="O1212" s="40"/>
      <c r="P1212" s="40"/>
      <c r="Q1212" s="40"/>
      <c r="R1212" s="40"/>
      <c r="S1212" s="40"/>
      <c r="T1212" s="40"/>
      <c r="U1212" s="40"/>
      <c r="V1212" s="40"/>
      <c r="W1212" s="40"/>
      <c r="X1212" s="40"/>
      <c r="Y1212" s="40"/>
      <c r="Z1212" s="40"/>
      <c r="AA1212" s="40"/>
      <c r="AB1212" s="40"/>
      <c r="AC1212" s="40"/>
      <c r="AD1212" s="40"/>
      <c r="AE1212" s="40"/>
      <c r="AF1212" s="40"/>
      <c r="AG1212" s="39"/>
      <c r="AH1212" s="39"/>
      <c r="AI1212" s="39"/>
      <c r="AJ1212" s="39"/>
      <c r="AK1212" s="39"/>
      <c r="AL1212" s="39"/>
      <c r="AM1212" s="39"/>
      <c r="AN1212" s="39"/>
      <c r="AO1212" s="39"/>
      <c r="AP1212" s="39"/>
      <c r="AQ1212" s="39"/>
      <c r="AR1212" s="39"/>
      <c r="AS1212" s="39"/>
      <c r="AT1212" s="39"/>
      <c r="AU1212" s="39"/>
      <c r="AV1212" s="39"/>
      <c r="AW1212" s="39"/>
      <c r="AX1212" s="39"/>
      <c r="AY1212" s="39"/>
      <c r="AZ1212" s="39"/>
      <c r="BA1212" s="39"/>
      <c r="BB1212" s="39"/>
      <c r="BC1212" s="39"/>
      <c r="BD1212" s="39"/>
      <c r="BE1212" s="39"/>
      <c r="BF1212" s="39"/>
      <c r="BG1212" s="39"/>
      <c r="BH1212" s="39"/>
      <c r="BI1212" s="90"/>
      <c r="BJ1212" s="97"/>
      <c r="BK1212" s="90"/>
      <c r="BL1212" s="40"/>
      <c r="BM1212" s="27"/>
      <c r="BN1212" s="27"/>
      <c r="BO1212" s="27"/>
      <c r="BP1212" s="27" t="str">
        <f t="shared" si="1084"/>
        <v/>
      </c>
      <c r="BQ1212" s="27" t="str">
        <f t="shared" si="1085"/>
        <v/>
      </c>
      <c r="BR1212" s="27" t="str">
        <f t="shared" si="1086"/>
        <v/>
      </c>
      <c r="BS1212" s="27" t="str">
        <f t="shared" si="1087"/>
        <v/>
      </c>
      <c r="BT1212" s="27" t="str">
        <f t="shared" si="1088"/>
        <v/>
      </c>
      <c r="BU1212" s="27" t="str">
        <f t="shared" si="1089"/>
        <v/>
      </c>
      <c r="BV1212" s="27" t="str">
        <f t="shared" si="1090"/>
        <v/>
      </c>
      <c r="BW1212" s="27" t="str">
        <f t="shared" si="1091"/>
        <v/>
      </c>
      <c r="BX1212" s="27" t="str">
        <f t="shared" si="1092"/>
        <v/>
      </c>
      <c r="BY1212" s="27" t="str">
        <f t="shared" si="1093"/>
        <v/>
      </c>
      <c r="BZ1212" s="27" t="str">
        <f t="shared" si="1094"/>
        <v/>
      </c>
      <c r="CA1212" s="27" t="str">
        <f t="shared" si="1095"/>
        <v/>
      </c>
      <c r="CB1212" s="27" t="str">
        <f t="shared" si="1072"/>
        <v/>
      </c>
      <c r="CC1212" s="27" t="str">
        <f t="shared" si="1073"/>
        <v/>
      </c>
      <c r="CD1212" s="27" t="str">
        <f t="shared" si="1074"/>
        <v/>
      </c>
      <c r="CE1212" s="27" t="str">
        <f t="shared" si="1075"/>
        <v/>
      </c>
      <c r="CF1212" s="27" t="str">
        <f t="shared" si="1076"/>
        <v/>
      </c>
      <c r="CG1212" s="27" t="str">
        <f t="shared" si="1077"/>
        <v/>
      </c>
      <c r="CH1212" s="27" t="str">
        <f t="shared" si="1078"/>
        <v/>
      </c>
      <c r="CI1212" s="27" t="str">
        <f t="shared" si="1079"/>
        <v/>
      </c>
      <c r="CJ1212" s="27" t="str">
        <f t="shared" si="1080"/>
        <v/>
      </c>
      <c r="CK1212" s="27" t="str">
        <f t="shared" si="1081"/>
        <v/>
      </c>
      <c r="CL1212" s="27" t="str">
        <f t="shared" si="1082"/>
        <v/>
      </c>
      <c r="CM1212" s="27" t="str">
        <f t="shared" si="1083"/>
        <v/>
      </c>
      <c r="CN1212" s="41"/>
      <c r="CO1212" s="41"/>
      <c r="CP1212"/>
      <c r="CQ1212"/>
      <c r="CR1212"/>
      <c r="CS1212"/>
      <c r="CT1212"/>
      <c r="CU1212" s="41"/>
      <c r="CV1212"/>
      <c r="CW1212" s="25"/>
      <c r="CX1212" s="25"/>
      <c r="CY1212" s="25"/>
      <c r="CZ1212" s="39"/>
      <c r="DA1212" s="25"/>
      <c r="DB1212" s="39"/>
      <c r="DC1212" s="25"/>
      <c r="DD1212" s="25"/>
      <c r="DE1212" s="25"/>
      <c r="DF1212" s="25"/>
      <c r="DG1212" s="25"/>
      <c r="DH1212" s="25"/>
      <c r="DI1212" s="35"/>
      <c r="DJ1212" s="25"/>
      <c r="DK1212" s="25"/>
      <c r="DO1212" s="25"/>
      <c r="DP1212" s="35"/>
    </row>
    <row r="1213" spans="1:120" s="26" customFormat="1">
      <c r="A1213" s="43"/>
      <c r="B1213" s="90"/>
      <c r="C1213" s="40"/>
      <c r="D1213" s="39"/>
      <c r="E1213" s="40"/>
      <c r="F1213" s="40"/>
      <c r="G1213" s="40"/>
      <c r="H1213" s="40"/>
      <c r="I1213" s="40"/>
      <c r="J1213" s="40"/>
      <c r="K1213" s="40"/>
      <c r="L1213" s="40"/>
      <c r="M1213" s="40"/>
      <c r="N1213" s="40"/>
      <c r="O1213" s="40"/>
      <c r="P1213" s="40"/>
      <c r="Q1213" s="40"/>
      <c r="R1213" s="40"/>
      <c r="S1213" s="40"/>
      <c r="T1213" s="40"/>
      <c r="U1213" s="40"/>
      <c r="V1213" s="40"/>
      <c r="W1213" s="40"/>
      <c r="X1213" s="40"/>
      <c r="Y1213" s="40"/>
      <c r="Z1213" s="40"/>
      <c r="AA1213" s="40"/>
      <c r="AB1213" s="40"/>
      <c r="AC1213" s="40"/>
      <c r="AD1213" s="40"/>
      <c r="AE1213" s="40"/>
      <c r="AF1213" s="40"/>
      <c r="AG1213" s="39"/>
      <c r="AH1213" s="39"/>
      <c r="AI1213" s="39"/>
      <c r="AJ1213" s="39"/>
      <c r="AK1213" s="39"/>
      <c r="AL1213" s="39"/>
      <c r="AM1213" s="39"/>
      <c r="AN1213" s="39"/>
      <c r="AO1213" s="39"/>
      <c r="AP1213" s="39"/>
      <c r="AQ1213" s="39"/>
      <c r="AR1213" s="39"/>
      <c r="AS1213" s="39"/>
      <c r="AT1213" s="39"/>
      <c r="AU1213" s="39"/>
      <c r="AV1213" s="39"/>
      <c r="AW1213" s="39"/>
      <c r="AX1213" s="39"/>
      <c r="AY1213" s="39"/>
      <c r="AZ1213" s="39"/>
      <c r="BA1213" s="39"/>
      <c r="BB1213" s="39"/>
      <c r="BC1213" s="39"/>
      <c r="BD1213" s="39"/>
      <c r="BE1213" s="39"/>
      <c r="BF1213" s="39"/>
      <c r="BG1213" s="39"/>
      <c r="BH1213" s="39"/>
      <c r="BI1213" s="90"/>
      <c r="BJ1213" s="97"/>
      <c r="BK1213" s="90"/>
      <c r="BL1213" s="40"/>
      <c r="BM1213" s="27"/>
      <c r="BN1213" s="27"/>
      <c r="BO1213" s="27"/>
      <c r="BP1213" s="27" t="str">
        <f t="shared" si="1084"/>
        <v/>
      </c>
      <c r="BQ1213" s="27" t="str">
        <f t="shared" si="1085"/>
        <v/>
      </c>
      <c r="BR1213" s="27" t="str">
        <f t="shared" si="1086"/>
        <v/>
      </c>
      <c r="BS1213" s="27" t="str">
        <f t="shared" si="1087"/>
        <v/>
      </c>
      <c r="BT1213" s="27" t="str">
        <f t="shared" si="1088"/>
        <v/>
      </c>
      <c r="BU1213" s="27" t="str">
        <f t="shared" si="1089"/>
        <v/>
      </c>
      <c r="BV1213" s="27" t="str">
        <f t="shared" si="1090"/>
        <v/>
      </c>
      <c r="BW1213" s="27" t="str">
        <f t="shared" si="1091"/>
        <v/>
      </c>
      <c r="BX1213" s="27" t="str">
        <f t="shared" si="1092"/>
        <v/>
      </c>
      <c r="BY1213" s="27" t="str">
        <f t="shared" si="1093"/>
        <v/>
      </c>
      <c r="BZ1213" s="27" t="str">
        <f t="shared" si="1094"/>
        <v/>
      </c>
      <c r="CA1213" s="27" t="str">
        <f t="shared" si="1095"/>
        <v/>
      </c>
      <c r="CB1213" s="27" t="str">
        <f t="shared" si="1072"/>
        <v/>
      </c>
      <c r="CC1213" s="27" t="str">
        <f t="shared" si="1073"/>
        <v/>
      </c>
      <c r="CD1213" s="27" t="str">
        <f t="shared" si="1074"/>
        <v/>
      </c>
      <c r="CE1213" s="27" t="str">
        <f t="shared" si="1075"/>
        <v/>
      </c>
      <c r="CF1213" s="27" t="str">
        <f t="shared" si="1076"/>
        <v/>
      </c>
      <c r="CG1213" s="27" t="str">
        <f t="shared" si="1077"/>
        <v/>
      </c>
      <c r="CH1213" s="27" t="str">
        <f t="shared" si="1078"/>
        <v/>
      </c>
      <c r="CI1213" s="27" t="str">
        <f t="shared" si="1079"/>
        <v/>
      </c>
      <c r="CJ1213" s="27" t="str">
        <f t="shared" si="1080"/>
        <v/>
      </c>
      <c r="CK1213" s="27" t="str">
        <f t="shared" si="1081"/>
        <v/>
      </c>
      <c r="CL1213" s="27" t="str">
        <f t="shared" si="1082"/>
        <v/>
      </c>
      <c r="CM1213" s="27" t="str">
        <f t="shared" si="1083"/>
        <v/>
      </c>
      <c r="CN1213" s="41"/>
      <c r="CO1213" s="41"/>
      <c r="CP1213"/>
      <c r="CQ1213"/>
      <c r="CR1213"/>
      <c r="CS1213"/>
      <c r="CT1213"/>
      <c r="CU1213" s="41"/>
      <c r="CV1213"/>
      <c r="CW1213" s="25"/>
      <c r="CX1213" s="25"/>
      <c r="CY1213" s="25"/>
      <c r="CZ1213" s="39"/>
      <c r="DA1213" s="25"/>
      <c r="DB1213" s="39"/>
      <c r="DC1213" s="25"/>
      <c r="DD1213" s="25"/>
      <c r="DE1213" s="25"/>
      <c r="DF1213" s="25"/>
      <c r="DG1213" s="25"/>
      <c r="DH1213" s="25"/>
      <c r="DI1213" s="35"/>
      <c r="DJ1213" s="25"/>
      <c r="DK1213" s="25"/>
      <c r="DO1213" s="25"/>
      <c r="DP1213" s="35"/>
    </row>
    <row r="1214" spans="1:120" s="26" customFormat="1">
      <c r="A1214" s="43"/>
      <c r="B1214" s="90"/>
      <c r="C1214" s="40"/>
      <c r="D1214" s="39"/>
      <c r="E1214" s="40"/>
      <c r="F1214" s="40"/>
      <c r="G1214" s="40"/>
      <c r="H1214" s="40"/>
      <c r="I1214" s="40"/>
      <c r="J1214" s="40"/>
      <c r="K1214" s="40"/>
      <c r="L1214" s="40"/>
      <c r="M1214" s="40"/>
      <c r="N1214" s="40"/>
      <c r="O1214" s="40"/>
      <c r="P1214" s="40"/>
      <c r="Q1214" s="40"/>
      <c r="R1214" s="40"/>
      <c r="S1214" s="40"/>
      <c r="T1214" s="40"/>
      <c r="U1214" s="40"/>
      <c r="V1214" s="40"/>
      <c r="W1214" s="40"/>
      <c r="X1214" s="40"/>
      <c r="Y1214" s="40"/>
      <c r="Z1214" s="40"/>
      <c r="AA1214" s="40"/>
      <c r="AB1214" s="40"/>
      <c r="AC1214" s="40"/>
      <c r="AD1214" s="40"/>
      <c r="AE1214" s="40"/>
      <c r="AF1214" s="40"/>
      <c r="AG1214" s="39"/>
      <c r="AH1214" s="39"/>
      <c r="AI1214" s="39"/>
      <c r="AJ1214" s="39"/>
      <c r="AK1214" s="39"/>
      <c r="AL1214" s="39"/>
      <c r="AM1214" s="39"/>
      <c r="AN1214" s="39"/>
      <c r="AO1214" s="39"/>
      <c r="AP1214" s="39"/>
      <c r="AQ1214" s="39"/>
      <c r="AR1214" s="39"/>
      <c r="AS1214" s="39"/>
      <c r="AT1214" s="39"/>
      <c r="AU1214" s="39"/>
      <c r="AV1214" s="39"/>
      <c r="AW1214" s="39"/>
      <c r="AX1214" s="39"/>
      <c r="AY1214" s="39"/>
      <c r="AZ1214" s="39"/>
      <c r="BA1214" s="39"/>
      <c r="BB1214" s="39"/>
      <c r="BC1214" s="39"/>
      <c r="BD1214" s="39"/>
      <c r="BE1214" s="39"/>
      <c r="BF1214" s="39"/>
      <c r="BG1214" s="39"/>
      <c r="BH1214" s="39"/>
      <c r="BI1214" s="90"/>
      <c r="BJ1214" s="97"/>
      <c r="BK1214" s="90"/>
      <c r="BL1214" s="40"/>
      <c r="BM1214" s="27"/>
      <c r="BN1214" s="27"/>
      <c r="BO1214" s="27"/>
      <c r="BP1214" s="27" t="str">
        <f t="shared" si="1084"/>
        <v/>
      </c>
      <c r="BQ1214" s="27" t="str">
        <f t="shared" si="1085"/>
        <v/>
      </c>
      <c r="BR1214" s="27" t="str">
        <f t="shared" si="1086"/>
        <v/>
      </c>
      <c r="BS1214" s="27" t="str">
        <f t="shared" si="1087"/>
        <v/>
      </c>
      <c r="BT1214" s="27" t="str">
        <f t="shared" si="1088"/>
        <v/>
      </c>
      <c r="BU1214" s="27" t="str">
        <f t="shared" si="1089"/>
        <v/>
      </c>
      <c r="BV1214" s="27" t="str">
        <f t="shared" si="1090"/>
        <v/>
      </c>
      <c r="BW1214" s="27" t="str">
        <f t="shared" si="1091"/>
        <v/>
      </c>
      <c r="BX1214" s="27" t="str">
        <f t="shared" si="1092"/>
        <v/>
      </c>
      <c r="BY1214" s="27" t="str">
        <f t="shared" si="1093"/>
        <v/>
      </c>
      <c r="BZ1214" s="27" t="str">
        <f t="shared" si="1094"/>
        <v/>
      </c>
      <c r="CA1214" s="27" t="str">
        <f t="shared" si="1095"/>
        <v/>
      </c>
      <c r="CB1214" s="27" t="str">
        <f t="shared" si="1072"/>
        <v/>
      </c>
      <c r="CC1214" s="27" t="str">
        <f t="shared" si="1073"/>
        <v/>
      </c>
      <c r="CD1214" s="27" t="str">
        <f t="shared" si="1074"/>
        <v/>
      </c>
      <c r="CE1214" s="27" t="str">
        <f t="shared" si="1075"/>
        <v/>
      </c>
      <c r="CF1214" s="27" t="str">
        <f t="shared" si="1076"/>
        <v/>
      </c>
      <c r="CG1214" s="27" t="str">
        <f t="shared" si="1077"/>
        <v/>
      </c>
      <c r="CH1214" s="27" t="str">
        <f t="shared" si="1078"/>
        <v/>
      </c>
      <c r="CI1214" s="27" t="str">
        <f t="shared" si="1079"/>
        <v/>
      </c>
      <c r="CJ1214" s="27" t="str">
        <f t="shared" si="1080"/>
        <v/>
      </c>
      <c r="CK1214" s="27" t="str">
        <f t="shared" si="1081"/>
        <v/>
      </c>
      <c r="CL1214" s="27" t="str">
        <f t="shared" si="1082"/>
        <v/>
      </c>
      <c r="CM1214" s="27" t="str">
        <f t="shared" si="1083"/>
        <v/>
      </c>
      <c r="CN1214" s="41"/>
      <c r="CO1214" s="41"/>
      <c r="CP1214"/>
      <c r="CQ1214"/>
      <c r="CR1214"/>
      <c r="CS1214"/>
      <c r="CT1214"/>
      <c r="CU1214" s="41"/>
      <c r="CV1214"/>
      <c r="CW1214" s="25"/>
      <c r="CX1214" s="25"/>
      <c r="CY1214" s="25"/>
      <c r="CZ1214" s="39"/>
      <c r="DA1214" s="25"/>
      <c r="DB1214" s="39"/>
      <c r="DC1214" s="25"/>
      <c r="DD1214" s="25"/>
      <c r="DE1214" s="25"/>
      <c r="DF1214" s="25"/>
      <c r="DG1214" s="25"/>
      <c r="DH1214" s="25"/>
      <c r="DI1214" s="35"/>
      <c r="DJ1214" s="25"/>
      <c r="DK1214" s="25"/>
      <c r="DO1214" s="25"/>
      <c r="DP1214" s="35"/>
    </row>
    <row r="1215" spans="1:120" s="26" customFormat="1">
      <c r="A1215" s="43"/>
      <c r="B1215" s="90"/>
      <c r="C1215" s="40"/>
      <c r="D1215" s="39"/>
      <c r="E1215" s="40"/>
      <c r="F1215" s="40"/>
      <c r="G1215" s="40"/>
      <c r="H1215" s="40"/>
      <c r="I1215" s="40"/>
      <c r="J1215" s="40"/>
      <c r="K1215" s="40"/>
      <c r="L1215" s="40"/>
      <c r="M1215" s="40"/>
      <c r="N1215" s="40"/>
      <c r="O1215" s="40"/>
      <c r="P1215" s="40"/>
      <c r="Q1215" s="40"/>
      <c r="R1215" s="40"/>
      <c r="S1215" s="40"/>
      <c r="T1215" s="40"/>
      <c r="U1215" s="40"/>
      <c r="V1215" s="40"/>
      <c r="W1215" s="40"/>
      <c r="X1215" s="40"/>
      <c r="Y1215" s="40"/>
      <c r="Z1215" s="40"/>
      <c r="AA1215" s="40"/>
      <c r="AB1215" s="40"/>
      <c r="AC1215" s="40"/>
      <c r="AD1215" s="40"/>
      <c r="AE1215" s="40"/>
      <c r="AF1215" s="40"/>
      <c r="AG1215" s="39"/>
      <c r="AH1215" s="39"/>
      <c r="AI1215" s="39"/>
      <c r="AJ1215" s="39"/>
      <c r="AK1215" s="39"/>
      <c r="AL1215" s="39"/>
      <c r="AM1215" s="39"/>
      <c r="AN1215" s="39"/>
      <c r="AO1215" s="39"/>
      <c r="AP1215" s="39"/>
      <c r="AQ1215" s="39"/>
      <c r="AR1215" s="39"/>
      <c r="AS1215" s="39"/>
      <c r="AT1215" s="39"/>
      <c r="AU1215" s="39"/>
      <c r="AV1215" s="39"/>
      <c r="AW1215" s="39"/>
      <c r="AX1215" s="39"/>
      <c r="AY1215" s="39"/>
      <c r="AZ1215" s="39"/>
      <c r="BA1215" s="39"/>
      <c r="BB1215" s="39"/>
      <c r="BC1215" s="39"/>
      <c r="BD1215" s="39"/>
      <c r="BE1215" s="39"/>
      <c r="BF1215" s="39"/>
      <c r="BG1215" s="39"/>
      <c r="BH1215" s="39"/>
      <c r="BI1215" s="90"/>
      <c r="BJ1215" s="97"/>
      <c r="BK1215" s="90"/>
      <c r="BL1215" s="40"/>
      <c r="BM1215" s="27"/>
      <c r="BN1215" s="27"/>
      <c r="BO1215" s="27"/>
      <c r="BP1215" s="27" t="str">
        <f t="shared" si="1084"/>
        <v/>
      </c>
      <c r="BQ1215" s="27" t="str">
        <f t="shared" si="1085"/>
        <v/>
      </c>
      <c r="BR1215" s="27" t="str">
        <f t="shared" si="1086"/>
        <v/>
      </c>
      <c r="BS1215" s="27" t="str">
        <f t="shared" si="1087"/>
        <v/>
      </c>
      <c r="BT1215" s="27" t="str">
        <f t="shared" si="1088"/>
        <v/>
      </c>
      <c r="BU1215" s="27" t="str">
        <f t="shared" si="1089"/>
        <v/>
      </c>
      <c r="BV1215" s="27" t="str">
        <f t="shared" si="1090"/>
        <v/>
      </c>
      <c r="BW1215" s="27" t="str">
        <f t="shared" si="1091"/>
        <v/>
      </c>
      <c r="BX1215" s="27" t="str">
        <f t="shared" si="1092"/>
        <v/>
      </c>
      <c r="BY1215" s="27" t="str">
        <f t="shared" si="1093"/>
        <v/>
      </c>
      <c r="BZ1215" s="27" t="str">
        <f t="shared" si="1094"/>
        <v/>
      </c>
      <c r="CA1215" s="27" t="str">
        <f t="shared" si="1095"/>
        <v/>
      </c>
      <c r="CB1215" s="27" t="str">
        <f t="shared" si="1072"/>
        <v/>
      </c>
      <c r="CC1215" s="27" t="str">
        <f t="shared" si="1073"/>
        <v/>
      </c>
      <c r="CD1215" s="27" t="str">
        <f t="shared" si="1074"/>
        <v/>
      </c>
      <c r="CE1215" s="27" t="str">
        <f t="shared" si="1075"/>
        <v/>
      </c>
      <c r="CF1215" s="27" t="str">
        <f t="shared" si="1076"/>
        <v/>
      </c>
      <c r="CG1215" s="27" t="str">
        <f t="shared" si="1077"/>
        <v/>
      </c>
      <c r="CH1215" s="27" t="str">
        <f t="shared" si="1078"/>
        <v/>
      </c>
      <c r="CI1215" s="27" t="str">
        <f t="shared" si="1079"/>
        <v/>
      </c>
      <c r="CJ1215" s="27" t="str">
        <f t="shared" si="1080"/>
        <v/>
      </c>
      <c r="CK1215" s="27" t="str">
        <f t="shared" si="1081"/>
        <v/>
      </c>
      <c r="CL1215" s="27" t="str">
        <f t="shared" si="1082"/>
        <v/>
      </c>
      <c r="CM1215" s="27" t="str">
        <f t="shared" si="1083"/>
        <v/>
      </c>
      <c r="CN1215" s="41"/>
      <c r="CO1215" s="41"/>
      <c r="CP1215"/>
      <c r="CQ1215"/>
      <c r="CR1215"/>
      <c r="CS1215"/>
      <c r="CT1215"/>
      <c r="CU1215" s="41"/>
      <c r="CV1215"/>
      <c r="CW1215" s="25"/>
      <c r="CX1215" s="25"/>
      <c r="CY1215" s="25"/>
      <c r="CZ1215" s="39"/>
      <c r="DA1215" s="25"/>
      <c r="DB1215" s="39"/>
      <c r="DC1215" s="25"/>
      <c r="DD1215" s="25"/>
      <c r="DE1215" s="25"/>
      <c r="DF1215" s="25"/>
      <c r="DG1215" s="25"/>
      <c r="DH1215" s="25"/>
      <c r="DI1215" s="35"/>
      <c r="DJ1215" s="25"/>
      <c r="DK1215" s="25"/>
      <c r="DO1215" s="25"/>
      <c r="DP1215" s="35"/>
    </row>
    <row r="1216" spans="1:120" s="26" customFormat="1">
      <c r="A1216" s="43"/>
      <c r="B1216" s="90"/>
      <c r="C1216" s="40"/>
      <c r="D1216" s="39"/>
      <c r="E1216" s="40"/>
      <c r="F1216" s="40"/>
      <c r="G1216" s="40"/>
      <c r="H1216" s="40"/>
      <c r="I1216" s="40"/>
      <c r="J1216" s="40"/>
      <c r="K1216" s="40"/>
      <c r="L1216" s="40"/>
      <c r="M1216" s="40"/>
      <c r="N1216" s="40"/>
      <c r="O1216" s="40"/>
      <c r="P1216" s="40"/>
      <c r="Q1216" s="40"/>
      <c r="R1216" s="40"/>
      <c r="S1216" s="40"/>
      <c r="T1216" s="40"/>
      <c r="U1216" s="40"/>
      <c r="V1216" s="40"/>
      <c r="W1216" s="40"/>
      <c r="X1216" s="40"/>
      <c r="Y1216" s="40"/>
      <c r="Z1216" s="40"/>
      <c r="AA1216" s="40"/>
      <c r="AB1216" s="40"/>
      <c r="AC1216" s="40"/>
      <c r="AD1216" s="40"/>
      <c r="AE1216" s="40"/>
      <c r="AF1216" s="40"/>
      <c r="AG1216" s="39"/>
      <c r="AH1216" s="39"/>
      <c r="AI1216" s="39"/>
      <c r="AJ1216" s="39"/>
      <c r="AK1216" s="39"/>
      <c r="AL1216" s="39"/>
      <c r="AM1216" s="39"/>
      <c r="AN1216" s="39"/>
      <c r="AO1216" s="39"/>
      <c r="AP1216" s="39"/>
      <c r="AQ1216" s="39"/>
      <c r="AR1216" s="39"/>
      <c r="AS1216" s="39"/>
      <c r="AT1216" s="39"/>
      <c r="AU1216" s="39"/>
      <c r="AV1216" s="39"/>
      <c r="AW1216" s="39"/>
      <c r="AX1216" s="39"/>
      <c r="AY1216" s="39"/>
      <c r="AZ1216" s="39"/>
      <c r="BA1216" s="39"/>
      <c r="BB1216" s="39"/>
      <c r="BC1216" s="39"/>
      <c r="BD1216" s="39"/>
      <c r="BE1216" s="39"/>
      <c r="BF1216" s="39"/>
      <c r="BG1216" s="39"/>
      <c r="BH1216" s="39"/>
      <c r="BI1216" s="90"/>
      <c r="BJ1216" s="97"/>
      <c r="BK1216" s="90"/>
      <c r="BL1216" s="40"/>
      <c r="BM1216" s="27"/>
      <c r="BN1216" s="27"/>
      <c r="BO1216" s="27"/>
      <c r="BP1216" s="27" t="str">
        <f t="shared" si="1084"/>
        <v/>
      </c>
      <c r="BQ1216" s="27" t="str">
        <f t="shared" si="1085"/>
        <v/>
      </c>
      <c r="BR1216" s="27" t="str">
        <f t="shared" si="1086"/>
        <v/>
      </c>
      <c r="BS1216" s="27" t="str">
        <f t="shared" si="1087"/>
        <v/>
      </c>
      <c r="BT1216" s="27" t="str">
        <f t="shared" si="1088"/>
        <v/>
      </c>
      <c r="BU1216" s="27" t="str">
        <f t="shared" si="1089"/>
        <v/>
      </c>
      <c r="BV1216" s="27" t="str">
        <f t="shared" si="1090"/>
        <v/>
      </c>
      <c r="BW1216" s="27" t="str">
        <f t="shared" si="1091"/>
        <v/>
      </c>
      <c r="BX1216" s="27" t="str">
        <f t="shared" si="1092"/>
        <v/>
      </c>
      <c r="BY1216" s="27" t="str">
        <f t="shared" si="1093"/>
        <v/>
      </c>
      <c r="BZ1216" s="27" t="str">
        <f t="shared" si="1094"/>
        <v/>
      </c>
      <c r="CA1216" s="27" t="str">
        <f t="shared" si="1095"/>
        <v/>
      </c>
      <c r="CB1216" s="27" t="str">
        <f t="shared" si="1072"/>
        <v/>
      </c>
      <c r="CC1216" s="27" t="str">
        <f t="shared" si="1073"/>
        <v/>
      </c>
      <c r="CD1216" s="27" t="str">
        <f t="shared" si="1074"/>
        <v/>
      </c>
      <c r="CE1216" s="27" t="str">
        <f t="shared" si="1075"/>
        <v/>
      </c>
      <c r="CF1216" s="27" t="str">
        <f t="shared" si="1076"/>
        <v/>
      </c>
      <c r="CG1216" s="27" t="str">
        <f t="shared" si="1077"/>
        <v/>
      </c>
      <c r="CH1216" s="27" t="str">
        <f t="shared" si="1078"/>
        <v/>
      </c>
      <c r="CI1216" s="27" t="str">
        <f t="shared" si="1079"/>
        <v/>
      </c>
      <c r="CJ1216" s="27" t="str">
        <f t="shared" si="1080"/>
        <v/>
      </c>
      <c r="CK1216" s="27" t="str">
        <f t="shared" si="1081"/>
        <v/>
      </c>
      <c r="CL1216" s="27" t="str">
        <f t="shared" si="1082"/>
        <v/>
      </c>
      <c r="CM1216" s="27" t="str">
        <f t="shared" si="1083"/>
        <v/>
      </c>
      <c r="CN1216" s="41"/>
      <c r="CO1216" s="41"/>
      <c r="CP1216"/>
      <c r="CQ1216"/>
      <c r="CR1216"/>
      <c r="CS1216"/>
      <c r="CT1216"/>
      <c r="CU1216" s="41"/>
      <c r="CV1216"/>
      <c r="CW1216" s="25"/>
      <c r="CX1216" s="25"/>
      <c r="CY1216" s="25"/>
      <c r="CZ1216" s="39"/>
      <c r="DA1216" s="25"/>
      <c r="DB1216" s="39"/>
      <c r="DC1216" s="25"/>
      <c r="DD1216" s="25"/>
      <c r="DE1216" s="25"/>
      <c r="DF1216" s="25"/>
      <c r="DG1216" s="25"/>
      <c r="DH1216" s="25"/>
      <c r="DI1216" s="35"/>
      <c r="DJ1216" s="25"/>
      <c r="DK1216" s="25"/>
      <c r="DO1216" s="25"/>
      <c r="DP1216" s="35"/>
    </row>
    <row r="1217" spans="1:120" s="26" customFormat="1">
      <c r="A1217" s="43"/>
      <c r="B1217" s="90"/>
      <c r="C1217" s="40"/>
      <c r="D1217" s="39"/>
      <c r="E1217" s="40"/>
      <c r="F1217" s="40"/>
      <c r="G1217" s="40"/>
      <c r="H1217" s="40"/>
      <c r="I1217" s="40"/>
      <c r="J1217" s="40"/>
      <c r="K1217" s="40"/>
      <c r="L1217" s="40"/>
      <c r="M1217" s="40"/>
      <c r="N1217" s="40"/>
      <c r="O1217" s="40"/>
      <c r="P1217" s="40"/>
      <c r="Q1217" s="40"/>
      <c r="R1217" s="40"/>
      <c r="S1217" s="40"/>
      <c r="T1217" s="40"/>
      <c r="U1217" s="40"/>
      <c r="V1217" s="40"/>
      <c r="W1217" s="40"/>
      <c r="X1217" s="40"/>
      <c r="Y1217" s="40"/>
      <c r="Z1217" s="40"/>
      <c r="AA1217" s="40"/>
      <c r="AB1217" s="40"/>
      <c r="AC1217" s="40"/>
      <c r="AD1217" s="40"/>
      <c r="AE1217" s="40"/>
      <c r="AF1217" s="40"/>
      <c r="AG1217" s="39"/>
      <c r="AH1217" s="39"/>
      <c r="AI1217" s="39"/>
      <c r="AJ1217" s="39"/>
      <c r="AK1217" s="39"/>
      <c r="AL1217" s="39"/>
      <c r="AM1217" s="39"/>
      <c r="AN1217" s="39"/>
      <c r="AO1217" s="39"/>
      <c r="AP1217" s="39"/>
      <c r="AQ1217" s="39"/>
      <c r="AR1217" s="39"/>
      <c r="AS1217" s="39"/>
      <c r="AT1217" s="39"/>
      <c r="AU1217" s="39"/>
      <c r="AV1217" s="39"/>
      <c r="AW1217" s="39"/>
      <c r="AX1217" s="39"/>
      <c r="AY1217" s="39"/>
      <c r="AZ1217" s="39"/>
      <c r="BA1217" s="39"/>
      <c r="BB1217" s="39"/>
      <c r="BC1217" s="39"/>
      <c r="BD1217" s="39"/>
      <c r="BE1217" s="39"/>
      <c r="BF1217" s="39"/>
      <c r="BG1217" s="39"/>
      <c r="BH1217" s="39"/>
      <c r="BI1217" s="90"/>
      <c r="BJ1217" s="97"/>
      <c r="BK1217" s="90"/>
      <c r="BL1217" s="40"/>
      <c r="BM1217" s="27"/>
      <c r="BN1217" s="27"/>
      <c r="BO1217" s="27"/>
      <c r="BP1217" s="27" t="str">
        <f t="shared" si="1084"/>
        <v/>
      </c>
      <c r="BQ1217" s="27" t="str">
        <f t="shared" si="1085"/>
        <v/>
      </c>
      <c r="BR1217" s="27" t="str">
        <f t="shared" si="1086"/>
        <v/>
      </c>
      <c r="BS1217" s="27" t="str">
        <f t="shared" si="1087"/>
        <v/>
      </c>
      <c r="BT1217" s="27" t="str">
        <f t="shared" si="1088"/>
        <v/>
      </c>
      <c r="BU1217" s="27" t="str">
        <f t="shared" si="1089"/>
        <v/>
      </c>
      <c r="BV1217" s="27" t="str">
        <f t="shared" si="1090"/>
        <v/>
      </c>
      <c r="BW1217" s="27" t="str">
        <f t="shared" si="1091"/>
        <v/>
      </c>
      <c r="BX1217" s="27" t="str">
        <f t="shared" si="1092"/>
        <v/>
      </c>
      <c r="BY1217" s="27" t="str">
        <f t="shared" si="1093"/>
        <v/>
      </c>
      <c r="BZ1217" s="27" t="str">
        <f t="shared" si="1094"/>
        <v/>
      </c>
      <c r="CA1217" s="27" t="str">
        <f t="shared" si="1095"/>
        <v/>
      </c>
      <c r="CB1217" s="27" t="str">
        <f t="shared" si="1072"/>
        <v/>
      </c>
      <c r="CC1217" s="27" t="str">
        <f t="shared" si="1073"/>
        <v/>
      </c>
      <c r="CD1217" s="27" t="str">
        <f t="shared" si="1074"/>
        <v/>
      </c>
      <c r="CE1217" s="27" t="str">
        <f t="shared" si="1075"/>
        <v/>
      </c>
      <c r="CF1217" s="27" t="str">
        <f t="shared" si="1076"/>
        <v/>
      </c>
      <c r="CG1217" s="27" t="str">
        <f t="shared" si="1077"/>
        <v/>
      </c>
      <c r="CH1217" s="27" t="str">
        <f t="shared" si="1078"/>
        <v/>
      </c>
      <c r="CI1217" s="27" t="str">
        <f t="shared" si="1079"/>
        <v/>
      </c>
      <c r="CJ1217" s="27" t="str">
        <f t="shared" si="1080"/>
        <v/>
      </c>
      <c r="CK1217" s="27" t="str">
        <f t="shared" si="1081"/>
        <v/>
      </c>
      <c r="CL1217" s="27" t="str">
        <f t="shared" si="1082"/>
        <v/>
      </c>
      <c r="CM1217" s="27" t="str">
        <f t="shared" si="1083"/>
        <v/>
      </c>
      <c r="CN1217" s="41"/>
      <c r="CO1217" s="41"/>
      <c r="CP1217"/>
      <c r="CQ1217"/>
      <c r="CR1217"/>
      <c r="CS1217"/>
      <c r="CT1217"/>
      <c r="CU1217" s="41"/>
      <c r="CV1217"/>
      <c r="CW1217" s="25"/>
      <c r="CX1217" s="25"/>
      <c r="CY1217" s="25"/>
      <c r="CZ1217" s="39"/>
      <c r="DA1217" s="25"/>
      <c r="DB1217" s="39"/>
      <c r="DC1217" s="25"/>
      <c r="DD1217" s="25"/>
      <c r="DE1217" s="25"/>
      <c r="DF1217" s="25"/>
      <c r="DG1217" s="25"/>
      <c r="DH1217" s="25"/>
      <c r="DI1217" s="35"/>
      <c r="DJ1217" s="25"/>
      <c r="DK1217" s="25"/>
      <c r="DO1217" s="25"/>
      <c r="DP1217" s="35"/>
    </row>
    <row r="1218" spans="1:120" s="26" customFormat="1">
      <c r="A1218" s="43"/>
      <c r="B1218" s="90"/>
      <c r="C1218" s="40"/>
      <c r="D1218" s="39"/>
      <c r="E1218" s="40"/>
      <c r="F1218" s="40"/>
      <c r="G1218" s="40"/>
      <c r="H1218" s="40"/>
      <c r="I1218" s="40"/>
      <c r="J1218" s="40"/>
      <c r="K1218" s="40"/>
      <c r="L1218" s="40"/>
      <c r="M1218" s="40"/>
      <c r="N1218" s="40"/>
      <c r="O1218" s="40"/>
      <c r="P1218" s="40"/>
      <c r="Q1218" s="40"/>
      <c r="R1218" s="40"/>
      <c r="S1218" s="40"/>
      <c r="T1218" s="40"/>
      <c r="U1218" s="40"/>
      <c r="V1218" s="40"/>
      <c r="W1218" s="40"/>
      <c r="X1218" s="40"/>
      <c r="Y1218" s="40"/>
      <c r="Z1218" s="40"/>
      <c r="AA1218" s="40"/>
      <c r="AB1218" s="40"/>
      <c r="AC1218" s="40"/>
      <c r="AD1218" s="40"/>
      <c r="AE1218" s="40"/>
      <c r="AF1218" s="40"/>
      <c r="AG1218" s="39"/>
      <c r="AH1218" s="39"/>
      <c r="AI1218" s="39"/>
      <c r="AJ1218" s="39"/>
      <c r="AK1218" s="39"/>
      <c r="AL1218" s="39"/>
      <c r="AM1218" s="39"/>
      <c r="AN1218" s="39"/>
      <c r="AO1218" s="39"/>
      <c r="AP1218" s="39"/>
      <c r="AQ1218" s="39"/>
      <c r="AR1218" s="39"/>
      <c r="AS1218" s="39"/>
      <c r="AT1218" s="39"/>
      <c r="AU1218" s="39"/>
      <c r="AV1218" s="39"/>
      <c r="AW1218" s="39"/>
      <c r="AX1218" s="39"/>
      <c r="AY1218" s="39"/>
      <c r="AZ1218" s="39"/>
      <c r="BA1218" s="39"/>
      <c r="BB1218" s="39"/>
      <c r="BC1218" s="39"/>
      <c r="BD1218" s="39"/>
      <c r="BE1218" s="39"/>
      <c r="BF1218" s="39"/>
      <c r="BG1218" s="39"/>
      <c r="BH1218" s="39"/>
      <c r="BI1218" s="90"/>
      <c r="BJ1218" s="97"/>
      <c r="BK1218" s="90"/>
      <c r="BL1218" s="40"/>
      <c r="BM1218" s="27"/>
      <c r="BN1218" s="27"/>
      <c r="BO1218" s="27"/>
      <c r="BP1218" s="27" t="str">
        <f t="shared" si="1084"/>
        <v/>
      </c>
      <c r="BQ1218" s="27" t="str">
        <f t="shared" si="1085"/>
        <v/>
      </c>
      <c r="BR1218" s="27" t="str">
        <f t="shared" si="1086"/>
        <v/>
      </c>
      <c r="BS1218" s="27" t="str">
        <f t="shared" si="1087"/>
        <v/>
      </c>
      <c r="BT1218" s="27" t="str">
        <f t="shared" si="1088"/>
        <v/>
      </c>
      <c r="BU1218" s="27" t="str">
        <f t="shared" si="1089"/>
        <v/>
      </c>
      <c r="BV1218" s="27" t="str">
        <f t="shared" si="1090"/>
        <v/>
      </c>
      <c r="BW1218" s="27" t="str">
        <f t="shared" si="1091"/>
        <v/>
      </c>
      <c r="BX1218" s="27" t="str">
        <f t="shared" si="1092"/>
        <v/>
      </c>
      <c r="BY1218" s="27" t="str">
        <f t="shared" si="1093"/>
        <v/>
      </c>
      <c r="BZ1218" s="27" t="str">
        <f t="shared" si="1094"/>
        <v/>
      </c>
      <c r="CA1218" s="27" t="str">
        <f t="shared" si="1095"/>
        <v/>
      </c>
      <c r="CB1218" s="27" t="str">
        <f t="shared" si="1072"/>
        <v/>
      </c>
      <c r="CC1218" s="27" t="str">
        <f t="shared" si="1073"/>
        <v/>
      </c>
      <c r="CD1218" s="27" t="str">
        <f t="shared" si="1074"/>
        <v/>
      </c>
      <c r="CE1218" s="27" t="str">
        <f t="shared" si="1075"/>
        <v/>
      </c>
      <c r="CF1218" s="27" t="str">
        <f t="shared" si="1076"/>
        <v/>
      </c>
      <c r="CG1218" s="27" t="str">
        <f t="shared" si="1077"/>
        <v/>
      </c>
      <c r="CH1218" s="27" t="str">
        <f t="shared" si="1078"/>
        <v/>
      </c>
      <c r="CI1218" s="27" t="str">
        <f t="shared" si="1079"/>
        <v/>
      </c>
      <c r="CJ1218" s="27" t="str">
        <f t="shared" si="1080"/>
        <v/>
      </c>
      <c r="CK1218" s="27" t="str">
        <f t="shared" si="1081"/>
        <v/>
      </c>
      <c r="CL1218" s="27" t="str">
        <f t="shared" si="1082"/>
        <v/>
      </c>
      <c r="CM1218" s="27" t="str">
        <f t="shared" si="1083"/>
        <v/>
      </c>
      <c r="CN1218" s="41"/>
      <c r="CO1218" s="41"/>
      <c r="CP1218"/>
      <c r="CQ1218"/>
      <c r="CR1218"/>
      <c r="CS1218"/>
      <c r="CT1218"/>
      <c r="CU1218" s="41"/>
      <c r="CV1218"/>
      <c r="CW1218" s="25"/>
      <c r="CX1218" s="25"/>
      <c r="CY1218" s="25"/>
      <c r="CZ1218" s="39"/>
      <c r="DA1218" s="25"/>
      <c r="DB1218" s="39"/>
      <c r="DC1218" s="25"/>
      <c r="DD1218" s="25"/>
      <c r="DE1218" s="25"/>
      <c r="DF1218" s="25"/>
      <c r="DG1218" s="25"/>
      <c r="DH1218" s="25"/>
      <c r="DI1218" s="35"/>
      <c r="DJ1218" s="25"/>
      <c r="DK1218" s="25"/>
      <c r="DO1218" s="25"/>
      <c r="DP1218" s="35"/>
    </row>
    <row r="1219" spans="1:120" s="26" customFormat="1">
      <c r="A1219" s="43"/>
      <c r="B1219" s="90"/>
      <c r="C1219" s="40"/>
      <c r="D1219" s="39"/>
      <c r="E1219" s="40"/>
      <c r="F1219" s="40"/>
      <c r="G1219" s="40"/>
      <c r="H1219" s="40"/>
      <c r="I1219" s="40"/>
      <c r="J1219" s="40"/>
      <c r="K1219" s="40"/>
      <c r="L1219" s="40"/>
      <c r="M1219" s="40"/>
      <c r="N1219" s="40"/>
      <c r="O1219" s="40"/>
      <c r="P1219" s="40"/>
      <c r="Q1219" s="40"/>
      <c r="R1219" s="40"/>
      <c r="S1219" s="40"/>
      <c r="T1219" s="40"/>
      <c r="U1219" s="40"/>
      <c r="V1219" s="40"/>
      <c r="W1219" s="40"/>
      <c r="X1219" s="40"/>
      <c r="Y1219" s="40"/>
      <c r="Z1219" s="40"/>
      <c r="AA1219" s="40"/>
      <c r="AB1219" s="40"/>
      <c r="AC1219" s="40"/>
      <c r="AD1219" s="40"/>
      <c r="AE1219" s="40"/>
      <c r="AF1219" s="40"/>
      <c r="AG1219" s="39"/>
      <c r="AH1219" s="39"/>
      <c r="AI1219" s="39"/>
      <c r="AJ1219" s="39"/>
      <c r="AK1219" s="39"/>
      <c r="AL1219" s="39"/>
      <c r="AM1219" s="39"/>
      <c r="AN1219" s="39"/>
      <c r="AO1219" s="39"/>
      <c r="AP1219" s="39"/>
      <c r="AQ1219" s="39"/>
      <c r="AR1219" s="39"/>
      <c r="AS1219" s="39"/>
      <c r="AT1219" s="39"/>
      <c r="AU1219" s="39"/>
      <c r="AV1219" s="39"/>
      <c r="AW1219" s="39"/>
      <c r="AX1219" s="39"/>
      <c r="AY1219" s="39"/>
      <c r="AZ1219" s="39"/>
      <c r="BA1219" s="39"/>
      <c r="BB1219" s="39"/>
      <c r="BC1219" s="39"/>
      <c r="BD1219" s="39"/>
      <c r="BE1219" s="39"/>
      <c r="BF1219" s="39"/>
      <c r="BG1219" s="39"/>
      <c r="BH1219" s="39"/>
      <c r="BI1219" s="90"/>
      <c r="BJ1219" s="97"/>
      <c r="BK1219" s="90"/>
      <c r="BL1219" s="40"/>
      <c r="BM1219" s="27"/>
      <c r="BN1219" s="27"/>
      <c r="BO1219" s="27"/>
      <c r="BP1219" s="27" t="str">
        <f t="shared" si="1084"/>
        <v/>
      </c>
      <c r="BQ1219" s="27" t="str">
        <f t="shared" si="1085"/>
        <v/>
      </c>
      <c r="BR1219" s="27" t="str">
        <f t="shared" si="1086"/>
        <v/>
      </c>
      <c r="BS1219" s="27" t="str">
        <f t="shared" si="1087"/>
        <v/>
      </c>
      <c r="BT1219" s="27" t="str">
        <f t="shared" si="1088"/>
        <v/>
      </c>
      <c r="BU1219" s="27" t="str">
        <f t="shared" si="1089"/>
        <v/>
      </c>
      <c r="BV1219" s="27" t="str">
        <f t="shared" si="1090"/>
        <v/>
      </c>
      <c r="BW1219" s="27" t="str">
        <f t="shared" si="1091"/>
        <v/>
      </c>
      <c r="BX1219" s="27" t="str">
        <f t="shared" si="1092"/>
        <v/>
      </c>
      <c r="BY1219" s="27" t="str">
        <f t="shared" si="1093"/>
        <v/>
      </c>
      <c r="BZ1219" s="27" t="str">
        <f t="shared" si="1094"/>
        <v/>
      </c>
      <c r="CA1219" s="27" t="str">
        <f t="shared" si="1095"/>
        <v/>
      </c>
      <c r="CB1219" s="27" t="str">
        <f t="shared" si="1072"/>
        <v/>
      </c>
      <c r="CC1219" s="27" t="str">
        <f t="shared" si="1073"/>
        <v/>
      </c>
      <c r="CD1219" s="27" t="str">
        <f t="shared" si="1074"/>
        <v/>
      </c>
      <c r="CE1219" s="27" t="str">
        <f t="shared" si="1075"/>
        <v/>
      </c>
      <c r="CF1219" s="27" t="str">
        <f t="shared" si="1076"/>
        <v/>
      </c>
      <c r="CG1219" s="27" t="str">
        <f t="shared" si="1077"/>
        <v/>
      </c>
      <c r="CH1219" s="27" t="str">
        <f t="shared" si="1078"/>
        <v/>
      </c>
      <c r="CI1219" s="27" t="str">
        <f t="shared" si="1079"/>
        <v/>
      </c>
      <c r="CJ1219" s="27" t="str">
        <f t="shared" si="1080"/>
        <v/>
      </c>
      <c r="CK1219" s="27" t="str">
        <f t="shared" si="1081"/>
        <v/>
      </c>
      <c r="CL1219" s="27" t="str">
        <f t="shared" si="1082"/>
        <v/>
      </c>
      <c r="CM1219" s="27" t="str">
        <f t="shared" si="1083"/>
        <v/>
      </c>
      <c r="CN1219" s="41"/>
      <c r="CO1219" s="41"/>
      <c r="CP1219"/>
      <c r="CQ1219"/>
      <c r="CR1219"/>
      <c r="CS1219"/>
      <c r="CT1219"/>
      <c r="CU1219" s="41"/>
      <c r="CV1219"/>
      <c r="CW1219" s="25"/>
      <c r="CX1219" s="25"/>
      <c r="CY1219" s="25"/>
      <c r="CZ1219" s="39"/>
      <c r="DA1219" s="25"/>
      <c r="DB1219" s="39"/>
      <c r="DC1219" s="25"/>
      <c r="DD1219" s="25"/>
      <c r="DE1219" s="25"/>
      <c r="DF1219" s="25"/>
      <c r="DG1219" s="25"/>
      <c r="DH1219" s="25"/>
      <c r="DI1219" s="35"/>
      <c r="DJ1219" s="25"/>
      <c r="DK1219" s="25"/>
      <c r="DO1219" s="25"/>
      <c r="DP1219" s="35"/>
    </row>
    <row r="1220" spans="1:120" s="26" customFormat="1">
      <c r="A1220" s="43"/>
      <c r="B1220" s="90"/>
      <c r="C1220" s="40"/>
      <c r="D1220" s="39"/>
      <c r="E1220" s="40"/>
      <c r="F1220" s="40"/>
      <c r="G1220" s="40"/>
      <c r="H1220" s="40"/>
      <c r="I1220" s="40"/>
      <c r="J1220" s="40"/>
      <c r="K1220" s="40"/>
      <c r="L1220" s="40"/>
      <c r="M1220" s="40"/>
      <c r="N1220" s="40"/>
      <c r="O1220" s="40"/>
      <c r="P1220" s="40"/>
      <c r="Q1220" s="40"/>
      <c r="R1220" s="40"/>
      <c r="S1220" s="40"/>
      <c r="T1220" s="40"/>
      <c r="U1220" s="40"/>
      <c r="V1220" s="40"/>
      <c r="W1220" s="40"/>
      <c r="X1220" s="40"/>
      <c r="Y1220" s="40"/>
      <c r="Z1220" s="40"/>
      <c r="AA1220" s="40"/>
      <c r="AB1220" s="40"/>
      <c r="AC1220" s="40"/>
      <c r="AD1220" s="40"/>
      <c r="AE1220" s="40"/>
      <c r="AF1220" s="40"/>
      <c r="AG1220" s="39"/>
      <c r="AH1220" s="39"/>
      <c r="AI1220" s="39"/>
      <c r="AJ1220" s="39"/>
      <c r="AK1220" s="39"/>
      <c r="AL1220" s="39"/>
      <c r="AM1220" s="39"/>
      <c r="AN1220" s="39"/>
      <c r="AO1220" s="39"/>
      <c r="AP1220" s="39"/>
      <c r="AQ1220" s="39"/>
      <c r="AR1220" s="39"/>
      <c r="AS1220" s="39"/>
      <c r="AT1220" s="39"/>
      <c r="AU1220" s="39"/>
      <c r="AV1220" s="39"/>
      <c r="AW1220" s="39"/>
      <c r="AX1220" s="39"/>
      <c r="AY1220" s="39"/>
      <c r="AZ1220" s="39"/>
      <c r="BA1220" s="39"/>
      <c r="BB1220" s="39"/>
      <c r="BC1220" s="39"/>
      <c r="BD1220" s="39"/>
      <c r="BE1220" s="39"/>
      <c r="BF1220" s="39"/>
      <c r="BG1220" s="39"/>
      <c r="BH1220" s="39"/>
      <c r="BI1220" s="90"/>
      <c r="BJ1220" s="97"/>
      <c r="BK1220" s="90"/>
      <c r="BL1220" s="40"/>
      <c r="BM1220" s="27"/>
      <c r="BN1220" s="27"/>
      <c r="BO1220" s="27"/>
      <c r="BP1220" s="27" t="str">
        <f t="shared" si="1084"/>
        <v/>
      </c>
      <c r="BQ1220" s="27" t="str">
        <f t="shared" si="1085"/>
        <v/>
      </c>
      <c r="BR1220" s="27" t="str">
        <f t="shared" si="1086"/>
        <v/>
      </c>
      <c r="BS1220" s="27" t="str">
        <f t="shared" si="1087"/>
        <v/>
      </c>
      <c r="BT1220" s="27" t="str">
        <f t="shared" si="1088"/>
        <v/>
      </c>
      <c r="BU1220" s="27" t="str">
        <f t="shared" si="1089"/>
        <v/>
      </c>
      <c r="BV1220" s="27" t="str">
        <f t="shared" si="1090"/>
        <v/>
      </c>
      <c r="BW1220" s="27" t="str">
        <f t="shared" si="1091"/>
        <v/>
      </c>
      <c r="BX1220" s="27" t="str">
        <f t="shared" si="1092"/>
        <v/>
      </c>
      <c r="BY1220" s="27" t="str">
        <f t="shared" si="1093"/>
        <v/>
      </c>
      <c r="BZ1220" s="27" t="str">
        <f t="shared" si="1094"/>
        <v/>
      </c>
      <c r="CA1220" s="27" t="str">
        <f t="shared" si="1095"/>
        <v/>
      </c>
      <c r="CB1220" s="27" t="str">
        <f t="shared" si="1072"/>
        <v/>
      </c>
      <c r="CC1220" s="27" t="str">
        <f t="shared" si="1073"/>
        <v/>
      </c>
      <c r="CD1220" s="27" t="str">
        <f t="shared" si="1074"/>
        <v/>
      </c>
      <c r="CE1220" s="27" t="str">
        <f t="shared" si="1075"/>
        <v/>
      </c>
      <c r="CF1220" s="27" t="str">
        <f t="shared" si="1076"/>
        <v/>
      </c>
      <c r="CG1220" s="27" t="str">
        <f t="shared" si="1077"/>
        <v/>
      </c>
      <c r="CH1220" s="27" t="str">
        <f t="shared" si="1078"/>
        <v/>
      </c>
      <c r="CI1220" s="27" t="str">
        <f t="shared" si="1079"/>
        <v/>
      </c>
      <c r="CJ1220" s="27" t="str">
        <f t="shared" si="1080"/>
        <v/>
      </c>
      <c r="CK1220" s="27" t="str">
        <f t="shared" si="1081"/>
        <v/>
      </c>
      <c r="CL1220" s="27" t="str">
        <f t="shared" si="1082"/>
        <v/>
      </c>
      <c r="CM1220" s="27" t="str">
        <f t="shared" si="1083"/>
        <v/>
      </c>
      <c r="CN1220" s="41"/>
      <c r="CO1220" s="41"/>
      <c r="CP1220"/>
      <c r="CQ1220"/>
      <c r="CR1220"/>
      <c r="CS1220"/>
      <c r="CT1220"/>
      <c r="CU1220" s="41"/>
      <c r="CV1220"/>
      <c r="CW1220" s="25"/>
      <c r="CX1220" s="25"/>
      <c r="CY1220" s="25"/>
      <c r="CZ1220" s="39"/>
      <c r="DA1220" s="25"/>
      <c r="DB1220" s="39"/>
      <c r="DC1220" s="25"/>
      <c r="DD1220" s="25"/>
      <c r="DE1220" s="25"/>
      <c r="DF1220" s="25"/>
      <c r="DG1220" s="25"/>
      <c r="DH1220" s="25"/>
      <c r="DI1220" s="35"/>
      <c r="DJ1220" s="25"/>
      <c r="DK1220" s="25"/>
      <c r="DO1220" s="25"/>
      <c r="DP1220" s="35"/>
    </row>
    <row r="1221" spans="1:120" s="26" customFormat="1">
      <c r="A1221" s="43"/>
      <c r="B1221" s="90"/>
      <c r="C1221" s="40"/>
      <c r="D1221" s="39"/>
      <c r="E1221" s="40"/>
      <c r="F1221" s="40"/>
      <c r="G1221" s="40"/>
      <c r="H1221" s="40"/>
      <c r="I1221" s="40"/>
      <c r="J1221" s="40"/>
      <c r="K1221" s="40"/>
      <c r="L1221" s="40"/>
      <c r="M1221" s="40"/>
      <c r="N1221" s="40"/>
      <c r="O1221" s="40"/>
      <c r="P1221" s="40"/>
      <c r="Q1221" s="40"/>
      <c r="R1221" s="40"/>
      <c r="S1221" s="40"/>
      <c r="T1221" s="40"/>
      <c r="U1221" s="40"/>
      <c r="V1221" s="40"/>
      <c r="W1221" s="40"/>
      <c r="X1221" s="40"/>
      <c r="Y1221" s="40"/>
      <c r="Z1221" s="40"/>
      <c r="AA1221" s="40"/>
      <c r="AB1221" s="40"/>
      <c r="AC1221" s="40"/>
      <c r="AD1221" s="40"/>
      <c r="AE1221" s="40"/>
      <c r="AF1221" s="40"/>
      <c r="AG1221" s="39"/>
      <c r="AH1221" s="39"/>
      <c r="AI1221" s="39"/>
      <c r="AJ1221" s="39"/>
      <c r="AK1221" s="39"/>
      <c r="AL1221" s="39"/>
      <c r="AM1221" s="39"/>
      <c r="AN1221" s="39"/>
      <c r="AO1221" s="39"/>
      <c r="AP1221" s="39"/>
      <c r="AQ1221" s="39"/>
      <c r="AR1221" s="39"/>
      <c r="AS1221" s="39"/>
      <c r="AT1221" s="39"/>
      <c r="AU1221" s="39"/>
      <c r="AV1221" s="39"/>
      <c r="AW1221" s="39"/>
      <c r="AX1221" s="39"/>
      <c r="AY1221" s="39"/>
      <c r="AZ1221" s="39"/>
      <c r="BA1221" s="39"/>
      <c r="BB1221" s="39"/>
      <c r="BC1221" s="39"/>
      <c r="BD1221" s="39"/>
      <c r="BE1221" s="39"/>
      <c r="BF1221" s="39"/>
      <c r="BG1221" s="39"/>
      <c r="BH1221" s="39"/>
      <c r="BI1221" s="90"/>
      <c r="BJ1221" s="97"/>
      <c r="BK1221" s="90"/>
      <c r="BL1221" s="40"/>
      <c r="BM1221" s="27"/>
      <c r="BN1221" s="27"/>
      <c r="BO1221" s="27"/>
      <c r="BP1221" s="27" t="str">
        <f t="shared" si="1084"/>
        <v/>
      </c>
      <c r="BQ1221" s="27" t="str">
        <f t="shared" si="1085"/>
        <v/>
      </c>
      <c r="BR1221" s="27" t="str">
        <f t="shared" si="1086"/>
        <v/>
      </c>
      <c r="BS1221" s="27" t="str">
        <f t="shared" si="1087"/>
        <v/>
      </c>
      <c r="BT1221" s="27" t="str">
        <f t="shared" si="1088"/>
        <v/>
      </c>
      <c r="BU1221" s="27" t="str">
        <f t="shared" si="1089"/>
        <v/>
      </c>
      <c r="BV1221" s="27" t="str">
        <f t="shared" si="1090"/>
        <v/>
      </c>
      <c r="BW1221" s="27" t="str">
        <f t="shared" si="1091"/>
        <v/>
      </c>
      <c r="BX1221" s="27" t="str">
        <f t="shared" si="1092"/>
        <v/>
      </c>
      <c r="BY1221" s="27" t="str">
        <f t="shared" si="1093"/>
        <v/>
      </c>
      <c r="BZ1221" s="27" t="str">
        <f t="shared" si="1094"/>
        <v/>
      </c>
      <c r="CA1221" s="27" t="str">
        <f t="shared" si="1095"/>
        <v/>
      </c>
      <c r="CB1221" s="27" t="str">
        <f t="shared" si="1072"/>
        <v/>
      </c>
      <c r="CC1221" s="27" t="str">
        <f t="shared" si="1073"/>
        <v/>
      </c>
      <c r="CD1221" s="27" t="str">
        <f t="shared" si="1074"/>
        <v/>
      </c>
      <c r="CE1221" s="27" t="str">
        <f t="shared" si="1075"/>
        <v/>
      </c>
      <c r="CF1221" s="27" t="str">
        <f t="shared" si="1076"/>
        <v/>
      </c>
      <c r="CG1221" s="27" t="str">
        <f t="shared" si="1077"/>
        <v/>
      </c>
      <c r="CH1221" s="27" t="str">
        <f t="shared" si="1078"/>
        <v/>
      </c>
      <c r="CI1221" s="27" t="str">
        <f t="shared" si="1079"/>
        <v/>
      </c>
      <c r="CJ1221" s="27" t="str">
        <f t="shared" si="1080"/>
        <v/>
      </c>
      <c r="CK1221" s="27" t="str">
        <f t="shared" si="1081"/>
        <v/>
      </c>
      <c r="CL1221" s="27" t="str">
        <f t="shared" si="1082"/>
        <v/>
      </c>
      <c r="CM1221" s="27" t="str">
        <f t="shared" si="1083"/>
        <v/>
      </c>
      <c r="CN1221" s="41"/>
      <c r="CO1221" s="41"/>
      <c r="CP1221"/>
      <c r="CQ1221"/>
      <c r="CR1221"/>
      <c r="CS1221"/>
      <c r="CT1221"/>
      <c r="CU1221" s="41"/>
      <c r="CV1221"/>
      <c r="CW1221" s="25"/>
      <c r="CX1221" s="25"/>
      <c r="CY1221" s="25"/>
      <c r="CZ1221" s="39"/>
      <c r="DA1221" s="25"/>
      <c r="DB1221" s="39"/>
      <c r="DC1221" s="25"/>
      <c r="DD1221" s="25"/>
      <c r="DE1221" s="25"/>
      <c r="DF1221" s="25"/>
      <c r="DG1221" s="25"/>
      <c r="DH1221" s="25"/>
      <c r="DI1221" s="35"/>
      <c r="DJ1221" s="25"/>
      <c r="DK1221" s="25"/>
      <c r="DO1221" s="25"/>
      <c r="DP1221" s="35"/>
    </row>
    <row r="1222" spans="1:120" s="26" customFormat="1">
      <c r="A1222" s="43"/>
      <c r="B1222" s="90"/>
      <c r="C1222" s="40"/>
      <c r="D1222" s="39"/>
      <c r="E1222" s="40"/>
      <c r="F1222" s="40"/>
      <c r="G1222" s="40"/>
      <c r="H1222" s="40"/>
      <c r="I1222" s="40"/>
      <c r="J1222" s="40"/>
      <c r="K1222" s="40"/>
      <c r="L1222" s="40"/>
      <c r="M1222" s="40"/>
      <c r="N1222" s="40"/>
      <c r="O1222" s="40"/>
      <c r="P1222" s="40"/>
      <c r="Q1222" s="40"/>
      <c r="R1222" s="40"/>
      <c r="S1222" s="40"/>
      <c r="T1222" s="40"/>
      <c r="U1222" s="40"/>
      <c r="V1222" s="40"/>
      <c r="W1222" s="40"/>
      <c r="X1222" s="40"/>
      <c r="Y1222" s="40"/>
      <c r="Z1222" s="40"/>
      <c r="AA1222" s="40"/>
      <c r="AB1222" s="40"/>
      <c r="AC1222" s="40"/>
      <c r="AD1222" s="40"/>
      <c r="AE1222" s="40"/>
      <c r="AF1222" s="40"/>
      <c r="AG1222" s="39"/>
      <c r="AH1222" s="39"/>
      <c r="AI1222" s="39"/>
      <c r="AJ1222" s="39"/>
      <c r="AK1222" s="39"/>
      <c r="AL1222" s="39"/>
      <c r="AM1222" s="39"/>
      <c r="AN1222" s="39"/>
      <c r="AO1222" s="39"/>
      <c r="AP1222" s="39"/>
      <c r="AQ1222" s="39"/>
      <c r="AR1222" s="39"/>
      <c r="AS1222" s="39"/>
      <c r="AT1222" s="39"/>
      <c r="AU1222" s="39"/>
      <c r="AV1222" s="39"/>
      <c r="AW1222" s="39"/>
      <c r="AX1222" s="39"/>
      <c r="AY1222" s="39"/>
      <c r="AZ1222" s="39"/>
      <c r="BA1222" s="39"/>
      <c r="BB1222" s="39"/>
      <c r="BC1222" s="39"/>
      <c r="BD1222" s="39"/>
      <c r="BE1222" s="39"/>
      <c r="BF1222" s="39"/>
      <c r="BG1222" s="39"/>
      <c r="BH1222" s="39"/>
      <c r="BI1222" s="90"/>
      <c r="BJ1222" s="97"/>
      <c r="BK1222" s="90"/>
      <c r="BL1222" s="40"/>
      <c r="BM1222" s="27"/>
      <c r="BN1222" s="27"/>
      <c r="BO1222" s="27"/>
      <c r="BP1222" s="27" t="str">
        <f t="shared" si="1084"/>
        <v/>
      </c>
      <c r="BQ1222" s="27" t="str">
        <f t="shared" si="1085"/>
        <v/>
      </c>
      <c r="BR1222" s="27" t="str">
        <f t="shared" si="1086"/>
        <v/>
      </c>
      <c r="BS1222" s="27" t="str">
        <f t="shared" si="1087"/>
        <v/>
      </c>
      <c r="BT1222" s="27" t="str">
        <f t="shared" si="1088"/>
        <v/>
      </c>
      <c r="BU1222" s="27" t="str">
        <f t="shared" si="1089"/>
        <v/>
      </c>
      <c r="BV1222" s="27" t="str">
        <f t="shared" si="1090"/>
        <v/>
      </c>
      <c r="BW1222" s="27" t="str">
        <f t="shared" si="1091"/>
        <v/>
      </c>
      <c r="BX1222" s="27" t="str">
        <f t="shared" si="1092"/>
        <v/>
      </c>
      <c r="BY1222" s="27" t="str">
        <f t="shared" si="1093"/>
        <v/>
      </c>
      <c r="BZ1222" s="27" t="str">
        <f t="shared" si="1094"/>
        <v/>
      </c>
      <c r="CA1222" s="27" t="str">
        <f t="shared" si="1095"/>
        <v/>
      </c>
      <c r="CB1222" s="27" t="str">
        <f t="shared" si="1072"/>
        <v/>
      </c>
      <c r="CC1222" s="27" t="str">
        <f t="shared" si="1073"/>
        <v/>
      </c>
      <c r="CD1222" s="27" t="str">
        <f t="shared" si="1074"/>
        <v/>
      </c>
      <c r="CE1222" s="27" t="str">
        <f t="shared" si="1075"/>
        <v/>
      </c>
      <c r="CF1222" s="27" t="str">
        <f t="shared" si="1076"/>
        <v/>
      </c>
      <c r="CG1222" s="27" t="str">
        <f t="shared" si="1077"/>
        <v/>
      </c>
      <c r="CH1222" s="27" t="str">
        <f t="shared" si="1078"/>
        <v/>
      </c>
      <c r="CI1222" s="27" t="str">
        <f t="shared" si="1079"/>
        <v/>
      </c>
      <c r="CJ1222" s="27" t="str">
        <f t="shared" si="1080"/>
        <v/>
      </c>
      <c r="CK1222" s="27" t="str">
        <f t="shared" si="1081"/>
        <v/>
      </c>
      <c r="CL1222" s="27" t="str">
        <f t="shared" si="1082"/>
        <v/>
      </c>
      <c r="CM1222" s="27" t="str">
        <f t="shared" si="1083"/>
        <v/>
      </c>
      <c r="CN1222" s="41"/>
      <c r="CO1222" s="41"/>
      <c r="CP1222"/>
      <c r="CQ1222"/>
      <c r="CR1222"/>
      <c r="CS1222"/>
      <c r="CT1222"/>
      <c r="CU1222" s="41"/>
      <c r="CV1222"/>
      <c r="CW1222" s="25"/>
      <c r="CX1222" s="25"/>
      <c r="CY1222" s="25"/>
      <c r="CZ1222" s="39"/>
      <c r="DA1222" s="25"/>
      <c r="DB1222" s="39"/>
      <c r="DC1222" s="25"/>
      <c r="DD1222" s="25"/>
      <c r="DE1222" s="25"/>
      <c r="DF1222" s="25"/>
      <c r="DG1222" s="25"/>
      <c r="DH1222" s="25"/>
      <c r="DI1222" s="35"/>
      <c r="DJ1222" s="25"/>
      <c r="DK1222" s="25"/>
      <c r="DO1222" s="25"/>
      <c r="DP1222" s="35"/>
    </row>
    <row r="1223" spans="1:120" s="26" customFormat="1">
      <c r="A1223" s="43"/>
      <c r="B1223" s="90"/>
      <c r="C1223" s="40"/>
      <c r="D1223" s="39"/>
      <c r="E1223" s="40"/>
      <c r="F1223" s="40"/>
      <c r="G1223" s="40"/>
      <c r="H1223" s="40"/>
      <c r="I1223" s="40"/>
      <c r="J1223" s="40"/>
      <c r="K1223" s="40"/>
      <c r="L1223" s="40"/>
      <c r="M1223" s="40"/>
      <c r="N1223" s="40"/>
      <c r="O1223" s="40"/>
      <c r="P1223" s="40"/>
      <c r="Q1223" s="40"/>
      <c r="R1223" s="40"/>
      <c r="S1223" s="40"/>
      <c r="T1223" s="40"/>
      <c r="U1223" s="40"/>
      <c r="V1223" s="40"/>
      <c r="W1223" s="40"/>
      <c r="X1223" s="40"/>
      <c r="Y1223" s="40"/>
      <c r="Z1223" s="40"/>
      <c r="AA1223" s="40"/>
      <c r="AB1223" s="40"/>
      <c r="AC1223" s="40"/>
      <c r="AD1223" s="40"/>
      <c r="AE1223" s="40"/>
      <c r="AF1223" s="40"/>
      <c r="AG1223" s="39"/>
      <c r="AH1223" s="39"/>
      <c r="AI1223" s="39"/>
      <c r="AJ1223" s="39"/>
      <c r="AK1223" s="39"/>
      <c r="AL1223" s="39"/>
      <c r="AM1223" s="39"/>
      <c r="AN1223" s="39"/>
      <c r="AO1223" s="39"/>
      <c r="AP1223" s="39"/>
      <c r="AQ1223" s="39"/>
      <c r="AR1223" s="39"/>
      <c r="AS1223" s="39"/>
      <c r="AT1223" s="39"/>
      <c r="AU1223" s="39"/>
      <c r="AV1223" s="39"/>
      <c r="AW1223" s="39"/>
      <c r="AX1223" s="39"/>
      <c r="AY1223" s="39"/>
      <c r="AZ1223" s="39"/>
      <c r="BA1223" s="39"/>
      <c r="BB1223" s="39"/>
      <c r="BC1223" s="39"/>
      <c r="BD1223" s="39"/>
      <c r="BE1223" s="39"/>
      <c r="BF1223" s="39"/>
      <c r="BG1223" s="39"/>
      <c r="BH1223" s="39"/>
      <c r="BI1223" s="90"/>
      <c r="BJ1223" s="97"/>
      <c r="BK1223" s="90"/>
      <c r="BL1223" s="40"/>
      <c r="BM1223" s="27"/>
      <c r="BN1223" s="27"/>
      <c r="BO1223" s="27"/>
      <c r="BP1223" s="27" t="str">
        <f t="shared" si="1084"/>
        <v/>
      </c>
      <c r="BQ1223" s="27" t="str">
        <f t="shared" si="1085"/>
        <v/>
      </c>
      <c r="BR1223" s="27" t="str">
        <f t="shared" si="1086"/>
        <v/>
      </c>
      <c r="BS1223" s="27" t="str">
        <f t="shared" si="1087"/>
        <v/>
      </c>
      <c r="BT1223" s="27" t="str">
        <f t="shared" si="1088"/>
        <v/>
      </c>
      <c r="BU1223" s="27" t="str">
        <f t="shared" si="1089"/>
        <v/>
      </c>
      <c r="BV1223" s="27" t="str">
        <f t="shared" si="1090"/>
        <v/>
      </c>
      <c r="BW1223" s="27" t="str">
        <f t="shared" si="1091"/>
        <v/>
      </c>
      <c r="BX1223" s="27" t="str">
        <f t="shared" si="1092"/>
        <v/>
      </c>
      <c r="BY1223" s="27" t="str">
        <f t="shared" si="1093"/>
        <v/>
      </c>
      <c r="BZ1223" s="27" t="str">
        <f t="shared" si="1094"/>
        <v/>
      </c>
      <c r="CA1223" s="27" t="str">
        <f t="shared" si="1095"/>
        <v/>
      </c>
      <c r="CB1223" s="27" t="str">
        <f t="shared" si="1072"/>
        <v/>
      </c>
      <c r="CC1223" s="27" t="str">
        <f t="shared" si="1073"/>
        <v/>
      </c>
      <c r="CD1223" s="27" t="str">
        <f t="shared" si="1074"/>
        <v/>
      </c>
      <c r="CE1223" s="27" t="str">
        <f t="shared" si="1075"/>
        <v/>
      </c>
      <c r="CF1223" s="27" t="str">
        <f t="shared" si="1076"/>
        <v/>
      </c>
      <c r="CG1223" s="27" t="str">
        <f t="shared" si="1077"/>
        <v/>
      </c>
      <c r="CH1223" s="27" t="str">
        <f t="shared" si="1078"/>
        <v/>
      </c>
      <c r="CI1223" s="27" t="str">
        <f t="shared" si="1079"/>
        <v/>
      </c>
      <c r="CJ1223" s="27" t="str">
        <f t="shared" si="1080"/>
        <v/>
      </c>
      <c r="CK1223" s="27" t="str">
        <f t="shared" si="1081"/>
        <v/>
      </c>
      <c r="CL1223" s="27" t="str">
        <f t="shared" si="1082"/>
        <v/>
      </c>
      <c r="CM1223" s="27" t="str">
        <f t="shared" si="1083"/>
        <v/>
      </c>
      <c r="CN1223" s="41"/>
      <c r="CO1223" s="41"/>
      <c r="CP1223"/>
      <c r="CQ1223"/>
      <c r="CR1223"/>
      <c r="CS1223"/>
      <c r="CT1223"/>
      <c r="CU1223" s="41"/>
      <c r="CV1223"/>
      <c r="CW1223" s="25"/>
      <c r="CX1223" s="25"/>
      <c r="CY1223" s="25"/>
      <c r="CZ1223" s="39"/>
      <c r="DA1223" s="25"/>
      <c r="DB1223" s="39"/>
      <c r="DC1223" s="25"/>
      <c r="DD1223" s="25"/>
      <c r="DE1223" s="25"/>
      <c r="DF1223" s="25"/>
      <c r="DG1223" s="25"/>
      <c r="DH1223" s="25"/>
      <c r="DI1223" s="35"/>
      <c r="DJ1223" s="25"/>
      <c r="DK1223" s="25"/>
      <c r="DO1223" s="25"/>
      <c r="DP1223" s="35"/>
    </row>
    <row r="1224" spans="1:120" s="26" customFormat="1">
      <c r="A1224" s="43"/>
      <c r="B1224" s="90"/>
      <c r="C1224" s="40"/>
      <c r="D1224" s="39"/>
      <c r="E1224" s="40"/>
      <c r="F1224" s="40"/>
      <c r="G1224" s="40"/>
      <c r="H1224" s="40"/>
      <c r="I1224" s="40"/>
      <c r="J1224" s="40"/>
      <c r="K1224" s="40"/>
      <c r="L1224" s="40"/>
      <c r="M1224" s="40"/>
      <c r="N1224" s="40"/>
      <c r="O1224" s="40"/>
      <c r="P1224" s="40"/>
      <c r="Q1224" s="40"/>
      <c r="R1224" s="40"/>
      <c r="S1224" s="40"/>
      <c r="T1224" s="40"/>
      <c r="U1224" s="40"/>
      <c r="V1224" s="40"/>
      <c r="W1224" s="40"/>
      <c r="X1224" s="40"/>
      <c r="Y1224" s="40"/>
      <c r="Z1224" s="40"/>
      <c r="AA1224" s="40"/>
      <c r="AB1224" s="40"/>
      <c r="AC1224" s="40"/>
      <c r="AD1224" s="40"/>
      <c r="AE1224" s="40"/>
      <c r="AF1224" s="40"/>
      <c r="AG1224" s="39"/>
      <c r="AH1224" s="39"/>
      <c r="AI1224" s="39"/>
      <c r="AJ1224" s="39"/>
      <c r="AK1224" s="39"/>
      <c r="AL1224" s="39"/>
      <c r="AM1224" s="39"/>
      <c r="AN1224" s="39"/>
      <c r="AO1224" s="39"/>
      <c r="AP1224" s="39"/>
      <c r="AQ1224" s="39"/>
      <c r="AR1224" s="39"/>
      <c r="AS1224" s="39"/>
      <c r="AT1224" s="39"/>
      <c r="AU1224" s="39"/>
      <c r="AV1224" s="39"/>
      <c r="AW1224" s="39"/>
      <c r="AX1224" s="39"/>
      <c r="AY1224" s="39"/>
      <c r="AZ1224" s="39"/>
      <c r="BA1224" s="39"/>
      <c r="BB1224" s="39"/>
      <c r="BC1224" s="39"/>
      <c r="BD1224" s="39"/>
      <c r="BE1224" s="39"/>
      <c r="BF1224" s="39"/>
      <c r="BG1224" s="39"/>
      <c r="BH1224" s="39"/>
      <c r="BI1224" s="90"/>
      <c r="BJ1224" s="97"/>
      <c r="BK1224" s="90"/>
      <c r="BL1224" s="40"/>
      <c r="BM1224" s="27"/>
      <c r="BN1224" s="27"/>
      <c r="BO1224" s="27"/>
      <c r="BP1224" s="27" t="str">
        <f t="shared" si="1084"/>
        <v/>
      </c>
      <c r="BQ1224" s="27" t="str">
        <f t="shared" si="1085"/>
        <v/>
      </c>
      <c r="BR1224" s="27" t="str">
        <f t="shared" si="1086"/>
        <v/>
      </c>
      <c r="BS1224" s="27" t="str">
        <f t="shared" si="1087"/>
        <v/>
      </c>
      <c r="BT1224" s="27" t="str">
        <f t="shared" si="1088"/>
        <v/>
      </c>
      <c r="BU1224" s="27" t="str">
        <f t="shared" si="1089"/>
        <v/>
      </c>
      <c r="BV1224" s="27" t="str">
        <f t="shared" si="1090"/>
        <v/>
      </c>
      <c r="BW1224" s="27" t="str">
        <f t="shared" si="1091"/>
        <v/>
      </c>
      <c r="BX1224" s="27" t="str">
        <f t="shared" si="1092"/>
        <v/>
      </c>
      <c r="BY1224" s="27" t="str">
        <f t="shared" si="1093"/>
        <v/>
      </c>
      <c r="BZ1224" s="27" t="str">
        <f t="shared" si="1094"/>
        <v/>
      </c>
      <c r="CA1224" s="27" t="str">
        <f t="shared" si="1095"/>
        <v/>
      </c>
      <c r="CB1224" s="27" t="str">
        <f t="shared" si="1072"/>
        <v/>
      </c>
      <c r="CC1224" s="27" t="str">
        <f t="shared" si="1073"/>
        <v/>
      </c>
      <c r="CD1224" s="27" t="str">
        <f t="shared" si="1074"/>
        <v/>
      </c>
      <c r="CE1224" s="27" t="str">
        <f t="shared" si="1075"/>
        <v/>
      </c>
      <c r="CF1224" s="27" t="str">
        <f t="shared" si="1076"/>
        <v/>
      </c>
      <c r="CG1224" s="27" t="str">
        <f t="shared" si="1077"/>
        <v/>
      </c>
      <c r="CH1224" s="27" t="str">
        <f t="shared" si="1078"/>
        <v/>
      </c>
      <c r="CI1224" s="27" t="str">
        <f t="shared" si="1079"/>
        <v/>
      </c>
      <c r="CJ1224" s="27" t="str">
        <f t="shared" si="1080"/>
        <v/>
      </c>
      <c r="CK1224" s="27" t="str">
        <f t="shared" si="1081"/>
        <v/>
      </c>
      <c r="CL1224" s="27" t="str">
        <f t="shared" si="1082"/>
        <v/>
      </c>
      <c r="CM1224" s="27" t="str">
        <f t="shared" si="1083"/>
        <v/>
      </c>
      <c r="CN1224" s="41"/>
      <c r="CO1224" s="41"/>
      <c r="CP1224"/>
      <c r="CQ1224"/>
      <c r="CR1224"/>
      <c r="CS1224"/>
      <c r="CT1224"/>
      <c r="CU1224" s="41"/>
      <c r="CV1224"/>
      <c r="CW1224" s="25"/>
      <c r="CX1224" s="25"/>
      <c r="CY1224" s="25"/>
      <c r="CZ1224" s="39"/>
      <c r="DA1224" s="25"/>
      <c r="DB1224" s="39"/>
      <c r="DC1224" s="25"/>
      <c r="DD1224" s="25"/>
      <c r="DE1224" s="25"/>
      <c r="DF1224" s="25"/>
      <c r="DG1224" s="25"/>
      <c r="DH1224" s="25"/>
      <c r="DI1224" s="35"/>
      <c r="DJ1224" s="25"/>
      <c r="DK1224" s="25"/>
      <c r="DO1224" s="25"/>
      <c r="DP1224" s="35"/>
    </row>
    <row r="1225" spans="1:120" s="26" customFormat="1">
      <c r="A1225" s="43"/>
      <c r="B1225" s="90"/>
      <c r="C1225" s="40"/>
      <c r="D1225" s="39"/>
      <c r="E1225" s="40"/>
      <c r="F1225" s="40"/>
      <c r="G1225" s="40"/>
      <c r="H1225" s="40"/>
      <c r="I1225" s="40"/>
      <c r="J1225" s="40"/>
      <c r="K1225" s="40"/>
      <c r="L1225" s="40"/>
      <c r="M1225" s="40"/>
      <c r="N1225" s="40"/>
      <c r="O1225" s="40"/>
      <c r="P1225" s="40"/>
      <c r="Q1225" s="40"/>
      <c r="R1225" s="40"/>
      <c r="S1225" s="40"/>
      <c r="T1225" s="40"/>
      <c r="U1225" s="40"/>
      <c r="V1225" s="40"/>
      <c r="W1225" s="40"/>
      <c r="X1225" s="40"/>
      <c r="Y1225" s="40"/>
      <c r="Z1225" s="40"/>
      <c r="AA1225" s="40"/>
      <c r="AB1225" s="40"/>
      <c r="AC1225" s="40"/>
      <c r="AD1225" s="40"/>
      <c r="AE1225" s="40"/>
      <c r="AF1225" s="40"/>
      <c r="AG1225" s="39"/>
      <c r="AH1225" s="39"/>
      <c r="AI1225" s="39"/>
      <c r="AJ1225" s="39"/>
      <c r="AK1225" s="39"/>
      <c r="AL1225" s="39"/>
      <c r="AM1225" s="39"/>
      <c r="AN1225" s="39"/>
      <c r="AO1225" s="39"/>
      <c r="AP1225" s="39"/>
      <c r="AQ1225" s="39"/>
      <c r="AR1225" s="39"/>
      <c r="AS1225" s="39"/>
      <c r="AT1225" s="39"/>
      <c r="AU1225" s="39"/>
      <c r="AV1225" s="39"/>
      <c r="AW1225" s="39"/>
      <c r="AX1225" s="39"/>
      <c r="AY1225" s="39"/>
      <c r="AZ1225" s="39"/>
      <c r="BA1225" s="39"/>
      <c r="BB1225" s="39"/>
      <c r="BC1225" s="39"/>
      <c r="BD1225" s="39"/>
      <c r="BE1225" s="39"/>
      <c r="BF1225" s="39"/>
      <c r="BG1225" s="39"/>
      <c r="BH1225" s="39"/>
      <c r="BI1225" s="90"/>
      <c r="BJ1225" s="97"/>
      <c r="BK1225" s="90"/>
      <c r="BL1225" s="40"/>
      <c r="BM1225" s="27"/>
      <c r="BN1225" s="27"/>
      <c r="BO1225" s="27"/>
      <c r="BP1225" s="27" t="str">
        <f t="shared" si="1084"/>
        <v/>
      </c>
      <c r="BQ1225" s="27" t="str">
        <f t="shared" si="1085"/>
        <v/>
      </c>
      <c r="BR1225" s="27" t="str">
        <f t="shared" si="1086"/>
        <v/>
      </c>
      <c r="BS1225" s="27" t="str">
        <f t="shared" si="1087"/>
        <v/>
      </c>
      <c r="BT1225" s="27" t="str">
        <f t="shared" si="1088"/>
        <v/>
      </c>
      <c r="BU1225" s="27" t="str">
        <f t="shared" si="1089"/>
        <v/>
      </c>
      <c r="BV1225" s="27" t="str">
        <f t="shared" si="1090"/>
        <v/>
      </c>
      <c r="BW1225" s="27" t="str">
        <f t="shared" si="1091"/>
        <v/>
      </c>
      <c r="BX1225" s="27" t="str">
        <f t="shared" si="1092"/>
        <v/>
      </c>
      <c r="BY1225" s="27" t="str">
        <f t="shared" si="1093"/>
        <v/>
      </c>
      <c r="BZ1225" s="27" t="str">
        <f t="shared" si="1094"/>
        <v/>
      </c>
      <c r="CA1225" s="27" t="str">
        <f t="shared" si="1095"/>
        <v/>
      </c>
      <c r="CB1225" s="27" t="str">
        <f t="shared" si="1072"/>
        <v/>
      </c>
      <c r="CC1225" s="27" t="str">
        <f t="shared" si="1073"/>
        <v/>
      </c>
      <c r="CD1225" s="27" t="str">
        <f t="shared" si="1074"/>
        <v/>
      </c>
      <c r="CE1225" s="27" t="str">
        <f t="shared" si="1075"/>
        <v/>
      </c>
      <c r="CF1225" s="27" t="str">
        <f t="shared" si="1076"/>
        <v/>
      </c>
      <c r="CG1225" s="27" t="str">
        <f t="shared" si="1077"/>
        <v/>
      </c>
      <c r="CH1225" s="27" t="str">
        <f t="shared" si="1078"/>
        <v/>
      </c>
      <c r="CI1225" s="27" t="str">
        <f t="shared" si="1079"/>
        <v/>
      </c>
      <c r="CJ1225" s="27" t="str">
        <f t="shared" si="1080"/>
        <v/>
      </c>
      <c r="CK1225" s="27" t="str">
        <f t="shared" si="1081"/>
        <v/>
      </c>
      <c r="CL1225" s="27" t="str">
        <f t="shared" si="1082"/>
        <v/>
      </c>
      <c r="CM1225" s="27" t="str">
        <f t="shared" si="1083"/>
        <v/>
      </c>
      <c r="CN1225" s="41"/>
      <c r="CO1225" s="41"/>
      <c r="CP1225"/>
      <c r="CQ1225"/>
      <c r="CR1225"/>
      <c r="CS1225"/>
      <c r="CT1225"/>
      <c r="CU1225" s="41"/>
      <c r="CV1225"/>
      <c r="CW1225" s="25"/>
      <c r="CX1225" s="25"/>
      <c r="CY1225" s="25"/>
      <c r="CZ1225" s="39"/>
      <c r="DA1225" s="25"/>
      <c r="DB1225" s="39"/>
      <c r="DC1225" s="25"/>
      <c r="DD1225" s="25"/>
      <c r="DE1225" s="25"/>
      <c r="DF1225" s="25"/>
      <c r="DG1225" s="25"/>
      <c r="DH1225" s="25"/>
      <c r="DI1225" s="35"/>
      <c r="DJ1225" s="25"/>
      <c r="DK1225" s="25"/>
      <c r="DO1225" s="25"/>
      <c r="DP1225" s="35"/>
    </row>
    <row r="1226" spans="1:120" s="26" customFormat="1">
      <c r="A1226" s="43"/>
      <c r="B1226" s="90"/>
      <c r="C1226" s="40"/>
      <c r="D1226" s="39"/>
      <c r="E1226" s="40"/>
      <c r="F1226" s="40"/>
      <c r="G1226" s="40"/>
      <c r="H1226" s="40"/>
      <c r="I1226" s="40"/>
      <c r="J1226" s="40"/>
      <c r="K1226" s="40"/>
      <c r="L1226" s="40"/>
      <c r="M1226" s="40"/>
      <c r="N1226" s="40"/>
      <c r="O1226" s="40"/>
      <c r="P1226" s="40"/>
      <c r="Q1226" s="40"/>
      <c r="R1226" s="40"/>
      <c r="S1226" s="40"/>
      <c r="T1226" s="40"/>
      <c r="U1226" s="40"/>
      <c r="V1226" s="40"/>
      <c r="W1226" s="40"/>
      <c r="X1226" s="40"/>
      <c r="Y1226" s="40"/>
      <c r="Z1226" s="40"/>
      <c r="AA1226" s="40"/>
      <c r="AB1226" s="40"/>
      <c r="AC1226" s="40"/>
      <c r="AD1226" s="40"/>
      <c r="AE1226" s="40"/>
      <c r="AF1226" s="40"/>
      <c r="AG1226" s="39"/>
      <c r="AH1226" s="39"/>
      <c r="AI1226" s="39"/>
      <c r="AJ1226" s="39"/>
      <c r="AK1226" s="39"/>
      <c r="AL1226" s="39"/>
      <c r="AM1226" s="39"/>
      <c r="AN1226" s="39"/>
      <c r="AO1226" s="39"/>
      <c r="AP1226" s="39"/>
      <c r="AQ1226" s="39"/>
      <c r="AR1226" s="39"/>
      <c r="AS1226" s="39"/>
      <c r="AT1226" s="39"/>
      <c r="AU1226" s="39"/>
      <c r="AV1226" s="39"/>
      <c r="AW1226" s="39"/>
      <c r="AX1226" s="39"/>
      <c r="AY1226" s="39"/>
      <c r="AZ1226" s="39"/>
      <c r="BA1226" s="39"/>
      <c r="BB1226" s="39"/>
      <c r="BC1226" s="39"/>
      <c r="BD1226" s="39"/>
      <c r="BE1226" s="39"/>
      <c r="BF1226" s="39"/>
      <c r="BG1226" s="39"/>
      <c r="BH1226" s="39"/>
      <c r="BI1226" s="90"/>
      <c r="BJ1226" s="97"/>
      <c r="BK1226" s="90"/>
      <c r="BL1226" s="40"/>
      <c r="BM1226" s="27"/>
      <c r="BN1226" s="27"/>
      <c r="BO1226" s="27"/>
      <c r="BP1226" s="27" t="str">
        <f t="shared" si="1084"/>
        <v/>
      </c>
      <c r="BQ1226" s="27" t="str">
        <f t="shared" si="1085"/>
        <v/>
      </c>
      <c r="BR1226" s="27" t="str">
        <f t="shared" si="1086"/>
        <v/>
      </c>
      <c r="BS1226" s="27" t="str">
        <f t="shared" si="1087"/>
        <v/>
      </c>
      <c r="BT1226" s="27" t="str">
        <f t="shared" si="1088"/>
        <v/>
      </c>
      <c r="BU1226" s="27" t="str">
        <f t="shared" si="1089"/>
        <v/>
      </c>
      <c r="BV1226" s="27" t="str">
        <f t="shared" si="1090"/>
        <v/>
      </c>
      <c r="BW1226" s="27" t="str">
        <f t="shared" si="1091"/>
        <v/>
      </c>
      <c r="BX1226" s="27" t="str">
        <f t="shared" si="1092"/>
        <v/>
      </c>
      <c r="BY1226" s="27" t="str">
        <f t="shared" si="1093"/>
        <v/>
      </c>
      <c r="BZ1226" s="27" t="str">
        <f t="shared" si="1094"/>
        <v/>
      </c>
      <c r="CA1226" s="27" t="str">
        <f t="shared" si="1095"/>
        <v/>
      </c>
      <c r="CB1226" s="27" t="str">
        <f t="shared" si="1072"/>
        <v/>
      </c>
      <c r="CC1226" s="27" t="str">
        <f t="shared" si="1073"/>
        <v/>
      </c>
      <c r="CD1226" s="27" t="str">
        <f t="shared" si="1074"/>
        <v/>
      </c>
      <c r="CE1226" s="27" t="str">
        <f t="shared" si="1075"/>
        <v/>
      </c>
      <c r="CF1226" s="27" t="str">
        <f t="shared" si="1076"/>
        <v/>
      </c>
      <c r="CG1226" s="27" t="str">
        <f t="shared" si="1077"/>
        <v/>
      </c>
      <c r="CH1226" s="27" t="str">
        <f t="shared" si="1078"/>
        <v/>
      </c>
      <c r="CI1226" s="27" t="str">
        <f t="shared" si="1079"/>
        <v/>
      </c>
      <c r="CJ1226" s="27" t="str">
        <f t="shared" si="1080"/>
        <v/>
      </c>
      <c r="CK1226" s="27" t="str">
        <f t="shared" si="1081"/>
        <v/>
      </c>
      <c r="CL1226" s="27" t="str">
        <f t="shared" si="1082"/>
        <v/>
      </c>
      <c r="CM1226" s="27" t="str">
        <f t="shared" si="1083"/>
        <v/>
      </c>
      <c r="CN1226" s="41"/>
      <c r="CO1226" s="41"/>
      <c r="CP1226"/>
      <c r="CQ1226"/>
      <c r="CR1226"/>
      <c r="CS1226"/>
      <c r="CT1226"/>
      <c r="CU1226" s="41"/>
      <c r="CV1226"/>
      <c r="CW1226" s="25"/>
      <c r="CX1226" s="25"/>
      <c r="CY1226" s="25"/>
      <c r="CZ1226" s="39"/>
      <c r="DA1226" s="25"/>
      <c r="DB1226" s="39"/>
      <c r="DC1226" s="25"/>
      <c r="DD1226" s="25"/>
      <c r="DE1226" s="25"/>
      <c r="DF1226" s="25"/>
      <c r="DG1226" s="25"/>
      <c r="DH1226" s="25"/>
      <c r="DI1226" s="35"/>
      <c r="DJ1226" s="25"/>
      <c r="DK1226" s="25"/>
      <c r="DO1226" s="25"/>
      <c r="DP1226" s="35"/>
    </row>
    <row r="1227" spans="1:120" s="26" customFormat="1">
      <c r="A1227" s="43"/>
      <c r="B1227" s="90"/>
      <c r="C1227" s="40"/>
      <c r="D1227" s="39"/>
      <c r="E1227" s="40"/>
      <c r="F1227" s="40"/>
      <c r="G1227" s="40"/>
      <c r="H1227" s="40"/>
      <c r="I1227" s="40"/>
      <c r="J1227" s="40"/>
      <c r="K1227" s="40"/>
      <c r="L1227" s="40"/>
      <c r="M1227" s="40"/>
      <c r="N1227" s="40"/>
      <c r="O1227" s="40"/>
      <c r="P1227" s="40"/>
      <c r="Q1227" s="40"/>
      <c r="R1227" s="40"/>
      <c r="S1227" s="40"/>
      <c r="T1227" s="40"/>
      <c r="U1227" s="40"/>
      <c r="V1227" s="40"/>
      <c r="W1227" s="40"/>
      <c r="X1227" s="40"/>
      <c r="Y1227" s="40"/>
      <c r="Z1227" s="40"/>
      <c r="AA1227" s="40"/>
      <c r="AB1227" s="40"/>
      <c r="AC1227" s="40"/>
      <c r="AD1227" s="40"/>
      <c r="AE1227" s="40"/>
      <c r="AF1227" s="40"/>
      <c r="AG1227" s="39"/>
      <c r="AH1227" s="39"/>
      <c r="AI1227" s="39"/>
      <c r="AJ1227" s="39"/>
      <c r="AK1227" s="39"/>
      <c r="AL1227" s="39"/>
      <c r="AM1227" s="39"/>
      <c r="AN1227" s="39"/>
      <c r="AO1227" s="39"/>
      <c r="AP1227" s="39"/>
      <c r="AQ1227" s="39"/>
      <c r="AR1227" s="39"/>
      <c r="AS1227" s="39"/>
      <c r="AT1227" s="39"/>
      <c r="AU1227" s="39"/>
      <c r="AV1227" s="39"/>
      <c r="AW1227" s="39"/>
      <c r="AX1227" s="39"/>
      <c r="AY1227" s="39"/>
      <c r="AZ1227" s="39"/>
      <c r="BA1227" s="39"/>
      <c r="BB1227" s="39"/>
      <c r="BC1227" s="39"/>
      <c r="BD1227" s="39"/>
      <c r="BE1227" s="39"/>
      <c r="BF1227" s="39"/>
      <c r="BG1227" s="39"/>
      <c r="BH1227" s="39"/>
      <c r="BI1227" s="90"/>
      <c r="BJ1227" s="97"/>
      <c r="BK1227" s="90"/>
      <c r="BL1227" s="40"/>
      <c r="BM1227" s="27"/>
      <c r="BN1227" s="27"/>
      <c r="BO1227" s="27"/>
      <c r="BP1227" s="27" t="str">
        <f t="shared" si="1084"/>
        <v/>
      </c>
      <c r="BQ1227" s="27" t="str">
        <f t="shared" si="1085"/>
        <v/>
      </c>
      <c r="BR1227" s="27" t="str">
        <f t="shared" si="1086"/>
        <v/>
      </c>
      <c r="BS1227" s="27" t="str">
        <f t="shared" si="1087"/>
        <v/>
      </c>
      <c r="BT1227" s="27" t="str">
        <f t="shared" si="1088"/>
        <v/>
      </c>
      <c r="BU1227" s="27" t="str">
        <f t="shared" si="1089"/>
        <v/>
      </c>
      <c r="BV1227" s="27" t="str">
        <f t="shared" si="1090"/>
        <v/>
      </c>
      <c r="BW1227" s="27" t="str">
        <f t="shared" si="1091"/>
        <v/>
      </c>
      <c r="BX1227" s="27" t="str">
        <f t="shared" si="1092"/>
        <v/>
      </c>
      <c r="BY1227" s="27" t="str">
        <f t="shared" si="1093"/>
        <v/>
      </c>
      <c r="BZ1227" s="27" t="str">
        <f t="shared" si="1094"/>
        <v/>
      </c>
      <c r="CA1227" s="27" t="str">
        <f t="shared" si="1095"/>
        <v/>
      </c>
      <c r="CB1227" s="27" t="str">
        <f t="shared" si="1072"/>
        <v/>
      </c>
      <c r="CC1227" s="27" t="str">
        <f t="shared" si="1073"/>
        <v/>
      </c>
      <c r="CD1227" s="27" t="str">
        <f t="shared" si="1074"/>
        <v/>
      </c>
      <c r="CE1227" s="27" t="str">
        <f t="shared" si="1075"/>
        <v/>
      </c>
      <c r="CF1227" s="27" t="str">
        <f t="shared" si="1076"/>
        <v/>
      </c>
      <c r="CG1227" s="27" t="str">
        <f t="shared" si="1077"/>
        <v/>
      </c>
      <c r="CH1227" s="27" t="str">
        <f t="shared" si="1078"/>
        <v/>
      </c>
      <c r="CI1227" s="27" t="str">
        <f t="shared" si="1079"/>
        <v/>
      </c>
      <c r="CJ1227" s="27" t="str">
        <f t="shared" si="1080"/>
        <v/>
      </c>
      <c r="CK1227" s="27" t="str">
        <f t="shared" si="1081"/>
        <v/>
      </c>
      <c r="CL1227" s="27" t="str">
        <f t="shared" si="1082"/>
        <v/>
      </c>
      <c r="CM1227" s="27" t="str">
        <f t="shared" si="1083"/>
        <v/>
      </c>
      <c r="CN1227" s="41"/>
      <c r="CO1227" s="41"/>
      <c r="CP1227"/>
      <c r="CQ1227"/>
      <c r="CR1227"/>
      <c r="CS1227"/>
      <c r="CT1227"/>
      <c r="CU1227" s="41"/>
      <c r="CV1227"/>
      <c r="CW1227" s="25"/>
      <c r="CX1227" s="25"/>
      <c r="CY1227" s="25"/>
      <c r="CZ1227" s="39"/>
      <c r="DA1227" s="25"/>
      <c r="DB1227" s="39"/>
      <c r="DC1227" s="25"/>
      <c r="DD1227" s="25"/>
      <c r="DE1227" s="25"/>
      <c r="DF1227" s="25"/>
      <c r="DG1227" s="25"/>
      <c r="DH1227" s="25"/>
      <c r="DI1227" s="35"/>
      <c r="DJ1227" s="25"/>
      <c r="DK1227" s="25"/>
      <c r="DO1227" s="25"/>
      <c r="DP1227" s="35"/>
    </row>
    <row r="1228" spans="1:120" s="26" customFormat="1">
      <c r="A1228" s="43"/>
      <c r="B1228" s="90"/>
      <c r="C1228" s="40"/>
      <c r="D1228" s="39"/>
      <c r="E1228" s="40"/>
      <c r="F1228" s="40"/>
      <c r="G1228" s="40"/>
      <c r="H1228" s="40"/>
      <c r="I1228" s="40"/>
      <c r="J1228" s="40"/>
      <c r="K1228" s="40"/>
      <c r="L1228" s="40"/>
      <c r="M1228" s="40"/>
      <c r="N1228" s="40"/>
      <c r="O1228" s="40"/>
      <c r="P1228" s="40"/>
      <c r="Q1228" s="40"/>
      <c r="R1228" s="40"/>
      <c r="S1228" s="40"/>
      <c r="T1228" s="40"/>
      <c r="U1228" s="40"/>
      <c r="V1228" s="40"/>
      <c r="W1228" s="40"/>
      <c r="X1228" s="40"/>
      <c r="Y1228" s="40"/>
      <c r="Z1228" s="40"/>
      <c r="AA1228" s="40"/>
      <c r="AB1228" s="40"/>
      <c r="AC1228" s="40"/>
      <c r="AD1228" s="40"/>
      <c r="AE1228" s="40"/>
      <c r="AF1228" s="40"/>
      <c r="AG1228" s="39"/>
      <c r="AH1228" s="39"/>
      <c r="AI1228" s="39"/>
      <c r="AJ1228" s="39"/>
      <c r="AK1228" s="39"/>
      <c r="AL1228" s="39"/>
      <c r="AM1228" s="39"/>
      <c r="AN1228" s="39"/>
      <c r="AO1228" s="39"/>
      <c r="AP1228" s="39"/>
      <c r="AQ1228" s="39"/>
      <c r="AR1228" s="39"/>
      <c r="AS1228" s="39"/>
      <c r="AT1228" s="39"/>
      <c r="AU1228" s="39"/>
      <c r="AV1228" s="39"/>
      <c r="AW1228" s="39"/>
      <c r="AX1228" s="39"/>
      <c r="AY1228" s="39"/>
      <c r="AZ1228" s="39"/>
      <c r="BA1228" s="39"/>
      <c r="BB1228" s="39"/>
      <c r="BC1228" s="39"/>
      <c r="BD1228" s="39"/>
      <c r="BE1228" s="39"/>
      <c r="BF1228" s="39"/>
      <c r="BG1228" s="39"/>
      <c r="BH1228" s="39"/>
      <c r="BI1228" s="90"/>
      <c r="BJ1228" s="97"/>
      <c r="BK1228" s="90"/>
      <c r="BL1228" s="40"/>
      <c r="BM1228" s="27"/>
      <c r="BN1228" s="27"/>
      <c r="BO1228" s="27"/>
      <c r="BP1228" s="27" t="str">
        <f t="shared" si="1084"/>
        <v/>
      </c>
      <c r="BQ1228" s="27" t="str">
        <f t="shared" si="1085"/>
        <v/>
      </c>
      <c r="BR1228" s="27" t="str">
        <f t="shared" si="1086"/>
        <v/>
      </c>
      <c r="BS1228" s="27" t="str">
        <f t="shared" si="1087"/>
        <v/>
      </c>
      <c r="BT1228" s="27" t="str">
        <f t="shared" si="1088"/>
        <v/>
      </c>
      <c r="BU1228" s="27" t="str">
        <f t="shared" si="1089"/>
        <v/>
      </c>
      <c r="BV1228" s="27" t="str">
        <f t="shared" si="1090"/>
        <v/>
      </c>
      <c r="BW1228" s="27" t="str">
        <f t="shared" si="1091"/>
        <v/>
      </c>
      <c r="BX1228" s="27" t="str">
        <f t="shared" si="1092"/>
        <v/>
      </c>
      <c r="BY1228" s="27" t="str">
        <f t="shared" si="1093"/>
        <v/>
      </c>
      <c r="BZ1228" s="27" t="str">
        <f t="shared" si="1094"/>
        <v/>
      </c>
      <c r="CA1228" s="27" t="str">
        <f t="shared" si="1095"/>
        <v/>
      </c>
      <c r="CB1228" s="27" t="str">
        <f t="shared" si="1072"/>
        <v/>
      </c>
      <c r="CC1228" s="27" t="str">
        <f t="shared" si="1073"/>
        <v/>
      </c>
      <c r="CD1228" s="27" t="str">
        <f t="shared" si="1074"/>
        <v/>
      </c>
      <c r="CE1228" s="27" t="str">
        <f t="shared" si="1075"/>
        <v/>
      </c>
      <c r="CF1228" s="27" t="str">
        <f t="shared" si="1076"/>
        <v/>
      </c>
      <c r="CG1228" s="27" t="str">
        <f t="shared" si="1077"/>
        <v/>
      </c>
      <c r="CH1228" s="27" t="str">
        <f t="shared" si="1078"/>
        <v/>
      </c>
      <c r="CI1228" s="27" t="str">
        <f t="shared" si="1079"/>
        <v/>
      </c>
      <c r="CJ1228" s="27" t="str">
        <f t="shared" si="1080"/>
        <v/>
      </c>
      <c r="CK1228" s="27" t="str">
        <f t="shared" si="1081"/>
        <v/>
      </c>
      <c r="CL1228" s="27" t="str">
        <f t="shared" si="1082"/>
        <v/>
      </c>
      <c r="CM1228" s="27" t="str">
        <f t="shared" si="1083"/>
        <v/>
      </c>
      <c r="CN1228" s="41"/>
      <c r="CO1228" s="41"/>
      <c r="CP1228"/>
      <c r="CQ1228"/>
      <c r="CR1228"/>
      <c r="CS1228"/>
      <c r="CT1228"/>
      <c r="CU1228" s="41"/>
      <c r="CV1228" s="41"/>
      <c r="CW1228" s="25"/>
      <c r="CX1228" s="25"/>
      <c r="CY1228" s="25"/>
      <c r="CZ1228" s="39"/>
      <c r="DA1228" s="25"/>
      <c r="DB1228" s="39"/>
      <c r="DC1228" s="25"/>
      <c r="DD1228" s="25"/>
      <c r="DE1228" s="25"/>
      <c r="DF1228" s="25"/>
      <c r="DG1228" s="25"/>
      <c r="DH1228" s="25"/>
      <c r="DI1228" s="35"/>
      <c r="DJ1228" s="25"/>
      <c r="DK1228" s="25"/>
      <c r="DO1228" s="25"/>
      <c r="DP1228" s="35"/>
    </row>
    <row r="1229" spans="1:120" s="26" customFormat="1">
      <c r="A1229" s="43"/>
      <c r="B1229" s="90"/>
      <c r="C1229" s="40"/>
      <c r="D1229" s="39"/>
      <c r="E1229" s="40"/>
      <c r="F1229" s="40"/>
      <c r="G1229" s="40"/>
      <c r="H1229" s="40"/>
      <c r="I1229" s="40"/>
      <c r="J1229" s="40"/>
      <c r="K1229" s="40"/>
      <c r="L1229" s="40"/>
      <c r="M1229" s="40"/>
      <c r="N1229" s="40"/>
      <c r="O1229" s="40"/>
      <c r="P1229" s="40"/>
      <c r="Q1229" s="40"/>
      <c r="R1229" s="40"/>
      <c r="S1229" s="40"/>
      <c r="T1229" s="40"/>
      <c r="U1229" s="40"/>
      <c r="V1229" s="40"/>
      <c r="W1229" s="40"/>
      <c r="X1229" s="40"/>
      <c r="Y1229" s="40"/>
      <c r="Z1229" s="40"/>
      <c r="AA1229" s="40"/>
      <c r="AB1229" s="40"/>
      <c r="AC1229" s="40"/>
      <c r="AD1229" s="40"/>
      <c r="AE1229" s="40"/>
      <c r="AF1229" s="40"/>
      <c r="AG1229" s="39"/>
      <c r="AH1229" s="39"/>
      <c r="AI1229" s="39"/>
      <c r="AJ1229" s="39"/>
      <c r="AK1229" s="39"/>
      <c r="AL1229" s="39"/>
      <c r="AM1229" s="39"/>
      <c r="AN1229" s="39"/>
      <c r="AO1229" s="39"/>
      <c r="AP1229" s="39"/>
      <c r="AQ1229" s="39"/>
      <c r="AR1229" s="39"/>
      <c r="AS1229" s="39"/>
      <c r="AT1229" s="39"/>
      <c r="AU1229" s="39"/>
      <c r="AV1229" s="39"/>
      <c r="AW1229" s="39"/>
      <c r="AX1229" s="39"/>
      <c r="AY1229" s="39"/>
      <c r="AZ1229" s="39"/>
      <c r="BA1229" s="39"/>
      <c r="BB1229" s="39"/>
      <c r="BC1229" s="39"/>
      <c r="BD1229" s="39"/>
      <c r="BE1229" s="39"/>
      <c r="BF1229" s="39"/>
      <c r="BG1229" s="39"/>
      <c r="BH1229" s="39"/>
      <c r="BI1229" s="90"/>
      <c r="BJ1229" s="97"/>
      <c r="BK1229" s="90"/>
      <c r="BL1229" s="40"/>
      <c r="BM1229" s="27"/>
      <c r="BN1229" s="27"/>
      <c r="BO1229" s="27"/>
      <c r="BP1229" s="27" t="str">
        <f t="shared" si="1084"/>
        <v/>
      </c>
      <c r="BQ1229" s="27" t="str">
        <f t="shared" si="1085"/>
        <v/>
      </c>
      <c r="BR1229" s="27" t="str">
        <f t="shared" si="1086"/>
        <v/>
      </c>
      <c r="BS1229" s="27" t="str">
        <f t="shared" si="1087"/>
        <v/>
      </c>
      <c r="BT1229" s="27" t="str">
        <f t="shared" si="1088"/>
        <v/>
      </c>
      <c r="BU1229" s="27" t="str">
        <f t="shared" si="1089"/>
        <v/>
      </c>
      <c r="BV1229" s="27" t="str">
        <f t="shared" si="1090"/>
        <v/>
      </c>
      <c r="BW1229" s="27" t="str">
        <f t="shared" si="1091"/>
        <v/>
      </c>
      <c r="BX1229" s="27" t="str">
        <f t="shared" si="1092"/>
        <v/>
      </c>
      <c r="BY1229" s="27" t="str">
        <f t="shared" si="1093"/>
        <v/>
      </c>
      <c r="BZ1229" s="27" t="str">
        <f t="shared" si="1094"/>
        <v/>
      </c>
      <c r="CA1229" s="27" t="str">
        <f t="shared" si="1095"/>
        <v/>
      </c>
      <c r="CB1229" s="27" t="str">
        <f t="shared" si="1072"/>
        <v/>
      </c>
      <c r="CC1229" s="27" t="str">
        <f t="shared" si="1073"/>
        <v/>
      </c>
      <c r="CD1229" s="27" t="str">
        <f t="shared" si="1074"/>
        <v/>
      </c>
      <c r="CE1229" s="27" t="str">
        <f t="shared" si="1075"/>
        <v/>
      </c>
      <c r="CF1229" s="27" t="str">
        <f t="shared" si="1076"/>
        <v/>
      </c>
      <c r="CG1229" s="27" t="str">
        <f t="shared" si="1077"/>
        <v/>
      </c>
      <c r="CH1229" s="27" t="str">
        <f t="shared" si="1078"/>
        <v/>
      </c>
      <c r="CI1229" s="27" t="str">
        <f t="shared" si="1079"/>
        <v/>
      </c>
      <c r="CJ1229" s="27" t="str">
        <f t="shared" si="1080"/>
        <v/>
      </c>
      <c r="CK1229" s="27" t="str">
        <f t="shared" si="1081"/>
        <v/>
      </c>
      <c r="CL1229" s="27" t="str">
        <f t="shared" si="1082"/>
        <v/>
      </c>
      <c r="CM1229" s="27" t="str">
        <f t="shared" si="1083"/>
        <v/>
      </c>
      <c r="CN1229" s="41"/>
      <c r="CO1229" s="41"/>
      <c r="CP1229"/>
      <c r="CQ1229"/>
      <c r="CR1229"/>
      <c r="CS1229"/>
      <c r="CT1229"/>
      <c r="CU1229" s="41"/>
      <c r="CV1229" s="41"/>
      <c r="CW1229" s="25"/>
      <c r="CX1229" s="25"/>
      <c r="CY1229" s="25"/>
      <c r="CZ1229" s="39"/>
      <c r="DA1229" s="25"/>
      <c r="DB1229" s="39"/>
      <c r="DC1229" s="25"/>
      <c r="DD1229" s="25"/>
      <c r="DE1229" s="25"/>
      <c r="DF1229" s="25"/>
      <c r="DG1229" s="25"/>
      <c r="DH1229" s="25"/>
      <c r="DI1229" s="35"/>
      <c r="DJ1229" s="25"/>
      <c r="DK1229" s="25"/>
      <c r="DO1229" s="25"/>
      <c r="DP1229" s="35"/>
    </row>
    <row r="1230" spans="1:120" s="26" customFormat="1">
      <c r="A1230" s="43"/>
      <c r="B1230" s="90"/>
      <c r="C1230" s="40"/>
      <c r="D1230" s="39"/>
      <c r="E1230" s="40"/>
      <c r="F1230" s="40"/>
      <c r="G1230" s="40"/>
      <c r="H1230" s="40"/>
      <c r="I1230" s="40"/>
      <c r="J1230" s="40"/>
      <c r="K1230" s="40"/>
      <c r="L1230" s="40"/>
      <c r="M1230" s="40"/>
      <c r="N1230" s="40"/>
      <c r="O1230" s="40"/>
      <c r="P1230" s="40"/>
      <c r="Q1230" s="40"/>
      <c r="R1230" s="40"/>
      <c r="S1230" s="40"/>
      <c r="T1230" s="40"/>
      <c r="U1230" s="40"/>
      <c r="V1230" s="40"/>
      <c r="W1230" s="40"/>
      <c r="X1230" s="40"/>
      <c r="Y1230" s="40"/>
      <c r="Z1230" s="40"/>
      <c r="AA1230" s="40"/>
      <c r="AB1230" s="40"/>
      <c r="AC1230" s="40"/>
      <c r="AD1230" s="40"/>
      <c r="AE1230" s="40"/>
      <c r="AF1230" s="40"/>
      <c r="AG1230" s="39"/>
      <c r="AH1230" s="39"/>
      <c r="AI1230" s="39"/>
      <c r="AJ1230" s="39"/>
      <c r="AK1230" s="39"/>
      <c r="AL1230" s="39"/>
      <c r="AM1230" s="39"/>
      <c r="AN1230" s="39"/>
      <c r="AO1230" s="39"/>
      <c r="AP1230" s="39"/>
      <c r="AQ1230" s="39"/>
      <c r="AR1230" s="39"/>
      <c r="AS1230" s="39"/>
      <c r="AT1230" s="39"/>
      <c r="AU1230" s="39"/>
      <c r="AV1230" s="39"/>
      <c r="AW1230" s="39"/>
      <c r="AX1230" s="39"/>
      <c r="AY1230" s="39"/>
      <c r="AZ1230" s="39"/>
      <c r="BA1230" s="39"/>
      <c r="BB1230" s="39"/>
      <c r="BC1230" s="39"/>
      <c r="BD1230" s="39"/>
      <c r="BE1230" s="39"/>
      <c r="BF1230" s="39"/>
      <c r="BG1230" s="39"/>
      <c r="BH1230" s="39"/>
      <c r="BI1230" s="90"/>
      <c r="BJ1230" s="97"/>
      <c r="BK1230" s="90"/>
      <c r="BL1230" s="40"/>
      <c r="BM1230" s="27"/>
      <c r="BN1230" s="27"/>
      <c r="BO1230" s="27"/>
      <c r="BP1230" s="27" t="str">
        <f t="shared" si="1084"/>
        <v/>
      </c>
      <c r="BQ1230" s="27" t="str">
        <f t="shared" si="1085"/>
        <v/>
      </c>
      <c r="BR1230" s="27" t="str">
        <f t="shared" si="1086"/>
        <v/>
      </c>
      <c r="BS1230" s="27" t="str">
        <f t="shared" si="1087"/>
        <v/>
      </c>
      <c r="BT1230" s="27" t="str">
        <f t="shared" si="1088"/>
        <v/>
      </c>
      <c r="BU1230" s="27" t="str">
        <f t="shared" si="1089"/>
        <v/>
      </c>
      <c r="BV1230" s="27" t="str">
        <f t="shared" si="1090"/>
        <v/>
      </c>
      <c r="BW1230" s="27" t="str">
        <f t="shared" si="1091"/>
        <v/>
      </c>
      <c r="BX1230" s="27" t="str">
        <f t="shared" si="1092"/>
        <v/>
      </c>
      <c r="BY1230" s="27" t="str">
        <f t="shared" si="1093"/>
        <v/>
      </c>
      <c r="BZ1230" s="27" t="str">
        <f t="shared" si="1094"/>
        <v/>
      </c>
      <c r="CA1230" s="27" t="str">
        <f t="shared" si="1095"/>
        <v/>
      </c>
      <c r="CB1230" s="27" t="str">
        <f t="shared" si="1072"/>
        <v/>
      </c>
      <c r="CC1230" s="27" t="str">
        <f t="shared" si="1073"/>
        <v/>
      </c>
      <c r="CD1230" s="27" t="str">
        <f t="shared" si="1074"/>
        <v/>
      </c>
      <c r="CE1230" s="27" t="str">
        <f t="shared" si="1075"/>
        <v/>
      </c>
      <c r="CF1230" s="27" t="str">
        <f t="shared" si="1076"/>
        <v/>
      </c>
      <c r="CG1230" s="27" t="str">
        <f t="shared" si="1077"/>
        <v/>
      </c>
      <c r="CH1230" s="27" t="str">
        <f t="shared" si="1078"/>
        <v/>
      </c>
      <c r="CI1230" s="27" t="str">
        <f t="shared" si="1079"/>
        <v/>
      </c>
      <c r="CJ1230" s="27" t="str">
        <f t="shared" si="1080"/>
        <v/>
      </c>
      <c r="CK1230" s="27" t="str">
        <f t="shared" si="1081"/>
        <v/>
      </c>
      <c r="CL1230" s="27" t="str">
        <f t="shared" si="1082"/>
        <v/>
      </c>
      <c r="CM1230" s="27" t="str">
        <f t="shared" si="1083"/>
        <v/>
      </c>
      <c r="CN1230" s="41"/>
      <c r="CO1230" s="41"/>
      <c r="CP1230"/>
      <c r="CQ1230"/>
      <c r="CR1230"/>
      <c r="CS1230"/>
      <c r="CT1230"/>
      <c r="CU1230" s="41"/>
      <c r="CV1230" s="41"/>
      <c r="CW1230" s="25"/>
      <c r="CX1230" s="25"/>
      <c r="CY1230" s="25"/>
      <c r="CZ1230" s="39"/>
      <c r="DA1230" s="25"/>
      <c r="DB1230" s="39"/>
      <c r="DC1230" s="25"/>
      <c r="DD1230" s="25"/>
      <c r="DE1230" s="25"/>
      <c r="DF1230" s="25"/>
      <c r="DG1230" s="25"/>
      <c r="DH1230" s="25"/>
      <c r="DI1230" s="35"/>
      <c r="DJ1230" s="25"/>
      <c r="DK1230" s="25"/>
      <c r="DO1230" s="25"/>
      <c r="DP1230" s="35"/>
    </row>
    <row r="1231" spans="1:120" s="26" customFormat="1">
      <c r="A1231" s="43"/>
      <c r="B1231" s="90"/>
      <c r="C1231" s="40"/>
      <c r="D1231" s="39"/>
      <c r="E1231" s="40"/>
      <c r="F1231" s="40"/>
      <c r="G1231" s="40"/>
      <c r="H1231" s="40"/>
      <c r="I1231" s="40"/>
      <c r="J1231" s="40"/>
      <c r="K1231" s="40"/>
      <c r="L1231" s="40"/>
      <c r="M1231" s="40"/>
      <c r="N1231" s="40"/>
      <c r="O1231" s="40"/>
      <c r="P1231" s="40"/>
      <c r="Q1231" s="40"/>
      <c r="R1231" s="40"/>
      <c r="S1231" s="40"/>
      <c r="T1231" s="40"/>
      <c r="U1231" s="40"/>
      <c r="V1231" s="40"/>
      <c r="W1231" s="40"/>
      <c r="X1231" s="40"/>
      <c r="Y1231" s="40"/>
      <c r="Z1231" s="40"/>
      <c r="AA1231" s="40"/>
      <c r="AB1231" s="40"/>
      <c r="AC1231" s="40"/>
      <c r="AD1231" s="40"/>
      <c r="AE1231" s="40"/>
      <c r="AF1231" s="40"/>
      <c r="AG1231" s="39"/>
      <c r="AH1231" s="39"/>
      <c r="AI1231" s="39"/>
      <c r="AJ1231" s="39"/>
      <c r="AK1231" s="39"/>
      <c r="AL1231" s="39"/>
      <c r="AM1231" s="39"/>
      <c r="AN1231" s="39"/>
      <c r="AO1231" s="39"/>
      <c r="AP1231" s="39"/>
      <c r="AQ1231" s="39"/>
      <c r="AR1231" s="39"/>
      <c r="AS1231" s="39"/>
      <c r="AT1231" s="39"/>
      <c r="AU1231" s="39"/>
      <c r="AV1231" s="39"/>
      <c r="AW1231" s="39"/>
      <c r="AX1231" s="39"/>
      <c r="AY1231" s="39"/>
      <c r="AZ1231" s="39"/>
      <c r="BA1231" s="39"/>
      <c r="BB1231" s="39"/>
      <c r="BC1231" s="39"/>
      <c r="BD1231" s="39"/>
      <c r="BE1231" s="39"/>
      <c r="BF1231" s="39"/>
      <c r="BG1231" s="39"/>
      <c r="BH1231" s="39"/>
      <c r="BI1231" s="90"/>
      <c r="BJ1231" s="97"/>
      <c r="BK1231" s="90"/>
      <c r="BL1231" s="40"/>
      <c r="BM1231" s="27"/>
      <c r="BN1231" s="27"/>
      <c r="BO1231" s="27"/>
      <c r="BP1231" s="27" t="str">
        <f t="shared" si="1084"/>
        <v/>
      </c>
      <c r="BQ1231" s="27" t="str">
        <f t="shared" si="1085"/>
        <v/>
      </c>
      <c r="BR1231" s="27" t="str">
        <f t="shared" si="1086"/>
        <v/>
      </c>
      <c r="BS1231" s="27" t="str">
        <f t="shared" si="1087"/>
        <v/>
      </c>
      <c r="BT1231" s="27" t="str">
        <f t="shared" si="1088"/>
        <v/>
      </c>
      <c r="BU1231" s="27" t="str">
        <f t="shared" si="1089"/>
        <v/>
      </c>
      <c r="BV1231" s="27" t="str">
        <f t="shared" si="1090"/>
        <v/>
      </c>
      <c r="BW1231" s="27" t="str">
        <f t="shared" si="1091"/>
        <v/>
      </c>
      <c r="BX1231" s="27" t="str">
        <f t="shared" si="1092"/>
        <v/>
      </c>
      <c r="BY1231" s="27" t="str">
        <f t="shared" si="1093"/>
        <v/>
      </c>
      <c r="BZ1231" s="27" t="str">
        <f t="shared" si="1094"/>
        <v/>
      </c>
      <c r="CA1231" s="27" t="str">
        <f t="shared" si="1095"/>
        <v/>
      </c>
      <c r="CB1231" s="27" t="str">
        <f t="shared" si="1072"/>
        <v/>
      </c>
      <c r="CC1231" s="27" t="str">
        <f t="shared" si="1073"/>
        <v/>
      </c>
      <c r="CD1231" s="27" t="str">
        <f t="shared" si="1074"/>
        <v/>
      </c>
      <c r="CE1231" s="27" t="str">
        <f t="shared" si="1075"/>
        <v/>
      </c>
      <c r="CF1231" s="27" t="str">
        <f t="shared" si="1076"/>
        <v/>
      </c>
      <c r="CG1231" s="27" t="str">
        <f t="shared" si="1077"/>
        <v/>
      </c>
      <c r="CH1231" s="27" t="str">
        <f t="shared" si="1078"/>
        <v/>
      </c>
      <c r="CI1231" s="27" t="str">
        <f t="shared" si="1079"/>
        <v/>
      </c>
      <c r="CJ1231" s="27" t="str">
        <f t="shared" si="1080"/>
        <v/>
      </c>
      <c r="CK1231" s="27" t="str">
        <f t="shared" si="1081"/>
        <v/>
      </c>
      <c r="CL1231" s="27" t="str">
        <f t="shared" si="1082"/>
        <v/>
      </c>
      <c r="CM1231" s="27" t="str">
        <f t="shared" si="1083"/>
        <v/>
      </c>
      <c r="CN1231" s="41"/>
      <c r="CO1231" s="41"/>
      <c r="CP1231"/>
      <c r="CQ1231"/>
      <c r="CR1231"/>
      <c r="CS1231"/>
      <c r="CT1231"/>
      <c r="CU1231" s="41"/>
      <c r="CV1231" s="41"/>
      <c r="CW1231" s="25"/>
      <c r="CX1231" s="25"/>
      <c r="CY1231" s="25"/>
      <c r="CZ1231" s="39"/>
      <c r="DA1231" s="25"/>
      <c r="DB1231" s="39"/>
      <c r="DC1231" s="25"/>
      <c r="DD1231" s="25"/>
      <c r="DE1231" s="25"/>
      <c r="DF1231" s="25"/>
      <c r="DG1231" s="25"/>
      <c r="DH1231" s="25"/>
      <c r="DI1231" s="35"/>
      <c r="DJ1231" s="25"/>
      <c r="DK1231" s="25"/>
      <c r="DO1231" s="25"/>
      <c r="DP1231" s="35"/>
    </row>
    <row r="1232" spans="1:120" s="26" customFormat="1">
      <c r="A1232" s="43"/>
      <c r="B1232" s="90"/>
      <c r="C1232" s="40"/>
      <c r="D1232" s="39"/>
      <c r="E1232" s="40"/>
      <c r="F1232" s="40"/>
      <c r="G1232" s="40"/>
      <c r="H1232" s="40"/>
      <c r="I1232" s="40"/>
      <c r="J1232" s="40"/>
      <c r="K1232" s="40"/>
      <c r="L1232" s="40"/>
      <c r="M1232" s="40"/>
      <c r="N1232" s="40"/>
      <c r="O1232" s="40"/>
      <c r="P1232" s="40"/>
      <c r="Q1232" s="40"/>
      <c r="R1232" s="40"/>
      <c r="S1232" s="40"/>
      <c r="T1232" s="40"/>
      <c r="U1232" s="40"/>
      <c r="V1232" s="40"/>
      <c r="W1232" s="40"/>
      <c r="X1232" s="40"/>
      <c r="Y1232" s="40"/>
      <c r="Z1232" s="40"/>
      <c r="AA1232" s="40"/>
      <c r="AB1232" s="40"/>
      <c r="AC1232" s="40"/>
      <c r="AD1232" s="40"/>
      <c r="AE1232" s="40"/>
      <c r="AF1232" s="40"/>
      <c r="AG1232" s="39"/>
      <c r="AH1232" s="39"/>
      <c r="AI1232" s="39"/>
      <c r="AJ1232" s="39"/>
      <c r="AK1232" s="39"/>
      <c r="AL1232" s="39"/>
      <c r="AM1232" s="39"/>
      <c r="AN1232" s="39"/>
      <c r="AO1232" s="39"/>
      <c r="AP1232" s="39"/>
      <c r="AQ1232" s="39"/>
      <c r="AR1232" s="39"/>
      <c r="AS1232" s="39"/>
      <c r="AT1232" s="39"/>
      <c r="AU1232" s="39"/>
      <c r="AV1232" s="39"/>
      <c r="AW1232" s="39"/>
      <c r="AX1232" s="39"/>
      <c r="AY1232" s="39"/>
      <c r="AZ1232" s="39"/>
      <c r="BA1232" s="39"/>
      <c r="BB1232" s="39"/>
      <c r="BC1232" s="39"/>
      <c r="BD1232" s="39"/>
      <c r="BE1232" s="39"/>
      <c r="BF1232" s="39"/>
      <c r="BG1232" s="39"/>
      <c r="BH1232" s="39"/>
      <c r="BI1232" s="90"/>
      <c r="BJ1232" s="97"/>
      <c r="BK1232" s="90"/>
      <c r="BL1232" s="40"/>
      <c r="BM1232" s="27"/>
      <c r="BN1232" s="27"/>
      <c r="BO1232" s="27"/>
      <c r="BP1232" s="27" t="str">
        <f t="shared" si="1084"/>
        <v/>
      </c>
      <c r="BQ1232" s="27" t="str">
        <f t="shared" si="1085"/>
        <v/>
      </c>
      <c r="BR1232" s="27" t="str">
        <f t="shared" si="1086"/>
        <v/>
      </c>
      <c r="BS1232" s="27" t="str">
        <f t="shared" si="1087"/>
        <v/>
      </c>
      <c r="BT1232" s="27" t="str">
        <f t="shared" si="1088"/>
        <v/>
      </c>
      <c r="BU1232" s="27" t="str">
        <f t="shared" si="1089"/>
        <v/>
      </c>
      <c r="BV1232" s="27" t="str">
        <f t="shared" si="1090"/>
        <v/>
      </c>
      <c r="BW1232" s="27" t="str">
        <f t="shared" si="1091"/>
        <v/>
      </c>
      <c r="BX1232" s="27" t="str">
        <f t="shared" si="1092"/>
        <v/>
      </c>
      <c r="BY1232" s="27" t="str">
        <f t="shared" si="1093"/>
        <v/>
      </c>
      <c r="BZ1232" s="27" t="str">
        <f t="shared" si="1094"/>
        <v/>
      </c>
      <c r="CA1232" s="27" t="str">
        <f t="shared" si="1095"/>
        <v/>
      </c>
      <c r="CB1232" s="27" t="str">
        <f t="shared" si="1072"/>
        <v/>
      </c>
      <c r="CC1232" s="27" t="str">
        <f t="shared" si="1073"/>
        <v/>
      </c>
      <c r="CD1232" s="27" t="str">
        <f t="shared" si="1074"/>
        <v/>
      </c>
      <c r="CE1232" s="27" t="str">
        <f t="shared" si="1075"/>
        <v/>
      </c>
      <c r="CF1232" s="27" t="str">
        <f t="shared" si="1076"/>
        <v/>
      </c>
      <c r="CG1232" s="27" t="str">
        <f t="shared" si="1077"/>
        <v/>
      </c>
      <c r="CH1232" s="27" t="str">
        <f t="shared" si="1078"/>
        <v/>
      </c>
      <c r="CI1232" s="27" t="str">
        <f t="shared" si="1079"/>
        <v/>
      </c>
      <c r="CJ1232" s="27" t="str">
        <f t="shared" si="1080"/>
        <v/>
      </c>
      <c r="CK1232" s="27" t="str">
        <f t="shared" si="1081"/>
        <v/>
      </c>
      <c r="CL1232" s="27" t="str">
        <f t="shared" si="1082"/>
        <v/>
      </c>
      <c r="CM1232" s="27" t="str">
        <f t="shared" si="1083"/>
        <v/>
      </c>
      <c r="CN1232" s="41"/>
      <c r="CO1232" s="41"/>
      <c r="CP1232"/>
      <c r="CQ1232"/>
      <c r="CR1232"/>
      <c r="CS1232"/>
      <c r="CT1232"/>
      <c r="CU1232" s="41"/>
      <c r="CV1232" s="41"/>
      <c r="CW1232" s="25"/>
      <c r="CX1232" s="25"/>
      <c r="CY1232" s="25"/>
      <c r="CZ1232" s="39"/>
      <c r="DA1232" s="25"/>
      <c r="DB1232" s="39"/>
      <c r="DC1232" s="25"/>
      <c r="DD1232" s="25"/>
      <c r="DE1232" s="25"/>
      <c r="DF1232" s="25"/>
      <c r="DG1232" s="25"/>
      <c r="DH1232" s="25"/>
      <c r="DI1232" s="35"/>
      <c r="DJ1232" s="25"/>
      <c r="DK1232" s="25"/>
      <c r="DO1232" s="25"/>
      <c r="DP1232" s="35"/>
    </row>
    <row r="1233" spans="1:120" s="26" customFormat="1">
      <c r="A1233" s="43"/>
      <c r="B1233" s="90"/>
      <c r="C1233" s="40"/>
      <c r="D1233" s="39"/>
      <c r="E1233" s="40"/>
      <c r="F1233" s="40"/>
      <c r="G1233" s="40"/>
      <c r="H1233" s="40"/>
      <c r="I1233" s="40"/>
      <c r="J1233" s="40"/>
      <c r="K1233" s="40"/>
      <c r="L1233" s="40"/>
      <c r="M1233" s="40"/>
      <c r="N1233" s="40"/>
      <c r="O1233" s="40"/>
      <c r="P1233" s="40"/>
      <c r="Q1233" s="40"/>
      <c r="R1233" s="40"/>
      <c r="S1233" s="40"/>
      <c r="T1233" s="40"/>
      <c r="U1233" s="40"/>
      <c r="V1233" s="40"/>
      <c r="W1233" s="40"/>
      <c r="X1233" s="40"/>
      <c r="Y1233" s="40"/>
      <c r="Z1233" s="40"/>
      <c r="AA1233" s="40"/>
      <c r="AB1233" s="40"/>
      <c r="AC1233" s="40"/>
      <c r="AD1233" s="40"/>
      <c r="AE1233" s="40"/>
      <c r="AF1233" s="40"/>
      <c r="AG1233" s="39"/>
      <c r="AH1233" s="39"/>
      <c r="AI1233" s="39"/>
      <c r="AJ1233" s="39"/>
      <c r="AK1233" s="39"/>
      <c r="AL1233" s="39"/>
      <c r="AM1233" s="39"/>
      <c r="AN1233" s="39"/>
      <c r="AO1233" s="39"/>
      <c r="AP1233" s="39"/>
      <c r="AQ1233" s="39"/>
      <c r="AR1233" s="39"/>
      <c r="AS1233" s="39"/>
      <c r="AT1233" s="39"/>
      <c r="AU1233" s="39"/>
      <c r="AV1233" s="39"/>
      <c r="AW1233" s="39"/>
      <c r="AX1233" s="39"/>
      <c r="AY1233" s="39"/>
      <c r="AZ1233" s="39"/>
      <c r="BA1233" s="39"/>
      <c r="BB1233" s="39"/>
      <c r="BC1233" s="39"/>
      <c r="BD1233" s="39"/>
      <c r="BE1233" s="39"/>
      <c r="BF1233" s="39"/>
      <c r="BG1233" s="39"/>
      <c r="BH1233" s="39"/>
      <c r="BI1233" s="90"/>
      <c r="BJ1233" s="97"/>
      <c r="BK1233" s="90"/>
      <c r="BL1233" s="40"/>
      <c r="BM1233" s="27"/>
      <c r="BN1233" s="27"/>
      <c r="BO1233" s="27"/>
      <c r="BP1233" s="27" t="str">
        <f t="shared" si="1084"/>
        <v/>
      </c>
      <c r="BQ1233" s="27" t="str">
        <f t="shared" si="1085"/>
        <v/>
      </c>
      <c r="BR1233" s="27" t="str">
        <f t="shared" si="1086"/>
        <v/>
      </c>
      <c r="BS1233" s="27" t="str">
        <f t="shared" si="1087"/>
        <v/>
      </c>
      <c r="BT1233" s="27" t="str">
        <f t="shared" si="1088"/>
        <v/>
      </c>
      <c r="BU1233" s="27" t="str">
        <f t="shared" si="1089"/>
        <v/>
      </c>
      <c r="BV1233" s="27" t="str">
        <f t="shared" si="1090"/>
        <v/>
      </c>
      <c r="BW1233" s="27" t="str">
        <f t="shared" si="1091"/>
        <v/>
      </c>
      <c r="BX1233" s="27" t="str">
        <f t="shared" si="1092"/>
        <v/>
      </c>
      <c r="BY1233" s="27" t="str">
        <f t="shared" si="1093"/>
        <v/>
      </c>
      <c r="BZ1233" s="27" t="str">
        <f t="shared" si="1094"/>
        <v/>
      </c>
      <c r="CA1233" s="27" t="str">
        <f t="shared" si="1095"/>
        <v/>
      </c>
      <c r="CB1233" s="27" t="str">
        <f t="shared" si="1072"/>
        <v/>
      </c>
      <c r="CC1233" s="27" t="str">
        <f t="shared" si="1073"/>
        <v/>
      </c>
      <c r="CD1233" s="27" t="str">
        <f t="shared" si="1074"/>
        <v/>
      </c>
      <c r="CE1233" s="27" t="str">
        <f t="shared" si="1075"/>
        <v/>
      </c>
      <c r="CF1233" s="27" t="str">
        <f t="shared" si="1076"/>
        <v/>
      </c>
      <c r="CG1233" s="27" t="str">
        <f t="shared" si="1077"/>
        <v/>
      </c>
      <c r="CH1233" s="27" t="str">
        <f t="shared" si="1078"/>
        <v/>
      </c>
      <c r="CI1233" s="27" t="str">
        <f t="shared" si="1079"/>
        <v/>
      </c>
      <c r="CJ1233" s="27" t="str">
        <f t="shared" si="1080"/>
        <v/>
      </c>
      <c r="CK1233" s="27" t="str">
        <f t="shared" si="1081"/>
        <v/>
      </c>
      <c r="CL1233" s="27" t="str">
        <f t="shared" si="1082"/>
        <v/>
      </c>
      <c r="CM1233" s="27" t="str">
        <f t="shared" si="1083"/>
        <v/>
      </c>
      <c r="CN1233" s="41"/>
      <c r="CO1233" s="41"/>
      <c r="CP1233"/>
      <c r="CQ1233"/>
      <c r="CR1233"/>
      <c r="CS1233"/>
      <c r="CT1233"/>
      <c r="CU1233" s="41"/>
      <c r="CV1233" s="41"/>
      <c r="CW1233" s="25"/>
      <c r="CX1233" s="25"/>
      <c r="CY1233" s="25"/>
      <c r="CZ1233" s="39"/>
      <c r="DA1233" s="25"/>
      <c r="DB1233" s="39"/>
      <c r="DC1233" s="25"/>
      <c r="DD1233" s="25"/>
      <c r="DE1233" s="25"/>
      <c r="DF1233" s="25"/>
      <c r="DG1233" s="25"/>
      <c r="DH1233" s="25"/>
      <c r="DI1233" s="35"/>
      <c r="DJ1233" s="25"/>
      <c r="DK1233" s="25"/>
      <c r="DO1233" s="25"/>
      <c r="DP1233" s="35"/>
    </row>
    <row r="1234" spans="1:120" s="26" customFormat="1">
      <c r="A1234" s="43"/>
      <c r="B1234" s="90"/>
      <c r="C1234" s="40"/>
      <c r="D1234" s="39"/>
      <c r="E1234" s="40"/>
      <c r="F1234" s="40"/>
      <c r="G1234" s="40"/>
      <c r="H1234" s="40"/>
      <c r="I1234" s="40"/>
      <c r="J1234" s="40"/>
      <c r="K1234" s="40"/>
      <c r="L1234" s="40"/>
      <c r="M1234" s="40"/>
      <c r="N1234" s="40"/>
      <c r="O1234" s="40"/>
      <c r="P1234" s="40"/>
      <c r="Q1234" s="40"/>
      <c r="R1234" s="40"/>
      <c r="S1234" s="40"/>
      <c r="T1234" s="40"/>
      <c r="U1234" s="40"/>
      <c r="V1234" s="40"/>
      <c r="W1234" s="40"/>
      <c r="X1234" s="40"/>
      <c r="Y1234" s="40"/>
      <c r="Z1234" s="40"/>
      <c r="AA1234" s="40"/>
      <c r="AB1234" s="40"/>
      <c r="AC1234" s="40"/>
      <c r="AD1234" s="40"/>
      <c r="AE1234" s="40"/>
      <c r="AF1234" s="40"/>
      <c r="AG1234" s="39"/>
      <c r="AH1234" s="39"/>
      <c r="AI1234" s="39"/>
      <c r="AJ1234" s="39"/>
      <c r="AK1234" s="39"/>
      <c r="AL1234" s="39"/>
      <c r="AM1234" s="39"/>
      <c r="AN1234" s="39"/>
      <c r="AO1234" s="39"/>
      <c r="AP1234" s="39"/>
      <c r="AQ1234" s="39"/>
      <c r="AR1234" s="39"/>
      <c r="AS1234" s="39"/>
      <c r="AT1234" s="39"/>
      <c r="AU1234" s="39"/>
      <c r="AV1234" s="39"/>
      <c r="AW1234" s="39"/>
      <c r="AX1234" s="39"/>
      <c r="AY1234" s="39"/>
      <c r="AZ1234" s="39"/>
      <c r="BA1234" s="39"/>
      <c r="BB1234" s="39"/>
      <c r="BC1234" s="39"/>
      <c r="BD1234" s="39"/>
      <c r="BE1234" s="39"/>
      <c r="BF1234" s="39"/>
      <c r="BG1234" s="39"/>
      <c r="BH1234" s="39"/>
      <c r="BI1234" s="90"/>
      <c r="BJ1234" s="97"/>
      <c r="BK1234" s="90"/>
      <c r="BL1234" s="40"/>
      <c r="BM1234" s="27"/>
      <c r="BN1234" s="27"/>
      <c r="BO1234" s="27"/>
      <c r="BP1234" s="27" t="str">
        <f t="shared" si="1084"/>
        <v/>
      </c>
      <c r="BQ1234" s="27" t="str">
        <f t="shared" si="1085"/>
        <v/>
      </c>
      <c r="BR1234" s="27" t="str">
        <f t="shared" si="1086"/>
        <v/>
      </c>
      <c r="BS1234" s="27" t="str">
        <f t="shared" si="1087"/>
        <v/>
      </c>
      <c r="BT1234" s="27" t="str">
        <f t="shared" si="1088"/>
        <v/>
      </c>
      <c r="BU1234" s="27" t="str">
        <f t="shared" si="1089"/>
        <v/>
      </c>
      <c r="BV1234" s="27" t="str">
        <f t="shared" si="1090"/>
        <v/>
      </c>
      <c r="BW1234" s="27" t="str">
        <f t="shared" si="1091"/>
        <v/>
      </c>
      <c r="BX1234" s="27" t="str">
        <f t="shared" si="1092"/>
        <v/>
      </c>
      <c r="BY1234" s="27" t="str">
        <f t="shared" si="1093"/>
        <v/>
      </c>
      <c r="BZ1234" s="27" t="str">
        <f t="shared" si="1094"/>
        <v/>
      </c>
      <c r="CA1234" s="27" t="str">
        <f t="shared" si="1095"/>
        <v/>
      </c>
      <c r="CB1234" s="27" t="str">
        <f t="shared" si="1072"/>
        <v/>
      </c>
      <c r="CC1234" s="27" t="str">
        <f t="shared" si="1073"/>
        <v/>
      </c>
      <c r="CD1234" s="27" t="str">
        <f t="shared" si="1074"/>
        <v/>
      </c>
      <c r="CE1234" s="27" t="str">
        <f t="shared" si="1075"/>
        <v/>
      </c>
      <c r="CF1234" s="27" t="str">
        <f t="shared" si="1076"/>
        <v/>
      </c>
      <c r="CG1234" s="27" t="str">
        <f t="shared" si="1077"/>
        <v/>
      </c>
      <c r="CH1234" s="27" t="str">
        <f t="shared" si="1078"/>
        <v/>
      </c>
      <c r="CI1234" s="27" t="str">
        <f t="shared" si="1079"/>
        <v/>
      </c>
      <c r="CJ1234" s="27" t="str">
        <f t="shared" si="1080"/>
        <v/>
      </c>
      <c r="CK1234" s="27" t="str">
        <f t="shared" si="1081"/>
        <v/>
      </c>
      <c r="CL1234" s="27" t="str">
        <f t="shared" si="1082"/>
        <v/>
      </c>
      <c r="CM1234" s="27" t="str">
        <f t="shared" si="1083"/>
        <v/>
      </c>
      <c r="CN1234" s="41"/>
      <c r="CO1234" s="41"/>
      <c r="CP1234"/>
      <c r="CQ1234"/>
      <c r="CR1234"/>
      <c r="CS1234"/>
      <c r="CT1234"/>
      <c r="CU1234" s="41"/>
      <c r="CV1234" s="41"/>
      <c r="CW1234" s="25"/>
      <c r="CX1234" s="25"/>
      <c r="CY1234" s="25"/>
      <c r="CZ1234" s="39"/>
      <c r="DA1234" s="25"/>
      <c r="DB1234" s="39"/>
      <c r="DC1234" s="25"/>
      <c r="DD1234" s="25"/>
      <c r="DE1234" s="25"/>
      <c r="DF1234" s="25"/>
      <c r="DG1234" s="25"/>
      <c r="DH1234" s="25"/>
      <c r="DI1234" s="35"/>
      <c r="DJ1234" s="25"/>
      <c r="DK1234" s="25"/>
      <c r="DO1234" s="25"/>
      <c r="DP1234" s="35"/>
    </row>
    <row r="1235" spans="1:120" s="26" customFormat="1">
      <c r="A1235" s="43"/>
      <c r="B1235" s="90"/>
      <c r="C1235" s="40"/>
      <c r="D1235" s="39"/>
      <c r="E1235" s="40"/>
      <c r="F1235" s="40"/>
      <c r="G1235" s="40"/>
      <c r="H1235" s="40"/>
      <c r="I1235" s="40"/>
      <c r="J1235" s="40"/>
      <c r="K1235" s="40"/>
      <c r="L1235" s="40"/>
      <c r="M1235" s="40"/>
      <c r="N1235" s="40"/>
      <c r="O1235" s="40"/>
      <c r="P1235" s="40"/>
      <c r="Q1235" s="40"/>
      <c r="R1235" s="40"/>
      <c r="S1235" s="40"/>
      <c r="T1235" s="40"/>
      <c r="U1235" s="40"/>
      <c r="V1235" s="40"/>
      <c r="W1235" s="40"/>
      <c r="X1235" s="40"/>
      <c r="Y1235" s="40"/>
      <c r="Z1235" s="40"/>
      <c r="AA1235" s="40"/>
      <c r="AB1235" s="40"/>
      <c r="AC1235" s="40"/>
      <c r="AD1235" s="40"/>
      <c r="AE1235" s="40"/>
      <c r="AF1235" s="40"/>
      <c r="AG1235" s="39"/>
      <c r="AH1235" s="39"/>
      <c r="AI1235" s="39"/>
      <c r="AJ1235" s="39"/>
      <c r="AK1235" s="39"/>
      <c r="AL1235" s="39"/>
      <c r="AM1235" s="39"/>
      <c r="AN1235" s="39"/>
      <c r="AO1235" s="39"/>
      <c r="AP1235" s="39"/>
      <c r="AQ1235" s="39"/>
      <c r="AR1235" s="39"/>
      <c r="AS1235" s="39"/>
      <c r="AT1235" s="39"/>
      <c r="AU1235" s="39"/>
      <c r="AV1235" s="39"/>
      <c r="AW1235" s="39"/>
      <c r="AX1235" s="39"/>
      <c r="AY1235" s="39"/>
      <c r="AZ1235" s="39"/>
      <c r="BA1235" s="39"/>
      <c r="BB1235" s="39"/>
      <c r="BC1235" s="39"/>
      <c r="BD1235" s="39"/>
      <c r="BE1235" s="39"/>
      <c r="BF1235" s="39"/>
      <c r="BG1235" s="39"/>
      <c r="BH1235" s="39"/>
      <c r="BI1235" s="90"/>
      <c r="BJ1235" s="97"/>
      <c r="BK1235" s="90"/>
      <c r="BL1235" s="40"/>
      <c r="BM1235" s="27"/>
      <c r="BN1235" s="27"/>
      <c r="BO1235" s="27"/>
      <c r="BP1235" s="27" t="str">
        <f t="shared" si="1084"/>
        <v/>
      </c>
      <c r="BQ1235" s="27" t="str">
        <f t="shared" si="1085"/>
        <v/>
      </c>
      <c r="BR1235" s="27" t="str">
        <f t="shared" si="1086"/>
        <v/>
      </c>
      <c r="BS1235" s="27" t="str">
        <f t="shared" si="1087"/>
        <v/>
      </c>
      <c r="BT1235" s="27" t="str">
        <f t="shared" si="1088"/>
        <v/>
      </c>
      <c r="BU1235" s="27" t="str">
        <f t="shared" si="1089"/>
        <v/>
      </c>
      <c r="BV1235" s="27" t="str">
        <f t="shared" si="1090"/>
        <v/>
      </c>
      <c r="BW1235" s="27" t="str">
        <f t="shared" si="1091"/>
        <v/>
      </c>
      <c r="BX1235" s="27" t="str">
        <f t="shared" si="1092"/>
        <v/>
      </c>
      <c r="BY1235" s="27" t="str">
        <f t="shared" si="1093"/>
        <v/>
      </c>
      <c r="BZ1235" s="27" t="str">
        <f t="shared" si="1094"/>
        <v/>
      </c>
      <c r="CA1235" s="27" t="str">
        <f t="shared" si="1095"/>
        <v/>
      </c>
      <c r="CB1235" s="27" t="str">
        <f t="shared" si="1072"/>
        <v/>
      </c>
      <c r="CC1235" s="27" t="str">
        <f t="shared" si="1073"/>
        <v/>
      </c>
      <c r="CD1235" s="27" t="str">
        <f t="shared" si="1074"/>
        <v/>
      </c>
      <c r="CE1235" s="27" t="str">
        <f t="shared" si="1075"/>
        <v/>
      </c>
      <c r="CF1235" s="27" t="str">
        <f t="shared" si="1076"/>
        <v/>
      </c>
      <c r="CG1235" s="27" t="str">
        <f t="shared" si="1077"/>
        <v/>
      </c>
      <c r="CH1235" s="27" t="str">
        <f t="shared" si="1078"/>
        <v/>
      </c>
      <c r="CI1235" s="27" t="str">
        <f t="shared" si="1079"/>
        <v/>
      </c>
      <c r="CJ1235" s="27" t="str">
        <f t="shared" si="1080"/>
        <v/>
      </c>
      <c r="CK1235" s="27" t="str">
        <f t="shared" si="1081"/>
        <v/>
      </c>
      <c r="CL1235" s="27" t="str">
        <f t="shared" si="1082"/>
        <v/>
      </c>
      <c r="CM1235" s="27" t="str">
        <f t="shared" si="1083"/>
        <v/>
      </c>
      <c r="CN1235" s="41"/>
      <c r="CO1235" s="41"/>
      <c r="CP1235"/>
      <c r="CQ1235"/>
      <c r="CR1235"/>
      <c r="CS1235"/>
      <c r="CT1235"/>
      <c r="CU1235" s="41"/>
      <c r="CV1235" s="41"/>
      <c r="CW1235" s="25"/>
      <c r="CX1235" s="25"/>
      <c r="CY1235" s="25"/>
      <c r="CZ1235" s="39"/>
      <c r="DA1235" s="25"/>
      <c r="DB1235" s="39"/>
      <c r="DC1235" s="25"/>
      <c r="DD1235" s="25"/>
      <c r="DE1235" s="25"/>
      <c r="DF1235" s="25"/>
      <c r="DG1235" s="25"/>
      <c r="DH1235" s="25"/>
      <c r="DI1235" s="35"/>
      <c r="DJ1235" s="25"/>
      <c r="DK1235" s="25"/>
      <c r="DO1235" s="25"/>
      <c r="DP1235" s="35"/>
    </row>
    <row r="1236" spans="1:120" s="26" customFormat="1">
      <c r="A1236" s="43"/>
      <c r="B1236" s="90"/>
      <c r="C1236" s="40"/>
      <c r="D1236" s="39"/>
      <c r="E1236" s="40"/>
      <c r="F1236" s="40"/>
      <c r="G1236" s="40"/>
      <c r="H1236" s="40"/>
      <c r="I1236" s="40"/>
      <c r="J1236" s="40"/>
      <c r="K1236" s="40"/>
      <c r="L1236" s="40"/>
      <c r="M1236" s="40"/>
      <c r="N1236" s="40"/>
      <c r="O1236" s="40"/>
      <c r="P1236" s="40"/>
      <c r="Q1236" s="40"/>
      <c r="R1236" s="40"/>
      <c r="S1236" s="40"/>
      <c r="T1236" s="40"/>
      <c r="U1236" s="40"/>
      <c r="V1236" s="40"/>
      <c r="W1236" s="40"/>
      <c r="X1236" s="40"/>
      <c r="Y1236" s="40"/>
      <c r="Z1236" s="40"/>
      <c r="AA1236" s="40"/>
      <c r="AB1236" s="40"/>
      <c r="AC1236" s="40"/>
      <c r="AD1236" s="40"/>
      <c r="AE1236" s="40"/>
      <c r="AF1236" s="40"/>
      <c r="AG1236" s="39"/>
      <c r="AH1236" s="39"/>
      <c r="AI1236" s="39"/>
      <c r="AJ1236" s="39"/>
      <c r="AK1236" s="39"/>
      <c r="AL1236" s="39"/>
      <c r="AM1236" s="39"/>
      <c r="AN1236" s="39"/>
      <c r="AO1236" s="39"/>
      <c r="AP1236" s="39"/>
      <c r="AQ1236" s="39"/>
      <c r="AR1236" s="39"/>
      <c r="AS1236" s="39"/>
      <c r="AT1236" s="39"/>
      <c r="AU1236" s="39"/>
      <c r="AV1236" s="39"/>
      <c r="AW1236" s="39"/>
      <c r="AX1236" s="39"/>
      <c r="AY1236" s="39"/>
      <c r="AZ1236" s="39"/>
      <c r="BA1236" s="39"/>
      <c r="BB1236" s="39"/>
      <c r="BC1236" s="39"/>
      <c r="BD1236" s="39"/>
      <c r="BE1236" s="39"/>
      <c r="BF1236" s="39"/>
      <c r="BG1236" s="39"/>
      <c r="BH1236" s="39"/>
      <c r="BI1236" s="90"/>
      <c r="BJ1236" s="97"/>
      <c r="BK1236" s="90"/>
      <c r="BL1236" s="40"/>
      <c r="BM1236" s="27"/>
      <c r="BN1236" s="27"/>
      <c r="BO1236" s="27"/>
      <c r="BP1236" s="27" t="str">
        <f t="shared" si="1084"/>
        <v/>
      </c>
      <c r="BQ1236" s="27" t="str">
        <f t="shared" si="1085"/>
        <v/>
      </c>
      <c r="BR1236" s="27" t="str">
        <f t="shared" si="1086"/>
        <v/>
      </c>
      <c r="BS1236" s="27" t="str">
        <f t="shared" si="1087"/>
        <v/>
      </c>
      <c r="BT1236" s="27" t="str">
        <f t="shared" si="1088"/>
        <v/>
      </c>
      <c r="BU1236" s="27" t="str">
        <f t="shared" si="1089"/>
        <v/>
      </c>
      <c r="BV1236" s="27" t="str">
        <f t="shared" si="1090"/>
        <v/>
      </c>
      <c r="BW1236" s="27" t="str">
        <f t="shared" si="1091"/>
        <v/>
      </c>
      <c r="BX1236" s="27" t="str">
        <f t="shared" si="1092"/>
        <v/>
      </c>
      <c r="BY1236" s="27" t="str">
        <f t="shared" si="1093"/>
        <v/>
      </c>
      <c r="BZ1236" s="27" t="str">
        <f t="shared" si="1094"/>
        <v/>
      </c>
      <c r="CA1236" s="27" t="str">
        <f t="shared" si="1095"/>
        <v/>
      </c>
      <c r="CB1236" s="27" t="str">
        <f t="shared" si="1072"/>
        <v/>
      </c>
      <c r="CC1236" s="27" t="str">
        <f t="shared" si="1073"/>
        <v/>
      </c>
      <c r="CD1236" s="27" t="str">
        <f t="shared" si="1074"/>
        <v/>
      </c>
      <c r="CE1236" s="27" t="str">
        <f t="shared" si="1075"/>
        <v/>
      </c>
      <c r="CF1236" s="27" t="str">
        <f t="shared" si="1076"/>
        <v/>
      </c>
      <c r="CG1236" s="27" t="str">
        <f t="shared" si="1077"/>
        <v/>
      </c>
      <c r="CH1236" s="27" t="str">
        <f t="shared" si="1078"/>
        <v/>
      </c>
      <c r="CI1236" s="27" t="str">
        <f t="shared" si="1079"/>
        <v/>
      </c>
      <c r="CJ1236" s="27" t="str">
        <f t="shared" si="1080"/>
        <v/>
      </c>
      <c r="CK1236" s="27" t="str">
        <f t="shared" si="1081"/>
        <v/>
      </c>
      <c r="CL1236" s="27" t="str">
        <f t="shared" si="1082"/>
        <v/>
      </c>
      <c r="CM1236" s="27" t="str">
        <f t="shared" si="1083"/>
        <v/>
      </c>
      <c r="CN1236" s="41"/>
      <c r="CO1236" s="41"/>
      <c r="CP1236"/>
      <c r="CQ1236"/>
      <c r="CR1236"/>
      <c r="CS1236"/>
      <c r="CT1236"/>
      <c r="CU1236" s="41"/>
      <c r="CV1236" s="41"/>
      <c r="CW1236" s="25"/>
      <c r="CX1236" s="25"/>
      <c r="CY1236" s="25"/>
      <c r="CZ1236" s="39"/>
      <c r="DA1236" s="25"/>
      <c r="DB1236" s="39"/>
      <c r="DC1236" s="25"/>
      <c r="DD1236" s="25"/>
      <c r="DE1236" s="25"/>
      <c r="DF1236" s="25"/>
      <c r="DG1236" s="25"/>
      <c r="DH1236" s="25"/>
      <c r="DI1236" s="35"/>
      <c r="DJ1236" s="25"/>
      <c r="DK1236" s="25"/>
      <c r="DO1236" s="25"/>
      <c r="DP1236" s="35"/>
    </row>
    <row r="1237" spans="1:120" s="26" customFormat="1">
      <c r="A1237" s="43"/>
      <c r="B1237" s="90"/>
      <c r="C1237" s="40"/>
      <c r="D1237" s="39"/>
      <c r="E1237" s="40"/>
      <c r="F1237" s="40"/>
      <c r="G1237" s="40"/>
      <c r="H1237" s="40"/>
      <c r="I1237" s="40"/>
      <c r="J1237" s="40"/>
      <c r="K1237" s="40"/>
      <c r="L1237" s="40"/>
      <c r="M1237" s="40"/>
      <c r="N1237" s="40"/>
      <c r="O1237" s="40"/>
      <c r="P1237" s="40"/>
      <c r="Q1237" s="40"/>
      <c r="R1237" s="40"/>
      <c r="S1237" s="40"/>
      <c r="T1237" s="40"/>
      <c r="U1237" s="40"/>
      <c r="V1237" s="40"/>
      <c r="W1237" s="40"/>
      <c r="X1237" s="40"/>
      <c r="Y1237" s="40"/>
      <c r="Z1237" s="40"/>
      <c r="AA1237" s="40"/>
      <c r="AB1237" s="40"/>
      <c r="AC1237" s="40"/>
      <c r="AD1237" s="40"/>
      <c r="AE1237" s="40"/>
      <c r="AF1237" s="40"/>
      <c r="AG1237" s="39"/>
      <c r="AH1237" s="39"/>
      <c r="AI1237" s="39"/>
      <c r="AJ1237" s="39"/>
      <c r="AK1237" s="39"/>
      <c r="AL1237" s="39"/>
      <c r="AM1237" s="39"/>
      <c r="AN1237" s="39"/>
      <c r="AO1237" s="39"/>
      <c r="AP1237" s="39"/>
      <c r="AQ1237" s="39"/>
      <c r="AR1237" s="39"/>
      <c r="AS1237" s="39"/>
      <c r="AT1237" s="39"/>
      <c r="AU1237" s="39"/>
      <c r="AV1237" s="39"/>
      <c r="AW1237" s="39"/>
      <c r="AX1237" s="39"/>
      <c r="AY1237" s="39"/>
      <c r="AZ1237" s="39"/>
      <c r="BA1237" s="39"/>
      <c r="BB1237" s="39"/>
      <c r="BC1237" s="39"/>
      <c r="BD1237" s="39"/>
      <c r="BE1237" s="39"/>
      <c r="BF1237" s="39"/>
      <c r="BG1237" s="39"/>
      <c r="BH1237" s="39"/>
      <c r="BI1237" s="90"/>
      <c r="BJ1237" s="97"/>
      <c r="BK1237" s="90"/>
      <c r="BL1237" s="40"/>
      <c r="BM1237" s="27"/>
      <c r="BN1237" s="27"/>
      <c r="BO1237" s="27"/>
      <c r="BP1237" s="27" t="str">
        <f t="shared" si="1084"/>
        <v/>
      </c>
      <c r="BQ1237" s="27" t="str">
        <f t="shared" si="1085"/>
        <v/>
      </c>
      <c r="BR1237" s="27" t="str">
        <f t="shared" si="1086"/>
        <v/>
      </c>
      <c r="BS1237" s="27" t="str">
        <f t="shared" si="1087"/>
        <v/>
      </c>
      <c r="BT1237" s="27" t="str">
        <f t="shared" si="1088"/>
        <v/>
      </c>
      <c r="BU1237" s="27" t="str">
        <f t="shared" si="1089"/>
        <v/>
      </c>
      <c r="BV1237" s="27" t="str">
        <f t="shared" si="1090"/>
        <v/>
      </c>
      <c r="BW1237" s="27" t="str">
        <f t="shared" si="1091"/>
        <v/>
      </c>
      <c r="BX1237" s="27" t="str">
        <f t="shared" si="1092"/>
        <v/>
      </c>
      <c r="BY1237" s="27" t="str">
        <f t="shared" si="1093"/>
        <v/>
      </c>
      <c r="BZ1237" s="27" t="str">
        <f t="shared" si="1094"/>
        <v/>
      </c>
      <c r="CA1237" s="27" t="str">
        <f t="shared" si="1095"/>
        <v/>
      </c>
      <c r="CB1237" s="27" t="str">
        <f t="shared" si="1072"/>
        <v/>
      </c>
      <c r="CC1237" s="27" t="str">
        <f t="shared" si="1073"/>
        <v/>
      </c>
      <c r="CD1237" s="27" t="str">
        <f t="shared" si="1074"/>
        <v/>
      </c>
      <c r="CE1237" s="27" t="str">
        <f t="shared" si="1075"/>
        <v/>
      </c>
      <c r="CF1237" s="27" t="str">
        <f t="shared" si="1076"/>
        <v/>
      </c>
      <c r="CG1237" s="27" t="str">
        <f t="shared" si="1077"/>
        <v/>
      </c>
      <c r="CH1237" s="27" t="str">
        <f t="shared" si="1078"/>
        <v/>
      </c>
      <c r="CI1237" s="27" t="str">
        <f t="shared" si="1079"/>
        <v/>
      </c>
      <c r="CJ1237" s="27" t="str">
        <f t="shared" si="1080"/>
        <v/>
      </c>
      <c r="CK1237" s="27" t="str">
        <f t="shared" si="1081"/>
        <v/>
      </c>
      <c r="CL1237" s="27" t="str">
        <f t="shared" si="1082"/>
        <v/>
      </c>
      <c r="CM1237" s="27" t="str">
        <f t="shared" si="1083"/>
        <v/>
      </c>
      <c r="CN1237" s="41"/>
      <c r="CO1237" s="41"/>
      <c r="CP1237"/>
      <c r="CQ1237"/>
      <c r="CR1237"/>
      <c r="CS1237"/>
      <c r="CT1237"/>
      <c r="CU1237" s="41"/>
      <c r="CV1237" s="41"/>
      <c r="CW1237" s="25"/>
      <c r="CX1237" s="25"/>
      <c r="CY1237" s="25"/>
      <c r="CZ1237" s="39"/>
      <c r="DA1237" s="25"/>
      <c r="DB1237" s="39"/>
      <c r="DC1237" s="25"/>
      <c r="DD1237" s="25"/>
      <c r="DE1237" s="25"/>
      <c r="DF1237" s="25"/>
      <c r="DG1237" s="25"/>
      <c r="DH1237" s="25"/>
      <c r="DI1237" s="35"/>
      <c r="DJ1237" s="25"/>
      <c r="DK1237" s="25"/>
      <c r="DO1237" s="25"/>
      <c r="DP1237" s="35"/>
    </row>
    <row r="1238" spans="1:120" s="26" customFormat="1">
      <c r="A1238" s="43"/>
      <c r="B1238" s="90"/>
      <c r="C1238" s="40"/>
      <c r="D1238" s="39"/>
      <c r="E1238" s="40"/>
      <c r="F1238" s="40"/>
      <c r="G1238" s="40"/>
      <c r="H1238" s="40"/>
      <c r="I1238" s="40"/>
      <c r="J1238" s="40"/>
      <c r="K1238" s="40"/>
      <c r="L1238" s="40"/>
      <c r="M1238" s="40"/>
      <c r="N1238" s="40"/>
      <c r="O1238" s="40"/>
      <c r="P1238" s="40"/>
      <c r="Q1238" s="40"/>
      <c r="R1238" s="40"/>
      <c r="S1238" s="40"/>
      <c r="T1238" s="40"/>
      <c r="U1238" s="40"/>
      <c r="V1238" s="40"/>
      <c r="W1238" s="40"/>
      <c r="X1238" s="40"/>
      <c r="Y1238" s="40"/>
      <c r="Z1238" s="40"/>
      <c r="AA1238" s="40"/>
      <c r="AB1238" s="40"/>
      <c r="AC1238" s="40"/>
      <c r="AD1238" s="40"/>
      <c r="AE1238" s="40"/>
      <c r="AF1238" s="40"/>
      <c r="AG1238" s="39"/>
      <c r="AH1238" s="39"/>
      <c r="AI1238" s="39"/>
      <c r="AJ1238" s="39"/>
      <c r="AK1238" s="39"/>
      <c r="AL1238" s="39"/>
      <c r="AM1238" s="39"/>
      <c r="AN1238" s="39"/>
      <c r="AO1238" s="39"/>
      <c r="AP1238" s="39"/>
      <c r="AQ1238" s="39"/>
      <c r="AR1238" s="39"/>
      <c r="AS1238" s="39"/>
      <c r="AT1238" s="39"/>
      <c r="AU1238" s="39"/>
      <c r="AV1238" s="39"/>
      <c r="AW1238" s="39"/>
      <c r="AX1238" s="39"/>
      <c r="AY1238" s="39"/>
      <c r="AZ1238" s="39"/>
      <c r="BA1238" s="39"/>
      <c r="BB1238" s="39"/>
      <c r="BC1238" s="39"/>
      <c r="BD1238" s="39"/>
      <c r="BE1238" s="39"/>
      <c r="BF1238" s="39"/>
      <c r="BG1238" s="39"/>
      <c r="BH1238" s="39"/>
      <c r="BI1238" s="90"/>
      <c r="BJ1238" s="97"/>
      <c r="BK1238" s="90"/>
      <c r="BL1238" s="40"/>
      <c r="BM1238" s="27"/>
      <c r="BN1238" s="27"/>
      <c r="BO1238" s="27"/>
      <c r="BP1238" s="27" t="str">
        <f t="shared" si="1084"/>
        <v/>
      </c>
      <c r="BQ1238" s="27" t="str">
        <f t="shared" si="1085"/>
        <v/>
      </c>
      <c r="BR1238" s="27" t="str">
        <f t="shared" si="1086"/>
        <v/>
      </c>
      <c r="BS1238" s="27" t="str">
        <f t="shared" si="1087"/>
        <v/>
      </c>
      <c r="BT1238" s="27" t="str">
        <f t="shared" si="1088"/>
        <v/>
      </c>
      <c r="BU1238" s="27" t="str">
        <f t="shared" si="1089"/>
        <v/>
      </c>
      <c r="BV1238" s="27" t="str">
        <f t="shared" si="1090"/>
        <v/>
      </c>
      <c r="BW1238" s="27" t="str">
        <f t="shared" si="1091"/>
        <v/>
      </c>
      <c r="BX1238" s="27" t="str">
        <f t="shared" si="1092"/>
        <v/>
      </c>
      <c r="BY1238" s="27" t="str">
        <f t="shared" si="1093"/>
        <v/>
      </c>
      <c r="BZ1238" s="27" t="str">
        <f t="shared" si="1094"/>
        <v/>
      </c>
      <c r="CA1238" s="27" t="str">
        <f t="shared" si="1095"/>
        <v/>
      </c>
      <c r="CB1238" s="27" t="str">
        <f t="shared" si="1072"/>
        <v/>
      </c>
      <c r="CC1238" s="27" t="str">
        <f t="shared" si="1073"/>
        <v/>
      </c>
      <c r="CD1238" s="27" t="str">
        <f t="shared" si="1074"/>
        <v/>
      </c>
      <c r="CE1238" s="27" t="str">
        <f t="shared" si="1075"/>
        <v/>
      </c>
      <c r="CF1238" s="27" t="str">
        <f t="shared" si="1076"/>
        <v/>
      </c>
      <c r="CG1238" s="27" t="str">
        <f t="shared" si="1077"/>
        <v/>
      </c>
      <c r="CH1238" s="27" t="str">
        <f t="shared" si="1078"/>
        <v/>
      </c>
      <c r="CI1238" s="27" t="str">
        <f t="shared" si="1079"/>
        <v/>
      </c>
      <c r="CJ1238" s="27" t="str">
        <f t="shared" si="1080"/>
        <v/>
      </c>
      <c r="CK1238" s="27" t="str">
        <f t="shared" si="1081"/>
        <v/>
      </c>
      <c r="CL1238" s="27" t="str">
        <f t="shared" si="1082"/>
        <v/>
      </c>
      <c r="CM1238" s="27" t="str">
        <f t="shared" si="1083"/>
        <v/>
      </c>
      <c r="CN1238" s="41"/>
      <c r="CO1238" s="41"/>
      <c r="CP1238"/>
      <c r="CQ1238"/>
      <c r="CR1238"/>
      <c r="CS1238"/>
      <c r="CT1238"/>
      <c r="CU1238" s="41"/>
      <c r="CV1238" s="41"/>
      <c r="CW1238" s="25"/>
      <c r="CX1238" s="25"/>
      <c r="CY1238" s="25"/>
      <c r="CZ1238" s="39"/>
      <c r="DA1238" s="25"/>
      <c r="DB1238" s="39"/>
      <c r="DC1238" s="25"/>
      <c r="DD1238" s="25"/>
      <c r="DE1238" s="25"/>
      <c r="DF1238" s="25"/>
      <c r="DG1238" s="25"/>
      <c r="DH1238" s="25"/>
      <c r="DI1238" s="35"/>
      <c r="DJ1238" s="25"/>
      <c r="DK1238" s="25"/>
      <c r="DO1238" s="25"/>
      <c r="DP1238" s="35"/>
    </row>
    <row r="1239" spans="1:120" s="26" customFormat="1">
      <c r="A1239" s="43"/>
      <c r="B1239" s="90"/>
      <c r="C1239" s="40"/>
      <c r="D1239" s="39"/>
      <c r="E1239" s="40"/>
      <c r="F1239" s="40"/>
      <c r="G1239" s="40"/>
      <c r="H1239" s="40"/>
      <c r="I1239" s="40"/>
      <c r="J1239" s="40"/>
      <c r="K1239" s="40"/>
      <c r="L1239" s="40"/>
      <c r="M1239" s="40"/>
      <c r="N1239" s="40"/>
      <c r="O1239" s="40"/>
      <c r="P1239" s="40"/>
      <c r="Q1239" s="40"/>
      <c r="R1239" s="40"/>
      <c r="S1239" s="40"/>
      <c r="T1239" s="40"/>
      <c r="U1239" s="40"/>
      <c r="V1239" s="40"/>
      <c r="W1239" s="40"/>
      <c r="X1239" s="40"/>
      <c r="Y1239" s="40"/>
      <c r="Z1239" s="40"/>
      <c r="AA1239" s="40"/>
      <c r="AB1239" s="40"/>
      <c r="AC1239" s="40"/>
      <c r="AD1239" s="40"/>
      <c r="AE1239" s="40"/>
      <c r="AF1239" s="40"/>
      <c r="AG1239" s="39"/>
      <c r="AH1239" s="39"/>
      <c r="AI1239" s="39"/>
      <c r="AJ1239" s="39"/>
      <c r="AK1239" s="39"/>
      <c r="AL1239" s="39"/>
      <c r="AM1239" s="39"/>
      <c r="AN1239" s="39"/>
      <c r="AO1239" s="39"/>
      <c r="AP1239" s="39"/>
      <c r="AQ1239" s="39"/>
      <c r="AR1239" s="39"/>
      <c r="AS1239" s="39"/>
      <c r="AT1239" s="39"/>
      <c r="AU1239" s="39"/>
      <c r="AV1239" s="39"/>
      <c r="AW1239" s="39"/>
      <c r="AX1239" s="39"/>
      <c r="AY1239" s="39"/>
      <c r="AZ1239" s="39"/>
      <c r="BA1239" s="39"/>
      <c r="BB1239" s="39"/>
      <c r="BC1239" s="39"/>
      <c r="BD1239" s="39"/>
      <c r="BE1239" s="39"/>
      <c r="BF1239" s="39"/>
      <c r="BG1239" s="39"/>
      <c r="BH1239" s="39"/>
      <c r="BI1239" s="90"/>
      <c r="BJ1239" s="97"/>
      <c r="BK1239" s="90"/>
      <c r="BL1239" s="40"/>
      <c r="BM1239" s="27"/>
      <c r="BN1239" s="27"/>
      <c r="BO1239" s="27"/>
      <c r="BP1239" s="27" t="str">
        <f t="shared" si="1084"/>
        <v/>
      </c>
      <c r="BQ1239" s="27" t="str">
        <f t="shared" si="1085"/>
        <v/>
      </c>
      <c r="BR1239" s="27" t="str">
        <f t="shared" si="1086"/>
        <v/>
      </c>
      <c r="BS1239" s="27" t="str">
        <f t="shared" si="1087"/>
        <v/>
      </c>
      <c r="BT1239" s="27" t="str">
        <f t="shared" si="1088"/>
        <v/>
      </c>
      <c r="BU1239" s="27" t="str">
        <f t="shared" si="1089"/>
        <v/>
      </c>
      <c r="BV1239" s="27" t="str">
        <f t="shared" si="1090"/>
        <v/>
      </c>
      <c r="BW1239" s="27" t="str">
        <f t="shared" si="1091"/>
        <v/>
      </c>
      <c r="BX1239" s="27" t="str">
        <f t="shared" si="1092"/>
        <v/>
      </c>
      <c r="BY1239" s="27" t="str">
        <f t="shared" si="1093"/>
        <v/>
      </c>
      <c r="BZ1239" s="27" t="str">
        <f t="shared" si="1094"/>
        <v/>
      </c>
      <c r="CA1239" s="27" t="str">
        <f t="shared" si="1095"/>
        <v/>
      </c>
      <c r="CB1239" s="27" t="str">
        <f t="shared" si="1072"/>
        <v/>
      </c>
      <c r="CC1239" s="27" t="str">
        <f t="shared" si="1073"/>
        <v/>
      </c>
      <c r="CD1239" s="27" t="str">
        <f t="shared" si="1074"/>
        <v/>
      </c>
      <c r="CE1239" s="27" t="str">
        <f t="shared" si="1075"/>
        <v/>
      </c>
      <c r="CF1239" s="27" t="str">
        <f t="shared" si="1076"/>
        <v/>
      </c>
      <c r="CG1239" s="27" t="str">
        <f t="shared" si="1077"/>
        <v/>
      </c>
      <c r="CH1239" s="27" t="str">
        <f t="shared" si="1078"/>
        <v/>
      </c>
      <c r="CI1239" s="27" t="str">
        <f t="shared" si="1079"/>
        <v/>
      </c>
      <c r="CJ1239" s="27" t="str">
        <f t="shared" si="1080"/>
        <v/>
      </c>
      <c r="CK1239" s="27" t="str">
        <f t="shared" si="1081"/>
        <v/>
      </c>
      <c r="CL1239" s="27" t="str">
        <f t="shared" si="1082"/>
        <v/>
      </c>
      <c r="CM1239" s="27" t="str">
        <f t="shared" si="1083"/>
        <v/>
      </c>
      <c r="CN1239" s="41"/>
      <c r="CO1239" s="41"/>
      <c r="CP1239"/>
      <c r="CQ1239"/>
      <c r="CR1239"/>
      <c r="CS1239"/>
      <c r="CT1239"/>
      <c r="CU1239" s="41"/>
      <c r="CV1239" s="41"/>
      <c r="CW1239" s="25"/>
      <c r="CX1239" s="25"/>
      <c r="CY1239" s="25"/>
      <c r="CZ1239" s="39"/>
      <c r="DA1239" s="25"/>
      <c r="DB1239" s="39"/>
      <c r="DC1239" s="25"/>
      <c r="DD1239" s="25"/>
      <c r="DE1239" s="25"/>
      <c r="DF1239" s="25"/>
      <c r="DG1239" s="25"/>
      <c r="DH1239" s="25"/>
      <c r="DI1239" s="35"/>
      <c r="DJ1239" s="25"/>
      <c r="DK1239" s="25"/>
      <c r="DO1239" s="25"/>
      <c r="DP1239" s="35"/>
    </row>
    <row r="1240" spans="1:120" s="26" customFormat="1">
      <c r="A1240" s="43"/>
      <c r="B1240" s="90"/>
      <c r="C1240" s="40"/>
      <c r="D1240" s="39"/>
      <c r="E1240" s="40"/>
      <c r="F1240" s="40"/>
      <c r="G1240" s="40"/>
      <c r="H1240" s="40"/>
      <c r="I1240" s="40"/>
      <c r="J1240" s="40"/>
      <c r="K1240" s="40"/>
      <c r="L1240" s="40"/>
      <c r="M1240" s="40"/>
      <c r="N1240" s="40"/>
      <c r="O1240" s="40"/>
      <c r="P1240" s="40"/>
      <c r="Q1240" s="40"/>
      <c r="R1240" s="40"/>
      <c r="S1240" s="40"/>
      <c r="T1240" s="40"/>
      <c r="U1240" s="40"/>
      <c r="V1240" s="40"/>
      <c r="W1240" s="40"/>
      <c r="X1240" s="40"/>
      <c r="Y1240" s="40"/>
      <c r="Z1240" s="40"/>
      <c r="AA1240" s="40"/>
      <c r="AB1240" s="40"/>
      <c r="AC1240" s="40"/>
      <c r="AD1240" s="40"/>
      <c r="AE1240" s="40"/>
      <c r="AF1240" s="40"/>
      <c r="AG1240" s="39"/>
      <c r="AH1240" s="39"/>
      <c r="AI1240" s="39"/>
      <c r="AJ1240" s="39"/>
      <c r="AK1240" s="39"/>
      <c r="AL1240" s="39"/>
      <c r="AM1240" s="39"/>
      <c r="AN1240" s="39"/>
      <c r="AO1240" s="39"/>
      <c r="AP1240" s="39"/>
      <c r="AQ1240" s="39"/>
      <c r="AR1240" s="39"/>
      <c r="AS1240" s="39"/>
      <c r="AT1240" s="39"/>
      <c r="AU1240" s="39"/>
      <c r="AV1240" s="39"/>
      <c r="AW1240" s="39"/>
      <c r="AX1240" s="39"/>
      <c r="AY1240" s="39"/>
      <c r="AZ1240" s="39"/>
      <c r="BA1240" s="39"/>
      <c r="BB1240" s="39"/>
      <c r="BC1240" s="39"/>
      <c r="BD1240" s="39"/>
      <c r="BE1240" s="39"/>
      <c r="BF1240" s="39"/>
      <c r="BG1240" s="39"/>
      <c r="BH1240" s="39"/>
      <c r="BI1240" s="90"/>
      <c r="BJ1240" s="97"/>
      <c r="BK1240" s="90"/>
      <c r="BL1240" s="40"/>
      <c r="BM1240" s="27"/>
      <c r="BN1240" s="27"/>
      <c r="BO1240" s="27"/>
      <c r="BP1240" s="27" t="str">
        <f t="shared" si="1084"/>
        <v/>
      </c>
      <c r="BQ1240" s="27" t="str">
        <f t="shared" si="1085"/>
        <v/>
      </c>
      <c r="BR1240" s="27" t="str">
        <f t="shared" si="1086"/>
        <v/>
      </c>
      <c r="BS1240" s="27" t="str">
        <f t="shared" si="1087"/>
        <v/>
      </c>
      <c r="BT1240" s="27" t="str">
        <f t="shared" si="1088"/>
        <v/>
      </c>
      <c r="BU1240" s="27" t="str">
        <f t="shared" si="1089"/>
        <v/>
      </c>
      <c r="BV1240" s="27" t="str">
        <f t="shared" si="1090"/>
        <v/>
      </c>
      <c r="BW1240" s="27" t="str">
        <f t="shared" si="1091"/>
        <v/>
      </c>
      <c r="BX1240" s="27" t="str">
        <f t="shared" si="1092"/>
        <v/>
      </c>
      <c r="BY1240" s="27" t="str">
        <f t="shared" si="1093"/>
        <v/>
      </c>
      <c r="BZ1240" s="27" t="str">
        <f t="shared" si="1094"/>
        <v/>
      </c>
      <c r="CA1240" s="27" t="str">
        <f t="shared" si="1095"/>
        <v/>
      </c>
      <c r="CB1240" s="27" t="str">
        <f t="shared" ref="CB1240:CB1303" si="1096">IF(AI1240="","",CONCATENATE($AG1240,","))</f>
        <v/>
      </c>
      <c r="CC1240" s="27" t="str">
        <f t="shared" ref="CC1240:CC1303" si="1097">IF(AJ1240="","",CONCATENATE($AG1240,","))</f>
        <v/>
      </c>
      <c r="CD1240" s="27" t="str">
        <f t="shared" ref="CD1240:CD1303" si="1098">IF(AK1240="","",CONCATENATE($AG1240,","))</f>
        <v/>
      </c>
      <c r="CE1240" s="27" t="str">
        <f t="shared" ref="CE1240:CE1303" si="1099">IF(AL1240="","",CONCATENATE($AG1240,","))</f>
        <v/>
      </c>
      <c r="CF1240" s="27" t="str">
        <f t="shared" ref="CF1240:CF1303" si="1100">IF(AM1240="","",CONCATENATE($AG1240,","))</f>
        <v/>
      </c>
      <c r="CG1240" s="27" t="str">
        <f t="shared" ref="CG1240:CG1303" si="1101">IF(AN1240="","",CONCATENATE($AG1240,","))</f>
        <v/>
      </c>
      <c r="CH1240" s="27" t="str">
        <f t="shared" ref="CH1240:CH1303" si="1102">IF(AO1240="","",CONCATENATE($AG1240,","))</f>
        <v/>
      </c>
      <c r="CI1240" s="27" t="str">
        <f t="shared" ref="CI1240:CI1303" si="1103">IF(AP1240="","",CONCATENATE($AG1240,","))</f>
        <v/>
      </c>
      <c r="CJ1240" s="27" t="str">
        <f t="shared" ref="CJ1240:CJ1303" si="1104">IF(AQ1240="","",CONCATENATE($AG1240,","))</f>
        <v/>
      </c>
      <c r="CK1240" s="27" t="str">
        <f t="shared" ref="CK1240:CK1303" si="1105">IF(AR1240="","",CONCATENATE($AG1240,","))</f>
        <v/>
      </c>
      <c r="CL1240" s="27" t="str">
        <f t="shared" ref="CL1240:CL1303" si="1106">IF(AS1240="","",CONCATENATE($AG1240,","))</f>
        <v/>
      </c>
      <c r="CM1240" s="27" t="str">
        <f t="shared" ref="CM1240:CM1303" si="1107">IF(AT1240="","",CONCATENATE($AG1240,","))</f>
        <v/>
      </c>
      <c r="CN1240" s="41"/>
      <c r="CO1240" s="41"/>
      <c r="CP1240"/>
      <c r="CQ1240"/>
      <c r="CR1240"/>
      <c r="CS1240"/>
      <c r="CT1240"/>
      <c r="CU1240" s="41"/>
      <c r="CV1240" s="41"/>
      <c r="CW1240" s="25"/>
      <c r="CX1240" s="25"/>
      <c r="CY1240" s="25"/>
      <c r="CZ1240" s="39"/>
      <c r="DA1240" s="25"/>
      <c r="DB1240" s="39"/>
      <c r="DC1240" s="25"/>
      <c r="DD1240" s="25"/>
      <c r="DE1240" s="25"/>
      <c r="DF1240" s="25"/>
      <c r="DG1240" s="25"/>
      <c r="DH1240" s="25"/>
      <c r="DI1240" s="35"/>
      <c r="DJ1240" s="25"/>
      <c r="DK1240" s="25"/>
      <c r="DO1240" s="25"/>
      <c r="DP1240" s="35"/>
    </row>
    <row r="1241" spans="1:120" s="26" customFormat="1">
      <c r="A1241" s="43"/>
      <c r="B1241" s="90"/>
      <c r="C1241" s="40"/>
      <c r="D1241" s="39"/>
      <c r="E1241" s="40"/>
      <c r="F1241" s="40"/>
      <c r="G1241" s="40"/>
      <c r="H1241" s="40"/>
      <c r="I1241" s="40"/>
      <c r="J1241" s="40"/>
      <c r="K1241" s="40"/>
      <c r="L1241" s="40"/>
      <c r="M1241" s="40"/>
      <c r="N1241" s="40"/>
      <c r="O1241" s="40"/>
      <c r="P1241" s="40"/>
      <c r="Q1241" s="40"/>
      <c r="R1241" s="40"/>
      <c r="S1241" s="40"/>
      <c r="T1241" s="40"/>
      <c r="U1241" s="40"/>
      <c r="V1241" s="40"/>
      <c r="W1241" s="40"/>
      <c r="X1241" s="40"/>
      <c r="Y1241" s="40"/>
      <c r="Z1241" s="40"/>
      <c r="AA1241" s="40"/>
      <c r="AB1241" s="40"/>
      <c r="AC1241" s="40"/>
      <c r="AD1241" s="40"/>
      <c r="AE1241" s="40"/>
      <c r="AF1241" s="40"/>
      <c r="AG1241" s="39"/>
      <c r="AH1241" s="39"/>
      <c r="AI1241" s="39"/>
      <c r="AJ1241" s="39"/>
      <c r="AK1241" s="39"/>
      <c r="AL1241" s="39"/>
      <c r="AM1241" s="39"/>
      <c r="AN1241" s="39"/>
      <c r="AO1241" s="39"/>
      <c r="AP1241" s="39"/>
      <c r="AQ1241" s="39"/>
      <c r="AR1241" s="39"/>
      <c r="AS1241" s="39"/>
      <c r="AT1241" s="39"/>
      <c r="AU1241" s="39"/>
      <c r="AV1241" s="39"/>
      <c r="AW1241" s="39"/>
      <c r="AX1241" s="39"/>
      <c r="AY1241" s="39"/>
      <c r="AZ1241" s="39"/>
      <c r="BA1241" s="39"/>
      <c r="BB1241" s="39"/>
      <c r="BC1241" s="39"/>
      <c r="BD1241" s="39"/>
      <c r="BE1241" s="39"/>
      <c r="BF1241" s="39"/>
      <c r="BG1241" s="39"/>
      <c r="BH1241" s="39"/>
      <c r="BI1241" s="90"/>
      <c r="BJ1241" s="97"/>
      <c r="BK1241" s="90"/>
      <c r="BL1241" s="40"/>
      <c r="BM1241" s="27"/>
      <c r="BN1241" s="27"/>
      <c r="BO1241" s="27"/>
      <c r="BP1241" s="27" t="str">
        <f t="shared" ref="BP1241:BP1304" si="1108">IF(AI1241&lt;&gt;"",IF(ABS(AI1241)&lt;10,"S"&amp;RIGHT(AI1241,1)&amp;",","S"&amp;AI1241&amp;","),"")</f>
        <v/>
      </c>
      <c r="BQ1241" s="27" t="str">
        <f t="shared" ref="BQ1241:BQ1304" si="1109">IF(AJ1241&lt;&gt;"",IF(ABS(AJ1241)&lt;10,"S"&amp;RIGHT(AJ1241,1)&amp;",","S"&amp;AJ1241&amp;","),"")</f>
        <v/>
      </c>
      <c r="BR1241" s="27" t="str">
        <f t="shared" ref="BR1241:BR1304" si="1110">IF(AK1241&lt;&gt;"",IF(ABS(AK1241)&lt;10,"S"&amp;RIGHT(AK1241,1)&amp;",","S"&amp;AK1241&amp;","),"")</f>
        <v/>
      </c>
      <c r="BS1241" s="27" t="str">
        <f t="shared" ref="BS1241:BS1304" si="1111">IF(AL1241&lt;&gt;"",IF(ABS(AL1241)&lt;10,"S"&amp;RIGHT(AL1241,1)&amp;",","S"&amp;AL1241&amp;","),"")</f>
        <v/>
      </c>
      <c r="BT1241" s="27" t="str">
        <f t="shared" ref="BT1241:BT1304" si="1112">IF(AM1241&lt;&gt;"",IF(ABS(AM1241)&lt;10,"S"&amp;RIGHT(AM1241,1)&amp;",","S"&amp;AM1241&amp;","),"")</f>
        <v/>
      </c>
      <c r="BU1241" s="27" t="str">
        <f t="shared" ref="BU1241:BU1304" si="1113">IF(AN1241&lt;&gt;"",IF(ABS(AN1241)&lt;10,"S"&amp;RIGHT(AN1241,1)&amp;",","S"&amp;AN1241&amp;","),"")</f>
        <v/>
      </c>
      <c r="BV1241" s="27" t="str">
        <f t="shared" ref="BV1241:BV1304" si="1114">IF(AO1241&lt;&gt;"",IF(ABS(AO1241)&lt;10,"S"&amp;RIGHT(AO1241,1)&amp;",","S"&amp;AO1241&amp;","),"")</f>
        <v/>
      </c>
      <c r="BW1241" s="27" t="str">
        <f t="shared" ref="BW1241:BW1304" si="1115">IF(AP1241&lt;&gt;"",IF(ABS(AP1241)&lt;10,"S"&amp;RIGHT(AP1241,1)&amp;",","S"&amp;AP1241&amp;","),"")</f>
        <v/>
      </c>
      <c r="BX1241" s="27" t="str">
        <f t="shared" ref="BX1241:BX1304" si="1116">IF(AQ1241&lt;&gt;"",IF(ABS(AQ1241)&lt;10,"S"&amp;RIGHT(AQ1241,1)&amp;",","S"&amp;AQ1241&amp;","),"")</f>
        <v/>
      </c>
      <c r="BY1241" s="27" t="str">
        <f t="shared" ref="BY1241:BY1304" si="1117">IF(AR1241&lt;&gt;"",IF(ABS(AR1241)&lt;10,"S"&amp;RIGHT(AR1241,1)&amp;",","S"&amp;AR1241&amp;","),"")</f>
        <v/>
      </c>
      <c r="BZ1241" s="27" t="str">
        <f t="shared" ref="BZ1241:BZ1304" si="1118">IF(AS1241&lt;&gt;"",IF(ABS(AS1241)&lt;10,"S"&amp;RIGHT(AS1241,1)&amp;",","S"&amp;AS1241&amp;","),"")</f>
        <v/>
      </c>
      <c r="CA1241" s="27" t="str">
        <f t="shared" ref="CA1241:CA1304" si="1119">IF(AT1241&lt;&gt;"",IF(ABS(AT1241)&lt;10,"S"&amp;RIGHT(AT1241,1)&amp;",","S"&amp;AT1241&amp;","),"")</f>
        <v/>
      </c>
      <c r="CB1241" s="27" t="str">
        <f t="shared" si="1096"/>
        <v/>
      </c>
      <c r="CC1241" s="27" t="str">
        <f t="shared" si="1097"/>
        <v/>
      </c>
      <c r="CD1241" s="27" t="str">
        <f t="shared" si="1098"/>
        <v/>
      </c>
      <c r="CE1241" s="27" t="str">
        <f t="shared" si="1099"/>
        <v/>
      </c>
      <c r="CF1241" s="27" t="str">
        <f t="shared" si="1100"/>
        <v/>
      </c>
      <c r="CG1241" s="27" t="str">
        <f t="shared" si="1101"/>
        <v/>
      </c>
      <c r="CH1241" s="27" t="str">
        <f t="shared" si="1102"/>
        <v/>
      </c>
      <c r="CI1241" s="27" t="str">
        <f t="shared" si="1103"/>
        <v/>
      </c>
      <c r="CJ1241" s="27" t="str">
        <f t="shared" si="1104"/>
        <v/>
      </c>
      <c r="CK1241" s="27" t="str">
        <f t="shared" si="1105"/>
        <v/>
      </c>
      <c r="CL1241" s="27" t="str">
        <f t="shared" si="1106"/>
        <v/>
      </c>
      <c r="CM1241" s="27" t="str">
        <f t="shared" si="1107"/>
        <v/>
      </c>
      <c r="CN1241" s="41"/>
      <c r="CO1241" s="41"/>
      <c r="CP1241"/>
      <c r="CQ1241"/>
      <c r="CR1241"/>
      <c r="CS1241"/>
      <c r="CT1241"/>
      <c r="CU1241" s="41"/>
      <c r="CV1241" s="41"/>
      <c r="CW1241" s="25"/>
      <c r="CX1241" s="25"/>
      <c r="CY1241" s="25"/>
      <c r="CZ1241" s="39"/>
      <c r="DA1241" s="25"/>
      <c r="DB1241" s="39"/>
      <c r="DC1241" s="25"/>
      <c r="DD1241" s="25"/>
      <c r="DE1241" s="25"/>
      <c r="DF1241" s="25"/>
      <c r="DG1241" s="25"/>
      <c r="DH1241" s="25"/>
      <c r="DI1241" s="35"/>
      <c r="DJ1241" s="25"/>
      <c r="DK1241" s="25"/>
      <c r="DO1241" s="25"/>
      <c r="DP1241" s="35"/>
    </row>
    <row r="1242" spans="1:120" s="26" customFormat="1">
      <c r="A1242" s="43"/>
      <c r="B1242" s="90"/>
      <c r="C1242" s="40"/>
      <c r="D1242" s="39"/>
      <c r="E1242" s="40"/>
      <c r="F1242" s="40"/>
      <c r="G1242" s="40"/>
      <c r="H1242" s="40"/>
      <c r="I1242" s="40"/>
      <c r="J1242" s="40"/>
      <c r="K1242" s="40"/>
      <c r="L1242" s="40"/>
      <c r="M1242" s="40"/>
      <c r="N1242" s="40"/>
      <c r="O1242" s="40"/>
      <c r="P1242" s="40"/>
      <c r="Q1242" s="40"/>
      <c r="R1242" s="40"/>
      <c r="S1242" s="40"/>
      <c r="T1242" s="40"/>
      <c r="U1242" s="40"/>
      <c r="V1242" s="40"/>
      <c r="W1242" s="40"/>
      <c r="X1242" s="40"/>
      <c r="Y1242" s="40"/>
      <c r="Z1242" s="40"/>
      <c r="AA1242" s="40"/>
      <c r="AB1242" s="40"/>
      <c r="AC1242" s="40"/>
      <c r="AD1242" s="40"/>
      <c r="AE1242" s="40"/>
      <c r="AF1242" s="40"/>
      <c r="AG1242" s="39"/>
      <c r="AH1242" s="39"/>
      <c r="AI1242" s="39"/>
      <c r="AJ1242" s="39"/>
      <c r="AK1242" s="39"/>
      <c r="AL1242" s="39"/>
      <c r="AM1242" s="39"/>
      <c r="AN1242" s="39"/>
      <c r="AO1242" s="39"/>
      <c r="AP1242" s="39"/>
      <c r="AQ1242" s="39"/>
      <c r="AR1242" s="39"/>
      <c r="AS1242" s="39"/>
      <c r="AT1242" s="39"/>
      <c r="AU1242" s="39"/>
      <c r="AV1242" s="39"/>
      <c r="AW1242" s="39"/>
      <c r="AX1242" s="39"/>
      <c r="AY1242" s="39"/>
      <c r="AZ1242" s="39"/>
      <c r="BA1242" s="39"/>
      <c r="BB1242" s="39"/>
      <c r="BC1242" s="39"/>
      <c r="BD1242" s="39"/>
      <c r="BE1242" s="39"/>
      <c r="BF1242" s="39"/>
      <c r="BG1242" s="39"/>
      <c r="BH1242" s="39"/>
      <c r="BI1242" s="90"/>
      <c r="BJ1242" s="97"/>
      <c r="BK1242" s="90"/>
      <c r="BL1242" s="40"/>
      <c r="BM1242" s="27"/>
      <c r="BN1242" s="27"/>
      <c r="BO1242" s="27"/>
      <c r="BP1242" s="27" t="str">
        <f t="shared" si="1108"/>
        <v/>
      </c>
      <c r="BQ1242" s="27" t="str">
        <f t="shared" si="1109"/>
        <v/>
      </c>
      <c r="BR1242" s="27" t="str">
        <f t="shared" si="1110"/>
        <v/>
      </c>
      <c r="BS1242" s="27" t="str">
        <f t="shared" si="1111"/>
        <v/>
      </c>
      <c r="BT1242" s="27" t="str">
        <f t="shared" si="1112"/>
        <v/>
      </c>
      <c r="BU1242" s="27" t="str">
        <f t="shared" si="1113"/>
        <v/>
      </c>
      <c r="BV1242" s="27" t="str">
        <f t="shared" si="1114"/>
        <v/>
      </c>
      <c r="BW1242" s="27" t="str">
        <f t="shared" si="1115"/>
        <v/>
      </c>
      <c r="BX1242" s="27" t="str">
        <f t="shared" si="1116"/>
        <v/>
      </c>
      <c r="BY1242" s="27" t="str">
        <f t="shared" si="1117"/>
        <v/>
      </c>
      <c r="BZ1242" s="27" t="str">
        <f t="shared" si="1118"/>
        <v/>
      </c>
      <c r="CA1242" s="27" t="str">
        <f t="shared" si="1119"/>
        <v/>
      </c>
      <c r="CB1242" s="27" t="str">
        <f t="shared" si="1096"/>
        <v/>
      </c>
      <c r="CC1242" s="27" t="str">
        <f t="shared" si="1097"/>
        <v/>
      </c>
      <c r="CD1242" s="27" t="str">
        <f t="shared" si="1098"/>
        <v/>
      </c>
      <c r="CE1242" s="27" t="str">
        <f t="shared" si="1099"/>
        <v/>
      </c>
      <c r="CF1242" s="27" t="str">
        <f t="shared" si="1100"/>
        <v/>
      </c>
      <c r="CG1242" s="27" t="str">
        <f t="shared" si="1101"/>
        <v/>
      </c>
      <c r="CH1242" s="27" t="str">
        <f t="shared" si="1102"/>
        <v/>
      </c>
      <c r="CI1242" s="27" t="str">
        <f t="shared" si="1103"/>
        <v/>
      </c>
      <c r="CJ1242" s="27" t="str">
        <f t="shared" si="1104"/>
        <v/>
      </c>
      <c r="CK1242" s="27" t="str">
        <f t="shared" si="1105"/>
        <v/>
      </c>
      <c r="CL1242" s="27" t="str">
        <f t="shared" si="1106"/>
        <v/>
      </c>
      <c r="CM1242" s="27" t="str">
        <f t="shared" si="1107"/>
        <v/>
      </c>
      <c r="CN1242" s="41"/>
      <c r="CO1242" s="41"/>
      <c r="CP1242" s="83"/>
      <c r="CQ1242" s="83"/>
      <c r="CR1242" s="83"/>
      <c r="CS1242" s="83"/>
      <c r="CT1242" s="83"/>
      <c r="CU1242" s="83"/>
      <c r="CV1242" s="83"/>
      <c r="CW1242" s="25"/>
      <c r="CX1242" s="25"/>
      <c r="CY1242" s="25"/>
      <c r="CZ1242" s="39"/>
      <c r="DA1242" s="25"/>
      <c r="DB1242" s="39"/>
      <c r="DC1242" s="25"/>
      <c r="DD1242" s="25"/>
      <c r="DE1242" s="25"/>
      <c r="DF1242" s="25"/>
      <c r="DG1242" s="25"/>
      <c r="DH1242" s="25"/>
      <c r="DI1242" s="35"/>
      <c r="DJ1242" s="25"/>
      <c r="DK1242" s="25"/>
      <c r="DO1242" s="25"/>
      <c r="DP1242" s="35"/>
    </row>
    <row r="1243" spans="1:120" s="26" customFormat="1">
      <c r="A1243" s="43"/>
      <c r="B1243" s="90"/>
      <c r="C1243" s="40"/>
      <c r="D1243" s="39"/>
      <c r="E1243" s="40"/>
      <c r="F1243" s="40"/>
      <c r="G1243" s="40"/>
      <c r="H1243" s="40"/>
      <c r="I1243" s="40"/>
      <c r="J1243" s="40"/>
      <c r="K1243" s="40"/>
      <c r="L1243" s="40"/>
      <c r="M1243" s="40"/>
      <c r="N1243" s="40"/>
      <c r="O1243" s="40"/>
      <c r="P1243" s="40"/>
      <c r="Q1243" s="40"/>
      <c r="R1243" s="40"/>
      <c r="S1243" s="40"/>
      <c r="T1243" s="40"/>
      <c r="U1243" s="40"/>
      <c r="V1243" s="40"/>
      <c r="W1243" s="40"/>
      <c r="X1243" s="40"/>
      <c r="Y1243" s="40"/>
      <c r="Z1243" s="40"/>
      <c r="AA1243" s="40"/>
      <c r="AB1243" s="40"/>
      <c r="AC1243" s="40"/>
      <c r="AD1243" s="40"/>
      <c r="AE1243" s="40"/>
      <c r="AF1243" s="40"/>
      <c r="AG1243" s="39"/>
      <c r="AH1243" s="39"/>
      <c r="AI1243" s="39"/>
      <c r="AJ1243" s="39"/>
      <c r="AK1243" s="39"/>
      <c r="AL1243" s="39"/>
      <c r="AM1243" s="39"/>
      <c r="AN1243" s="39"/>
      <c r="AO1243" s="39"/>
      <c r="AP1243" s="39"/>
      <c r="AQ1243" s="39"/>
      <c r="AR1243" s="39"/>
      <c r="AS1243" s="39"/>
      <c r="AT1243" s="39"/>
      <c r="AU1243" s="39"/>
      <c r="AV1243" s="39"/>
      <c r="AW1243" s="39"/>
      <c r="AX1243" s="39"/>
      <c r="AY1243" s="39"/>
      <c r="AZ1243" s="39"/>
      <c r="BA1243" s="39"/>
      <c r="BB1243" s="39"/>
      <c r="BC1243" s="39"/>
      <c r="BD1243" s="39"/>
      <c r="BE1243" s="39"/>
      <c r="BF1243" s="39"/>
      <c r="BG1243" s="39"/>
      <c r="BH1243" s="39"/>
      <c r="BI1243" s="90"/>
      <c r="BJ1243" s="97"/>
      <c r="BK1243" s="90"/>
      <c r="BL1243" s="40"/>
      <c r="BM1243" s="27"/>
      <c r="BN1243" s="27"/>
      <c r="BO1243" s="27"/>
      <c r="BP1243" s="27" t="str">
        <f t="shared" si="1108"/>
        <v/>
      </c>
      <c r="BQ1243" s="27" t="str">
        <f t="shared" si="1109"/>
        <v/>
      </c>
      <c r="BR1243" s="27" t="str">
        <f t="shared" si="1110"/>
        <v/>
      </c>
      <c r="BS1243" s="27" t="str">
        <f t="shared" si="1111"/>
        <v/>
      </c>
      <c r="BT1243" s="27" t="str">
        <f t="shared" si="1112"/>
        <v/>
      </c>
      <c r="BU1243" s="27" t="str">
        <f t="shared" si="1113"/>
        <v/>
      </c>
      <c r="BV1243" s="27" t="str">
        <f t="shared" si="1114"/>
        <v/>
      </c>
      <c r="BW1243" s="27" t="str">
        <f t="shared" si="1115"/>
        <v/>
      </c>
      <c r="BX1243" s="27" t="str">
        <f t="shared" si="1116"/>
        <v/>
      </c>
      <c r="BY1243" s="27" t="str">
        <f t="shared" si="1117"/>
        <v/>
      </c>
      <c r="BZ1243" s="27" t="str">
        <f t="shared" si="1118"/>
        <v/>
      </c>
      <c r="CA1243" s="27" t="str">
        <f t="shared" si="1119"/>
        <v/>
      </c>
      <c r="CB1243" s="27" t="str">
        <f t="shared" si="1096"/>
        <v/>
      </c>
      <c r="CC1243" s="27" t="str">
        <f t="shared" si="1097"/>
        <v/>
      </c>
      <c r="CD1243" s="27" t="str">
        <f t="shared" si="1098"/>
        <v/>
      </c>
      <c r="CE1243" s="27" t="str">
        <f t="shared" si="1099"/>
        <v/>
      </c>
      <c r="CF1243" s="27" t="str">
        <f t="shared" si="1100"/>
        <v/>
      </c>
      <c r="CG1243" s="27" t="str">
        <f t="shared" si="1101"/>
        <v/>
      </c>
      <c r="CH1243" s="27" t="str">
        <f t="shared" si="1102"/>
        <v/>
      </c>
      <c r="CI1243" s="27" t="str">
        <f t="shared" si="1103"/>
        <v/>
      </c>
      <c r="CJ1243" s="27" t="str">
        <f t="shared" si="1104"/>
        <v/>
      </c>
      <c r="CK1243" s="27" t="str">
        <f t="shared" si="1105"/>
        <v/>
      </c>
      <c r="CL1243" s="27" t="str">
        <f t="shared" si="1106"/>
        <v/>
      </c>
      <c r="CM1243" s="27" t="str">
        <f t="shared" si="1107"/>
        <v/>
      </c>
      <c r="CN1243" s="41"/>
      <c r="CO1243" s="41"/>
      <c r="CP1243" s="83"/>
      <c r="CQ1243" s="83"/>
      <c r="CR1243" s="83"/>
      <c r="CS1243" s="83"/>
      <c r="CT1243" s="83"/>
      <c r="CU1243" s="83"/>
      <c r="CV1243" s="83"/>
      <c r="CW1243" s="25"/>
      <c r="CX1243" s="25"/>
      <c r="CY1243" s="25"/>
      <c r="CZ1243" s="39"/>
      <c r="DA1243" s="25"/>
      <c r="DB1243" s="39"/>
      <c r="DC1243" s="25"/>
      <c r="DD1243" s="25"/>
      <c r="DE1243" s="25"/>
      <c r="DF1243" s="25"/>
      <c r="DG1243" s="25"/>
      <c r="DH1243" s="25"/>
      <c r="DI1243" s="35"/>
      <c r="DJ1243" s="25"/>
      <c r="DK1243" s="25"/>
      <c r="DO1243" s="25"/>
      <c r="DP1243" s="35"/>
    </row>
    <row r="1244" spans="1:120" s="26" customFormat="1">
      <c r="A1244" s="43"/>
      <c r="B1244" s="90"/>
      <c r="C1244" s="40"/>
      <c r="D1244" s="39"/>
      <c r="E1244" s="40"/>
      <c r="F1244" s="40"/>
      <c r="G1244" s="40"/>
      <c r="H1244" s="40"/>
      <c r="I1244" s="40"/>
      <c r="J1244" s="40"/>
      <c r="K1244" s="40"/>
      <c r="L1244" s="40"/>
      <c r="M1244" s="40"/>
      <c r="N1244" s="40"/>
      <c r="O1244" s="40"/>
      <c r="P1244" s="40"/>
      <c r="Q1244" s="40"/>
      <c r="R1244" s="40"/>
      <c r="S1244" s="40"/>
      <c r="T1244" s="40"/>
      <c r="U1244" s="40"/>
      <c r="V1244" s="40"/>
      <c r="W1244" s="40"/>
      <c r="X1244" s="40"/>
      <c r="Y1244" s="40"/>
      <c r="Z1244" s="40"/>
      <c r="AA1244" s="40"/>
      <c r="AB1244" s="40"/>
      <c r="AC1244" s="40"/>
      <c r="AD1244" s="40"/>
      <c r="AE1244" s="40"/>
      <c r="AF1244" s="40"/>
      <c r="AG1244" s="39"/>
      <c r="AH1244" s="39"/>
      <c r="AI1244" s="39"/>
      <c r="AJ1244" s="39"/>
      <c r="AK1244" s="39"/>
      <c r="AL1244" s="39"/>
      <c r="AM1244" s="39"/>
      <c r="AN1244" s="39"/>
      <c r="AO1244" s="39"/>
      <c r="AP1244" s="39"/>
      <c r="AQ1244" s="39"/>
      <c r="AR1244" s="39"/>
      <c r="AS1244" s="39"/>
      <c r="AT1244" s="39"/>
      <c r="AU1244" s="39"/>
      <c r="AV1244" s="39"/>
      <c r="AW1244" s="39"/>
      <c r="AX1244" s="39"/>
      <c r="AY1244" s="39"/>
      <c r="AZ1244" s="39"/>
      <c r="BA1244" s="39"/>
      <c r="BB1244" s="39"/>
      <c r="BC1244" s="39"/>
      <c r="BD1244" s="39"/>
      <c r="BE1244" s="39"/>
      <c r="BF1244" s="39"/>
      <c r="BG1244" s="39"/>
      <c r="BH1244" s="39"/>
      <c r="BI1244" s="90"/>
      <c r="BJ1244" s="97"/>
      <c r="BK1244" s="90"/>
      <c r="BL1244" s="40"/>
      <c r="BM1244" s="27"/>
      <c r="BN1244" s="27"/>
      <c r="BO1244" s="27"/>
      <c r="BP1244" s="27" t="str">
        <f t="shared" si="1108"/>
        <v/>
      </c>
      <c r="BQ1244" s="27" t="str">
        <f t="shared" si="1109"/>
        <v/>
      </c>
      <c r="BR1244" s="27" t="str">
        <f t="shared" si="1110"/>
        <v/>
      </c>
      <c r="BS1244" s="27" t="str">
        <f t="shared" si="1111"/>
        <v/>
      </c>
      <c r="BT1244" s="27" t="str">
        <f t="shared" si="1112"/>
        <v/>
      </c>
      <c r="BU1244" s="27" t="str">
        <f t="shared" si="1113"/>
        <v/>
      </c>
      <c r="BV1244" s="27" t="str">
        <f t="shared" si="1114"/>
        <v/>
      </c>
      <c r="BW1244" s="27" t="str">
        <f t="shared" si="1115"/>
        <v/>
      </c>
      <c r="BX1244" s="27" t="str">
        <f t="shared" si="1116"/>
        <v/>
      </c>
      <c r="BY1244" s="27" t="str">
        <f t="shared" si="1117"/>
        <v/>
      </c>
      <c r="BZ1244" s="27" t="str">
        <f t="shared" si="1118"/>
        <v/>
      </c>
      <c r="CA1244" s="27" t="str">
        <f t="shared" si="1119"/>
        <v/>
      </c>
      <c r="CB1244" s="27" t="str">
        <f t="shared" si="1096"/>
        <v/>
      </c>
      <c r="CC1244" s="27" t="str">
        <f t="shared" si="1097"/>
        <v/>
      </c>
      <c r="CD1244" s="27" t="str">
        <f t="shared" si="1098"/>
        <v/>
      </c>
      <c r="CE1244" s="27" t="str">
        <f t="shared" si="1099"/>
        <v/>
      </c>
      <c r="CF1244" s="27" t="str">
        <f t="shared" si="1100"/>
        <v/>
      </c>
      <c r="CG1244" s="27" t="str">
        <f t="shared" si="1101"/>
        <v/>
      </c>
      <c r="CH1244" s="27" t="str">
        <f t="shared" si="1102"/>
        <v/>
      </c>
      <c r="CI1244" s="27" t="str">
        <f t="shared" si="1103"/>
        <v/>
      </c>
      <c r="CJ1244" s="27" t="str">
        <f t="shared" si="1104"/>
        <v/>
      </c>
      <c r="CK1244" s="27" t="str">
        <f t="shared" si="1105"/>
        <v/>
      </c>
      <c r="CL1244" s="27" t="str">
        <f t="shared" si="1106"/>
        <v/>
      </c>
      <c r="CM1244" s="27" t="str">
        <f t="shared" si="1107"/>
        <v/>
      </c>
      <c r="CN1244" s="41"/>
      <c r="CO1244" s="41"/>
      <c r="CP1244" s="83"/>
      <c r="CQ1244" s="83"/>
      <c r="CR1244" s="83"/>
      <c r="CS1244" s="83"/>
      <c r="CT1244" s="83"/>
      <c r="CU1244" s="83"/>
      <c r="CV1244" s="83"/>
      <c r="CW1244" s="25"/>
      <c r="CX1244" s="25"/>
      <c r="CY1244" s="25"/>
      <c r="CZ1244" s="39"/>
      <c r="DA1244" s="25"/>
      <c r="DB1244" s="39"/>
      <c r="DC1244" s="25"/>
      <c r="DD1244" s="25"/>
      <c r="DE1244" s="25"/>
      <c r="DF1244" s="25"/>
      <c r="DG1244" s="25"/>
      <c r="DH1244" s="25"/>
      <c r="DI1244" s="35"/>
      <c r="DJ1244" s="25"/>
      <c r="DK1244" s="25"/>
      <c r="DO1244" s="25"/>
      <c r="DP1244" s="35"/>
    </row>
    <row r="1245" spans="1:120" s="26" customFormat="1">
      <c r="A1245" s="43"/>
      <c r="B1245" s="90"/>
      <c r="C1245" s="40"/>
      <c r="D1245" s="39"/>
      <c r="E1245" s="40"/>
      <c r="F1245" s="40"/>
      <c r="G1245" s="40"/>
      <c r="H1245" s="40"/>
      <c r="I1245" s="40"/>
      <c r="J1245" s="40"/>
      <c r="K1245" s="40"/>
      <c r="L1245" s="40"/>
      <c r="M1245" s="40"/>
      <c r="N1245" s="40"/>
      <c r="O1245" s="40"/>
      <c r="P1245" s="40"/>
      <c r="Q1245" s="40"/>
      <c r="R1245" s="40"/>
      <c r="S1245" s="40"/>
      <c r="T1245" s="40"/>
      <c r="U1245" s="40"/>
      <c r="V1245" s="40"/>
      <c r="W1245" s="40"/>
      <c r="X1245" s="40"/>
      <c r="Y1245" s="40"/>
      <c r="Z1245" s="40"/>
      <c r="AA1245" s="40"/>
      <c r="AB1245" s="40"/>
      <c r="AC1245" s="40"/>
      <c r="AD1245" s="40"/>
      <c r="AE1245" s="40"/>
      <c r="AF1245" s="40"/>
      <c r="AG1245" s="39"/>
      <c r="AH1245" s="39"/>
      <c r="AI1245" s="39"/>
      <c r="AJ1245" s="39"/>
      <c r="AK1245" s="39"/>
      <c r="AL1245" s="39"/>
      <c r="AM1245" s="39"/>
      <c r="AN1245" s="39"/>
      <c r="AO1245" s="39"/>
      <c r="AP1245" s="39"/>
      <c r="AQ1245" s="39"/>
      <c r="AR1245" s="39"/>
      <c r="AS1245" s="39"/>
      <c r="AT1245" s="39"/>
      <c r="AU1245" s="39"/>
      <c r="AV1245" s="39"/>
      <c r="AW1245" s="39"/>
      <c r="AX1245" s="39"/>
      <c r="AY1245" s="39"/>
      <c r="AZ1245" s="39"/>
      <c r="BA1245" s="39"/>
      <c r="BB1245" s="39"/>
      <c r="BC1245" s="39"/>
      <c r="BD1245" s="39"/>
      <c r="BE1245" s="39"/>
      <c r="BF1245" s="39"/>
      <c r="BG1245" s="39"/>
      <c r="BH1245" s="39"/>
      <c r="BI1245" s="90"/>
      <c r="BJ1245" s="97"/>
      <c r="BK1245" s="90"/>
      <c r="BL1245" s="40"/>
      <c r="BM1245" s="27"/>
      <c r="BN1245" s="27"/>
      <c r="BO1245" s="27"/>
      <c r="BP1245" s="27" t="str">
        <f t="shared" si="1108"/>
        <v/>
      </c>
      <c r="BQ1245" s="27" t="str">
        <f t="shared" si="1109"/>
        <v/>
      </c>
      <c r="BR1245" s="27" t="str">
        <f t="shared" si="1110"/>
        <v/>
      </c>
      <c r="BS1245" s="27" t="str">
        <f t="shared" si="1111"/>
        <v/>
      </c>
      <c r="BT1245" s="27" t="str">
        <f t="shared" si="1112"/>
        <v/>
      </c>
      <c r="BU1245" s="27" t="str">
        <f t="shared" si="1113"/>
        <v/>
      </c>
      <c r="BV1245" s="27" t="str">
        <f t="shared" si="1114"/>
        <v/>
      </c>
      <c r="BW1245" s="27" t="str">
        <f t="shared" si="1115"/>
        <v/>
      </c>
      <c r="BX1245" s="27" t="str">
        <f t="shared" si="1116"/>
        <v/>
      </c>
      <c r="BY1245" s="27" t="str">
        <f t="shared" si="1117"/>
        <v/>
      </c>
      <c r="BZ1245" s="27" t="str">
        <f t="shared" si="1118"/>
        <v/>
      </c>
      <c r="CA1245" s="27" t="str">
        <f t="shared" si="1119"/>
        <v/>
      </c>
      <c r="CB1245" s="27" t="str">
        <f t="shared" si="1096"/>
        <v/>
      </c>
      <c r="CC1245" s="27" t="str">
        <f t="shared" si="1097"/>
        <v/>
      </c>
      <c r="CD1245" s="27" t="str">
        <f t="shared" si="1098"/>
        <v/>
      </c>
      <c r="CE1245" s="27" t="str">
        <f t="shared" si="1099"/>
        <v/>
      </c>
      <c r="CF1245" s="27" t="str">
        <f t="shared" si="1100"/>
        <v/>
      </c>
      <c r="CG1245" s="27" t="str">
        <f t="shared" si="1101"/>
        <v/>
      </c>
      <c r="CH1245" s="27" t="str">
        <f t="shared" si="1102"/>
        <v/>
      </c>
      <c r="CI1245" s="27" t="str">
        <f t="shared" si="1103"/>
        <v/>
      </c>
      <c r="CJ1245" s="27" t="str">
        <f t="shared" si="1104"/>
        <v/>
      </c>
      <c r="CK1245" s="27" t="str">
        <f t="shared" si="1105"/>
        <v/>
      </c>
      <c r="CL1245" s="27" t="str">
        <f t="shared" si="1106"/>
        <v/>
      </c>
      <c r="CM1245" s="27" t="str">
        <f t="shared" si="1107"/>
        <v/>
      </c>
      <c r="CN1245" s="41"/>
      <c r="CO1245" s="41"/>
      <c r="CP1245" s="83"/>
      <c r="CQ1245" s="83"/>
      <c r="CR1245" s="83"/>
      <c r="CS1245" s="83"/>
      <c r="CT1245" s="83"/>
      <c r="CU1245" s="83"/>
      <c r="CV1245" s="83"/>
      <c r="CW1245" s="25"/>
      <c r="CX1245" s="25"/>
      <c r="CY1245" s="25"/>
      <c r="CZ1245" s="39"/>
      <c r="DA1245" s="25"/>
      <c r="DB1245" s="39"/>
      <c r="DC1245" s="25"/>
      <c r="DD1245" s="25"/>
      <c r="DE1245" s="25"/>
      <c r="DF1245" s="25"/>
      <c r="DG1245" s="25"/>
      <c r="DH1245" s="25"/>
      <c r="DI1245" s="35"/>
      <c r="DJ1245" s="25"/>
      <c r="DK1245" s="25"/>
      <c r="DO1245" s="25"/>
      <c r="DP1245" s="35"/>
    </row>
    <row r="1246" spans="1:120" s="26" customFormat="1">
      <c r="A1246" s="43"/>
      <c r="B1246" s="90"/>
      <c r="C1246" s="40"/>
      <c r="D1246" s="39"/>
      <c r="E1246" s="40"/>
      <c r="F1246" s="40"/>
      <c r="G1246" s="40"/>
      <c r="H1246" s="40"/>
      <c r="I1246" s="40"/>
      <c r="J1246" s="40"/>
      <c r="K1246" s="40"/>
      <c r="L1246" s="40"/>
      <c r="M1246" s="40"/>
      <c r="N1246" s="40"/>
      <c r="O1246" s="40"/>
      <c r="P1246" s="40"/>
      <c r="Q1246" s="40"/>
      <c r="R1246" s="40"/>
      <c r="S1246" s="40"/>
      <c r="T1246" s="40"/>
      <c r="U1246" s="40"/>
      <c r="V1246" s="40"/>
      <c r="W1246" s="40"/>
      <c r="X1246" s="40"/>
      <c r="Y1246" s="40"/>
      <c r="Z1246" s="40"/>
      <c r="AA1246" s="40"/>
      <c r="AB1246" s="40"/>
      <c r="AC1246" s="40"/>
      <c r="AD1246" s="40"/>
      <c r="AE1246" s="40"/>
      <c r="AF1246" s="40"/>
      <c r="AG1246" s="39"/>
      <c r="AH1246" s="39"/>
      <c r="AI1246" s="39"/>
      <c r="AJ1246" s="39"/>
      <c r="AK1246" s="39"/>
      <c r="AL1246" s="39"/>
      <c r="AM1246" s="39"/>
      <c r="AN1246" s="39"/>
      <c r="AO1246" s="39"/>
      <c r="AP1246" s="39"/>
      <c r="AQ1246" s="39"/>
      <c r="AR1246" s="39"/>
      <c r="AS1246" s="39"/>
      <c r="AT1246" s="39"/>
      <c r="AU1246" s="39"/>
      <c r="AV1246" s="39"/>
      <c r="AW1246" s="39"/>
      <c r="AX1246" s="39"/>
      <c r="AY1246" s="39"/>
      <c r="AZ1246" s="39"/>
      <c r="BA1246" s="39"/>
      <c r="BB1246" s="39"/>
      <c r="BC1246" s="39"/>
      <c r="BD1246" s="39"/>
      <c r="BE1246" s="39"/>
      <c r="BF1246" s="39"/>
      <c r="BG1246" s="39"/>
      <c r="BH1246" s="39"/>
      <c r="BI1246" s="90"/>
      <c r="BJ1246" s="97"/>
      <c r="BK1246" s="90"/>
      <c r="BL1246" s="40"/>
      <c r="BM1246" s="27"/>
      <c r="BN1246" s="27"/>
      <c r="BO1246" s="27"/>
      <c r="BP1246" s="27" t="str">
        <f t="shared" si="1108"/>
        <v/>
      </c>
      <c r="BQ1246" s="27" t="str">
        <f t="shared" si="1109"/>
        <v/>
      </c>
      <c r="BR1246" s="27" t="str">
        <f t="shared" si="1110"/>
        <v/>
      </c>
      <c r="BS1246" s="27" t="str">
        <f t="shared" si="1111"/>
        <v/>
      </c>
      <c r="BT1246" s="27" t="str">
        <f t="shared" si="1112"/>
        <v/>
      </c>
      <c r="BU1246" s="27" t="str">
        <f t="shared" si="1113"/>
        <v/>
      </c>
      <c r="BV1246" s="27" t="str">
        <f t="shared" si="1114"/>
        <v/>
      </c>
      <c r="BW1246" s="27" t="str">
        <f t="shared" si="1115"/>
        <v/>
      </c>
      <c r="BX1246" s="27" t="str">
        <f t="shared" si="1116"/>
        <v/>
      </c>
      <c r="BY1246" s="27" t="str">
        <f t="shared" si="1117"/>
        <v/>
      </c>
      <c r="BZ1246" s="27" t="str">
        <f t="shared" si="1118"/>
        <v/>
      </c>
      <c r="CA1246" s="27" t="str">
        <f t="shared" si="1119"/>
        <v/>
      </c>
      <c r="CB1246" s="27" t="str">
        <f t="shared" si="1096"/>
        <v/>
      </c>
      <c r="CC1246" s="27" t="str">
        <f t="shared" si="1097"/>
        <v/>
      </c>
      <c r="CD1246" s="27" t="str">
        <f t="shared" si="1098"/>
        <v/>
      </c>
      <c r="CE1246" s="27" t="str">
        <f t="shared" si="1099"/>
        <v/>
      </c>
      <c r="CF1246" s="27" t="str">
        <f t="shared" si="1100"/>
        <v/>
      </c>
      <c r="CG1246" s="27" t="str">
        <f t="shared" si="1101"/>
        <v/>
      </c>
      <c r="CH1246" s="27" t="str">
        <f t="shared" si="1102"/>
        <v/>
      </c>
      <c r="CI1246" s="27" t="str">
        <f t="shared" si="1103"/>
        <v/>
      </c>
      <c r="CJ1246" s="27" t="str">
        <f t="shared" si="1104"/>
        <v/>
      </c>
      <c r="CK1246" s="27" t="str">
        <f t="shared" si="1105"/>
        <v/>
      </c>
      <c r="CL1246" s="27" t="str">
        <f t="shared" si="1106"/>
        <v/>
      </c>
      <c r="CM1246" s="27" t="str">
        <f t="shared" si="1107"/>
        <v/>
      </c>
      <c r="CN1246" s="41"/>
      <c r="CO1246" s="41"/>
      <c r="CP1246" s="83"/>
      <c r="CQ1246" s="83"/>
      <c r="CR1246" s="83"/>
      <c r="CS1246" s="83"/>
      <c r="CT1246" s="83"/>
      <c r="CU1246" s="83"/>
      <c r="CV1246" s="83"/>
      <c r="CW1246" s="25"/>
      <c r="CX1246" s="25"/>
      <c r="CY1246" s="25"/>
      <c r="CZ1246" s="39"/>
      <c r="DA1246" s="25"/>
      <c r="DB1246" s="39"/>
      <c r="DC1246" s="25"/>
      <c r="DD1246" s="25"/>
      <c r="DE1246" s="25"/>
      <c r="DF1246" s="25"/>
      <c r="DG1246" s="25"/>
      <c r="DH1246" s="25"/>
      <c r="DI1246" s="35"/>
      <c r="DJ1246" s="25"/>
      <c r="DK1246" s="25"/>
      <c r="DO1246" s="25"/>
      <c r="DP1246" s="35"/>
    </row>
    <row r="1247" spans="1:120" s="26" customFormat="1">
      <c r="A1247" s="43"/>
      <c r="B1247" s="90"/>
      <c r="C1247" s="40"/>
      <c r="D1247" s="39"/>
      <c r="E1247" s="40"/>
      <c r="F1247" s="40"/>
      <c r="G1247" s="40"/>
      <c r="H1247" s="40"/>
      <c r="I1247" s="40"/>
      <c r="J1247" s="40"/>
      <c r="K1247" s="40"/>
      <c r="L1247" s="40"/>
      <c r="M1247" s="40"/>
      <c r="N1247" s="40"/>
      <c r="O1247" s="40"/>
      <c r="P1247" s="40"/>
      <c r="Q1247" s="40"/>
      <c r="R1247" s="40"/>
      <c r="S1247" s="40"/>
      <c r="T1247" s="40"/>
      <c r="U1247" s="40"/>
      <c r="V1247" s="40"/>
      <c r="W1247" s="40"/>
      <c r="X1247" s="40"/>
      <c r="Y1247" s="40"/>
      <c r="Z1247" s="40"/>
      <c r="AA1247" s="40"/>
      <c r="AB1247" s="40"/>
      <c r="AC1247" s="40"/>
      <c r="AD1247" s="40"/>
      <c r="AE1247" s="40"/>
      <c r="AF1247" s="40"/>
      <c r="AG1247" s="39"/>
      <c r="AH1247" s="39"/>
      <c r="AI1247" s="39"/>
      <c r="AJ1247" s="39"/>
      <c r="AK1247" s="39"/>
      <c r="AL1247" s="39"/>
      <c r="AM1247" s="39"/>
      <c r="AN1247" s="39"/>
      <c r="AO1247" s="39"/>
      <c r="AP1247" s="39"/>
      <c r="AQ1247" s="39"/>
      <c r="AR1247" s="39"/>
      <c r="AS1247" s="39"/>
      <c r="AT1247" s="39"/>
      <c r="AU1247" s="39"/>
      <c r="AV1247" s="39"/>
      <c r="AW1247" s="39"/>
      <c r="AX1247" s="39"/>
      <c r="AY1247" s="39"/>
      <c r="AZ1247" s="39"/>
      <c r="BA1247" s="39"/>
      <c r="BB1247" s="39"/>
      <c r="BC1247" s="39"/>
      <c r="BD1247" s="39"/>
      <c r="BE1247" s="39"/>
      <c r="BF1247" s="39"/>
      <c r="BG1247" s="39"/>
      <c r="BH1247" s="39"/>
      <c r="BI1247" s="90"/>
      <c r="BJ1247" s="97"/>
      <c r="BK1247" s="90"/>
      <c r="BL1247" s="40"/>
      <c r="BM1247" s="27"/>
      <c r="BN1247" s="27"/>
      <c r="BO1247" s="27"/>
      <c r="BP1247" s="27" t="str">
        <f t="shared" si="1108"/>
        <v/>
      </c>
      <c r="BQ1247" s="27" t="str">
        <f t="shared" si="1109"/>
        <v/>
      </c>
      <c r="BR1247" s="27" t="str">
        <f t="shared" si="1110"/>
        <v/>
      </c>
      <c r="BS1247" s="27" t="str">
        <f t="shared" si="1111"/>
        <v/>
      </c>
      <c r="BT1247" s="27" t="str">
        <f t="shared" si="1112"/>
        <v/>
      </c>
      <c r="BU1247" s="27" t="str">
        <f t="shared" si="1113"/>
        <v/>
      </c>
      <c r="BV1247" s="27" t="str">
        <f t="shared" si="1114"/>
        <v/>
      </c>
      <c r="BW1247" s="27" t="str">
        <f t="shared" si="1115"/>
        <v/>
      </c>
      <c r="BX1247" s="27" t="str">
        <f t="shared" si="1116"/>
        <v/>
      </c>
      <c r="BY1247" s="27" t="str">
        <f t="shared" si="1117"/>
        <v/>
      </c>
      <c r="BZ1247" s="27" t="str">
        <f t="shared" si="1118"/>
        <v/>
      </c>
      <c r="CA1247" s="27" t="str">
        <f t="shared" si="1119"/>
        <v/>
      </c>
      <c r="CB1247" s="27" t="str">
        <f t="shared" si="1096"/>
        <v/>
      </c>
      <c r="CC1247" s="27" t="str">
        <f t="shared" si="1097"/>
        <v/>
      </c>
      <c r="CD1247" s="27" t="str">
        <f t="shared" si="1098"/>
        <v/>
      </c>
      <c r="CE1247" s="27" t="str">
        <f t="shared" si="1099"/>
        <v/>
      </c>
      <c r="CF1247" s="27" t="str">
        <f t="shared" si="1100"/>
        <v/>
      </c>
      <c r="CG1247" s="27" t="str">
        <f t="shared" si="1101"/>
        <v/>
      </c>
      <c r="CH1247" s="27" t="str">
        <f t="shared" si="1102"/>
        <v/>
      </c>
      <c r="CI1247" s="27" t="str">
        <f t="shared" si="1103"/>
        <v/>
      </c>
      <c r="CJ1247" s="27" t="str">
        <f t="shared" si="1104"/>
        <v/>
      </c>
      <c r="CK1247" s="27" t="str">
        <f t="shared" si="1105"/>
        <v/>
      </c>
      <c r="CL1247" s="27" t="str">
        <f t="shared" si="1106"/>
        <v/>
      </c>
      <c r="CM1247" s="27" t="str">
        <f t="shared" si="1107"/>
        <v/>
      </c>
      <c r="CN1247" s="41"/>
      <c r="CO1247" s="41"/>
      <c r="CP1247" s="83"/>
      <c r="CQ1247" s="83"/>
      <c r="CR1247" s="83"/>
      <c r="CS1247" s="83"/>
      <c r="CT1247" s="83"/>
      <c r="CU1247" s="83"/>
      <c r="CV1247" s="83"/>
      <c r="CW1247" s="25"/>
      <c r="CX1247" s="25"/>
      <c r="CY1247" s="25"/>
      <c r="CZ1247" s="39"/>
      <c r="DA1247" s="25"/>
      <c r="DB1247" s="39"/>
      <c r="DC1247" s="25"/>
      <c r="DD1247" s="25"/>
      <c r="DE1247" s="25"/>
      <c r="DF1247" s="25"/>
      <c r="DG1247" s="25"/>
      <c r="DH1247" s="25"/>
      <c r="DI1247" s="35"/>
      <c r="DJ1247" s="25"/>
      <c r="DK1247" s="25"/>
      <c r="DO1247" s="25"/>
      <c r="DP1247" s="35"/>
    </row>
    <row r="1248" spans="1:120" s="26" customFormat="1">
      <c r="A1248" s="43"/>
      <c r="B1248" s="90"/>
      <c r="C1248" s="40"/>
      <c r="D1248" s="39"/>
      <c r="E1248" s="40"/>
      <c r="F1248" s="40"/>
      <c r="G1248" s="40"/>
      <c r="H1248" s="40"/>
      <c r="I1248" s="40"/>
      <c r="J1248" s="40"/>
      <c r="K1248" s="40"/>
      <c r="L1248" s="40"/>
      <c r="M1248" s="40"/>
      <c r="N1248" s="40"/>
      <c r="O1248" s="40"/>
      <c r="P1248" s="40"/>
      <c r="Q1248" s="40"/>
      <c r="R1248" s="40"/>
      <c r="S1248" s="40"/>
      <c r="T1248" s="40"/>
      <c r="U1248" s="40"/>
      <c r="V1248" s="40"/>
      <c r="W1248" s="40"/>
      <c r="X1248" s="40"/>
      <c r="Y1248" s="40"/>
      <c r="Z1248" s="40"/>
      <c r="AA1248" s="40"/>
      <c r="AB1248" s="40"/>
      <c r="AC1248" s="40"/>
      <c r="AD1248" s="40"/>
      <c r="AE1248" s="40"/>
      <c r="AF1248" s="40"/>
      <c r="AG1248" s="39"/>
      <c r="AH1248" s="39"/>
      <c r="AI1248" s="39"/>
      <c r="AJ1248" s="39"/>
      <c r="AK1248" s="39"/>
      <c r="AL1248" s="39"/>
      <c r="AM1248" s="39"/>
      <c r="AN1248" s="39"/>
      <c r="AO1248" s="39"/>
      <c r="AP1248" s="39"/>
      <c r="AQ1248" s="39"/>
      <c r="AR1248" s="39"/>
      <c r="AS1248" s="39"/>
      <c r="AT1248" s="39"/>
      <c r="AU1248" s="39"/>
      <c r="AV1248" s="39"/>
      <c r="AW1248" s="39"/>
      <c r="AX1248" s="39"/>
      <c r="AY1248" s="39"/>
      <c r="AZ1248" s="39"/>
      <c r="BA1248" s="39"/>
      <c r="BB1248" s="39"/>
      <c r="BC1248" s="39"/>
      <c r="BD1248" s="39"/>
      <c r="BE1248" s="39"/>
      <c r="BF1248" s="39"/>
      <c r="BG1248" s="39"/>
      <c r="BH1248" s="39"/>
      <c r="BI1248" s="90"/>
      <c r="BJ1248" s="97"/>
      <c r="BK1248" s="90"/>
      <c r="BL1248" s="40"/>
      <c r="BM1248" s="27"/>
      <c r="BN1248" s="27"/>
      <c r="BO1248" s="27"/>
      <c r="BP1248" s="27" t="str">
        <f t="shared" si="1108"/>
        <v/>
      </c>
      <c r="BQ1248" s="27" t="str">
        <f t="shared" si="1109"/>
        <v/>
      </c>
      <c r="BR1248" s="27" t="str">
        <f t="shared" si="1110"/>
        <v/>
      </c>
      <c r="BS1248" s="27" t="str">
        <f t="shared" si="1111"/>
        <v/>
      </c>
      <c r="BT1248" s="27" t="str">
        <f t="shared" si="1112"/>
        <v/>
      </c>
      <c r="BU1248" s="27" t="str">
        <f t="shared" si="1113"/>
        <v/>
      </c>
      <c r="BV1248" s="27" t="str">
        <f t="shared" si="1114"/>
        <v/>
      </c>
      <c r="BW1248" s="27" t="str">
        <f t="shared" si="1115"/>
        <v/>
      </c>
      <c r="BX1248" s="27" t="str">
        <f t="shared" si="1116"/>
        <v/>
      </c>
      <c r="BY1248" s="27" t="str">
        <f t="shared" si="1117"/>
        <v/>
      </c>
      <c r="BZ1248" s="27" t="str">
        <f t="shared" si="1118"/>
        <v/>
      </c>
      <c r="CA1248" s="27" t="str">
        <f t="shared" si="1119"/>
        <v/>
      </c>
      <c r="CB1248" s="27" t="str">
        <f t="shared" si="1096"/>
        <v/>
      </c>
      <c r="CC1248" s="27" t="str">
        <f t="shared" si="1097"/>
        <v/>
      </c>
      <c r="CD1248" s="27" t="str">
        <f t="shared" si="1098"/>
        <v/>
      </c>
      <c r="CE1248" s="27" t="str">
        <f t="shared" si="1099"/>
        <v/>
      </c>
      <c r="CF1248" s="27" t="str">
        <f t="shared" si="1100"/>
        <v/>
      </c>
      <c r="CG1248" s="27" t="str">
        <f t="shared" si="1101"/>
        <v/>
      </c>
      <c r="CH1248" s="27" t="str">
        <f t="shared" si="1102"/>
        <v/>
      </c>
      <c r="CI1248" s="27" t="str">
        <f t="shared" si="1103"/>
        <v/>
      </c>
      <c r="CJ1248" s="27" t="str">
        <f t="shared" si="1104"/>
        <v/>
      </c>
      <c r="CK1248" s="27" t="str">
        <f t="shared" si="1105"/>
        <v/>
      </c>
      <c r="CL1248" s="27" t="str">
        <f t="shared" si="1106"/>
        <v/>
      </c>
      <c r="CM1248" s="27" t="str">
        <f t="shared" si="1107"/>
        <v/>
      </c>
      <c r="CN1248" s="84"/>
      <c r="CO1248" s="29"/>
      <c r="CP1248" s="84"/>
      <c r="CQ1248" s="84"/>
      <c r="CR1248" s="29"/>
      <c r="CS1248" s="84"/>
      <c r="CT1248" s="84"/>
      <c r="CU1248" s="39"/>
      <c r="CV1248" s="56"/>
      <c r="CW1248" s="25"/>
      <c r="CX1248" s="25"/>
      <c r="CY1248" s="25"/>
      <c r="CZ1248" s="39"/>
      <c r="DA1248" s="25"/>
      <c r="DB1248" s="39"/>
      <c r="DC1248" s="25"/>
      <c r="DD1248" s="25"/>
      <c r="DE1248" s="25"/>
      <c r="DF1248" s="25"/>
      <c r="DG1248" s="25"/>
      <c r="DH1248" s="25"/>
      <c r="DI1248" s="35"/>
      <c r="DJ1248" s="25"/>
      <c r="DK1248" s="25"/>
      <c r="DO1248" s="25"/>
      <c r="DP1248" s="35"/>
    </row>
    <row r="1249" spans="1:120" s="26" customFormat="1">
      <c r="A1249" s="43"/>
      <c r="B1249" s="90"/>
      <c r="C1249" s="40"/>
      <c r="D1249" s="39"/>
      <c r="E1249" s="40"/>
      <c r="F1249" s="40"/>
      <c r="G1249" s="40"/>
      <c r="H1249" s="40"/>
      <c r="I1249" s="40"/>
      <c r="J1249" s="40"/>
      <c r="K1249" s="40"/>
      <c r="L1249" s="40"/>
      <c r="M1249" s="40"/>
      <c r="N1249" s="40"/>
      <c r="O1249" s="40"/>
      <c r="P1249" s="40"/>
      <c r="Q1249" s="40"/>
      <c r="R1249" s="40"/>
      <c r="S1249" s="40"/>
      <c r="T1249" s="40"/>
      <c r="U1249" s="40"/>
      <c r="V1249" s="40"/>
      <c r="W1249" s="40"/>
      <c r="X1249" s="40"/>
      <c r="Y1249" s="40"/>
      <c r="Z1249" s="40"/>
      <c r="AA1249" s="40"/>
      <c r="AB1249" s="40"/>
      <c r="AC1249" s="40"/>
      <c r="AD1249" s="40"/>
      <c r="AE1249" s="40"/>
      <c r="AF1249" s="40"/>
      <c r="AG1249" s="39"/>
      <c r="AH1249" s="39"/>
      <c r="AI1249" s="39"/>
      <c r="AJ1249" s="39"/>
      <c r="AK1249" s="39"/>
      <c r="AL1249" s="39"/>
      <c r="AM1249" s="39"/>
      <c r="AN1249" s="39"/>
      <c r="AO1249" s="39"/>
      <c r="AP1249" s="39"/>
      <c r="AQ1249" s="39"/>
      <c r="AR1249" s="39"/>
      <c r="AS1249" s="39"/>
      <c r="AT1249" s="39"/>
      <c r="AU1249" s="39"/>
      <c r="AV1249" s="39"/>
      <c r="AW1249" s="39"/>
      <c r="AX1249" s="39"/>
      <c r="AY1249" s="39"/>
      <c r="AZ1249" s="39"/>
      <c r="BA1249" s="39"/>
      <c r="BB1249" s="39"/>
      <c r="BC1249" s="39"/>
      <c r="BD1249" s="39"/>
      <c r="BE1249" s="39"/>
      <c r="BF1249" s="39"/>
      <c r="BG1249" s="39"/>
      <c r="BH1249" s="39"/>
      <c r="BI1249" s="90"/>
      <c r="BJ1249" s="97"/>
      <c r="BK1249" s="90"/>
      <c r="BL1249" s="40"/>
      <c r="BM1249" s="27"/>
      <c r="BN1249" s="27"/>
      <c r="BO1249" s="27"/>
      <c r="BP1249" s="27" t="str">
        <f t="shared" si="1108"/>
        <v/>
      </c>
      <c r="BQ1249" s="27" t="str">
        <f t="shared" si="1109"/>
        <v/>
      </c>
      <c r="BR1249" s="27" t="str">
        <f t="shared" si="1110"/>
        <v/>
      </c>
      <c r="BS1249" s="27" t="str">
        <f t="shared" si="1111"/>
        <v/>
      </c>
      <c r="BT1249" s="27" t="str">
        <f t="shared" si="1112"/>
        <v/>
      </c>
      <c r="BU1249" s="27" t="str">
        <f t="shared" si="1113"/>
        <v/>
      </c>
      <c r="BV1249" s="27" t="str">
        <f t="shared" si="1114"/>
        <v/>
      </c>
      <c r="BW1249" s="27" t="str">
        <f t="shared" si="1115"/>
        <v/>
      </c>
      <c r="BX1249" s="27" t="str">
        <f t="shared" si="1116"/>
        <v/>
      </c>
      <c r="BY1249" s="27" t="str">
        <f t="shared" si="1117"/>
        <v/>
      </c>
      <c r="BZ1249" s="27" t="str">
        <f t="shared" si="1118"/>
        <v/>
      </c>
      <c r="CA1249" s="27" t="str">
        <f t="shared" si="1119"/>
        <v/>
      </c>
      <c r="CB1249" s="27" t="str">
        <f t="shared" si="1096"/>
        <v/>
      </c>
      <c r="CC1249" s="27" t="str">
        <f t="shared" si="1097"/>
        <v/>
      </c>
      <c r="CD1249" s="27" t="str">
        <f t="shared" si="1098"/>
        <v/>
      </c>
      <c r="CE1249" s="27" t="str">
        <f t="shared" si="1099"/>
        <v/>
      </c>
      <c r="CF1249" s="27" t="str">
        <f t="shared" si="1100"/>
        <v/>
      </c>
      <c r="CG1249" s="27" t="str">
        <f t="shared" si="1101"/>
        <v/>
      </c>
      <c r="CH1249" s="27" t="str">
        <f t="shared" si="1102"/>
        <v/>
      </c>
      <c r="CI1249" s="27" t="str">
        <f t="shared" si="1103"/>
        <v/>
      </c>
      <c r="CJ1249" s="27" t="str">
        <f t="shared" si="1104"/>
        <v/>
      </c>
      <c r="CK1249" s="27" t="str">
        <f t="shared" si="1105"/>
        <v/>
      </c>
      <c r="CL1249" s="27" t="str">
        <f t="shared" si="1106"/>
        <v/>
      </c>
      <c r="CM1249" s="27" t="str">
        <f t="shared" si="1107"/>
        <v/>
      </c>
      <c r="CN1249" s="84"/>
      <c r="CO1249" s="29"/>
      <c r="CP1249" s="84"/>
      <c r="CQ1249" s="84"/>
      <c r="CR1249" s="29"/>
      <c r="CS1249" s="84"/>
      <c r="CT1249" s="84"/>
      <c r="CU1249" s="39"/>
      <c r="CV1249" s="56"/>
      <c r="CW1249" s="25"/>
      <c r="CX1249" s="25"/>
      <c r="CY1249" s="25"/>
      <c r="CZ1249" s="39"/>
      <c r="DA1249" s="25"/>
      <c r="DB1249" s="39"/>
      <c r="DC1249" s="25"/>
      <c r="DD1249" s="25"/>
      <c r="DE1249" s="25"/>
      <c r="DF1249" s="25"/>
      <c r="DG1249" s="25"/>
      <c r="DH1249" s="25"/>
      <c r="DI1249" s="35"/>
      <c r="DJ1249" s="25"/>
      <c r="DK1249" s="25"/>
      <c r="DO1249" s="25"/>
      <c r="DP1249" s="35"/>
    </row>
    <row r="1250" spans="1:120" s="26" customFormat="1">
      <c r="A1250" s="43"/>
      <c r="B1250" s="90"/>
      <c r="C1250" s="40"/>
      <c r="D1250" s="39"/>
      <c r="E1250" s="40"/>
      <c r="F1250" s="40"/>
      <c r="G1250" s="40"/>
      <c r="H1250" s="40"/>
      <c r="I1250" s="40"/>
      <c r="J1250" s="40"/>
      <c r="K1250" s="40"/>
      <c r="L1250" s="40"/>
      <c r="M1250" s="40"/>
      <c r="N1250" s="40"/>
      <c r="O1250" s="40"/>
      <c r="P1250" s="40"/>
      <c r="Q1250" s="40"/>
      <c r="R1250" s="40"/>
      <c r="S1250" s="40"/>
      <c r="T1250" s="40"/>
      <c r="U1250" s="40"/>
      <c r="V1250" s="40"/>
      <c r="W1250" s="40"/>
      <c r="X1250" s="40"/>
      <c r="Y1250" s="40"/>
      <c r="Z1250" s="40"/>
      <c r="AA1250" s="40"/>
      <c r="AB1250" s="40"/>
      <c r="AC1250" s="40"/>
      <c r="AD1250" s="40"/>
      <c r="AE1250" s="40"/>
      <c r="AF1250" s="40"/>
      <c r="AG1250" s="39"/>
      <c r="AH1250" s="39"/>
      <c r="AI1250" s="39"/>
      <c r="AJ1250" s="39"/>
      <c r="AK1250" s="39"/>
      <c r="AL1250" s="39"/>
      <c r="AM1250" s="39"/>
      <c r="AN1250" s="39"/>
      <c r="AO1250" s="39"/>
      <c r="AP1250" s="39"/>
      <c r="AQ1250" s="39"/>
      <c r="AR1250" s="39"/>
      <c r="AS1250" s="39"/>
      <c r="AT1250" s="39"/>
      <c r="AU1250" s="39"/>
      <c r="AV1250" s="39"/>
      <c r="AW1250" s="39"/>
      <c r="AX1250" s="39"/>
      <c r="AY1250" s="39"/>
      <c r="AZ1250" s="39"/>
      <c r="BA1250" s="39"/>
      <c r="BB1250" s="39"/>
      <c r="BC1250" s="39"/>
      <c r="BD1250" s="39"/>
      <c r="BE1250" s="39"/>
      <c r="BF1250" s="39"/>
      <c r="BG1250" s="39"/>
      <c r="BH1250" s="39"/>
      <c r="BI1250" s="90"/>
      <c r="BJ1250" s="97"/>
      <c r="BK1250" s="90"/>
      <c r="BL1250" s="40"/>
      <c r="BM1250" s="27"/>
      <c r="BN1250" s="27"/>
      <c r="BO1250" s="27"/>
      <c r="BP1250" s="27" t="str">
        <f t="shared" si="1108"/>
        <v/>
      </c>
      <c r="BQ1250" s="27" t="str">
        <f t="shared" si="1109"/>
        <v/>
      </c>
      <c r="BR1250" s="27" t="str">
        <f t="shared" si="1110"/>
        <v/>
      </c>
      <c r="BS1250" s="27" t="str">
        <f t="shared" si="1111"/>
        <v/>
      </c>
      <c r="BT1250" s="27" t="str">
        <f t="shared" si="1112"/>
        <v/>
      </c>
      <c r="BU1250" s="27" t="str">
        <f t="shared" si="1113"/>
        <v/>
      </c>
      <c r="BV1250" s="27" t="str">
        <f t="shared" si="1114"/>
        <v/>
      </c>
      <c r="BW1250" s="27" t="str">
        <f t="shared" si="1115"/>
        <v/>
      </c>
      <c r="BX1250" s="27" t="str">
        <f t="shared" si="1116"/>
        <v/>
      </c>
      <c r="BY1250" s="27" t="str">
        <f t="shared" si="1117"/>
        <v/>
      </c>
      <c r="BZ1250" s="27" t="str">
        <f t="shared" si="1118"/>
        <v/>
      </c>
      <c r="CA1250" s="27" t="str">
        <f t="shared" si="1119"/>
        <v/>
      </c>
      <c r="CB1250" s="27" t="str">
        <f t="shared" si="1096"/>
        <v/>
      </c>
      <c r="CC1250" s="27" t="str">
        <f t="shared" si="1097"/>
        <v/>
      </c>
      <c r="CD1250" s="27" t="str">
        <f t="shared" si="1098"/>
        <v/>
      </c>
      <c r="CE1250" s="27" t="str">
        <f t="shared" si="1099"/>
        <v/>
      </c>
      <c r="CF1250" s="27" t="str">
        <f t="shared" si="1100"/>
        <v/>
      </c>
      <c r="CG1250" s="27" t="str">
        <f t="shared" si="1101"/>
        <v/>
      </c>
      <c r="CH1250" s="27" t="str">
        <f t="shared" si="1102"/>
        <v/>
      </c>
      <c r="CI1250" s="27" t="str">
        <f t="shared" si="1103"/>
        <v/>
      </c>
      <c r="CJ1250" s="27" t="str">
        <f t="shared" si="1104"/>
        <v/>
      </c>
      <c r="CK1250" s="27" t="str">
        <f t="shared" si="1105"/>
        <v/>
      </c>
      <c r="CL1250" s="27" t="str">
        <f t="shared" si="1106"/>
        <v/>
      </c>
      <c r="CM1250" s="27" t="str">
        <f t="shared" si="1107"/>
        <v/>
      </c>
      <c r="CN1250" s="84"/>
      <c r="CO1250" s="29"/>
      <c r="CP1250" s="84"/>
      <c r="CQ1250" s="84"/>
      <c r="CR1250" s="29"/>
      <c r="CS1250" s="84"/>
      <c r="CT1250" s="84"/>
      <c r="CU1250" s="39"/>
      <c r="CV1250" s="56"/>
      <c r="CW1250" s="25"/>
      <c r="CX1250" s="25"/>
      <c r="CY1250" s="25"/>
      <c r="CZ1250" s="39"/>
      <c r="DA1250" s="25"/>
      <c r="DB1250" s="39"/>
      <c r="DC1250" s="25"/>
      <c r="DD1250" s="25"/>
      <c r="DE1250" s="25"/>
      <c r="DF1250" s="25"/>
      <c r="DG1250" s="25"/>
      <c r="DH1250" s="25"/>
      <c r="DI1250" s="35"/>
      <c r="DJ1250" s="25"/>
      <c r="DK1250" s="25"/>
      <c r="DO1250" s="25"/>
      <c r="DP1250" s="35"/>
    </row>
    <row r="1251" spans="1:120" s="26" customFormat="1">
      <c r="A1251" s="43"/>
      <c r="B1251" s="90"/>
      <c r="C1251" s="40"/>
      <c r="D1251" s="39"/>
      <c r="E1251" s="40"/>
      <c r="F1251" s="40"/>
      <c r="G1251" s="40"/>
      <c r="H1251" s="40"/>
      <c r="I1251" s="40"/>
      <c r="J1251" s="40"/>
      <c r="K1251" s="40"/>
      <c r="L1251" s="40"/>
      <c r="M1251" s="40"/>
      <c r="N1251" s="40"/>
      <c r="O1251" s="40"/>
      <c r="P1251" s="40"/>
      <c r="Q1251" s="40"/>
      <c r="R1251" s="40"/>
      <c r="S1251" s="40"/>
      <c r="T1251" s="40"/>
      <c r="U1251" s="40"/>
      <c r="V1251" s="40"/>
      <c r="W1251" s="40"/>
      <c r="X1251" s="40"/>
      <c r="Y1251" s="40"/>
      <c r="Z1251" s="40"/>
      <c r="AA1251" s="40"/>
      <c r="AB1251" s="40"/>
      <c r="AC1251" s="40"/>
      <c r="AD1251" s="40"/>
      <c r="AE1251" s="40"/>
      <c r="AF1251" s="40"/>
      <c r="AG1251" s="39"/>
      <c r="AH1251" s="39"/>
      <c r="AI1251" s="39"/>
      <c r="AJ1251" s="39"/>
      <c r="AK1251" s="39"/>
      <c r="AL1251" s="39"/>
      <c r="AM1251" s="39"/>
      <c r="AN1251" s="39"/>
      <c r="AO1251" s="39"/>
      <c r="AP1251" s="39"/>
      <c r="AQ1251" s="39"/>
      <c r="AR1251" s="39"/>
      <c r="AS1251" s="39"/>
      <c r="AT1251" s="39"/>
      <c r="AU1251" s="39"/>
      <c r="AV1251" s="39"/>
      <c r="AW1251" s="39"/>
      <c r="AX1251" s="39"/>
      <c r="AY1251" s="39"/>
      <c r="AZ1251" s="39"/>
      <c r="BA1251" s="39"/>
      <c r="BB1251" s="39"/>
      <c r="BC1251" s="39"/>
      <c r="BD1251" s="39"/>
      <c r="BE1251" s="39"/>
      <c r="BF1251" s="39"/>
      <c r="BG1251" s="39"/>
      <c r="BH1251" s="39"/>
      <c r="BI1251" s="90"/>
      <c r="BJ1251" s="97"/>
      <c r="BK1251" s="90"/>
      <c r="BL1251" s="40"/>
      <c r="BM1251" s="27"/>
      <c r="BN1251" s="27"/>
      <c r="BO1251" s="27"/>
      <c r="BP1251" s="27" t="str">
        <f t="shared" si="1108"/>
        <v/>
      </c>
      <c r="BQ1251" s="27" t="str">
        <f t="shared" si="1109"/>
        <v/>
      </c>
      <c r="BR1251" s="27" t="str">
        <f t="shared" si="1110"/>
        <v/>
      </c>
      <c r="BS1251" s="27" t="str">
        <f t="shared" si="1111"/>
        <v/>
      </c>
      <c r="BT1251" s="27" t="str">
        <f t="shared" si="1112"/>
        <v/>
      </c>
      <c r="BU1251" s="27" t="str">
        <f t="shared" si="1113"/>
        <v/>
      </c>
      <c r="BV1251" s="27" t="str">
        <f t="shared" si="1114"/>
        <v/>
      </c>
      <c r="BW1251" s="27" t="str">
        <f t="shared" si="1115"/>
        <v/>
      </c>
      <c r="BX1251" s="27" t="str">
        <f t="shared" si="1116"/>
        <v/>
      </c>
      <c r="BY1251" s="27" t="str">
        <f t="shared" si="1117"/>
        <v/>
      </c>
      <c r="BZ1251" s="27" t="str">
        <f t="shared" si="1118"/>
        <v/>
      </c>
      <c r="CA1251" s="27" t="str">
        <f t="shared" si="1119"/>
        <v/>
      </c>
      <c r="CB1251" s="27" t="str">
        <f t="shared" si="1096"/>
        <v/>
      </c>
      <c r="CC1251" s="27" t="str">
        <f t="shared" si="1097"/>
        <v/>
      </c>
      <c r="CD1251" s="27" t="str">
        <f t="shared" si="1098"/>
        <v/>
      </c>
      <c r="CE1251" s="27" t="str">
        <f t="shared" si="1099"/>
        <v/>
      </c>
      <c r="CF1251" s="27" t="str">
        <f t="shared" si="1100"/>
        <v/>
      </c>
      <c r="CG1251" s="27" t="str">
        <f t="shared" si="1101"/>
        <v/>
      </c>
      <c r="CH1251" s="27" t="str">
        <f t="shared" si="1102"/>
        <v/>
      </c>
      <c r="CI1251" s="27" t="str">
        <f t="shared" si="1103"/>
        <v/>
      </c>
      <c r="CJ1251" s="27" t="str">
        <f t="shared" si="1104"/>
        <v/>
      </c>
      <c r="CK1251" s="27" t="str">
        <f t="shared" si="1105"/>
        <v/>
      </c>
      <c r="CL1251" s="27" t="str">
        <f t="shared" si="1106"/>
        <v/>
      </c>
      <c r="CM1251" s="27" t="str">
        <f t="shared" si="1107"/>
        <v/>
      </c>
      <c r="CN1251" s="84"/>
      <c r="CO1251" s="84"/>
      <c r="CP1251" s="84"/>
      <c r="CQ1251" s="84"/>
      <c r="CR1251" s="84"/>
      <c r="CS1251" s="84"/>
      <c r="CT1251" s="84"/>
      <c r="CU1251" s="39"/>
      <c r="CV1251" s="56"/>
      <c r="CW1251" s="25"/>
      <c r="CX1251" s="25"/>
      <c r="CY1251" s="25"/>
      <c r="CZ1251" s="39"/>
      <c r="DA1251" s="25"/>
      <c r="DB1251" s="39"/>
      <c r="DC1251" s="25"/>
      <c r="DD1251" s="25"/>
      <c r="DE1251" s="25"/>
      <c r="DF1251" s="25"/>
      <c r="DG1251" s="25"/>
      <c r="DH1251" s="25"/>
      <c r="DI1251" s="35"/>
      <c r="DJ1251" s="25"/>
      <c r="DK1251" s="25"/>
      <c r="DO1251" s="25"/>
      <c r="DP1251" s="35"/>
    </row>
    <row r="1252" spans="1:120" s="26" customFormat="1">
      <c r="A1252" s="43"/>
      <c r="B1252" s="90"/>
      <c r="C1252" s="40"/>
      <c r="D1252" s="39"/>
      <c r="E1252" s="40"/>
      <c r="F1252" s="40"/>
      <c r="G1252" s="40"/>
      <c r="H1252" s="40"/>
      <c r="I1252" s="40"/>
      <c r="J1252" s="40"/>
      <c r="K1252" s="40"/>
      <c r="L1252" s="40"/>
      <c r="M1252" s="40"/>
      <c r="N1252" s="40"/>
      <c r="O1252" s="40"/>
      <c r="P1252" s="40"/>
      <c r="Q1252" s="40"/>
      <c r="R1252" s="40"/>
      <c r="S1252" s="40"/>
      <c r="T1252" s="40"/>
      <c r="U1252" s="40"/>
      <c r="V1252" s="40"/>
      <c r="W1252" s="40"/>
      <c r="X1252" s="40"/>
      <c r="Y1252" s="40"/>
      <c r="Z1252" s="40"/>
      <c r="AA1252" s="40"/>
      <c r="AB1252" s="40"/>
      <c r="AC1252" s="40"/>
      <c r="AD1252" s="40"/>
      <c r="AE1252" s="40"/>
      <c r="AF1252" s="40"/>
      <c r="AG1252" s="39"/>
      <c r="AH1252" s="39"/>
      <c r="AI1252" s="39"/>
      <c r="AJ1252" s="39"/>
      <c r="AK1252" s="39"/>
      <c r="AL1252" s="39"/>
      <c r="AM1252" s="39"/>
      <c r="AN1252" s="39"/>
      <c r="AO1252" s="39"/>
      <c r="AP1252" s="39"/>
      <c r="AQ1252" s="39"/>
      <c r="AR1252" s="39"/>
      <c r="AS1252" s="39"/>
      <c r="AT1252" s="39"/>
      <c r="AU1252" s="39"/>
      <c r="AV1252" s="39"/>
      <c r="AW1252" s="39"/>
      <c r="AX1252" s="39"/>
      <c r="AY1252" s="39"/>
      <c r="AZ1252" s="39"/>
      <c r="BA1252" s="39"/>
      <c r="BB1252" s="39"/>
      <c r="BC1252" s="39"/>
      <c r="BD1252" s="39"/>
      <c r="BE1252" s="39"/>
      <c r="BF1252" s="39"/>
      <c r="BG1252" s="39"/>
      <c r="BH1252" s="39"/>
      <c r="BI1252" s="90"/>
      <c r="BJ1252" s="97"/>
      <c r="BK1252" s="90"/>
      <c r="BL1252" s="40"/>
      <c r="BM1252" s="27"/>
      <c r="BN1252" s="27"/>
      <c r="BO1252" s="27"/>
      <c r="BP1252" s="27" t="str">
        <f t="shared" si="1108"/>
        <v/>
      </c>
      <c r="BQ1252" s="27" t="str">
        <f t="shared" si="1109"/>
        <v/>
      </c>
      <c r="BR1252" s="27" t="str">
        <f t="shared" si="1110"/>
        <v/>
      </c>
      <c r="BS1252" s="27" t="str">
        <f t="shared" si="1111"/>
        <v/>
      </c>
      <c r="BT1252" s="27" t="str">
        <f t="shared" si="1112"/>
        <v/>
      </c>
      <c r="BU1252" s="27" t="str">
        <f t="shared" si="1113"/>
        <v/>
      </c>
      <c r="BV1252" s="27" t="str">
        <f t="shared" si="1114"/>
        <v/>
      </c>
      <c r="BW1252" s="27" t="str">
        <f t="shared" si="1115"/>
        <v/>
      </c>
      <c r="BX1252" s="27" t="str">
        <f t="shared" si="1116"/>
        <v/>
      </c>
      <c r="BY1252" s="27" t="str">
        <f t="shared" si="1117"/>
        <v/>
      </c>
      <c r="BZ1252" s="27" t="str">
        <f t="shared" si="1118"/>
        <v/>
      </c>
      <c r="CA1252" s="27" t="str">
        <f t="shared" si="1119"/>
        <v/>
      </c>
      <c r="CB1252" s="27" t="str">
        <f t="shared" si="1096"/>
        <v/>
      </c>
      <c r="CC1252" s="27" t="str">
        <f t="shared" si="1097"/>
        <v/>
      </c>
      <c r="CD1252" s="27" t="str">
        <f t="shared" si="1098"/>
        <v/>
      </c>
      <c r="CE1252" s="27" t="str">
        <f t="shared" si="1099"/>
        <v/>
      </c>
      <c r="CF1252" s="27" t="str">
        <f t="shared" si="1100"/>
        <v/>
      </c>
      <c r="CG1252" s="27" t="str">
        <f t="shared" si="1101"/>
        <v/>
      </c>
      <c r="CH1252" s="27" t="str">
        <f t="shared" si="1102"/>
        <v/>
      </c>
      <c r="CI1252" s="27" t="str">
        <f t="shared" si="1103"/>
        <v/>
      </c>
      <c r="CJ1252" s="27" t="str">
        <f t="shared" si="1104"/>
        <v/>
      </c>
      <c r="CK1252" s="27" t="str">
        <f t="shared" si="1105"/>
        <v/>
      </c>
      <c r="CL1252" s="27" t="str">
        <f t="shared" si="1106"/>
        <v/>
      </c>
      <c r="CM1252" s="27" t="str">
        <f t="shared" si="1107"/>
        <v/>
      </c>
      <c r="CN1252" s="84"/>
      <c r="CO1252" s="84"/>
      <c r="CP1252" s="84"/>
      <c r="CQ1252" s="84"/>
      <c r="CR1252" s="84"/>
      <c r="CS1252" s="84"/>
      <c r="CT1252" s="84"/>
      <c r="CU1252" s="39"/>
      <c r="CV1252" s="56"/>
      <c r="CW1252" s="25"/>
      <c r="CX1252" s="25"/>
      <c r="CY1252" s="25"/>
      <c r="CZ1252" s="39"/>
      <c r="DA1252" s="25"/>
      <c r="DB1252" s="39"/>
      <c r="DC1252" s="25"/>
      <c r="DD1252" s="25"/>
      <c r="DE1252" s="25"/>
      <c r="DF1252" s="25"/>
      <c r="DG1252" s="25"/>
      <c r="DH1252" s="25"/>
      <c r="DI1252" s="35"/>
      <c r="DJ1252" s="25"/>
      <c r="DK1252" s="25"/>
      <c r="DO1252" s="25"/>
      <c r="DP1252" s="35"/>
    </row>
    <row r="1253" spans="1:120" s="26" customFormat="1">
      <c r="A1253" s="43"/>
      <c r="B1253" s="90"/>
      <c r="C1253" s="40"/>
      <c r="D1253" s="39"/>
      <c r="E1253" s="40"/>
      <c r="F1253" s="40"/>
      <c r="G1253" s="40"/>
      <c r="H1253" s="40"/>
      <c r="I1253" s="40"/>
      <c r="J1253" s="40"/>
      <c r="K1253" s="40"/>
      <c r="L1253" s="40"/>
      <c r="M1253" s="40"/>
      <c r="N1253" s="40"/>
      <c r="O1253" s="40"/>
      <c r="P1253" s="40"/>
      <c r="Q1253" s="40"/>
      <c r="R1253" s="40"/>
      <c r="S1253" s="40"/>
      <c r="T1253" s="40"/>
      <c r="U1253" s="40"/>
      <c r="V1253" s="40"/>
      <c r="W1253" s="40"/>
      <c r="X1253" s="40"/>
      <c r="Y1253" s="40"/>
      <c r="Z1253" s="40"/>
      <c r="AA1253" s="40"/>
      <c r="AB1253" s="40"/>
      <c r="AC1253" s="40"/>
      <c r="AD1253" s="40"/>
      <c r="AE1253" s="40"/>
      <c r="AF1253" s="40"/>
      <c r="AG1253" s="39"/>
      <c r="AH1253" s="39"/>
      <c r="AI1253" s="39"/>
      <c r="AJ1253" s="39"/>
      <c r="AK1253" s="39"/>
      <c r="AL1253" s="39"/>
      <c r="AM1253" s="39"/>
      <c r="AN1253" s="39"/>
      <c r="AO1253" s="39"/>
      <c r="AP1253" s="39"/>
      <c r="AQ1253" s="39"/>
      <c r="AR1253" s="39"/>
      <c r="AS1253" s="39"/>
      <c r="AT1253" s="39"/>
      <c r="AU1253" s="39"/>
      <c r="AV1253" s="39"/>
      <c r="AW1253" s="39"/>
      <c r="AX1253" s="39"/>
      <c r="AY1253" s="39"/>
      <c r="AZ1253" s="39"/>
      <c r="BA1253" s="39"/>
      <c r="BB1253" s="39"/>
      <c r="BC1253" s="39"/>
      <c r="BD1253" s="39"/>
      <c r="BE1253" s="39"/>
      <c r="BF1253" s="39"/>
      <c r="BG1253" s="39"/>
      <c r="BH1253" s="39"/>
      <c r="BI1253" s="90"/>
      <c r="BJ1253" s="97"/>
      <c r="BK1253" s="90"/>
      <c r="BL1253" s="40"/>
      <c r="BM1253" s="27"/>
      <c r="BN1253" s="27"/>
      <c r="BO1253" s="27"/>
      <c r="BP1253" s="27" t="str">
        <f t="shared" si="1108"/>
        <v/>
      </c>
      <c r="BQ1253" s="27" t="str">
        <f t="shared" si="1109"/>
        <v/>
      </c>
      <c r="BR1253" s="27" t="str">
        <f t="shared" si="1110"/>
        <v/>
      </c>
      <c r="BS1253" s="27" t="str">
        <f t="shared" si="1111"/>
        <v/>
      </c>
      <c r="BT1253" s="27" t="str">
        <f t="shared" si="1112"/>
        <v/>
      </c>
      <c r="BU1253" s="27" t="str">
        <f t="shared" si="1113"/>
        <v/>
      </c>
      <c r="BV1253" s="27" t="str">
        <f t="shared" si="1114"/>
        <v/>
      </c>
      <c r="BW1253" s="27" t="str">
        <f t="shared" si="1115"/>
        <v/>
      </c>
      <c r="BX1253" s="27" t="str">
        <f t="shared" si="1116"/>
        <v/>
      </c>
      <c r="BY1253" s="27" t="str">
        <f t="shared" si="1117"/>
        <v/>
      </c>
      <c r="BZ1253" s="27" t="str">
        <f t="shared" si="1118"/>
        <v/>
      </c>
      <c r="CA1253" s="27" t="str">
        <f t="shared" si="1119"/>
        <v/>
      </c>
      <c r="CB1253" s="27" t="str">
        <f t="shared" si="1096"/>
        <v/>
      </c>
      <c r="CC1253" s="27" t="str">
        <f t="shared" si="1097"/>
        <v/>
      </c>
      <c r="CD1253" s="27" t="str">
        <f t="shared" si="1098"/>
        <v/>
      </c>
      <c r="CE1253" s="27" t="str">
        <f t="shared" si="1099"/>
        <v/>
      </c>
      <c r="CF1253" s="27" t="str">
        <f t="shared" si="1100"/>
        <v/>
      </c>
      <c r="CG1253" s="27" t="str">
        <f t="shared" si="1101"/>
        <v/>
      </c>
      <c r="CH1253" s="27" t="str">
        <f t="shared" si="1102"/>
        <v/>
      </c>
      <c r="CI1253" s="27" t="str">
        <f t="shared" si="1103"/>
        <v/>
      </c>
      <c r="CJ1253" s="27" t="str">
        <f t="shared" si="1104"/>
        <v/>
      </c>
      <c r="CK1253" s="27" t="str">
        <f t="shared" si="1105"/>
        <v/>
      </c>
      <c r="CL1253" s="27" t="str">
        <f t="shared" si="1106"/>
        <v/>
      </c>
      <c r="CM1253" s="27" t="str">
        <f t="shared" si="1107"/>
        <v/>
      </c>
      <c r="CN1253" s="84"/>
      <c r="CO1253" s="84"/>
      <c r="CP1253" s="84"/>
      <c r="CQ1253" s="84"/>
      <c r="CR1253" s="84"/>
      <c r="CS1253" s="84"/>
      <c r="CT1253" s="84"/>
      <c r="CU1253" s="39"/>
      <c r="CV1253" s="56"/>
      <c r="CW1253" s="25"/>
      <c r="CX1253" s="25"/>
      <c r="CY1253" s="25"/>
      <c r="CZ1253" s="39"/>
      <c r="DA1253" s="25"/>
      <c r="DB1253" s="39"/>
      <c r="DC1253" s="25"/>
      <c r="DD1253" s="25"/>
      <c r="DE1253" s="25"/>
      <c r="DF1253" s="25"/>
      <c r="DG1253" s="25"/>
      <c r="DH1253" s="25"/>
      <c r="DI1253" s="35"/>
      <c r="DJ1253" s="25"/>
      <c r="DK1253" s="25"/>
      <c r="DO1253" s="25"/>
      <c r="DP1253" s="35"/>
    </row>
    <row r="1254" spans="1:120" s="26" customFormat="1">
      <c r="A1254" s="43"/>
      <c r="B1254" s="90"/>
      <c r="C1254" s="40"/>
      <c r="D1254" s="39"/>
      <c r="E1254" s="40"/>
      <c r="F1254" s="40"/>
      <c r="G1254" s="40"/>
      <c r="H1254" s="40"/>
      <c r="I1254" s="40"/>
      <c r="J1254" s="40"/>
      <c r="K1254" s="40"/>
      <c r="L1254" s="40"/>
      <c r="M1254" s="40"/>
      <c r="N1254" s="40"/>
      <c r="O1254" s="40"/>
      <c r="P1254" s="40"/>
      <c r="Q1254" s="40"/>
      <c r="R1254" s="40"/>
      <c r="S1254" s="40"/>
      <c r="T1254" s="40"/>
      <c r="U1254" s="40"/>
      <c r="V1254" s="40"/>
      <c r="W1254" s="40"/>
      <c r="X1254" s="40"/>
      <c r="Y1254" s="40"/>
      <c r="Z1254" s="40"/>
      <c r="AA1254" s="40"/>
      <c r="AB1254" s="40"/>
      <c r="AC1254" s="40"/>
      <c r="AD1254" s="40"/>
      <c r="AE1254" s="40"/>
      <c r="AF1254" s="40"/>
      <c r="AG1254" s="39"/>
      <c r="AH1254" s="39"/>
      <c r="AI1254" s="39"/>
      <c r="AJ1254" s="39"/>
      <c r="AK1254" s="39"/>
      <c r="AL1254" s="39"/>
      <c r="AM1254" s="39"/>
      <c r="AN1254" s="39"/>
      <c r="AO1254" s="39"/>
      <c r="AP1254" s="39"/>
      <c r="AQ1254" s="39"/>
      <c r="AR1254" s="39"/>
      <c r="AS1254" s="39"/>
      <c r="AT1254" s="39"/>
      <c r="AU1254" s="39"/>
      <c r="AV1254" s="39"/>
      <c r="AW1254" s="39"/>
      <c r="AX1254" s="39"/>
      <c r="AY1254" s="39"/>
      <c r="AZ1254" s="39"/>
      <c r="BA1254" s="39"/>
      <c r="BB1254" s="39"/>
      <c r="BC1254" s="39"/>
      <c r="BD1254" s="39"/>
      <c r="BE1254" s="39"/>
      <c r="BF1254" s="39"/>
      <c r="BG1254" s="39"/>
      <c r="BH1254" s="39"/>
      <c r="BI1254" s="90"/>
      <c r="BJ1254" s="97"/>
      <c r="BK1254" s="90"/>
      <c r="BL1254" s="40"/>
      <c r="BM1254" s="27"/>
      <c r="BN1254" s="27"/>
      <c r="BO1254" s="27"/>
      <c r="BP1254" s="27" t="str">
        <f t="shared" si="1108"/>
        <v/>
      </c>
      <c r="BQ1254" s="27" t="str">
        <f t="shared" si="1109"/>
        <v/>
      </c>
      <c r="BR1254" s="27" t="str">
        <f t="shared" si="1110"/>
        <v/>
      </c>
      <c r="BS1254" s="27" t="str">
        <f t="shared" si="1111"/>
        <v/>
      </c>
      <c r="BT1254" s="27" t="str">
        <f t="shared" si="1112"/>
        <v/>
      </c>
      <c r="BU1254" s="27" t="str">
        <f t="shared" si="1113"/>
        <v/>
      </c>
      <c r="BV1254" s="27" t="str">
        <f t="shared" si="1114"/>
        <v/>
      </c>
      <c r="BW1254" s="27" t="str">
        <f t="shared" si="1115"/>
        <v/>
      </c>
      <c r="BX1254" s="27" t="str">
        <f t="shared" si="1116"/>
        <v/>
      </c>
      <c r="BY1254" s="27" t="str">
        <f t="shared" si="1117"/>
        <v/>
      </c>
      <c r="BZ1254" s="27" t="str">
        <f t="shared" si="1118"/>
        <v/>
      </c>
      <c r="CA1254" s="27" t="str">
        <f t="shared" si="1119"/>
        <v/>
      </c>
      <c r="CB1254" s="27" t="str">
        <f t="shared" si="1096"/>
        <v/>
      </c>
      <c r="CC1254" s="27" t="str">
        <f t="shared" si="1097"/>
        <v/>
      </c>
      <c r="CD1254" s="27" t="str">
        <f t="shared" si="1098"/>
        <v/>
      </c>
      <c r="CE1254" s="27" t="str">
        <f t="shared" si="1099"/>
        <v/>
      </c>
      <c r="CF1254" s="27" t="str">
        <f t="shared" si="1100"/>
        <v/>
      </c>
      <c r="CG1254" s="27" t="str">
        <f t="shared" si="1101"/>
        <v/>
      </c>
      <c r="CH1254" s="27" t="str">
        <f t="shared" si="1102"/>
        <v/>
      </c>
      <c r="CI1254" s="27" t="str">
        <f t="shared" si="1103"/>
        <v/>
      </c>
      <c r="CJ1254" s="27" t="str">
        <f t="shared" si="1104"/>
        <v/>
      </c>
      <c r="CK1254" s="27" t="str">
        <f t="shared" si="1105"/>
        <v/>
      </c>
      <c r="CL1254" s="27" t="str">
        <f t="shared" si="1106"/>
        <v/>
      </c>
      <c r="CM1254" s="27" t="str">
        <f t="shared" si="1107"/>
        <v/>
      </c>
      <c r="CN1254" s="84"/>
      <c r="CO1254" s="84"/>
      <c r="CP1254" s="84"/>
      <c r="CQ1254" s="84"/>
      <c r="CR1254" s="84"/>
      <c r="CS1254" s="84"/>
      <c r="CT1254" s="84"/>
      <c r="CU1254" s="39"/>
      <c r="CV1254" s="56"/>
      <c r="CW1254" s="25"/>
      <c r="CX1254" s="25"/>
      <c r="CY1254" s="25"/>
      <c r="CZ1254" s="39"/>
      <c r="DA1254" s="25"/>
      <c r="DB1254" s="39"/>
      <c r="DC1254" s="25"/>
      <c r="DD1254" s="25"/>
      <c r="DE1254" s="25"/>
      <c r="DF1254" s="25"/>
      <c r="DG1254" s="25"/>
      <c r="DH1254" s="25"/>
      <c r="DI1254" s="35"/>
      <c r="DJ1254" s="25"/>
      <c r="DK1254" s="25"/>
      <c r="DO1254" s="25"/>
      <c r="DP1254" s="35"/>
    </row>
    <row r="1255" spans="1:120" s="26" customFormat="1">
      <c r="A1255" s="43"/>
      <c r="B1255" s="90"/>
      <c r="C1255" s="40"/>
      <c r="D1255" s="39"/>
      <c r="E1255" s="40"/>
      <c r="F1255" s="40"/>
      <c r="G1255" s="40"/>
      <c r="H1255" s="40"/>
      <c r="I1255" s="40"/>
      <c r="J1255" s="40"/>
      <c r="K1255" s="40"/>
      <c r="L1255" s="40"/>
      <c r="M1255" s="40"/>
      <c r="N1255" s="40"/>
      <c r="O1255" s="40"/>
      <c r="P1255" s="40"/>
      <c r="Q1255" s="40"/>
      <c r="R1255" s="40"/>
      <c r="S1255" s="40"/>
      <c r="T1255" s="40"/>
      <c r="U1255" s="40"/>
      <c r="V1255" s="40"/>
      <c r="W1255" s="40"/>
      <c r="X1255" s="40"/>
      <c r="Y1255" s="40"/>
      <c r="Z1255" s="40"/>
      <c r="AA1255" s="40"/>
      <c r="AB1255" s="40"/>
      <c r="AC1255" s="40"/>
      <c r="AD1255" s="40"/>
      <c r="AE1255" s="40"/>
      <c r="AF1255" s="40"/>
      <c r="AG1255" s="39"/>
      <c r="AH1255" s="39"/>
      <c r="AI1255" s="39"/>
      <c r="AJ1255" s="39"/>
      <c r="AK1255" s="39"/>
      <c r="AL1255" s="39"/>
      <c r="AM1255" s="39"/>
      <c r="AN1255" s="39"/>
      <c r="AO1255" s="39"/>
      <c r="AP1255" s="39"/>
      <c r="AQ1255" s="39"/>
      <c r="AR1255" s="39"/>
      <c r="AS1255" s="39"/>
      <c r="AT1255" s="39"/>
      <c r="AU1255" s="39"/>
      <c r="AV1255" s="39"/>
      <c r="AW1255" s="39"/>
      <c r="AX1255" s="39"/>
      <c r="AY1255" s="39"/>
      <c r="AZ1255" s="39"/>
      <c r="BA1255" s="39"/>
      <c r="BB1255" s="39"/>
      <c r="BC1255" s="39"/>
      <c r="BD1255" s="39"/>
      <c r="BE1255" s="39"/>
      <c r="BF1255" s="39"/>
      <c r="BG1255" s="39"/>
      <c r="BH1255" s="39"/>
      <c r="BI1255" s="90"/>
      <c r="BJ1255" s="97"/>
      <c r="BK1255" s="90"/>
      <c r="BL1255" s="40"/>
      <c r="BM1255" s="27"/>
      <c r="BN1255" s="27"/>
      <c r="BO1255" s="27"/>
      <c r="BP1255" s="27" t="str">
        <f t="shared" si="1108"/>
        <v/>
      </c>
      <c r="BQ1255" s="27" t="str">
        <f t="shared" si="1109"/>
        <v/>
      </c>
      <c r="BR1255" s="27" t="str">
        <f t="shared" si="1110"/>
        <v/>
      </c>
      <c r="BS1255" s="27" t="str">
        <f t="shared" si="1111"/>
        <v/>
      </c>
      <c r="BT1255" s="27" t="str">
        <f t="shared" si="1112"/>
        <v/>
      </c>
      <c r="BU1255" s="27" t="str">
        <f t="shared" si="1113"/>
        <v/>
      </c>
      <c r="BV1255" s="27" t="str">
        <f t="shared" si="1114"/>
        <v/>
      </c>
      <c r="BW1255" s="27" t="str">
        <f t="shared" si="1115"/>
        <v/>
      </c>
      <c r="BX1255" s="27" t="str">
        <f t="shared" si="1116"/>
        <v/>
      </c>
      <c r="BY1255" s="27" t="str">
        <f t="shared" si="1117"/>
        <v/>
      </c>
      <c r="BZ1255" s="27" t="str">
        <f t="shared" si="1118"/>
        <v/>
      </c>
      <c r="CA1255" s="27" t="str">
        <f t="shared" si="1119"/>
        <v/>
      </c>
      <c r="CB1255" s="27" t="str">
        <f t="shared" si="1096"/>
        <v/>
      </c>
      <c r="CC1255" s="27" t="str">
        <f t="shared" si="1097"/>
        <v/>
      </c>
      <c r="CD1255" s="27" t="str">
        <f t="shared" si="1098"/>
        <v/>
      </c>
      <c r="CE1255" s="27" t="str">
        <f t="shared" si="1099"/>
        <v/>
      </c>
      <c r="CF1255" s="27" t="str">
        <f t="shared" si="1100"/>
        <v/>
      </c>
      <c r="CG1255" s="27" t="str">
        <f t="shared" si="1101"/>
        <v/>
      </c>
      <c r="CH1255" s="27" t="str">
        <f t="shared" si="1102"/>
        <v/>
      </c>
      <c r="CI1255" s="27" t="str">
        <f t="shared" si="1103"/>
        <v/>
      </c>
      <c r="CJ1255" s="27" t="str">
        <f t="shared" si="1104"/>
        <v/>
      </c>
      <c r="CK1255" s="27" t="str">
        <f t="shared" si="1105"/>
        <v/>
      </c>
      <c r="CL1255" s="27" t="str">
        <f t="shared" si="1106"/>
        <v/>
      </c>
      <c r="CM1255" s="27" t="str">
        <f t="shared" si="1107"/>
        <v/>
      </c>
      <c r="CN1255" s="84"/>
      <c r="CO1255" s="84"/>
      <c r="CP1255" s="84"/>
      <c r="CQ1255" s="84"/>
      <c r="CR1255" s="84"/>
      <c r="CS1255" s="84"/>
      <c r="CT1255" s="84"/>
      <c r="CU1255" s="39"/>
      <c r="CV1255" s="56"/>
      <c r="CW1255" s="25"/>
      <c r="CX1255" s="25"/>
      <c r="CY1255" s="25"/>
      <c r="CZ1255" s="39"/>
      <c r="DA1255" s="25"/>
      <c r="DB1255" s="39"/>
      <c r="DC1255" s="25"/>
      <c r="DD1255" s="25"/>
      <c r="DE1255" s="25"/>
      <c r="DF1255" s="25"/>
      <c r="DG1255" s="25"/>
      <c r="DH1255" s="25"/>
      <c r="DI1255" s="35"/>
      <c r="DJ1255" s="25"/>
      <c r="DK1255" s="25"/>
      <c r="DO1255" s="25"/>
      <c r="DP1255" s="35"/>
    </row>
    <row r="1256" spans="1:120" s="26" customFormat="1">
      <c r="A1256" s="43"/>
      <c r="B1256" s="90"/>
      <c r="C1256" s="40"/>
      <c r="D1256" s="39"/>
      <c r="E1256" s="40"/>
      <c r="F1256" s="40"/>
      <c r="G1256" s="40"/>
      <c r="H1256" s="40"/>
      <c r="I1256" s="40"/>
      <c r="J1256" s="40"/>
      <c r="K1256" s="40"/>
      <c r="L1256" s="40"/>
      <c r="M1256" s="40"/>
      <c r="N1256" s="40"/>
      <c r="O1256" s="40"/>
      <c r="P1256" s="40"/>
      <c r="Q1256" s="40"/>
      <c r="R1256" s="40"/>
      <c r="S1256" s="40"/>
      <c r="T1256" s="40"/>
      <c r="U1256" s="40"/>
      <c r="V1256" s="40"/>
      <c r="W1256" s="40"/>
      <c r="X1256" s="40"/>
      <c r="Y1256" s="40"/>
      <c r="Z1256" s="40"/>
      <c r="AA1256" s="40"/>
      <c r="AB1256" s="40"/>
      <c r="AC1256" s="40"/>
      <c r="AD1256" s="40"/>
      <c r="AE1256" s="40"/>
      <c r="AF1256" s="40"/>
      <c r="AG1256" s="39"/>
      <c r="AH1256" s="39"/>
      <c r="AI1256" s="39"/>
      <c r="AJ1256" s="39"/>
      <c r="AK1256" s="39"/>
      <c r="AL1256" s="39"/>
      <c r="AM1256" s="39"/>
      <c r="AN1256" s="39"/>
      <c r="AO1256" s="39"/>
      <c r="AP1256" s="39"/>
      <c r="AQ1256" s="39"/>
      <c r="AR1256" s="39"/>
      <c r="AS1256" s="39"/>
      <c r="AT1256" s="39"/>
      <c r="AU1256" s="39"/>
      <c r="AV1256" s="39"/>
      <c r="AW1256" s="39"/>
      <c r="AX1256" s="39"/>
      <c r="AY1256" s="39"/>
      <c r="AZ1256" s="39"/>
      <c r="BA1256" s="39"/>
      <c r="BB1256" s="39"/>
      <c r="BC1256" s="39"/>
      <c r="BD1256" s="39"/>
      <c r="BE1256" s="39"/>
      <c r="BF1256" s="39"/>
      <c r="BG1256" s="39"/>
      <c r="BH1256" s="39"/>
      <c r="BI1256" s="90"/>
      <c r="BJ1256" s="97"/>
      <c r="BK1256" s="90"/>
      <c r="BL1256" s="40"/>
      <c r="BM1256" s="27"/>
      <c r="BN1256" s="27"/>
      <c r="BO1256" s="27"/>
      <c r="BP1256" s="27" t="str">
        <f t="shared" si="1108"/>
        <v/>
      </c>
      <c r="BQ1256" s="27" t="str">
        <f t="shared" si="1109"/>
        <v/>
      </c>
      <c r="BR1256" s="27" t="str">
        <f t="shared" si="1110"/>
        <v/>
      </c>
      <c r="BS1256" s="27" t="str">
        <f t="shared" si="1111"/>
        <v/>
      </c>
      <c r="BT1256" s="27" t="str">
        <f t="shared" si="1112"/>
        <v/>
      </c>
      <c r="BU1256" s="27" t="str">
        <f t="shared" si="1113"/>
        <v/>
      </c>
      <c r="BV1256" s="27" t="str">
        <f t="shared" si="1114"/>
        <v/>
      </c>
      <c r="BW1256" s="27" t="str">
        <f t="shared" si="1115"/>
        <v/>
      </c>
      <c r="BX1256" s="27" t="str">
        <f t="shared" si="1116"/>
        <v/>
      </c>
      <c r="BY1256" s="27" t="str">
        <f t="shared" si="1117"/>
        <v/>
      </c>
      <c r="BZ1256" s="27" t="str">
        <f t="shared" si="1118"/>
        <v/>
      </c>
      <c r="CA1256" s="27" t="str">
        <f t="shared" si="1119"/>
        <v/>
      </c>
      <c r="CB1256" s="27" t="str">
        <f t="shared" si="1096"/>
        <v/>
      </c>
      <c r="CC1256" s="27" t="str">
        <f t="shared" si="1097"/>
        <v/>
      </c>
      <c r="CD1256" s="27" t="str">
        <f t="shared" si="1098"/>
        <v/>
      </c>
      <c r="CE1256" s="27" t="str">
        <f t="shared" si="1099"/>
        <v/>
      </c>
      <c r="CF1256" s="27" t="str">
        <f t="shared" si="1100"/>
        <v/>
      </c>
      <c r="CG1256" s="27" t="str">
        <f t="shared" si="1101"/>
        <v/>
      </c>
      <c r="CH1256" s="27" t="str">
        <f t="shared" si="1102"/>
        <v/>
      </c>
      <c r="CI1256" s="27" t="str">
        <f t="shared" si="1103"/>
        <v/>
      </c>
      <c r="CJ1256" s="27" t="str">
        <f t="shared" si="1104"/>
        <v/>
      </c>
      <c r="CK1256" s="27" t="str">
        <f t="shared" si="1105"/>
        <v/>
      </c>
      <c r="CL1256" s="27" t="str">
        <f t="shared" si="1106"/>
        <v/>
      </c>
      <c r="CM1256" s="27" t="str">
        <f t="shared" si="1107"/>
        <v/>
      </c>
      <c r="CN1256" s="84"/>
      <c r="CO1256" s="84"/>
      <c r="CP1256" s="84"/>
      <c r="CQ1256" s="84"/>
      <c r="CR1256" s="84"/>
      <c r="CS1256" s="84"/>
      <c r="CT1256" s="84"/>
      <c r="CU1256" s="39"/>
      <c r="CV1256" s="56"/>
      <c r="CW1256" s="25"/>
      <c r="CX1256" s="25"/>
      <c r="CY1256" s="25"/>
      <c r="CZ1256" s="39"/>
      <c r="DA1256" s="25"/>
      <c r="DB1256" s="39"/>
      <c r="DC1256" s="25"/>
      <c r="DD1256" s="25"/>
      <c r="DE1256" s="25"/>
      <c r="DF1256" s="25"/>
      <c r="DG1256" s="25"/>
      <c r="DH1256" s="25"/>
      <c r="DI1256" s="35"/>
      <c r="DJ1256" s="25"/>
      <c r="DK1256" s="25"/>
      <c r="DO1256" s="25"/>
      <c r="DP1256" s="35"/>
    </row>
    <row r="1257" spans="1:120" s="26" customFormat="1">
      <c r="A1257" s="43"/>
      <c r="B1257" s="90"/>
      <c r="C1257" s="40"/>
      <c r="D1257" s="39"/>
      <c r="E1257" s="40"/>
      <c r="F1257" s="40"/>
      <c r="G1257" s="40"/>
      <c r="H1257" s="40"/>
      <c r="I1257" s="40"/>
      <c r="J1257" s="40"/>
      <c r="K1257" s="40"/>
      <c r="L1257" s="40"/>
      <c r="M1257" s="40"/>
      <c r="N1257" s="40"/>
      <c r="O1257" s="40"/>
      <c r="P1257" s="40"/>
      <c r="Q1257" s="40"/>
      <c r="R1257" s="40"/>
      <c r="S1257" s="40"/>
      <c r="T1257" s="40"/>
      <c r="U1257" s="40"/>
      <c r="V1257" s="40"/>
      <c r="W1257" s="40"/>
      <c r="X1257" s="40"/>
      <c r="Y1257" s="40"/>
      <c r="Z1257" s="40"/>
      <c r="AA1257" s="40"/>
      <c r="AB1257" s="40"/>
      <c r="AC1257" s="40"/>
      <c r="AD1257" s="40"/>
      <c r="AE1257" s="40"/>
      <c r="AF1257" s="40"/>
      <c r="AG1257" s="39"/>
      <c r="AH1257" s="39"/>
      <c r="AI1257" s="39"/>
      <c r="AJ1257" s="39"/>
      <c r="AK1257" s="39"/>
      <c r="AL1257" s="39"/>
      <c r="AM1257" s="39"/>
      <c r="AN1257" s="39"/>
      <c r="AO1257" s="39"/>
      <c r="AP1257" s="39"/>
      <c r="AQ1257" s="39"/>
      <c r="AR1257" s="39"/>
      <c r="AS1257" s="39"/>
      <c r="AT1257" s="39"/>
      <c r="AU1257" s="39"/>
      <c r="AV1257" s="39"/>
      <c r="AW1257" s="39"/>
      <c r="AX1257" s="39"/>
      <c r="AY1257" s="39"/>
      <c r="AZ1257" s="39"/>
      <c r="BA1257" s="39"/>
      <c r="BB1257" s="39"/>
      <c r="BC1257" s="39"/>
      <c r="BD1257" s="39"/>
      <c r="BE1257" s="39"/>
      <c r="BF1257" s="39"/>
      <c r="BG1257" s="39"/>
      <c r="BH1257" s="39"/>
      <c r="BI1257" s="90"/>
      <c r="BJ1257" s="97"/>
      <c r="BK1257" s="90"/>
      <c r="BL1257" s="40"/>
      <c r="BM1257" s="27"/>
      <c r="BN1257" s="27"/>
      <c r="BO1257" s="27"/>
      <c r="BP1257" s="27" t="str">
        <f t="shared" si="1108"/>
        <v/>
      </c>
      <c r="BQ1257" s="27" t="str">
        <f t="shared" si="1109"/>
        <v/>
      </c>
      <c r="BR1257" s="27" t="str">
        <f t="shared" si="1110"/>
        <v/>
      </c>
      <c r="BS1257" s="27" t="str">
        <f t="shared" si="1111"/>
        <v/>
      </c>
      <c r="BT1257" s="27" t="str">
        <f t="shared" si="1112"/>
        <v/>
      </c>
      <c r="BU1257" s="27" t="str">
        <f t="shared" si="1113"/>
        <v/>
      </c>
      <c r="BV1257" s="27" t="str">
        <f t="shared" si="1114"/>
        <v/>
      </c>
      <c r="BW1257" s="27" t="str">
        <f t="shared" si="1115"/>
        <v/>
      </c>
      <c r="BX1257" s="27" t="str">
        <f t="shared" si="1116"/>
        <v/>
      </c>
      <c r="BY1257" s="27" t="str">
        <f t="shared" si="1117"/>
        <v/>
      </c>
      <c r="BZ1257" s="27" t="str">
        <f t="shared" si="1118"/>
        <v/>
      </c>
      <c r="CA1257" s="27" t="str">
        <f t="shared" si="1119"/>
        <v/>
      </c>
      <c r="CB1257" s="27" t="str">
        <f t="shared" si="1096"/>
        <v/>
      </c>
      <c r="CC1257" s="27" t="str">
        <f t="shared" si="1097"/>
        <v/>
      </c>
      <c r="CD1257" s="27" t="str">
        <f t="shared" si="1098"/>
        <v/>
      </c>
      <c r="CE1257" s="27" t="str">
        <f t="shared" si="1099"/>
        <v/>
      </c>
      <c r="CF1257" s="27" t="str">
        <f t="shared" si="1100"/>
        <v/>
      </c>
      <c r="CG1257" s="27" t="str">
        <f t="shared" si="1101"/>
        <v/>
      </c>
      <c r="CH1257" s="27" t="str">
        <f t="shared" si="1102"/>
        <v/>
      </c>
      <c r="CI1257" s="27" t="str">
        <f t="shared" si="1103"/>
        <v/>
      </c>
      <c r="CJ1257" s="27" t="str">
        <f t="shared" si="1104"/>
        <v/>
      </c>
      <c r="CK1257" s="27" t="str">
        <f t="shared" si="1105"/>
        <v/>
      </c>
      <c r="CL1257" s="27" t="str">
        <f t="shared" si="1106"/>
        <v/>
      </c>
      <c r="CM1257" s="27" t="str">
        <f t="shared" si="1107"/>
        <v/>
      </c>
      <c r="CN1257" s="84"/>
      <c r="CO1257" s="84"/>
      <c r="CP1257" s="84"/>
      <c r="CQ1257" s="84"/>
      <c r="CR1257" s="84"/>
      <c r="CS1257" s="84"/>
      <c r="CT1257" s="84"/>
      <c r="CU1257" s="39"/>
      <c r="CV1257" s="56"/>
      <c r="CW1257" s="25"/>
      <c r="CX1257" s="25"/>
      <c r="CY1257" s="25"/>
      <c r="CZ1257" s="39"/>
      <c r="DA1257" s="25"/>
      <c r="DB1257" s="39"/>
      <c r="DC1257" s="25"/>
      <c r="DD1257" s="25"/>
      <c r="DE1257" s="25"/>
      <c r="DF1257" s="25"/>
      <c r="DG1257" s="25"/>
      <c r="DH1257" s="25"/>
      <c r="DI1257" s="35"/>
      <c r="DJ1257" s="25"/>
      <c r="DK1257" s="25"/>
      <c r="DO1257" s="25"/>
      <c r="DP1257" s="35"/>
    </row>
    <row r="1258" spans="1:120" s="26" customFormat="1">
      <c r="A1258" s="43"/>
      <c r="B1258" s="90"/>
      <c r="C1258" s="40"/>
      <c r="D1258" s="39"/>
      <c r="E1258" s="40"/>
      <c r="F1258" s="40"/>
      <c r="G1258" s="40"/>
      <c r="H1258" s="40"/>
      <c r="I1258" s="40"/>
      <c r="J1258" s="40"/>
      <c r="K1258" s="40"/>
      <c r="L1258" s="40"/>
      <c r="M1258" s="40"/>
      <c r="N1258" s="40"/>
      <c r="O1258" s="40"/>
      <c r="P1258" s="40"/>
      <c r="Q1258" s="40"/>
      <c r="R1258" s="40"/>
      <c r="S1258" s="40"/>
      <c r="T1258" s="40"/>
      <c r="U1258" s="40"/>
      <c r="V1258" s="40"/>
      <c r="W1258" s="40"/>
      <c r="X1258" s="40"/>
      <c r="Y1258" s="40"/>
      <c r="Z1258" s="40"/>
      <c r="AA1258" s="40"/>
      <c r="AB1258" s="40"/>
      <c r="AC1258" s="40"/>
      <c r="AD1258" s="40"/>
      <c r="AE1258" s="40"/>
      <c r="AF1258" s="40"/>
      <c r="AG1258" s="39"/>
      <c r="AH1258" s="39"/>
      <c r="AI1258" s="39"/>
      <c r="AJ1258" s="39"/>
      <c r="AK1258" s="39"/>
      <c r="AL1258" s="39"/>
      <c r="AM1258" s="39"/>
      <c r="AN1258" s="39"/>
      <c r="AO1258" s="39"/>
      <c r="AP1258" s="39"/>
      <c r="AQ1258" s="39"/>
      <c r="AR1258" s="39"/>
      <c r="AS1258" s="39"/>
      <c r="AT1258" s="39"/>
      <c r="AU1258" s="39"/>
      <c r="AV1258" s="39"/>
      <c r="AW1258" s="39"/>
      <c r="AX1258" s="39"/>
      <c r="AY1258" s="39"/>
      <c r="AZ1258" s="39"/>
      <c r="BA1258" s="39"/>
      <c r="BB1258" s="39"/>
      <c r="BC1258" s="39"/>
      <c r="BD1258" s="39"/>
      <c r="BE1258" s="39"/>
      <c r="BF1258" s="39"/>
      <c r="BG1258" s="39"/>
      <c r="BH1258" s="39"/>
      <c r="BI1258" s="90"/>
      <c r="BJ1258" s="97"/>
      <c r="BK1258" s="90"/>
      <c r="BL1258" s="40"/>
      <c r="BM1258" s="27"/>
      <c r="BN1258" s="27"/>
      <c r="BO1258" s="27"/>
      <c r="BP1258" s="27" t="str">
        <f t="shared" si="1108"/>
        <v/>
      </c>
      <c r="BQ1258" s="27" t="str">
        <f t="shared" si="1109"/>
        <v/>
      </c>
      <c r="BR1258" s="27" t="str">
        <f t="shared" si="1110"/>
        <v/>
      </c>
      <c r="BS1258" s="27" t="str">
        <f t="shared" si="1111"/>
        <v/>
      </c>
      <c r="BT1258" s="27" t="str">
        <f t="shared" si="1112"/>
        <v/>
      </c>
      <c r="BU1258" s="27" t="str">
        <f t="shared" si="1113"/>
        <v/>
      </c>
      <c r="BV1258" s="27" t="str">
        <f t="shared" si="1114"/>
        <v/>
      </c>
      <c r="BW1258" s="27" t="str">
        <f t="shared" si="1115"/>
        <v/>
      </c>
      <c r="BX1258" s="27" t="str">
        <f t="shared" si="1116"/>
        <v/>
      </c>
      <c r="BY1258" s="27" t="str">
        <f t="shared" si="1117"/>
        <v/>
      </c>
      <c r="BZ1258" s="27" t="str">
        <f t="shared" si="1118"/>
        <v/>
      </c>
      <c r="CA1258" s="27" t="str">
        <f t="shared" si="1119"/>
        <v/>
      </c>
      <c r="CB1258" s="27" t="str">
        <f t="shared" si="1096"/>
        <v/>
      </c>
      <c r="CC1258" s="27" t="str">
        <f t="shared" si="1097"/>
        <v/>
      </c>
      <c r="CD1258" s="27" t="str">
        <f t="shared" si="1098"/>
        <v/>
      </c>
      <c r="CE1258" s="27" t="str">
        <f t="shared" si="1099"/>
        <v/>
      </c>
      <c r="CF1258" s="27" t="str">
        <f t="shared" si="1100"/>
        <v/>
      </c>
      <c r="CG1258" s="27" t="str">
        <f t="shared" si="1101"/>
        <v/>
      </c>
      <c r="CH1258" s="27" t="str">
        <f t="shared" si="1102"/>
        <v/>
      </c>
      <c r="CI1258" s="27" t="str">
        <f t="shared" si="1103"/>
        <v/>
      </c>
      <c r="CJ1258" s="27" t="str">
        <f t="shared" si="1104"/>
        <v/>
      </c>
      <c r="CK1258" s="27" t="str">
        <f t="shared" si="1105"/>
        <v/>
      </c>
      <c r="CL1258" s="27" t="str">
        <f t="shared" si="1106"/>
        <v/>
      </c>
      <c r="CM1258" s="27" t="str">
        <f t="shared" si="1107"/>
        <v/>
      </c>
      <c r="CN1258" s="58"/>
      <c r="CO1258" s="58"/>
      <c r="CP1258" s="58"/>
      <c r="CQ1258" s="58"/>
      <c r="CR1258" s="58"/>
      <c r="CS1258" s="58"/>
      <c r="CT1258" s="58"/>
      <c r="CU1258" s="39"/>
      <c r="CV1258" s="56"/>
      <c r="CW1258" s="25"/>
      <c r="CX1258" s="25"/>
      <c r="CY1258" s="25"/>
      <c r="CZ1258" s="39"/>
      <c r="DA1258" s="25"/>
      <c r="DB1258" s="39"/>
      <c r="DC1258" s="25"/>
      <c r="DD1258" s="25"/>
      <c r="DE1258" s="25"/>
      <c r="DF1258" s="25"/>
      <c r="DG1258" s="25"/>
      <c r="DH1258" s="25"/>
      <c r="DI1258" s="35"/>
      <c r="DJ1258" s="25"/>
      <c r="DK1258" s="25"/>
      <c r="DO1258" s="25"/>
      <c r="DP1258" s="35"/>
    </row>
    <row r="1259" spans="1:120" s="26" customFormat="1">
      <c r="A1259" s="43"/>
      <c r="B1259" s="90"/>
      <c r="C1259" s="40"/>
      <c r="D1259" s="39"/>
      <c r="E1259" s="40"/>
      <c r="F1259" s="40"/>
      <c r="G1259" s="40"/>
      <c r="H1259" s="40"/>
      <c r="I1259" s="40"/>
      <c r="J1259" s="40"/>
      <c r="K1259" s="40"/>
      <c r="L1259" s="40"/>
      <c r="M1259" s="40"/>
      <c r="N1259" s="40"/>
      <c r="O1259" s="40"/>
      <c r="P1259" s="40"/>
      <c r="Q1259" s="40"/>
      <c r="R1259" s="40"/>
      <c r="S1259" s="40"/>
      <c r="T1259" s="40"/>
      <c r="U1259" s="40"/>
      <c r="V1259" s="40"/>
      <c r="W1259" s="40"/>
      <c r="X1259" s="40"/>
      <c r="Y1259" s="40"/>
      <c r="Z1259" s="40"/>
      <c r="AA1259" s="40"/>
      <c r="AB1259" s="40"/>
      <c r="AC1259" s="40"/>
      <c r="AD1259" s="40"/>
      <c r="AE1259" s="40"/>
      <c r="AF1259" s="40"/>
      <c r="AG1259" s="39"/>
      <c r="AH1259" s="39"/>
      <c r="AI1259" s="39"/>
      <c r="AJ1259" s="39"/>
      <c r="AK1259" s="39"/>
      <c r="AL1259" s="39"/>
      <c r="AM1259" s="39"/>
      <c r="AN1259" s="39"/>
      <c r="AO1259" s="39"/>
      <c r="AP1259" s="39"/>
      <c r="AQ1259" s="39"/>
      <c r="AR1259" s="39"/>
      <c r="AS1259" s="39"/>
      <c r="AT1259" s="39"/>
      <c r="AU1259" s="39"/>
      <c r="AV1259" s="39"/>
      <c r="AW1259" s="39"/>
      <c r="AX1259" s="39"/>
      <c r="AY1259" s="39"/>
      <c r="AZ1259" s="39"/>
      <c r="BA1259" s="39"/>
      <c r="BB1259" s="39"/>
      <c r="BC1259" s="39"/>
      <c r="BD1259" s="39"/>
      <c r="BE1259" s="39"/>
      <c r="BF1259" s="39"/>
      <c r="BG1259" s="39"/>
      <c r="BH1259" s="39"/>
      <c r="BI1259" s="90"/>
      <c r="BJ1259" s="97"/>
      <c r="BK1259" s="90"/>
      <c r="BL1259" s="40"/>
      <c r="BM1259" s="27"/>
      <c r="BN1259" s="27"/>
      <c r="BO1259" s="27"/>
      <c r="BP1259" s="27" t="str">
        <f t="shared" si="1108"/>
        <v/>
      </c>
      <c r="BQ1259" s="27" t="str">
        <f t="shared" si="1109"/>
        <v/>
      </c>
      <c r="BR1259" s="27" t="str">
        <f t="shared" si="1110"/>
        <v/>
      </c>
      <c r="BS1259" s="27" t="str">
        <f t="shared" si="1111"/>
        <v/>
      </c>
      <c r="BT1259" s="27" t="str">
        <f t="shared" si="1112"/>
        <v/>
      </c>
      <c r="BU1259" s="27" t="str">
        <f t="shared" si="1113"/>
        <v/>
      </c>
      <c r="BV1259" s="27" t="str">
        <f t="shared" si="1114"/>
        <v/>
      </c>
      <c r="BW1259" s="27" t="str">
        <f t="shared" si="1115"/>
        <v/>
      </c>
      <c r="BX1259" s="27" t="str">
        <f t="shared" si="1116"/>
        <v/>
      </c>
      <c r="BY1259" s="27" t="str">
        <f t="shared" si="1117"/>
        <v/>
      </c>
      <c r="BZ1259" s="27" t="str">
        <f t="shared" si="1118"/>
        <v/>
      </c>
      <c r="CA1259" s="27" t="str">
        <f t="shared" si="1119"/>
        <v/>
      </c>
      <c r="CB1259" s="27" t="str">
        <f t="shared" si="1096"/>
        <v/>
      </c>
      <c r="CC1259" s="27" t="str">
        <f t="shared" si="1097"/>
        <v/>
      </c>
      <c r="CD1259" s="27" t="str">
        <f t="shared" si="1098"/>
        <v/>
      </c>
      <c r="CE1259" s="27" t="str">
        <f t="shared" si="1099"/>
        <v/>
      </c>
      <c r="CF1259" s="27" t="str">
        <f t="shared" si="1100"/>
        <v/>
      </c>
      <c r="CG1259" s="27" t="str">
        <f t="shared" si="1101"/>
        <v/>
      </c>
      <c r="CH1259" s="27" t="str">
        <f t="shared" si="1102"/>
        <v/>
      </c>
      <c r="CI1259" s="27" t="str">
        <f t="shared" si="1103"/>
        <v/>
      </c>
      <c r="CJ1259" s="27" t="str">
        <f t="shared" si="1104"/>
        <v/>
      </c>
      <c r="CK1259" s="27" t="str">
        <f t="shared" si="1105"/>
        <v/>
      </c>
      <c r="CL1259" s="27" t="str">
        <f t="shared" si="1106"/>
        <v/>
      </c>
      <c r="CM1259" s="27" t="str">
        <f t="shared" si="1107"/>
        <v/>
      </c>
      <c r="CN1259" s="41"/>
      <c r="CO1259"/>
      <c r="CP1259"/>
      <c r="CQ1259"/>
      <c r="CR1259"/>
      <c r="CS1259"/>
      <c r="CT1259"/>
      <c r="CU1259" s="39"/>
      <c r="CV1259" s="56"/>
      <c r="CW1259" s="25"/>
      <c r="CX1259" s="25"/>
      <c r="CY1259" s="25"/>
      <c r="CZ1259" s="39"/>
      <c r="DA1259" s="25"/>
      <c r="DB1259" s="39"/>
      <c r="DC1259" s="25"/>
      <c r="DD1259" s="25"/>
      <c r="DE1259" s="25"/>
      <c r="DF1259" s="25"/>
      <c r="DG1259" s="25"/>
      <c r="DH1259" s="25"/>
      <c r="DI1259" s="35"/>
      <c r="DJ1259" s="25"/>
      <c r="DK1259" s="25"/>
      <c r="DO1259" s="25"/>
      <c r="DP1259" s="35"/>
    </row>
    <row r="1260" spans="1:120" s="26" customFormat="1">
      <c r="A1260" s="43"/>
      <c r="B1260" s="90"/>
      <c r="C1260" s="40"/>
      <c r="D1260" s="39"/>
      <c r="E1260" s="40"/>
      <c r="F1260" s="40"/>
      <c r="G1260" s="40"/>
      <c r="H1260" s="40"/>
      <c r="I1260" s="40"/>
      <c r="J1260" s="40"/>
      <c r="K1260" s="40"/>
      <c r="L1260" s="40"/>
      <c r="M1260" s="40"/>
      <c r="N1260" s="40"/>
      <c r="O1260" s="40"/>
      <c r="P1260" s="40"/>
      <c r="Q1260" s="40"/>
      <c r="R1260" s="40"/>
      <c r="S1260" s="40"/>
      <c r="T1260" s="40"/>
      <c r="U1260" s="40"/>
      <c r="V1260" s="40"/>
      <c r="W1260" s="40"/>
      <c r="X1260" s="40"/>
      <c r="Y1260" s="40"/>
      <c r="Z1260" s="40"/>
      <c r="AA1260" s="40"/>
      <c r="AB1260" s="40"/>
      <c r="AC1260" s="40"/>
      <c r="AD1260" s="40"/>
      <c r="AE1260" s="40"/>
      <c r="AF1260" s="40"/>
      <c r="AG1260" s="39"/>
      <c r="AH1260" s="39"/>
      <c r="AI1260" s="39"/>
      <c r="AJ1260" s="39"/>
      <c r="AK1260" s="39"/>
      <c r="AL1260" s="39"/>
      <c r="AM1260" s="39"/>
      <c r="AN1260" s="39"/>
      <c r="AO1260" s="39"/>
      <c r="AP1260" s="39"/>
      <c r="AQ1260" s="39"/>
      <c r="AR1260" s="39"/>
      <c r="AS1260" s="39"/>
      <c r="AT1260" s="39"/>
      <c r="AU1260" s="39"/>
      <c r="AV1260" s="39"/>
      <c r="AW1260" s="39"/>
      <c r="AX1260" s="39"/>
      <c r="AY1260" s="39"/>
      <c r="AZ1260" s="39"/>
      <c r="BA1260" s="39"/>
      <c r="BB1260" s="39"/>
      <c r="BC1260" s="39"/>
      <c r="BD1260" s="39"/>
      <c r="BE1260" s="39"/>
      <c r="BF1260" s="39"/>
      <c r="BG1260" s="39"/>
      <c r="BH1260" s="39"/>
      <c r="BI1260" s="90"/>
      <c r="BJ1260" s="97"/>
      <c r="BK1260" s="90"/>
      <c r="BL1260" s="40"/>
      <c r="BM1260" s="27"/>
      <c r="BN1260" s="27"/>
      <c r="BO1260" s="27"/>
      <c r="BP1260" s="27" t="str">
        <f t="shared" si="1108"/>
        <v/>
      </c>
      <c r="BQ1260" s="27" t="str">
        <f t="shared" si="1109"/>
        <v/>
      </c>
      <c r="BR1260" s="27" t="str">
        <f t="shared" si="1110"/>
        <v/>
      </c>
      <c r="BS1260" s="27" t="str">
        <f t="shared" si="1111"/>
        <v/>
      </c>
      <c r="BT1260" s="27" t="str">
        <f t="shared" si="1112"/>
        <v/>
      </c>
      <c r="BU1260" s="27" t="str">
        <f t="shared" si="1113"/>
        <v/>
      </c>
      <c r="BV1260" s="27" t="str">
        <f t="shared" si="1114"/>
        <v/>
      </c>
      <c r="BW1260" s="27" t="str">
        <f t="shared" si="1115"/>
        <v/>
      </c>
      <c r="BX1260" s="27" t="str">
        <f t="shared" si="1116"/>
        <v/>
      </c>
      <c r="BY1260" s="27" t="str">
        <f t="shared" si="1117"/>
        <v/>
      </c>
      <c r="BZ1260" s="27" t="str">
        <f t="shared" si="1118"/>
        <v/>
      </c>
      <c r="CA1260" s="27" t="str">
        <f t="shared" si="1119"/>
        <v/>
      </c>
      <c r="CB1260" s="27" t="str">
        <f t="shared" si="1096"/>
        <v/>
      </c>
      <c r="CC1260" s="27" t="str">
        <f t="shared" si="1097"/>
        <v/>
      </c>
      <c r="CD1260" s="27" t="str">
        <f t="shared" si="1098"/>
        <v/>
      </c>
      <c r="CE1260" s="27" t="str">
        <f t="shared" si="1099"/>
        <v/>
      </c>
      <c r="CF1260" s="27" t="str">
        <f t="shared" si="1100"/>
        <v/>
      </c>
      <c r="CG1260" s="27" t="str">
        <f t="shared" si="1101"/>
        <v/>
      </c>
      <c r="CH1260" s="27" t="str">
        <f t="shared" si="1102"/>
        <v/>
      </c>
      <c r="CI1260" s="27" t="str">
        <f t="shared" si="1103"/>
        <v/>
      </c>
      <c r="CJ1260" s="27" t="str">
        <f t="shared" si="1104"/>
        <v/>
      </c>
      <c r="CK1260" s="27" t="str">
        <f t="shared" si="1105"/>
        <v/>
      </c>
      <c r="CL1260" s="27" t="str">
        <f t="shared" si="1106"/>
        <v/>
      </c>
      <c r="CM1260" s="27" t="str">
        <f t="shared" si="1107"/>
        <v/>
      </c>
      <c r="CN1260" s="41"/>
      <c r="CO1260"/>
      <c r="CP1260"/>
      <c r="CQ1260"/>
      <c r="CR1260"/>
      <c r="CS1260"/>
      <c r="CT1260"/>
      <c r="CU1260" s="39"/>
      <c r="CV1260" s="40"/>
      <c r="CW1260" s="25"/>
      <c r="CX1260" s="25"/>
      <c r="CY1260" s="25"/>
      <c r="CZ1260" s="39"/>
      <c r="DA1260" s="25"/>
      <c r="DB1260" s="39"/>
      <c r="DC1260" s="25"/>
      <c r="DD1260" s="25"/>
      <c r="DE1260" s="25"/>
      <c r="DF1260" s="25"/>
      <c r="DG1260" s="25"/>
      <c r="DH1260" s="25"/>
      <c r="DI1260" s="35"/>
      <c r="DJ1260" s="25"/>
      <c r="DK1260" s="25"/>
      <c r="DO1260" s="25"/>
      <c r="DP1260" s="35"/>
    </row>
    <row r="1261" spans="1:120" s="26" customFormat="1">
      <c r="A1261" s="43"/>
      <c r="B1261" s="90"/>
      <c r="C1261" s="40"/>
      <c r="D1261" s="39"/>
      <c r="E1261" s="40"/>
      <c r="F1261" s="40"/>
      <c r="G1261" s="40"/>
      <c r="H1261" s="40"/>
      <c r="I1261" s="40"/>
      <c r="J1261" s="40"/>
      <c r="K1261" s="40"/>
      <c r="L1261" s="40"/>
      <c r="M1261" s="40"/>
      <c r="N1261" s="40"/>
      <c r="O1261" s="40"/>
      <c r="P1261" s="40"/>
      <c r="Q1261" s="40"/>
      <c r="R1261" s="40"/>
      <c r="S1261" s="40"/>
      <c r="T1261" s="40"/>
      <c r="U1261" s="40"/>
      <c r="V1261" s="40"/>
      <c r="W1261" s="40"/>
      <c r="X1261" s="40"/>
      <c r="Y1261" s="40"/>
      <c r="Z1261" s="40"/>
      <c r="AA1261" s="40"/>
      <c r="AB1261" s="40"/>
      <c r="AC1261" s="40"/>
      <c r="AD1261" s="40"/>
      <c r="AE1261" s="40"/>
      <c r="AF1261" s="40"/>
      <c r="AG1261" s="39"/>
      <c r="AH1261" s="39"/>
      <c r="AI1261" s="39"/>
      <c r="AJ1261" s="39"/>
      <c r="AK1261" s="39"/>
      <c r="AL1261" s="39"/>
      <c r="AM1261" s="39"/>
      <c r="AN1261" s="39"/>
      <c r="AO1261" s="39"/>
      <c r="AP1261" s="39"/>
      <c r="AQ1261" s="39"/>
      <c r="AR1261" s="39"/>
      <c r="AS1261" s="39"/>
      <c r="AT1261" s="39"/>
      <c r="AU1261" s="39"/>
      <c r="AV1261" s="39"/>
      <c r="AW1261" s="39"/>
      <c r="AX1261" s="39"/>
      <c r="AY1261" s="39"/>
      <c r="AZ1261" s="39"/>
      <c r="BA1261" s="39"/>
      <c r="BB1261" s="39"/>
      <c r="BC1261" s="39"/>
      <c r="BD1261" s="39"/>
      <c r="BE1261" s="39"/>
      <c r="BF1261" s="39"/>
      <c r="BG1261" s="39"/>
      <c r="BH1261" s="39"/>
      <c r="BI1261" s="90"/>
      <c r="BJ1261" s="97"/>
      <c r="BK1261" s="90"/>
      <c r="BL1261" s="40"/>
      <c r="BM1261" s="27"/>
      <c r="BN1261" s="27"/>
      <c r="BO1261" s="27"/>
      <c r="BP1261" s="27" t="str">
        <f t="shared" si="1108"/>
        <v/>
      </c>
      <c r="BQ1261" s="27" t="str">
        <f t="shared" si="1109"/>
        <v/>
      </c>
      <c r="BR1261" s="27" t="str">
        <f t="shared" si="1110"/>
        <v/>
      </c>
      <c r="BS1261" s="27" t="str">
        <f t="shared" si="1111"/>
        <v/>
      </c>
      <c r="BT1261" s="27" t="str">
        <f t="shared" si="1112"/>
        <v/>
      </c>
      <c r="BU1261" s="27" t="str">
        <f t="shared" si="1113"/>
        <v/>
      </c>
      <c r="BV1261" s="27" t="str">
        <f t="shared" si="1114"/>
        <v/>
      </c>
      <c r="BW1261" s="27" t="str">
        <f t="shared" si="1115"/>
        <v/>
      </c>
      <c r="BX1261" s="27" t="str">
        <f t="shared" si="1116"/>
        <v/>
      </c>
      <c r="BY1261" s="27" t="str">
        <f t="shared" si="1117"/>
        <v/>
      </c>
      <c r="BZ1261" s="27" t="str">
        <f t="shared" si="1118"/>
        <v/>
      </c>
      <c r="CA1261" s="27" t="str">
        <f t="shared" si="1119"/>
        <v/>
      </c>
      <c r="CB1261" s="27" t="str">
        <f t="shared" si="1096"/>
        <v/>
      </c>
      <c r="CC1261" s="27" t="str">
        <f t="shared" si="1097"/>
        <v/>
      </c>
      <c r="CD1261" s="27" t="str">
        <f t="shared" si="1098"/>
        <v/>
      </c>
      <c r="CE1261" s="27" t="str">
        <f t="shared" si="1099"/>
        <v/>
      </c>
      <c r="CF1261" s="27" t="str">
        <f t="shared" si="1100"/>
        <v/>
      </c>
      <c r="CG1261" s="27" t="str">
        <f t="shared" si="1101"/>
        <v/>
      </c>
      <c r="CH1261" s="27" t="str">
        <f t="shared" si="1102"/>
        <v/>
      </c>
      <c r="CI1261" s="27" t="str">
        <f t="shared" si="1103"/>
        <v/>
      </c>
      <c r="CJ1261" s="27" t="str">
        <f t="shared" si="1104"/>
        <v/>
      </c>
      <c r="CK1261" s="27" t="str">
        <f t="shared" si="1105"/>
        <v/>
      </c>
      <c r="CL1261" s="27" t="str">
        <f t="shared" si="1106"/>
        <v/>
      </c>
      <c r="CM1261" s="27" t="str">
        <f t="shared" si="1107"/>
        <v/>
      </c>
      <c r="CN1261" s="41"/>
      <c r="CO1261"/>
      <c r="CP1261"/>
      <c r="CQ1261"/>
      <c r="CR1261"/>
      <c r="CS1261"/>
      <c r="CT1261"/>
      <c r="CU1261" s="39"/>
      <c r="CV1261" s="40"/>
      <c r="CW1261" s="25"/>
      <c r="CX1261" s="25"/>
      <c r="CY1261" s="25"/>
      <c r="CZ1261" s="39"/>
      <c r="DA1261" s="25"/>
      <c r="DB1261" s="39"/>
      <c r="DC1261" s="25"/>
      <c r="DD1261" s="25"/>
      <c r="DE1261" s="25"/>
      <c r="DF1261" s="25"/>
      <c r="DG1261" s="25"/>
      <c r="DH1261" s="25"/>
      <c r="DI1261" s="35"/>
      <c r="DJ1261" s="25"/>
      <c r="DK1261" s="25"/>
      <c r="DO1261" s="25"/>
      <c r="DP1261" s="35"/>
    </row>
    <row r="1262" spans="1:120" s="26" customFormat="1">
      <c r="A1262" s="43"/>
      <c r="B1262" s="90"/>
      <c r="C1262" s="40"/>
      <c r="D1262" s="39"/>
      <c r="E1262" s="40"/>
      <c r="F1262" s="40"/>
      <c r="G1262" s="40"/>
      <c r="H1262" s="40"/>
      <c r="I1262" s="40"/>
      <c r="J1262" s="40"/>
      <c r="K1262" s="40"/>
      <c r="L1262" s="40"/>
      <c r="M1262" s="40"/>
      <c r="N1262" s="40"/>
      <c r="O1262" s="40"/>
      <c r="P1262" s="40"/>
      <c r="Q1262" s="40"/>
      <c r="R1262" s="40"/>
      <c r="S1262" s="40"/>
      <c r="T1262" s="40"/>
      <c r="U1262" s="40"/>
      <c r="V1262" s="40"/>
      <c r="W1262" s="40"/>
      <c r="X1262" s="40"/>
      <c r="Y1262" s="40"/>
      <c r="Z1262" s="40"/>
      <c r="AA1262" s="40"/>
      <c r="AB1262" s="40"/>
      <c r="AC1262" s="40"/>
      <c r="AD1262" s="40"/>
      <c r="AE1262" s="40"/>
      <c r="AF1262" s="40"/>
      <c r="AG1262" s="39"/>
      <c r="AH1262" s="39"/>
      <c r="AI1262" s="39"/>
      <c r="AJ1262" s="39"/>
      <c r="AK1262" s="39"/>
      <c r="AL1262" s="39"/>
      <c r="AM1262" s="39"/>
      <c r="AN1262" s="39"/>
      <c r="AO1262" s="39"/>
      <c r="AP1262" s="39"/>
      <c r="AQ1262" s="39"/>
      <c r="AR1262" s="39"/>
      <c r="AS1262" s="39"/>
      <c r="AT1262" s="39"/>
      <c r="AU1262" s="39"/>
      <c r="AV1262" s="39"/>
      <c r="AW1262" s="39"/>
      <c r="AX1262" s="39"/>
      <c r="AY1262" s="39"/>
      <c r="AZ1262" s="39"/>
      <c r="BA1262" s="39"/>
      <c r="BB1262" s="39"/>
      <c r="BC1262" s="39"/>
      <c r="BD1262" s="39"/>
      <c r="BE1262" s="39"/>
      <c r="BF1262" s="39"/>
      <c r="BG1262" s="39"/>
      <c r="BH1262" s="39"/>
      <c r="BI1262" s="90"/>
      <c r="BJ1262" s="97"/>
      <c r="BK1262" s="90"/>
      <c r="BL1262" s="40"/>
      <c r="BM1262" s="27"/>
      <c r="BN1262" s="27"/>
      <c r="BO1262" s="27"/>
      <c r="BP1262" s="27" t="str">
        <f t="shared" si="1108"/>
        <v/>
      </c>
      <c r="BQ1262" s="27" t="str">
        <f t="shared" si="1109"/>
        <v/>
      </c>
      <c r="BR1262" s="27" t="str">
        <f t="shared" si="1110"/>
        <v/>
      </c>
      <c r="BS1262" s="27" t="str">
        <f t="shared" si="1111"/>
        <v/>
      </c>
      <c r="BT1262" s="27" t="str">
        <f t="shared" si="1112"/>
        <v/>
      </c>
      <c r="BU1262" s="27" t="str">
        <f t="shared" si="1113"/>
        <v/>
      </c>
      <c r="BV1262" s="27" t="str">
        <f t="shared" si="1114"/>
        <v/>
      </c>
      <c r="BW1262" s="27" t="str">
        <f t="shared" si="1115"/>
        <v/>
      </c>
      <c r="BX1262" s="27" t="str">
        <f t="shared" si="1116"/>
        <v/>
      </c>
      <c r="BY1262" s="27" t="str">
        <f t="shared" si="1117"/>
        <v/>
      </c>
      <c r="BZ1262" s="27" t="str">
        <f t="shared" si="1118"/>
        <v/>
      </c>
      <c r="CA1262" s="27" t="str">
        <f t="shared" si="1119"/>
        <v/>
      </c>
      <c r="CB1262" s="27" t="str">
        <f t="shared" si="1096"/>
        <v/>
      </c>
      <c r="CC1262" s="27" t="str">
        <f t="shared" si="1097"/>
        <v/>
      </c>
      <c r="CD1262" s="27" t="str">
        <f t="shared" si="1098"/>
        <v/>
      </c>
      <c r="CE1262" s="27" t="str">
        <f t="shared" si="1099"/>
        <v/>
      </c>
      <c r="CF1262" s="27" t="str">
        <f t="shared" si="1100"/>
        <v/>
      </c>
      <c r="CG1262" s="27" t="str">
        <f t="shared" si="1101"/>
        <v/>
      </c>
      <c r="CH1262" s="27" t="str">
        <f t="shared" si="1102"/>
        <v/>
      </c>
      <c r="CI1262" s="27" t="str">
        <f t="shared" si="1103"/>
        <v/>
      </c>
      <c r="CJ1262" s="27" t="str">
        <f t="shared" si="1104"/>
        <v/>
      </c>
      <c r="CK1262" s="27" t="str">
        <f t="shared" si="1105"/>
        <v/>
      </c>
      <c r="CL1262" s="27" t="str">
        <f t="shared" si="1106"/>
        <v/>
      </c>
      <c r="CM1262" s="27" t="str">
        <f t="shared" si="1107"/>
        <v/>
      </c>
      <c r="CN1262" s="41"/>
      <c r="CO1262"/>
      <c r="CP1262"/>
      <c r="CQ1262"/>
      <c r="CR1262"/>
      <c r="CS1262"/>
      <c r="CT1262"/>
      <c r="CU1262" s="39"/>
      <c r="CV1262" s="40"/>
      <c r="CW1262" s="25"/>
      <c r="CX1262" s="25"/>
      <c r="CY1262" s="25"/>
      <c r="CZ1262" s="39"/>
      <c r="DA1262" s="25"/>
      <c r="DB1262" s="39"/>
      <c r="DC1262" s="25"/>
      <c r="DD1262" s="25"/>
      <c r="DE1262" s="25"/>
      <c r="DF1262" s="25"/>
      <c r="DG1262" s="25"/>
      <c r="DH1262" s="25"/>
      <c r="DI1262" s="35"/>
      <c r="DJ1262" s="25"/>
      <c r="DK1262" s="25"/>
      <c r="DO1262" s="25"/>
      <c r="DP1262" s="35"/>
    </row>
    <row r="1263" spans="1:120" s="26" customFormat="1">
      <c r="A1263" s="43"/>
      <c r="B1263" s="90"/>
      <c r="C1263" s="40"/>
      <c r="D1263" s="39"/>
      <c r="E1263" s="40"/>
      <c r="F1263" s="40"/>
      <c r="G1263" s="40"/>
      <c r="H1263" s="40"/>
      <c r="I1263" s="40"/>
      <c r="J1263" s="40"/>
      <c r="K1263" s="40"/>
      <c r="L1263" s="40"/>
      <c r="M1263" s="40"/>
      <c r="N1263" s="40"/>
      <c r="O1263" s="40"/>
      <c r="P1263" s="40"/>
      <c r="Q1263" s="40"/>
      <c r="R1263" s="40"/>
      <c r="S1263" s="40"/>
      <c r="T1263" s="40"/>
      <c r="U1263" s="40"/>
      <c r="V1263" s="40"/>
      <c r="W1263" s="40"/>
      <c r="X1263" s="40"/>
      <c r="Y1263" s="40"/>
      <c r="Z1263" s="40"/>
      <c r="AA1263" s="40"/>
      <c r="AB1263" s="40"/>
      <c r="AC1263" s="40"/>
      <c r="AD1263" s="40"/>
      <c r="AE1263" s="40"/>
      <c r="AF1263" s="40"/>
      <c r="AG1263" s="39"/>
      <c r="AH1263" s="39"/>
      <c r="AI1263" s="39"/>
      <c r="AJ1263" s="39"/>
      <c r="AK1263" s="39"/>
      <c r="AL1263" s="39"/>
      <c r="AM1263" s="39"/>
      <c r="AN1263" s="39"/>
      <c r="AO1263" s="39"/>
      <c r="AP1263" s="39"/>
      <c r="AQ1263" s="39"/>
      <c r="AR1263" s="39"/>
      <c r="AS1263" s="39"/>
      <c r="AT1263" s="39"/>
      <c r="AU1263" s="39"/>
      <c r="AV1263" s="39"/>
      <c r="AW1263" s="39"/>
      <c r="AX1263" s="39"/>
      <c r="AY1263" s="39"/>
      <c r="AZ1263" s="39"/>
      <c r="BA1263" s="39"/>
      <c r="BB1263" s="39"/>
      <c r="BC1263" s="39"/>
      <c r="BD1263" s="39"/>
      <c r="BE1263" s="39"/>
      <c r="BF1263" s="39"/>
      <c r="BG1263" s="39"/>
      <c r="BH1263" s="39"/>
      <c r="BI1263" s="90"/>
      <c r="BJ1263" s="97"/>
      <c r="BK1263" s="90"/>
      <c r="BL1263" s="40"/>
      <c r="BM1263" s="27"/>
      <c r="BN1263" s="27"/>
      <c r="BO1263" s="27"/>
      <c r="BP1263" s="27" t="str">
        <f t="shared" si="1108"/>
        <v/>
      </c>
      <c r="BQ1263" s="27" t="str">
        <f t="shared" si="1109"/>
        <v/>
      </c>
      <c r="BR1263" s="27" t="str">
        <f t="shared" si="1110"/>
        <v/>
      </c>
      <c r="BS1263" s="27" t="str">
        <f t="shared" si="1111"/>
        <v/>
      </c>
      <c r="BT1263" s="27" t="str">
        <f t="shared" si="1112"/>
        <v/>
      </c>
      <c r="BU1263" s="27" t="str">
        <f t="shared" si="1113"/>
        <v/>
      </c>
      <c r="BV1263" s="27" t="str">
        <f t="shared" si="1114"/>
        <v/>
      </c>
      <c r="BW1263" s="27" t="str">
        <f t="shared" si="1115"/>
        <v/>
      </c>
      <c r="BX1263" s="27" t="str">
        <f t="shared" si="1116"/>
        <v/>
      </c>
      <c r="BY1263" s="27" t="str">
        <f t="shared" si="1117"/>
        <v/>
      </c>
      <c r="BZ1263" s="27" t="str">
        <f t="shared" si="1118"/>
        <v/>
      </c>
      <c r="CA1263" s="27" t="str">
        <f t="shared" si="1119"/>
        <v/>
      </c>
      <c r="CB1263" s="27" t="str">
        <f t="shared" si="1096"/>
        <v/>
      </c>
      <c r="CC1263" s="27" t="str">
        <f t="shared" si="1097"/>
        <v/>
      </c>
      <c r="CD1263" s="27" t="str">
        <f t="shared" si="1098"/>
        <v/>
      </c>
      <c r="CE1263" s="27" t="str">
        <f t="shared" si="1099"/>
        <v/>
      </c>
      <c r="CF1263" s="27" t="str">
        <f t="shared" si="1100"/>
        <v/>
      </c>
      <c r="CG1263" s="27" t="str">
        <f t="shared" si="1101"/>
        <v/>
      </c>
      <c r="CH1263" s="27" t="str">
        <f t="shared" si="1102"/>
        <v/>
      </c>
      <c r="CI1263" s="27" t="str">
        <f t="shared" si="1103"/>
        <v/>
      </c>
      <c r="CJ1263" s="27" t="str">
        <f t="shared" si="1104"/>
        <v/>
      </c>
      <c r="CK1263" s="27" t="str">
        <f t="shared" si="1105"/>
        <v/>
      </c>
      <c r="CL1263" s="27" t="str">
        <f t="shared" si="1106"/>
        <v/>
      </c>
      <c r="CM1263" s="27" t="str">
        <f t="shared" si="1107"/>
        <v/>
      </c>
      <c r="CN1263" s="41"/>
      <c r="CO1263" s="5"/>
      <c r="CP1263"/>
      <c r="CQ1263"/>
      <c r="CR1263"/>
      <c r="CS1263"/>
      <c r="CT1263"/>
      <c r="CU1263" s="39"/>
      <c r="CV1263" s="40"/>
      <c r="CW1263" s="25"/>
      <c r="CX1263" s="25"/>
      <c r="CY1263" s="25"/>
      <c r="CZ1263" s="39"/>
      <c r="DA1263" s="25"/>
      <c r="DB1263" s="39"/>
      <c r="DC1263" s="25"/>
      <c r="DD1263" s="25"/>
      <c r="DE1263" s="25"/>
      <c r="DF1263" s="25"/>
      <c r="DG1263" s="25"/>
      <c r="DH1263" s="25"/>
      <c r="DI1263" s="35"/>
      <c r="DJ1263" s="25"/>
      <c r="DK1263" s="25"/>
      <c r="DO1263" s="25"/>
      <c r="DP1263" s="35"/>
    </row>
    <row r="1264" spans="1:120" s="26" customFormat="1">
      <c r="A1264" s="43"/>
      <c r="B1264" s="90"/>
      <c r="C1264" s="40"/>
      <c r="D1264" s="39"/>
      <c r="E1264" s="40"/>
      <c r="F1264" s="40"/>
      <c r="G1264" s="40"/>
      <c r="H1264" s="40"/>
      <c r="I1264" s="40"/>
      <c r="J1264" s="40"/>
      <c r="K1264" s="40"/>
      <c r="L1264" s="40"/>
      <c r="M1264" s="40"/>
      <c r="N1264" s="40"/>
      <c r="O1264" s="40"/>
      <c r="P1264" s="40"/>
      <c r="Q1264" s="40"/>
      <c r="R1264" s="40"/>
      <c r="S1264" s="40"/>
      <c r="T1264" s="40"/>
      <c r="U1264" s="40"/>
      <c r="V1264" s="40"/>
      <c r="W1264" s="40"/>
      <c r="X1264" s="40"/>
      <c r="Y1264" s="40"/>
      <c r="Z1264" s="40"/>
      <c r="AA1264" s="40"/>
      <c r="AB1264" s="40"/>
      <c r="AC1264" s="40"/>
      <c r="AD1264" s="40"/>
      <c r="AE1264" s="40"/>
      <c r="AF1264" s="40"/>
      <c r="AG1264" s="39"/>
      <c r="AH1264" s="39"/>
      <c r="AI1264" s="39"/>
      <c r="AJ1264" s="39"/>
      <c r="AK1264" s="39"/>
      <c r="AL1264" s="39"/>
      <c r="AM1264" s="39"/>
      <c r="AN1264" s="39"/>
      <c r="AO1264" s="39"/>
      <c r="AP1264" s="39"/>
      <c r="AQ1264" s="39"/>
      <c r="AR1264" s="39"/>
      <c r="AS1264" s="39"/>
      <c r="AT1264" s="39"/>
      <c r="AU1264" s="39"/>
      <c r="AV1264" s="39"/>
      <c r="AW1264" s="39"/>
      <c r="AX1264" s="39"/>
      <c r="AY1264" s="39"/>
      <c r="AZ1264" s="39"/>
      <c r="BA1264" s="39"/>
      <c r="BB1264" s="39"/>
      <c r="BC1264" s="39"/>
      <c r="BD1264" s="39"/>
      <c r="BE1264" s="39"/>
      <c r="BF1264" s="39"/>
      <c r="BG1264" s="39"/>
      <c r="BH1264" s="39"/>
      <c r="BI1264" s="90"/>
      <c r="BJ1264" s="97"/>
      <c r="BK1264" s="90"/>
      <c r="BL1264" s="40"/>
      <c r="BM1264" s="27"/>
      <c r="BN1264" s="27"/>
      <c r="BO1264" s="27"/>
      <c r="BP1264" s="27" t="str">
        <f t="shared" si="1108"/>
        <v/>
      </c>
      <c r="BQ1264" s="27" t="str">
        <f t="shared" si="1109"/>
        <v/>
      </c>
      <c r="BR1264" s="27" t="str">
        <f t="shared" si="1110"/>
        <v/>
      </c>
      <c r="BS1264" s="27" t="str">
        <f t="shared" si="1111"/>
        <v/>
      </c>
      <c r="BT1264" s="27" t="str">
        <f t="shared" si="1112"/>
        <v/>
      </c>
      <c r="BU1264" s="27" t="str">
        <f t="shared" si="1113"/>
        <v/>
      </c>
      <c r="BV1264" s="27" t="str">
        <f t="shared" si="1114"/>
        <v/>
      </c>
      <c r="BW1264" s="27" t="str">
        <f t="shared" si="1115"/>
        <v/>
      </c>
      <c r="BX1264" s="27" t="str">
        <f t="shared" si="1116"/>
        <v/>
      </c>
      <c r="BY1264" s="27" t="str">
        <f t="shared" si="1117"/>
        <v/>
      </c>
      <c r="BZ1264" s="27" t="str">
        <f t="shared" si="1118"/>
        <v/>
      </c>
      <c r="CA1264" s="27" t="str">
        <f t="shared" si="1119"/>
        <v/>
      </c>
      <c r="CB1264" s="27" t="str">
        <f t="shared" si="1096"/>
        <v/>
      </c>
      <c r="CC1264" s="27" t="str">
        <f t="shared" si="1097"/>
        <v/>
      </c>
      <c r="CD1264" s="27" t="str">
        <f t="shared" si="1098"/>
        <v/>
      </c>
      <c r="CE1264" s="27" t="str">
        <f t="shared" si="1099"/>
        <v/>
      </c>
      <c r="CF1264" s="27" t="str">
        <f t="shared" si="1100"/>
        <v/>
      </c>
      <c r="CG1264" s="27" t="str">
        <f t="shared" si="1101"/>
        <v/>
      </c>
      <c r="CH1264" s="27" t="str">
        <f t="shared" si="1102"/>
        <v/>
      </c>
      <c r="CI1264" s="27" t="str">
        <f t="shared" si="1103"/>
        <v/>
      </c>
      <c r="CJ1264" s="27" t="str">
        <f t="shared" si="1104"/>
        <v/>
      </c>
      <c r="CK1264" s="27" t="str">
        <f t="shared" si="1105"/>
        <v/>
      </c>
      <c r="CL1264" s="27" t="str">
        <f t="shared" si="1106"/>
        <v/>
      </c>
      <c r="CM1264" s="27" t="str">
        <f t="shared" si="1107"/>
        <v/>
      </c>
      <c r="CN1264" s="41"/>
      <c r="CO1264" s="5"/>
      <c r="CP1264"/>
      <c r="CQ1264"/>
      <c r="CR1264"/>
      <c r="CS1264"/>
      <c r="CT1264"/>
      <c r="CU1264" s="39"/>
      <c r="CV1264" s="40"/>
      <c r="CW1264" s="25"/>
      <c r="CX1264" s="25"/>
      <c r="CY1264" s="25"/>
      <c r="CZ1264" s="39"/>
      <c r="DA1264" s="25"/>
      <c r="DB1264" s="39"/>
      <c r="DC1264" s="25"/>
      <c r="DD1264" s="25"/>
      <c r="DE1264" s="25"/>
      <c r="DF1264" s="25"/>
      <c r="DG1264" s="25"/>
      <c r="DH1264" s="25"/>
      <c r="DI1264" s="35"/>
      <c r="DJ1264" s="25"/>
      <c r="DK1264" s="25"/>
      <c r="DO1264" s="25"/>
      <c r="DP1264" s="35"/>
    </row>
    <row r="1265" spans="1:120" s="26" customFormat="1">
      <c r="A1265" s="43"/>
      <c r="B1265" s="90"/>
      <c r="C1265" s="40"/>
      <c r="D1265" s="39"/>
      <c r="E1265" s="40"/>
      <c r="F1265" s="40"/>
      <c r="G1265" s="40"/>
      <c r="H1265" s="40"/>
      <c r="I1265" s="40"/>
      <c r="J1265" s="40"/>
      <c r="K1265" s="40"/>
      <c r="L1265" s="40"/>
      <c r="M1265" s="40"/>
      <c r="N1265" s="40"/>
      <c r="O1265" s="40"/>
      <c r="P1265" s="40"/>
      <c r="Q1265" s="40"/>
      <c r="R1265" s="40"/>
      <c r="S1265" s="40"/>
      <c r="T1265" s="40"/>
      <c r="U1265" s="40"/>
      <c r="V1265" s="40"/>
      <c r="W1265" s="40"/>
      <c r="X1265" s="40"/>
      <c r="Y1265" s="40"/>
      <c r="Z1265" s="40"/>
      <c r="AA1265" s="40"/>
      <c r="AB1265" s="40"/>
      <c r="AC1265" s="40"/>
      <c r="AD1265" s="40"/>
      <c r="AE1265" s="40"/>
      <c r="AF1265" s="40"/>
      <c r="AG1265" s="39"/>
      <c r="AH1265" s="39"/>
      <c r="AI1265" s="39"/>
      <c r="AJ1265" s="39"/>
      <c r="AK1265" s="39"/>
      <c r="AL1265" s="39"/>
      <c r="AM1265" s="39"/>
      <c r="AN1265" s="39"/>
      <c r="AO1265" s="39"/>
      <c r="AP1265" s="39"/>
      <c r="AQ1265" s="39"/>
      <c r="AR1265" s="39"/>
      <c r="AS1265" s="39"/>
      <c r="AT1265" s="39"/>
      <c r="AU1265" s="39"/>
      <c r="AV1265" s="39"/>
      <c r="AW1265" s="39"/>
      <c r="AX1265" s="39"/>
      <c r="AY1265" s="39"/>
      <c r="AZ1265" s="39"/>
      <c r="BA1265" s="39"/>
      <c r="BB1265" s="39"/>
      <c r="BC1265" s="39"/>
      <c r="BD1265" s="39"/>
      <c r="BE1265" s="39"/>
      <c r="BF1265" s="39"/>
      <c r="BG1265" s="39"/>
      <c r="BH1265" s="39"/>
      <c r="BI1265" s="90"/>
      <c r="BJ1265" s="97"/>
      <c r="BK1265" s="90"/>
      <c r="BL1265" s="40"/>
      <c r="BM1265" s="27"/>
      <c r="BN1265" s="27"/>
      <c r="BO1265" s="27"/>
      <c r="BP1265" s="27" t="str">
        <f t="shared" si="1108"/>
        <v/>
      </c>
      <c r="BQ1265" s="27" t="str">
        <f t="shared" si="1109"/>
        <v/>
      </c>
      <c r="BR1265" s="27" t="str">
        <f t="shared" si="1110"/>
        <v/>
      </c>
      <c r="BS1265" s="27" t="str">
        <f t="shared" si="1111"/>
        <v/>
      </c>
      <c r="BT1265" s="27" t="str">
        <f t="shared" si="1112"/>
        <v/>
      </c>
      <c r="BU1265" s="27" t="str">
        <f t="shared" si="1113"/>
        <v/>
      </c>
      <c r="BV1265" s="27" t="str">
        <f t="shared" si="1114"/>
        <v/>
      </c>
      <c r="BW1265" s="27" t="str">
        <f t="shared" si="1115"/>
        <v/>
      </c>
      <c r="BX1265" s="27" t="str">
        <f t="shared" si="1116"/>
        <v/>
      </c>
      <c r="BY1265" s="27" t="str">
        <f t="shared" si="1117"/>
        <v/>
      </c>
      <c r="BZ1265" s="27" t="str">
        <f t="shared" si="1118"/>
        <v/>
      </c>
      <c r="CA1265" s="27" t="str">
        <f t="shared" si="1119"/>
        <v/>
      </c>
      <c r="CB1265" s="27" t="str">
        <f t="shared" si="1096"/>
        <v/>
      </c>
      <c r="CC1265" s="27" t="str">
        <f t="shared" si="1097"/>
        <v/>
      </c>
      <c r="CD1265" s="27" t="str">
        <f t="shared" si="1098"/>
        <v/>
      </c>
      <c r="CE1265" s="27" t="str">
        <f t="shared" si="1099"/>
        <v/>
      </c>
      <c r="CF1265" s="27" t="str">
        <f t="shared" si="1100"/>
        <v/>
      </c>
      <c r="CG1265" s="27" t="str">
        <f t="shared" si="1101"/>
        <v/>
      </c>
      <c r="CH1265" s="27" t="str">
        <f t="shared" si="1102"/>
        <v/>
      </c>
      <c r="CI1265" s="27" t="str">
        <f t="shared" si="1103"/>
        <v/>
      </c>
      <c r="CJ1265" s="27" t="str">
        <f t="shared" si="1104"/>
        <v/>
      </c>
      <c r="CK1265" s="27" t="str">
        <f t="shared" si="1105"/>
        <v/>
      </c>
      <c r="CL1265" s="27" t="str">
        <f t="shared" si="1106"/>
        <v/>
      </c>
      <c r="CM1265" s="27" t="str">
        <f t="shared" si="1107"/>
        <v/>
      </c>
      <c r="CN1265" s="41"/>
      <c r="CO1265" s="5"/>
      <c r="CP1265"/>
      <c r="CQ1265"/>
      <c r="CR1265"/>
      <c r="CS1265"/>
      <c r="CT1265"/>
      <c r="CU1265" s="83"/>
      <c r="CV1265" s="54"/>
      <c r="CW1265" s="25"/>
      <c r="CX1265" s="25"/>
      <c r="CY1265" s="25"/>
      <c r="CZ1265" s="39"/>
      <c r="DA1265" s="25"/>
      <c r="DB1265" s="39"/>
      <c r="DC1265" s="25"/>
      <c r="DD1265" s="25"/>
      <c r="DE1265" s="25"/>
      <c r="DF1265" s="25"/>
      <c r="DG1265" s="25"/>
      <c r="DH1265" s="25"/>
      <c r="DI1265" s="35"/>
      <c r="DJ1265" s="25"/>
      <c r="DK1265" s="25"/>
      <c r="DO1265" s="25"/>
      <c r="DP1265" s="35"/>
    </row>
    <row r="1266" spans="1:120" s="26" customFormat="1">
      <c r="A1266" s="43"/>
      <c r="B1266" s="90"/>
      <c r="C1266" s="40"/>
      <c r="D1266" s="39"/>
      <c r="E1266" s="40"/>
      <c r="F1266" s="40"/>
      <c r="G1266" s="40"/>
      <c r="H1266" s="40"/>
      <c r="I1266" s="40"/>
      <c r="J1266" s="40"/>
      <c r="K1266" s="40"/>
      <c r="L1266" s="40"/>
      <c r="M1266" s="40"/>
      <c r="N1266" s="40"/>
      <c r="O1266" s="40"/>
      <c r="P1266" s="40"/>
      <c r="Q1266" s="40"/>
      <c r="R1266" s="40"/>
      <c r="S1266" s="40"/>
      <c r="T1266" s="40"/>
      <c r="U1266" s="40"/>
      <c r="V1266" s="40"/>
      <c r="W1266" s="40"/>
      <c r="X1266" s="40"/>
      <c r="Y1266" s="40"/>
      <c r="Z1266" s="40"/>
      <c r="AA1266" s="40"/>
      <c r="AB1266" s="40"/>
      <c r="AC1266" s="40"/>
      <c r="AD1266" s="40"/>
      <c r="AE1266" s="40"/>
      <c r="AF1266" s="40"/>
      <c r="AG1266" s="39"/>
      <c r="AH1266" s="39"/>
      <c r="AI1266" s="39"/>
      <c r="AJ1266" s="39"/>
      <c r="AK1266" s="39"/>
      <c r="AL1266" s="39"/>
      <c r="AM1266" s="39"/>
      <c r="AN1266" s="39"/>
      <c r="AO1266" s="39"/>
      <c r="AP1266" s="39"/>
      <c r="AQ1266" s="39"/>
      <c r="AR1266" s="39"/>
      <c r="AS1266" s="39"/>
      <c r="AT1266" s="39"/>
      <c r="AU1266" s="39"/>
      <c r="AV1266" s="39"/>
      <c r="AW1266" s="39"/>
      <c r="AX1266" s="39"/>
      <c r="AY1266" s="39"/>
      <c r="AZ1266" s="39"/>
      <c r="BA1266" s="39"/>
      <c r="BB1266" s="39"/>
      <c r="BC1266" s="39"/>
      <c r="BD1266" s="39"/>
      <c r="BE1266" s="39"/>
      <c r="BF1266" s="39"/>
      <c r="BG1266" s="39"/>
      <c r="BH1266" s="39"/>
      <c r="BI1266" s="90"/>
      <c r="BJ1266" s="97"/>
      <c r="BK1266" s="90"/>
      <c r="BL1266" s="40"/>
      <c r="BM1266" s="27"/>
      <c r="BN1266" s="27"/>
      <c r="BO1266" s="27"/>
      <c r="BP1266" s="27" t="str">
        <f t="shared" si="1108"/>
        <v/>
      </c>
      <c r="BQ1266" s="27" t="str">
        <f t="shared" si="1109"/>
        <v/>
      </c>
      <c r="BR1266" s="27" t="str">
        <f t="shared" si="1110"/>
        <v/>
      </c>
      <c r="BS1266" s="27" t="str">
        <f t="shared" si="1111"/>
        <v/>
      </c>
      <c r="BT1266" s="27" t="str">
        <f t="shared" si="1112"/>
        <v/>
      </c>
      <c r="BU1266" s="27" t="str">
        <f t="shared" si="1113"/>
        <v/>
      </c>
      <c r="BV1266" s="27" t="str">
        <f t="shared" si="1114"/>
        <v/>
      </c>
      <c r="BW1266" s="27" t="str">
        <f t="shared" si="1115"/>
        <v/>
      </c>
      <c r="BX1266" s="27" t="str">
        <f t="shared" si="1116"/>
        <v/>
      </c>
      <c r="BY1266" s="27" t="str">
        <f t="shared" si="1117"/>
        <v/>
      </c>
      <c r="BZ1266" s="27" t="str">
        <f t="shared" si="1118"/>
        <v/>
      </c>
      <c r="CA1266" s="27" t="str">
        <f t="shared" si="1119"/>
        <v/>
      </c>
      <c r="CB1266" s="27" t="str">
        <f t="shared" si="1096"/>
        <v/>
      </c>
      <c r="CC1266" s="27" t="str">
        <f t="shared" si="1097"/>
        <v/>
      </c>
      <c r="CD1266" s="27" t="str">
        <f t="shared" si="1098"/>
        <v/>
      </c>
      <c r="CE1266" s="27" t="str">
        <f t="shared" si="1099"/>
        <v/>
      </c>
      <c r="CF1266" s="27" t="str">
        <f t="shared" si="1100"/>
        <v/>
      </c>
      <c r="CG1266" s="27" t="str">
        <f t="shared" si="1101"/>
        <v/>
      </c>
      <c r="CH1266" s="27" t="str">
        <f t="shared" si="1102"/>
        <v/>
      </c>
      <c r="CI1266" s="27" t="str">
        <f t="shared" si="1103"/>
        <v/>
      </c>
      <c r="CJ1266" s="27" t="str">
        <f t="shared" si="1104"/>
        <v/>
      </c>
      <c r="CK1266" s="27" t="str">
        <f t="shared" si="1105"/>
        <v/>
      </c>
      <c r="CL1266" s="27" t="str">
        <f t="shared" si="1106"/>
        <v/>
      </c>
      <c r="CM1266" s="27" t="str">
        <f t="shared" si="1107"/>
        <v/>
      </c>
      <c r="CN1266" s="41"/>
      <c r="CO1266" s="5"/>
      <c r="CP1266"/>
      <c r="CQ1266"/>
      <c r="CR1266"/>
      <c r="CS1266"/>
      <c r="CT1266"/>
      <c r="CU1266" s="83"/>
      <c r="CV1266" s="7"/>
      <c r="CW1266" s="25"/>
      <c r="CX1266" s="25"/>
      <c r="CY1266" s="25"/>
      <c r="CZ1266" s="39"/>
      <c r="DA1266" s="25"/>
      <c r="DB1266" s="39"/>
      <c r="DC1266" s="25"/>
      <c r="DD1266" s="25"/>
      <c r="DE1266" s="25"/>
      <c r="DF1266" s="25"/>
      <c r="DG1266" s="25"/>
      <c r="DH1266" s="25"/>
      <c r="DI1266" s="35"/>
      <c r="DJ1266" s="25"/>
      <c r="DK1266" s="25"/>
      <c r="DO1266" s="25"/>
      <c r="DP1266" s="35"/>
    </row>
    <row r="1267" spans="1:120" s="26" customFormat="1">
      <c r="A1267" s="43"/>
      <c r="B1267" s="90"/>
      <c r="C1267" s="40"/>
      <c r="D1267" s="39"/>
      <c r="E1267" s="40"/>
      <c r="F1267" s="40"/>
      <c r="G1267" s="40"/>
      <c r="H1267" s="40"/>
      <c r="I1267" s="40"/>
      <c r="J1267" s="40"/>
      <c r="K1267" s="40"/>
      <c r="L1267" s="40"/>
      <c r="M1267" s="40"/>
      <c r="N1267" s="40"/>
      <c r="O1267" s="40"/>
      <c r="P1267" s="40"/>
      <c r="Q1267" s="40"/>
      <c r="R1267" s="40"/>
      <c r="S1267" s="40"/>
      <c r="T1267" s="40"/>
      <c r="U1267" s="40"/>
      <c r="V1267" s="40"/>
      <c r="W1267" s="40"/>
      <c r="X1267" s="40"/>
      <c r="Y1267" s="40"/>
      <c r="Z1267" s="40"/>
      <c r="AA1267" s="40"/>
      <c r="AB1267" s="40"/>
      <c r="AC1267" s="40"/>
      <c r="AD1267" s="40"/>
      <c r="AE1267" s="40"/>
      <c r="AF1267" s="40"/>
      <c r="AG1267" s="39"/>
      <c r="AH1267" s="39"/>
      <c r="AI1267" s="39"/>
      <c r="AJ1267" s="39"/>
      <c r="AK1267" s="39"/>
      <c r="AL1267" s="39"/>
      <c r="AM1267" s="39"/>
      <c r="AN1267" s="39"/>
      <c r="AO1267" s="39"/>
      <c r="AP1267" s="39"/>
      <c r="AQ1267" s="39"/>
      <c r="AR1267" s="39"/>
      <c r="AS1267" s="39"/>
      <c r="AT1267" s="39"/>
      <c r="AU1267" s="39"/>
      <c r="AV1267" s="39"/>
      <c r="AW1267" s="39"/>
      <c r="AX1267" s="39"/>
      <c r="AY1267" s="39"/>
      <c r="AZ1267" s="39"/>
      <c r="BA1267" s="39"/>
      <c r="BB1267" s="39"/>
      <c r="BC1267" s="39"/>
      <c r="BD1267" s="39"/>
      <c r="BE1267" s="39"/>
      <c r="BF1267" s="39"/>
      <c r="BG1267" s="39"/>
      <c r="BH1267" s="39"/>
      <c r="BI1267" s="90"/>
      <c r="BJ1267" s="97"/>
      <c r="BK1267" s="90"/>
      <c r="BL1267" s="40"/>
      <c r="BM1267" s="27"/>
      <c r="BN1267" s="27"/>
      <c r="BO1267" s="27"/>
      <c r="BP1267" s="27" t="str">
        <f t="shared" si="1108"/>
        <v/>
      </c>
      <c r="BQ1267" s="27" t="str">
        <f t="shared" si="1109"/>
        <v/>
      </c>
      <c r="BR1267" s="27" t="str">
        <f t="shared" si="1110"/>
        <v/>
      </c>
      <c r="BS1267" s="27" t="str">
        <f t="shared" si="1111"/>
        <v/>
      </c>
      <c r="BT1267" s="27" t="str">
        <f t="shared" si="1112"/>
        <v/>
      </c>
      <c r="BU1267" s="27" t="str">
        <f t="shared" si="1113"/>
        <v/>
      </c>
      <c r="BV1267" s="27" t="str">
        <f t="shared" si="1114"/>
        <v/>
      </c>
      <c r="BW1267" s="27" t="str">
        <f t="shared" si="1115"/>
        <v/>
      </c>
      <c r="BX1267" s="27" t="str">
        <f t="shared" si="1116"/>
        <v/>
      </c>
      <c r="BY1267" s="27" t="str">
        <f t="shared" si="1117"/>
        <v/>
      </c>
      <c r="BZ1267" s="27" t="str">
        <f t="shared" si="1118"/>
        <v/>
      </c>
      <c r="CA1267" s="27" t="str">
        <f t="shared" si="1119"/>
        <v/>
      </c>
      <c r="CB1267" s="27" t="str">
        <f t="shared" si="1096"/>
        <v/>
      </c>
      <c r="CC1267" s="27" t="str">
        <f t="shared" si="1097"/>
        <v/>
      </c>
      <c r="CD1267" s="27" t="str">
        <f t="shared" si="1098"/>
        <v/>
      </c>
      <c r="CE1267" s="27" t="str">
        <f t="shared" si="1099"/>
        <v/>
      </c>
      <c r="CF1267" s="27" t="str">
        <f t="shared" si="1100"/>
        <v/>
      </c>
      <c r="CG1267" s="27" t="str">
        <f t="shared" si="1101"/>
        <v/>
      </c>
      <c r="CH1267" s="27" t="str">
        <f t="shared" si="1102"/>
        <v/>
      </c>
      <c r="CI1267" s="27" t="str">
        <f t="shared" si="1103"/>
        <v/>
      </c>
      <c r="CJ1267" s="27" t="str">
        <f t="shared" si="1104"/>
        <v/>
      </c>
      <c r="CK1267" s="27" t="str">
        <f t="shared" si="1105"/>
        <v/>
      </c>
      <c r="CL1267" s="27" t="str">
        <f t="shared" si="1106"/>
        <v/>
      </c>
      <c r="CM1267" s="27" t="str">
        <f t="shared" si="1107"/>
        <v/>
      </c>
      <c r="CN1267" s="41"/>
      <c r="CO1267" s="5"/>
      <c r="CP1267"/>
      <c r="CQ1267"/>
      <c r="CR1267"/>
      <c r="CS1267"/>
      <c r="CT1267"/>
      <c r="CU1267" s="83"/>
      <c r="CV1267" s="7"/>
      <c r="CW1267" s="25"/>
      <c r="CX1267" s="25"/>
      <c r="CY1267" s="25"/>
      <c r="CZ1267" s="39"/>
      <c r="DA1267" s="25"/>
      <c r="DB1267" s="39"/>
      <c r="DC1267" s="25"/>
      <c r="DD1267" s="25"/>
      <c r="DE1267" s="25"/>
      <c r="DF1267" s="25"/>
      <c r="DG1267" s="25"/>
      <c r="DH1267" s="25"/>
      <c r="DI1267" s="35"/>
      <c r="DJ1267" s="25"/>
      <c r="DK1267" s="25"/>
      <c r="DO1267" s="25"/>
      <c r="DP1267" s="35"/>
    </row>
    <row r="1268" spans="1:120" s="26" customFormat="1">
      <c r="A1268" s="43"/>
      <c r="B1268" s="90"/>
      <c r="C1268" s="40"/>
      <c r="D1268" s="39"/>
      <c r="E1268" s="40"/>
      <c r="F1268" s="40"/>
      <c r="G1268" s="40"/>
      <c r="H1268" s="40"/>
      <c r="I1268" s="40"/>
      <c r="J1268" s="40"/>
      <c r="K1268" s="40"/>
      <c r="L1268" s="40"/>
      <c r="M1268" s="40"/>
      <c r="N1268" s="40"/>
      <c r="O1268" s="40"/>
      <c r="P1268" s="40"/>
      <c r="Q1268" s="40"/>
      <c r="R1268" s="40"/>
      <c r="S1268" s="40"/>
      <c r="T1268" s="40"/>
      <c r="U1268" s="40"/>
      <c r="V1268" s="40"/>
      <c r="W1268" s="40"/>
      <c r="X1268" s="40"/>
      <c r="Y1268" s="40"/>
      <c r="Z1268" s="40"/>
      <c r="AA1268" s="40"/>
      <c r="AB1268" s="40"/>
      <c r="AC1268" s="40"/>
      <c r="AD1268" s="40"/>
      <c r="AE1268" s="40"/>
      <c r="AF1268" s="40"/>
      <c r="AG1268" s="39"/>
      <c r="AH1268" s="39"/>
      <c r="AI1268" s="39"/>
      <c r="AJ1268" s="39"/>
      <c r="AK1268" s="39"/>
      <c r="AL1268" s="39"/>
      <c r="AM1268" s="39"/>
      <c r="AN1268" s="39"/>
      <c r="AO1268" s="39"/>
      <c r="AP1268" s="39"/>
      <c r="AQ1268" s="39"/>
      <c r="AR1268" s="39"/>
      <c r="AS1268" s="39"/>
      <c r="AT1268" s="39"/>
      <c r="AU1268" s="39"/>
      <c r="AV1268" s="39"/>
      <c r="AW1268" s="39"/>
      <c r="AX1268" s="39"/>
      <c r="AY1268" s="39"/>
      <c r="AZ1268" s="39"/>
      <c r="BA1268" s="39"/>
      <c r="BB1268" s="39"/>
      <c r="BC1268" s="39"/>
      <c r="BD1268" s="39"/>
      <c r="BE1268" s="39"/>
      <c r="BF1268" s="39"/>
      <c r="BG1268" s="39"/>
      <c r="BH1268" s="39"/>
      <c r="BI1268" s="90"/>
      <c r="BJ1268" s="97"/>
      <c r="BK1268" s="90"/>
      <c r="BL1268" s="40"/>
      <c r="BM1268" s="27"/>
      <c r="BN1268" s="27"/>
      <c r="BO1268" s="27"/>
      <c r="BP1268" s="27" t="str">
        <f t="shared" si="1108"/>
        <v/>
      </c>
      <c r="BQ1268" s="27" t="str">
        <f t="shared" si="1109"/>
        <v/>
      </c>
      <c r="BR1268" s="27" t="str">
        <f t="shared" si="1110"/>
        <v/>
      </c>
      <c r="BS1268" s="27" t="str">
        <f t="shared" si="1111"/>
        <v/>
      </c>
      <c r="BT1268" s="27" t="str">
        <f t="shared" si="1112"/>
        <v/>
      </c>
      <c r="BU1268" s="27" t="str">
        <f t="shared" si="1113"/>
        <v/>
      </c>
      <c r="BV1268" s="27" t="str">
        <f t="shared" si="1114"/>
        <v/>
      </c>
      <c r="BW1268" s="27" t="str">
        <f t="shared" si="1115"/>
        <v/>
      </c>
      <c r="BX1268" s="27" t="str">
        <f t="shared" si="1116"/>
        <v/>
      </c>
      <c r="BY1268" s="27" t="str">
        <f t="shared" si="1117"/>
        <v/>
      </c>
      <c r="BZ1268" s="27" t="str">
        <f t="shared" si="1118"/>
        <v/>
      </c>
      <c r="CA1268" s="27" t="str">
        <f t="shared" si="1119"/>
        <v/>
      </c>
      <c r="CB1268" s="27" t="str">
        <f t="shared" si="1096"/>
        <v/>
      </c>
      <c r="CC1268" s="27" t="str">
        <f t="shared" si="1097"/>
        <v/>
      </c>
      <c r="CD1268" s="27" t="str">
        <f t="shared" si="1098"/>
        <v/>
      </c>
      <c r="CE1268" s="27" t="str">
        <f t="shared" si="1099"/>
        <v/>
      </c>
      <c r="CF1268" s="27" t="str">
        <f t="shared" si="1100"/>
        <v/>
      </c>
      <c r="CG1268" s="27" t="str">
        <f t="shared" si="1101"/>
        <v/>
      </c>
      <c r="CH1268" s="27" t="str">
        <f t="shared" si="1102"/>
        <v/>
      </c>
      <c r="CI1268" s="27" t="str">
        <f t="shared" si="1103"/>
        <v/>
      </c>
      <c r="CJ1268" s="27" t="str">
        <f t="shared" si="1104"/>
        <v/>
      </c>
      <c r="CK1268" s="27" t="str">
        <f t="shared" si="1105"/>
        <v/>
      </c>
      <c r="CL1268" s="27" t="str">
        <f t="shared" si="1106"/>
        <v/>
      </c>
      <c r="CM1268" s="27" t="str">
        <f t="shared" si="1107"/>
        <v/>
      </c>
      <c r="CN1268" s="41"/>
      <c r="CO1268" s="5"/>
      <c r="CP1268"/>
      <c r="CQ1268"/>
      <c r="CR1268"/>
      <c r="CS1268"/>
      <c r="CT1268"/>
      <c r="CU1268" s="83"/>
      <c r="CV1268" s="7"/>
      <c r="CW1268" s="25"/>
      <c r="CX1268" s="25"/>
      <c r="CY1268" s="25"/>
      <c r="CZ1268" s="39"/>
      <c r="DA1268" s="25"/>
      <c r="DB1268" s="39"/>
      <c r="DC1268" s="25"/>
      <c r="DD1268" s="25"/>
      <c r="DE1268" s="25"/>
      <c r="DF1268" s="25"/>
      <c r="DG1268" s="25"/>
      <c r="DH1268" s="25"/>
      <c r="DI1268" s="35"/>
      <c r="DJ1268" s="25"/>
      <c r="DK1268" s="25"/>
      <c r="DO1268" s="25"/>
      <c r="DP1268" s="35"/>
    </row>
    <row r="1269" spans="1:120" s="26" customFormat="1">
      <c r="A1269" s="43"/>
      <c r="B1269" s="90"/>
      <c r="C1269" s="40"/>
      <c r="D1269" s="39"/>
      <c r="E1269" s="40"/>
      <c r="F1269" s="40"/>
      <c r="G1269" s="40"/>
      <c r="H1269" s="40"/>
      <c r="I1269" s="40"/>
      <c r="J1269" s="40"/>
      <c r="K1269" s="40"/>
      <c r="L1269" s="40"/>
      <c r="M1269" s="40"/>
      <c r="N1269" s="40"/>
      <c r="O1269" s="40"/>
      <c r="P1269" s="40"/>
      <c r="Q1269" s="40"/>
      <c r="R1269" s="40"/>
      <c r="S1269" s="40"/>
      <c r="T1269" s="40"/>
      <c r="U1269" s="40"/>
      <c r="V1269" s="40"/>
      <c r="W1269" s="40"/>
      <c r="X1269" s="40"/>
      <c r="Y1269" s="40"/>
      <c r="Z1269" s="40"/>
      <c r="AA1269" s="40"/>
      <c r="AB1269" s="40"/>
      <c r="AC1269" s="40"/>
      <c r="AD1269" s="40"/>
      <c r="AE1269" s="40"/>
      <c r="AF1269" s="40"/>
      <c r="AG1269" s="39"/>
      <c r="AH1269" s="39"/>
      <c r="AI1269" s="39"/>
      <c r="AJ1269" s="39"/>
      <c r="AK1269" s="39"/>
      <c r="AL1269" s="39"/>
      <c r="AM1269" s="39"/>
      <c r="AN1269" s="39"/>
      <c r="AO1269" s="39"/>
      <c r="AP1269" s="39"/>
      <c r="AQ1269" s="39"/>
      <c r="AR1269" s="39"/>
      <c r="AS1269" s="39"/>
      <c r="AT1269" s="39"/>
      <c r="AU1269" s="39"/>
      <c r="AV1269" s="39"/>
      <c r="AW1269" s="39"/>
      <c r="AX1269" s="39"/>
      <c r="AY1269" s="39"/>
      <c r="AZ1269" s="39"/>
      <c r="BA1269" s="39"/>
      <c r="BB1269" s="39"/>
      <c r="BC1269" s="39"/>
      <c r="BD1269" s="39"/>
      <c r="BE1269" s="39"/>
      <c r="BF1269" s="39"/>
      <c r="BG1269" s="39"/>
      <c r="BH1269" s="39"/>
      <c r="BI1269" s="90"/>
      <c r="BJ1269" s="97"/>
      <c r="BK1269" s="90"/>
      <c r="BL1269" s="40"/>
      <c r="BM1269" s="27"/>
      <c r="BN1269" s="27"/>
      <c r="BO1269" s="27"/>
      <c r="BP1269" s="27" t="str">
        <f t="shared" si="1108"/>
        <v/>
      </c>
      <c r="BQ1269" s="27" t="str">
        <f t="shared" si="1109"/>
        <v/>
      </c>
      <c r="BR1269" s="27" t="str">
        <f t="shared" si="1110"/>
        <v/>
      </c>
      <c r="BS1269" s="27" t="str">
        <f t="shared" si="1111"/>
        <v/>
      </c>
      <c r="BT1269" s="27" t="str">
        <f t="shared" si="1112"/>
        <v/>
      </c>
      <c r="BU1269" s="27" t="str">
        <f t="shared" si="1113"/>
        <v/>
      </c>
      <c r="BV1269" s="27" t="str">
        <f t="shared" si="1114"/>
        <v/>
      </c>
      <c r="BW1269" s="27" t="str">
        <f t="shared" si="1115"/>
        <v/>
      </c>
      <c r="BX1269" s="27" t="str">
        <f t="shared" si="1116"/>
        <v/>
      </c>
      <c r="BY1269" s="27" t="str">
        <f t="shared" si="1117"/>
        <v/>
      </c>
      <c r="BZ1269" s="27" t="str">
        <f t="shared" si="1118"/>
        <v/>
      </c>
      <c r="CA1269" s="27" t="str">
        <f t="shared" si="1119"/>
        <v/>
      </c>
      <c r="CB1269" s="27" t="str">
        <f t="shared" si="1096"/>
        <v/>
      </c>
      <c r="CC1269" s="27" t="str">
        <f t="shared" si="1097"/>
        <v/>
      </c>
      <c r="CD1269" s="27" t="str">
        <f t="shared" si="1098"/>
        <v/>
      </c>
      <c r="CE1269" s="27" t="str">
        <f t="shared" si="1099"/>
        <v/>
      </c>
      <c r="CF1269" s="27" t="str">
        <f t="shared" si="1100"/>
        <v/>
      </c>
      <c r="CG1269" s="27" t="str">
        <f t="shared" si="1101"/>
        <v/>
      </c>
      <c r="CH1269" s="27" t="str">
        <f t="shared" si="1102"/>
        <v/>
      </c>
      <c r="CI1269" s="27" t="str">
        <f t="shared" si="1103"/>
        <v/>
      </c>
      <c r="CJ1269" s="27" t="str">
        <f t="shared" si="1104"/>
        <v/>
      </c>
      <c r="CK1269" s="27" t="str">
        <f t="shared" si="1105"/>
        <v/>
      </c>
      <c r="CL1269" s="27" t="str">
        <f t="shared" si="1106"/>
        <v/>
      </c>
      <c r="CM1269" s="27" t="str">
        <f t="shared" si="1107"/>
        <v/>
      </c>
      <c r="CN1269" s="41"/>
      <c r="CO1269" s="5"/>
      <c r="CP1269"/>
      <c r="CQ1269"/>
      <c r="CR1269"/>
      <c r="CS1269"/>
      <c r="CT1269"/>
      <c r="CU1269" s="41"/>
      <c r="CV1269" s="7"/>
      <c r="CW1269" s="25"/>
      <c r="CX1269" s="25"/>
      <c r="CY1269" s="25"/>
      <c r="CZ1269" s="39"/>
      <c r="DA1269" s="25"/>
      <c r="DB1269" s="39"/>
      <c r="DC1269" s="25"/>
      <c r="DD1269" s="25"/>
      <c r="DE1269" s="25"/>
      <c r="DF1269" s="25"/>
      <c r="DG1269" s="25"/>
      <c r="DH1269" s="25"/>
      <c r="DI1269" s="35"/>
      <c r="DJ1269" s="25"/>
      <c r="DK1269" s="25"/>
      <c r="DO1269" s="25"/>
      <c r="DP1269" s="35"/>
    </row>
    <row r="1270" spans="1:120" s="26" customFormat="1">
      <c r="A1270" s="43"/>
      <c r="B1270" s="90"/>
      <c r="C1270" s="40"/>
      <c r="D1270" s="39"/>
      <c r="E1270" s="40"/>
      <c r="F1270" s="40"/>
      <c r="G1270" s="40"/>
      <c r="H1270" s="40"/>
      <c r="I1270" s="40"/>
      <c r="J1270" s="40"/>
      <c r="K1270" s="40"/>
      <c r="L1270" s="40"/>
      <c r="M1270" s="40"/>
      <c r="N1270" s="40"/>
      <c r="O1270" s="40"/>
      <c r="P1270" s="40"/>
      <c r="Q1270" s="40"/>
      <c r="R1270" s="40"/>
      <c r="S1270" s="40"/>
      <c r="T1270" s="40"/>
      <c r="U1270" s="40"/>
      <c r="V1270" s="40"/>
      <c r="W1270" s="40"/>
      <c r="X1270" s="40"/>
      <c r="Y1270" s="40"/>
      <c r="Z1270" s="40"/>
      <c r="AA1270" s="40"/>
      <c r="AB1270" s="40"/>
      <c r="AC1270" s="40"/>
      <c r="AD1270" s="40"/>
      <c r="AE1270" s="40"/>
      <c r="AF1270" s="40"/>
      <c r="AG1270" s="39"/>
      <c r="AH1270" s="39"/>
      <c r="AI1270" s="39"/>
      <c r="AJ1270" s="39"/>
      <c r="AK1270" s="39"/>
      <c r="AL1270" s="39"/>
      <c r="AM1270" s="39"/>
      <c r="AN1270" s="39"/>
      <c r="AO1270" s="39"/>
      <c r="AP1270" s="39"/>
      <c r="AQ1270" s="39"/>
      <c r="AR1270" s="39"/>
      <c r="AS1270" s="39"/>
      <c r="AT1270" s="39"/>
      <c r="AU1270" s="39"/>
      <c r="AV1270" s="39"/>
      <c r="AW1270" s="39"/>
      <c r="AX1270" s="39"/>
      <c r="AY1270" s="39"/>
      <c r="AZ1270" s="39"/>
      <c r="BA1270" s="39"/>
      <c r="BB1270" s="39"/>
      <c r="BC1270" s="39"/>
      <c r="BD1270" s="39"/>
      <c r="BE1270" s="39"/>
      <c r="BF1270" s="39"/>
      <c r="BG1270" s="39"/>
      <c r="BH1270" s="39"/>
      <c r="BI1270" s="90"/>
      <c r="BJ1270" s="97"/>
      <c r="BK1270" s="90"/>
      <c r="BL1270" s="40"/>
      <c r="BM1270" s="27"/>
      <c r="BN1270" s="27"/>
      <c r="BO1270" s="27"/>
      <c r="BP1270" s="27" t="str">
        <f t="shared" si="1108"/>
        <v/>
      </c>
      <c r="BQ1270" s="27" t="str">
        <f t="shared" si="1109"/>
        <v/>
      </c>
      <c r="BR1270" s="27" t="str">
        <f t="shared" si="1110"/>
        <v/>
      </c>
      <c r="BS1270" s="27" t="str">
        <f t="shared" si="1111"/>
        <v/>
      </c>
      <c r="BT1270" s="27" t="str">
        <f t="shared" si="1112"/>
        <v/>
      </c>
      <c r="BU1270" s="27" t="str">
        <f t="shared" si="1113"/>
        <v/>
      </c>
      <c r="BV1270" s="27" t="str">
        <f t="shared" si="1114"/>
        <v/>
      </c>
      <c r="BW1270" s="27" t="str">
        <f t="shared" si="1115"/>
        <v/>
      </c>
      <c r="BX1270" s="27" t="str">
        <f t="shared" si="1116"/>
        <v/>
      </c>
      <c r="BY1270" s="27" t="str">
        <f t="shared" si="1117"/>
        <v/>
      </c>
      <c r="BZ1270" s="27" t="str">
        <f t="shared" si="1118"/>
        <v/>
      </c>
      <c r="CA1270" s="27" t="str">
        <f t="shared" si="1119"/>
        <v/>
      </c>
      <c r="CB1270" s="27" t="str">
        <f t="shared" si="1096"/>
        <v/>
      </c>
      <c r="CC1270" s="27" t="str">
        <f t="shared" si="1097"/>
        <v/>
      </c>
      <c r="CD1270" s="27" t="str">
        <f t="shared" si="1098"/>
        <v/>
      </c>
      <c r="CE1270" s="27" t="str">
        <f t="shared" si="1099"/>
        <v/>
      </c>
      <c r="CF1270" s="27" t="str">
        <f t="shared" si="1100"/>
        <v/>
      </c>
      <c r="CG1270" s="27" t="str">
        <f t="shared" si="1101"/>
        <v/>
      </c>
      <c r="CH1270" s="27" t="str">
        <f t="shared" si="1102"/>
        <v/>
      </c>
      <c r="CI1270" s="27" t="str">
        <f t="shared" si="1103"/>
        <v/>
      </c>
      <c r="CJ1270" s="27" t="str">
        <f t="shared" si="1104"/>
        <v/>
      </c>
      <c r="CK1270" s="27" t="str">
        <f t="shared" si="1105"/>
        <v/>
      </c>
      <c r="CL1270" s="27" t="str">
        <f t="shared" si="1106"/>
        <v/>
      </c>
      <c r="CM1270" s="27" t="str">
        <f t="shared" si="1107"/>
        <v/>
      </c>
      <c r="CN1270" s="41"/>
      <c r="CO1270" s="5"/>
      <c r="CP1270"/>
      <c r="CQ1270"/>
      <c r="CR1270"/>
      <c r="CS1270"/>
      <c r="CT1270"/>
      <c r="CU1270" s="41"/>
      <c r="CV1270" s="7"/>
      <c r="CW1270" s="25"/>
      <c r="CX1270" s="25"/>
      <c r="CY1270" s="25"/>
      <c r="CZ1270" s="39"/>
      <c r="DA1270" s="25"/>
      <c r="DB1270" s="39"/>
      <c r="DC1270" s="25"/>
      <c r="DD1270" s="25"/>
      <c r="DE1270" s="25"/>
      <c r="DF1270" s="25"/>
      <c r="DG1270" s="25"/>
      <c r="DH1270" s="25"/>
      <c r="DI1270" s="35"/>
      <c r="DJ1270" s="25"/>
      <c r="DK1270" s="25"/>
      <c r="DO1270" s="25"/>
      <c r="DP1270" s="35"/>
    </row>
    <row r="1271" spans="1:120" s="26" customFormat="1">
      <c r="A1271" s="43"/>
      <c r="B1271" s="90"/>
      <c r="C1271" s="40"/>
      <c r="D1271" s="39"/>
      <c r="E1271" s="40"/>
      <c r="F1271" s="40"/>
      <c r="G1271" s="40"/>
      <c r="H1271" s="40"/>
      <c r="I1271" s="40"/>
      <c r="J1271" s="40"/>
      <c r="K1271" s="40"/>
      <c r="L1271" s="40"/>
      <c r="M1271" s="40"/>
      <c r="N1271" s="40"/>
      <c r="O1271" s="40"/>
      <c r="P1271" s="40"/>
      <c r="Q1271" s="40"/>
      <c r="R1271" s="40"/>
      <c r="S1271" s="40"/>
      <c r="T1271" s="40"/>
      <c r="U1271" s="40"/>
      <c r="V1271" s="40"/>
      <c r="W1271" s="40"/>
      <c r="X1271" s="40"/>
      <c r="Y1271" s="40"/>
      <c r="Z1271" s="40"/>
      <c r="AA1271" s="40"/>
      <c r="AB1271" s="40"/>
      <c r="AC1271" s="40"/>
      <c r="AD1271" s="40"/>
      <c r="AE1271" s="40"/>
      <c r="AF1271" s="40"/>
      <c r="AG1271" s="39"/>
      <c r="AH1271" s="39"/>
      <c r="AI1271" s="39"/>
      <c r="AJ1271" s="39"/>
      <c r="AK1271" s="39"/>
      <c r="AL1271" s="39"/>
      <c r="AM1271" s="39"/>
      <c r="AN1271" s="39"/>
      <c r="AO1271" s="39"/>
      <c r="AP1271" s="39"/>
      <c r="AQ1271" s="39"/>
      <c r="AR1271" s="39"/>
      <c r="AS1271" s="39"/>
      <c r="AT1271" s="39"/>
      <c r="AU1271" s="39"/>
      <c r="AV1271" s="39"/>
      <c r="AW1271" s="39"/>
      <c r="AX1271" s="39"/>
      <c r="AY1271" s="39"/>
      <c r="AZ1271" s="39"/>
      <c r="BA1271" s="39"/>
      <c r="BB1271" s="39"/>
      <c r="BC1271" s="39"/>
      <c r="BD1271" s="39"/>
      <c r="BE1271" s="39"/>
      <c r="BF1271" s="39"/>
      <c r="BG1271" s="39"/>
      <c r="BH1271" s="39"/>
      <c r="BI1271" s="90"/>
      <c r="BJ1271" s="97"/>
      <c r="BK1271" s="90"/>
      <c r="BL1271" s="40"/>
      <c r="BM1271" s="27"/>
      <c r="BN1271" s="27"/>
      <c r="BO1271" s="27"/>
      <c r="BP1271" s="27" t="str">
        <f t="shared" si="1108"/>
        <v/>
      </c>
      <c r="BQ1271" s="27" t="str">
        <f t="shared" si="1109"/>
        <v/>
      </c>
      <c r="BR1271" s="27" t="str">
        <f t="shared" si="1110"/>
        <v/>
      </c>
      <c r="BS1271" s="27" t="str">
        <f t="shared" si="1111"/>
        <v/>
      </c>
      <c r="BT1271" s="27" t="str">
        <f t="shared" si="1112"/>
        <v/>
      </c>
      <c r="BU1271" s="27" t="str">
        <f t="shared" si="1113"/>
        <v/>
      </c>
      <c r="BV1271" s="27" t="str">
        <f t="shared" si="1114"/>
        <v/>
      </c>
      <c r="BW1271" s="27" t="str">
        <f t="shared" si="1115"/>
        <v/>
      </c>
      <c r="BX1271" s="27" t="str">
        <f t="shared" si="1116"/>
        <v/>
      </c>
      <c r="BY1271" s="27" t="str">
        <f t="shared" si="1117"/>
        <v/>
      </c>
      <c r="BZ1271" s="27" t="str">
        <f t="shared" si="1118"/>
        <v/>
      </c>
      <c r="CA1271" s="27" t="str">
        <f t="shared" si="1119"/>
        <v/>
      </c>
      <c r="CB1271" s="27" t="str">
        <f t="shared" si="1096"/>
        <v/>
      </c>
      <c r="CC1271" s="27" t="str">
        <f t="shared" si="1097"/>
        <v/>
      </c>
      <c r="CD1271" s="27" t="str">
        <f t="shared" si="1098"/>
        <v/>
      </c>
      <c r="CE1271" s="27" t="str">
        <f t="shared" si="1099"/>
        <v/>
      </c>
      <c r="CF1271" s="27" t="str">
        <f t="shared" si="1100"/>
        <v/>
      </c>
      <c r="CG1271" s="27" t="str">
        <f t="shared" si="1101"/>
        <v/>
      </c>
      <c r="CH1271" s="27" t="str">
        <f t="shared" si="1102"/>
        <v/>
      </c>
      <c r="CI1271" s="27" t="str">
        <f t="shared" si="1103"/>
        <v/>
      </c>
      <c r="CJ1271" s="27" t="str">
        <f t="shared" si="1104"/>
        <v/>
      </c>
      <c r="CK1271" s="27" t="str">
        <f t="shared" si="1105"/>
        <v/>
      </c>
      <c r="CL1271" s="27" t="str">
        <f t="shared" si="1106"/>
        <v/>
      </c>
      <c r="CM1271" s="27" t="str">
        <f t="shared" si="1107"/>
        <v/>
      </c>
      <c r="CN1271" s="41"/>
      <c r="CO1271" s="5"/>
      <c r="CP1271"/>
      <c r="CQ1271"/>
      <c r="CR1271"/>
      <c r="CS1271"/>
      <c r="CT1271"/>
      <c r="CU1271" s="41"/>
      <c r="CV1271" s="7"/>
      <c r="CW1271" s="25"/>
      <c r="CX1271" s="25"/>
      <c r="CY1271" s="25"/>
      <c r="CZ1271" s="39"/>
      <c r="DA1271" s="25"/>
      <c r="DB1271" s="39"/>
      <c r="DC1271" s="25"/>
      <c r="DD1271" s="25"/>
      <c r="DE1271" s="25"/>
      <c r="DF1271" s="25"/>
      <c r="DG1271" s="25"/>
      <c r="DH1271" s="25"/>
      <c r="DI1271" s="35"/>
      <c r="DJ1271" s="25"/>
      <c r="DK1271" s="25"/>
      <c r="DO1271" s="25"/>
      <c r="DP1271" s="35"/>
    </row>
    <row r="1272" spans="1:120" s="26" customFormat="1">
      <c r="A1272" s="43"/>
      <c r="B1272" s="90"/>
      <c r="C1272" s="40"/>
      <c r="D1272" s="39"/>
      <c r="E1272" s="40"/>
      <c r="F1272" s="40"/>
      <c r="G1272" s="40"/>
      <c r="H1272" s="40"/>
      <c r="I1272" s="40"/>
      <c r="J1272" s="40"/>
      <c r="K1272" s="40"/>
      <c r="L1272" s="40"/>
      <c r="M1272" s="40"/>
      <c r="N1272" s="40"/>
      <c r="O1272" s="40"/>
      <c r="P1272" s="40"/>
      <c r="Q1272" s="40"/>
      <c r="R1272" s="40"/>
      <c r="S1272" s="40"/>
      <c r="T1272" s="40"/>
      <c r="U1272" s="40"/>
      <c r="V1272" s="40"/>
      <c r="W1272" s="40"/>
      <c r="X1272" s="40"/>
      <c r="Y1272" s="40"/>
      <c r="Z1272" s="40"/>
      <c r="AA1272" s="40"/>
      <c r="AB1272" s="40"/>
      <c r="AC1272" s="40"/>
      <c r="AD1272" s="40"/>
      <c r="AE1272" s="40"/>
      <c r="AF1272" s="40"/>
      <c r="AG1272" s="39"/>
      <c r="AH1272" s="39"/>
      <c r="AI1272" s="39"/>
      <c r="AJ1272" s="39"/>
      <c r="AK1272" s="39"/>
      <c r="AL1272" s="39"/>
      <c r="AM1272" s="39"/>
      <c r="AN1272" s="39"/>
      <c r="AO1272" s="39"/>
      <c r="AP1272" s="39"/>
      <c r="AQ1272" s="39"/>
      <c r="AR1272" s="39"/>
      <c r="AS1272" s="39"/>
      <c r="AT1272" s="39"/>
      <c r="AU1272" s="39"/>
      <c r="AV1272" s="39"/>
      <c r="AW1272" s="39"/>
      <c r="AX1272" s="39"/>
      <c r="AY1272" s="39"/>
      <c r="AZ1272" s="39"/>
      <c r="BA1272" s="39"/>
      <c r="BB1272" s="39"/>
      <c r="BC1272" s="39"/>
      <c r="BD1272" s="39"/>
      <c r="BE1272" s="39"/>
      <c r="BF1272" s="39"/>
      <c r="BG1272" s="39"/>
      <c r="BH1272" s="39"/>
      <c r="BI1272" s="90"/>
      <c r="BJ1272" s="97"/>
      <c r="BK1272" s="90"/>
      <c r="BL1272" s="40"/>
      <c r="BM1272" s="27"/>
      <c r="BN1272" s="27"/>
      <c r="BO1272" s="27"/>
      <c r="BP1272" s="27" t="str">
        <f t="shared" si="1108"/>
        <v/>
      </c>
      <c r="BQ1272" s="27" t="str">
        <f t="shared" si="1109"/>
        <v/>
      </c>
      <c r="BR1272" s="27" t="str">
        <f t="shared" si="1110"/>
        <v/>
      </c>
      <c r="BS1272" s="27" t="str">
        <f t="shared" si="1111"/>
        <v/>
      </c>
      <c r="BT1272" s="27" t="str">
        <f t="shared" si="1112"/>
        <v/>
      </c>
      <c r="BU1272" s="27" t="str">
        <f t="shared" si="1113"/>
        <v/>
      </c>
      <c r="BV1272" s="27" t="str">
        <f t="shared" si="1114"/>
        <v/>
      </c>
      <c r="BW1272" s="27" t="str">
        <f t="shared" si="1115"/>
        <v/>
      </c>
      <c r="BX1272" s="27" t="str">
        <f t="shared" si="1116"/>
        <v/>
      </c>
      <c r="BY1272" s="27" t="str">
        <f t="shared" si="1117"/>
        <v/>
      </c>
      <c r="BZ1272" s="27" t="str">
        <f t="shared" si="1118"/>
        <v/>
      </c>
      <c r="CA1272" s="27" t="str">
        <f t="shared" si="1119"/>
        <v/>
      </c>
      <c r="CB1272" s="27" t="str">
        <f t="shared" si="1096"/>
        <v/>
      </c>
      <c r="CC1272" s="27" t="str">
        <f t="shared" si="1097"/>
        <v/>
      </c>
      <c r="CD1272" s="27" t="str">
        <f t="shared" si="1098"/>
        <v/>
      </c>
      <c r="CE1272" s="27" t="str">
        <f t="shared" si="1099"/>
        <v/>
      </c>
      <c r="CF1272" s="27" t="str">
        <f t="shared" si="1100"/>
        <v/>
      </c>
      <c r="CG1272" s="27" t="str">
        <f t="shared" si="1101"/>
        <v/>
      </c>
      <c r="CH1272" s="27" t="str">
        <f t="shared" si="1102"/>
        <v/>
      </c>
      <c r="CI1272" s="27" t="str">
        <f t="shared" si="1103"/>
        <v/>
      </c>
      <c r="CJ1272" s="27" t="str">
        <f t="shared" si="1104"/>
        <v/>
      </c>
      <c r="CK1272" s="27" t="str">
        <f t="shared" si="1105"/>
        <v/>
      </c>
      <c r="CL1272" s="27" t="str">
        <f t="shared" si="1106"/>
        <v/>
      </c>
      <c r="CM1272" s="27" t="str">
        <f t="shared" si="1107"/>
        <v/>
      </c>
      <c r="CN1272" s="41"/>
      <c r="CO1272" s="5"/>
      <c r="CP1272"/>
      <c r="CQ1272"/>
      <c r="CR1272"/>
      <c r="CS1272"/>
      <c r="CT1272"/>
      <c r="CU1272" s="41"/>
      <c r="CV1272" s="7"/>
      <c r="CW1272" s="25"/>
      <c r="CX1272" s="25"/>
      <c r="CY1272" s="25"/>
      <c r="CZ1272" s="39"/>
      <c r="DA1272" s="25"/>
      <c r="DB1272" s="39"/>
      <c r="DC1272" s="25"/>
      <c r="DD1272" s="25"/>
      <c r="DE1272" s="25"/>
      <c r="DF1272" s="25"/>
      <c r="DG1272" s="25"/>
      <c r="DH1272" s="25"/>
      <c r="DI1272" s="35"/>
      <c r="DJ1272" s="25"/>
      <c r="DK1272" s="25"/>
      <c r="DO1272" s="25"/>
      <c r="DP1272" s="35"/>
    </row>
    <row r="1273" spans="1:120" s="26" customFormat="1">
      <c r="A1273" s="43"/>
      <c r="B1273" s="90"/>
      <c r="C1273" s="40"/>
      <c r="D1273" s="39"/>
      <c r="E1273" s="40"/>
      <c r="F1273" s="40"/>
      <c r="G1273" s="40"/>
      <c r="H1273" s="40"/>
      <c r="I1273" s="40"/>
      <c r="J1273" s="40"/>
      <c r="K1273" s="40"/>
      <c r="L1273" s="40"/>
      <c r="M1273" s="40"/>
      <c r="N1273" s="40"/>
      <c r="O1273" s="40"/>
      <c r="P1273" s="40"/>
      <c r="Q1273" s="40"/>
      <c r="R1273" s="40"/>
      <c r="S1273" s="40"/>
      <c r="T1273" s="40"/>
      <c r="U1273" s="40"/>
      <c r="V1273" s="40"/>
      <c r="W1273" s="40"/>
      <c r="X1273" s="40"/>
      <c r="Y1273" s="40"/>
      <c r="Z1273" s="40"/>
      <c r="AA1273" s="40"/>
      <c r="AB1273" s="40"/>
      <c r="AC1273" s="40"/>
      <c r="AD1273" s="40"/>
      <c r="AE1273" s="40"/>
      <c r="AF1273" s="40"/>
      <c r="AG1273" s="39"/>
      <c r="AH1273" s="39"/>
      <c r="AI1273" s="39"/>
      <c r="AJ1273" s="39"/>
      <c r="AK1273" s="39"/>
      <c r="AL1273" s="39"/>
      <c r="AM1273" s="39"/>
      <c r="AN1273" s="39"/>
      <c r="AO1273" s="39"/>
      <c r="AP1273" s="39"/>
      <c r="AQ1273" s="39"/>
      <c r="AR1273" s="39"/>
      <c r="AS1273" s="39"/>
      <c r="AT1273" s="39"/>
      <c r="AU1273" s="39"/>
      <c r="AV1273" s="39"/>
      <c r="AW1273" s="39"/>
      <c r="AX1273" s="39"/>
      <c r="AY1273" s="39"/>
      <c r="AZ1273" s="39"/>
      <c r="BA1273" s="39"/>
      <c r="BB1273" s="39"/>
      <c r="BC1273" s="39"/>
      <c r="BD1273" s="39"/>
      <c r="BE1273" s="39"/>
      <c r="BF1273" s="39"/>
      <c r="BG1273" s="39"/>
      <c r="BH1273" s="39"/>
      <c r="BI1273" s="90"/>
      <c r="BJ1273" s="97"/>
      <c r="BK1273" s="90"/>
      <c r="BL1273" s="40"/>
      <c r="BM1273" s="27"/>
      <c r="BN1273" s="27"/>
      <c r="BO1273" s="27"/>
      <c r="BP1273" s="27" t="str">
        <f t="shared" si="1108"/>
        <v/>
      </c>
      <c r="BQ1273" s="27" t="str">
        <f t="shared" si="1109"/>
        <v/>
      </c>
      <c r="BR1273" s="27" t="str">
        <f t="shared" si="1110"/>
        <v/>
      </c>
      <c r="BS1273" s="27" t="str">
        <f t="shared" si="1111"/>
        <v/>
      </c>
      <c r="BT1273" s="27" t="str">
        <f t="shared" si="1112"/>
        <v/>
      </c>
      <c r="BU1273" s="27" t="str">
        <f t="shared" si="1113"/>
        <v/>
      </c>
      <c r="BV1273" s="27" t="str">
        <f t="shared" si="1114"/>
        <v/>
      </c>
      <c r="BW1273" s="27" t="str">
        <f t="shared" si="1115"/>
        <v/>
      </c>
      <c r="BX1273" s="27" t="str">
        <f t="shared" si="1116"/>
        <v/>
      </c>
      <c r="BY1273" s="27" t="str">
        <f t="shared" si="1117"/>
        <v/>
      </c>
      <c r="BZ1273" s="27" t="str">
        <f t="shared" si="1118"/>
        <v/>
      </c>
      <c r="CA1273" s="27" t="str">
        <f t="shared" si="1119"/>
        <v/>
      </c>
      <c r="CB1273" s="27" t="str">
        <f t="shared" si="1096"/>
        <v/>
      </c>
      <c r="CC1273" s="27" t="str">
        <f t="shared" si="1097"/>
        <v/>
      </c>
      <c r="CD1273" s="27" t="str">
        <f t="shared" si="1098"/>
        <v/>
      </c>
      <c r="CE1273" s="27" t="str">
        <f t="shared" si="1099"/>
        <v/>
      </c>
      <c r="CF1273" s="27" t="str">
        <f t="shared" si="1100"/>
        <v/>
      </c>
      <c r="CG1273" s="27" t="str">
        <f t="shared" si="1101"/>
        <v/>
      </c>
      <c r="CH1273" s="27" t="str">
        <f t="shared" si="1102"/>
        <v/>
      </c>
      <c r="CI1273" s="27" t="str">
        <f t="shared" si="1103"/>
        <v/>
      </c>
      <c r="CJ1273" s="27" t="str">
        <f t="shared" si="1104"/>
        <v/>
      </c>
      <c r="CK1273" s="27" t="str">
        <f t="shared" si="1105"/>
        <v/>
      </c>
      <c r="CL1273" s="27" t="str">
        <f t="shared" si="1106"/>
        <v/>
      </c>
      <c r="CM1273" s="27" t="str">
        <f t="shared" si="1107"/>
        <v/>
      </c>
      <c r="CN1273" s="41"/>
      <c r="CO1273" s="5"/>
      <c r="CP1273"/>
      <c r="CQ1273"/>
      <c r="CR1273"/>
      <c r="CS1273"/>
      <c r="CT1273"/>
      <c r="CU1273" s="41"/>
      <c r="CV1273" s="7"/>
      <c r="CW1273" s="25"/>
      <c r="CX1273" s="25"/>
      <c r="CY1273" s="25"/>
      <c r="CZ1273" s="39"/>
      <c r="DA1273" s="25"/>
      <c r="DB1273" s="39"/>
      <c r="DC1273" s="25"/>
      <c r="DD1273" s="25"/>
      <c r="DE1273" s="25"/>
      <c r="DF1273" s="25"/>
      <c r="DG1273" s="25"/>
      <c r="DH1273" s="25"/>
      <c r="DI1273" s="35"/>
      <c r="DJ1273" s="25"/>
      <c r="DK1273" s="25"/>
      <c r="DO1273" s="25"/>
      <c r="DP1273" s="35"/>
    </row>
    <row r="1274" spans="1:120" s="26" customFormat="1">
      <c r="A1274" s="43"/>
      <c r="B1274" s="90"/>
      <c r="C1274" s="40"/>
      <c r="D1274" s="39"/>
      <c r="E1274" s="40"/>
      <c r="F1274" s="40"/>
      <c r="G1274" s="40"/>
      <c r="H1274" s="40"/>
      <c r="I1274" s="40"/>
      <c r="J1274" s="40"/>
      <c r="K1274" s="40"/>
      <c r="L1274" s="40"/>
      <c r="M1274" s="40"/>
      <c r="N1274" s="40"/>
      <c r="O1274" s="40"/>
      <c r="P1274" s="40"/>
      <c r="Q1274" s="40"/>
      <c r="R1274" s="40"/>
      <c r="S1274" s="40"/>
      <c r="T1274" s="40"/>
      <c r="U1274" s="40"/>
      <c r="V1274" s="40"/>
      <c r="W1274" s="40"/>
      <c r="X1274" s="40"/>
      <c r="Y1274" s="40"/>
      <c r="Z1274" s="40"/>
      <c r="AA1274" s="40"/>
      <c r="AB1274" s="40"/>
      <c r="AC1274" s="40"/>
      <c r="AD1274" s="40"/>
      <c r="AE1274" s="40"/>
      <c r="AF1274" s="40"/>
      <c r="AG1274" s="39"/>
      <c r="AH1274" s="39"/>
      <c r="AI1274" s="39"/>
      <c r="AJ1274" s="39"/>
      <c r="AK1274" s="39"/>
      <c r="AL1274" s="39"/>
      <c r="AM1274" s="39"/>
      <c r="AN1274" s="39"/>
      <c r="AO1274" s="39"/>
      <c r="AP1274" s="39"/>
      <c r="AQ1274" s="39"/>
      <c r="AR1274" s="39"/>
      <c r="AS1274" s="39"/>
      <c r="AT1274" s="39"/>
      <c r="AU1274" s="39"/>
      <c r="AV1274" s="39"/>
      <c r="AW1274" s="39"/>
      <c r="AX1274" s="39"/>
      <c r="AY1274" s="39"/>
      <c r="AZ1274" s="39"/>
      <c r="BA1274" s="39"/>
      <c r="BB1274" s="39"/>
      <c r="BC1274" s="39"/>
      <c r="BD1274" s="39"/>
      <c r="BE1274" s="39"/>
      <c r="BF1274" s="39"/>
      <c r="BG1274" s="39"/>
      <c r="BH1274" s="39"/>
      <c r="BI1274" s="90"/>
      <c r="BJ1274" s="97"/>
      <c r="BK1274" s="90"/>
      <c r="BL1274" s="40"/>
      <c r="BM1274" s="27"/>
      <c r="BN1274" s="27"/>
      <c r="BO1274" s="27"/>
      <c r="BP1274" s="27" t="str">
        <f t="shared" si="1108"/>
        <v/>
      </c>
      <c r="BQ1274" s="27" t="str">
        <f t="shared" si="1109"/>
        <v/>
      </c>
      <c r="BR1274" s="27" t="str">
        <f t="shared" si="1110"/>
        <v/>
      </c>
      <c r="BS1274" s="27" t="str">
        <f t="shared" si="1111"/>
        <v/>
      </c>
      <c r="BT1274" s="27" t="str">
        <f t="shared" si="1112"/>
        <v/>
      </c>
      <c r="BU1274" s="27" t="str">
        <f t="shared" si="1113"/>
        <v/>
      </c>
      <c r="BV1274" s="27" t="str">
        <f t="shared" si="1114"/>
        <v/>
      </c>
      <c r="BW1274" s="27" t="str">
        <f t="shared" si="1115"/>
        <v/>
      </c>
      <c r="BX1274" s="27" t="str">
        <f t="shared" si="1116"/>
        <v/>
      </c>
      <c r="BY1274" s="27" t="str">
        <f t="shared" si="1117"/>
        <v/>
      </c>
      <c r="BZ1274" s="27" t="str">
        <f t="shared" si="1118"/>
        <v/>
      </c>
      <c r="CA1274" s="27" t="str">
        <f t="shared" si="1119"/>
        <v/>
      </c>
      <c r="CB1274" s="27" t="str">
        <f t="shared" si="1096"/>
        <v/>
      </c>
      <c r="CC1274" s="27" t="str">
        <f t="shared" si="1097"/>
        <v/>
      </c>
      <c r="CD1274" s="27" t="str">
        <f t="shared" si="1098"/>
        <v/>
      </c>
      <c r="CE1274" s="27" t="str">
        <f t="shared" si="1099"/>
        <v/>
      </c>
      <c r="CF1274" s="27" t="str">
        <f t="shared" si="1100"/>
        <v/>
      </c>
      <c r="CG1274" s="27" t="str">
        <f t="shared" si="1101"/>
        <v/>
      </c>
      <c r="CH1274" s="27" t="str">
        <f t="shared" si="1102"/>
        <v/>
      </c>
      <c r="CI1274" s="27" t="str">
        <f t="shared" si="1103"/>
        <v/>
      </c>
      <c r="CJ1274" s="27" t="str">
        <f t="shared" si="1104"/>
        <v/>
      </c>
      <c r="CK1274" s="27" t="str">
        <f t="shared" si="1105"/>
        <v/>
      </c>
      <c r="CL1274" s="27" t="str">
        <f t="shared" si="1106"/>
        <v/>
      </c>
      <c r="CM1274" s="27" t="str">
        <f t="shared" si="1107"/>
        <v/>
      </c>
      <c r="CN1274" s="41"/>
      <c r="CO1274" s="5"/>
      <c r="CP1274"/>
      <c r="CQ1274"/>
      <c r="CR1274"/>
      <c r="CS1274"/>
      <c r="CT1274"/>
      <c r="CU1274" s="41"/>
      <c r="CV1274" s="7"/>
      <c r="CW1274" s="25"/>
      <c r="CX1274" s="25"/>
      <c r="CY1274" s="25"/>
      <c r="CZ1274" s="39"/>
      <c r="DA1274" s="25"/>
      <c r="DB1274" s="39"/>
      <c r="DC1274" s="25"/>
      <c r="DD1274" s="25"/>
      <c r="DE1274" s="25"/>
      <c r="DF1274" s="25"/>
      <c r="DG1274" s="25"/>
      <c r="DH1274" s="25"/>
      <c r="DI1274" s="35"/>
      <c r="DJ1274" s="25"/>
      <c r="DK1274" s="25"/>
      <c r="DO1274" s="25"/>
      <c r="DP1274" s="35"/>
    </row>
    <row r="1275" spans="1:120" s="26" customFormat="1">
      <c r="A1275" s="43"/>
      <c r="B1275" s="90"/>
      <c r="C1275" s="40"/>
      <c r="D1275" s="39"/>
      <c r="E1275" s="40"/>
      <c r="F1275" s="40"/>
      <c r="G1275" s="40"/>
      <c r="H1275" s="40"/>
      <c r="I1275" s="40"/>
      <c r="J1275" s="40"/>
      <c r="K1275" s="40"/>
      <c r="L1275" s="40"/>
      <c r="M1275" s="40"/>
      <c r="N1275" s="40"/>
      <c r="O1275" s="40"/>
      <c r="P1275" s="40"/>
      <c r="Q1275" s="40"/>
      <c r="R1275" s="40"/>
      <c r="S1275" s="40"/>
      <c r="T1275" s="40"/>
      <c r="U1275" s="40"/>
      <c r="V1275" s="40"/>
      <c r="W1275" s="40"/>
      <c r="X1275" s="40"/>
      <c r="Y1275" s="40"/>
      <c r="Z1275" s="40"/>
      <c r="AA1275" s="40"/>
      <c r="AB1275" s="40"/>
      <c r="AC1275" s="40"/>
      <c r="AD1275" s="40"/>
      <c r="AE1275" s="40"/>
      <c r="AF1275" s="40"/>
      <c r="AG1275" s="39"/>
      <c r="AH1275" s="39"/>
      <c r="AI1275" s="39"/>
      <c r="AJ1275" s="39"/>
      <c r="AK1275" s="39"/>
      <c r="AL1275" s="39"/>
      <c r="AM1275" s="39"/>
      <c r="AN1275" s="39"/>
      <c r="AO1275" s="39"/>
      <c r="AP1275" s="39"/>
      <c r="AQ1275" s="39"/>
      <c r="AR1275" s="39"/>
      <c r="AS1275" s="39"/>
      <c r="AT1275" s="39"/>
      <c r="AU1275" s="39"/>
      <c r="AV1275" s="39"/>
      <c r="AW1275" s="39"/>
      <c r="AX1275" s="39"/>
      <c r="AY1275" s="39"/>
      <c r="AZ1275" s="39"/>
      <c r="BA1275" s="39"/>
      <c r="BB1275" s="39"/>
      <c r="BC1275" s="39"/>
      <c r="BD1275" s="39"/>
      <c r="BE1275" s="39"/>
      <c r="BF1275" s="39"/>
      <c r="BG1275" s="39"/>
      <c r="BH1275" s="39"/>
      <c r="BI1275" s="90"/>
      <c r="BJ1275" s="97"/>
      <c r="BK1275" s="90"/>
      <c r="BL1275" s="40"/>
      <c r="BM1275" s="27"/>
      <c r="BN1275" s="27"/>
      <c r="BO1275" s="27"/>
      <c r="BP1275" s="27" t="str">
        <f t="shared" si="1108"/>
        <v/>
      </c>
      <c r="BQ1275" s="27" t="str">
        <f t="shared" si="1109"/>
        <v/>
      </c>
      <c r="BR1275" s="27" t="str">
        <f t="shared" si="1110"/>
        <v/>
      </c>
      <c r="BS1275" s="27" t="str">
        <f t="shared" si="1111"/>
        <v/>
      </c>
      <c r="BT1275" s="27" t="str">
        <f t="shared" si="1112"/>
        <v/>
      </c>
      <c r="BU1275" s="27" t="str">
        <f t="shared" si="1113"/>
        <v/>
      </c>
      <c r="BV1275" s="27" t="str">
        <f t="shared" si="1114"/>
        <v/>
      </c>
      <c r="BW1275" s="27" t="str">
        <f t="shared" si="1115"/>
        <v/>
      </c>
      <c r="BX1275" s="27" t="str">
        <f t="shared" si="1116"/>
        <v/>
      </c>
      <c r="BY1275" s="27" t="str">
        <f t="shared" si="1117"/>
        <v/>
      </c>
      <c r="BZ1275" s="27" t="str">
        <f t="shared" si="1118"/>
        <v/>
      </c>
      <c r="CA1275" s="27" t="str">
        <f t="shared" si="1119"/>
        <v/>
      </c>
      <c r="CB1275" s="27" t="str">
        <f t="shared" si="1096"/>
        <v/>
      </c>
      <c r="CC1275" s="27" t="str">
        <f t="shared" si="1097"/>
        <v/>
      </c>
      <c r="CD1275" s="27" t="str">
        <f t="shared" si="1098"/>
        <v/>
      </c>
      <c r="CE1275" s="27" t="str">
        <f t="shared" si="1099"/>
        <v/>
      </c>
      <c r="CF1275" s="27" t="str">
        <f t="shared" si="1100"/>
        <v/>
      </c>
      <c r="CG1275" s="27" t="str">
        <f t="shared" si="1101"/>
        <v/>
      </c>
      <c r="CH1275" s="27" t="str">
        <f t="shared" si="1102"/>
        <v/>
      </c>
      <c r="CI1275" s="27" t="str">
        <f t="shared" si="1103"/>
        <v/>
      </c>
      <c r="CJ1275" s="27" t="str">
        <f t="shared" si="1104"/>
        <v/>
      </c>
      <c r="CK1275" s="27" t="str">
        <f t="shared" si="1105"/>
        <v/>
      </c>
      <c r="CL1275" s="27" t="str">
        <f t="shared" si="1106"/>
        <v/>
      </c>
      <c r="CM1275" s="27" t="str">
        <f t="shared" si="1107"/>
        <v/>
      </c>
      <c r="CN1275" s="41"/>
      <c r="CO1275"/>
      <c r="CP1275"/>
      <c r="CQ1275"/>
      <c r="CR1275"/>
      <c r="CS1275"/>
      <c r="CT1275"/>
      <c r="CU1275" s="41"/>
      <c r="CV1275" s="7"/>
      <c r="CW1275" s="25"/>
      <c r="CX1275" s="25"/>
      <c r="CY1275" s="25"/>
      <c r="CZ1275" s="39"/>
      <c r="DA1275" s="25"/>
      <c r="DB1275" s="39"/>
      <c r="DC1275" s="25"/>
      <c r="DD1275" s="25"/>
      <c r="DE1275" s="25"/>
      <c r="DF1275" s="25"/>
      <c r="DG1275" s="25"/>
      <c r="DH1275" s="25"/>
      <c r="DI1275" s="35"/>
      <c r="DJ1275" s="25"/>
      <c r="DK1275" s="25"/>
      <c r="DO1275" s="25"/>
      <c r="DP1275" s="35"/>
    </row>
    <row r="1276" spans="1:120" s="26" customFormat="1">
      <c r="A1276" s="43"/>
      <c r="B1276" s="90"/>
      <c r="C1276" s="40"/>
      <c r="D1276" s="39"/>
      <c r="E1276" s="40"/>
      <c r="F1276" s="40"/>
      <c r="G1276" s="40"/>
      <c r="H1276" s="40"/>
      <c r="I1276" s="40"/>
      <c r="J1276" s="40"/>
      <c r="K1276" s="40"/>
      <c r="L1276" s="40"/>
      <c r="M1276" s="40"/>
      <c r="N1276" s="40"/>
      <c r="O1276" s="40"/>
      <c r="P1276" s="40"/>
      <c r="Q1276" s="40"/>
      <c r="R1276" s="40"/>
      <c r="S1276" s="40"/>
      <c r="T1276" s="40"/>
      <c r="U1276" s="40"/>
      <c r="V1276" s="40"/>
      <c r="W1276" s="40"/>
      <c r="X1276" s="40"/>
      <c r="Y1276" s="40"/>
      <c r="Z1276" s="40"/>
      <c r="AA1276" s="40"/>
      <c r="AB1276" s="40"/>
      <c r="AC1276" s="40"/>
      <c r="AD1276" s="40"/>
      <c r="AE1276" s="40"/>
      <c r="AF1276" s="40"/>
      <c r="AG1276" s="39"/>
      <c r="AH1276" s="39"/>
      <c r="AI1276" s="39"/>
      <c r="AJ1276" s="39"/>
      <c r="AK1276" s="39"/>
      <c r="AL1276" s="39"/>
      <c r="AM1276" s="39"/>
      <c r="AN1276" s="39"/>
      <c r="AO1276" s="39"/>
      <c r="AP1276" s="39"/>
      <c r="AQ1276" s="39"/>
      <c r="AR1276" s="39"/>
      <c r="AS1276" s="39"/>
      <c r="AT1276" s="39"/>
      <c r="AU1276" s="39"/>
      <c r="AV1276" s="39"/>
      <c r="AW1276" s="39"/>
      <c r="AX1276" s="39"/>
      <c r="AY1276" s="39"/>
      <c r="AZ1276" s="39"/>
      <c r="BA1276" s="39"/>
      <c r="BB1276" s="39"/>
      <c r="BC1276" s="39"/>
      <c r="BD1276" s="39"/>
      <c r="BE1276" s="39"/>
      <c r="BF1276" s="39"/>
      <c r="BG1276" s="39"/>
      <c r="BH1276" s="39"/>
      <c r="BI1276" s="90"/>
      <c r="BJ1276" s="97"/>
      <c r="BK1276" s="90"/>
      <c r="BL1276" s="40"/>
      <c r="BM1276" s="27"/>
      <c r="BN1276" s="27"/>
      <c r="BO1276" s="27"/>
      <c r="BP1276" s="27" t="str">
        <f t="shared" si="1108"/>
        <v/>
      </c>
      <c r="BQ1276" s="27" t="str">
        <f t="shared" si="1109"/>
        <v/>
      </c>
      <c r="BR1276" s="27" t="str">
        <f t="shared" si="1110"/>
        <v/>
      </c>
      <c r="BS1276" s="27" t="str">
        <f t="shared" si="1111"/>
        <v/>
      </c>
      <c r="BT1276" s="27" t="str">
        <f t="shared" si="1112"/>
        <v/>
      </c>
      <c r="BU1276" s="27" t="str">
        <f t="shared" si="1113"/>
        <v/>
      </c>
      <c r="BV1276" s="27" t="str">
        <f t="shared" si="1114"/>
        <v/>
      </c>
      <c r="BW1276" s="27" t="str">
        <f t="shared" si="1115"/>
        <v/>
      </c>
      <c r="BX1276" s="27" t="str">
        <f t="shared" si="1116"/>
        <v/>
      </c>
      <c r="BY1276" s="27" t="str">
        <f t="shared" si="1117"/>
        <v/>
      </c>
      <c r="BZ1276" s="27" t="str">
        <f t="shared" si="1118"/>
        <v/>
      </c>
      <c r="CA1276" s="27" t="str">
        <f t="shared" si="1119"/>
        <v/>
      </c>
      <c r="CB1276" s="27" t="str">
        <f t="shared" si="1096"/>
        <v/>
      </c>
      <c r="CC1276" s="27" t="str">
        <f t="shared" si="1097"/>
        <v/>
      </c>
      <c r="CD1276" s="27" t="str">
        <f t="shared" si="1098"/>
        <v/>
      </c>
      <c r="CE1276" s="27" t="str">
        <f t="shared" si="1099"/>
        <v/>
      </c>
      <c r="CF1276" s="27" t="str">
        <f t="shared" si="1100"/>
        <v/>
      </c>
      <c r="CG1276" s="27" t="str">
        <f t="shared" si="1101"/>
        <v/>
      </c>
      <c r="CH1276" s="27" t="str">
        <f t="shared" si="1102"/>
        <v/>
      </c>
      <c r="CI1276" s="27" t="str">
        <f t="shared" si="1103"/>
        <v/>
      </c>
      <c r="CJ1276" s="27" t="str">
        <f t="shared" si="1104"/>
        <v/>
      </c>
      <c r="CK1276" s="27" t="str">
        <f t="shared" si="1105"/>
        <v/>
      </c>
      <c r="CL1276" s="27" t="str">
        <f t="shared" si="1106"/>
        <v/>
      </c>
      <c r="CM1276" s="27" t="str">
        <f t="shared" si="1107"/>
        <v/>
      </c>
      <c r="CN1276" s="41"/>
      <c r="CO1276"/>
      <c r="CP1276"/>
      <c r="CQ1276"/>
      <c r="CR1276"/>
      <c r="CS1276"/>
      <c r="CT1276"/>
      <c r="CU1276" s="41"/>
      <c r="CV1276" s="7"/>
      <c r="CW1276" s="25"/>
      <c r="CX1276" s="25"/>
      <c r="CY1276" s="25"/>
      <c r="CZ1276" s="39"/>
      <c r="DA1276" s="25"/>
      <c r="DB1276" s="39"/>
      <c r="DC1276" s="25"/>
      <c r="DD1276" s="25"/>
      <c r="DE1276" s="25"/>
      <c r="DF1276" s="25"/>
      <c r="DG1276" s="25"/>
      <c r="DH1276" s="25"/>
      <c r="DI1276" s="35"/>
      <c r="DJ1276" s="25"/>
      <c r="DK1276" s="25"/>
      <c r="DO1276" s="25"/>
      <c r="DP1276" s="35"/>
    </row>
    <row r="1277" spans="1:120" s="26" customFormat="1">
      <c r="A1277" s="43"/>
      <c r="B1277" s="90"/>
      <c r="C1277" s="40"/>
      <c r="D1277" s="39"/>
      <c r="E1277" s="40"/>
      <c r="F1277" s="40"/>
      <c r="G1277" s="40"/>
      <c r="H1277" s="40"/>
      <c r="I1277" s="40"/>
      <c r="J1277" s="40"/>
      <c r="K1277" s="40"/>
      <c r="L1277" s="40"/>
      <c r="M1277" s="40"/>
      <c r="N1277" s="40"/>
      <c r="O1277" s="40"/>
      <c r="P1277" s="40"/>
      <c r="Q1277" s="40"/>
      <c r="R1277" s="40"/>
      <c r="S1277" s="40"/>
      <c r="T1277" s="40"/>
      <c r="U1277" s="40"/>
      <c r="V1277" s="40"/>
      <c r="W1277" s="40"/>
      <c r="X1277" s="40"/>
      <c r="Y1277" s="40"/>
      <c r="Z1277" s="40"/>
      <c r="AA1277" s="40"/>
      <c r="AB1277" s="40"/>
      <c r="AC1277" s="40"/>
      <c r="AD1277" s="40"/>
      <c r="AE1277" s="40"/>
      <c r="AF1277" s="40"/>
      <c r="AG1277" s="39"/>
      <c r="AH1277" s="39"/>
      <c r="AI1277" s="39"/>
      <c r="AJ1277" s="39"/>
      <c r="AK1277" s="39"/>
      <c r="AL1277" s="39"/>
      <c r="AM1277" s="39"/>
      <c r="AN1277" s="39"/>
      <c r="AO1277" s="39"/>
      <c r="AP1277" s="39"/>
      <c r="AQ1277" s="39"/>
      <c r="AR1277" s="39"/>
      <c r="AS1277" s="39"/>
      <c r="AT1277" s="39"/>
      <c r="AU1277" s="39"/>
      <c r="AV1277" s="39"/>
      <c r="AW1277" s="39"/>
      <c r="AX1277" s="39"/>
      <c r="AY1277" s="39"/>
      <c r="AZ1277" s="39"/>
      <c r="BA1277" s="39"/>
      <c r="BB1277" s="39"/>
      <c r="BC1277" s="39"/>
      <c r="BD1277" s="39"/>
      <c r="BE1277" s="39"/>
      <c r="BF1277" s="39"/>
      <c r="BG1277" s="39"/>
      <c r="BH1277" s="39"/>
      <c r="BI1277" s="90"/>
      <c r="BJ1277" s="97"/>
      <c r="BK1277" s="90"/>
      <c r="BL1277" s="40"/>
      <c r="BM1277" s="27"/>
      <c r="BN1277" s="27"/>
      <c r="BO1277" s="27"/>
      <c r="BP1277" s="27" t="str">
        <f t="shared" si="1108"/>
        <v/>
      </c>
      <c r="BQ1277" s="27" t="str">
        <f t="shared" si="1109"/>
        <v/>
      </c>
      <c r="BR1277" s="27" t="str">
        <f t="shared" si="1110"/>
        <v/>
      </c>
      <c r="BS1277" s="27" t="str">
        <f t="shared" si="1111"/>
        <v/>
      </c>
      <c r="BT1277" s="27" t="str">
        <f t="shared" si="1112"/>
        <v/>
      </c>
      <c r="BU1277" s="27" t="str">
        <f t="shared" si="1113"/>
        <v/>
      </c>
      <c r="BV1277" s="27" t="str">
        <f t="shared" si="1114"/>
        <v/>
      </c>
      <c r="BW1277" s="27" t="str">
        <f t="shared" si="1115"/>
        <v/>
      </c>
      <c r="BX1277" s="27" t="str">
        <f t="shared" si="1116"/>
        <v/>
      </c>
      <c r="BY1277" s="27" t="str">
        <f t="shared" si="1117"/>
        <v/>
      </c>
      <c r="BZ1277" s="27" t="str">
        <f t="shared" si="1118"/>
        <v/>
      </c>
      <c r="CA1277" s="27" t="str">
        <f t="shared" si="1119"/>
        <v/>
      </c>
      <c r="CB1277" s="27" t="str">
        <f t="shared" si="1096"/>
        <v/>
      </c>
      <c r="CC1277" s="27" t="str">
        <f t="shared" si="1097"/>
        <v/>
      </c>
      <c r="CD1277" s="27" t="str">
        <f t="shared" si="1098"/>
        <v/>
      </c>
      <c r="CE1277" s="27" t="str">
        <f t="shared" si="1099"/>
        <v/>
      </c>
      <c r="CF1277" s="27" t="str">
        <f t="shared" si="1100"/>
        <v/>
      </c>
      <c r="CG1277" s="27" t="str">
        <f t="shared" si="1101"/>
        <v/>
      </c>
      <c r="CH1277" s="27" t="str">
        <f t="shared" si="1102"/>
        <v/>
      </c>
      <c r="CI1277" s="27" t="str">
        <f t="shared" si="1103"/>
        <v/>
      </c>
      <c r="CJ1277" s="27" t="str">
        <f t="shared" si="1104"/>
        <v/>
      </c>
      <c r="CK1277" s="27" t="str">
        <f t="shared" si="1105"/>
        <v/>
      </c>
      <c r="CL1277" s="27" t="str">
        <f t="shared" si="1106"/>
        <v/>
      </c>
      <c r="CM1277" s="27" t="str">
        <f t="shared" si="1107"/>
        <v/>
      </c>
      <c r="CN1277" s="41"/>
      <c r="CO1277"/>
      <c r="CP1277"/>
      <c r="CQ1277"/>
      <c r="CR1277"/>
      <c r="CS1277"/>
      <c r="CT1277"/>
      <c r="CU1277" s="41"/>
      <c r="CV1277" s="7"/>
      <c r="CW1277" s="25"/>
      <c r="CX1277" s="25"/>
      <c r="CY1277" s="25"/>
      <c r="CZ1277" s="39"/>
      <c r="DA1277" s="25"/>
      <c r="DB1277" s="39"/>
      <c r="DC1277" s="25"/>
      <c r="DD1277" s="25"/>
      <c r="DE1277" s="25"/>
      <c r="DF1277" s="25"/>
      <c r="DG1277" s="25"/>
      <c r="DH1277" s="25"/>
      <c r="DI1277" s="35"/>
      <c r="DJ1277" s="25"/>
      <c r="DK1277" s="25"/>
      <c r="DO1277" s="25"/>
      <c r="DP1277" s="35"/>
    </row>
    <row r="1278" spans="1:120" s="26" customFormat="1">
      <c r="A1278" s="43"/>
      <c r="B1278" s="90"/>
      <c r="C1278" s="40"/>
      <c r="D1278" s="39"/>
      <c r="E1278" s="40"/>
      <c r="F1278" s="40"/>
      <c r="G1278" s="40"/>
      <c r="H1278" s="40"/>
      <c r="I1278" s="40"/>
      <c r="J1278" s="40"/>
      <c r="K1278" s="40"/>
      <c r="L1278" s="40"/>
      <c r="M1278" s="40"/>
      <c r="N1278" s="40"/>
      <c r="O1278" s="40"/>
      <c r="P1278" s="40"/>
      <c r="Q1278" s="40"/>
      <c r="R1278" s="40"/>
      <c r="S1278" s="40"/>
      <c r="T1278" s="40"/>
      <c r="U1278" s="40"/>
      <c r="V1278" s="40"/>
      <c r="W1278" s="40"/>
      <c r="X1278" s="40"/>
      <c r="Y1278" s="40"/>
      <c r="Z1278" s="40"/>
      <c r="AA1278" s="40"/>
      <c r="AB1278" s="40"/>
      <c r="AC1278" s="40"/>
      <c r="AD1278" s="40"/>
      <c r="AE1278" s="40"/>
      <c r="AF1278" s="40"/>
      <c r="AG1278" s="39"/>
      <c r="AH1278" s="39"/>
      <c r="AI1278" s="39"/>
      <c r="AJ1278" s="39"/>
      <c r="AK1278" s="39"/>
      <c r="AL1278" s="39"/>
      <c r="AM1278" s="39"/>
      <c r="AN1278" s="39"/>
      <c r="AO1278" s="39"/>
      <c r="AP1278" s="39"/>
      <c r="AQ1278" s="39"/>
      <c r="AR1278" s="39"/>
      <c r="AS1278" s="39"/>
      <c r="AT1278" s="39"/>
      <c r="AU1278" s="39"/>
      <c r="AV1278" s="39"/>
      <c r="AW1278" s="39"/>
      <c r="AX1278" s="39"/>
      <c r="AY1278" s="39"/>
      <c r="AZ1278" s="39"/>
      <c r="BA1278" s="39"/>
      <c r="BB1278" s="39"/>
      <c r="BC1278" s="39"/>
      <c r="BD1278" s="39"/>
      <c r="BE1278" s="39"/>
      <c r="BF1278" s="39"/>
      <c r="BG1278" s="39"/>
      <c r="BH1278" s="39"/>
      <c r="BI1278" s="90"/>
      <c r="BJ1278" s="97"/>
      <c r="BK1278" s="90"/>
      <c r="BL1278" s="40"/>
      <c r="BM1278" s="27"/>
      <c r="BN1278" s="27"/>
      <c r="BO1278" s="27"/>
      <c r="BP1278" s="27" t="str">
        <f t="shared" si="1108"/>
        <v/>
      </c>
      <c r="BQ1278" s="27" t="str">
        <f t="shared" si="1109"/>
        <v/>
      </c>
      <c r="BR1278" s="27" t="str">
        <f t="shared" si="1110"/>
        <v/>
      </c>
      <c r="BS1278" s="27" t="str">
        <f t="shared" si="1111"/>
        <v/>
      </c>
      <c r="BT1278" s="27" t="str">
        <f t="shared" si="1112"/>
        <v/>
      </c>
      <c r="BU1278" s="27" t="str">
        <f t="shared" si="1113"/>
        <v/>
      </c>
      <c r="BV1278" s="27" t="str">
        <f t="shared" si="1114"/>
        <v/>
      </c>
      <c r="BW1278" s="27" t="str">
        <f t="shared" si="1115"/>
        <v/>
      </c>
      <c r="BX1278" s="27" t="str">
        <f t="shared" si="1116"/>
        <v/>
      </c>
      <c r="BY1278" s="27" t="str">
        <f t="shared" si="1117"/>
        <v/>
      </c>
      <c r="BZ1278" s="27" t="str">
        <f t="shared" si="1118"/>
        <v/>
      </c>
      <c r="CA1278" s="27" t="str">
        <f t="shared" si="1119"/>
        <v/>
      </c>
      <c r="CB1278" s="27" t="str">
        <f t="shared" si="1096"/>
        <v/>
      </c>
      <c r="CC1278" s="27" t="str">
        <f t="shared" si="1097"/>
        <v/>
      </c>
      <c r="CD1278" s="27" t="str">
        <f t="shared" si="1098"/>
        <v/>
      </c>
      <c r="CE1278" s="27" t="str">
        <f t="shared" si="1099"/>
        <v/>
      </c>
      <c r="CF1278" s="27" t="str">
        <f t="shared" si="1100"/>
        <v/>
      </c>
      <c r="CG1278" s="27" t="str">
        <f t="shared" si="1101"/>
        <v/>
      </c>
      <c r="CH1278" s="27" t="str">
        <f t="shared" si="1102"/>
        <v/>
      </c>
      <c r="CI1278" s="27" t="str">
        <f t="shared" si="1103"/>
        <v/>
      </c>
      <c r="CJ1278" s="27" t="str">
        <f t="shared" si="1104"/>
        <v/>
      </c>
      <c r="CK1278" s="27" t="str">
        <f t="shared" si="1105"/>
        <v/>
      </c>
      <c r="CL1278" s="27" t="str">
        <f t="shared" si="1106"/>
        <v/>
      </c>
      <c r="CM1278" s="27" t="str">
        <f t="shared" si="1107"/>
        <v/>
      </c>
      <c r="CN1278" s="41"/>
      <c r="CO1278"/>
      <c r="CP1278"/>
      <c r="CQ1278"/>
      <c r="CR1278"/>
      <c r="CS1278"/>
      <c r="CT1278"/>
      <c r="CU1278" s="41"/>
      <c r="CV1278" s="7"/>
      <c r="CW1278" s="25"/>
      <c r="CX1278" s="25"/>
      <c r="CY1278" s="25"/>
      <c r="CZ1278" s="39"/>
      <c r="DA1278" s="25"/>
      <c r="DB1278" s="39"/>
      <c r="DC1278" s="25"/>
      <c r="DD1278" s="25"/>
      <c r="DE1278" s="25"/>
      <c r="DF1278" s="25"/>
      <c r="DG1278" s="25"/>
      <c r="DH1278" s="25"/>
      <c r="DI1278" s="35"/>
      <c r="DJ1278" s="25"/>
      <c r="DK1278" s="25"/>
      <c r="DO1278" s="25"/>
      <c r="DP1278" s="35"/>
    </row>
    <row r="1279" spans="1:120" s="26" customFormat="1">
      <c r="A1279" s="43"/>
      <c r="B1279" s="90"/>
      <c r="C1279" s="40"/>
      <c r="D1279" s="39"/>
      <c r="E1279" s="40"/>
      <c r="F1279" s="40"/>
      <c r="G1279" s="40"/>
      <c r="H1279" s="40"/>
      <c r="I1279" s="40"/>
      <c r="J1279" s="40"/>
      <c r="K1279" s="40"/>
      <c r="L1279" s="40"/>
      <c r="M1279" s="40"/>
      <c r="N1279" s="40"/>
      <c r="O1279" s="40"/>
      <c r="P1279" s="40"/>
      <c r="Q1279" s="40"/>
      <c r="R1279" s="40"/>
      <c r="S1279" s="40"/>
      <c r="T1279" s="40"/>
      <c r="U1279" s="40"/>
      <c r="V1279" s="40"/>
      <c r="W1279" s="40"/>
      <c r="X1279" s="40"/>
      <c r="Y1279" s="40"/>
      <c r="Z1279" s="40"/>
      <c r="AA1279" s="40"/>
      <c r="AB1279" s="40"/>
      <c r="AC1279" s="40"/>
      <c r="AD1279" s="40"/>
      <c r="AE1279" s="40"/>
      <c r="AF1279" s="40"/>
      <c r="AG1279" s="39"/>
      <c r="AH1279" s="39"/>
      <c r="AI1279" s="39"/>
      <c r="AJ1279" s="39"/>
      <c r="AK1279" s="39"/>
      <c r="AL1279" s="39"/>
      <c r="AM1279" s="39"/>
      <c r="AN1279" s="39"/>
      <c r="AO1279" s="39"/>
      <c r="AP1279" s="39"/>
      <c r="AQ1279" s="39"/>
      <c r="AR1279" s="39"/>
      <c r="AS1279" s="39"/>
      <c r="AT1279" s="39"/>
      <c r="AU1279" s="39"/>
      <c r="AV1279" s="39"/>
      <c r="AW1279" s="39"/>
      <c r="AX1279" s="39"/>
      <c r="AY1279" s="39"/>
      <c r="AZ1279" s="39"/>
      <c r="BA1279" s="39"/>
      <c r="BB1279" s="39"/>
      <c r="BC1279" s="39"/>
      <c r="BD1279" s="39"/>
      <c r="BE1279" s="39"/>
      <c r="BF1279" s="39"/>
      <c r="BG1279" s="39"/>
      <c r="BH1279" s="39"/>
      <c r="BI1279" s="90"/>
      <c r="BJ1279" s="97"/>
      <c r="BK1279" s="90"/>
      <c r="BL1279" s="40"/>
      <c r="BM1279" s="27"/>
      <c r="BN1279" s="27"/>
      <c r="BO1279" s="27"/>
      <c r="BP1279" s="27" t="str">
        <f t="shared" si="1108"/>
        <v/>
      </c>
      <c r="BQ1279" s="27" t="str">
        <f t="shared" si="1109"/>
        <v/>
      </c>
      <c r="BR1279" s="27" t="str">
        <f t="shared" si="1110"/>
        <v/>
      </c>
      <c r="BS1279" s="27" t="str">
        <f t="shared" si="1111"/>
        <v/>
      </c>
      <c r="BT1279" s="27" t="str">
        <f t="shared" si="1112"/>
        <v/>
      </c>
      <c r="BU1279" s="27" t="str">
        <f t="shared" si="1113"/>
        <v/>
      </c>
      <c r="BV1279" s="27" t="str">
        <f t="shared" si="1114"/>
        <v/>
      </c>
      <c r="BW1279" s="27" t="str">
        <f t="shared" si="1115"/>
        <v/>
      </c>
      <c r="BX1279" s="27" t="str">
        <f t="shared" si="1116"/>
        <v/>
      </c>
      <c r="BY1279" s="27" t="str">
        <f t="shared" si="1117"/>
        <v/>
      </c>
      <c r="BZ1279" s="27" t="str">
        <f t="shared" si="1118"/>
        <v/>
      </c>
      <c r="CA1279" s="27" t="str">
        <f t="shared" si="1119"/>
        <v/>
      </c>
      <c r="CB1279" s="27" t="str">
        <f t="shared" si="1096"/>
        <v/>
      </c>
      <c r="CC1279" s="27" t="str">
        <f t="shared" si="1097"/>
        <v/>
      </c>
      <c r="CD1279" s="27" t="str">
        <f t="shared" si="1098"/>
        <v/>
      </c>
      <c r="CE1279" s="27" t="str">
        <f t="shared" si="1099"/>
        <v/>
      </c>
      <c r="CF1279" s="27" t="str">
        <f t="shared" si="1100"/>
        <v/>
      </c>
      <c r="CG1279" s="27" t="str">
        <f t="shared" si="1101"/>
        <v/>
      </c>
      <c r="CH1279" s="27" t="str">
        <f t="shared" si="1102"/>
        <v/>
      </c>
      <c r="CI1279" s="27" t="str">
        <f t="shared" si="1103"/>
        <v/>
      </c>
      <c r="CJ1279" s="27" t="str">
        <f t="shared" si="1104"/>
        <v/>
      </c>
      <c r="CK1279" s="27" t="str">
        <f t="shared" si="1105"/>
        <v/>
      </c>
      <c r="CL1279" s="27" t="str">
        <f t="shared" si="1106"/>
        <v/>
      </c>
      <c r="CM1279" s="27" t="str">
        <f t="shared" si="1107"/>
        <v/>
      </c>
      <c r="CN1279" s="41"/>
      <c r="CO1279"/>
      <c r="CP1279"/>
      <c r="CQ1279"/>
      <c r="CR1279"/>
      <c r="CS1279"/>
      <c r="CT1279"/>
      <c r="CU1279" s="41"/>
      <c r="CV1279" s="7"/>
      <c r="CW1279" s="25"/>
      <c r="CX1279" s="25"/>
      <c r="CY1279" s="25"/>
      <c r="CZ1279" s="39"/>
      <c r="DA1279" s="25"/>
      <c r="DB1279" s="39"/>
      <c r="DC1279" s="25"/>
      <c r="DD1279" s="25"/>
      <c r="DE1279" s="25"/>
      <c r="DF1279" s="25"/>
      <c r="DG1279" s="25"/>
      <c r="DH1279" s="25"/>
      <c r="DI1279" s="35"/>
      <c r="DJ1279" s="25"/>
      <c r="DK1279" s="25"/>
      <c r="DO1279" s="25"/>
      <c r="DP1279" s="35"/>
    </row>
    <row r="1280" spans="1:120" s="26" customFormat="1">
      <c r="A1280" s="43"/>
      <c r="B1280" s="90"/>
      <c r="C1280" s="40"/>
      <c r="D1280" s="39"/>
      <c r="E1280" s="40"/>
      <c r="F1280" s="40"/>
      <c r="G1280" s="40"/>
      <c r="H1280" s="40"/>
      <c r="I1280" s="40"/>
      <c r="J1280" s="40"/>
      <c r="K1280" s="40"/>
      <c r="L1280" s="40"/>
      <c r="M1280" s="40"/>
      <c r="N1280" s="40"/>
      <c r="O1280" s="40"/>
      <c r="P1280" s="40"/>
      <c r="Q1280" s="40"/>
      <c r="R1280" s="40"/>
      <c r="S1280" s="40"/>
      <c r="T1280" s="40"/>
      <c r="U1280" s="40"/>
      <c r="V1280" s="40"/>
      <c r="W1280" s="40"/>
      <c r="X1280" s="40"/>
      <c r="Y1280" s="40"/>
      <c r="Z1280" s="40"/>
      <c r="AA1280" s="40"/>
      <c r="AB1280" s="40"/>
      <c r="AC1280" s="40"/>
      <c r="AD1280" s="40"/>
      <c r="AE1280" s="40"/>
      <c r="AF1280" s="40"/>
      <c r="AG1280" s="39"/>
      <c r="AH1280" s="39"/>
      <c r="AI1280" s="39"/>
      <c r="AJ1280" s="39"/>
      <c r="AK1280" s="39"/>
      <c r="AL1280" s="39"/>
      <c r="AM1280" s="39"/>
      <c r="AN1280" s="39"/>
      <c r="AO1280" s="39"/>
      <c r="AP1280" s="39"/>
      <c r="AQ1280" s="39"/>
      <c r="AR1280" s="39"/>
      <c r="AS1280" s="39"/>
      <c r="AT1280" s="39"/>
      <c r="AU1280" s="39"/>
      <c r="AV1280" s="39"/>
      <c r="AW1280" s="39"/>
      <c r="AX1280" s="39"/>
      <c r="AY1280" s="39"/>
      <c r="AZ1280" s="39"/>
      <c r="BA1280" s="39"/>
      <c r="BB1280" s="39"/>
      <c r="BC1280" s="39"/>
      <c r="BD1280" s="39"/>
      <c r="BE1280" s="39"/>
      <c r="BF1280" s="39"/>
      <c r="BG1280" s="39"/>
      <c r="BH1280" s="39"/>
      <c r="BI1280" s="90"/>
      <c r="BJ1280" s="97"/>
      <c r="BK1280" s="90"/>
      <c r="BL1280" s="40"/>
      <c r="BM1280" s="27"/>
      <c r="BN1280" s="27"/>
      <c r="BO1280" s="27"/>
      <c r="BP1280" s="27" t="str">
        <f t="shared" si="1108"/>
        <v/>
      </c>
      <c r="BQ1280" s="27" t="str">
        <f t="shared" si="1109"/>
        <v/>
      </c>
      <c r="BR1280" s="27" t="str">
        <f t="shared" si="1110"/>
        <v/>
      </c>
      <c r="BS1280" s="27" t="str">
        <f t="shared" si="1111"/>
        <v/>
      </c>
      <c r="BT1280" s="27" t="str">
        <f t="shared" si="1112"/>
        <v/>
      </c>
      <c r="BU1280" s="27" t="str">
        <f t="shared" si="1113"/>
        <v/>
      </c>
      <c r="BV1280" s="27" t="str">
        <f t="shared" si="1114"/>
        <v/>
      </c>
      <c r="BW1280" s="27" t="str">
        <f t="shared" si="1115"/>
        <v/>
      </c>
      <c r="BX1280" s="27" t="str">
        <f t="shared" si="1116"/>
        <v/>
      </c>
      <c r="BY1280" s="27" t="str">
        <f t="shared" si="1117"/>
        <v/>
      </c>
      <c r="BZ1280" s="27" t="str">
        <f t="shared" si="1118"/>
        <v/>
      </c>
      <c r="CA1280" s="27" t="str">
        <f t="shared" si="1119"/>
        <v/>
      </c>
      <c r="CB1280" s="27" t="str">
        <f t="shared" si="1096"/>
        <v/>
      </c>
      <c r="CC1280" s="27" t="str">
        <f t="shared" si="1097"/>
        <v/>
      </c>
      <c r="CD1280" s="27" t="str">
        <f t="shared" si="1098"/>
        <v/>
      </c>
      <c r="CE1280" s="27" t="str">
        <f t="shared" si="1099"/>
        <v/>
      </c>
      <c r="CF1280" s="27" t="str">
        <f t="shared" si="1100"/>
        <v/>
      </c>
      <c r="CG1280" s="27" t="str">
        <f t="shared" si="1101"/>
        <v/>
      </c>
      <c r="CH1280" s="27" t="str">
        <f t="shared" si="1102"/>
        <v/>
      </c>
      <c r="CI1280" s="27" t="str">
        <f t="shared" si="1103"/>
        <v/>
      </c>
      <c r="CJ1280" s="27" t="str">
        <f t="shared" si="1104"/>
        <v/>
      </c>
      <c r="CK1280" s="27" t="str">
        <f t="shared" si="1105"/>
        <v/>
      </c>
      <c r="CL1280" s="27" t="str">
        <f t="shared" si="1106"/>
        <v/>
      </c>
      <c r="CM1280" s="27" t="str">
        <f t="shared" si="1107"/>
        <v/>
      </c>
      <c r="CN1280" s="41"/>
      <c r="CO1280"/>
      <c r="CP1280"/>
      <c r="CQ1280"/>
      <c r="CR1280"/>
      <c r="CS1280"/>
      <c r="CT1280"/>
      <c r="CU1280" s="41"/>
      <c r="CV1280" s="7"/>
      <c r="CW1280" s="25"/>
      <c r="CX1280" s="25"/>
      <c r="CY1280" s="25"/>
      <c r="CZ1280" s="39"/>
      <c r="DA1280" s="25"/>
      <c r="DB1280" s="39"/>
      <c r="DC1280" s="25"/>
      <c r="DD1280" s="25"/>
      <c r="DE1280" s="25"/>
      <c r="DF1280" s="25"/>
      <c r="DG1280" s="25"/>
      <c r="DH1280" s="25"/>
      <c r="DI1280" s="35"/>
      <c r="DJ1280" s="25"/>
      <c r="DK1280" s="25"/>
      <c r="DO1280" s="25"/>
      <c r="DP1280" s="35"/>
    </row>
    <row r="1281" spans="1:120" s="26" customFormat="1">
      <c r="A1281" s="43"/>
      <c r="B1281" s="90"/>
      <c r="C1281" s="40"/>
      <c r="D1281" s="39"/>
      <c r="E1281" s="40"/>
      <c r="F1281" s="40"/>
      <c r="G1281" s="40"/>
      <c r="H1281" s="40"/>
      <c r="I1281" s="40"/>
      <c r="J1281" s="40"/>
      <c r="K1281" s="40"/>
      <c r="L1281" s="40"/>
      <c r="M1281" s="40"/>
      <c r="N1281" s="40"/>
      <c r="O1281" s="40"/>
      <c r="P1281" s="40"/>
      <c r="Q1281" s="40"/>
      <c r="R1281" s="40"/>
      <c r="S1281" s="40"/>
      <c r="T1281" s="40"/>
      <c r="U1281" s="40"/>
      <c r="V1281" s="40"/>
      <c r="W1281" s="40"/>
      <c r="X1281" s="40"/>
      <c r="Y1281" s="40"/>
      <c r="Z1281" s="40"/>
      <c r="AA1281" s="40"/>
      <c r="AB1281" s="40"/>
      <c r="AC1281" s="40"/>
      <c r="AD1281" s="40"/>
      <c r="AE1281" s="40"/>
      <c r="AF1281" s="40"/>
      <c r="AG1281" s="39"/>
      <c r="AH1281" s="39"/>
      <c r="AI1281" s="39"/>
      <c r="AJ1281" s="39"/>
      <c r="AK1281" s="39"/>
      <c r="AL1281" s="39"/>
      <c r="AM1281" s="39"/>
      <c r="AN1281" s="39"/>
      <c r="AO1281" s="39"/>
      <c r="AP1281" s="39"/>
      <c r="AQ1281" s="39"/>
      <c r="AR1281" s="39"/>
      <c r="AS1281" s="39"/>
      <c r="AT1281" s="39"/>
      <c r="AU1281" s="39"/>
      <c r="AV1281" s="39"/>
      <c r="AW1281" s="39"/>
      <c r="AX1281" s="39"/>
      <c r="AY1281" s="39"/>
      <c r="AZ1281" s="39"/>
      <c r="BA1281" s="39"/>
      <c r="BB1281" s="39"/>
      <c r="BC1281" s="39"/>
      <c r="BD1281" s="39"/>
      <c r="BE1281" s="39"/>
      <c r="BF1281" s="39"/>
      <c r="BG1281" s="39"/>
      <c r="BH1281" s="39"/>
      <c r="BI1281" s="90"/>
      <c r="BJ1281" s="97"/>
      <c r="BK1281" s="90"/>
      <c r="BL1281" s="40"/>
      <c r="BM1281" s="27"/>
      <c r="BN1281" s="27"/>
      <c r="BO1281" s="27"/>
      <c r="BP1281" s="27" t="str">
        <f t="shared" si="1108"/>
        <v/>
      </c>
      <c r="BQ1281" s="27" t="str">
        <f t="shared" si="1109"/>
        <v/>
      </c>
      <c r="BR1281" s="27" t="str">
        <f t="shared" si="1110"/>
        <v/>
      </c>
      <c r="BS1281" s="27" t="str">
        <f t="shared" si="1111"/>
        <v/>
      </c>
      <c r="BT1281" s="27" t="str">
        <f t="shared" si="1112"/>
        <v/>
      </c>
      <c r="BU1281" s="27" t="str">
        <f t="shared" si="1113"/>
        <v/>
      </c>
      <c r="BV1281" s="27" t="str">
        <f t="shared" si="1114"/>
        <v/>
      </c>
      <c r="BW1281" s="27" t="str">
        <f t="shared" si="1115"/>
        <v/>
      </c>
      <c r="BX1281" s="27" t="str">
        <f t="shared" si="1116"/>
        <v/>
      </c>
      <c r="BY1281" s="27" t="str">
        <f t="shared" si="1117"/>
        <v/>
      </c>
      <c r="BZ1281" s="27" t="str">
        <f t="shared" si="1118"/>
        <v/>
      </c>
      <c r="CA1281" s="27" t="str">
        <f t="shared" si="1119"/>
        <v/>
      </c>
      <c r="CB1281" s="27" t="str">
        <f t="shared" si="1096"/>
        <v/>
      </c>
      <c r="CC1281" s="27" t="str">
        <f t="shared" si="1097"/>
        <v/>
      </c>
      <c r="CD1281" s="27" t="str">
        <f t="shared" si="1098"/>
        <v/>
      </c>
      <c r="CE1281" s="27" t="str">
        <f t="shared" si="1099"/>
        <v/>
      </c>
      <c r="CF1281" s="27" t="str">
        <f t="shared" si="1100"/>
        <v/>
      </c>
      <c r="CG1281" s="27" t="str">
        <f t="shared" si="1101"/>
        <v/>
      </c>
      <c r="CH1281" s="27" t="str">
        <f t="shared" si="1102"/>
        <v/>
      </c>
      <c r="CI1281" s="27" t="str">
        <f t="shared" si="1103"/>
        <v/>
      </c>
      <c r="CJ1281" s="27" t="str">
        <f t="shared" si="1104"/>
        <v/>
      </c>
      <c r="CK1281" s="27" t="str">
        <f t="shared" si="1105"/>
        <v/>
      </c>
      <c r="CL1281" s="27" t="str">
        <f t="shared" si="1106"/>
        <v/>
      </c>
      <c r="CM1281" s="27" t="str">
        <f t="shared" si="1107"/>
        <v/>
      </c>
      <c r="CN1281" s="41"/>
      <c r="CO1281"/>
      <c r="CP1281"/>
      <c r="CQ1281"/>
      <c r="CR1281"/>
      <c r="CS1281"/>
      <c r="CT1281"/>
      <c r="CU1281" s="41"/>
      <c r="CV1281" s="7"/>
      <c r="CW1281" s="25"/>
      <c r="CX1281" s="25"/>
      <c r="CY1281" s="25"/>
      <c r="CZ1281" s="39"/>
      <c r="DA1281" s="25"/>
      <c r="DB1281" s="39"/>
      <c r="DC1281" s="25"/>
      <c r="DD1281" s="25"/>
      <c r="DE1281" s="25"/>
      <c r="DF1281" s="25"/>
      <c r="DG1281" s="25"/>
      <c r="DH1281" s="25"/>
      <c r="DI1281" s="35"/>
      <c r="DJ1281" s="25"/>
      <c r="DK1281" s="25"/>
      <c r="DO1281" s="25"/>
      <c r="DP1281" s="35"/>
    </row>
    <row r="1282" spans="1:120" s="26" customFormat="1">
      <c r="A1282" s="43"/>
      <c r="B1282" s="90"/>
      <c r="C1282" s="40"/>
      <c r="D1282" s="39"/>
      <c r="E1282" s="40"/>
      <c r="F1282" s="40"/>
      <c r="G1282" s="40"/>
      <c r="H1282" s="40"/>
      <c r="I1282" s="40"/>
      <c r="J1282" s="40"/>
      <c r="K1282" s="40"/>
      <c r="L1282" s="40"/>
      <c r="M1282" s="40"/>
      <c r="N1282" s="40"/>
      <c r="O1282" s="40"/>
      <c r="P1282" s="40"/>
      <c r="Q1282" s="40"/>
      <c r="R1282" s="40"/>
      <c r="S1282" s="40"/>
      <c r="T1282" s="40"/>
      <c r="U1282" s="40"/>
      <c r="V1282" s="40"/>
      <c r="W1282" s="40"/>
      <c r="X1282" s="40"/>
      <c r="Y1282" s="40"/>
      <c r="Z1282" s="40"/>
      <c r="AA1282" s="40"/>
      <c r="AB1282" s="40"/>
      <c r="AC1282" s="40"/>
      <c r="AD1282" s="40"/>
      <c r="AE1282" s="40"/>
      <c r="AF1282" s="40"/>
      <c r="AG1282" s="39"/>
      <c r="AH1282" s="39"/>
      <c r="AI1282" s="39"/>
      <c r="AJ1282" s="39"/>
      <c r="AK1282" s="39"/>
      <c r="AL1282" s="39"/>
      <c r="AM1282" s="39"/>
      <c r="AN1282" s="39"/>
      <c r="AO1282" s="39"/>
      <c r="AP1282" s="39"/>
      <c r="AQ1282" s="39"/>
      <c r="AR1282" s="39"/>
      <c r="AS1282" s="39"/>
      <c r="AT1282" s="39"/>
      <c r="AU1282" s="39"/>
      <c r="AV1282" s="39"/>
      <c r="AW1282" s="39"/>
      <c r="AX1282" s="39"/>
      <c r="AY1282" s="39"/>
      <c r="AZ1282" s="39"/>
      <c r="BA1282" s="39"/>
      <c r="BB1282" s="39"/>
      <c r="BC1282" s="39"/>
      <c r="BD1282" s="39"/>
      <c r="BE1282" s="39"/>
      <c r="BF1282" s="39"/>
      <c r="BG1282" s="39"/>
      <c r="BH1282" s="39"/>
      <c r="BI1282" s="90"/>
      <c r="BJ1282" s="97"/>
      <c r="BK1282" s="90"/>
      <c r="BL1282" s="40"/>
      <c r="BM1282" s="27"/>
      <c r="BN1282" s="27"/>
      <c r="BO1282" s="27"/>
      <c r="BP1282" s="27" t="str">
        <f t="shared" si="1108"/>
        <v/>
      </c>
      <c r="BQ1282" s="27" t="str">
        <f t="shared" si="1109"/>
        <v/>
      </c>
      <c r="BR1282" s="27" t="str">
        <f t="shared" si="1110"/>
        <v/>
      </c>
      <c r="BS1282" s="27" t="str">
        <f t="shared" si="1111"/>
        <v/>
      </c>
      <c r="BT1282" s="27" t="str">
        <f t="shared" si="1112"/>
        <v/>
      </c>
      <c r="BU1282" s="27" t="str">
        <f t="shared" si="1113"/>
        <v/>
      </c>
      <c r="BV1282" s="27" t="str">
        <f t="shared" si="1114"/>
        <v/>
      </c>
      <c r="BW1282" s="27" t="str">
        <f t="shared" si="1115"/>
        <v/>
      </c>
      <c r="BX1282" s="27" t="str">
        <f t="shared" si="1116"/>
        <v/>
      </c>
      <c r="BY1282" s="27" t="str">
        <f t="shared" si="1117"/>
        <v/>
      </c>
      <c r="BZ1282" s="27" t="str">
        <f t="shared" si="1118"/>
        <v/>
      </c>
      <c r="CA1282" s="27" t="str">
        <f t="shared" si="1119"/>
        <v/>
      </c>
      <c r="CB1282" s="27" t="str">
        <f t="shared" si="1096"/>
        <v/>
      </c>
      <c r="CC1282" s="27" t="str">
        <f t="shared" si="1097"/>
        <v/>
      </c>
      <c r="CD1282" s="27" t="str">
        <f t="shared" si="1098"/>
        <v/>
      </c>
      <c r="CE1282" s="27" t="str">
        <f t="shared" si="1099"/>
        <v/>
      </c>
      <c r="CF1282" s="27" t="str">
        <f t="shared" si="1100"/>
        <v/>
      </c>
      <c r="CG1282" s="27" t="str">
        <f t="shared" si="1101"/>
        <v/>
      </c>
      <c r="CH1282" s="27" t="str">
        <f t="shared" si="1102"/>
        <v/>
      </c>
      <c r="CI1282" s="27" t="str">
        <f t="shared" si="1103"/>
        <v/>
      </c>
      <c r="CJ1282" s="27" t="str">
        <f t="shared" si="1104"/>
        <v/>
      </c>
      <c r="CK1282" s="27" t="str">
        <f t="shared" si="1105"/>
        <v/>
      </c>
      <c r="CL1282" s="27" t="str">
        <f t="shared" si="1106"/>
        <v/>
      </c>
      <c r="CM1282" s="27" t="str">
        <f t="shared" si="1107"/>
        <v/>
      </c>
      <c r="CN1282" s="41"/>
      <c r="CO1282" s="41"/>
      <c r="CP1282"/>
      <c r="CQ1282"/>
      <c r="CR1282"/>
      <c r="CS1282"/>
      <c r="CT1282"/>
      <c r="CU1282" s="41"/>
      <c r="CV1282" s="7"/>
      <c r="CW1282" s="25"/>
      <c r="CX1282" s="25"/>
      <c r="CY1282" s="25"/>
      <c r="CZ1282" s="39"/>
      <c r="DA1282" s="25"/>
      <c r="DB1282" s="39"/>
      <c r="DC1282" s="25"/>
      <c r="DD1282" s="25"/>
      <c r="DE1282" s="25"/>
      <c r="DF1282" s="25"/>
      <c r="DG1282" s="25"/>
      <c r="DH1282" s="25"/>
      <c r="DI1282" s="35"/>
      <c r="DJ1282" s="25"/>
      <c r="DK1282" s="25"/>
      <c r="DO1282" s="25"/>
      <c r="DP1282" s="35"/>
    </row>
    <row r="1283" spans="1:120" s="26" customFormat="1">
      <c r="A1283" s="43"/>
      <c r="B1283" s="90"/>
      <c r="C1283" s="40"/>
      <c r="D1283" s="39"/>
      <c r="E1283" s="40"/>
      <c r="F1283" s="40"/>
      <c r="G1283" s="40"/>
      <c r="H1283" s="40"/>
      <c r="I1283" s="40"/>
      <c r="J1283" s="40"/>
      <c r="K1283" s="40"/>
      <c r="L1283" s="40"/>
      <c r="M1283" s="40"/>
      <c r="N1283" s="40"/>
      <c r="O1283" s="40"/>
      <c r="P1283" s="40"/>
      <c r="Q1283" s="40"/>
      <c r="R1283" s="40"/>
      <c r="S1283" s="40"/>
      <c r="T1283" s="40"/>
      <c r="U1283" s="40"/>
      <c r="V1283" s="40"/>
      <c r="W1283" s="40"/>
      <c r="X1283" s="40"/>
      <c r="Y1283" s="40"/>
      <c r="Z1283" s="40"/>
      <c r="AA1283" s="40"/>
      <c r="AB1283" s="40"/>
      <c r="AC1283" s="40"/>
      <c r="AD1283" s="40"/>
      <c r="AE1283" s="40"/>
      <c r="AF1283" s="40"/>
      <c r="AG1283" s="39"/>
      <c r="AH1283" s="39"/>
      <c r="AI1283" s="39"/>
      <c r="AJ1283" s="39"/>
      <c r="AK1283" s="39"/>
      <c r="AL1283" s="39"/>
      <c r="AM1283" s="39"/>
      <c r="AN1283" s="39"/>
      <c r="AO1283" s="39"/>
      <c r="AP1283" s="39"/>
      <c r="AQ1283" s="39"/>
      <c r="AR1283" s="39"/>
      <c r="AS1283" s="39"/>
      <c r="AT1283" s="39"/>
      <c r="AU1283" s="39"/>
      <c r="AV1283" s="39"/>
      <c r="AW1283" s="39"/>
      <c r="AX1283" s="39"/>
      <c r="AY1283" s="39"/>
      <c r="AZ1283" s="39"/>
      <c r="BA1283" s="39"/>
      <c r="BB1283" s="39"/>
      <c r="BC1283" s="39"/>
      <c r="BD1283" s="39"/>
      <c r="BE1283" s="39"/>
      <c r="BF1283" s="39"/>
      <c r="BG1283" s="39"/>
      <c r="BH1283" s="39"/>
      <c r="BI1283" s="90"/>
      <c r="BJ1283" s="97"/>
      <c r="BK1283" s="90"/>
      <c r="BL1283" s="40"/>
      <c r="BM1283" s="27"/>
      <c r="BN1283" s="27"/>
      <c r="BO1283" s="27"/>
      <c r="BP1283" s="27" t="str">
        <f t="shared" si="1108"/>
        <v/>
      </c>
      <c r="BQ1283" s="27" t="str">
        <f t="shared" si="1109"/>
        <v/>
      </c>
      <c r="BR1283" s="27" t="str">
        <f t="shared" si="1110"/>
        <v/>
      </c>
      <c r="BS1283" s="27" t="str">
        <f t="shared" si="1111"/>
        <v/>
      </c>
      <c r="BT1283" s="27" t="str">
        <f t="shared" si="1112"/>
        <v/>
      </c>
      <c r="BU1283" s="27" t="str">
        <f t="shared" si="1113"/>
        <v/>
      </c>
      <c r="BV1283" s="27" t="str">
        <f t="shared" si="1114"/>
        <v/>
      </c>
      <c r="BW1283" s="27" t="str">
        <f t="shared" si="1115"/>
        <v/>
      </c>
      <c r="BX1283" s="27" t="str">
        <f t="shared" si="1116"/>
        <v/>
      </c>
      <c r="BY1283" s="27" t="str">
        <f t="shared" si="1117"/>
        <v/>
      </c>
      <c r="BZ1283" s="27" t="str">
        <f t="shared" si="1118"/>
        <v/>
      </c>
      <c r="CA1283" s="27" t="str">
        <f t="shared" si="1119"/>
        <v/>
      </c>
      <c r="CB1283" s="27" t="str">
        <f t="shared" si="1096"/>
        <v/>
      </c>
      <c r="CC1283" s="27" t="str">
        <f t="shared" si="1097"/>
        <v/>
      </c>
      <c r="CD1283" s="27" t="str">
        <f t="shared" si="1098"/>
        <v/>
      </c>
      <c r="CE1283" s="27" t="str">
        <f t="shared" si="1099"/>
        <v/>
      </c>
      <c r="CF1283" s="27" t="str">
        <f t="shared" si="1100"/>
        <v/>
      </c>
      <c r="CG1283" s="27" t="str">
        <f t="shared" si="1101"/>
        <v/>
      </c>
      <c r="CH1283" s="27" t="str">
        <f t="shared" si="1102"/>
        <v/>
      </c>
      <c r="CI1283" s="27" t="str">
        <f t="shared" si="1103"/>
        <v/>
      </c>
      <c r="CJ1283" s="27" t="str">
        <f t="shared" si="1104"/>
        <v/>
      </c>
      <c r="CK1283" s="27" t="str">
        <f t="shared" si="1105"/>
        <v/>
      </c>
      <c r="CL1283" s="27" t="str">
        <f t="shared" si="1106"/>
        <v/>
      </c>
      <c r="CM1283" s="27" t="str">
        <f t="shared" si="1107"/>
        <v/>
      </c>
      <c r="CN1283" s="41"/>
      <c r="CO1283" s="41"/>
      <c r="CP1283"/>
      <c r="CQ1283"/>
      <c r="CR1283"/>
      <c r="CS1283"/>
      <c r="CT1283"/>
      <c r="CU1283" s="41"/>
      <c r="CV1283" s="7"/>
      <c r="CW1283" s="25"/>
      <c r="CX1283" s="25"/>
      <c r="CY1283" s="25"/>
      <c r="CZ1283" s="39"/>
      <c r="DA1283" s="25"/>
      <c r="DB1283" s="39"/>
      <c r="DC1283" s="25"/>
      <c r="DD1283" s="25"/>
      <c r="DE1283" s="25"/>
      <c r="DF1283" s="25"/>
      <c r="DG1283" s="25"/>
      <c r="DH1283" s="25"/>
      <c r="DI1283" s="35"/>
      <c r="DJ1283" s="25"/>
      <c r="DK1283" s="25"/>
      <c r="DO1283" s="25"/>
      <c r="DP1283" s="35"/>
    </row>
    <row r="1284" spans="1:120" s="26" customFormat="1">
      <c r="A1284" s="43"/>
      <c r="B1284" s="90"/>
      <c r="C1284" s="40"/>
      <c r="D1284" s="39"/>
      <c r="E1284" s="40"/>
      <c r="F1284" s="40"/>
      <c r="G1284" s="40"/>
      <c r="H1284" s="40"/>
      <c r="I1284" s="40"/>
      <c r="J1284" s="40"/>
      <c r="K1284" s="40"/>
      <c r="L1284" s="40"/>
      <c r="M1284" s="40"/>
      <c r="N1284" s="40"/>
      <c r="O1284" s="40"/>
      <c r="P1284" s="40"/>
      <c r="Q1284" s="40"/>
      <c r="R1284" s="40"/>
      <c r="S1284" s="40"/>
      <c r="T1284" s="40"/>
      <c r="U1284" s="40"/>
      <c r="V1284" s="40"/>
      <c r="W1284" s="40"/>
      <c r="X1284" s="40"/>
      <c r="Y1284" s="40"/>
      <c r="Z1284" s="40"/>
      <c r="AA1284" s="40"/>
      <c r="AB1284" s="40"/>
      <c r="AC1284" s="40"/>
      <c r="AD1284" s="40"/>
      <c r="AE1284" s="40"/>
      <c r="AF1284" s="40"/>
      <c r="AG1284" s="39"/>
      <c r="AH1284" s="39"/>
      <c r="AI1284" s="39"/>
      <c r="AJ1284" s="39"/>
      <c r="AK1284" s="39"/>
      <c r="AL1284" s="39"/>
      <c r="AM1284" s="39"/>
      <c r="AN1284" s="39"/>
      <c r="AO1284" s="39"/>
      <c r="AP1284" s="39"/>
      <c r="AQ1284" s="39"/>
      <c r="AR1284" s="39"/>
      <c r="AS1284" s="39"/>
      <c r="AT1284" s="39"/>
      <c r="AU1284" s="39"/>
      <c r="AV1284" s="39"/>
      <c r="AW1284" s="39"/>
      <c r="AX1284" s="39"/>
      <c r="AY1284" s="39"/>
      <c r="AZ1284" s="39"/>
      <c r="BA1284" s="39"/>
      <c r="BB1284" s="39"/>
      <c r="BC1284" s="39"/>
      <c r="BD1284" s="39"/>
      <c r="BE1284" s="39"/>
      <c r="BF1284" s="39"/>
      <c r="BG1284" s="39"/>
      <c r="BH1284" s="39"/>
      <c r="BI1284" s="90"/>
      <c r="BJ1284" s="97"/>
      <c r="BK1284" s="90"/>
      <c r="BL1284" s="40"/>
      <c r="BM1284" s="27"/>
      <c r="BN1284" s="27"/>
      <c r="BO1284" s="27"/>
      <c r="BP1284" s="27" t="str">
        <f t="shared" si="1108"/>
        <v/>
      </c>
      <c r="BQ1284" s="27" t="str">
        <f t="shared" si="1109"/>
        <v/>
      </c>
      <c r="BR1284" s="27" t="str">
        <f t="shared" si="1110"/>
        <v/>
      </c>
      <c r="BS1284" s="27" t="str">
        <f t="shared" si="1111"/>
        <v/>
      </c>
      <c r="BT1284" s="27" t="str">
        <f t="shared" si="1112"/>
        <v/>
      </c>
      <c r="BU1284" s="27" t="str">
        <f t="shared" si="1113"/>
        <v/>
      </c>
      <c r="BV1284" s="27" t="str">
        <f t="shared" si="1114"/>
        <v/>
      </c>
      <c r="BW1284" s="27" t="str">
        <f t="shared" si="1115"/>
        <v/>
      </c>
      <c r="BX1284" s="27" t="str">
        <f t="shared" si="1116"/>
        <v/>
      </c>
      <c r="BY1284" s="27" t="str">
        <f t="shared" si="1117"/>
        <v/>
      </c>
      <c r="BZ1284" s="27" t="str">
        <f t="shared" si="1118"/>
        <v/>
      </c>
      <c r="CA1284" s="27" t="str">
        <f t="shared" si="1119"/>
        <v/>
      </c>
      <c r="CB1284" s="27" t="str">
        <f t="shared" si="1096"/>
        <v/>
      </c>
      <c r="CC1284" s="27" t="str">
        <f t="shared" si="1097"/>
        <v/>
      </c>
      <c r="CD1284" s="27" t="str">
        <f t="shared" si="1098"/>
        <v/>
      </c>
      <c r="CE1284" s="27" t="str">
        <f t="shared" si="1099"/>
        <v/>
      </c>
      <c r="CF1284" s="27" t="str">
        <f t="shared" si="1100"/>
        <v/>
      </c>
      <c r="CG1284" s="27" t="str">
        <f t="shared" si="1101"/>
        <v/>
      </c>
      <c r="CH1284" s="27" t="str">
        <f t="shared" si="1102"/>
        <v/>
      </c>
      <c r="CI1284" s="27" t="str">
        <f t="shared" si="1103"/>
        <v/>
      </c>
      <c r="CJ1284" s="27" t="str">
        <f t="shared" si="1104"/>
        <v/>
      </c>
      <c r="CK1284" s="27" t="str">
        <f t="shared" si="1105"/>
        <v/>
      </c>
      <c r="CL1284" s="27" t="str">
        <f t="shared" si="1106"/>
        <v/>
      </c>
      <c r="CM1284" s="27" t="str">
        <f t="shared" si="1107"/>
        <v/>
      </c>
      <c r="CN1284" s="41"/>
      <c r="CO1284" s="41"/>
      <c r="CP1284"/>
      <c r="CQ1284"/>
      <c r="CR1284"/>
      <c r="CS1284"/>
      <c r="CT1284"/>
      <c r="CU1284" s="41"/>
      <c r="CV1284" s="7"/>
      <c r="CW1284" s="25"/>
      <c r="CX1284" s="25"/>
      <c r="CY1284" s="25"/>
      <c r="CZ1284" s="39"/>
      <c r="DA1284" s="25"/>
      <c r="DB1284" s="39"/>
      <c r="DC1284" s="25"/>
      <c r="DD1284" s="25"/>
      <c r="DE1284" s="25"/>
      <c r="DF1284" s="25"/>
      <c r="DG1284" s="25"/>
      <c r="DH1284" s="25"/>
      <c r="DI1284" s="35"/>
      <c r="DJ1284" s="25"/>
      <c r="DK1284" s="25"/>
      <c r="DO1284" s="25"/>
      <c r="DP1284" s="35"/>
    </row>
    <row r="1285" spans="1:120" s="26" customFormat="1">
      <c r="A1285" s="43"/>
      <c r="B1285" s="90"/>
      <c r="C1285" s="40"/>
      <c r="D1285" s="39"/>
      <c r="E1285" s="40"/>
      <c r="F1285" s="40"/>
      <c r="G1285" s="40"/>
      <c r="H1285" s="40"/>
      <c r="I1285" s="40"/>
      <c r="J1285" s="40"/>
      <c r="K1285" s="40"/>
      <c r="L1285" s="40"/>
      <c r="M1285" s="40"/>
      <c r="N1285" s="40"/>
      <c r="O1285" s="40"/>
      <c r="P1285" s="40"/>
      <c r="Q1285" s="40"/>
      <c r="R1285" s="40"/>
      <c r="S1285" s="40"/>
      <c r="T1285" s="40"/>
      <c r="U1285" s="40"/>
      <c r="V1285" s="40"/>
      <c r="W1285" s="40"/>
      <c r="X1285" s="40"/>
      <c r="Y1285" s="40"/>
      <c r="Z1285" s="40"/>
      <c r="AA1285" s="40"/>
      <c r="AB1285" s="40"/>
      <c r="AC1285" s="40"/>
      <c r="AD1285" s="40"/>
      <c r="AE1285" s="40"/>
      <c r="AF1285" s="40"/>
      <c r="AG1285" s="39"/>
      <c r="AH1285" s="39"/>
      <c r="AI1285" s="39"/>
      <c r="AJ1285" s="39"/>
      <c r="AK1285" s="39"/>
      <c r="AL1285" s="39"/>
      <c r="AM1285" s="39"/>
      <c r="AN1285" s="39"/>
      <c r="AO1285" s="39"/>
      <c r="AP1285" s="39"/>
      <c r="AQ1285" s="39"/>
      <c r="AR1285" s="39"/>
      <c r="AS1285" s="39"/>
      <c r="AT1285" s="39"/>
      <c r="AU1285" s="39"/>
      <c r="AV1285" s="39"/>
      <c r="AW1285" s="39"/>
      <c r="AX1285" s="39"/>
      <c r="AY1285" s="39"/>
      <c r="AZ1285" s="39"/>
      <c r="BA1285" s="39"/>
      <c r="BB1285" s="39"/>
      <c r="BC1285" s="39"/>
      <c r="BD1285" s="39"/>
      <c r="BE1285" s="39"/>
      <c r="BF1285" s="39"/>
      <c r="BG1285" s="39"/>
      <c r="BH1285" s="39"/>
      <c r="BI1285" s="90"/>
      <c r="BJ1285" s="97"/>
      <c r="BK1285" s="90"/>
      <c r="BL1285" s="40"/>
      <c r="BM1285" s="27"/>
      <c r="BN1285" s="27"/>
      <c r="BO1285" s="27"/>
      <c r="BP1285" s="27" t="str">
        <f t="shared" si="1108"/>
        <v/>
      </c>
      <c r="BQ1285" s="27" t="str">
        <f t="shared" si="1109"/>
        <v/>
      </c>
      <c r="BR1285" s="27" t="str">
        <f t="shared" si="1110"/>
        <v/>
      </c>
      <c r="BS1285" s="27" t="str">
        <f t="shared" si="1111"/>
        <v/>
      </c>
      <c r="BT1285" s="27" t="str">
        <f t="shared" si="1112"/>
        <v/>
      </c>
      <c r="BU1285" s="27" t="str">
        <f t="shared" si="1113"/>
        <v/>
      </c>
      <c r="BV1285" s="27" t="str">
        <f t="shared" si="1114"/>
        <v/>
      </c>
      <c r="BW1285" s="27" t="str">
        <f t="shared" si="1115"/>
        <v/>
      </c>
      <c r="BX1285" s="27" t="str">
        <f t="shared" si="1116"/>
        <v/>
      </c>
      <c r="BY1285" s="27" t="str">
        <f t="shared" si="1117"/>
        <v/>
      </c>
      <c r="BZ1285" s="27" t="str">
        <f t="shared" si="1118"/>
        <v/>
      </c>
      <c r="CA1285" s="27" t="str">
        <f t="shared" si="1119"/>
        <v/>
      </c>
      <c r="CB1285" s="27" t="str">
        <f t="shared" si="1096"/>
        <v/>
      </c>
      <c r="CC1285" s="27" t="str">
        <f t="shared" si="1097"/>
        <v/>
      </c>
      <c r="CD1285" s="27" t="str">
        <f t="shared" si="1098"/>
        <v/>
      </c>
      <c r="CE1285" s="27" t="str">
        <f t="shared" si="1099"/>
        <v/>
      </c>
      <c r="CF1285" s="27" t="str">
        <f t="shared" si="1100"/>
        <v/>
      </c>
      <c r="CG1285" s="27" t="str">
        <f t="shared" si="1101"/>
        <v/>
      </c>
      <c r="CH1285" s="27" t="str">
        <f t="shared" si="1102"/>
        <v/>
      </c>
      <c r="CI1285" s="27" t="str">
        <f t="shared" si="1103"/>
        <v/>
      </c>
      <c r="CJ1285" s="27" t="str">
        <f t="shared" si="1104"/>
        <v/>
      </c>
      <c r="CK1285" s="27" t="str">
        <f t="shared" si="1105"/>
        <v/>
      </c>
      <c r="CL1285" s="27" t="str">
        <f t="shared" si="1106"/>
        <v/>
      </c>
      <c r="CM1285" s="27" t="str">
        <f t="shared" si="1107"/>
        <v/>
      </c>
      <c r="CN1285" s="41"/>
      <c r="CO1285" s="41"/>
      <c r="CP1285"/>
      <c r="CQ1285"/>
      <c r="CR1285"/>
      <c r="CS1285"/>
      <c r="CT1285"/>
      <c r="CU1285" s="41"/>
      <c r="CV1285" s="7"/>
      <c r="CW1285" s="25"/>
      <c r="CX1285" s="25"/>
      <c r="CY1285" s="25"/>
      <c r="CZ1285" s="39"/>
      <c r="DA1285" s="25"/>
      <c r="DB1285" s="39"/>
      <c r="DC1285" s="25"/>
      <c r="DD1285" s="25"/>
      <c r="DE1285" s="25"/>
      <c r="DF1285" s="25"/>
      <c r="DG1285" s="25"/>
      <c r="DH1285" s="25"/>
      <c r="DI1285" s="35"/>
      <c r="DJ1285" s="25"/>
      <c r="DK1285" s="25"/>
      <c r="DO1285" s="25"/>
      <c r="DP1285" s="35"/>
    </row>
    <row r="1286" spans="1:120" s="26" customFormat="1">
      <c r="A1286" s="43"/>
      <c r="B1286" s="90"/>
      <c r="C1286" s="40"/>
      <c r="D1286" s="39"/>
      <c r="E1286" s="40"/>
      <c r="F1286" s="40"/>
      <c r="G1286" s="40"/>
      <c r="H1286" s="40"/>
      <c r="I1286" s="40"/>
      <c r="J1286" s="40"/>
      <c r="K1286" s="40"/>
      <c r="L1286" s="40"/>
      <c r="M1286" s="40"/>
      <c r="N1286" s="40"/>
      <c r="O1286" s="40"/>
      <c r="P1286" s="40"/>
      <c r="Q1286" s="40"/>
      <c r="R1286" s="40"/>
      <c r="S1286" s="40"/>
      <c r="T1286" s="40"/>
      <c r="U1286" s="40"/>
      <c r="V1286" s="40"/>
      <c r="W1286" s="40"/>
      <c r="X1286" s="40"/>
      <c r="Y1286" s="40"/>
      <c r="Z1286" s="40"/>
      <c r="AA1286" s="40"/>
      <c r="AB1286" s="40"/>
      <c r="AC1286" s="40"/>
      <c r="AD1286" s="40"/>
      <c r="AE1286" s="40"/>
      <c r="AF1286" s="40"/>
      <c r="AG1286" s="39"/>
      <c r="AH1286" s="39"/>
      <c r="AI1286" s="39"/>
      <c r="AJ1286" s="39"/>
      <c r="AK1286" s="39"/>
      <c r="AL1286" s="39"/>
      <c r="AM1286" s="39"/>
      <c r="AN1286" s="39"/>
      <c r="AO1286" s="39"/>
      <c r="AP1286" s="39"/>
      <c r="AQ1286" s="39"/>
      <c r="AR1286" s="39"/>
      <c r="AS1286" s="39"/>
      <c r="AT1286" s="39"/>
      <c r="AU1286" s="39"/>
      <c r="AV1286" s="39"/>
      <c r="AW1286" s="39"/>
      <c r="AX1286" s="39"/>
      <c r="AY1286" s="39"/>
      <c r="AZ1286" s="39"/>
      <c r="BA1286" s="39"/>
      <c r="BB1286" s="39"/>
      <c r="BC1286" s="39"/>
      <c r="BD1286" s="39"/>
      <c r="BE1286" s="39"/>
      <c r="BF1286" s="39"/>
      <c r="BG1286" s="39"/>
      <c r="BH1286" s="39"/>
      <c r="BI1286" s="90"/>
      <c r="BJ1286" s="97"/>
      <c r="BK1286" s="90"/>
      <c r="BL1286" s="40"/>
      <c r="BM1286" s="27"/>
      <c r="BN1286" s="27"/>
      <c r="BO1286" s="27"/>
      <c r="BP1286" s="27" t="str">
        <f t="shared" si="1108"/>
        <v/>
      </c>
      <c r="BQ1286" s="27" t="str">
        <f t="shared" si="1109"/>
        <v/>
      </c>
      <c r="BR1286" s="27" t="str">
        <f t="shared" si="1110"/>
        <v/>
      </c>
      <c r="BS1286" s="27" t="str">
        <f t="shared" si="1111"/>
        <v/>
      </c>
      <c r="BT1286" s="27" t="str">
        <f t="shared" si="1112"/>
        <v/>
      </c>
      <c r="BU1286" s="27" t="str">
        <f t="shared" si="1113"/>
        <v/>
      </c>
      <c r="BV1286" s="27" t="str">
        <f t="shared" si="1114"/>
        <v/>
      </c>
      <c r="BW1286" s="27" t="str">
        <f t="shared" si="1115"/>
        <v/>
      </c>
      <c r="BX1286" s="27" t="str">
        <f t="shared" si="1116"/>
        <v/>
      </c>
      <c r="BY1286" s="27" t="str">
        <f t="shared" si="1117"/>
        <v/>
      </c>
      <c r="BZ1286" s="27" t="str">
        <f t="shared" si="1118"/>
        <v/>
      </c>
      <c r="CA1286" s="27" t="str">
        <f t="shared" si="1119"/>
        <v/>
      </c>
      <c r="CB1286" s="27" t="str">
        <f t="shared" si="1096"/>
        <v/>
      </c>
      <c r="CC1286" s="27" t="str">
        <f t="shared" si="1097"/>
        <v/>
      </c>
      <c r="CD1286" s="27" t="str">
        <f t="shared" si="1098"/>
        <v/>
      </c>
      <c r="CE1286" s="27" t="str">
        <f t="shared" si="1099"/>
        <v/>
      </c>
      <c r="CF1286" s="27" t="str">
        <f t="shared" si="1100"/>
        <v/>
      </c>
      <c r="CG1286" s="27" t="str">
        <f t="shared" si="1101"/>
        <v/>
      </c>
      <c r="CH1286" s="27" t="str">
        <f t="shared" si="1102"/>
        <v/>
      </c>
      <c r="CI1286" s="27" t="str">
        <f t="shared" si="1103"/>
        <v/>
      </c>
      <c r="CJ1286" s="27" t="str">
        <f t="shared" si="1104"/>
        <v/>
      </c>
      <c r="CK1286" s="27" t="str">
        <f t="shared" si="1105"/>
        <v/>
      </c>
      <c r="CL1286" s="27" t="str">
        <f t="shared" si="1106"/>
        <v/>
      </c>
      <c r="CM1286" s="27" t="str">
        <f t="shared" si="1107"/>
        <v/>
      </c>
      <c r="CN1286" s="41"/>
      <c r="CO1286" s="41"/>
      <c r="CP1286"/>
      <c r="CQ1286"/>
      <c r="CR1286"/>
      <c r="CS1286"/>
      <c r="CT1286"/>
      <c r="CU1286" s="41"/>
      <c r="CV1286" s="7"/>
      <c r="CW1286" s="25"/>
      <c r="CX1286" s="25"/>
      <c r="CY1286" s="25"/>
      <c r="CZ1286" s="39"/>
      <c r="DA1286" s="25"/>
      <c r="DB1286" s="39"/>
      <c r="DC1286" s="25"/>
      <c r="DD1286" s="25"/>
      <c r="DE1286" s="25"/>
      <c r="DF1286" s="25"/>
      <c r="DG1286" s="25"/>
      <c r="DH1286" s="25"/>
      <c r="DI1286" s="35"/>
      <c r="DJ1286" s="25"/>
      <c r="DK1286" s="25"/>
      <c r="DO1286" s="25"/>
      <c r="DP1286" s="35"/>
    </row>
    <row r="1287" spans="1:120" s="26" customFormat="1">
      <c r="A1287" s="43"/>
      <c r="B1287" s="90"/>
      <c r="C1287" s="40"/>
      <c r="D1287" s="39"/>
      <c r="E1287" s="40"/>
      <c r="F1287" s="40"/>
      <c r="G1287" s="40"/>
      <c r="H1287" s="40"/>
      <c r="I1287" s="40"/>
      <c r="J1287" s="40"/>
      <c r="K1287" s="40"/>
      <c r="L1287" s="40"/>
      <c r="M1287" s="40"/>
      <c r="N1287" s="40"/>
      <c r="O1287" s="40"/>
      <c r="P1287" s="40"/>
      <c r="Q1287" s="40"/>
      <c r="R1287" s="40"/>
      <c r="S1287" s="40"/>
      <c r="T1287" s="40"/>
      <c r="U1287" s="40"/>
      <c r="V1287" s="40"/>
      <c r="W1287" s="40"/>
      <c r="X1287" s="40"/>
      <c r="Y1287" s="40"/>
      <c r="Z1287" s="40"/>
      <c r="AA1287" s="40"/>
      <c r="AB1287" s="40"/>
      <c r="AC1287" s="40"/>
      <c r="AD1287" s="40"/>
      <c r="AE1287" s="40"/>
      <c r="AF1287" s="40"/>
      <c r="AG1287" s="39"/>
      <c r="AH1287" s="39"/>
      <c r="AI1287" s="39"/>
      <c r="AJ1287" s="39"/>
      <c r="AK1287" s="39"/>
      <c r="AL1287" s="39"/>
      <c r="AM1287" s="39"/>
      <c r="AN1287" s="39"/>
      <c r="AO1287" s="39"/>
      <c r="AP1287" s="39"/>
      <c r="AQ1287" s="39"/>
      <c r="AR1287" s="39"/>
      <c r="AS1287" s="39"/>
      <c r="AT1287" s="39"/>
      <c r="AU1287" s="39"/>
      <c r="AV1287" s="39"/>
      <c r="AW1287" s="39"/>
      <c r="AX1287" s="39"/>
      <c r="AY1287" s="39"/>
      <c r="AZ1287" s="39"/>
      <c r="BA1287" s="39"/>
      <c r="BB1287" s="39"/>
      <c r="BC1287" s="39"/>
      <c r="BD1287" s="39"/>
      <c r="BE1287" s="39"/>
      <c r="BF1287" s="39"/>
      <c r="BG1287" s="39"/>
      <c r="BH1287" s="39"/>
      <c r="BI1287" s="90"/>
      <c r="BJ1287" s="97"/>
      <c r="BK1287" s="90"/>
      <c r="BL1287" s="40"/>
      <c r="BM1287" s="27"/>
      <c r="BN1287" s="27"/>
      <c r="BO1287" s="27"/>
      <c r="BP1287" s="27" t="str">
        <f t="shared" si="1108"/>
        <v/>
      </c>
      <c r="BQ1287" s="27" t="str">
        <f t="shared" si="1109"/>
        <v/>
      </c>
      <c r="BR1287" s="27" t="str">
        <f t="shared" si="1110"/>
        <v/>
      </c>
      <c r="BS1287" s="27" t="str">
        <f t="shared" si="1111"/>
        <v/>
      </c>
      <c r="BT1287" s="27" t="str">
        <f t="shared" si="1112"/>
        <v/>
      </c>
      <c r="BU1287" s="27" t="str">
        <f t="shared" si="1113"/>
        <v/>
      </c>
      <c r="BV1287" s="27" t="str">
        <f t="shared" si="1114"/>
        <v/>
      </c>
      <c r="BW1287" s="27" t="str">
        <f t="shared" si="1115"/>
        <v/>
      </c>
      <c r="BX1287" s="27" t="str">
        <f t="shared" si="1116"/>
        <v/>
      </c>
      <c r="BY1287" s="27" t="str">
        <f t="shared" si="1117"/>
        <v/>
      </c>
      <c r="BZ1287" s="27" t="str">
        <f t="shared" si="1118"/>
        <v/>
      </c>
      <c r="CA1287" s="27" t="str">
        <f t="shared" si="1119"/>
        <v/>
      </c>
      <c r="CB1287" s="27" t="str">
        <f t="shared" si="1096"/>
        <v/>
      </c>
      <c r="CC1287" s="27" t="str">
        <f t="shared" si="1097"/>
        <v/>
      </c>
      <c r="CD1287" s="27" t="str">
        <f t="shared" si="1098"/>
        <v/>
      </c>
      <c r="CE1287" s="27" t="str">
        <f t="shared" si="1099"/>
        <v/>
      </c>
      <c r="CF1287" s="27" t="str">
        <f t="shared" si="1100"/>
        <v/>
      </c>
      <c r="CG1287" s="27" t="str">
        <f t="shared" si="1101"/>
        <v/>
      </c>
      <c r="CH1287" s="27" t="str">
        <f t="shared" si="1102"/>
        <v/>
      </c>
      <c r="CI1287" s="27" t="str">
        <f t="shared" si="1103"/>
        <v/>
      </c>
      <c r="CJ1287" s="27" t="str">
        <f t="shared" si="1104"/>
        <v/>
      </c>
      <c r="CK1287" s="27" t="str">
        <f t="shared" si="1105"/>
        <v/>
      </c>
      <c r="CL1287" s="27" t="str">
        <f t="shared" si="1106"/>
        <v/>
      </c>
      <c r="CM1287" s="27" t="str">
        <f t="shared" si="1107"/>
        <v/>
      </c>
      <c r="CN1287" s="41"/>
      <c r="CO1287" s="41"/>
      <c r="CP1287"/>
      <c r="CQ1287"/>
      <c r="CR1287"/>
      <c r="CS1287"/>
      <c r="CT1287"/>
      <c r="CU1287" s="41"/>
      <c r="CV1287" s="7"/>
      <c r="CW1287" s="25"/>
      <c r="CX1287" s="25"/>
      <c r="CY1287" s="25"/>
      <c r="CZ1287" s="39"/>
      <c r="DA1287" s="25"/>
      <c r="DB1287" s="39"/>
      <c r="DC1287" s="25"/>
      <c r="DD1287" s="25"/>
      <c r="DE1287" s="25"/>
      <c r="DF1287" s="25"/>
      <c r="DG1287" s="25"/>
      <c r="DH1287" s="25"/>
      <c r="DI1287" s="35"/>
      <c r="DJ1287" s="25"/>
      <c r="DK1287" s="25"/>
      <c r="DO1287" s="25"/>
      <c r="DP1287" s="35"/>
    </row>
    <row r="1288" spans="1:120" s="26" customFormat="1">
      <c r="A1288" s="43"/>
      <c r="B1288" s="90"/>
      <c r="C1288" s="40"/>
      <c r="D1288" s="39"/>
      <c r="E1288" s="40"/>
      <c r="F1288" s="40"/>
      <c r="G1288" s="40"/>
      <c r="H1288" s="40"/>
      <c r="I1288" s="40"/>
      <c r="J1288" s="40"/>
      <c r="K1288" s="40"/>
      <c r="L1288" s="40"/>
      <c r="M1288" s="40"/>
      <c r="N1288" s="40"/>
      <c r="O1288" s="40"/>
      <c r="P1288" s="40"/>
      <c r="Q1288" s="40"/>
      <c r="R1288" s="40"/>
      <c r="S1288" s="40"/>
      <c r="T1288" s="40"/>
      <c r="U1288" s="40"/>
      <c r="V1288" s="40"/>
      <c r="W1288" s="40"/>
      <c r="X1288" s="40"/>
      <c r="Y1288" s="40"/>
      <c r="Z1288" s="40"/>
      <c r="AA1288" s="40"/>
      <c r="AB1288" s="40"/>
      <c r="AC1288" s="40"/>
      <c r="AD1288" s="40"/>
      <c r="AE1288" s="40"/>
      <c r="AF1288" s="40"/>
      <c r="AG1288" s="39"/>
      <c r="AH1288" s="39"/>
      <c r="AI1288" s="39"/>
      <c r="AJ1288" s="39"/>
      <c r="AK1288" s="39"/>
      <c r="AL1288" s="39"/>
      <c r="AM1288" s="39"/>
      <c r="AN1288" s="39"/>
      <c r="AO1288" s="39"/>
      <c r="AP1288" s="39"/>
      <c r="AQ1288" s="39"/>
      <c r="AR1288" s="39"/>
      <c r="AS1288" s="39"/>
      <c r="AT1288" s="39"/>
      <c r="AU1288" s="39"/>
      <c r="AV1288" s="39"/>
      <c r="AW1288" s="39"/>
      <c r="AX1288" s="39"/>
      <c r="AY1288" s="39"/>
      <c r="AZ1288" s="39"/>
      <c r="BA1288" s="39"/>
      <c r="BB1288" s="39"/>
      <c r="BC1288" s="39"/>
      <c r="BD1288" s="39"/>
      <c r="BE1288" s="39"/>
      <c r="BF1288" s="39"/>
      <c r="BG1288" s="39"/>
      <c r="BH1288" s="39"/>
      <c r="BI1288" s="90"/>
      <c r="BJ1288" s="97"/>
      <c r="BK1288" s="90"/>
      <c r="BL1288" s="40"/>
      <c r="BM1288" s="27"/>
      <c r="BN1288" s="27"/>
      <c r="BO1288" s="27"/>
      <c r="BP1288" s="27" t="str">
        <f t="shared" si="1108"/>
        <v/>
      </c>
      <c r="BQ1288" s="27" t="str">
        <f t="shared" si="1109"/>
        <v/>
      </c>
      <c r="BR1288" s="27" t="str">
        <f t="shared" si="1110"/>
        <v/>
      </c>
      <c r="BS1288" s="27" t="str">
        <f t="shared" si="1111"/>
        <v/>
      </c>
      <c r="BT1288" s="27" t="str">
        <f t="shared" si="1112"/>
        <v/>
      </c>
      <c r="BU1288" s="27" t="str">
        <f t="shared" si="1113"/>
        <v/>
      </c>
      <c r="BV1288" s="27" t="str">
        <f t="shared" si="1114"/>
        <v/>
      </c>
      <c r="BW1288" s="27" t="str">
        <f t="shared" si="1115"/>
        <v/>
      </c>
      <c r="BX1288" s="27" t="str">
        <f t="shared" si="1116"/>
        <v/>
      </c>
      <c r="BY1288" s="27" t="str">
        <f t="shared" si="1117"/>
        <v/>
      </c>
      <c r="BZ1288" s="27" t="str">
        <f t="shared" si="1118"/>
        <v/>
      </c>
      <c r="CA1288" s="27" t="str">
        <f t="shared" si="1119"/>
        <v/>
      </c>
      <c r="CB1288" s="27" t="str">
        <f t="shared" si="1096"/>
        <v/>
      </c>
      <c r="CC1288" s="27" t="str">
        <f t="shared" si="1097"/>
        <v/>
      </c>
      <c r="CD1288" s="27" t="str">
        <f t="shared" si="1098"/>
        <v/>
      </c>
      <c r="CE1288" s="27" t="str">
        <f t="shared" si="1099"/>
        <v/>
      </c>
      <c r="CF1288" s="27" t="str">
        <f t="shared" si="1100"/>
        <v/>
      </c>
      <c r="CG1288" s="27" t="str">
        <f t="shared" si="1101"/>
        <v/>
      </c>
      <c r="CH1288" s="27" t="str">
        <f t="shared" si="1102"/>
        <v/>
      </c>
      <c r="CI1288" s="27" t="str">
        <f t="shared" si="1103"/>
        <v/>
      </c>
      <c r="CJ1288" s="27" t="str">
        <f t="shared" si="1104"/>
        <v/>
      </c>
      <c r="CK1288" s="27" t="str">
        <f t="shared" si="1105"/>
        <v/>
      </c>
      <c r="CL1288" s="27" t="str">
        <f t="shared" si="1106"/>
        <v/>
      </c>
      <c r="CM1288" s="27" t="str">
        <f t="shared" si="1107"/>
        <v/>
      </c>
      <c r="CN1288" s="41"/>
      <c r="CO1288" s="41"/>
      <c r="CP1288"/>
      <c r="CQ1288"/>
      <c r="CR1288"/>
      <c r="CS1288"/>
      <c r="CT1288"/>
      <c r="CU1288" s="41"/>
      <c r="CV1288" s="7"/>
      <c r="CW1288" s="25"/>
      <c r="CX1288" s="25"/>
      <c r="CY1288" s="25"/>
      <c r="CZ1288" s="39"/>
      <c r="DA1288" s="25"/>
      <c r="DB1288" s="39"/>
      <c r="DC1288" s="25"/>
      <c r="DD1288" s="25"/>
      <c r="DE1288" s="25"/>
      <c r="DF1288" s="25"/>
      <c r="DG1288" s="25"/>
      <c r="DH1288" s="25"/>
      <c r="DI1288" s="35"/>
      <c r="DJ1288" s="25"/>
      <c r="DK1288" s="25"/>
      <c r="DO1288" s="25"/>
      <c r="DP1288" s="35"/>
    </row>
    <row r="1289" spans="1:120" s="26" customFormat="1">
      <c r="A1289" s="43"/>
      <c r="B1289" s="90"/>
      <c r="C1289" s="40"/>
      <c r="D1289" s="39"/>
      <c r="E1289" s="40"/>
      <c r="F1289" s="40"/>
      <c r="G1289" s="40"/>
      <c r="H1289" s="40"/>
      <c r="I1289" s="40"/>
      <c r="J1289" s="40"/>
      <c r="K1289" s="40"/>
      <c r="L1289" s="40"/>
      <c r="M1289" s="40"/>
      <c r="N1289" s="40"/>
      <c r="O1289" s="40"/>
      <c r="P1289" s="40"/>
      <c r="Q1289" s="40"/>
      <c r="R1289" s="40"/>
      <c r="S1289" s="40"/>
      <c r="T1289" s="40"/>
      <c r="U1289" s="40"/>
      <c r="V1289" s="40"/>
      <c r="W1289" s="40"/>
      <c r="X1289" s="40"/>
      <c r="Y1289" s="40"/>
      <c r="Z1289" s="40"/>
      <c r="AA1289" s="40"/>
      <c r="AB1289" s="40"/>
      <c r="AC1289" s="40"/>
      <c r="AD1289" s="40"/>
      <c r="AE1289" s="40"/>
      <c r="AF1289" s="40"/>
      <c r="AG1289" s="39"/>
      <c r="AH1289" s="39"/>
      <c r="AI1289" s="39"/>
      <c r="AJ1289" s="39"/>
      <c r="AK1289" s="39"/>
      <c r="AL1289" s="39"/>
      <c r="AM1289" s="39"/>
      <c r="AN1289" s="39"/>
      <c r="AO1289" s="39"/>
      <c r="AP1289" s="39"/>
      <c r="AQ1289" s="39"/>
      <c r="AR1289" s="39"/>
      <c r="AS1289" s="39"/>
      <c r="AT1289" s="39"/>
      <c r="AU1289" s="39"/>
      <c r="AV1289" s="39"/>
      <c r="AW1289" s="39"/>
      <c r="AX1289" s="39"/>
      <c r="AY1289" s="39"/>
      <c r="AZ1289" s="39"/>
      <c r="BA1289" s="39"/>
      <c r="BB1289" s="39"/>
      <c r="BC1289" s="39"/>
      <c r="BD1289" s="39"/>
      <c r="BE1289" s="39"/>
      <c r="BF1289" s="39"/>
      <c r="BG1289" s="39"/>
      <c r="BH1289" s="39"/>
      <c r="BI1289" s="90"/>
      <c r="BJ1289" s="97"/>
      <c r="BK1289" s="90"/>
      <c r="BL1289" s="40"/>
      <c r="BM1289" s="27"/>
      <c r="BN1289" s="27"/>
      <c r="BO1289" s="27"/>
      <c r="BP1289" s="27" t="str">
        <f t="shared" si="1108"/>
        <v/>
      </c>
      <c r="BQ1289" s="27" t="str">
        <f t="shared" si="1109"/>
        <v/>
      </c>
      <c r="BR1289" s="27" t="str">
        <f t="shared" si="1110"/>
        <v/>
      </c>
      <c r="BS1289" s="27" t="str">
        <f t="shared" si="1111"/>
        <v/>
      </c>
      <c r="BT1289" s="27" t="str">
        <f t="shared" si="1112"/>
        <v/>
      </c>
      <c r="BU1289" s="27" t="str">
        <f t="shared" si="1113"/>
        <v/>
      </c>
      <c r="BV1289" s="27" t="str">
        <f t="shared" si="1114"/>
        <v/>
      </c>
      <c r="BW1289" s="27" t="str">
        <f t="shared" si="1115"/>
        <v/>
      </c>
      <c r="BX1289" s="27" t="str">
        <f t="shared" si="1116"/>
        <v/>
      </c>
      <c r="BY1289" s="27" t="str">
        <f t="shared" si="1117"/>
        <v/>
      </c>
      <c r="BZ1289" s="27" t="str">
        <f t="shared" si="1118"/>
        <v/>
      </c>
      <c r="CA1289" s="27" t="str">
        <f t="shared" si="1119"/>
        <v/>
      </c>
      <c r="CB1289" s="27" t="str">
        <f t="shared" si="1096"/>
        <v/>
      </c>
      <c r="CC1289" s="27" t="str">
        <f t="shared" si="1097"/>
        <v/>
      </c>
      <c r="CD1289" s="27" t="str">
        <f t="shared" si="1098"/>
        <v/>
      </c>
      <c r="CE1289" s="27" t="str">
        <f t="shared" si="1099"/>
        <v/>
      </c>
      <c r="CF1289" s="27" t="str">
        <f t="shared" si="1100"/>
        <v/>
      </c>
      <c r="CG1289" s="27" t="str">
        <f t="shared" si="1101"/>
        <v/>
      </c>
      <c r="CH1289" s="27" t="str">
        <f t="shared" si="1102"/>
        <v/>
      </c>
      <c r="CI1289" s="27" t="str">
        <f t="shared" si="1103"/>
        <v/>
      </c>
      <c r="CJ1289" s="27" t="str">
        <f t="shared" si="1104"/>
        <v/>
      </c>
      <c r="CK1289" s="27" t="str">
        <f t="shared" si="1105"/>
        <v/>
      </c>
      <c r="CL1289" s="27" t="str">
        <f t="shared" si="1106"/>
        <v/>
      </c>
      <c r="CM1289" s="27" t="str">
        <f t="shared" si="1107"/>
        <v/>
      </c>
      <c r="CN1289" s="41"/>
      <c r="CO1289" s="41"/>
      <c r="CP1289"/>
      <c r="CQ1289"/>
      <c r="CR1289"/>
      <c r="CS1289"/>
      <c r="CT1289"/>
      <c r="CU1289" s="41"/>
      <c r="CV1289" s="7"/>
      <c r="CW1289" s="25"/>
      <c r="CX1289" s="25"/>
      <c r="CY1289" s="25"/>
      <c r="CZ1289" s="39"/>
      <c r="DA1289" s="25"/>
      <c r="DB1289" s="39"/>
      <c r="DC1289" s="25"/>
      <c r="DD1289" s="25"/>
      <c r="DE1289" s="25"/>
      <c r="DF1289" s="25"/>
      <c r="DG1289" s="25"/>
      <c r="DH1289" s="25"/>
      <c r="DI1289" s="35"/>
      <c r="DJ1289" s="25"/>
      <c r="DK1289" s="25"/>
      <c r="DO1289" s="25"/>
      <c r="DP1289" s="35"/>
    </row>
    <row r="1290" spans="1:120" s="26" customFormat="1">
      <c r="A1290" s="43"/>
      <c r="B1290" s="90"/>
      <c r="C1290" s="40"/>
      <c r="D1290" s="39"/>
      <c r="E1290" s="40"/>
      <c r="F1290" s="40"/>
      <c r="G1290" s="40"/>
      <c r="H1290" s="40"/>
      <c r="I1290" s="40"/>
      <c r="J1290" s="40"/>
      <c r="K1290" s="40"/>
      <c r="L1290" s="40"/>
      <c r="M1290" s="40"/>
      <c r="N1290" s="40"/>
      <c r="O1290" s="40"/>
      <c r="P1290" s="40"/>
      <c r="Q1290" s="40"/>
      <c r="R1290" s="40"/>
      <c r="S1290" s="40"/>
      <c r="T1290" s="40"/>
      <c r="U1290" s="40"/>
      <c r="V1290" s="40"/>
      <c r="W1290" s="40"/>
      <c r="X1290" s="40"/>
      <c r="Y1290" s="40"/>
      <c r="Z1290" s="40"/>
      <c r="AA1290" s="40"/>
      <c r="AB1290" s="40"/>
      <c r="AC1290" s="40"/>
      <c r="AD1290" s="40"/>
      <c r="AE1290" s="40"/>
      <c r="AF1290" s="40"/>
      <c r="AG1290" s="39"/>
      <c r="AH1290" s="39"/>
      <c r="AI1290" s="39"/>
      <c r="AJ1290" s="39"/>
      <c r="AK1290" s="39"/>
      <c r="AL1290" s="39"/>
      <c r="AM1290" s="39"/>
      <c r="AN1290" s="39"/>
      <c r="AO1290" s="39"/>
      <c r="AP1290" s="39"/>
      <c r="AQ1290" s="39"/>
      <c r="AR1290" s="39"/>
      <c r="AS1290" s="39"/>
      <c r="AT1290" s="39"/>
      <c r="AU1290" s="39"/>
      <c r="AV1290" s="39"/>
      <c r="AW1290" s="39"/>
      <c r="AX1290" s="39"/>
      <c r="AY1290" s="39"/>
      <c r="AZ1290" s="39"/>
      <c r="BA1290" s="39"/>
      <c r="BB1290" s="39"/>
      <c r="BC1290" s="39"/>
      <c r="BD1290" s="39"/>
      <c r="BE1290" s="39"/>
      <c r="BF1290" s="39"/>
      <c r="BG1290" s="39"/>
      <c r="BH1290" s="39"/>
      <c r="BI1290" s="90"/>
      <c r="BJ1290" s="97"/>
      <c r="BK1290" s="90"/>
      <c r="BL1290" s="40"/>
      <c r="BM1290" s="27"/>
      <c r="BN1290" s="27"/>
      <c r="BO1290" s="27"/>
      <c r="BP1290" s="27" t="str">
        <f t="shared" si="1108"/>
        <v/>
      </c>
      <c r="BQ1290" s="27" t="str">
        <f t="shared" si="1109"/>
        <v/>
      </c>
      <c r="BR1290" s="27" t="str">
        <f t="shared" si="1110"/>
        <v/>
      </c>
      <c r="BS1290" s="27" t="str">
        <f t="shared" si="1111"/>
        <v/>
      </c>
      <c r="BT1290" s="27" t="str">
        <f t="shared" si="1112"/>
        <v/>
      </c>
      <c r="BU1290" s="27" t="str">
        <f t="shared" si="1113"/>
        <v/>
      </c>
      <c r="BV1290" s="27" t="str">
        <f t="shared" si="1114"/>
        <v/>
      </c>
      <c r="BW1290" s="27" t="str">
        <f t="shared" si="1115"/>
        <v/>
      </c>
      <c r="BX1290" s="27" t="str">
        <f t="shared" si="1116"/>
        <v/>
      </c>
      <c r="BY1290" s="27" t="str">
        <f t="shared" si="1117"/>
        <v/>
      </c>
      <c r="BZ1290" s="27" t="str">
        <f t="shared" si="1118"/>
        <v/>
      </c>
      <c r="CA1290" s="27" t="str">
        <f t="shared" si="1119"/>
        <v/>
      </c>
      <c r="CB1290" s="27" t="str">
        <f t="shared" si="1096"/>
        <v/>
      </c>
      <c r="CC1290" s="27" t="str">
        <f t="shared" si="1097"/>
        <v/>
      </c>
      <c r="CD1290" s="27" t="str">
        <f t="shared" si="1098"/>
        <v/>
      </c>
      <c r="CE1290" s="27" t="str">
        <f t="shared" si="1099"/>
        <v/>
      </c>
      <c r="CF1290" s="27" t="str">
        <f t="shared" si="1100"/>
        <v/>
      </c>
      <c r="CG1290" s="27" t="str">
        <f t="shared" si="1101"/>
        <v/>
      </c>
      <c r="CH1290" s="27" t="str">
        <f t="shared" si="1102"/>
        <v/>
      </c>
      <c r="CI1290" s="27" t="str">
        <f t="shared" si="1103"/>
        <v/>
      </c>
      <c r="CJ1290" s="27" t="str">
        <f t="shared" si="1104"/>
        <v/>
      </c>
      <c r="CK1290" s="27" t="str">
        <f t="shared" si="1105"/>
        <v/>
      </c>
      <c r="CL1290" s="27" t="str">
        <f t="shared" si="1106"/>
        <v/>
      </c>
      <c r="CM1290" s="27" t="str">
        <f t="shared" si="1107"/>
        <v/>
      </c>
      <c r="CN1290" s="41"/>
      <c r="CO1290" s="41"/>
      <c r="CP1290"/>
      <c r="CQ1290"/>
      <c r="CR1290"/>
      <c r="CS1290"/>
      <c r="CT1290"/>
      <c r="CU1290" s="41"/>
      <c r="CV1290" s="7"/>
      <c r="CW1290" s="25"/>
      <c r="CX1290" s="25"/>
      <c r="CY1290" s="25"/>
      <c r="CZ1290" s="39"/>
      <c r="DA1290" s="25"/>
      <c r="DB1290" s="39"/>
      <c r="DC1290" s="25"/>
      <c r="DD1290" s="25"/>
      <c r="DE1290" s="25"/>
      <c r="DF1290" s="25"/>
      <c r="DG1290" s="25"/>
      <c r="DH1290" s="25"/>
      <c r="DI1290" s="35"/>
      <c r="DJ1290" s="25"/>
      <c r="DK1290" s="25"/>
      <c r="DO1290" s="25"/>
      <c r="DP1290" s="35"/>
    </row>
    <row r="1291" spans="1:120" s="26" customFormat="1">
      <c r="A1291" s="43"/>
      <c r="B1291" s="90"/>
      <c r="C1291" s="40"/>
      <c r="D1291" s="39"/>
      <c r="E1291" s="40"/>
      <c r="F1291" s="40"/>
      <c r="G1291" s="40"/>
      <c r="H1291" s="40"/>
      <c r="I1291" s="40"/>
      <c r="J1291" s="40"/>
      <c r="K1291" s="40"/>
      <c r="L1291" s="40"/>
      <c r="M1291" s="40"/>
      <c r="N1291" s="40"/>
      <c r="O1291" s="40"/>
      <c r="P1291" s="40"/>
      <c r="Q1291" s="40"/>
      <c r="R1291" s="40"/>
      <c r="S1291" s="40"/>
      <c r="T1291" s="40"/>
      <c r="U1291" s="40"/>
      <c r="V1291" s="40"/>
      <c r="W1291" s="40"/>
      <c r="X1291" s="40"/>
      <c r="Y1291" s="40"/>
      <c r="Z1291" s="40"/>
      <c r="AA1291" s="40"/>
      <c r="AB1291" s="40"/>
      <c r="AC1291" s="40"/>
      <c r="AD1291" s="40"/>
      <c r="AE1291" s="40"/>
      <c r="AF1291" s="40"/>
      <c r="AG1291" s="39"/>
      <c r="AH1291" s="39"/>
      <c r="AI1291" s="39"/>
      <c r="AJ1291" s="39"/>
      <c r="AK1291" s="39"/>
      <c r="AL1291" s="39"/>
      <c r="AM1291" s="39"/>
      <c r="AN1291" s="39"/>
      <c r="AO1291" s="39"/>
      <c r="AP1291" s="39"/>
      <c r="AQ1291" s="39"/>
      <c r="AR1291" s="39"/>
      <c r="AS1291" s="39"/>
      <c r="AT1291" s="39"/>
      <c r="AU1291" s="39"/>
      <c r="AV1291" s="39"/>
      <c r="AW1291" s="39"/>
      <c r="AX1291" s="39"/>
      <c r="AY1291" s="39"/>
      <c r="AZ1291" s="39"/>
      <c r="BA1291" s="39"/>
      <c r="BB1291" s="39"/>
      <c r="BC1291" s="39"/>
      <c r="BD1291" s="39"/>
      <c r="BE1291" s="39"/>
      <c r="BF1291" s="39"/>
      <c r="BG1291" s="39"/>
      <c r="BH1291" s="39"/>
      <c r="BI1291" s="90"/>
      <c r="BJ1291" s="97"/>
      <c r="BK1291" s="90"/>
      <c r="BL1291" s="40"/>
      <c r="BM1291" s="27"/>
      <c r="BN1291" s="27"/>
      <c r="BO1291" s="27"/>
      <c r="BP1291" s="27" t="str">
        <f t="shared" si="1108"/>
        <v/>
      </c>
      <c r="BQ1291" s="27" t="str">
        <f t="shared" si="1109"/>
        <v/>
      </c>
      <c r="BR1291" s="27" t="str">
        <f t="shared" si="1110"/>
        <v/>
      </c>
      <c r="BS1291" s="27" t="str">
        <f t="shared" si="1111"/>
        <v/>
      </c>
      <c r="BT1291" s="27" t="str">
        <f t="shared" si="1112"/>
        <v/>
      </c>
      <c r="BU1291" s="27" t="str">
        <f t="shared" si="1113"/>
        <v/>
      </c>
      <c r="BV1291" s="27" t="str">
        <f t="shared" si="1114"/>
        <v/>
      </c>
      <c r="BW1291" s="27" t="str">
        <f t="shared" si="1115"/>
        <v/>
      </c>
      <c r="BX1291" s="27" t="str">
        <f t="shared" si="1116"/>
        <v/>
      </c>
      <c r="BY1291" s="27" t="str">
        <f t="shared" si="1117"/>
        <v/>
      </c>
      <c r="BZ1291" s="27" t="str">
        <f t="shared" si="1118"/>
        <v/>
      </c>
      <c r="CA1291" s="27" t="str">
        <f t="shared" si="1119"/>
        <v/>
      </c>
      <c r="CB1291" s="27" t="str">
        <f t="shared" si="1096"/>
        <v/>
      </c>
      <c r="CC1291" s="27" t="str">
        <f t="shared" si="1097"/>
        <v/>
      </c>
      <c r="CD1291" s="27" t="str">
        <f t="shared" si="1098"/>
        <v/>
      </c>
      <c r="CE1291" s="27" t="str">
        <f t="shared" si="1099"/>
        <v/>
      </c>
      <c r="CF1291" s="27" t="str">
        <f t="shared" si="1100"/>
        <v/>
      </c>
      <c r="CG1291" s="27" t="str">
        <f t="shared" si="1101"/>
        <v/>
      </c>
      <c r="CH1291" s="27" t="str">
        <f t="shared" si="1102"/>
        <v/>
      </c>
      <c r="CI1291" s="27" t="str">
        <f t="shared" si="1103"/>
        <v/>
      </c>
      <c r="CJ1291" s="27" t="str">
        <f t="shared" si="1104"/>
        <v/>
      </c>
      <c r="CK1291" s="27" t="str">
        <f t="shared" si="1105"/>
        <v/>
      </c>
      <c r="CL1291" s="27" t="str">
        <f t="shared" si="1106"/>
        <v/>
      </c>
      <c r="CM1291" s="27" t="str">
        <f t="shared" si="1107"/>
        <v/>
      </c>
      <c r="CN1291" s="41"/>
      <c r="CO1291" s="41"/>
      <c r="CP1291"/>
      <c r="CQ1291"/>
      <c r="CR1291"/>
      <c r="CS1291"/>
      <c r="CT1291"/>
      <c r="CU1291" s="41"/>
      <c r="CV1291" s="7"/>
      <c r="CW1291" s="25"/>
      <c r="CX1291" s="25"/>
      <c r="CY1291" s="25"/>
      <c r="CZ1291" s="39"/>
      <c r="DA1291" s="25"/>
      <c r="DB1291" s="39"/>
      <c r="DC1291" s="25"/>
      <c r="DD1291" s="25"/>
      <c r="DE1291" s="25"/>
      <c r="DF1291" s="25"/>
      <c r="DG1291" s="25"/>
      <c r="DH1291" s="25"/>
      <c r="DI1291" s="35"/>
      <c r="DJ1291" s="25"/>
      <c r="DK1291" s="25"/>
      <c r="DO1291" s="25"/>
      <c r="DP1291" s="35"/>
    </row>
    <row r="1292" spans="1:120" s="26" customFormat="1">
      <c r="A1292" s="43"/>
      <c r="B1292" s="90"/>
      <c r="C1292" s="40"/>
      <c r="D1292" s="39"/>
      <c r="E1292" s="40"/>
      <c r="F1292" s="40"/>
      <c r="G1292" s="40"/>
      <c r="H1292" s="40"/>
      <c r="I1292" s="40"/>
      <c r="J1292" s="40"/>
      <c r="K1292" s="40"/>
      <c r="L1292" s="40"/>
      <c r="M1292" s="40"/>
      <c r="N1292" s="40"/>
      <c r="O1292" s="40"/>
      <c r="P1292" s="40"/>
      <c r="Q1292" s="40"/>
      <c r="R1292" s="40"/>
      <c r="S1292" s="40"/>
      <c r="T1292" s="40"/>
      <c r="U1292" s="40"/>
      <c r="V1292" s="40"/>
      <c r="W1292" s="40"/>
      <c r="X1292" s="40"/>
      <c r="Y1292" s="40"/>
      <c r="Z1292" s="40"/>
      <c r="AA1292" s="40"/>
      <c r="AB1292" s="40"/>
      <c r="AC1292" s="40"/>
      <c r="AD1292" s="40"/>
      <c r="AE1292" s="40"/>
      <c r="AF1292" s="40"/>
      <c r="AG1292" s="39"/>
      <c r="AH1292" s="39"/>
      <c r="AI1292" s="39"/>
      <c r="AJ1292" s="39"/>
      <c r="AK1292" s="39"/>
      <c r="AL1292" s="39"/>
      <c r="AM1292" s="39"/>
      <c r="AN1292" s="39"/>
      <c r="AO1292" s="39"/>
      <c r="AP1292" s="39"/>
      <c r="AQ1292" s="39"/>
      <c r="AR1292" s="39"/>
      <c r="AS1292" s="39"/>
      <c r="AT1292" s="39"/>
      <c r="AU1292" s="39"/>
      <c r="AV1292" s="39"/>
      <c r="AW1292" s="39"/>
      <c r="AX1292" s="39"/>
      <c r="AY1292" s="39"/>
      <c r="AZ1292" s="39"/>
      <c r="BA1292" s="39"/>
      <c r="BB1292" s="39"/>
      <c r="BC1292" s="39"/>
      <c r="BD1292" s="39"/>
      <c r="BE1292" s="39"/>
      <c r="BF1292" s="39"/>
      <c r="BG1292" s="39"/>
      <c r="BH1292" s="39"/>
      <c r="BI1292" s="90"/>
      <c r="BJ1292" s="97"/>
      <c r="BK1292" s="90"/>
      <c r="BL1292" s="40"/>
      <c r="BM1292" s="27"/>
      <c r="BN1292" s="27"/>
      <c r="BO1292" s="27"/>
      <c r="BP1292" s="27" t="str">
        <f t="shared" si="1108"/>
        <v/>
      </c>
      <c r="BQ1292" s="27" t="str">
        <f t="shared" si="1109"/>
        <v/>
      </c>
      <c r="BR1292" s="27" t="str">
        <f t="shared" si="1110"/>
        <v/>
      </c>
      <c r="BS1292" s="27" t="str">
        <f t="shared" si="1111"/>
        <v/>
      </c>
      <c r="BT1292" s="27" t="str">
        <f t="shared" si="1112"/>
        <v/>
      </c>
      <c r="BU1292" s="27" t="str">
        <f t="shared" si="1113"/>
        <v/>
      </c>
      <c r="BV1292" s="27" t="str">
        <f t="shared" si="1114"/>
        <v/>
      </c>
      <c r="BW1292" s="27" t="str">
        <f t="shared" si="1115"/>
        <v/>
      </c>
      <c r="BX1292" s="27" t="str">
        <f t="shared" si="1116"/>
        <v/>
      </c>
      <c r="BY1292" s="27" t="str">
        <f t="shared" si="1117"/>
        <v/>
      </c>
      <c r="BZ1292" s="27" t="str">
        <f t="shared" si="1118"/>
        <v/>
      </c>
      <c r="CA1292" s="27" t="str">
        <f t="shared" si="1119"/>
        <v/>
      </c>
      <c r="CB1292" s="27" t="str">
        <f t="shared" si="1096"/>
        <v/>
      </c>
      <c r="CC1292" s="27" t="str">
        <f t="shared" si="1097"/>
        <v/>
      </c>
      <c r="CD1292" s="27" t="str">
        <f t="shared" si="1098"/>
        <v/>
      </c>
      <c r="CE1292" s="27" t="str">
        <f t="shared" si="1099"/>
        <v/>
      </c>
      <c r="CF1292" s="27" t="str">
        <f t="shared" si="1100"/>
        <v/>
      </c>
      <c r="CG1292" s="27" t="str">
        <f t="shared" si="1101"/>
        <v/>
      </c>
      <c r="CH1292" s="27" t="str">
        <f t="shared" si="1102"/>
        <v/>
      </c>
      <c r="CI1292" s="27" t="str">
        <f t="shared" si="1103"/>
        <v/>
      </c>
      <c r="CJ1292" s="27" t="str">
        <f t="shared" si="1104"/>
        <v/>
      </c>
      <c r="CK1292" s="27" t="str">
        <f t="shared" si="1105"/>
        <v/>
      </c>
      <c r="CL1292" s="27" t="str">
        <f t="shared" si="1106"/>
        <v/>
      </c>
      <c r="CM1292" s="27" t="str">
        <f t="shared" si="1107"/>
        <v/>
      </c>
      <c r="CN1292" s="41"/>
      <c r="CO1292" s="41"/>
      <c r="CP1292"/>
      <c r="CQ1292"/>
      <c r="CR1292"/>
      <c r="CS1292"/>
      <c r="CT1292"/>
      <c r="CU1292" s="41"/>
      <c r="CV1292" s="7"/>
      <c r="CW1292" s="25"/>
      <c r="CX1292" s="25"/>
      <c r="CY1292" s="25"/>
      <c r="CZ1292" s="39"/>
      <c r="DA1292" s="25"/>
      <c r="DB1292" s="39"/>
      <c r="DC1292" s="25"/>
      <c r="DD1292" s="25"/>
      <c r="DE1292" s="25"/>
      <c r="DF1292" s="25"/>
      <c r="DG1292" s="25"/>
      <c r="DH1292" s="25"/>
      <c r="DI1292" s="35"/>
      <c r="DJ1292" s="25"/>
      <c r="DK1292" s="25"/>
      <c r="DO1292" s="25"/>
      <c r="DP1292" s="35"/>
    </row>
    <row r="1293" spans="1:120" s="26" customFormat="1">
      <c r="A1293" s="43"/>
      <c r="B1293" s="90"/>
      <c r="C1293" s="40"/>
      <c r="D1293" s="39"/>
      <c r="E1293" s="40"/>
      <c r="F1293" s="40"/>
      <c r="G1293" s="40"/>
      <c r="H1293" s="40"/>
      <c r="I1293" s="40"/>
      <c r="J1293" s="40"/>
      <c r="K1293" s="40"/>
      <c r="L1293" s="40"/>
      <c r="M1293" s="40"/>
      <c r="N1293" s="40"/>
      <c r="O1293" s="40"/>
      <c r="P1293" s="40"/>
      <c r="Q1293" s="40"/>
      <c r="R1293" s="40"/>
      <c r="S1293" s="40"/>
      <c r="T1293" s="40"/>
      <c r="U1293" s="40"/>
      <c r="V1293" s="40"/>
      <c r="W1293" s="40"/>
      <c r="X1293" s="40"/>
      <c r="Y1293" s="40"/>
      <c r="Z1293" s="40"/>
      <c r="AA1293" s="40"/>
      <c r="AB1293" s="40"/>
      <c r="AC1293" s="40"/>
      <c r="AD1293" s="40"/>
      <c r="AE1293" s="40"/>
      <c r="AF1293" s="40"/>
      <c r="AG1293" s="39"/>
      <c r="AH1293" s="39"/>
      <c r="AI1293" s="39"/>
      <c r="AJ1293" s="39"/>
      <c r="AK1293" s="39"/>
      <c r="AL1293" s="39"/>
      <c r="AM1293" s="39"/>
      <c r="AN1293" s="39"/>
      <c r="AO1293" s="39"/>
      <c r="AP1293" s="39"/>
      <c r="AQ1293" s="39"/>
      <c r="AR1293" s="39"/>
      <c r="AS1293" s="39"/>
      <c r="AT1293" s="39"/>
      <c r="AU1293" s="39"/>
      <c r="AV1293" s="39"/>
      <c r="AW1293" s="39"/>
      <c r="AX1293" s="39"/>
      <c r="AY1293" s="39"/>
      <c r="AZ1293" s="39"/>
      <c r="BA1293" s="39"/>
      <c r="BB1293" s="39"/>
      <c r="BC1293" s="39"/>
      <c r="BD1293" s="39"/>
      <c r="BE1293" s="39"/>
      <c r="BF1293" s="39"/>
      <c r="BG1293" s="39"/>
      <c r="BH1293" s="39"/>
      <c r="BI1293" s="90"/>
      <c r="BJ1293" s="97"/>
      <c r="BK1293" s="90"/>
      <c r="BL1293" s="40"/>
      <c r="BM1293" s="27"/>
      <c r="BN1293" s="27"/>
      <c r="BO1293" s="27"/>
      <c r="BP1293" s="27" t="str">
        <f t="shared" si="1108"/>
        <v/>
      </c>
      <c r="BQ1293" s="27" t="str">
        <f t="shared" si="1109"/>
        <v/>
      </c>
      <c r="BR1293" s="27" t="str">
        <f t="shared" si="1110"/>
        <v/>
      </c>
      <c r="BS1293" s="27" t="str">
        <f t="shared" si="1111"/>
        <v/>
      </c>
      <c r="BT1293" s="27" t="str">
        <f t="shared" si="1112"/>
        <v/>
      </c>
      <c r="BU1293" s="27" t="str">
        <f t="shared" si="1113"/>
        <v/>
      </c>
      <c r="BV1293" s="27" t="str">
        <f t="shared" si="1114"/>
        <v/>
      </c>
      <c r="BW1293" s="27" t="str">
        <f t="shared" si="1115"/>
        <v/>
      </c>
      <c r="BX1293" s="27" t="str">
        <f t="shared" si="1116"/>
        <v/>
      </c>
      <c r="BY1293" s="27" t="str">
        <f t="shared" si="1117"/>
        <v/>
      </c>
      <c r="BZ1293" s="27" t="str">
        <f t="shared" si="1118"/>
        <v/>
      </c>
      <c r="CA1293" s="27" t="str">
        <f t="shared" si="1119"/>
        <v/>
      </c>
      <c r="CB1293" s="27" t="str">
        <f t="shared" si="1096"/>
        <v/>
      </c>
      <c r="CC1293" s="27" t="str">
        <f t="shared" si="1097"/>
        <v/>
      </c>
      <c r="CD1293" s="27" t="str">
        <f t="shared" si="1098"/>
        <v/>
      </c>
      <c r="CE1293" s="27" t="str">
        <f t="shared" si="1099"/>
        <v/>
      </c>
      <c r="CF1293" s="27" t="str">
        <f t="shared" si="1100"/>
        <v/>
      </c>
      <c r="CG1293" s="27" t="str">
        <f t="shared" si="1101"/>
        <v/>
      </c>
      <c r="CH1293" s="27" t="str">
        <f t="shared" si="1102"/>
        <v/>
      </c>
      <c r="CI1293" s="27" t="str">
        <f t="shared" si="1103"/>
        <v/>
      </c>
      <c r="CJ1293" s="27" t="str">
        <f t="shared" si="1104"/>
        <v/>
      </c>
      <c r="CK1293" s="27" t="str">
        <f t="shared" si="1105"/>
        <v/>
      </c>
      <c r="CL1293" s="27" t="str">
        <f t="shared" si="1106"/>
        <v/>
      </c>
      <c r="CM1293" s="27" t="str">
        <f t="shared" si="1107"/>
        <v/>
      </c>
      <c r="CN1293" s="41"/>
      <c r="CO1293" s="41"/>
      <c r="CP1293"/>
      <c r="CQ1293"/>
      <c r="CR1293"/>
      <c r="CS1293"/>
      <c r="CT1293"/>
      <c r="CU1293" s="41"/>
      <c r="CV1293" s="7"/>
      <c r="CW1293" s="25"/>
      <c r="CX1293" s="25"/>
      <c r="CY1293" s="25"/>
      <c r="CZ1293" s="39"/>
      <c r="DA1293" s="25"/>
      <c r="DB1293" s="39"/>
      <c r="DC1293" s="25"/>
      <c r="DD1293" s="25"/>
      <c r="DE1293" s="25"/>
      <c r="DF1293" s="25"/>
      <c r="DG1293" s="25"/>
      <c r="DH1293" s="25"/>
      <c r="DI1293" s="35"/>
      <c r="DJ1293" s="25"/>
      <c r="DK1293" s="25"/>
      <c r="DO1293" s="25"/>
      <c r="DP1293" s="35"/>
    </row>
    <row r="1294" spans="1:120" s="26" customFormat="1">
      <c r="A1294" s="43"/>
      <c r="B1294" s="90"/>
      <c r="C1294" s="40"/>
      <c r="D1294" s="39"/>
      <c r="E1294" s="40"/>
      <c r="F1294" s="40"/>
      <c r="G1294" s="40"/>
      <c r="H1294" s="40"/>
      <c r="I1294" s="40"/>
      <c r="J1294" s="40"/>
      <c r="K1294" s="40"/>
      <c r="L1294" s="40"/>
      <c r="M1294" s="40"/>
      <c r="N1294" s="40"/>
      <c r="O1294" s="40"/>
      <c r="P1294" s="40"/>
      <c r="Q1294" s="40"/>
      <c r="R1294" s="40"/>
      <c r="S1294" s="40"/>
      <c r="T1294" s="40"/>
      <c r="U1294" s="40"/>
      <c r="V1294" s="40"/>
      <c r="W1294" s="40"/>
      <c r="X1294" s="40"/>
      <c r="Y1294" s="40"/>
      <c r="Z1294" s="40"/>
      <c r="AA1294" s="40"/>
      <c r="AB1294" s="40"/>
      <c r="AC1294" s="40"/>
      <c r="AD1294" s="40"/>
      <c r="AE1294" s="40"/>
      <c r="AF1294" s="40"/>
      <c r="AG1294" s="39"/>
      <c r="AH1294" s="39"/>
      <c r="AI1294" s="39"/>
      <c r="AJ1294" s="39"/>
      <c r="AK1294" s="39"/>
      <c r="AL1294" s="39"/>
      <c r="AM1294" s="39"/>
      <c r="AN1294" s="39"/>
      <c r="AO1294" s="39"/>
      <c r="AP1294" s="39"/>
      <c r="AQ1294" s="39"/>
      <c r="AR1294" s="39"/>
      <c r="AS1294" s="39"/>
      <c r="AT1294" s="39"/>
      <c r="AU1294" s="39"/>
      <c r="AV1294" s="39"/>
      <c r="AW1294" s="39"/>
      <c r="AX1294" s="39"/>
      <c r="AY1294" s="39"/>
      <c r="AZ1294" s="39"/>
      <c r="BA1294" s="39"/>
      <c r="BB1294" s="39"/>
      <c r="BC1294" s="39"/>
      <c r="BD1294" s="39"/>
      <c r="BE1294" s="39"/>
      <c r="BF1294" s="39"/>
      <c r="BG1294" s="39"/>
      <c r="BH1294" s="39"/>
      <c r="BI1294" s="90"/>
      <c r="BJ1294" s="97"/>
      <c r="BK1294" s="90"/>
      <c r="BL1294" s="40"/>
      <c r="BM1294" s="27"/>
      <c r="BN1294" s="27"/>
      <c r="BO1294" s="27"/>
      <c r="BP1294" s="27" t="str">
        <f t="shared" si="1108"/>
        <v/>
      </c>
      <c r="BQ1294" s="27" t="str">
        <f t="shared" si="1109"/>
        <v/>
      </c>
      <c r="BR1294" s="27" t="str">
        <f t="shared" si="1110"/>
        <v/>
      </c>
      <c r="BS1294" s="27" t="str">
        <f t="shared" si="1111"/>
        <v/>
      </c>
      <c r="BT1294" s="27" t="str">
        <f t="shared" si="1112"/>
        <v/>
      </c>
      <c r="BU1294" s="27" t="str">
        <f t="shared" si="1113"/>
        <v/>
      </c>
      <c r="BV1294" s="27" t="str">
        <f t="shared" si="1114"/>
        <v/>
      </c>
      <c r="BW1294" s="27" t="str">
        <f t="shared" si="1115"/>
        <v/>
      </c>
      <c r="BX1294" s="27" t="str">
        <f t="shared" si="1116"/>
        <v/>
      </c>
      <c r="BY1294" s="27" t="str">
        <f t="shared" si="1117"/>
        <v/>
      </c>
      <c r="BZ1294" s="27" t="str">
        <f t="shared" si="1118"/>
        <v/>
      </c>
      <c r="CA1294" s="27" t="str">
        <f t="shared" si="1119"/>
        <v/>
      </c>
      <c r="CB1294" s="27" t="str">
        <f t="shared" si="1096"/>
        <v/>
      </c>
      <c r="CC1294" s="27" t="str">
        <f t="shared" si="1097"/>
        <v/>
      </c>
      <c r="CD1294" s="27" t="str">
        <f t="shared" si="1098"/>
        <v/>
      </c>
      <c r="CE1294" s="27" t="str">
        <f t="shared" si="1099"/>
        <v/>
      </c>
      <c r="CF1294" s="27" t="str">
        <f t="shared" si="1100"/>
        <v/>
      </c>
      <c r="CG1294" s="27" t="str">
        <f t="shared" si="1101"/>
        <v/>
      </c>
      <c r="CH1294" s="27" t="str">
        <f t="shared" si="1102"/>
        <v/>
      </c>
      <c r="CI1294" s="27" t="str">
        <f t="shared" si="1103"/>
        <v/>
      </c>
      <c r="CJ1294" s="27" t="str">
        <f t="shared" si="1104"/>
        <v/>
      </c>
      <c r="CK1294" s="27" t="str">
        <f t="shared" si="1105"/>
        <v/>
      </c>
      <c r="CL1294" s="27" t="str">
        <f t="shared" si="1106"/>
        <v/>
      </c>
      <c r="CM1294" s="27" t="str">
        <f t="shared" si="1107"/>
        <v/>
      </c>
      <c r="CN1294" s="41"/>
      <c r="CO1294" s="41"/>
      <c r="CP1294"/>
      <c r="CQ1294"/>
      <c r="CR1294"/>
      <c r="CS1294"/>
      <c r="CT1294"/>
      <c r="CU1294" s="41"/>
      <c r="CV1294" s="7"/>
      <c r="CW1294" s="25"/>
      <c r="CX1294" s="25"/>
      <c r="CY1294" s="25"/>
      <c r="CZ1294" s="39"/>
      <c r="DA1294" s="25"/>
      <c r="DB1294" s="39"/>
      <c r="DC1294" s="25"/>
      <c r="DD1294" s="25"/>
      <c r="DE1294" s="25"/>
      <c r="DF1294" s="25"/>
      <c r="DG1294" s="25"/>
      <c r="DH1294" s="25"/>
      <c r="DI1294" s="35"/>
      <c r="DJ1294" s="25"/>
      <c r="DK1294" s="25"/>
      <c r="DO1294" s="25"/>
      <c r="DP1294" s="35"/>
    </row>
    <row r="1295" spans="1:120" s="26" customFormat="1">
      <c r="A1295" s="43"/>
      <c r="B1295" s="90"/>
      <c r="C1295" s="40"/>
      <c r="D1295" s="39"/>
      <c r="E1295" s="40"/>
      <c r="F1295" s="40"/>
      <c r="G1295" s="40"/>
      <c r="H1295" s="40"/>
      <c r="I1295" s="40"/>
      <c r="J1295" s="40"/>
      <c r="K1295" s="40"/>
      <c r="L1295" s="40"/>
      <c r="M1295" s="40"/>
      <c r="N1295" s="40"/>
      <c r="O1295" s="40"/>
      <c r="P1295" s="40"/>
      <c r="Q1295" s="40"/>
      <c r="R1295" s="40"/>
      <c r="S1295" s="40"/>
      <c r="T1295" s="40"/>
      <c r="U1295" s="40"/>
      <c r="V1295" s="40"/>
      <c r="W1295" s="40"/>
      <c r="X1295" s="40"/>
      <c r="Y1295" s="40"/>
      <c r="Z1295" s="40"/>
      <c r="AA1295" s="40"/>
      <c r="AB1295" s="40"/>
      <c r="AC1295" s="40"/>
      <c r="AD1295" s="40"/>
      <c r="AE1295" s="40"/>
      <c r="AF1295" s="40"/>
      <c r="AG1295" s="39"/>
      <c r="AH1295" s="39"/>
      <c r="AI1295" s="39"/>
      <c r="AJ1295" s="39"/>
      <c r="AK1295" s="39"/>
      <c r="AL1295" s="39"/>
      <c r="AM1295" s="39"/>
      <c r="AN1295" s="39"/>
      <c r="AO1295" s="39"/>
      <c r="AP1295" s="39"/>
      <c r="AQ1295" s="39"/>
      <c r="AR1295" s="39"/>
      <c r="AS1295" s="39"/>
      <c r="AT1295" s="39"/>
      <c r="AU1295" s="39"/>
      <c r="AV1295" s="39"/>
      <c r="AW1295" s="39"/>
      <c r="AX1295" s="39"/>
      <c r="AY1295" s="39"/>
      <c r="AZ1295" s="39"/>
      <c r="BA1295" s="39"/>
      <c r="BB1295" s="39"/>
      <c r="BC1295" s="39"/>
      <c r="BD1295" s="39"/>
      <c r="BE1295" s="39"/>
      <c r="BF1295" s="39"/>
      <c r="BG1295" s="39"/>
      <c r="BH1295" s="39"/>
      <c r="BI1295" s="90"/>
      <c r="BJ1295" s="97"/>
      <c r="BK1295" s="90"/>
      <c r="BL1295" s="40"/>
      <c r="BM1295" s="27"/>
      <c r="BN1295" s="27"/>
      <c r="BO1295" s="27"/>
      <c r="BP1295" s="27" t="str">
        <f t="shared" si="1108"/>
        <v/>
      </c>
      <c r="BQ1295" s="27" t="str">
        <f t="shared" si="1109"/>
        <v/>
      </c>
      <c r="BR1295" s="27" t="str">
        <f t="shared" si="1110"/>
        <v/>
      </c>
      <c r="BS1295" s="27" t="str">
        <f t="shared" si="1111"/>
        <v/>
      </c>
      <c r="BT1295" s="27" t="str">
        <f t="shared" si="1112"/>
        <v/>
      </c>
      <c r="BU1295" s="27" t="str">
        <f t="shared" si="1113"/>
        <v/>
      </c>
      <c r="BV1295" s="27" t="str">
        <f t="shared" si="1114"/>
        <v/>
      </c>
      <c r="BW1295" s="27" t="str">
        <f t="shared" si="1115"/>
        <v/>
      </c>
      <c r="BX1295" s="27" t="str">
        <f t="shared" si="1116"/>
        <v/>
      </c>
      <c r="BY1295" s="27" t="str">
        <f t="shared" si="1117"/>
        <v/>
      </c>
      <c r="BZ1295" s="27" t="str">
        <f t="shared" si="1118"/>
        <v/>
      </c>
      <c r="CA1295" s="27" t="str">
        <f t="shared" si="1119"/>
        <v/>
      </c>
      <c r="CB1295" s="27" t="str">
        <f t="shared" si="1096"/>
        <v/>
      </c>
      <c r="CC1295" s="27" t="str">
        <f t="shared" si="1097"/>
        <v/>
      </c>
      <c r="CD1295" s="27" t="str">
        <f t="shared" si="1098"/>
        <v/>
      </c>
      <c r="CE1295" s="27" t="str">
        <f t="shared" si="1099"/>
        <v/>
      </c>
      <c r="CF1295" s="27" t="str">
        <f t="shared" si="1100"/>
        <v/>
      </c>
      <c r="CG1295" s="27" t="str">
        <f t="shared" si="1101"/>
        <v/>
      </c>
      <c r="CH1295" s="27" t="str">
        <f t="shared" si="1102"/>
        <v/>
      </c>
      <c r="CI1295" s="27" t="str">
        <f t="shared" si="1103"/>
        <v/>
      </c>
      <c r="CJ1295" s="27" t="str">
        <f t="shared" si="1104"/>
        <v/>
      </c>
      <c r="CK1295" s="27" t="str">
        <f t="shared" si="1105"/>
        <v/>
      </c>
      <c r="CL1295" s="27" t="str">
        <f t="shared" si="1106"/>
        <v/>
      </c>
      <c r="CM1295" s="27" t="str">
        <f t="shared" si="1107"/>
        <v/>
      </c>
      <c r="CN1295" s="41"/>
      <c r="CO1295" s="41"/>
      <c r="CP1295"/>
      <c r="CQ1295"/>
      <c r="CR1295"/>
      <c r="CS1295"/>
      <c r="CT1295"/>
      <c r="CU1295" s="41"/>
      <c r="CV1295" s="7"/>
      <c r="CW1295" s="25"/>
      <c r="CX1295" s="25"/>
      <c r="CY1295" s="25"/>
      <c r="CZ1295" s="39"/>
      <c r="DA1295" s="25"/>
      <c r="DB1295" s="39"/>
      <c r="DC1295" s="25"/>
      <c r="DD1295" s="25"/>
      <c r="DE1295" s="25"/>
      <c r="DF1295" s="25"/>
      <c r="DG1295" s="25"/>
      <c r="DH1295" s="25"/>
      <c r="DI1295" s="35"/>
      <c r="DJ1295" s="25"/>
      <c r="DK1295" s="25"/>
      <c r="DO1295" s="25"/>
      <c r="DP1295" s="35"/>
    </row>
    <row r="1296" spans="1:120" s="26" customFormat="1">
      <c r="A1296" s="43"/>
      <c r="B1296" s="90"/>
      <c r="C1296" s="40"/>
      <c r="D1296" s="39"/>
      <c r="E1296" s="40"/>
      <c r="F1296" s="40"/>
      <c r="G1296" s="40"/>
      <c r="H1296" s="40"/>
      <c r="I1296" s="40"/>
      <c r="J1296" s="40"/>
      <c r="K1296" s="40"/>
      <c r="L1296" s="40"/>
      <c r="M1296" s="40"/>
      <c r="N1296" s="40"/>
      <c r="O1296" s="40"/>
      <c r="P1296" s="40"/>
      <c r="Q1296" s="40"/>
      <c r="R1296" s="40"/>
      <c r="S1296" s="40"/>
      <c r="T1296" s="40"/>
      <c r="U1296" s="40"/>
      <c r="V1296" s="40"/>
      <c r="W1296" s="40"/>
      <c r="X1296" s="40"/>
      <c r="Y1296" s="40"/>
      <c r="Z1296" s="40"/>
      <c r="AA1296" s="40"/>
      <c r="AB1296" s="40"/>
      <c r="AC1296" s="40"/>
      <c r="AD1296" s="40"/>
      <c r="AE1296" s="40"/>
      <c r="AF1296" s="40"/>
      <c r="AG1296" s="39"/>
      <c r="AH1296" s="39"/>
      <c r="AI1296" s="39"/>
      <c r="AJ1296" s="39"/>
      <c r="AK1296" s="39"/>
      <c r="AL1296" s="39"/>
      <c r="AM1296" s="39"/>
      <c r="AN1296" s="39"/>
      <c r="AO1296" s="39"/>
      <c r="AP1296" s="39"/>
      <c r="AQ1296" s="39"/>
      <c r="AR1296" s="39"/>
      <c r="AS1296" s="39"/>
      <c r="AT1296" s="39"/>
      <c r="AU1296" s="39"/>
      <c r="AV1296" s="39"/>
      <c r="AW1296" s="39"/>
      <c r="AX1296" s="39"/>
      <c r="AY1296" s="39"/>
      <c r="AZ1296" s="39"/>
      <c r="BA1296" s="39"/>
      <c r="BB1296" s="39"/>
      <c r="BC1296" s="39"/>
      <c r="BD1296" s="39"/>
      <c r="BE1296" s="39"/>
      <c r="BF1296" s="39"/>
      <c r="BG1296" s="39"/>
      <c r="BH1296" s="39"/>
      <c r="BI1296" s="90"/>
      <c r="BJ1296" s="97"/>
      <c r="BK1296" s="90"/>
      <c r="BL1296" s="40"/>
      <c r="BM1296" s="27"/>
      <c r="BN1296" s="27"/>
      <c r="BO1296" s="27"/>
      <c r="BP1296" s="27" t="str">
        <f t="shared" si="1108"/>
        <v/>
      </c>
      <c r="BQ1296" s="27" t="str">
        <f t="shared" si="1109"/>
        <v/>
      </c>
      <c r="BR1296" s="27" t="str">
        <f t="shared" si="1110"/>
        <v/>
      </c>
      <c r="BS1296" s="27" t="str">
        <f t="shared" si="1111"/>
        <v/>
      </c>
      <c r="BT1296" s="27" t="str">
        <f t="shared" si="1112"/>
        <v/>
      </c>
      <c r="BU1296" s="27" t="str">
        <f t="shared" si="1113"/>
        <v/>
      </c>
      <c r="BV1296" s="27" t="str">
        <f t="shared" si="1114"/>
        <v/>
      </c>
      <c r="BW1296" s="27" t="str">
        <f t="shared" si="1115"/>
        <v/>
      </c>
      <c r="BX1296" s="27" t="str">
        <f t="shared" si="1116"/>
        <v/>
      </c>
      <c r="BY1296" s="27" t="str">
        <f t="shared" si="1117"/>
        <v/>
      </c>
      <c r="BZ1296" s="27" t="str">
        <f t="shared" si="1118"/>
        <v/>
      </c>
      <c r="CA1296" s="27" t="str">
        <f t="shared" si="1119"/>
        <v/>
      </c>
      <c r="CB1296" s="27" t="str">
        <f t="shared" si="1096"/>
        <v/>
      </c>
      <c r="CC1296" s="27" t="str">
        <f t="shared" si="1097"/>
        <v/>
      </c>
      <c r="CD1296" s="27" t="str">
        <f t="shared" si="1098"/>
        <v/>
      </c>
      <c r="CE1296" s="27" t="str">
        <f t="shared" si="1099"/>
        <v/>
      </c>
      <c r="CF1296" s="27" t="str">
        <f t="shared" si="1100"/>
        <v/>
      </c>
      <c r="CG1296" s="27" t="str">
        <f t="shared" si="1101"/>
        <v/>
      </c>
      <c r="CH1296" s="27" t="str">
        <f t="shared" si="1102"/>
        <v/>
      </c>
      <c r="CI1296" s="27" t="str">
        <f t="shared" si="1103"/>
        <v/>
      </c>
      <c r="CJ1296" s="27" t="str">
        <f t="shared" si="1104"/>
        <v/>
      </c>
      <c r="CK1296" s="27" t="str">
        <f t="shared" si="1105"/>
        <v/>
      </c>
      <c r="CL1296" s="27" t="str">
        <f t="shared" si="1106"/>
        <v/>
      </c>
      <c r="CM1296" s="27" t="str">
        <f t="shared" si="1107"/>
        <v/>
      </c>
      <c r="CN1296" s="41"/>
      <c r="CO1296" s="41"/>
      <c r="CP1296"/>
      <c r="CQ1296"/>
      <c r="CR1296"/>
      <c r="CS1296"/>
      <c r="CT1296"/>
      <c r="CU1296" s="41"/>
      <c r="CV1296" s="7"/>
      <c r="CW1296" s="25"/>
      <c r="CX1296" s="25"/>
      <c r="CY1296" s="25"/>
      <c r="CZ1296" s="39"/>
      <c r="DA1296" s="25"/>
      <c r="DB1296" s="39"/>
      <c r="DC1296" s="25"/>
      <c r="DD1296" s="25"/>
      <c r="DE1296" s="25"/>
      <c r="DF1296" s="25"/>
      <c r="DG1296" s="25"/>
      <c r="DH1296" s="25"/>
      <c r="DI1296" s="35"/>
      <c r="DJ1296" s="25"/>
      <c r="DK1296" s="25"/>
      <c r="DO1296" s="25"/>
      <c r="DP1296" s="35"/>
    </row>
    <row r="1297" spans="1:120" s="26" customFormat="1">
      <c r="A1297" s="43"/>
      <c r="B1297" s="90"/>
      <c r="C1297" s="40"/>
      <c r="D1297" s="39"/>
      <c r="E1297" s="40"/>
      <c r="F1297" s="40"/>
      <c r="G1297" s="40"/>
      <c r="H1297" s="40"/>
      <c r="I1297" s="40"/>
      <c r="J1297" s="40"/>
      <c r="K1297" s="40"/>
      <c r="L1297" s="40"/>
      <c r="M1297" s="40"/>
      <c r="N1297" s="40"/>
      <c r="O1297" s="40"/>
      <c r="P1297" s="40"/>
      <c r="Q1297" s="40"/>
      <c r="R1297" s="40"/>
      <c r="S1297" s="40"/>
      <c r="T1297" s="40"/>
      <c r="U1297" s="40"/>
      <c r="V1297" s="40"/>
      <c r="W1297" s="40"/>
      <c r="X1297" s="40"/>
      <c r="Y1297" s="40"/>
      <c r="Z1297" s="40"/>
      <c r="AA1297" s="40"/>
      <c r="AB1297" s="40"/>
      <c r="AC1297" s="40"/>
      <c r="AD1297" s="40"/>
      <c r="AE1297" s="40"/>
      <c r="AF1297" s="40"/>
      <c r="AG1297" s="39"/>
      <c r="AH1297" s="39"/>
      <c r="AI1297" s="39"/>
      <c r="AJ1297" s="39"/>
      <c r="AK1297" s="39"/>
      <c r="AL1297" s="39"/>
      <c r="AM1297" s="39"/>
      <c r="AN1297" s="39"/>
      <c r="AO1297" s="39"/>
      <c r="AP1297" s="39"/>
      <c r="AQ1297" s="39"/>
      <c r="AR1297" s="39"/>
      <c r="AS1297" s="39"/>
      <c r="AT1297" s="39"/>
      <c r="AU1297" s="39"/>
      <c r="AV1297" s="39"/>
      <c r="AW1297" s="39"/>
      <c r="AX1297" s="39"/>
      <c r="AY1297" s="39"/>
      <c r="AZ1297" s="39"/>
      <c r="BA1297" s="39"/>
      <c r="BB1297" s="39"/>
      <c r="BC1297" s="39"/>
      <c r="BD1297" s="39"/>
      <c r="BE1297" s="39"/>
      <c r="BF1297" s="39"/>
      <c r="BG1297" s="39"/>
      <c r="BH1297" s="39"/>
      <c r="BI1297" s="90"/>
      <c r="BJ1297" s="97"/>
      <c r="BK1297" s="90"/>
      <c r="BL1297" s="40"/>
      <c r="BM1297" s="27"/>
      <c r="BN1297" s="27"/>
      <c r="BO1297" s="27"/>
      <c r="BP1297" s="27" t="str">
        <f t="shared" si="1108"/>
        <v/>
      </c>
      <c r="BQ1297" s="27" t="str">
        <f t="shared" si="1109"/>
        <v/>
      </c>
      <c r="BR1297" s="27" t="str">
        <f t="shared" si="1110"/>
        <v/>
      </c>
      <c r="BS1297" s="27" t="str">
        <f t="shared" si="1111"/>
        <v/>
      </c>
      <c r="BT1297" s="27" t="str">
        <f t="shared" si="1112"/>
        <v/>
      </c>
      <c r="BU1297" s="27" t="str">
        <f t="shared" si="1113"/>
        <v/>
      </c>
      <c r="BV1297" s="27" t="str">
        <f t="shared" si="1114"/>
        <v/>
      </c>
      <c r="BW1297" s="27" t="str">
        <f t="shared" si="1115"/>
        <v/>
      </c>
      <c r="BX1297" s="27" t="str">
        <f t="shared" si="1116"/>
        <v/>
      </c>
      <c r="BY1297" s="27" t="str">
        <f t="shared" si="1117"/>
        <v/>
      </c>
      <c r="BZ1297" s="27" t="str">
        <f t="shared" si="1118"/>
        <v/>
      </c>
      <c r="CA1297" s="27" t="str">
        <f t="shared" si="1119"/>
        <v/>
      </c>
      <c r="CB1297" s="27" t="str">
        <f t="shared" si="1096"/>
        <v/>
      </c>
      <c r="CC1297" s="27" t="str">
        <f t="shared" si="1097"/>
        <v/>
      </c>
      <c r="CD1297" s="27" t="str">
        <f t="shared" si="1098"/>
        <v/>
      </c>
      <c r="CE1297" s="27" t="str">
        <f t="shared" si="1099"/>
        <v/>
      </c>
      <c r="CF1297" s="27" t="str">
        <f t="shared" si="1100"/>
        <v/>
      </c>
      <c r="CG1297" s="27" t="str">
        <f t="shared" si="1101"/>
        <v/>
      </c>
      <c r="CH1297" s="27" t="str">
        <f t="shared" si="1102"/>
        <v/>
      </c>
      <c r="CI1297" s="27" t="str">
        <f t="shared" si="1103"/>
        <v/>
      </c>
      <c r="CJ1297" s="27" t="str">
        <f t="shared" si="1104"/>
        <v/>
      </c>
      <c r="CK1297" s="27" t="str">
        <f t="shared" si="1105"/>
        <v/>
      </c>
      <c r="CL1297" s="27" t="str">
        <f t="shared" si="1106"/>
        <v/>
      </c>
      <c r="CM1297" s="27" t="str">
        <f t="shared" si="1107"/>
        <v/>
      </c>
      <c r="CN1297" s="41"/>
      <c r="CO1297" s="41"/>
      <c r="CP1297"/>
      <c r="CQ1297"/>
      <c r="CR1297"/>
      <c r="CS1297"/>
      <c r="CT1297"/>
      <c r="CU1297" s="41"/>
      <c r="CV1297" s="7"/>
      <c r="CW1297" s="25"/>
      <c r="CX1297" s="25"/>
      <c r="CY1297" s="25"/>
      <c r="CZ1297" s="39"/>
      <c r="DA1297" s="25"/>
      <c r="DB1297" s="39"/>
      <c r="DC1297" s="25"/>
      <c r="DD1297" s="25"/>
      <c r="DE1297" s="25"/>
      <c r="DF1297" s="25"/>
      <c r="DG1297" s="25"/>
      <c r="DH1297" s="25"/>
      <c r="DI1297" s="35"/>
      <c r="DJ1297" s="25"/>
      <c r="DK1297" s="25"/>
      <c r="DO1297" s="25"/>
      <c r="DP1297" s="35"/>
    </row>
    <row r="1298" spans="1:120" s="26" customFormat="1">
      <c r="A1298" s="43"/>
      <c r="B1298" s="90"/>
      <c r="C1298" s="40"/>
      <c r="D1298" s="39"/>
      <c r="E1298" s="40"/>
      <c r="F1298" s="40"/>
      <c r="G1298" s="40"/>
      <c r="H1298" s="40"/>
      <c r="I1298" s="40"/>
      <c r="J1298" s="40"/>
      <c r="K1298" s="40"/>
      <c r="L1298" s="40"/>
      <c r="M1298" s="40"/>
      <c r="N1298" s="40"/>
      <c r="O1298" s="40"/>
      <c r="P1298" s="40"/>
      <c r="Q1298" s="40"/>
      <c r="R1298" s="40"/>
      <c r="S1298" s="40"/>
      <c r="T1298" s="40"/>
      <c r="U1298" s="40"/>
      <c r="V1298" s="40"/>
      <c r="W1298" s="40"/>
      <c r="X1298" s="40"/>
      <c r="Y1298" s="40"/>
      <c r="Z1298" s="40"/>
      <c r="AA1298" s="40"/>
      <c r="AB1298" s="40"/>
      <c r="AC1298" s="40"/>
      <c r="AD1298" s="40"/>
      <c r="AE1298" s="40"/>
      <c r="AF1298" s="40"/>
      <c r="AG1298" s="39"/>
      <c r="AH1298" s="39"/>
      <c r="AI1298" s="39"/>
      <c r="AJ1298" s="39"/>
      <c r="AK1298" s="39"/>
      <c r="AL1298" s="39"/>
      <c r="AM1298" s="39"/>
      <c r="AN1298" s="39"/>
      <c r="AO1298" s="39"/>
      <c r="AP1298" s="39"/>
      <c r="AQ1298" s="39"/>
      <c r="AR1298" s="39"/>
      <c r="AS1298" s="39"/>
      <c r="AT1298" s="39"/>
      <c r="AU1298" s="39"/>
      <c r="AV1298" s="39"/>
      <c r="AW1298" s="39"/>
      <c r="AX1298" s="39"/>
      <c r="AY1298" s="39"/>
      <c r="AZ1298" s="39"/>
      <c r="BA1298" s="39"/>
      <c r="BB1298" s="39"/>
      <c r="BC1298" s="39"/>
      <c r="BD1298" s="39"/>
      <c r="BE1298" s="39"/>
      <c r="BF1298" s="39"/>
      <c r="BG1298" s="39"/>
      <c r="BH1298" s="39"/>
      <c r="BI1298" s="90"/>
      <c r="BJ1298" s="97"/>
      <c r="BK1298" s="90"/>
      <c r="BL1298" s="40"/>
      <c r="BM1298" s="27"/>
      <c r="BN1298" s="27"/>
      <c r="BO1298" s="27"/>
      <c r="BP1298" s="27" t="str">
        <f t="shared" si="1108"/>
        <v/>
      </c>
      <c r="BQ1298" s="27" t="str">
        <f t="shared" si="1109"/>
        <v/>
      </c>
      <c r="BR1298" s="27" t="str">
        <f t="shared" si="1110"/>
        <v/>
      </c>
      <c r="BS1298" s="27" t="str">
        <f t="shared" si="1111"/>
        <v/>
      </c>
      <c r="BT1298" s="27" t="str">
        <f t="shared" si="1112"/>
        <v/>
      </c>
      <c r="BU1298" s="27" t="str">
        <f t="shared" si="1113"/>
        <v/>
      </c>
      <c r="BV1298" s="27" t="str">
        <f t="shared" si="1114"/>
        <v/>
      </c>
      <c r="BW1298" s="27" t="str">
        <f t="shared" si="1115"/>
        <v/>
      </c>
      <c r="BX1298" s="27" t="str">
        <f t="shared" si="1116"/>
        <v/>
      </c>
      <c r="BY1298" s="27" t="str">
        <f t="shared" si="1117"/>
        <v/>
      </c>
      <c r="BZ1298" s="27" t="str">
        <f t="shared" si="1118"/>
        <v/>
      </c>
      <c r="CA1298" s="27" t="str">
        <f t="shared" si="1119"/>
        <v/>
      </c>
      <c r="CB1298" s="27" t="str">
        <f t="shared" si="1096"/>
        <v/>
      </c>
      <c r="CC1298" s="27" t="str">
        <f t="shared" si="1097"/>
        <v/>
      </c>
      <c r="CD1298" s="27" t="str">
        <f t="shared" si="1098"/>
        <v/>
      </c>
      <c r="CE1298" s="27" t="str">
        <f t="shared" si="1099"/>
        <v/>
      </c>
      <c r="CF1298" s="27" t="str">
        <f t="shared" si="1100"/>
        <v/>
      </c>
      <c r="CG1298" s="27" t="str">
        <f t="shared" si="1101"/>
        <v/>
      </c>
      <c r="CH1298" s="27" t="str">
        <f t="shared" si="1102"/>
        <v/>
      </c>
      <c r="CI1298" s="27" t="str">
        <f t="shared" si="1103"/>
        <v/>
      </c>
      <c r="CJ1298" s="27" t="str">
        <f t="shared" si="1104"/>
        <v/>
      </c>
      <c r="CK1298" s="27" t="str">
        <f t="shared" si="1105"/>
        <v/>
      </c>
      <c r="CL1298" s="27" t="str">
        <f t="shared" si="1106"/>
        <v/>
      </c>
      <c r="CM1298" s="27" t="str">
        <f t="shared" si="1107"/>
        <v/>
      </c>
      <c r="CN1298" s="41"/>
      <c r="CO1298" s="41"/>
      <c r="CP1298"/>
      <c r="CQ1298"/>
      <c r="CR1298"/>
      <c r="CS1298"/>
      <c r="CT1298"/>
      <c r="CU1298" s="41"/>
      <c r="CV1298" s="7"/>
      <c r="CW1298" s="25"/>
      <c r="CX1298" s="25"/>
      <c r="CY1298" s="25"/>
      <c r="CZ1298" s="39"/>
      <c r="DA1298" s="25"/>
      <c r="DB1298" s="39"/>
      <c r="DC1298" s="25"/>
      <c r="DD1298" s="25"/>
      <c r="DE1298" s="25"/>
      <c r="DF1298" s="25"/>
      <c r="DG1298" s="25"/>
      <c r="DH1298" s="25"/>
      <c r="DI1298" s="35"/>
      <c r="DJ1298" s="25"/>
      <c r="DK1298" s="25"/>
      <c r="DO1298" s="25"/>
      <c r="DP1298" s="35"/>
    </row>
    <row r="1299" spans="1:120" s="26" customFormat="1">
      <c r="A1299" s="43"/>
      <c r="B1299" s="90"/>
      <c r="C1299" s="40"/>
      <c r="D1299" s="39"/>
      <c r="E1299" s="40"/>
      <c r="F1299" s="40"/>
      <c r="G1299" s="40"/>
      <c r="H1299" s="40"/>
      <c r="I1299" s="40"/>
      <c r="J1299" s="40"/>
      <c r="K1299" s="40"/>
      <c r="L1299" s="40"/>
      <c r="M1299" s="40"/>
      <c r="N1299" s="40"/>
      <c r="O1299" s="40"/>
      <c r="P1299" s="40"/>
      <c r="Q1299" s="40"/>
      <c r="R1299" s="40"/>
      <c r="S1299" s="40"/>
      <c r="T1299" s="40"/>
      <c r="U1299" s="40"/>
      <c r="V1299" s="40"/>
      <c r="W1299" s="40"/>
      <c r="X1299" s="40"/>
      <c r="Y1299" s="40"/>
      <c r="Z1299" s="40"/>
      <c r="AA1299" s="40"/>
      <c r="AB1299" s="40"/>
      <c r="AC1299" s="40"/>
      <c r="AD1299" s="40"/>
      <c r="AE1299" s="40"/>
      <c r="AF1299" s="40"/>
      <c r="AG1299" s="39"/>
      <c r="AH1299" s="39"/>
      <c r="AI1299" s="39"/>
      <c r="AJ1299" s="39"/>
      <c r="AK1299" s="39"/>
      <c r="AL1299" s="39"/>
      <c r="AM1299" s="39"/>
      <c r="AN1299" s="39"/>
      <c r="AO1299" s="39"/>
      <c r="AP1299" s="39"/>
      <c r="AQ1299" s="39"/>
      <c r="AR1299" s="39"/>
      <c r="AS1299" s="39"/>
      <c r="AT1299" s="39"/>
      <c r="AU1299" s="39"/>
      <c r="AV1299" s="39"/>
      <c r="AW1299" s="39"/>
      <c r="AX1299" s="39"/>
      <c r="AY1299" s="39"/>
      <c r="AZ1299" s="39"/>
      <c r="BA1299" s="39"/>
      <c r="BB1299" s="39"/>
      <c r="BC1299" s="39"/>
      <c r="BD1299" s="39"/>
      <c r="BE1299" s="39"/>
      <c r="BF1299" s="39"/>
      <c r="BG1299" s="39"/>
      <c r="BH1299" s="39"/>
      <c r="BI1299" s="90"/>
      <c r="BJ1299" s="97"/>
      <c r="BK1299" s="90"/>
      <c r="BL1299" s="40"/>
      <c r="BM1299" s="27"/>
      <c r="BN1299" s="27"/>
      <c r="BO1299" s="27"/>
      <c r="BP1299" s="27" t="str">
        <f t="shared" si="1108"/>
        <v/>
      </c>
      <c r="BQ1299" s="27" t="str">
        <f t="shared" si="1109"/>
        <v/>
      </c>
      <c r="BR1299" s="27" t="str">
        <f t="shared" si="1110"/>
        <v/>
      </c>
      <c r="BS1299" s="27" t="str">
        <f t="shared" si="1111"/>
        <v/>
      </c>
      <c r="BT1299" s="27" t="str">
        <f t="shared" si="1112"/>
        <v/>
      </c>
      <c r="BU1299" s="27" t="str">
        <f t="shared" si="1113"/>
        <v/>
      </c>
      <c r="BV1299" s="27" t="str">
        <f t="shared" si="1114"/>
        <v/>
      </c>
      <c r="BW1299" s="27" t="str">
        <f t="shared" si="1115"/>
        <v/>
      </c>
      <c r="BX1299" s="27" t="str">
        <f t="shared" si="1116"/>
        <v/>
      </c>
      <c r="BY1299" s="27" t="str">
        <f t="shared" si="1117"/>
        <v/>
      </c>
      <c r="BZ1299" s="27" t="str">
        <f t="shared" si="1118"/>
        <v/>
      </c>
      <c r="CA1299" s="27" t="str">
        <f t="shared" si="1119"/>
        <v/>
      </c>
      <c r="CB1299" s="27" t="str">
        <f t="shared" si="1096"/>
        <v/>
      </c>
      <c r="CC1299" s="27" t="str">
        <f t="shared" si="1097"/>
        <v/>
      </c>
      <c r="CD1299" s="27" t="str">
        <f t="shared" si="1098"/>
        <v/>
      </c>
      <c r="CE1299" s="27" t="str">
        <f t="shared" si="1099"/>
        <v/>
      </c>
      <c r="CF1299" s="27" t="str">
        <f t="shared" si="1100"/>
        <v/>
      </c>
      <c r="CG1299" s="27" t="str">
        <f t="shared" si="1101"/>
        <v/>
      </c>
      <c r="CH1299" s="27" t="str">
        <f t="shared" si="1102"/>
        <v/>
      </c>
      <c r="CI1299" s="27" t="str">
        <f t="shared" si="1103"/>
        <v/>
      </c>
      <c r="CJ1299" s="27" t="str">
        <f t="shared" si="1104"/>
        <v/>
      </c>
      <c r="CK1299" s="27" t="str">
        <f t="shared" si="1105"/>
        <v/>
      </c>
      <c r="CL1299" s="27" t="str">
        <f t="shared" si="1106"/>
        <v/>
      </c>
      <c r="CM1299" s="27" t="str">
        <f t="shared" si="1107"/>
        <v/>
      </c>
      <c r="CN1299" s="41"/>
      <c r="CO1299" s="41"/>
      <c r="CP1299"/>
      <c r="CQ1299"/>
      <c r="CR1299"/>
      <c r="CS1299"/>
      <c r="CT1299"/>
      <c r="CU1299" s="41"/>
      <c r="CV1299" s="7"/>
      <c r="CW1299" s="25"/>
      <c r="CX1299" s="25"/>
      <c r="CY1299" s="25"/>
      <c r="CZ1299" s="39"/>
      <c r="DA1299" s="25"/>
      <c r="DB1299" s="39"/>
      <c r="DC1299" s="25"/>
      <c r="DD1299" s="25"/>
      <c r="DE1299" s="25"/>
      <c r="DF1299" s="25"/>
      <c r="DG1299" s="25"/>
      <c r="DH1299" s="25"/>
      <c r="DI1299" s="35"/>
      <c r="DJ1299" s="25"/>
      <c r="DK1299" s="25"/>
      <c r="DO1299" s="25"/>
      <c r="DP1299" s="35"/>
    </row>
    <row r="1300" spans="1:120" s="26" customFormat="1">
      <c r="A1300" s="43"/>
      <c r="B1300" s="90"/>
      <c r="C1300" s="40"/>
      <c r="D1300" s="39"/>
      <c r="E1300" s="40"/>
      <c r="F1300" s="40"/>
      <c r="G1300" s="40"/>
      <c r="H1300" s="40"/>
      <c r="I1300" s="40"/>
      <c r="J1300" s="40"/>
      <c r="K1300" s="40"/>
      <c r="L1300" s="40"/>
      <c r="M1300" s="40"/>
      <c r="N1300" s="40"/>
      <c r="O1300" s="40"/>
      <c r="P1300" s="40"/>
      <c r="Q1300" s="40"/>
      <c r="R1300" s="40"/>
      <c r="S1300" s="40"/>
      <c r="T1300" s="40"/>
      <c r="U1300" s="40"/>
      <c r="V1300" s="40"/>
      <c r="W1300" s="40"/>
      <c r="X1300" s="40"/>
      <c r="Y1300" s="40"/>
      <c r="Z1300" s="40"/>
      <c r="AA1300" s="40"/>
      <c r="AB1300" s="40"/>
      <c r="AC1300" s="40"/>
      <c r="AD1300" s="40"/>
      <c r="AE1300" s="40"/>
      <c r="AF1300" s="40"/>
      <c r="AG1300" s="39"/>
      <c r="AH1300" s="39"/>
      <c r="AI1300" s="39"/>
      <c r="AJ1300" s="39"/>
      <c r="AK1300" s="39"/>
      <c r="AL1300" s="39"/>
      <c r="AM1300" s="39"/>
      <c r="AN1300" s="39"/>
      <c r="AO1300" s="39"/>
      <c r="AP1300" s="39"/>
      <c r="AQ1300" s="39"/>
      <c r="AR1300" s="39"/>
      <c r="AS1300" s="39"/>
      <c r="AT1300" s="39"/>
      <c r="AU1300" s="39"/>
      <c r="AV1300" s="39"/>
      <c r="AW1300" s="39"/>
      <c r="AX1300" s="39"/>
      <c r="AY1300" s="39"/>
      <c r="AZ1300" s="39"/>
      <c r="BA1300" s="39"/>
      <c r="BB1300" s="39"/>
      <c r="BC1300" s="39"/>
      <c r="BD1300" s="39"/>
      <c r="BE1300" s="39"/>
      <c r="BF1300" s="39"/>
      <c r="BG1300" s="39"/>
      <c r="BH1300" s="39"/>
      <c r="BI1300" s="90"/>
      <c r="BJ1300" s="97"/>
      <c r="BK1300" s="90"/>
      <c r="BL1300" s="40"/>
      <c r="BM1300" s="27"/>
      <c r="BN1300" s="27"/>
      <c r="BO1300" s="27"/>
      <c r="BP1300" s="27" t="str">
        <f t="shared" si="1108"/>
        <v/>
      </c>
      <c r="BQ1300" s="27" t="str">
        <f t="shared" si="1109"/>
        <v/>
      </c>
      <c r="BR1300" s="27" t="str">
        <f t="shared" si="1110"/>
        <v/>
      </c>
      <c r="BS1300" s="27" t="str">
        <f t="shared" si="1111"/>
        <v/>
      </c>
      <c r="BT1300" s="27" t="str">
        <f t="shared" si="1112"/>
        <v/>
      </c>
      <c r="BU1300" s="27" t="str">
        <f t="shared" si="1113"/>
        <v/>
      </c>
      <c r="BV1300" s="27" t="str">
        <f t="shared" si="1114"/>
        <v/>
      </c>
      <c r="BW1300" s="27" t="str">
        <f t="shared" si="1115"/>
        <v/>
      </c>
      <c r="BX1300" s="27" t="str">
        <f t="shared" si="1116"/>
        <v/>
      </c>
      <c r="BY1300" s="27" t="str">
        <f t="shared" si="1117"/>
        <v/>
      </c>
      <c r="BZ1300" s="27" t="str">
        <f t="shared" si="1118"/>
        <v/>
      </c>
      <c r="CA1300" s="27" t="str">
        <f t="shared" si="1119"/>
        <v/>
      </c>
      <c r="CB1300" s="27" t="str">
        <f t="shared" si="1096"/>
        <v/>
      </c>
      <c r="CC1300" s="27" t="str">
        <f t="shared" si="1097"/>
        <v/>
      </c>
      <c r="CD1300" s="27" t="str">
        <f t="shared" si="1098"/>
        <v/>
      </c>
      <c r="CE1300" s="27" t="str">
        <f t="shared" si="1099"/>
        <v/>
      </c>
      <c r="CF1300" s="27" t="str">
        <f t="shared" si="1100"/>
        <v/>
      </c>
      <c r="CG1300" s="27" t="str">
        <f t="shared" si="1101"/>
        <v/>
      </c>
      <c r="CH1300" s="27" t="str">
        <f t="shared" si="1102"/>
        <v/>
      </c>
      <c r="CI1300" s="27" t="str">
        <f t="shared" si="1103"/>
        <v/>
      </c>
      <c r="CJ1300" s="27" t="str">
        <f t="shared" si="1104"/>
        <v/>
      </c>
      <c r="CK1300" s="27" t="str">
        <f t="shared" si="1105"/>
        <v/>
      </c>
      <c r="CL1300" s="27" t="str">
        <f t="shared" si="1106"/>
        <v/>
      </c>
      <c r="CM1300" s="27" t="str">
        <f t="shared" si="1107"/>
        <v/>
      </c>
      <c r="CN1300" s="41"/>
      <c r="CO1300" s="41"/>
      <c r="CP1300"/>
      <c r="CQ1300"/>
      <c r="CR1300"/>
      <c r="CS1300"/>
      <c r="CT1300"/>
      <c r="CU1300" s="41"/>
      <c r="CV1300" s="7"/>
      <c r="CW1300" s="25"/>
      <c r="CX1300" s="25"/>
      <c r="CY1300" s="25"/>
      <c r="CZ1300" s="39"/>
      <c r="DA1300" s="25"/>
      <c r="DB1300" s="39"/>
      <c r="DC1300" s="25"/>
      <c r="DD1300" s="25"/>
      <c r="DE1300" s="25"/>
      <c r="DF1300" s="25"/>
      <c r="DG1300" s="25"/>
      <c r="DH1300" s="25"/>
      <c r="DI1300" s="35"/>
      <c r="DJ1300" s="25"/>
      <c r="DK1300" s="25"/>
      <c r="DO1300" s="25"/>
      <c r="DP1300" s="35"/>
    </row>
    <row r="1301" spans="1:120" s="26" customFormat="1">
      <c r="A1301" s="43"/>
      <c r="B1301" s="90"/>
      <c r="C1301" s="40"/>
      <c r="D1301" s="39"/>
      <c r="E1301" s="40"/>
      <c r="F1301" s="40"/>
      <c r="G1301" s="40"/>
      <c r="H1301" s="40"/>
      <c r="I1301" s="40"/>
      <c r="J1301" s="40"/>
      <c r="K1301" s="40"/>
      <c r="L1301" s="40"/>
      <c r="M1301" s="40"/>
      <c r="N1301" s="40"/>
      <c r="O1301" s="40"/>
      <c r="P1301" s="40"/>
      <c r="Q1301" s="40"/>
      <c r="R1301" s="40"/>
      <c r="S1301" s="40"/>
      <c r="T1301" s="40"/>
      <c r="U1301" s="40"/>
      <c r="V1301" s="40"/>
      <c r="W1301" s="40"/>
      <c r="X1301" s="40"/>
      <c r="Y1301" s="40"/>
      <c r="Z1301" s="40"/>
      <c r="AA1301" s="40"/>
      <c r="AB1301" s="40"/>
      <c r="AC1301" s="40"/>
      <c r="AD1301" s="40"/>
      <c r="AE1301" s="40"/>
      <c r="AF1301" s="40"/>
      <c r="AG1301" s="39"/>
      <c r="AH1301" s="39"/>
      <c r="AI1301" s="39"/>
      <c r="AJ1301" s="39"/>
      <c r="AK1301" s="39"/>
      <c r="AL1301" s="39"/>
      <c r="AM1301" s="39"/>
      <c r="AN1301" s="39"/>
      <c r="AO1301" s="39"/>
      <c r="AP1301" s="39"/>
      <c r="AQ1301" s="39"/>
      <c r="AR1301" s="39"/>
      <c r="AS1301" s="39"/>
      <c r="AT1301" s="39"/>
      <c r="AU1301" s="39"/>
      <c r="AV1301" s="39"/>
      <c r="AW1301" s="39"/>
      <c r="AX1301" s="39"/>
      <c r="AY1301" s="39"/>
      <c r="AZ1301" s="39"/>
      <c r="BA1301" s="39"/>
      <c r="BB1301" s="39"/>
      <c r="BC1301" s="39"/>
      <c r="BD1301" s="39"/>
      <c r="BE1301" s="39"/>
      <c r="BF1301" s="39"/>
      <c r="BG1301" s="39"/>
      <c r="BH1301" s="39"/>
      <c r="BI1301" s="90"/>
      <c r="BJ1301" s="97"/>
      <c r="BK1301" s="90"/>
      <c r="BL1301" s="40"/>
      <c r="BM1301" s="27"/>
      <c r="BN1301" s="27"/>
      <c r="BO1301" s="27"/>
      <c r="BP1301" s="27" t="str">
        <f t="shared" si="1108"/>
        <v/>
      </c>
      <c r="BQ1301" s="27" t="str">
        <f t="shared" si="1109"/>
        <v/>
      </c>
      <c r="BR1301" s="27" t="str">
        <f t="shared" si="1110"/>
        <v/>
      </c>
      <c r="BS1301" s="27" t="str">
        <f t="shared" si="1111"/>
        <v/>
      </c>
      <c r="BT1301" s="27" t="str">
        <f t="shared" si="1112"/>
        <v/>
      </c>
      <c r="BU1301" s="27" t="str">
        <f t="shared" si="1113"/>
        <v/>
      </c>
      <c r="BV1301" s="27" t="str">
        <f t="shared" si="1114"/>
        <v/>
      </c>
      <c r="BW1301" s="27" t="str">
        <f t="shared" si="1115"/>
        <v/>
      </c>
      <c r="BX1301" s="27" t="str">
        <f t="shared" si="1116"/>
        <v/>
      </c>
      <c r="BY1301" s="27" t="str">
        <f t="shared" si="1117"/>
        <v/>
      </c>
      <c r="BZ1301" s="27" t="str">
        <f t="shared" si="1118"/>
        <v/>
      </c>
      <c r="CA1301" s="27" t="str">
        <f t="shared" si="1119"/>
        <v/>
      </c>
      <c r="CB1301" s="27" t="str">
        <f t="shared" si="1096"/>
        <v/>
      </c>
      <c r="CC1301" s="27" t="str">
        <f t="shared" si="1097"/>
        <v/>
      </c>
      <c r="CD1301" s="27" t="str">
        <f t="shared" si="1098"/>
        <v/>
      </c>
      <c r="CE1301" s="27" t="str">
        <f t="shared" si="1099"/>
        <v/>
      </c>
      <c r="CF1301" s="27" t="str">
        <f t="shared" si="1100"/>
        <v/>
      </c>
      <c r="CG1301" s="27" t="str">
        <f t="shared" si="1101"/>
        <v/>
      </c>
      <c r="CH1301" s="27" t="str">
        <f t="shared" si="1102"/>
        <v/>
      </c>
      <c r="CI1301" s="27" t="str">
        <f t="shared" si="1103"/>
        <v/>
      </c>
      <c r="CJ1301" s="27" t="str">
        <f t="shared" si="1104"/>
        <v/>
      </c>
      <c r="CK1301" s="27" t="str">
        <f t="shared" si="1105"/>
        <v/>
      </c>
      <c r="CL1301" s="27" t="str">
        <f t="shared" si="1106"/>
        <v/>
      </c>
      <c r="CM1301" s="27" t="str">
        <f t="shared" si="1107"/>
        <v/>
      </c>
      <c r="CN1301" s="41"/>
      <c r="CO1301" s="41"/>
      <c r="CP1301"/>
      <c r="CQ1301"/>
      <c r="CR1301"/>
      <c r="CS1301"/>
      <c r="CT1301"/>
      <c r="CU1301" s="41"/>
      <c r="CV1301" s="7"/>
      <c r="CW1301" s="25"/>
      <c r="CX1301" s="25"/>
      <c r="CY1301" s="25"/>
      <c r="CZ1301" s="39"/>
      <c r="DA1301" s="25"/>
      <c r="DB1301" s="39"/>
      <c r="DC1301" s="25"/>
      <c r="DD1301" s="25"/>
      <c r="DE1301" s="25"/>
      <c r="DF1301" s="25"/>
      <c r="DG1301" s="25"/>
      <c r="DH1301" s="25"/>
      <c r="DI1301" s="35"/>
      <c r="DJ1301" s="25"/>
      <c r="DK1301" s="25"/>
      <c r="DO1301" s="25"/>
      <c r="DP1301" s="35"/>
    </row>
    <row r="1302" spans="1:120" s="26" customFormat="1">
      <c r="A1302" s="43"/>
      <c r="B1302" s="90"/>
      <c r="C1302" s="40"/>
      <c r="D1302" s="39"/>
      <c r="E1302" s="40"/>
      <c r="F1302" s="40"/>
      <c r="G1302" s="40"/>
      <c r="H1302" s="40"/>
      <c r="I1302" s="40"/>
      <c r="J1302" s="40"/>
      <c r="K1302" s="40"/>
      <c r="L1302" s="40"/>
      <c r="M1302" s="40"/>
      <c r="N1302" s="40"/>
      <c r="O1302" s="40"/>
      <c r="P1302" s="40"/>
      <c r="Q1302" s="40"/>
      <c r="R1302" s="40"/>
      <c r="S1302" s="40"/>
      <c r="T1302" s="40"/>
      <c r="U1302" s="40"/>
      <c r="V1302" s="40"/>
      <c r="W1302" s="40"/>
      <c r="X1302" s="40"/>
      <c r="Y1302" s="40"/>
      <c r="Z1302" s="40"/>
      <c r="AA1302" s="40"/>
      <c r="AB1302" s="40"/>
      <c r="AC1302" s="40"/>
      <c r="AD1302" s="40"/>
      <c r="AE1302" s="40"/>
      <c r="AF1302" s="40"/>
      <c r="AG1302" s="39"/>
      <c r="AH1302" s="39"/>
      <c r="AI1302" s="39"/>
      <c r="AJ1302" s="39"/>
      <c r="AK1302" s="39"/>
      <c r="AL1302" s="39"/>
      <c r="AM1302" s="39"/>
      <c r="AN1302" s="39"/>
      <c r="AO1302" s="39"/>
      <c r="AP1302" s="39"/>
      <c r="AQ1302" s="39"/>
      <c r="AR1302" s="39"/>
      <c r="AS1302" s="39"/>
      <c r="AT1302" s="39"/>
      <c r="AU1302" s="39"/>
      <c r="AV1302" s="39"/>
      <c r="AW1302" s="39"/>
      <c r="AX1302" s="39"/>
      <c r="AY1302" s="39"/>
      <c r="AZ1302" s="39"/>
      <c r="BA1302" s="39"/>
      <c r="BB1302" s="39"/>
      <c r="BC1302" s="39"/>
      <c r="BD1302" s="39"/>
      <c r="BE1302" s="39"/>
      <c r="BF1302" s="39"/>
      <c r="BG1302" s="39"/>
      <c r="BH1302" s="39"/>
      <c r="BI1302" s="90"/>
      <c r="BJ1302" s="97"/>
      <c r="BK1302" s="90"/>
      <c r="BL1302" s="40"/>
      <c r="BM1302" s="27"/>
      <c r="BN1302" s="27"/>
      <c r="BO1302" s="27"/>
      <c r="BP1302" s="27" t="str">
        <f t="shared" si="1108"/>
        <v/>
      </c>
      <c r="BQ1302" s="27" t="str">
        <f t="shared" si="1109"/>
        <v/>
      </c>
      <c r="BR1302" s="27" t="str">
        <f t="shared" si="1110"/>
        <v/>
      </c>
      <c r="BS1302" s="27" t="str">
        <f t="shared" si="1111"/>
        <v/>
      </c>
      <c r="BT1302" s="27" t="str">
        <f t="shared" si="1112"/>
        <v/>
      </c>
      <c r="BU1302" s="27" t="str">
        <f t="shared" si="1113"/>
        <v/>
      </c>
      <c r="BV1302" s="27" t="str">
        <f t="shared" si="1114"/>
        <v/>
      </c>
      <c r="BW1302" s="27" t="str">
        <f t="shared" si="1115"/>
        <v/>
      </c>
      <c r="BX1302" s="27" t="str">
        <f t="shared" si="1116"/>
        <v/>
      </c>
      <c r="BY1302" s="27" t="str">
        <f t="shared" si="1117"/>
        <v/>
      </c>
      <c r="BZ1302" s="27" t="str">
        <f t="shared" si="1118"/>
        <v/>
      </c>
      <c r="CA1302" s="27" t="str">
        <f t="shared" si="1119"/>
        <v/>
      </c>
      <c r="CB1302" s="27" t="str">
        <f t="shared" si="1096"/>
        <v/>
      </c>
      <c r="CC1302" s="27" t="str">
        <f t="shared" si="1097"/>
        <v/>
      </c>
      <c r="CD1302" s="27" t="str">
        <f t="shared" si="1098"/>
        <v/>
      </c>
      <c r="CE1302" s="27" t="str">
        <f t="shared" si="1099"/>
        <v/>
      </c>
      <c r="CF1302" s="27" t="str">
        <f t="shared" si="1100"/>
        <v/>
      </c>
      <c r="CG1302" s="27" t="str">
        <f t="shared" si="1101"/>
        <v/>
      </c>
      <c r="CH1302" s="27" t="str">
        <f t="shared" si="1102"/>
        <v/>
      </c>
      <c r="CI1302" s="27" t="str">
        <f t="shared" si="1103"/>
        <v/>
      </c>
      <c r="CJ1302" s="27" t="str">
        <f t="shared" si="1104"/>
        <v/>
      </c>
      <c r="CK1302" s="27" t="str">
        <f t="shared" si="1105"/>
        <v/>
      </c>
      <c r="CL1302" s="27" t="str">
        <f t="shared" si="1106"/>
        <v/>
      </c>
      <c r="CM1302" s="27" t="str">
        <f t="shared" si="1107"/>
        <v/>
      </c>
      <c r="CN1302" s="41"/>
      <c r="CO1302" s="41"/>
      <c r="CP1302"/>
      <c r="CQ1302"/>
      <c r="CR1302"/>
      <c r="CS1302"/>
      <c r="CT1302"/>
      <c r="CU1302" s="41"/>
      <c r="CV1302" s="7"/>
      <c r="CW1302" s="25"/>
      <c r="CX1302" s="25"/>
      <c r="CY1302" s="25"/>
      <c r="CZ1302" s="39"/>
      <c r="DA1302" s="25"/>
      <c r="DB1302" s="39"/>
      <c r="DC1302" s="25"/>
      <c r="DD1302" s="25"/>
      <c r="DE1302" s="25"/>
      <c r="DF1302" s="25"/>
      <c r="DG1302" s="25"/>
      <c r="DH1302" s="25"/>
      <c r="DI1302" s="35"/>
      <c r="DJ1302" s="25"/>
      <c r="DK1302" s="25"/>
      <c r="DO1302" s="25"/>
      <c r="DP1302" s="35"/>
    </row>
    <row r="1303" spans="1:120" s="26" customFormat="1">
      <c r="A1303" s="43"/>
      <c r="B1303" s="90"/>
      <c r="C1303" s="40"/>
      <c r="D1303" s="39"/>
      <c r="E1303" s="40"/>
      <c r="F1303" s="40"/>
      <c r="G1303" s="40"/>
      <c r="H1303" s="40"/>
      <c r="I1303" s="40"/>
      <c r="J1303" s="40"/>
      <c r="K1303" s="40"/>
      <c r="L1303" s="40"/>
      <c r="M1303" s="40"/>
      <c r="N1303" s="40"/>
      <c r="O1303" s="40"/>
      <c r="P1303" s="40"/>
      <c r="Q1303" s="40"/>
      <c r="R1303" s="40"/>
      <c r="S1303" s="40"/>
      <c r="T1303" s="40"/>
      <c r="U1303" s="40"/>
      <c r="V1303" s="40"/>
      <c r="W1303" s="40"/>
      <c r="X1303" s="40"/>
      <c r="Y1303" s="40"/>
      <c r="Z1303" s="40"/>
      <c r="AA1303" s="40"/>
      <c r="AB1303" s="40"/>
      <c r="AC1303" s="40"/>
      <c r="AD1303" s="40"/>
      <c r="AE1303" s="40"/>
      <c r="AF1303" s="40"/>
      <c r="AG1303" s="39"/>
      <c r="AH1303" s="39"/>
      <c r="AI1303" s="39"/>
      <c r="AJ1303" s="39"/>
      <c r="AK1303" s="39"/>
      <c r="AL1303" s="39"/>
      <c r="AM1303" s="39"/>
      <c r="AN1303" s="39"/>
      <c r="AO1303" s="39"/>
      <c r="AP1303" s="39"/>
      <c r="AQ1303" s="39"/>
      <c r="AR1303" s="39"/>
      <c r="AS1303" s="39"/>
      <c r="AT1303" s="39"/>
      <c r="AU1303" s="39"/>
      <c r="AV1303" s="39"/>
      <c r="AW1303" s="39"/>
      <c r="AX1303" s="39"/>
      <c r="AY1303" s="39"/>
      <c r="AZ1303" s="39"/>
      <c r="BA1303" s="39"/>
      <c r="BB1303" s="39"/>
      <c r="BC1303" s="39"/>
      <c r="BD1303" s="39"/>
      <c r="BE1303" s="39"/>
      <c r="BF1303" s="39"/>
      <c r="BG1303" s="39"/>
      <c r="BH1303" s="39"/>
      <c r="BI1303" s="90"/>
      <c r="BJ1303" s="97"/>
      <c r="BK1303" s="90"/>
      <c r="BL1303" s="40"/>
      <c r="BM1303" s="27"/>
      <c r="BN1303" s="27"/>
      <c r="BO1303" s="27"/>
      <c r="BP1303" s="27" t="str">
        <f t="shared" si="1108"/>
        <v/>
      </c>
      <c r="BQ1303" s="27" t="str">
        <f t="shared" si="1109"/>
        <v/>
      </c>
      <c r="BR1303" s="27" t="str">
        <f t="shared" si="1110"/>
        <v/>
      </c>
      <c r="BS1303" s="27" t="str">
        <f t="shared" si="1111"/>
        <v/>
      </c>
      <c r="BT1303" s="27" t="str">
        <f t="shared" si="1112"/>
        <v/>
      </c>
      <c r="BU1303" s="27" t="str">
        <f t="shared" si="1113"/>
        <v/>
      </c>
      <c r="BV1303" s="27" t="str">
        <f t="shared" si="1114"/>
        <v/>
      </c>
      <c r="BW1303" s="27" t="str">
        <f t="shared" si="1115"/>
        <v/>
      </c>
      <c r="BX1303" s="27" t="str">
        <f t="shared" si="1116"/>
        <v/>
      </c>
      <c r="BY1303" s="27" t="str">
        <f t="shared" si="1117"/>
        <v/>
      </c>
      <c r="BZ1303" s="27" t="str">
        <f t="shared" si="1118"/>
        <v/>
      </c>
      <c r="CA1303" s="27" t="str">
        <f t="shared" si="1119"/>
        <v/>
      </c>
      <c r="CB1303" s="27" t="str">
        <f t="shared" si="1096"/>
        <v/>
      </c>
      <c r="CC1303" s="27" t="str">
        <f t="shared" si="1097"/>
        <v/>
      </c>
      <c r="CD1303" s="27" t="str">
        <f t="shared" si="1098"/>
        <v/>
      </c>
      <c r="CE1303" s="27" t="str">
        <f t="shared" si="1099"/>
        <v/>
      </c>
      <c r="CF1303" s="27" t="str">
        <f t="shared" si="1100"/>
        <v/>
      </c>
      <c r="CG1303" s="27" t="str">
        <f t="shared" si="1101"/>
        <v/>
      </c>
      <c r="CH1303" s="27" t="str">
        <f t="shared" si="1102"/>
        <v/>
      </c>
      <c r="CI1303" s="27" t="str">
        <f t="shared" si="1103"/>
        <v/>
      </c>
      <c r="CJ1303" s="27" t="str">
        <f t="shared" si="1104"/>
        <v/>
      </c>
      <c r="CK1303" s="27" t="str">
        <f t="shared" si="1105"/>
        <v/>
      </c>
      <c r="CL1303" s="27" t="str">
        <f t="shared" si="1106"/>
        <v/>
      </c>
      <c r="CM1303" s="27" t="str">
        <f t="shared" si="1107"/>
        <v/>
      </c>
      <c r="CN1303" s="41"/>
      <c r="CO1303" s="41"/>
      <c r="CP1303"/>
      <c r="CQ1303"/>
      <c r="CR1303"/>
      <c r="CS1303"/>
      <c r="CT1303"/>
      <c r="CU1303" s="41"/>
      <c r="CV1303" s="7"/>
      <c r="CW1303" s="25"/>
      <c r="CX1303" s="25"/>
      <c r="CY1303" s="25"/>
      <c r="CZ1303" s="39"/>
      <c r="DA1303" s="25"/>
      <c r="DB1303" s="39"/>
      <c r="DC1303" s="25"/>
      <c r="DD1303" s="25"/>
      <c r="DE1303" s="25"/>
      <c r="DF1303" s="25"/>
      <c r="DG1303" s="25"/>
      <c r="DH1303" s="25"/>
      <c r="DI1303" s="35"/>
      <c r="DJ1303" s="25"/>
      <c r="DK1303" s="25"/>
      <c r="DO1303" s="25"/>
      <c r="DP1303" s="35"/>
    </row>
    <row r="1304" spans="1:120" s="26" customFormat="1">
      <c r="A1304" s="43"/>
      <c r="B1304" s="90"/>
      <c r="C1304" s="40"/>
      <c r="D1304" s="39"/>
      <c r="E1304" s="40"/>
      <c r="F1304" s="40"/>
      <c r="G1304" s="40"/>
      <c r="H1304" s="40"/>
      <c r="I1304" s="40"/>
      <c r="J1304" s="40"/>
      <c r="K1304" s="40"/>
      <c r="L1304" s="40"/>
      <c r="M1304" s="40"/>
      <c r="N1304" s="40"/>
      <c r="O1304" s="40"/>
      <c r="P1304" s="40"/>
      <c r="Q1304" s="40"/>
      <c r="R1304" s="40"/>
      <c r="S1304" s="40"/>
      <c r="T1304" s="40"/>
      <c r="U1304" s="40"/>
      <c r="V1304" s="40"/>
      <c r="W1304" s="40"/>
      <c r="X1304" s="40"/>
      <c r="Y1304" s="40"/>
      <c r="Z1304" s="40"/>
      <c r="AA1304" s="40"/>
      <c r="AB1304" s="40"/>
      <c r="AC1304" s="40"/>
      <c r="AD1304" s="40"/>
      <c r="AE1304" s="40"/>
      <c r="AF1304" s="40"/>
      <c r="AG1304" s="39"/>
      <c r="AH1304" s="39"/>
      <c r="AI1304" s="39"/>
      <c r="AJ1304" s="39"/>
      <c r="AK1304" s="39"/>
      <c r="AL1304" s="39"/>
      <c r="AM1304" s="39"/>
      <c r="AN1304" s="39"/>
      <c r="AO1304" s="39"/>
      <c r="AP1304" s="39"/>
      <c r="AQ1304" s="39"/>
      <c r="AR1304" s="39"/>
      <c r="AS1304" s="39"/>
      <c r="AT1304" s="39"/>
      <c r="AU1304" s="39"/>
      <c r="AV1304" s="39"/>
      <c r="AW1304" s="39"/>
      <c r="AX1304" s="39"/>
      <c r="AY1304" s="39"/>
      <c r="AZ1304" s="39"/>
      <c r="BA1304" s="39"/>
      <c r="BB1304" s="39"/>
      <c r="BC1304" s="39"/>
      <c r="BD1304" s="39"/>
      <c r="BE1304" s="39"/>
      <c r="BF1304" s="39"/>
      <c r="BG1304" s="39"/>
      <c r="BH1304" s="39"/>
      <c r="BI1304" s="90"/>
      <c r="BJ1304" s="97"/>
      <c r="BK1304" s="90"/>
      <c r="BL1304" s="40"/>
      <c r="BM1304" s="27"/>
      <c r="BN1304" s="27"/>
      <c r="BO1304" s="27"/>
      <c r="BP1304" s="27" t="str">
        <f t="shared" si="1108"/>
        <v/>
      </c>
      <c r="BQ1304" s="27" t="str">
        <f t="shared" si="1109"/>
        <v/>
      </c>
      <c r="BR1304" s="27" t="str">
        <f t="shared" si="1110"/>
        <v/>
      </c>
      <c r="BS1304" s="27" t="str">
        <f t="shared" si="1111"/>
        <v/>
      </c>
      <c r="BT1304" s="27" t="str">
        <f t="shared" si="1112"/>
        <v/>
      </c>
      <c r="BU1304" s="27" t="str">
        <f t="shared" si="1113"/>
        <v/>
      </c>
      <c r="BV1304" s="27" t="str">
        <f t="shared" si="1114"/>
        <v/>
      </c>
      <c r="BW1304" s="27" t="str">
        <f t="shared" si="1115"/>
        <v/>
      </c>
      <c r="BX1304" s="27" t="str">
        <f t="shared" si="1116"/>
        <v/>
      </c>
      <c r="BY1304" s="27" t="str">
        <f t="shared" si="1117"/>
        <v/>
      </c>
      <c r="BZ1304" s="27" t="str">
        <f t="shared" si="1118"/>
        <v/>
      </c>
      <c r="CA1304" s="27" t="str">
        <f t="shared" si="1119"/>
        <v/>
      </c>
      <c r="CB1304" s="27" t="str">
        <f t="shared" ref="CB1304:CB1367" si="1120">IF(AI1304="","",CONCATENATE($AG1304,","))</f>
        <v/>
      </c>
      <c r="CC1304" s="27" t="str">
        <f t="shared" ref="CC1304:CC1367" si="1121">IF(AJ1304="","",CONCATENATE($AG1304,","))</f>
        <v/>
      </c>
      <c r="CD1304" s="27" t="str">
        <f t="shared" ref="CD1304:CD1367" si="1122">IF(AK1304="","",CONCATENATE($AG1304,","))</f>
        <v/>
      </c>
      <c r="CE1304" s="27" t="str">
        <f t="shared" ref="CE1304:CE1367" si="1123">IF(AL1304="","",CONCATENATE($AG1304,","))</f>
        <v/>
      </c>
      <c r="CF1304" s="27" t="str">
        <f t="shared" ref="CF1304:CF1367" si="1124">IF(AM1304="","",CONCATENATE($AG1304,","))</f>
        <v/>
      </c>
      <c r="CG1304" s="27" t="str">
        <f t="shared" ref="CG1304:CG1367" si="1125">IF(AN1304="","",CONCATENATE($AG1304,","))</f>
        <v/>
      </c>
      <c r="CH1304" s="27" t="str">
        <f t="shared" ref="CH1304:CH1367" si="1126">IF(AO1304="","",CONCATENATE($AG1304,","))</f>
        <v/>
      </c>
      <c r="CI1304" s="27" t="str">
        <f t="shared" ref="CI1304:CI1367" si="1127">IF(AP1304="","",CONCATENATE($AG1304,","))</f>
        <v/>
      </c>
      <c r="CJ1304" s="27" t="str">
        <f t="shared" ref="CJ1304:CJ1367" si="1128">IF(AQ1304="","",CONCATENATE($AG1304,","))</f>
        <v/>
      </c>
      <c r="CK1304" s="27" t="str">
        <f t="shared" ref="CK1304:CK1367" si="1129">IF(AR1304="","",CONCATENATE($AG1304,","))</f>
        <v/>
      </c>
      <c r="CL1304" s="27" t="str">
        <f t="shared" ref="CL1304:CL1367" si="1130">IF(AS1304="","",CONCATENATE($AG1304,","))</f>
        <v/>
      </c>
      <c r="CM1304" s="27" t="str">
        <f t="shared" ref="CM1304:CM1367" si="1131">IF(AT1304="","",CONCATENATE($AG1304,","))</f>
        <v/>
      </c>
      <c r="CN1304" s="41"/>
      <c r="CO1304" s="41"/>
      <c r="CP1304"/>
      <c r="CQ1304"/>
      <c r="CR1304"/>
      <c r="CS1304"/>
      <c r="CT1304"/>
      <c r="CU1304" s="41"/>
      <c r="CV1304" s="7"/>
      <c r="CW1304" s="25"/>
      <c r="CX1304" s="25"/>
      <c r="CY1304" s="25"/>
      <c r="CZ1304" s="39"/>
      <c r="DA1304" s="25"/>
      <c r="DB1304" s="39"/>
      <c r="DC1304" s="25"/>
      <c r="DD1304" s="25"/>
      <c r="DE1304" s="25"/>
      <c r="DF1304" s="25"/>
      <c r="DG1304" s="25"/>
      <c r="DH1304" s="25"/>
      <c r="DI1304" s="35"/>
      <c r="DJ1304" s="25"/>
      <c r="DK1304" s="25"/>
      <c r="DO1304" s="25"/>
      <c r="DP1304" s="35"/>
    </row>
    <row r="1305" spans="1:120" s="26" customFormat="1">
      <c r="A1305" s="43"/>
      <c r="B1305" s="90"/>
      <c r="C1305" s="40"/>
      <c r="D1305" s="39"/>
      <c r="E1305" s="40"/>
      <c r="F1305" s="40"/>
      <c r="G1305" s="40"/>
      <c r="H1305" s="40"/>
      <c r="I1305" s="40"/>
      <c r="J1305" s="40"/>
      <c r="K1305" s="40"/>
      <c r="L1305" s="40"/>
      <c r="M1305" s="40"/>
      <c r="N1305" s="40"/>
      <c r="O1305" s="40"/>
      <c r="P1305" s="40"/>
      <c r="Q1305" s="40"/>
      <c r="R1305" s="40"/>
      <c r="S1305" s="40"/>
      <c r="T1305" s="40"/>
      <c r="U1305" s="40"/>
      <c r="V1305" s="40"/>
      <c r="W1305" s="40"/>
      <c r="X1305" s="40"/>
      <c r="Y1305" s="40"/>
      <c r="Z1305" s="40"/>
      <c r="AA1305" s="40"/>
      <c r="AB1305" s="40"/>
      <c r="AC1305" s="40"/>
      <c r="AD1305" s="40"/>
      <c r="AE1305" s="40"/>
      <c r="AF1305" s="40"/>
      <c r="AG1305" s="39"/>
      <c r="AH1305" s="39"/>
      <c r="AI1305" s="39"/>
      <c r="AJ1305" s="39"/>
      <c r="AK1305" s="39"/>
      <c r="AL1305" s="39"/>
      <c r="AM1305" s="39"/>
      <c r="AN1305" s="39"/>
      <c r="AO1305" s="39"/>
      <c r="AP1305" s="39"/>
      <c r="AQ1305" s="39"/>
      <c r="AR1305" s="39"/>
      <c r="AS1305" s="39"/>
      <c r="AT1305" s="39"/>
      <c r="AU1305" s="39"/>
      <c r="AV1305" s="39"/>
      <c r="AW1305" s="39"/>
      <c r="AX1305" s="39"/>
      <c r="AY1305" s="39"/>
      <c r="AZ1305" s="39"/>
      <c r="BA1305" s="39"/>
      <c r="BB1305" s="39"/>
      <c r="BC1305" s="39"/>
      <c r="BD1305" s="39"/>
      <c r="BE1305" s="39"/>
      <c r="BF1305" s="39"/>
      <c r="BG1305" s="39"/>
      <c r="BH1305" s="39"/>
      <c r="BI1305" s="90"/>
      <c r="BJ1305" s="97"/>
      <c r="BK1305" s="90"/>
      <c r="BL1305" s="40"/>
      <c r="BM1305" s="27"/>
      <c r="BN1305" s="27"/>
      <c r="BO1305" s="27"/>
      <c r="BP1305" s="27" t="str">
        <f t="shared" ref="BP1305:BP1368" si="1132">IF(AI1305&lt;&gt;"",IF(ABS(AI1305)&lt;10,"S"&amp;RIGHT(AI1305,1)&amp;",","S"&amp;AI1305&amp;","),"")</f>
        <v/>
      </c>
      <c r="BQ1305" s="27" t="str">
        <f t="shared" ref="BQ1305:BQ1368" si="1133">IF(AJ1305&lt;&gt;"",IF(ABS(AJ1305)&lt;10,"S"&amp;RIGHT(AJ1305,1)&amp;",","S"&amp;AJ1305&amp;","),"")</f>
        <v/>
      </c>
      <c r="BR1305" s="27" t="str">
        <f t="shared" ref="BR1305:BR1368" si="1134">IF(AK1305&lt;&gt;"",IF(ABS(AK1305)&lt;10,"S"&amp;RIGHT(AK1305,1)&amp;",","S"&amp;AK1305&amp;","),"")</f>
        <v/>
      </c>
      <c r="BS1305" s="27" t="str">
        <f t="shared" ref="BS1305:BS1368" si="1135">IF(AL1305&lt;&gt;"",IF(ABS(AL1305)&lt;10,"S"&amp;RIGHT(AL1305,1)&amp;",","S"&amp;AL1305&amp;","),"")</f>
        <v/>
      </c>
      <c r="BT1305" s="27" t="str">
        <f t="shared" ref="BT1305:BT1368" si="1136">IF(AM1305&lt;&gt;"",IF(ABS(AM1305)&lt;10,"S"&amp;RIGHT(AM1305,1)&amp;",","S"&amp;AM1305&amp;","),"")</f>
        <v/>
      </c>
      <c r="BU1305" s="27" t="str">
        <f t="shared" ref="BU1305:BU1368" si="1137">IF(AN1305&lt;&gt;"",IF(ABS(AN1305)&lt;10,"S"&amp;RIGHT(AN1305,1)&amp;",","S"&amp;AN1305&amp;","),"")</f>
        <v/>
      </c>
      <c r="BV1305" s="27" t="str">
        <f t="shared" ref="BV1305:BV1368" si="1138">IF(AO1305&lt;&gt;"",IF(ABS(AO1305)&lt;10,"S"&amp;RIGHT(AO1305,1)&amp;",","S"&amp;AO1305&amp;","),"")</f>
        <v/>
      </c>
      <c r="BW1305" s="27" t="str">
        <f t="shared" ref="BW1305:BW1368" si="1139">IF(AP1305&lt;&gt;"",IF(ABS(AP1305)&lt;10,"S"&amp;RIGHT(AP1305,1)&amp;",","S"&amp;AP1305&amp;","),"")</f>
        <v/>
      </c>
      <c r="BX1305" s="27" t="str">
        <f t="shared" ref="BX1305:BX1368" si="1140">IF(AQ1305&lt;&gt;"",IF(ABS(AQ1305)&lt;10,"S"&amp;RIGHT(AQ1305,1)&amp;",","S"&amp;AQ1305&amp;","),"")</f>
        <v/>
      </c>
      <c r="BY1305" s="27" t="str">
        <f t="shared" ref="BY1305:BY1368" si="1141">IF(AR1305&lt;&gt;"",IF(ABS(AR1305)&lt;10,"S"&amp;RIGHT(AR1305,1)&amp;",","S"&amp;AR1305&amp;","),"")</f>
        <v/>
      </c>
      <c r="BZ1305" s="27" t="str">
        <f t="shared" ref="BZ1305:BZ1368" si="1142">IF(AS1305&lt;&gt;"",IF(ABS(AS1305)&lt;10,"S"&amp;RIGHT(AS1305,1)&amp;",","S"&amp;AS1305&amp;","),"")</f>
        <v/>
      </c>
      <c r="CA1305" s="27" t="str">
        <f t="shared" ref="CA1305:CA1368" si="1143">IF(AT1305&lt;&gt;"",IF(ABS(AT1305)&lt;10,"S"&amp;RIGHT(AT1305,1)&amp;",","S"&amp;AT1305&amp;","),"")</f>
        <v/>
      </c>
      <c r="CB1305" s="27" t="str">
        <f t="shared" si="1120"/>
        <v/>
      </c>
      <c r="CC1305" s="27" t="str">
        <f t="shared" si="1121"/>
        <v/>
      </c>
      <c r="CD1305" s="27" t="str">
        <f t="shared" si="1122"/>
        <v/>
      </c>
      <c r="CE1305" s="27" t="str">
        <f t="shared" si="1123"/>
        <v/>
      </c>
      <c r="CF1305" s="27" t="str">
        <f t="shared" si="1124"/>
        <v/>
      </c>
      <c r="CG1305" s="27" t="str">
        <f t="shared" si="1125"/>
        <v/>
      </c>
      <c r="CH1305" s="27" t="str">
        <f t="shared" si="1126"/>
        <v/>
      </c>
      <c r="CI1305" s="27" t="str">
        <f t="shared" si="1127"/>
        <v/>
      </c>
      <c r="CJ1305" s="27" t="str">
        <f t="shared" si="1128"/>
        <v/>
      </c>
      <c r="CK1305" s="27" t="str">
        <f t="shared" si="1129"/>
        <v/>
      </c>
      <c r="CL1305" s="27" t="str">
        <f t="shared" si="1130"/>
        <v/>
      </c>
      <c r="CM1305" s="27" t="str">
        <f t="shared" si="1131"/>
        <v/>
      </c>
      <c r="CN1305" s="41"/>
      <c r="CO1305" s="41"/>
      <c r="CP1305"/>
      <c r="CQ1305"/>
      <c r="CR1305"/>
      <c r="CS1305"/>
      <c r="CT1305"/>
      <c r="CU1305" s="41"/>
      <c r="CV1305" s="7"/>
      <c r="CW1305" s="25"/>
      <c r="CX1305" s="25"/>
      <c r="CY1305" s="25"/>
      <c r="CZ1305" s="39"/>
      <c r="DA1305" s="25"/>
      <c r="DB1305" s="39"/>
      <c r="DC1305" s="25"/>
      <c r="DD1305" s="25"/>
      <c r="DE1305" s="25"/>
      <c r="DF1305" s="25"/>
      <c r="DG1305" s="25"/>
      <c r="DH1305" s="25"/>
      <c r="DI1305" s="35"/>
      <c r="DJ1305" s="25"/>
      <c r="DK1305" s="25"/>
      <c r="DO1305" s="25"/>
      <c r="DP1305" s="35"/>
    </row>
    <row r="1306" spans="1:120" s="26" customFormat="1">
      <c r="A1306" s="43"/>
      <c r="B1306" s="90"/>
      <c r="C1306" s="40"/>
      <c r="D1306" s="39"/>
      <c r="E1306" s="40"/>
      <c r="F1306" s="40"/>
      <c r="G1306" s="40"/>
      <c r="H1306" s="40"/>
      <c r="I1306" s="40"/>
      <c r="J1306" s="40"/>
      <c r="K1306" s="40"/>
      <c r="L1306" s="40"/>
      <c r="M1306" s="40"/>
      <c r="N1306" s="40"/>
      <c r="O1306" s="40"/>
      <c r="P1306" s="40"/>
      <c r="Q1306" s="40"/>
      <c r="R1306" s="40"/>
      <c r="S1306" s="40"/>
      <c r="T1306" s="40"/>
      <c r="U1306" s="40"/>
      <c r="V1306" s="40"/>
      <c r="W1306" s="40"/>
      <c r="X1306" s="40"/>
      <c r="Y1306" s="40"/>
      <c r="Z1306" s="40"/>
      <c r="AA1306" s="40"/>
      <c r="AB1306" s="40"/>
      <c r="AC1306" s="40"/>
      <c r="AD1306" s="40"/>
      <c r="AE1306" s="40"/>
      <c r="AF1306" s="40"/>
      <c r="AG1306" s="39"/>
      <c r="AH1306" s="39"/>
      <c r="AI1306" s="39"/>
      <c r="AJ1306" s="39"/>
      <c r="AK1306" s="39"/>
      <c r="AL1306" s="39"/>
      <c r="AM1306" s="39"/>
      <c r="AN1306" s="39"/>
      <c r="AO1306" s="39"/>
      <c r="AP1306" s="39"/>
      <c r="AQ1306" s="39"/>
      <c r="AR1306" s="39"/>
      <c r="AS1306" s="39"/>
      <c r="AT1306" s="39"/>
      <c r="AU1306" s="39"/>
      <c r="AV1306" s="39"/>
      <c r="AW1306" s="39"/>
      <c r="AX1306" s="39"/>
      <c r="AY1306" s="39"/>
      <c r="AZ1306" s="39"/>
      <c r="BA1306" s="39"/>
      <c r="BB1306" s="39"/>
      <c r="BC1306" s="39"/>
      <c r="BD1306" s="39"/>
      <c r="BE1306" s="39"/>
      <c r="BF1306" s="39"/>
      <c r="BG1306" s="39"/>
      <c r="BH1306" s="39"/>
      <c r="BI1306" s="90"/>
      <c r="BJ1306" s="97"/>
      <c r="BK1306" s="90"/>
      <c r="BL1306" s="40"/>
      <c r="BM1306" s="27"/>
      <c r="BN1306" s="27"/>
      <c r="BO1306" s="27"/>
      <c r="BP1306" s="27" t="str">
        <f t="shared" si="1132"/>
        <v/>
      </c>
      <c r="BQ1306" s="27" t="str">
        <f t="shared" si="1133"/>
        <v/>
      </c>
      <c r="BR1306" s="27" t="str">
        <f t="shared" si="1134"/>
        <v/>
      </c>
      <c r="BS1306" s="27" t="str">
        <f t="shared" si="1135"/>
        <v/>
      </c>
      <c r="BT1306" s="27" t="str">
        <f t="shared" si="1136"/>
        <v/>
      </c>
      <c r="BU1306" s="27" t="str">
        <f t="shared" si="1137"/>
        <v/>
      </c>
      <c r="BV1306" s="27" t="str">
        <f t="shared" si="1138"/>
        <v/>
      </c>
      <c r="BW1306" s="27" t="str">
        <f t="shared" si="1139"/>
        <v/>
      </c>
      <c r="BX1306" s="27" t="str">
        <f t="shared" si="1140"/>
        <v/>
      </c>
      <c r="BY1306" s="27" t="str">
        <f t="shared" si="1141"/>
        <v/>
      </c>
      <c r="BZ1306" s="27" t="str">
        <f t="shared" si="1142"/>
        <v/>
      </c>
      <c r="CA1306" s="27" t="str">
        <f t="shared" si="1143"/>
        <v/>
      </c>
      <c r="CB1306" s="27" t="str">
        <f t="shared" si="1120"/>
        <v/>
      </c>
      <c r="CC1306" s="27" t="str">
        <f t="shared" si="1121"/>
        <v/>
      </c>
      <c r="CD1306" s="27" t="str">
        <f t="shared" si="1122"/>
        <v/>
      </c>
      <c r="CE1306" s="27" t="str">
        <f t="shared" si="1123"/>
        <v/>
      </c>
      <c r="CF1306" s="27" t="str">
        <f t="shared" si="1124"/>
        <v/>
      </c>
      <c r="CG1306" s="27" t="str">
        <f t="shared" si="1125"/>
        <v/>
      </c>
      <c r="CH1306" s="27" t="str">
        <f t="shared" si="1126"/>
        <v/>
      </c>
      <c r="CI1306" s="27" t="str">
        <f t="shared" si="1127"/>
        <v/>
      </c>
      <c r="CJ1306" s="27" t="str">
        <f t="shared" si="1128"/>
        <v/>
      </c>
      <c r="CK1306" s="27" t="str">
        <f t="shared" si="1129"/>
        <v/>
      </c>
      <c r="CL1306" s="27" t="str">
        <f t="shared" si="1130"/>
        <v/>
      </c>
      <c r="CM1306" s="27" t="str">
        <f t="shared" si="1131"/>
        <v/>
      </c>
      <c r="CN1306" s="41"/>
      <c r="CO1306" s="41"/>
      <c r="CP1306"/>
      <c r="CQ1306"/>
      <c r="CR1306"/>
      <c r="CS1306"/>
      <c r="CT1306"/>
      <c r="CU1306" s="41"/>
      <c r="CV1306" s="7"/>
      <c r="CW1306" s="25"/>
      <c r="CX1306" s="25"/>
      <c r="CY1306" s="25"/>
      <c r="CZ1306" s="39"/>
      <c r="DA1306" s="25"/>
      <c r="DB1306" s="39"/>
      <c r="DC1306" s="25"/>
      <c r="DD1306" s="25"/>
      <c r="DE1306" s="25"/>
      <c r="DF1306" s="25"/>
      <c r="DG1306" s="25"/>
      <c r="DH1306" s="25"/>
      <c r="DI1306" s="35"/>
      <c r="DJ1306" s="25"/>
      <c r="DK1306" s="25"/>
      <c r="DO1306" s="25"/>
      <c r="DP1306" s="35"/>
    </row>
    <row r="1307" spans="1:120" s="26" customFormat="1">
      <c r="A1307" s="43"/>
      <c r="B1307" s="90"/>
      <c r="C1307" s="40"/>
      <c r="D1307" s="39"/>
      <c r="E1307" s="40"/>
      <c r="F1307" s="40"/>
      <c r="G1307" s="40"/>
      <c r="H1307" s="40"/>
      <c r="I1307" s="40"/>
      <c r="J1307" s="40"/>
      <c r="K1307" s="40"/>
      <c r="L1307" s="40"/>
      <c r="M1307" s="40"/>
      <c r="N1307" s="40"/>
      <c r="O1307" s="40"/>
      <c r="P1307" s="40"/>
      <c r="Q1307" s="40"/>
      <c r="R1307" s="40"/>
      <c r="S1307" s="40"/>
      <c r="T1307" s="40"/>
      <c r="U1307" s="40"/>
      <c r="V1307" s="40"/>
      <c r="W1307" s="40"/>
      <c r="X1307" s="40"/>
      <c r="Y1307" s="40"/>
      <c r="Z1307" s="40"/>
      <c r="AA1307" s="40"/>
      <c r="AB1307" s="40"/>
      <c r="AC1307" s="40"/>
      <c r="AD1307" s="40"/>
      <c r="AE1307" s="40"/>
      <c r="AF1307" s="40"/>
      <c r="AG1307" s="39"/>
      <c r="AH1307" s="39"/>
      <c r="AI1307" s="39"/>
      <c r="AJ1307" s="39"/>
      <c r="AK1307" s="39"/>
      <c r="AL1307" s="39"/>
      <c r="AM1307" s="39"/>
      <c r="AN1307" s="39"/>
      <c r="AO1307" s="39"/>
      <c r="AP1307" s="39"/>
      <c r="AQ1307" s="39"/>
      <c r="AR1307" s="39"/>
      <c r="AS1307" s="39"/>
      <c r="AT1307" s="39"/>
      <c r="AU1307" s="39"/>
      <c r="AV1307" s="39"/>
      <c r="AW1307" s="39"/>
      <c r="AX1307" s="39"/>
      <c r="AY1307" s="39"/>
      <c r="AZ1307" s="39"/>
      <c r="BA1307" s="39"/>
      <c r="BB1307" s="39"/>
      <c r="BC1307" s="39"/>
      <c r="BD1307" s="39"/>
      <c r="BE1307" s="39"/>
      <c r="BF1307" s="39"/>
      <c r="BG1307" s="39"/>
      <c r="BH1307" s="39"/>
      <c r="BI1307" s="90"/>
      <c r="BJ1307" s="97"/>
      <c r="BK1307" s="90"/>
      <c r="BL1307" s="40"/>
      <c r="BM1307" s="27"/>
      <c r="BN1307" s="27"/>
      <c r="BO1307" s="27"/>
      <c r="BP1307" s="27" t="str">
        <f t="shared" si="1132"/>
        <v/>
      </c>
      <c r="BQ1307" s="27" t="str">
        <f t="shared" si="1133"/>
        <v/>
      </c>
      <c r="BR1307" s="27" t="str">
        <f t="shared" si="1134"/>
        <v/>
      </c>
      <c r="BS1307" s="27" t="str">
        <f t="shared" si="1135"/>
        <v/>
      </c>
      <c r="BT1307" s="27" t="str">
        <f t="shared" si="1136"/>
        <v/>
      </c>
      <c r="BU1307" s="27" t="str">
        <f t="shared" si="1137"/>
        <v/>
      </c>
      <c r="BV1307" s="27" t="str">
        <f t="shared" si="1138"/>
        <v/>
      </c>
      <c r="BW1307" s="27" t="str">
        <f t="shared" si="1139"/>
        <v/>
      </c>
      <c r="BX1307" s="27" t="str">
        <f t="shared" si="1140"/>
        <v/>
      </c>
      <c r="BY1307" s="27" t="str">
        <f t="shared" si="1141"/>
        <v/>
      </c>
      <c r="BZ1307" s="27" t="str">
        <f t="shared" si="1142"/>
        <v/>
      </c>
      <c r="CA1307" s="27" t="str">
        <f t="shared" si="1143"/>
        <v/>
      </c>
      <c r="CB1307" s="27" t="str">
        <f t="shared" si="1120"/>
        <v/>
      </c>
      <c r="CC1307" s="27" t="str">
        <f t="shared" si="1121"/>
        <v/>
      </c>
      <c r="CD1307" s="27" t="str">
        <f t="shared" si="1122"/>
        <v/>
      </c>
      <c r="CE1307" s="27" t="str">
        <f t="shared" si="1123"/>
        <v/>
      </c>
      <c r="CF1307" s="27" t="str">
        <f t="shared" si="1124"/>
        <v/>
      </c>
      <c r="CG1307" s="27" t="str">
        <f t="shared" si="1125"/>
        <v/>
      </c>
      <c r="CH1307" s="27" t="str">
        <f t="shared" si="1126"/>
        <v/>
      </c>
      <c r="CI1307" s="27" t="str">
        <f t="shared" si="1127"/>
        <v/>
      </c>
      <c r="CJ1307" s="27" t="str">
        <f t="shared" si="1128"/>
        <v/>
      </c>
      <c r="CK1307" s="27" t="str">
        <f t="shared" si="1129"/>
        <v/>
      </c>
      <c r="CL1307" s="27" t="str">
        <f t="shared" si="1130"/>
        <v/>
      </c>
      <c r="CM1307" s="27" t="str">
        <f t="shared" si="1131"/>
        <v/>
      </c>
      <c r="CN1307" s="41"/>
      <c r="CO1307" s="41"/>
      <c r="CP1307"/>
      <c r="CQ1307"/>
      <c r="CR1307"/>
      <c r="CS1307"/>
      <c r="CT1307"/>
      <c r="CU1307" s="41"/>
      <c r="CV1307" s="7"/>
      <c r="CW1307" s="25"/>
      <c r="CX1307" s="25"/>
      <c r="CY1307" s="25"/>
      <c r="CZ1307" s="39"/>
      <c r="DA1307" s="25"/>
      <c r="DB1307" s="39"/>
      <c r="DC1307" s="25"/>
      <c r="DD1307" s="25"/>
      <c r="DE1307" s="25"/>
      <c r="DF1307" s="25"/>
      <c r="DG1307" s="25"/>
      <c r="DH1307" s="25"/>
      <c r="DI1307" s="35"/>
      <c r="DJ1307" s="25"/>
      <c r="DK1307" s="25"/>
      <c r="DO1307" s="25"/>
      <c r="DP1307" s="35"/>
    </row>
    <row r="1308" spans="1:120" s="26" customFormat="1">
      <c r="A1308" s="43"/>
      <c r="B1308" s="90"/>
      <c r="C1308" s="40"/>
      <c r="D1308" s="39"/>
      <c r="E1308" s="40"/>
      <c r="F1308" s="40"/>
      <c r="G1308" s="40"/>
      <c r="H1308" s="40"/>
      <c r="I1308" s="40"/>
      <c r="J1308" s="40"/>
      <c r="K1308" s="40"/>
      <c r="L1308" s="40"/>
      <c r="M1308" s="40"/>
      <c r="N1308" s="40"/>
      <c r="O1308" s="40"/>
      <c r="P1308" s="40"/>
      <c r="Q1308" s="40"/>
      <c r="R1308" s="40"/>
      <c r="S1308" s="40"/>
      <c r="T1308" s="40"/>
      <c r="U1308" s="40"/>
      <c r="V1308" s="40"/>
      <c r="W1308" s="40"/>
      <c r="X1308" s="40"/>
      <c r="Y1308" s="40"/>
      <c r="Z1308" s="40"/>
      <c r="AA1308" s="40"/>
      <c r="AB1308" s="40"/>
      <c r="AC1308" s="40"/>
      <c r="AD1308" s="40"/>
      <c r="AE1308" s="40"/>
      <c r="AF1308" s="40"/>
      <c r="AG1308" s="39"/>
      <c r="AH1308" s="39"/>
      <c r="AI1308" s="39"/>
      <c r="AJ1308" s="39"/>
      <c r="AK1308" s="39"/>
      <c r="AL1308" s="39"/>
      <c r="AM1308" s="39"/>
      <c r="AN1308" s="39"/>
      <c r="AO1308" s="39"/>
      <c r="AP1308" s="39"/>
      <c r="AQ1308" s="39"/>
      <c r="AR1308" s="39"/>
      <c r="AS1308" s="39"/>
      <c r="AT1308" s="39"/>
      <c r="AU1308" s="39"/>
      <c r="AV1308" s="39"/>
      <c r="AW1308" s="39"/>
      <c r="AX1308" s="39"/>
      <c r="AY1308" s="39"/>
      <c r="AZ1308" s="39"/>
      <c r="BA1308" s="39"/>
      <c r="BB1308" s="39"/>
      <c r="BC1308" s="39"/>
      <c r="BD1308" s="39"/>
      <c r="BE1308" s="39"/>
      <c r="BF1308" s="39"/>
      <c r="BG1308" s="39"/>
      <c r="BH1308" s="39"/>
      <c r="BI1308" s="90"/>
      <c r="BJ1308" s="97"/>
      <c r="BK1308" s="90"/>
      <c r="BL1308" s="40"/>
      <c r="BM1308" s="27"/>
      <c r="BN1308" s="27"/>
      <c r="BO1308" s="27"/>
      <c r="BP1308" s="27" t="str">
        <f t="shared" si="1132"/>
        <v/>
      </c>
      <c r="BQ1308" s="27" t="str">
        <f t="shared" si="1133"/>
        <v/>
      </c>
      <c r="BR1308" s="27" t="str">
        <f t="shared" si="1134"/>
        <v/>
      </c>
      <c r="BS1308" s="27" t="str">
        <f t="shared" si="1135"/>
        <v/>
      </c>
      <c r="BT1308" s="27" t="str">
        <f t="shared" si="1136"/>
        <v/>
      </c>
      <c r="BU1308" s="27" t="str">
        <f t="shared" si="1137"/>
        <v/>
      </c>
      <c r="BV1308" s="27" t="str">
        <f t="shared" si="1138"/>
        <v/>
      </c>
      <c r="BW1308" s="27" t="str">
        <f t="shared" si="1139"/>
        <v/>
      </c>
      <c r="BX1308" s="27" t="str">
        <f t="shared" si="1140"/>
        <v/>
      </c>
      <c r="BY1308" s="27" t="str">
        <f t="shared" si="1141"/>
        <v/>
      </c>
      <c r="BZ1308" s="27" t="str">
        <f t="shared" si="1142"/>
        <v/>
      </c>
      <c r="CA1308" s="27" t="str">
        <f t="shared" si="1143"/>
        <v/>
      </c>
      <c r="CB1308" s="27" t="str">
        <f t="shared" si="1120"/>
        <v/>
      </c>
      <c r="CC1308" s="27" t="str">
        <f t="shared" si="1121"/>
        <v/>
      </c>
      <c r="CD1308" s="27" t="str">
        <f t="shared" si="1122"/>
        <v/>
      </c>
      <c r="CE1308" s="27" t="str">
        <f t="shared" si="1123"/>
        <v/>
      </c>
      <c r="CF1308" s="27" t="str">
        <f t="shared" si="1124"/>
        <v/>
      </c>
      <c r="CG1308" s="27" t="str">
        <f t="shared" si="1125"/>
        <v/>
      </c>
      <c r="CH1308" s="27" t="str">
        <f t="shared" si="1126"/>
        <v/>
      </c>
      <c r="CI1308" s="27" t="str">
        <f t="shared" si="1127"/>
        <v/>
      </c>
      <c r="CJ1308" s="27" t="str">
        <f t="shared" si="1128"/>
        <v/>
      </c>
      <c r="CK1308" s="27" t="str">
        <f t="shared" si="1129"/>
        <v/>
      </c>
      <c r="CL1308" s="27" t="str">
        <f t="shared" si="1130"/>
        <v/>
      </c>
      <c r="CM1308" s="27" t="str">
        <f t="shared" si="1131"/>
        <v/>
      </c>
      <c r="CN1308" s="41"/>
      <c r="CO1308" s="41"/>
      <c r="CP1308"/>
      <c r="CQ1308"/>
      <c r="CR1308"/>
      <c r="CS1308"/>
      <c r="CT1308"/>
      <c r="CU1308" s="41"/>
      <c r="CV1308" s="7"/>
      <c r="CW1308" s="25"/>
      <c r="CX1308" s="25"/>
      <c r="CY1308" s="25"/>
      <c r="CZ1308" s="39"/>
      <c r="DA1308" s="25"/>
      <c r="DB1308" s="39"/>
      <c r="DC1308" s="25"/>
      <c r="DD1308" s="25"/>
      <c r="DE1308" s="25"/>
      <c r="DF1308" s="25"/>
      <c r="DG1308" s="25"/>
      <c r="DH1308" s="25"/>
      <c r="DI1308" s="35"/>
      <c r="DJ1308" s="25"/>
      <c r="DK1308" s="25"/>
      <c r="DO1308" s="25"/>
      <c r="DP1308" s="35"/>
    </row>
    <row r="1309" spans="1:120" s="26" customFormat="1">
      <c r="A1309" s="43"/>
      <c r="B1309" s="90"/>
      <c r="C1309" s="40"/>
      <c r="D1309" s="39"/>
      <c r="E1309" s="40"/>
      <c r="F1309" s="40"/>
      <c r="G1309" s="40"/>
      <c r="H1309" s="40"/>
      <c r="I1309" s="40"/>
      <c r="J1309" s="40"/>
      <c r="K1309" s="40"/>
      <c r="L1309" s="40"/>
      <c r="M1309" s="40"/>
      <c r="N1309" s="40"/>
      <c r="O1309" s="40"/>
      <c r="P1309" s="40"/>
      <c r="Q1309" s="40"/>
      <c r="R1309" s="40"/>
      <c r="S1309" s="40"/>
      <c r="T1309" s="40"/>
      <c r="U1309" s="40"/>
      <c r="V1309" s="40"/>
      <c r="W1309" s="40"/>
      <c r="X1309" s="40"/>
      <c r="Y1309" s="40"/>
      <c r="Z1309" s="40"/>
      <c r="AA1309" s="40"/>
      <c r="AB1309" s="40"/>
      <c r="AC1309" s="40"/>
      <c r="AD1309" s="40"/>
      <c r="AE1309" s="40"/>
      <c r="AF1309" s="40"/>
      <c r="AG1309" s="39"/>
      <c r="AH1309" s="39"/>
      <c r="AI1309" s="39"/>
      <c r="AJ1309" s="39"/>
      <c r="AK1309" s="39"/>
      <c r="AL1309" s="39"/>
      <c r="AM1309" s="39"/>
      <c r="AN1309" s="39"/>
      <c r="AO1309" s="39"/>
      <c r="AP1309" s="39"/>
      <c r="AQ1309" s="39"/>
      <c r="AR1309" s="39"/>
      <c r="AS1309" s="39"/>
      <c r="AT1309" s="39"/>
      <c r="AU1309" s="39"/>
      <c r="AV1309" s="39"/>
      <c r="AW1309" s="39"/>
      <c r="AX1309" s="39"/>
      <c r="AY1309" s="39"/>
      <c r="AZ1309" s="39"/>
      <c r="BA1309" s="39"/>
      <c r="BB1309" s="39"/>
      <c r="BC1309" s="39"/>
      <c r="BD1309" s="39"/>
      <c r="BE1309" s="39"/>
      <c r="BF1309" s="39"/>
      <c r="BG1309" s="39"/>
      <c r="BH1309" s="39"/>
      <c r="BI1309" s="90"/>
      <c r="BJ1309" s="97"/>
      <c r="BK1309" s="90"/>
      <c r="BL1309" s="40"/>
      <c r="BM1309" s="27"/>
      <c r="BN1309" s="27"/>
      <c r="BO1309" s="27"/>
      <c r="BP1309" s="27" t="str">
        <f t="shared" si="1132"/>
        <v/>
      </c>
      <c r="BQ1309" s="27" t="str">
        <f t="shared" si="1133"/>
        <v/>
      </c>
      <c r="BR1309" s="27" t="str">
        <f t="shared" si="1134"/>
        <v/>
      </c>
      <c r="BS1309" s="27" t="str">
        <f t="shared" si="1135"/>
        <v/>
      </c>
      <c r="BT1309" s="27" t="str">
        <f t="shared" si="1136"/>
        <v/>
      </c>
      <c r="BU1309" s="27" t="str">
        <f t="shared" si="1137"/>
        <v/>
      </c>
      <c r="BV1309" s="27" t="str">
        <f t="shared" si="1138"/>
        <v/>
      </c>
      <c r="BW1309" s="27" t="str">
        <f t="shared" si="1139"/>
        <v/>
      </c>
      <c r="BX1309" s="27" t="str">
        <f t="shared" si="1140"/>
        <v/>
      </c>
      <c r="BY1309" s="27" t="str">
        <f t="shared" si="1141"/>
        <v/>
      </c>
      <c r="BZ1309" s="27" t="str">
        <f t="shared" si="1142"/>
        <v/>
      </c>
      <c r="CA1309" s="27" t="str">
        <f t="shared" si="1143"/>
        <v/>
      </c>
      <c r="CB1309" s="27" t="str">
        <f t="shared" si="1120"/>
        <v/>
      </c>
      <c r="CC1309" s="27" t="str">
        <f t="shared" si="1121"/>
        <v/>
      </c>
      <c r="CD1309" s="27" t="str">
        <f t="shared" si="1122"/>
        <v/>
      </c>
      <c r="CE1309" s="27" t="str">
        <f t="shared" si="1123"/>
        <v/>
      </c>
      <c r="CF1309" s="27" t="str">
        <f t="shared" si="1124"/>
        <v/>
      </c>
      <c r="CG1309" s="27" t="str">
        <f t="shared" si="1125"/>
        <v/>
      </c>
      <c r="CH1309" s="27" t="str">
        <f t="shared" si="1126"/>
        <v/>
      </c>
      <c r="CI1309" s="27" t="str">
        <f t="shared" si="1127"/>
        <v/>
      </c>
      <c r="CJ1309" s="27" t="str">
        <f t="shared" si="1128"/>
        <v/>
      </c>
      <c r="CK1309" s="27" t="str">
        <f t="shared" si="1129"/>
        <v/>
      </c>
      <c r="CL1309" s="27" t="str">
        <f t="shared" si="1130"/>
        <v/>
      </c>
      <c r="CM1309" s="27" t="str">
        <f t="shared" si="1131"/>
        <v/>
      </c>
      <c r="CN1309" s="41"/>
      <c r="CO1309" s="41"/>
      <c r="CP1309"/>
      <c r="CQ1309"/>
      <c r="CR1309"/>
      <c r="CS1309"/>
      <c r="CT1309"/>
      <c r="CU1309" s="41"/>
      <c r="CV1309" s="7"/>
      <c r="CW1309" s="25"/>
      <c r="CX1309" s="25"/>
      <c r="CY1309" s="25"/>
      <c r="CZ1309" s="39"/>
      <c r="DA1309" s="25"/>
      <c r="DB1309" s="39"/>
      <c r="DC1309" s="25"/>
      <c r="DD1309" s="25"/>
      <c r="DE1309" s="25"/>
      <c r="DF1309" s="25"/>
      <c r="DG1309" s="25"/>
      <c r="DH1309" s="25"/>
      <c r="DI1309" s="35"/>
      <c r="DJ1309" s="25"/>
      <c r="DK1309" s="25"/>
      <c r="DO1309" s="25"/>
      <c r="DP1309" s="35"/>
    </row>
    <row r="1310" spans="1:120" s="26" customFormat="1">
      <c r="A1310" s="43"/>
      <c r="B1310" s="90"/>
      <c r="C1310" s="40"/>
      <c r="D1310" s="39"/>
      <c r="E1310" s="40"/>
      <c r="F1310" s="40"/>
      <c r="G1310" s="40"/>
      <c r="H1310" s="40"/>
      <c r="I1310" s="40"/>
      <c r="J1310" s="40"/>
      <c r="K1310" s="40"/>
      <c r="L1310" s="40"/>
      <c r="M1310" s="40"/>
      <c r="N1310" s="40"/>
      <c r="O1310" s="40"/>
      <c r="P1310" s="40"/>
      <c r="Q1310" s="40"/>
      <c r="R1310" s="40"/>
      <c r="S1310" s="40"/>
      <c r="T1310" s="40"/>
      <c r="U1310" s="40"/>
      <c r="V1310" s="40"/>
      <c r="W1310" s="40"/>
      <c r="X1310" s="40"/>
      <c r="Y1310" s="40"/>
      <c r="Z1310" s="40"/>
      <c r="AA1310" s="40"/>
      <c r="AB1310" s="40"/>
      <c r="AC1310" s="40"/>
      <c r="AD1310" s="40"/>
      <c r="AE1310" s="40"/>
      <c r="AF1310" s="40"/>
      <c r="AG1310" s="39"/>
      <c r="AH1310" s="39"/>
      <c r="AI1310" s="39"/>
      <c r="AJ1310" s="39"/>
      <c r="AK1310" s="39"/>
      <c r="AL1310" s="39"/>
      <c r="AM1310" s="39"/>
      <c r="AN1310" s="39"/>
      <c r="AO1310" s="39"/>
      <c r="AP1310" s="39"/>
      <c r="AQ1310" s="39"/>
      <c r="AR1310" s="39"/>
      <c r="AS1310" s="39"/>
      <c r="AT1310" s="39"/>
      <c r="AU1310" s="39"/>
      <c r="AV1310" s="39"/>
      <c r="AW1310" s="39"/>
      <c r="AX1310" s="39"/>
      <c r="AY1310" s="39"/>
      <c r="AZ1310" s="39"/>
      <c r="BA1310" s="39"/>
      <c r="BB1310" s="39"/>
      <c r="BC1310" s="39"/>
      <c r="BD1310" s="39"/>
      <c r="BE1310" s="39"/>
      <c r="BF1310" s="39"/>
      <c r="BG1310" s="39"/>
      <c r="BH1310" s="39"/>
      <c r="BI1310" s="90"/>
      <c r="BJ1310" s="97"/>
      <c r="BK1310" s="90"/>
      <c r="BL1310" s="40"/>
      <c r="BM1310" s="27"/>
      <c r="BN1310" s="27"/>
      <c r="BO1310" s="27"/>
      <c r="BP1310" s="27" t="str">
        <f t="shared" si="1132"/>
        <v/>
      </c>
      <c r="BQ1310" s="27" t="str">
        <f t="shared" si="1133"/>
        <v/>
      </c>
      <c r="BR1310" s="27" t="str">
        <f t="shared" si="1134"/>
        <v/>
      </c>
      <c r="BS1310" s="27" t="str">
        <f t="shared" si="1135"/>
        <v/>
      </c>
      <c r="BT1310" s="27" t="str">
        <f t="shared" si="1136"/>
        <v/>
      </c>
      <c r="BU1310" s="27" t="str">
        <f t="shared" si="1137"/>
        <v/>
      </c>
      <c r="BV1310" s="27" t="str">
        <f t="shared" si="1138"/>
        <v/>
      </c>
      <c r="BW1310" s="27" t="str">
        <f t="shared" si="1139"/>
        <v/>
      </c>
      <c r="BX1310" s="27" t="str">
        <f t="shared" si="1140"/>
        <v/>
      </c>
      <c r="BY1310" s="27" t="str">
        <f t="shared" si="1141"/>
        <v/>
      </c>
      <c r="BZ1310" s="27" t="str">
        <f t="shared" si="1142"/>
        <v/>
      </c>
      <c r="CA1310" s="27" t="str">
        <f t="shared" si="1143"/>
        <v/>
      </c>
      <c r="CB1310" s="27" t="str">
        <f t="shared" si="1120"/>
        <v/>
      </c>
      <c r="CC1310" s="27" t="str">
        <f t="shared" si="1121"/>
        <v/>
      </c>
      <c r="CD1310" s="27" t="str">
        <f t="shared" si="1122"/>
        <v/>
      </c>
      <c r="CE1310" s="27" t="str">
        <f t="shared" si="1123"/>
        <v/>
      </c>
      <c r="CF1310" s="27" t="str">
        <f t="shared" si="1124"/>
        <v/>
      </c>
      <c r="CG1310" s="27" t="str">
        <f t="shared" si="1125"/>
        <v/>
      </c>
      <c r="CH1310" s="27" t="str">
        <f t="shared" si="1126"/>
        <v/>
      </c>
      <c r="CI1310" s="27" t="str">
        <f t="shared" si="1127"/>
        <v/>
      </c>
      <c r="CJ1310" s="27" t="str">
        <f t="shared" si="1128"/>
        <v/>
      </c>
      <c r="CK1310" s="27" t="str">
        <f t="shared" si="1129"/>
        <v/>
      </c>
      <c r="CL1310" s="27" t="str">
        <f t="shared" si="1130"/>
        <v/>
      </c>
      <c r="CM1310" s="27" t="str">
        <f t="shared" si="1131"/>
        <v/>
      </c>
      <c r="CN1310" s="41"/>
      <c r="CO1310" s="41"/>
      <c r="CP1310"/>
      <c r="CQ1310"/>
      <c r="CR1310"/>
      <c r="CS1310"/>
      <c r="CT1310"/>
      <c r="CU1310" s="41"/>
      <c r="CV1310" s="7"/>
      <c r="CW1310" s="25"/>
      <c r="CX1310" s="25"/>
      <c r="CY1310" s="25"/>
      <c r="CZ1310" s="39"/>
      <c r="DA1310" s="25"/>
      <c r="DB1310" s="39"/>
      <c r="DC1310" s="25"/>
      <c r="DD1310" s="25"/>
      <c r="DE1310" s="25"/>
      <c r="DF1310" s="25"/>
      <c r="DG1310" s="25"/>
      <c r="DH1310" s="25"/>
      <c r="DI1310" s="35"/>
      <c r="DJ1310" s="25"/>
      <c r="DK1310" s="25"/>
      <c r="DO1310" s="25"/>
      <c r="DP1310" s="35"/>
    </row>
    <row r="1311" spans="1:120" s="26" customFormat="1">
      <c r="A1311" s="43"/>
      <c r="B1311" s="90"/>
      <c r="C1311" s="40"/>
      <c r="D1311" s="39"/>
      <c r="E1311" s="40"/>
      <c r="F1311" s="40"/>
      <c r="G1311" s="40"/>
      <c r="H1311" s="40"/>
      <c r="I1311" s="40"/>
      <c r="J1311" s="40"/>
      <c r="K1311" s="40"/>
      <c r="L1311" s="40"/>
      <c r="M1311" s="40"/>
      <c r="N1311" s="40"/>
      <c r="O1311" s="40"/>
      <c r="P1311" s="40"/>
      <c r="Q1311" s="40"/>
      <c r="R1311" s="40"/>
      <c r="S1311" s="40"/>
      <c r="T1311" s="40"/>
      <c r="U1311" s="40"/>
      <c r="V1311" s="40"/>
      <c r="W1311" s="40"/>
      <c r="X1311" s="40"/>
      <c r="Y1311" s="40"/>
      <c r="Z1311" s="40"/>
      <c r="AA1311" s="40"/>
      <c r="AB1311" s="40"/>
      <c r="AC1311" s="40"/>
      <c r="AD1311" s="40"/>
      <c r="AE1311" s="40"/>
      <c r="AF1311" s="40"/>
      <c r="AG1311" s="39"/>
      <c r="AH1311" s="39"/>
      <c r="AI1311" s="39"/>
      <c r="AJ1311" s="39"/>
      <c r="AK1311" s="39"/>
      <c r="AL1311" s="39"/>
      <c r="AM1311" s="39"/>
      <c r="AN1311" s="39"/>
      <c r="AO1311" s="39"/>
      <c r="AP1311" s="39"/>
      <c r="AQ1311" s="39"/>
      <c r="AR1311" s="39"/>
      <c r="AS1311" s="39"/>
      <c r="AT1311" s="39"/>
      <c r="AU1311" s="39"/>
      <c r="AV1311" s="39"/>
      <c r="AW1311" s="39"/>
      <c r="AX1311" s="39"/>
      <c r="AY1311" s="39"/>
      <c r="AZ1311" s="39"/>
      <c r="BA1311" s="39"/>
      <c r="BB1311" s="39"/>
      <c r="BC1311" s="39"/>
      <c r="BD1311" s="39"/>
      <c r="BE1311" s="39"/>
      <c r="BF1311" s="39"/>
      <c r="BG1311" s="39"/>
      <c r="BH1311" s="39"/>
      <c r="BI1311" s="90"/>
      <c r="BJ1311" s="97"/>
      <c r="BK1311" s="90"/>
      <c r="BL1311" s="40"/>
      <c r="BM1311" s="27"/>
      <c r="BN1311" s="27"/>
      <c r="BO1311" s="27"/>
      <c r="BP1311" s="27" t="str">
        <f t="shared" si="1132"/>
        <v/>
      </c>
      <c r="BQ1311" s="27" t="str">
        <f t="shared" si="1133"/>
        <v/>
      </c>
      <c r="BR1311" s="27" t="str">
        <f t="shared" si="1134"/>
        <v/>
      </c>
      <c r="BS1311" s="27" t="str">
        <f t="shared" si="1135"/>
        <v/>
      </c>
      <c r="BT1311" s="27" t="str">
        <f t="shared" si="1136"/>
        <v/>
      </c>
      <c r="BU1311" s="27" t="str">
        <f t="shared" si="1137"/>
        <v/>
      </c>
      <c r="BV1311" s="27" t="str">
        <f t="shared" si="1138"/>
        <v/>
      </c>
      <c r="BW1311" s="27" t="str">
        <f t="shared" si="1139"/>
        <v/>
      </c>
      <c r="BX1311" s="27" t="str">
        <f t="shared" si="1140"/>
        <v/>
      </c>
      <c r="BY1311" s="27" t="str">
        <f t="shared" si="1141"/>
        <v/>
      </c>
      <c r="BZ1311" s="27" t="str">
        <f t="shared" si="1142"/>
        <v/>
      </c>
      <c r="CA1311" s="27" t="str">
        <f t="shared" si="1143"/>
        <v/>
      </c>
      <c r="CB1311" s="27" t="str">
        <f t="shared" si="1120"/>
        <v/>
      </c>
      <c r="CC1311" s="27" t="str">
        <f t="shared" si="1121"/>
        <v/>
      </c>
      <c r="CD1311" s="27" t="str">
        <f t="shared" si="1122"/>
        <v/>
      </c>
      <c r="CE1311" s="27" t="str">
        <f t="shared" si="1123"/>
        <v/>
      </c>
      <c r="CF1311" s="27" t="str">
        <f t="shared" si="1124"/>
        <v/>
      </c>
      <c r="CG1311" s="27" t="str">
        <f t="shared" si="1125"/>
        <v/>
      </c>
      <c r="CH1311" s="27" t="str">
        <f t="shared" si="1126"/>
        <v/>
      </c>
      <c r="CI1311" s="27" t="str">
        <f t="shared" si="1127"/>
        <v/>
      </c>
      <c r="CJ1311" s="27" t="str">
        <f t="shared" si="1128"/>
        <v/>
      </c>
      <c r="CK1311" s="27" t="str">
        <f t="shared" si="1129"/>
        <v/>
      </c>
      <c r="CL1311" s="27" t="str">
        <f t="shared" si="1130"/>
        <v/>
      </c>
      <c r="CM1311" s="27" t="str">
        <f t="shared" si="1131"/>
        <v/>
      </c>
      <c r="CN1311" s="41"/>
      <c r="CO1311" s="41"/>
      <c r="CP1311"/>
      <c r="CQ1311"/>
      <c r="CR1311"/>
      <c r="CS1311"/>
      <c r="CT1311"/>
      <c r="CU1311" s="41"/>
      <c r="CV1311" s="7"/>
      <c r="CW1311" s="25"/>
      <c r="CX1311" s="25"/>
      <c r="CY1311" s="25"/>
      <c r="CZ1311" s="39"/>
      <c r="DA1311" s="25"/>
      <c r="DB1311" s="39"/>
      <c r="DC1311" s="25"/>
      <c r="DD1311" s="25"/>
      <c r="DE1311" s="25"/>
      <c r="DF1311" s="25"/>
      <c r="DG1311" s="25"/>
      <c r="DH1311" s="25"/>
      <c r="DI1311" s="35"/>
      <c r="DJ1311" s="25"/>
      <c r="DK1311" s="25"/>
      <c r="DO1311" s="25"/>
      <c r="DP1311" s="35"/>
    </row>
    <row r="1312" spans="1:120" s="26" customFormat="1">
      <c r="A1312" s="43"/>
      <c r="B1312" s="90"/>
      <c r="C1312" s="40"/>
      <c r="D1312" s="39"/>
      <c r="E1312" s="40"/>
      <c r="F1312" s="40"/>
      <c r="G1312" s="40"/>
      <c r="H1312" s="40"/>
      <c r="I1312" s="40"/>
      <c r="J1312" s="40"/>
      <c r="K1312" s="40"/>
      <c r="L1312" s="40"/>
      <c r="M1312" s="40"/>
      <c r="N1312" s="40"/>
      <c r="O1312" s="40"/>
      <c r="P1312" s="40"/>
      <c r="Q1312" s="40"/>
      <c r="R1312" s="40"/>
      <c r="S1312" s="40"/>
      <c r="T1312" s="40"/>
      <c r="U1312" s="40"/>
      <c r="V1312" s="40"/>
      <c r="W1312" s="40"/>
      <c r="X1312" s="40"/>
      <c r="Y1312" s="40"/>
      <c r="Z1312" s="40"/>
      <c r="AA1312" s="40"/>
      <c r="AB1312" s="40"/>
      <c r="AC1312" s="40"/>
      <c r="AD1312" s="40"/>
      <c r="AE1312" s="40"/>
      <c r="AF1312" s="40"/>
      <c r="AG1312" s="39"/>
      <c r="AH1312" s="39"/>
      <c r="AI1312" s="39"/>
      <c r="AJ1312" s="39"/>
      <c r="AK1312" s="39"/>
      <c r="AL1312" s="39"/>
      <c r="AM1312" s="39"/>
      <c r="AN1312" s="39"/>
      <c r="AO1312" s="39"/>
      <c r="AP1312" s="39"/>
      <c r="AQ1312" s="39"/>
      <c r="AR1312" s="39"/>
      <c r="AS1312" s="39"/>
      <c r="AT1312" s="39"/>
      <c r="AU1312" s="39"/>
      <c r="AV1312" s="39"/>
      <c r="AW1312" s="39"/>
      <c r="AX1312" s="39"/>
      <c r="AY1312" s="39"/>
      <c r="AZ1312" s="39"/>
      <c r="BA1312" s="39"/>
      <c r="BB1312" s="39"/>
      <c r="BC1312" s="39"/>
      <c r="BD1312" s="39"/>
      <c r="BE1312" s="39"/>
      <c r="BF1312" s="39"/>
      <c r="BG1312" s="39"/>
      <c r="BH1312" s="39"/>
      <c r="BI1312" s="90"/>
      <c r="BJ1312" s="97"/>
      <c r="BK1312" s="90"/>
      <c r="BL1312" s="40"/>
      <c r="BM1312" s="27"/>
      <c r="BN1312" s="27"/>
      <c r="BO1312" s="27"/>
      <c r="BP1312" s="27" t="str">
        <f t="shared" si="1132"/>
        <v/>
      </c>
      <c r="BQ1312" s="27" t="str">
        <f t="shared" si="1133"/>
        <v/>
      </c>
      <c r="BR1312" s="27" t="str">
        <f t="shared" si="1134"/>
        <v/>
      </c>
      <c r="BS1312" s="27" t="str">
        <f t="shared" si="1135"/>
        <v/>
      </c>
      <c r="BT1312" s="27" t="str">
        <f t="shared" si="1136"/>
        <v/>
      </c>
      <c r="BU1312" s="27" t="str">
        <f t="shared" si="1137"/>
        <v/>
      </c>
      <c r="BV1312" s="27" t="str">
        <f t="shared" si="1138"/>
        <v/>
      </c>
      <c r="BW1312" s="27" t="str">
        <f t="shared" si="1139"/>
        <v/>
      </c>
      <c r="BX1312" s="27" t="str">
        <f t="shared" si="1140"/>
        <v/>
      </c>
      <c r="BY1312" s="27" t="str">
        <f t="shared" si="1141"/>
        <v/>
      </c>
      <c r="BZ1312" s="27" t="str">
        <f t="shared" si="1142"/>
        <v/>
      </c>
      <c r="CA1312" s="27" t="str">
        <f t="shared" si="1143"/>
        <v/>
      </c>
      <c r="CB1312" s="27" t="str">
        <f t="shared" si="1120"/>
        <v/>
      </c>
      <c r="CC1312" s="27" t="str">
        <f t="shared" si="1121"/>
        <v/>
      </c>
      <c r="CD1312" s="27" t="str">
        <f t="shared" si="1122"/>
        <v/>
      </c>
      <c r="CE1312" s="27" t="str">
        <f t="shared" si="1123"/>
        <v/>
      </c>
      <c r="CF1312" s="27" t="str">
        <f t="shared" si="1124"/>
        <v/>
      </c>
      <c r="CG1312" s="27" t="str">
        <f t="shared" si="1125"/>
        <v/>
      </c>
      <c r="CH1312" s="27" t="str">
        <f t="shared" si="1126"/>
        <v/>
      </c>
      <c r="CI1312" s="27" t="str">
        <f t="shared" si="1127"/>
        <v/>
      </c>
      <c r="CJ1312" s="27" t="str">
        <f t="shared" si="1128"/>
        <v/>
      </c>
      <c r="CK1312" s="27" t="str">
        <f t="shared" si="1129"/>
        <v/>
      </c>
      <c r="CL1312" s="27" t="str">
        <f t="shared" si="1130"/>
        <v/>
      </c>
      <c r="CM1312" s="27" t="str">
        <f t="shared" si="1131"/>
        <v/>
      </c>
      <c r="CN1312" s="41"/>
      <c r="CO1312" s="41"/>
      <c r="CP1312"/>
      <c r="CQ1312"/>
      <c r="CR1312"/>
      <c r="CS1312"/>
      <c r="CT1312"/>
      <c r="CU1312" s="41"/>
      <c r="CV1312" s="7"/>
      <c r="CW1312" s="25"/>
      <c r="CX1312" s="25"/>
      <c r="CY1312" s="25"/>
      <c r="CZ1312" s="39"/>
      <c r="DA1312" s="25"/>
      <c r="DB1312" s="39"/>
      <c r="DC1312" s="25"/>
      <c r="DD1312" s="25"/>
      <c r="DE1312" s="25"/>
      <c r="DF1312" s="25"/>
      <c r="DG1312" s="25"/>
      <c r="DH1312" s="25"/>
      <c r="DI1312" s="35"/>
      <c r="DJ1312" s="25"/>
      <c r="DK1312" s="25"/>
      <c r="DO1312" s="25"/>
      <c r="DP1312" s="35"/>
    </row>
    <row r="1313" spans="1:120" s="26" customFormat="1">
      <c r="A1313" s="43"/>
      <c r="B1313" s="90"/>
      <c r="C1313" s="40"/>
      <c r="D1313" s="39"/>
      <c r="E1313" s="40"/>
      <c r="F1313" s="40"/>
      <c r="G1313" s="40"/>
      <c r="H1313" s="40"/>
      <c r="I1313" s="40"/>
      <c r="J1313" s="40"/>
      <c r="K1313" s="40"/>
      <c r="L1313" s="40"/>
      <c r="M1313" s="40"/>
      <c r="N1313" s="40"/>
      <c r="O1313" s="40"/>
      <c r="P1313" s="40"/>
      <c r="Q1313" s="40"/>
      <c r="R1313" s="40"/>
      <c r="S1313" s="40"/>
      <c r="T1313" s="40"/>
      <c r="U1313" s="40"/>
      <c r="V1313" s="40"/>
      <c r="W1313" s="40"/>
      <c r="X1313" s="40"/>
      <c r="Y1313" s="40"/>
      <c r="Z1313" s="40"/>
      <c r="AA1313" s="40"/>
      <c r="AB1313" s="40"/>
      <c r="AC1313" s="40"/>
      <c r="AD1313" s="40"/>
      <c r="AE1313" s="40"/>
      <c r="AF1313" s="40"/>
      <c r="AG1313" s="39"/>
      <c r="AH1313" s="39"/>
      <c r="AI1313" s="39"/>
      <c r="AJ1313" s="39"/>
      <c r="AK1313" s="39"/>
      <c r="AL1313" s="39"/>
      <c r="AM1313" s="39"/>
      <c r="AN1313" s="39"/>
      <c r="AO1313" s="39"/>
      <c r="AP1313" s="39"/>
      <c r="AQ1313" s="39"/>
      <c r="AR1313" s="39"/>
      <c r="AS1313" s="39"/>
      <c r="AT1313" s="39"/>
      <c r="AU1313" s="39"/>
      <c r="AV1313" s="39"/>
      <c r="AW1313" s="39"/>
      <c r="AX1313" s="39"/>
      <c r="AY1313" s="39"/>
      <c r="AZ1313" s="39"/>
      <c r="BA1313" s="39"/>
      <c r="BB1313" s="39"/>
      <c r="BC1313" s="39"/>
      <c r="BD1313" s="39"/>
      <c r="BE1313" s="39"/>
      <c r="BF1313" s="39"/>
      <c r="BG1313" s="39"/>
      <c r="BH1313" s="39"/>
      <c r="BI1313" s="90"/>
      <c r="BJ1313" s="97"/>
      <c r="BK1313" s="90"/>
      <c r="BL1313" s="40"/>
      <c r="BM1313" s="27"/>
      <c r="BN1313" s="27"/>
      <c r="BO1313" s="27"/>
      <c r="BP1313" s="27" t="str">
        <f t="shared" si="1132"/>
        <v/>
      </c>
      <c r="BQ1313" s="27" t="str">
        <f t="shared" si="1133"/>
        <v/>
      </c>
      <c r="BR1313" s="27" t="str">
        <f t="shared" si="1134"/>
        <v/>
      </c>
      <c r="BS1313" s="27" t="str">
        <f t="shared" si="1135"/>
        <v/>
      </c>
      <c r="BT1313" s="27" t="str">
        <f t="shared" si="1136"/>
        <v/>
      </c>
      <c r="BU1313" s="27" t="str">
        <f t="shared" si="1137"/>
        <v/>
      </c>
      <c r="BV1313" s="27" t="str">
        <f t="shared" si="1138"/>
        <v/>
      </c>
      <c r="BW1313" s="27" t="str">
        <f t="shared" si="1139"/>
        <v/>
      </c>
      <c r="BX1313" s="27" t="str">
        <f t="shared" si="1140"/>
        <v/>
      </c>
      <c r="BY1313" s="27" t="str">
        <f t="shared" si="1141"/>
        <v/>
      </c>
      <c r="BZ1313" s="27" t="str">
        <f t="shared" si="1142"/>
        <v/>
      </c>
      <c r="CA1313" s="27" t="str">
        <f t="shared" si="1143"/>
        <v/>
      </c>
      <c r="CB1313" s="27" t="str">
        <f t="shared" si="1120"/>
        <v/>
      </c>
      <c r="CC1313" s="27" t="str">
        <f t="shared" si="1121"/>
        <v/>
      </c>
      <c r="CD1313" s="27" t="str">
        <f t="shared" si="1122"/>
        <v/>
      </c>
      <c r="CE1313" s="27" t="str">
        <f t="shared" si="1123"/>
        <v/>
      </c>
      <c r="CF1313" s="27" t="str">
        <f t="shared" si="1124"/>
        <v/>
      </c>
      <c r="CG1313" s="27" t="str">
        <f t="shared" si="1125"/>
        <v/>
      </c>
      <c r="CH1313" s="27" t="str">
        <f t="shared" si="1126"/>
        <v/>
      </c>
      <c r="CI1313" s="27" t="str">
        <f t="shared" si="1127"/>
        <v/>
      </c>
      <c r="CJ1313" s="27" t="str">
        <f t="shared" si="1128"/>
        <v/>
      </c>
      <c r="CK1313" s="27" t="str">
        <f t="shared" si="1129"/>
        <v/>
      </c>
      <c r="CL1313" s="27" t="str">
        <f t="shared" si="1130"/>
        <v/>
      </c>
      <c r="CM1313" s="27" t="str">
        <f t="shared" si="1131"/>
        <v/>
      </c>
      <c r="CN1313" s="41"/>
      <c r="CO1313" s="41"/>
      <c r="CP1313"/>
      <c r="CQ1313"/>
      <c r="CR1313"/>
      <c r="CS1313"/>
      <c r="CT1313"/>
      <c r="CU1313" s="41"/>
      <c r="CV1313" s="7"/>
      <c r="CW1313" s="25"/>
      <c r="CX1313" s="25"/>
      <c r="CY1313" s="25"/>
      <c r="CZ1313" s="39"/>
      <c r="DA1313" s="25"/>
      <c r="DB1313" s="39"/>
      <c r="DC1313" s="25"/>
      <c r="DD1313" s="25"/>
      <c r="DE1313" s="25"/>
      <c r="DF1313" s="25"/>
      <c r="DG1313" s="25"/>
      <c r="DH1313" s="25"/>
      <c r="DI1313" s="35"/>
      <c r="DJ1313" s="25"/>
      <c r="DK1313" s="25"/>
      <c r="DO1313" s="25"/>
      <c r="DP1313" s="35"/>
    </row>
    <row r="1314" spans="1:120" s="26" customFormat="1">
      <c r="A1314" s="43"/>
      <c r="B1314" s="90"/>
      <c r="C1314" s="40"/>
      <c r="D1314" s="39"/>
      <c r="E1314" s="40"/>
      <c r="F1314" s="40"/>
      <c r="G1314" s="40"/>
      <c r="H1314" s="40"/>
      <c r="I1314" s="40"/>
      <c r="J1314" s="40"/>
      <c r="K1314" s="40"/>
      <c r="L1314" s="40"/>
      <c r="M1314" s="40"/>
      <c r="N1314" s="40"/>
      <c r="O1314" s="40"/>
      <c r="P1314" s="40"/>
      <c r="Q1314" s="40"/>
      <c r="R1314" s="40"/>
      <c r="S1314" s="40"/>
      <c r="T1314" s="40"/>
      <c r="U1314" s="40"/>
      <c r="V1314" s="40"/>
      <c r="W1314" s="40"/>
      <c r="X1314" s="40"/>
      <c r="Y1314" s="40"/>
      <c r="Z1314" s="40"/>
      <c r="AA1314" s="40"/>
      <c r="AB1314" s="40"/>
      <c r="AC1314" s="40"/>
      <c r="AD1314" s="40"/>
      <c r="AE1314" s="40"/>
      <c r="AF1314" s="40"/>
      <c r="AG1314" s="39"/>
      <c r="AH1314" s="39"/>
      <c r="AI1314" s="39"/>
      <c r="AJ1314" s="39"/>
      <c r="AK1314" s="39"/>
      <c r="AL1314" s="39"/>
      <c r="AM1314" s="39"/>
      <c r="AN1314" s="39"/>
      <c r="AO1314" s="39"/>
      <c r="AP1314" s="39"/>
      <c r="AQ1314" s="39"/>
      <c r="AR1314" s="39"/>
      <c r="AS1314" s="39"/>
      <c r="AT1314" s="39"/>
      <c r="AU1314" s="39"/>
      <c r="AV1314" s="39"/>
      <c r="AW1314" s="39"/>
      <c r="AX1314" s="39"/>
      <c r="AY1314" s="39"/>
      <c r="AZ1314" s="39"/>
      <c r="BA1314" s="39"/>
      <c r="BB1314" s="39"/>
      <c r="BC1314" s="39"/>
      <c r="BD1314" s="39"/>
      <c r="BE1314" s="39"/>
      <c r="BF1314" s="39"/>
      <c r="BG1314" s="39"/>
      <c r="BH1314" s="39"/>
      <c r="BI1314" s="90"/>
      <c r="BJ1314" s="97"/>
      <c r="BK1314" s="90"/>
      <c r="BL1314" s="40"/>
      <c r="BM1314" s="27"/>
      <c r="BN1314" s="27"/>
      <c r="BO1314" s="27"/>
      <c r="BP1314" s="27" t="str">
        <f t="shared" si="1132"/>
        <v/>
      </c>
      <c r="BQ1314" s="27" t="str">
        <f t="shared" si="1133"/>
        <v/>
      </c>
      <c r="BR1314" s="27" t="str">
        <f t="shared" si="1134"/>
        <v/>
      </c>
      <c r="BS1314" s="27" t="str">
        <f t="shared" si="1135"/>
        <v/>
      </c>
      <c r="BT1314" s="27" t="str">
        <f t="shared" si="1136"/>
        <v/>
      </c>
      <c r="BU1314" s="27" t="str">
        <f t="shared" si="1137"/>
        <v/>
      </c>
      <c r="BV1314" s="27" t="str">
        <f t="shared" si="1138"/>
        <v/>
      </c>
      <c r="BW1314" s="27" t="str">
        <f t="shared" si="1139"/>
        <v/>
      </c>
      <c r="BX1314" s="27" t="str">
        <f t="shared" si="1140"/>
        <v/>
      </c>
      <c r="BY1314" s="27" t="str">
        <f t="shared" si="1141"/>
        <v/>
      </c>
      <c r="BZ1314" s="27" t="str">
        <f t="shared" si="1142"/>
        <v/>
      </c>
      <c r="CA1314" s="27" t="str">
        <f t="shared" si="1143"/>
        <v/>
      </c>
      <c r="CB1314" s="27" t="str">
        <f t="shared" si="1120"/>
        <v/>
      </c>
      <c r="CC1314" s="27" t="str">
        <f t="shared" si="1121"/>
        <v/>
      </c>
      <c r="CD1314" s="27" t="str">
        <f t="shared" si="1122"/>
        <v/>
      </c>
      <c r="CE1314" s="27" t="str">
        <f t="shared" si="1123"/>
        <v/>
      </c>
      <c r="CF1314" s="27" t="str">
        <f t="shared" si="1124"/>
        <v/>
      </c>
      <c r="CG1314" s="27" t="str">
        <f t="shared" si="1125"/>
        <v/>
      </c>
      <c r="CH1314" s="27" t="str">
        <f t="shared" si="1126"/>
        <v/>
      </c>
      <c r="CI1314" s="27" t="str">
        <f t="shared" si="1127"/>
        <v/>
      </c>
      <c r="CJ1314" s="27" t="str">
        <f t="shared" si="1128"/>
        <v/>
      </c>
      <c r="CK1314" s="27" t="str">
        <f t="shared" si="1129"/>
        <v/>
      </c>
      <c r="CL1314" s="27" t="str">
        <f t="shared" si="1130"/>
        <v/>
      </c>
      <c r="CM1314" s="27" t="str">
        <f t="shared" si="1131"/>
        <v/>
      </c>
      <c r="CN1314" s="41"/>
      <c r="CO1314" s="41"/>
      <c r="CP1314"/>
      <c r="CQ1314"/>
      <c r="CR1314"/>
      <c r="CS1314"/>
      <c r="CT1314"/>
      <c r="CU1314" s="41"/>
      <c r="CV1314" s="7"/>
      <c r="CW1314" s="25"/>
      <c r="CX1314" s="25"/>
      <c r="CY1314" s="25"/>
      <c r="CZ1314" s="39"/>
      <c r="DA1314" s="25"/>
      <c r="DB1314" s="39"/>
      <c r="DC1314" s="25"/>
      <c r="DD1314" s="25"/>
      <c r="DE1314" s="25"/>
      <c r="DF1314" s="25"/>
      <c r="DG1314" s="25"/>
      <c r="DH1314" s="25"/>
      <c r="DI1314" s="35"/>
      <c r="DJ1314" s="25"/>
      <c r="DK1314" s="25"/>
      <c r="DO1314" s="25"/>
      <c r="DP1314" s="35"/>
    </row>
    <row r="1315" spans="1:120" s="26" customFormat="1">
      <c r="A1315" s="43"/>
      <c r="B1315" s="90"/>
      <c r="C1315" s="40"/>
      <c r="D1315" s="39"/>
      <c r="E1315" s="40"/>
      <c r="F1315" s="40"/>
      <c r="G1315" s="40"/>
      <c r="H1315" s="40"/>
      <c r="I1315" s="40"/>
      <c r="J1315" s="40"/>
      <c r="K1315" s="40"/>
      <c r="L1315" s="40"/>
      <c r="M1315" s="40"/>
      <c r="N1315" s="40"/>
      <c r="O1315" s="40"/>
      <c r="P1315" s="40"/>
      <c r="Q1315" s="40"/>
      <c r="R1315" s="40"/>
      <c r="S1315" s="40"/>
      <c r="T1315" s="40"/>
      <c r="U1315" s="40"/>
      <c r="V1315" s="40"/>
      <c r="W1315" s="40"/>
      <c r="X1315" s="40"/>
      <c r="Y1315" s="40"/>
      <c r="Z1315" s="40"/>
      <c r="AA1315" s="40"/>
      <c r="AB1315" s="40"/>
      <c r="AC1315" s="40"/>
      <c r="AD1315" s="40"/>
      <c r="AE1315" s="40"/>
      <c r="AF1315" s="40"/>
      <c r="AG1315" s="39"/>
      <c r="AH1315" s="39"/>
      <c r="AI1315" s="39"/>
      <c r="AJ1315" s="39"/>
      <c r="AK1315" s="39"/>
      <c r="AL1315" s="39"/>
      <c r="AM1315" s="39"/>
      <c r="AN1315" s="39"/>
      <c r="AO1315" s="39"/>
      <c r="AP1315" s="39"/>
      <c r="AQ1315" s="39"/>
      <c r="AR1315" s="39"/>
      <c r="AS1315" s="39"/>
      <c r="AT1315" s="39"/>
      <c r="AU1315" s="39"/>
      <c r="AV1315" s="39"/>
      <c r="AW1315" s="39"/>
      <c r="AX1315" s="39"/>
      <c r="AY1315" s="39"/>
      <c r="AZ1315" s="39"/>
      <c r="BA1315" s="39"/>
      <c r="BB1315" s="39"/>
      <c r="BC1315" s="39"/>
      <c r="BD1315" s="39"/>
      <c r="BE1315" s="39"/>
      <c r="BF1315" s="39"/>
      <c r="BG1315" s="39"/>
      <c r="BH1315" s="39"/>
      <c r="BI1315" s="90"/>
      <c r="BJ1315" s="97"/>
      <c r="BK1315" s="90"/>
      <c r="BL1315" s="40"/>
      <c r="BM1315" s="27"/>
      <c r="BN1315" s="27"/>
      <c r="BO1315" s="27"/>
      <c r="BP1315" s="27" t="str">
        <f t="shared" si="1132"/>
        <v/>
      </c>
      <c r="BQ1315" s="27" t="str">
        <f t="shared" si="1133"/>
        <v/>
      </c>
      <c r="BR1315" s="27" t="str">
        <f t="shared" si="1134"/>
        <v/>
      </c>
      <c r="BS1315" s="27" t="str">
        <f t="shared" si="1135"/>
        <v/>
      </c>
      <c r="BT1315" s="27" t="str">
        <f t="shared" si="1136"/>
        <v/>
      </c>
      <c r="BU1315" s="27" t="str">
        <f t="shared" si="1137"/>
        <v/>
      </c>
      <c r="BV1315" s="27" t="str">
        <f t="shared" si="1138"/>
        <v/>
      </c>
      <c r="BW1315" s="27" t="str">
        <f t="shared" si="1139"/>
        <v/>
      </c>
      <c r="BX1315" s="27" t="str">
        <f t="shared" si="1140"/>
        <v/>
      </c>
      <c r="BY1315" s="27" t="str">
        <f t="shared" si="1141"/>
        <v/>
      </c>
      <c r="BZ1315" s="27" t="str">
        <f t="shared" si="1142"/>
        <v/>
      </c>
      <c r="CA1315" s="27" t="str">
        <f t="shared" si="1143"/>
        <v/>
      </c>
      <c r="CB1315" s="27" t="str">
        <f t="shared" si="1120"/>
        <v/>
      </c>
      <c r="CC1315" s="27" t="str">
        <f t="shared" si="1121"/>
        <v/>
      </c>
      <c r="CD1315" s="27" t="str">
        <f t="shared" si="1122"/>
        <v/>
      </c>
      <c r="CE1315" s="27" t="str">
        <f t="shared" si="1123"/>
        <v/>
      </c>
      <c r="CF1315" s="27" t="str">
        <f t="shared" si="1124"/>
        <v/>
      </c>
      <c r="CG1315" s="27" t="str">
        <f t="shared" si="1125"/>
        <v/>
      </c>
      <c r="CH1315" s="27" t="str">
        <f t="shared" si="1126"/>
        <v/>
      </c>
      <c r="CI1315" s="27" t="str">
        <f t="shared" si="1127"/>
        <v/>
      </c>
      <c r="CJ1315" s="27" t="str">
        <f t="shared" si="1128"/>
        <v/>
      </c>
      <c r="CK1315" s="27" t="str">
        <f t="shared" si="1129"/>
        <v/>
      </c>
      <c r="CL1315" s="27" t="str">
        <f t="shared" si="1130"/>
        <v/>
      </c>
      <c r="CM1315" s="27" t="str">
        <f t="shared" si="1131"/>
        <v/>
      </c>
      <c r="CN1315" s="41"/>
      <c r="CO1315" s="41"/>
      <c r="CP1315"/>
      <c r="CQ1315"/>
      <c r="CR1315"/>
      <c r="CS1315"/>
      <c r="CT1315"/>
      <c r="CU1315" s="41"/>
      <c r="CV1315" s="7"/>
      <c r="CW1315" s="25"/>
      <c r="CX1315" s="25"/>
      <c r="CY1315" s="25"/>
      <c r="CZ1315" s="39"/>
      <c r="DA1315" s="25"/>
      <c r="DB1315" s="39"/>
      <c r="DC1315" s="25"/>
      <c r="DD1315" s="25"/>
      <c r="DE1315" s="25"/>
      <c r="DF1315" s="25"/>
      <c r="DG1315" s="25"/>
      <c r="DH1315" s="25"/>
      <c r="DI1315" s="35"/>
      <c r="DJ1315" s="25"/>
      <c r="DK1315" s="25"/>
      <c r="DO1315" s="25"/>
      <c r="DP1315" s="35"/>
    </row>
    <row r="1316" spans="1:120" s="26" customFormat="1">
      <c r="A1316" s="43"/>
      <c r="B1316" s="90"/>
      <c r="C1316" s="40"/>
      <c r="D1316" s="39"/>
      <c r="E1316" s="40"/>
      <c r="F1316" s="40"/>
      <c r="G1316" s="40"/>
      <c r="H1316" s="40"/>
      <c r="I1316" s="40"/>
      <c r="J1316" s="40"/>
      <c r="K1316" s="40"/>
      <c r="L1316" s="40"/>
      <c r="M1316" s="40"/>
      <c r="N1316" s="40"/>
      <c r="O1316" s="40"/>
      <c r="P1316" s="40"/>
      <c r="Q1316" s="40"/>
      <c r="R1316" s="40"/>
      <c r="S1316" s="40"/>
      <c r="T1316" s="40"/>
      <c r="U1316" s="40"/>
      <c r="V1316" s="40"/>
      <c r="W1316" s="40"/>
      <c r="X1316" s="40"/>
      <c r="Y1316" s="40"/>
      <c r="Z1316" s="40"/>
      <c r="AA1316" s="40"/>
      <c r="AB1316" s="40"/>
      <c r="AC1316" s="40"/>
      <c r="AD1316" s="40"/>
      <c r="AE1316" s="40"/>
      <c r="AF1316" s="40"/>
      <c r="AG1316" s="39"/>
      <c r="AH1316" s="39"/>
      <c r="AI1316" s="39"/>
      <c r="AJ1316" s="39"/>
      <c r="AK1316" s="39"/>
      <c r="AL1316" s="39"/>
      <c r="AM1316" s="39"/>
      <c r="AN1316" s="39"/>
      <c r="AO1316" s="39"/>
      <c r="AP1316" s="39"/>
      <c r="AQ1316" s="39"/>
      <c r="AR1316" s="39"/>
      <c r="AS1316" s="39"/>
      <c r="AT1316" s="39"/>
      <c r="AU1316" s="39"/>
      <c r="AV1316" s="39"/>
      <c r="AW1316" s="39"/>
      <c r="AX1316" s="39"/>
      <c r="AY1316" s="39"/>
      <c r="AZ1316" s="39"/>
      <c r="BA1316" s="39"/>
      <c r="BB1316" s="39"/>
      <c r="BC1316" s="39"/>
      <c r="BD1316" s="39"/>
      <c r="BE1316" s="39"/>
      <c r="BF1316" s="39"/>
      <c r="BG1316" s="39"/>
      <c r="BH1316" s="39"/>
      <c r="BI1316" s="90"/>
      <c r="BJ1316" s="97"/>
      <c r="BK1316" s="90"/>
      <c r="BL1316" s="40"/>
      <c r="BM1316" s="27"/>
      <c r="BN1316" s="27"/>
      <c r="BO1316" s="27"/>
      <c r="BP1316" s="27" t="str">
        <f t="shared" si="1132"/>
        <v/>
      </c>
      <c r="BQ1316" s="27" t="str">
        <f t="shared" si="1133"/>
        <v/>
      </c>
      <c r="BR1316" s="27" t="str">
        <f t="shared" si="1134"/>
        <v/>
      </c>
      <c r="BS1316" s="27" t="str">
        <f t="shared" si="1135"/>
        <v/>
      </c>
      <c r="BT1316" s="27" t="str">
        <f t="shared" si="1136"/>
        <v/>
      </c>
      <c r="BU1316" s="27" t="str">
        <f t="shared" si="1137"/>
        <v/>
      </c>
      <c r="BV1316" s="27" t="str">
        <f t="shared" si="1138"/>
        <v/>
      </c>
      <c r="BW1316" s="27" t="str">
        <f t="shared" si="1139"/>
        <v/>
      </c>
      <c r="BX1316" s="27" t="str">
        <f t="shared" si="1140"/>
        <v/>
      </c>
      <c r="BY1316" s="27" t="str">
        <f t="shared" si="1141"/>
        <v/>
      </c>
      <c r="BZ1316" s="27" t="str">
        <f t="shared" si="1142"/>
        <v/>
      </c>
      <c r="CA1316" s="27" t="str">
        <f t="shared" si="1143"/>
        <v/>
      </c>
      <c r="CB1316" s="27" t="str">
        <f t="shared" si="1120"/>
        <v/>
      </c>
      <c r="CC1316" s="27" t="str">
        <f t="shared" si="1121"/>
        <v/>
      </c>
      <c r="CD1316" s="27" t="str">
        <f t="shared" si="1122"/>
        <v/>
      </c>
      <c r="CE1316" s="27" t="str">
        <f t="shared" si="1123"/>
        <v/>
      </c>
      <c r="CF1316" s="27" t="str">
        <f t="shared" si="1124"/>
        <v/>
      </c>
      <c r="CG1316" s="27" t="str">
        <f t="shared" si="1125"/>
        <v/>
      </c>
      <c r="CH1316" s="27" t="str">
        <f t="shared" si="1126"/>
        <v/>
      </c>
      <c r="CI1316" s="27" t="str">
        <f t="shared" si="1127"/>
        <v/>
      </c>
      <c r="CJ1316" s="27" t="str">
        <f t="shared" si="1128"/>
        <v/>
      </c>
      <c r="CK1316" s="27" t="str">
        <f t="shared" si="1129"/>
        <v/>
      </c>
      <c r="CL1316" s="27" t="str">
        <f t="shared" si="1130"/>
        <v/>
      </c>
      <c r="CM1316" s="27" t="str">
        <f t="shared" si="1131"/>
        <v/>
      </c>
      <c r="CN1316" s="41"/>
      <c r="CO1316" s="41"/>
      <c r="CP1316"/>
      <c r="CQ1316"/>
      <c r="CR1316"/>
      <c r="CS1316"/>
      <c r="CT1316"/>
      <c r="CU1316" s="41"/>
      <c r="CV1316" s="7"/>
      <c r="CW1316" s="25"/>
      <c r="CX1316" s="25"/>
      <c r="CY1316" s="25"/>
      <c r="CZ1316" s="39"/>
      <c r="DA1316" s="25"/>
      <c r="DB1316" s="39"/>
      <c r="DC1316" s="25"/>
      <c r="DD1316" s="25"/>
      <c r="DE1316" s="25"/>
      <c r="DF1316" s="25"/>
      <c r="DG1316" s="25"/>
      <c r="DH1316" s="25"/>
      <c r="DI1316" s="35"/>
      <c r="DJ1316" s="25"/>
      <c r="DK1316" s="25"/>
      <c r="DO1316" s="25"/>
      <c r="DP1316" s="35"/>
    </row>
    <row r="1317" spans="1:120" s="26" customFormat="1">
      <c r="A1317" s="43"/>
      <c r="B1317" s="90"/>
      <c r="C1317" s="40"/>
      <c r="D1317" s="39"/>
      <c r="E1317" s="40"/>
      <c r="F1317" s="40"/>
      <c r="G1317" s="40"/>
      <c r="H1317" s="40"/>
      <c r="I1317" s="40"/>
      <c r="J1317" s="40"/>
      <c r="K1317" s="40"/>
      <c r="L1317" s="40"/>
      <c r="M1317" s="40"/>
      <c r="N1317" s="40"/>
      <c r="O1317" s="40"/>
      <c r="P1317" s="40"/>
      <c r="Q1317" s="40"/>
      <c r="R1317" s="40"/>
      <c r="S1317" s="40"/>
      <c r="T1317" s="40"/>
      <c r="U1317" s="40"/>
      <c r="V1317" s="40"/>
      <c r="W1317" s="40"/>
      <c r="X1317" s="40"/>
      <c r="Y1317" s="40"/>
      <c r="Z1317" s="40"/>
      <c r="AA1317" s="40"/>
      <c r="AB1317" s="40"/>
      <c r="AC1317" s="40"/>
      <c r="AD1317" s="40"/>
      <c r="AE1317" s="40"/>
      <c r="AF1317" s="40"/>
      <c r="AG1317" s="39"/>
      <c r="AH1317" s="39"/>
      <c r="AI1317" s="39"/>
      <c r="AJ1317" s="39"/>
      <c r="AK1317" s="39"/>
      <c r="AL1317" s="39"/>
      <c r="AM1317" s="39"/>
      <c r="AN1317" s="39"/>
      <c r="AO1317" s="39"/>
      <c r="AP1317" s="39"/>
      <c r="AQ1317" s="39"/>
      <c r="AR1317" s="39"/>
      <c r="AS1317" s="39"/>
      <c r="AT1317" s="39"/>
      <c r="AU1317" s="39"/>
      <c r="AV1317" s="39"/>
      <c r="AW1317" s="39"/>
      <c r="AX1317" s="39"/>
      <c r="AY1317" s="39"/>
      <c r="AZ1317" s="39"/>
      <c r="BA1317" s="39"/>
      <c r="BB1317" s="39"/>
      <c r="BC1317" s="39"/>
      <c r="BD1317" s="39"/>
      <c r="BE1317" s="39"/>
      <c r="BF1317" s="39"/>
      <c r="BG1317" s="39"/>
      <c r="BH1317" s="39"/>
      <c r="BI1317" s="90"/>
      <c r="BJ1317" s="97"/>
      <c r="BK1317" s="90"/>
      <c r="BL1317" s="40"/>
      <c r="BM1317" s="27"/>
      <c r="BN1317" s="27"/>
      <c r="BO1317" s="27"/>
      <c r="BP1317" s="27" t="str">
        <f t="shared" si="1132"/>
        <v/>
      </c>
      <c r="BQ1317" s="27" t="str">
        <f t="shared" si="1133"/>
        <v/>
      </c>
      <c r="BR1317" s="27" t="str">
        <f t="shared" si="1134"/>
        <v/>
      </c>
      <c r="BS1317" s="27" t="str">
        <f t="shared" si="1135"/>
        <v/>
      </c>
      <c r="BT1317" s="27" t="str">
        <f t="shared" si="1136"/>
        <v/>
      </c>
      <c r="BU1317" s="27" t="str">
        <f t="shared" si="1137"/>
        <v/>
      </c>
      <c r="BV1317" s="27" t="str">
        <f t="shared" si="1138"/>
        <v/>
      </c>
      <c r="BW1317" s="27" t="str">
        <f t="shared" si="1139"/>
        <v/>
      </c>
      <c r="BX1317" s="27" t="str">
        <f t="shared" si="1140"/>
        <v/>
      </c>
      <c r="BY1317" s="27" t="str">
        <f t="shared" si="1141"/>
        <v/>
      </c>
      <c r="BZ1317" s="27" t="str">
        <f t="shared" si="1142"/>
        <v/>
      </c>
      <c r="CA1317" s="27" t="str">
        <f t="shared" si="1143"/>
        <v/>
      </c>
      <c r="CB1317" s="27" t="str">
        <f t="shared" si="1120"/>
        <v/>
      </c>
      <c r="CC1317" s="27" t="str">
        <f t="shared" si="1121"/>
        <v/>
      </c>
      <c r="CD1317" s="27" t="str">
        <f t="shared" si="1122"/>
        <v/>
      </c>
      <c r="CE1317" s="27" t="str">
        <f t="shared" si="1123"/>
        <v/>
      </c>
      <c r="CF1317" s="27" t="str">
        <f t="shared" si="1124"/>
        <v/>
      </c>
      <c r="CG1317" s="27" t="str">
        <f t="shared" si="1125"/>
        <v/>
      </c>
      <c r="CH1317" s="27" t="str">
        <f t="shared" si="1126"/>
        <v/>
      </c>
      <c r="CI1317" s="27" t="str">
        <f t="shared" si="1127"/>
        <v/>
      </c>
      <c r="CJ1317" s="27" t="str">
        <f t="shared" si="1128"/>
        <v/>
      </c>
      <c r="CK1317" s="27" t="str">
        <f t="shared" si="1129"/>
        <v/>
      </c>
      <c r="CL1317" s="27" t="str">
        <f t="shared" si="1130"/>
        <v/>
      </c>
      <c r="CM1317" s="27" t="str">
        <f t="shared" si="1131"/>
        <v/>
      </c>
      <c r="CN1317" s="41"/>
      <c r="CO1317" s="41"/>
      <c r="CP1317"/>
      <c r="CQ1317"/>
      <c r="CR1317"/>
      <c r="CS1317"/>
      <c r="CT1317"/>
      <c r="CU1317" s="41"/>
      <c r="CV1317" s="7"/>
      <c r="CW1317" s="25"/>
      <c r="CX1317" s="25"/>
      <c r="CY1317" s="25"/>
      <c r="CZ1317" s="39"/>
      <c r="DA1317" s="25"/>
      <c r="DB1317" s="39"/>
      <c r="DC1317" s="25"/>
      <c r="DD1317" s="25"/>
      <c r="DE1317" s="25"/>
      <c r="DF1317" s="25"/>
      <c r="DG1317" s="25"/>
      <c r="DH1317" s="25"/>
      <c r="DI1317" s="35"/>
      <c r="DJ1317" s="25"/>
      <c r="DK1317" s="25"/>
      <c r="DO1317" s="25"/>
      <c r="DP1317" s="35"/>
    </row>
    <row r="1318" spans="1:120" s="26" customFormat="1">
      <c r="A1318" s="43"/>
      <c r="B1318" s="90"/>
      <c r="C1318" s="40"/>
      <c r="D1318" s="39"/>
      <c r="E1318" s="40"/>
      <c r="F1318" s="40"/>
      <c r="G1318" s="40"/>
      <c r="H1318" s="40"/>
      <c r="I1318" s="40"/>
      <c r="J1318" s="40"/>
      <c r="K1318" s="40"/>
      <c r="L1318" s="40"/>
      <c r="M1318" s="40"/>
      <c r="N1318" s="40"/>
      <c r="O1318" s="40"/>
      <c r="P1318" s="40"/>
      <c r="Q1318" s="40"/>
      <c r="R1318" s="40"/>
      <c r="S1318" s="40"/>
      <c r="T1318" s="40"/>
      <c r="U1318" s="40"/>
      <c r="V1318" s="40"/>
      <c r="W1318" s="40"/>
      <c r="X1318" s="40"/>
      <c r="Y1318" s="40"/>
      <c r="Z1318" s="40"/>
      <c r="AA1318" s="40"/>
      <c r="AB1318" s="40"/>
      <c r="AC1318" s="40"/>
      <c r="AD1318" s="40"/>
      <c r="AE1318" s="40"/>
      <c r="AF1318" s="40"/>
      <c r="AG1318" s="39"/>
      <c r="AH1318" s="39"/>
      <c r="AI1318" s="39"/>
      <c r="AJ1318" s="39"/>
      <c r="AK1318" s="39"/>
      <c r="AL1318" s="39"/>
      <c r="AM1318" s="39"/>
      <c r="AN1318" s="39"/>
      <c r="AO1318" s="39"/>
      <c r="AP1318" s="39"/>
      <c r="AQ1318" s="39"/>
      <c r="AR1318" s="39"/>
      <c r="AS1318" s="39"/>
      <c r="AT1318" s="39"/>
      <c r="AU1318" s="39"/>
      <c r="AV1318" s="39"/>
      <c r="AW1318" s="39"/>
      <c r="AX1318" s="39"/>
      <c r="AY1318" s="39"/>
      <c r="AZ1318" s="39"/>
      <c r="BA1318" s="39"/>
      <c r="BB1318" s="39"/>
      <c r="BC1318" s="39"/>
      <c r="BD1318" s="39"/>
      <c r="BE1318" s="39"/>
      <c r="BF1318" s="39"/>
      <c r="BG1318" s="39"/>
      <c r="BH1318" s="39"/>
      <c r="BI1318" s="90"/>
      <c r="BJ1318" s="97"/>
      <c r="BK1318" s="90"/>
      <c r="BL1318" s="40"/>
      <c r="BM1318" s="27"/>
      <c r="BN1318" s="27"/>
      <c r="BO1318" s="27"/>
      <c r="BP1318" s="27" t="str">
        <f t="shared" si="1132"/>
        <v/>
      </c>
      <c r="BQ1318" s="27" t="str">
        <f t="shared" si="1133"/>
        <v/>
      </c>
      <c r="BR1318" s="27" t="str">
        <f t="shared" si="1134"/>
        <v/>
      </c>
      <c r="BS1318" s="27" t="str">
        <f t="shared" si="1135"/>
        <v/>
      </c>
      <c r="BT1318" s="27" t="str">
        <f t="shared" si="1136"/>
        <v/>
      </c>
      <c r="BU1318" s="27" t="str">
        <f t="shared" si="1137"/>
        <v/>
      </c>
      <c r="BV1318" s="27" t="str">
        <f t="shared" si="1138"/>
        <v/>
      </c>
      <c r="BW1318" s="27" t="str">
        <f t="shared" si="1139"/>
        <v/>
      </c>
      <c r="BX1318" s="27" t="str">
        <f t="shared" si="1140"/>
        <v/>
      </c>
      <c r="BY1318" s="27" t="str">
        <f t="shared" si="1141"/>
        <v/>
      </c>
      <c r="BZ1318" s="27" t="str">
        <f t="shared" si="1142"/>
        <v/>
      </c>
      <c r="CA1318" s="27" t="str">
        <f t="shared" si="1143"/>
        <v/>
      </c>
      <c r="CB1318" s="27" t="str">
        <f t="shared" si="1120"/>
        <v/>
      </c>
      <c r="CC1318" s="27" t="str">
        <f t="shared" si="1121"/>
        <v/>
      </c>
      <c r="CD1318" s="27" t="str">
        <f t="shared" si="1122"/>
        <v/>
      </c>
      <c r="CE1318" s="27" t="str">
        <f t="shared" si="1123"/>
        <v/>
      </c>
      <c r="CF1318" s="27" t="str">
        <f t="shared" si="1124"/>
        <v/>
      </c>
      <c r="CG1318" s="27" t="str">
        <f t="shared" si="1125"/>
        <v/>
      </c>
      <c r="CH1318" s="27" t="str">
        <f t="shared" si="1126"/>
        <v/>
      </c>
      <c r="CI1318" s="27" t="str">
        <f t="shared" si="1127"/>
        <v/>
      </c>
      <c r="CJ1318" s="27" t="str">
        <f t="shared" si="1128"/>
        <v/>
      </c>
      <c r="CK1318" s="27" t="str">
        <f t="shared" si="1129"/>
        <v/>
      </c>
      <c r="CL1318" s="27" t="str">
        <f t="shared" si="1130"/>
        <v/>
      </c>
      <c r="CM1318" s="27" t="str">
        <f t="shared" si="1131"/>
        <v/>
      </c>
      <c r="CN1318" s="41"/>
      <c r="CO1318" s="41"/>
      <c r="CP1318"/>
      <c r="CQ1318"/>
      <c r="CR1318"/>
      <c r="CS1318"/>
      <c r="CT1318"/>
      <c r="CU1318" s="41"/>
      <c r="CV1318" s="7"/>
      <c r="CW1318" s="25"/>
      <c r="CX1318" s="25"/>
      <c r="CY1318" s="25"/>
      <c r="CZ1318" s="39"/>
      <c r="DA1318" s="25"/>
      <c r="DB1318" s="39"/>
      <c r="DC1318" s="25"/>
      <c r="DD1318" s="25"/>
      <c r="DE1318" s="25"/>
      <c r="DF1318" s="25"/>
      <c r="DG1318" s="25"/>
      <c r="DH1318" s="25"/>
      <c r="DI1318" s="35"/>
      <c r="DJ1318" s="25"/>
      <c r="DK1318" s="25"/>
      <c r="DO1318" s="25"/>
      <c r="DP1318" s="35"/>
    </row>
    <row r="1319" spans="1:120" s="26" customFormat="1">
      <c r="A1319" s="43"/>
      <c r="B1319" s="90"/>
      <c r="C1319" s="40"/>
      <c r="D1319" s="39"/>
      <c r="E1319" s="40"/>
      <c r="F1319" s="40"/>
      <c r="G1319" s="40"/>
      <c r="H1319" s="40"/>
      <c r="I1319" s="40"/>
      <c r="J1319" s="40"/>
      <c r="K1319" s="40"/>
      <c r="L1319" s="40"/>
      <c r="M1319" s="40"/>
      <c r="N1319" s="40"/>
      <c r="O1319" s="40"/>
      <c r="P1319" s="40"/>
      <c r="Q1319" s="40"/>
      <c r="R1319" s="40"/>
      <c r="S1319" s="40"/>
      <c r="T1319" s="40"/>
      <c r="U1319" s="40"/>
      <c r="V1319" s="40"/>
      <c r="W1319" s="40"/>
      <c r="X1319" s="40"/>
      <c r="Y1319" s="40"/>
      <c r="Z1319" s="40"/>
      <c r="AA1319" s="40"/>
      <c r="AB1319" s="40"/>
      <c r="AC1319" s="40"/>
      <c r="AD1319" s="40"/>
      <c r="AE1319" s="40"/>
      <c r="AF1319" s="40"/>
      <c r="AG1319" s="39"/>
      <c r="AH1319" s="39"/>
      <c r="AI1319" s="39"/>
      <c r="AJ1319" s="39"/>
      <c r="AK1319" s="39"/>
      <c r="AL1319" s="39"/>
      <c r="AM1319" s="39"/>
      <c r="AN1319" s="39"/>
      <c r="AO1319" s="39"/>
      <c r="AP1319" s="39"/>
      <c r="AQ1319" s="39"/>
      <c r="AR1319" s="39"/>
      <c r="AS1319" s="39"/>
      <c r="AT1319" s="39"/>
      <c r="AU1319" s="39"/>
      <c r="AV1319" s="39"/>
      <c r="AW1319" s="39"/>
      <c r="AX1319" s="39"/>
      <c r="AY1319" s="39"/>
      <c r="AZ1319" s="39"/>
      <c r="BA1319" s="39"/>
      <c r="BB1319" s="39"/>
      <c r="BC1319" s="39"/>
      <c r="BD1319" s="39"/>
      <c r="BE1319" s="39"/>
      <c r="BF1319" s="39"/>
      <c r="BG1319" s="39"/>
      <c r="BH1319" s="39"/>
      <c r="BI1319" s="90"/>
      <c r="BJ1319" s="97"/>
      <c r="BK1319" s="90"/>
      <c r="BL1319" s="40"/>
      <c r="BM1319" s="27"/>
      <c r="BN1319" s="27"/>
      <c r="BO1319" s="27"/>
      <c r="BP1319" s="27" t="str">
        <f t="shared" si="1132"/>
        <v/>
      </c>
      <c r="BQ1319" s="27" t="str">
        <f t="shared" si="1133"/>
        <v/>
      </c>
      <c r="BR1319" s="27" t="str">
        <f t="shared" si="1134"/>
        <v/>
      </c>
      <c r="BS1319" s="27" t="str">
        <f t="shared" si="1135"/>
        <v/>
      </c>
      <c r="BT1319" s="27" t="str">
        <f t="shared" si="1136"/>
        <v/>
      </c>
      <c r="BU1319" s="27" t="str">
        <f t="shared" si="1137"/>
        <v/>
      </c>
      <c r="BV1319" s="27" t="str">
        <f t="shared" si="1138"/>
        <v/>
      </c>
      <c r="BW1319" s="27" t="str">
        <f t="shared" si="1139"/>
        <v/>
      </c>
      <c r="BX1319" s="27" t="str">
        <f t="shared" si="1140"/>
        <v/>
      </c>
      <c r="BY1319" s="27" t="str">
        <f t="shared" si="1141"/>
        <v/>
      </c>
      <c r="BZ1319" s="27" t="str">
        <f t="shared" si="1142"/>
        <v/>
      </c>
      <c r="CA1319" s="27" t="str">
        <f t="shared" si="1143"/>
        <v/>
      </c>
      <c r="CB1319" s="27" t="str">
        <f t="shared" si="1120"/>
        <v/>
      </c>
      <c r="CC1319" s="27" t="str">
        <f t="shared" si="1121"/>
        <v/>
      </c>
      <c r="CD1319" s="27" t="str">
        <f t="shared" si="1122"/>
        <v/>
      </c>
      <c r="CE1319" s="27" t="str">
        <f t="shared" si="1123"/>
        <v/>
      </c>
      <c r="CF1319" s="27" t="str">
        <f t="shared" si="1124"/>
        <v/>
      </c>
      <c r="CG1319" s="27" t="str">
        <f t="shared" si="1125"/>
        <v/>
      </c>
      <c r="CH1319" s="27" t="str">
        <f t="shared" si="1126"/>
        <v/>
      </c>
      <c r="CI1319" s="27" t="str">
        <f t="shared" si="1127"/>
        <v/>
      </c>
      <c r="CJ1319" s="27" t="str">
        <f t="shared" si="1128"/>
        <v/>
      </c>
      <c r="CK1319" s="27" t="str">
        <f t="shared" si="1129"/>
        <v/>
      </c>
      <c r="CL1319" s="27" t="str">
        <f t="shared" si="1130"/>
        <v/>
      </c>
      <c r="CM1319" s="27" t="str">
        <f t="shared" si="1131"/>
        <v/>
      </c>
      <c r="CN1319" s="41"/>
      <c r="CO1319" s="41"/>
      <c r="CP1319"/>
      <c r="CQ1319"/>
      <c r="CR1319"/>
      <c r="CS1319"/>
      <c r="CT1319"/>
      <c r="CU1319" s="41"/>
      <c r="CV1319" s="7"/>
      <c r="CW1319" s="25"/>
      <c r="CX1319" s="25"/>
      <c r="CY1319" s="25"/>
      <c r="CZ1319" s="39"/>
      <c r="DA1319" s="25"/>
      <c r="DB1319" s="39"/>
      <c r="DC1319" s="25"/>
      <c r="DD1319" s="25"/>
      <c r="DE1319" s="25"/>
      <c r="DF1319" s="25"/>
      <c r="DG1319" s="25"/>
      <c r="DH1319" s="25"/>
      <c r="DI1319" s="35"/>
      <c r="DJ1319" s="25"/>
      <c r="DK1319" s="25"/>
      <c r="DO1319" s="25"/>
      <c r="DP1319" s="35"/>
    </row>
    <row r="1320" spans="1:120" s="26" customFormat="1">
      <c r="A1320" s="43"/>
      <c r="B1320" s="90"/>
      <c r="C1320" s="40"/>
      <c r="D1320" s="39"/>
      <c r="E1320" s="40"/>
      <c r="F1320" s="40"/>
      <c r="G1320" s="40"/>
      <c r="H1320" s="40"/>
      <c r="I1320" s="40"/>
      <c r="J1320" s="40"/>
      <c r="K1320" s="40"/>
      <c r="L1320" s="40"/>
      <c r="M1320" s="40"/>
      <c r="N1320" s="40"/>
      <c r="O1320" s="40"/>
      <c r="P1320" s="40"/>
      <c r="Q1320" s="40"/>
      <c r="R1320" s="40"/>
      <c r="S1320" s="40"/>
      <c r="T1320" s="40"/>
      <c r="U1320" s="40"/>
      <c r="V1320" s="40"/>
      <c r="W1320" s="40"/>
      <c r="X1320" s="40"/>
      <c r="Y1320" s="40"/>
      <c r="Z1320" s="40"/>
      <c r="AA1320" s="40"/>
      <c r="AB1320" s="40"/>
      <c r="AC1320" s="40"/>
      <c r="AD1320" s="40"/>
      <c r="AE1320" s="40"/>
      <c r="AF1320" s="40"/>
      <c r="AG1320" s="39"/>
      <c r="AH1320" s="39"/>
      <c r="AI1320" s="39"/>
      <c r="AJ1320" s="39"/>
      <c r="AK1320" s="39"/>
      <c r="AL1320" s="39"/>
      <c r="AM1320" s="39"/>
      <c r="AN1320" s="39"/>
      <c r="AO1320" s="39"/>
      <c r="AP1320" s="39"/>
      <c r="AQ1320" s="39"/>
      <c r="AR1320" s="39"/>
      <c r="AS1320" s="39"/>
      <c r="AT1320" s="39"/>
      <c r="AU1320" s="39"/>
      <c r="AV1320" s="39"/>
      <c r="AW1320" s="39"/>
      <c r="AX1320" s="39"/>
      <c r="AY1320" s="39"/>
      <c r="AZ1320" s="39"/>
      <c r="BA1320" s="39"/>
      <c r="BB1320" s="39"/>
      <c r="BC1320" s="39"/>
      <c r="BD1320" s="39"/>
      <c r="BE1320" s="39"/>
      <c r="BF1320" s="39"/>
      <c r="BG1320" s="39"/>
      <c r="BH1320" s="39"/>
      <c r="BI1320" s="90"/>
      <c r="BJ1320" s="97"/>
      <c r="BK1320" s="90"/>
      <c r="BL1320" s="40"/>
      <c r="BM1320" s="27"/>
      <c r="BN1320" s="27"/>
      <c r="BO1320" s="27"/>
      <c r="BP1320" s="27" t="str">
        <f t="shared" si="1132"/>
        <v/>
      </c>
      <c r="BQ1320" s="27" t="str">
        <f t="shared" si="1133"/>
        <v/>
      </c>
      <c r="BR1320" s="27" t="str">
        <f t="shared" si="1134"/>
        <v/>
      </c>
      <c r="BS1320" s="27" t="str">
        <f t="shared" si="1135"/>
        <v/>
      </c>
      <c r="BT1320" s="27" t="str">
        <f t="shared" si="1136"/>
        <v/>
      </c>
      <c r="BU1320" s="27" t="str">
        <f t="shared" si="1137"/>
        <v/>
      </c>
      <c r="BV1320" s="27" t="str">
        <f t="shared" si="1138"/>
        <v/>
      </c>
      <c r="BW1320" s="27" t="str">
        <f t="shared" si="1139"/>
        <v/>
      </c>
      <c r="BX1320" s="27" t="str">
        <f t="shared" si="1140"/>
        <v/>
      </c>
      <c r="BY1320" s="27" t="str">
        <f t="shared" si="1141"/>
        <v/>
      </c>
      <c r="BZ1320" s="27" t="str">
        <f t="shared" si="1142"/>
        <v/>
      </c>
      <c r="CA1320" s="27" t="str">
        <f t="shared" si="1143"/>
        <v/>
      </c>
      <c r="CB1320" s="27" t="str">
        <f t="shared" si="1120"/>
        <v/>
      </c>
      <c r="CC1320" s="27" t="str">
        <f t="shared" si="1121"/>
        <v/>
      </c>
      <c r="CD1320" s="27" t="str">
        <f t="shared" si="1122"/>
        <v/>
      </c>
      <c r="CE1320" s="27" t="str">
        <f t="shared" si="1123"/>
        <v/>
      </c>
      <c r="CF1320" s="27" t="str">
        <f t="shared" si="1124"/>
        <v/>
      </c>
      <c r="CG1320" s="27" t="str">
        <f t="shared" si="1125"/>
        <v/>
      </c>
      <c r="CH1320" s="27" t="str">
        <f t="shared" si="1126"/>
        <v/>
      </c>
      <c r="CI1320" s="27" t="str">
        <f t="shared" si="1127"/>
        <v/>
      </c>
      <c r="CJ1320" s="27" t="str">
        <f t="shared" si="1128"/>
        <v/>
      </c>
      <c r="CK1320" s="27" t="str">
        <f t="shared" si="1129"/>
        <v/>
      </c>
      <c r="CL1320" s="27" t="str">
        <f t="shared" si="1130"/>
        <v/>
      </c>
      <c r="CM1320" s="27" t="str">
        <f t="shared" si="1131"/>
        <v/>
      </c>
      <c r="CN1320" s="41"/>
      <c r="CO1320" s="41"/>
      <c r="CP1320"/>
      <c r="CQ1320"/>
      <c r="CR1320"/>
      <c r="CS1320"/>
      <c r="CT1320"/>
      <c r="CU1320" s="41"/>
      <c r="CV1320" s="7"/>
      <c r="CW1320" s="25"/>
      <c r="CX1320" s="25"/>
      <c r="CY1320" s="25"/>
      <c r="CZ1320" s="39"/>
      <c r="DA1320" s="25"/>
      <c r="DB1320" s="39"/>
      <c r="DC1320" s="25"/>
      <c r="DD1320" s="25"/>
      <c r="DE1320" s="25"/>
      <c r="DF1320" s="25"/>
      <c r="DG1320" s="25"/>
      <c r="DH1320" s="25"/>
      <c r="DI1320" s="35"/>
      <c r="DJ1320" s="25"/>
      <c r="DK1320" s="25"/>
      <c r="DO1320" s="25"/>
      <c r="DP1320" s="35"/>
    </row>
    <row r="1321" spans="1:120" s="26" customFormat="1">
      <c r="A1321" s="43"/>
      <c r="B1321" s="90"/>
      <c r="C1321" s="40"/>
      <c r="D1321" s="39"/>
      <c r="E1321" s="40"/>
      <c r="F1321" s="40"/>
      <c r="G1321" s="40"/>
      <c r="H1321" s="40"/>
      <c r="I1321" s="40"/>
      <c r="J1321" s="40"/>
      <c r="K1321" s="40"/>
      <c r="L1321" s="40"/>
      <c r="M1321" s="40"/>
      <c r="N1321" s="40"/>
      <c r="O1321" s="40"/>
      <c r="P1321" s="40"/>
      <c r="Q1321" s="40"/>
      <c r="R1321" s="40"/>
      <c r="S1321" s="40"/>
      <c r="T1321" s="40"/>
      <c r="U1321" s="40"/>
      <c r="V1321" s="40"/>
      <c r="W1321" s="40"/>
      <c r="X1321" s="40"/>
      <c r="Y1321" s="40"/>
      <c r="Z1321" s="40"/>
      <c r="AA1321" s="40"/>
      <c r="AB1321" s="40"/>
      <c r="AC1321" s="40"/>
      <c r="AD1321" s="40"/>
      <c r="AE1321" s="40"/>
      <c r="AF1321" s="40"/>
      <c r="AG1321" s="39"/>
      <c r="AH1321" s="39"/>
      <c r="AI1321" s="39"/>
      <c r="AJ1321" s="39"/>
      <c r="AK1321" s="39"/>
      <c r="AL1321" s="39"/>
      <c r="AM1321" s="39"/>
      <c r="AN1321" s="39"/>
      <c r="AO1321" s="39"/>
      <c r="AP1321" s="39"/>
      <c r="AQ1321" s="39"/>
      <c r="AR1321" s="39"/>
      <c r="AS1321" s="39"/>
      <c r="AT1321" s="39"/>
      <c r="AU1321" s="39"/>
      <c r="AV1321" s="39"/>
      <c r="AW1321" s="39"/>
      <c r="AX1321" s="39"/>
      <c r="AY1321" s="39"/>
      <c r="AZ1321" s="39"/>
      <c r="BA1321" s="39"/>
      <c r="BB1321" s="39"/>
      <c r="BC1321" s="39"/>
      <c r="BD1321" s="39"/>
      <c r="BE1321" s="39"/>
      <c r="BF1321" s="39"/>
      <c r="BG1321" s="39"/>
      <c r="BH1321" s="39"/>
      <c r="BI1321" s="90"/>
      <c r="BJ1321" s="97"/>
      <c r="BK1321" s="90"/>
      <c r="BL1321" s="40"/>
      <c r="BM1321" s="27"/>
      <c r="BN1321" s="27"/>
      <c r="BO1321" s="27"/>
      <c r="BP1321" s="27" t="str">
        <f t="shared" si="1132"/>
        <v/>
      </c>
      <c r="BQ1321" s="27" t="str">
        <f t="shared" si="1133"/>
        <v/>
      </c>
      <c r="BR1321" s="27" t="str">
        <f t="shared" si="1134"/>
        <v/>
      </c>
      <c r="BS1321" s="27" t="str">
        <f t="shared" si="1135"/>
        <v/>
      </c>
      <c r="BT1321" s="27" t="str">
        <f t="shared" si="1136"/>
        <v/>
      </c>
      <c r="BU1321" s="27" t="str">
        <f t="shared" si="1137"/>
        <v/>
      </c>
      <c r="BV1321" s="27" t="str">
        <f t="shared" si="1138"/>
        <v/>
      </c>
      <c r="BW1321" s="27" t="str">
        <f t="shared" si="1139"/>
        <v/>
      </c>
      <c r="BX1321" s="27" t="str">
        <f t="shared" si="1140"/>
        <v/>
      </c>
      <c r="BY1321" s="27" t="str">
        <f t="shared" si="1141"/>
        <v/>
      </c>
      <c r="BZ1321" s="27" t="str">
        <f t="shared" si="1142"/>
        <v/>
      </c>
      <c r="CA1321" s="27" t="str">
        <f t="shared" si="1143"/>
        <v/>
      </c>
      <c r="CB1321" s="27" t="str">
        <f t="shared" si="1120"/>
        <v/>
      </c>
      <c r="CC1321" s="27" t="str">
        <f t="shared" si="1121"/>
        <v/>
      </c>
      <c r="CD1321" s="27" t="str">
        <f t="shared" si="1122"/>
        <v/>
      </c>
      <c r="CE1321" s="27" t="str">
        <f t="shared" si="1123"/>
        <v/>
      </c>
      <c r="CF1321" s="27" t="str">
        <f t="shared" si="1124"/>
        <v/>
      </c>
      <c r="CG1321" s="27" t="str">
        <f t="shared" si="1125"/>
        <v/>
      </c>
      <c r="CH1321" s="27" t="str">
        <f t="shared" si="1126"/>
        <v/>
      </c>
      <c r="CI1321" s="27" t="str">
        <f t="shared" si="1127"/>
        <v/>
      </c>
      <c r="CJ1321" s="27" t="str">
        <f t="shared" si="1128"/>
        <v/>
      </c>
      <c r="CK1321" s="27" t="str">
        <f t="shared" si="1129"/>
        <v/>
      </c>
      <c r="CL1321" s="27" t="str">
        <f t="shared" si="1130"/>
        <v/>
      </c>
      <c r="CM1321" s="27" t="str">
        <f t="shared" si="1131"/>
        <v/>
      </c>
      <c r="CN1321" s="41"/>
      <c r="CO1321" s="41"/>
      <c r="CP1321"/>
      <c r="CQ1321"/>
      <c r="CR1321"/>
      <c r="CS1321"/>
      <c r="CT1321"/>
      <c r="CU1321" s="41"/>
      <c r="CV1321" s="7"/>
      <c r="CW1321" s="25"/>
      <c r="CX1321" s="25"/>
      <c r="CY1321" s="25"/>
      <c r="CZ1321" s="39"/>
      <c r="DA1321" s="25"/>
      <c r="DB1321" s="39"/>
      <c r="DC1321" s="25"/>
      <c r="DD1321" s="25"/>
      <c r="DE1321" s="25"/>
      <c r="DF1321" s="25"/>
      <c r="DG1321" s="25"/>
      <c r="DH1321" s="25"/>
      <c r="DI1321" s="35"/>
      <c r="DJ1321" s="25"/>
      <c r="DK1321" s="25"/>
      <c r="DO1321" s="25"/>
      <c r="DP1321" s="35"/>
    </row>
    <row r="1322" spans="1:120" s="26" customFormat="1">
      <c r="A1322" s="43"/>
      <c r="B1322" s="90"/>
      <c r="C1322" s="40"/>
      <c r="D1322" s="39"/>
      <c r="E1322" s="40"/>
      <c r="F1322" s="40"/>
      <c r="G1322" s="40"/>
      <c r="H1322" s="40"/>
      <c r="I1322" s="40"/>
      <c r="J1322" s="40"/>
      <c r="K1322" s="40"/>
      <c r="L1322" s="40"/>
      <c r="M1322" s="40"/>
      <c r="N1322" s="40"/>
      <c r="O1322" s="40"/>
      <c r="P1322" s="40"/>
      <c r="Q1322" s="40"/>
      <c r="R1322" s="40"/>
      <c r="S1322" s="40"/>
      <c r="T1322" s="40"/>
      <c r="U1322" s="40"/>
      <c r="V1322" s="40"/>
      <c r="W1322" s="40"/>
      <c r="X1322" s="40"/>
      <c r="Y1322" s="40"/>
      <c r="Z1322" s="40"/>
      <c r="AA1322" s="40"/>
      <c r="AB1322" s="40"/>
      <c r="AC1322" s="40"/>
      <c r="AD1322" s="40"/>
      <c r="AE1322" s="40"/>
      <c r="AF1322" s="40"/>
      <c r="AG1322" s="39"/>
      <c r="AH1322" s="39"/>
      <c r="AI1322" s="39"/>
      <c r="AJ1322" s="39"/>
      <c r="AK1322" s="39"/>
      <c r="AL1322" s="39"/>
      <c r="AM1322" s="39"/>
      <c r="AN1322" s="39"/>
      <c r="AO1322" s="39"/>
      <c r="AP1322" s="39"/>
      <c r="AQ1322" s="39"/>
      <c r="AR1322" s="39"/>
      <c r="AS1322" s="39"/>
      <c r="AT1322" s="39"/>
      <c r="AU1322" s="39"/>
      <c r="AV1322" s="39"/>
      <c r="AW1322" s="39"/>
      <c r="AX1322" s="39"/>
      <c r="AY1322" s="39"/>
      <c r="AZ1322" s="39"/>
      <c r="BA1322" s="39"/>
      <c r="BB1322" s="39"/>
      <c r="BC1322" s="39"/>
      <c r="BD1322" s="39"/>
      <c r="BE1322" s="39"/>
      <c r="BF1322" s="39"/>
      <c r="BG1322" s="39"/>
      <c r="BH1322" s="39"/>
      <c r="BI1322" s="90"/>
      <c r="BJ1322" s="97"/>
      <c r="BK1322" s="90"/>
      <c r="BL1322" s="40"/>
      <c r="BM1322" s="27"/>
      <c r="BN1322" s="27"/>
      <c r="BO1322" s="27"/>
      <c r="BP1322" s="27" t="str">
        <f t="shared" si="1132"/>
        <v/>
      </c>
      <c r="BQ1322" s="27" t="str">
        <f t="shared" si="1133"/>
        <v/>
      </c>
      <c r="BR1322" s="27" t="str">
        <f t="shared" si="1134"/>
        <v/>
      </c>
      <c r="BS1322" s="27" t="str">
        <f t="shared" si="1135"/>
        <v/>
      </c>
      <c r="BT1322" s="27" t="str">
        <f t="shared" si="1136"/>
        <v/>
      </c>
      <c r="BU1322" s="27" t="str">
        <f t="shared" si="1137"/>
        <v/>
      </c>
      <c r="BV1322" s="27" t="str">
        <f t="shared" si="1138"/>
        <v/>
      </c>
      <c r="BW1322" s="27" t="str">
        <f t="shared" si="1139"/>
        <v/>
      </c>
      <c r="BX1322" s="27" t="str">
        <f t="shared" si="1140"/>
        <v/>
      </c>
      <c r="BY1322" s="27" t="str">
        <f t="shared" si="1141"/>
        <v/>
      </c>
      <c r="BZ1322" s="27" t="str">
        <f t="shared" si="1142"/>
        <v/>
      </c>
      <c r="CA1322" s="27" t="str">
        <f t="shared" si="1143"/>
        <v/>
      </c>
      <c r="CB1322" s="27" t="str">
        <f t="shared" si="1120"/>
        <v/>
      </c>
      <c r="CC1322" s="27" t="str">
        <f t="shared" si="1121"/>
        <v/>
      </c>
      <c r="CD1322" s="27" t="str">
        <f t="shared" si="1122"/>
        <v/>
      </c>
      <c r="CE1322" s="27" t="str">
        <f t="shared" si="1123"/>
        <v/>
      </c>
      <c r="CF1322" s="27" t="str">
        <f t="shared" si="1124"/>
        <v/>
      </c>
      <c r="CG1322" s="27" t="str">
        <f t="shared" si="1125"/>
        <v/>
      </c>
      <c r="CH1322" s="27" t="str">
        <f t="shared" si="1126"/>
        <v/>
      </c>
      <c r="CI1322" s="27" t="str">
        <f t="shared" si="1127"/>
        <v/>
      </c>
      <c r="CJ1322" s="27" t="str">
        <f t="shared" si="1128"/>
        <v/>
      </c>
      <c r="CK1322" s="27" t="str">
        <f t="shared" si="1129"/>
        <v/>
      </c>
      <c r="CL1322" s="27" t="str">
        <f t="shared" si="1130"/>
        <v/>
      </c>
      <c r="CM1322" s="27" t="str">
        <f t="shared" si="1131"/>
        <v/>
      </c>
      <c r="CN1322" s="41"/>
      <c r="CO1322" s="41"/>
      <c r="CP1322"/>
      <c r="CQ1322"/>
      <c r="CR1322"/>
      <c r="CS1322"/>
      <c r="CT1322"/>
      <c r="CU1322" s="41"/>
      <c r="CV1322" s="7"/>
      <c r="CW1322" s="25"/>
      <c r="CX1322" s="25"/>
      <c r="CY1322" s="25"/>
      <c r="CZ1322" s="39"/>
      <c r="DA1322" s="25"/>
      <c r="DB1322" s="39"/>
      <c r="DC1322" s="25"/>
      <c r="DD1322" s="25"/>
      <c r="DE1322" s="25"/>
      <c r="DF1322" s="25"/>
      <c r="DG1322" s="25"/>
      <c r="DH1322" s="25"/>
      <c r="DI1322" s="35"/>
      <c r="DJ1322" s="25"/>
      <c r="DK1322" s="25"/>
      <c r="DO1322" s="25"/>
      <c r="DP1322" s="35"/>
    </row>
    <row r="1323" spans="1:120" s="26" customFormat="1">
      <c r="A1323" s="43"/>
      <c r="B1323" s="90"/>
      <c r="C1323" s="40"/>
      <c r="D1323" s="39"/>
      <c r="E1323" s="40"/>
      <c r="F1323" s="40"/>
      <c r="G1323" s="40"/>
      <c r="H1323" s="40"/>
      <c r="I1323" s="40"/>
      <c r="J1323" s="40"/>
      <c r="K1323" s="40"/>
      <c r="L1323" s="40"/>
      <c r="M1323" s="40"/>
      <c r="N1323" s="40"/>
      <c r="O1323" s="40"/>
      <c r="P1323" s="40"/>
      <c r="Q1323" s="40"/>
      <c r="R1323" s="40"/>
      <c r="S1323" s="40"/>
      <c r="T1323" s="40"/>
      <c r="U1323" s="40"/>
      <c r="V1323" s="40"/>
      <c r="W1323" s="40"/>
      <c r="X1323" s="40"/>
      <c r="Y1323" s="40"/>
      <c r="Z1323" s="40"/>
      <c r="AA1323" s="40"/>
      <c r="AB1323" s="40"/>
      <c r="AC1323" s="40"/>
      <c r="AD1323" s="40"/>
      <c r="AE1323" s="40"/>
      <c r="AF1323" s="40"/>
      <c r="AG1323" s="39"/>
      <c r="AH1323" s="39"/>
      <c r="AI1323" s="39"/>
      <c r="AJ1323" s="39"/>
      <c r="AK1323" s="39"/>
      <c r="AL1323" s="39"/>
      <c r="AM1323" s="39"/>
      <c r="AN1323" s="39"/>
      <c r="AO1323" s="39"/>
      <c r="AP1323" s="39"/>
      <c r="AQ1323" s="39"/>
      <c r="AR1323" s="39"/>
      <c r="AS1323" s="39"/>
      <c r="AT1323" s="39"/>
      <c r="AU1323" s="39"/>
      <c r="AV1323" s="39"/>
      <c r="AW1323" s="39"/>
      <c r="AX1323" s="39"/>
      <c r="AY1323" s="39"/>
      <c r="AZ1323" s="39"/>
      <c r="BA1323" s="39"/>
      <c r="BB1323" s="39"/>
      <c r="BC1323" s="39"/>
      <c r="BD1323" s="39"/>
      <c r="BE1323" s="39"/>
      <c r="BF1323" s="39"/>
      <c r="BG1323" s="39"/>
      <c r="BH1323" s="39"/>
      <c r="BI1323" s="90"/>
      <c r="BJ1323" s="97"/>
      <c r="BK1323" s="90"/>
      <c r="BL1323" s="40"/>
      <c r="BM1323" s="27"/>
      <c r="BN1323" s="27"/>
      <c r="BO1323" s="27"/>
      <c r="BP1323" s="27" t="str">
        <f t="shared" si="1132"/>
        <v/>
      </c>
      <c r="BQ1323" s="27" t="str">
        <f t="shared" si="1133"/>
        <v/>
      </c>
      <c r="BR1323" s="27" t="str">
        <f t="shared" si="1134"/>
        <v/>
      </c>
      <c r="BS1323" s="27" t="str">
        <f t="shared" si="1135"/>
        <v/>
      </c>
      <c r="BT1323" s="27" t="str">
        <f t="shared" si="1136"/>
        <v/>
      </c>
      <c r="BU1323" s="27" t="str">
        <f t="shared" si="1137"/>
        <v/>
      </c>
      <c r="BV1323" s="27" t="str">
        <f t="shared" si="1138"/>
        <v/>
      </c>
      <c r="BW1323" s="27" t="str">
        <f t="shared" si="1139"/>
        <v/>
      </c>
      <c r="BX1323" s="27" t="str">
        <f t="shared" si="1140"/>
        <v/>
      </c>
      <c r="BY1323" s="27" t="str">
        <f t="shared" si="1141"/>
        <v/>
      </c>
      <c r="BZ1323" s="27" t="str">
        <f t="shared" si="1142"/>
        <v/>
      </c>
      <c r="CA1323" s="27" t="str">
        <f t="shared" si="1143"/>
        <v/>
      </c>
      <c r="CB1323" s="27" t="str">
        <f t="shared" si="1120"/>
        <v/>
      </c>
      <c r="CC1323" s="27" t="str">
        <f t="shared" si="1121"/>
        <v/>
      </c>
      <c r="CD1323" s="27" t="str">
        <f t="shared" si="1122"/>
        <v/>
      </c>
      <c r="CE1323" s="27" t="str">
        <f t="shared" si="1123"/>
        <v/>
      </c>
      <c r="CF1323" s="27" t="str">
        <f t="shared" si="1124"/>
        <v/>
      </c>
      <c r="CG1323" s="27" t="str">
        <f t="shared" si="1125"/>
        <v/>
      </c>
      <c r="CH1323" s="27" t="str">
        <f t="shared" si="1126"/>
        <v/>
      </c>
      <c r="CI1323" s="27" t="str">
        <f t="shared" si="1127"/>
        <v/>
      </c>
      <c r="CJ1323" s="27" t="str">
        <f t="shared" si="1128"/>
        <v/>
      </c>
      <c r="CK1323" s="27" t="str">
        <f t="shared" si="1129"/>
        <v/>
      </c>
      <c r="CL1323" s="27" t="str">
        <f t="shared" si="1130"/>
        <v/>
      </c>
      <c r="CM1323" s="27" t="str">
        <f t="shared" si="1131"/>
        <v/>
      </c>
      <c r="CN1323" s="41"/>
      <c r="CO1323" s="41"/>
      <c r="CP1323"/>
      <c r="CQ1323"/>
      <c r="CR1323"/>
      <c r="CS1323"/>
      <c r="CT1323"/>
      <c r="CU1323" s="41"/>
      <c r="CV1323" s="7"/>
      <c r="CW1323" s="25"/>
      <c r="CX1323" s="25"/>
      <c r="CY1323" s="25"/>
      <c r="CZ1323" s="39"/>
      <c r="DA1323" s="25"/>
      <c r="DB1323" s="39"/>
      <c r="DC1323" s="25"/>
      <c r="DD1323" s="25"/>
      <c r="DE1323" s="25"/>
      <c r="DF1323" s="25"/>
      <c r="DG1323" s="25"/>
      <c r="DH1323" s="25"/>
      <c r="DI1323" s="35"/>
      <c r="DJ1323" s="25"/>
      <c r="DK1323" s="25"/>
      <c r="DO1323" s="25"/>
      <c r="DP1323" s="35"/>
    </row>
    <row r="1324" spans="1:120" s="26" customFormat="1">
      <c r="A1324" s="43"/>
      <c r="B1324" s="90"/>
      <c r="C1324" s="40"/>
      <c r="D1324" s="39"/>
      <c r="E1324" s="40"/>
      <c r="F1324" s="40"/>
      <c r="G1324" s="40"/>
      <c r="H1324" s="40"/>
      <c r="I1324" s="40"/>
      <c r="J1324" s="40"/>
      <c r="K1324" s="40"/>
      <c r="L1324" s="40"/>
      <c r="M1324" s="40"/>
      <c r="N1324" s="40"/>
      <c r="O1324" s="40"/>
      <c r="P1324" s="40"/>
      <c r="Q1324" s="40"/>
      <c r="R1324" s="40"/>
      <c r="S1324" s="40"/>
      <c r="T1324" s="40"/>
      <c r="U1324" s="40"/>
      <c r="V1324" s="40"/>
      <c r="W1324" s="40"/>
      <c r="X1324" s="40"/>
      <c r="Y1324" s="40"/>
      <c r="Z1324" s="40"/>
      <c r="AA1324" s="40"/>
      <c r="AB1324" s="40"/>
      <c r="AC1324" s="40"/>
      <c r="AD1324" s="40"/>
      <c r="AE1324" s="40"/>
      <c r="AF1324" s="40"/>
      <c r="AG1324" s="39"/>
      <c r="AH1324" s="39"/>
      <c r="AI1324" s="39"/>
      <c r="AJ1324" s="39"/>
      <c r="AK1324" s="39"/>
      <c r="AL1324" s="39"/>
      <c r="AM1324" s="39"/>
      <c r="AN1324" s="39"/>
      <c r="AO1324" s="39"/>
      <c r="AP1324" s="39"/>
      <c r="AQ1324" s="39"/>
      <c r="AR1324" s="39"/>
      <c r="AS1324" s="39"/>
      <c r="AT1324" s="39"/>
      <c r="AU1324" s="39"/>
      <c r="AV1324" s="39"/>
      <c r="AW1324" s="39"/>
      <c r="AX1324" s="39"/>
      <c r="AY1324" s="39"/>
      <c r="AZ1324" s="39"/>
      <c r="BA1324" s="39"/>
      <c r="BB1324" s="39"/>
      <c r="BC1324" s="39"/>
      <c r="BD1324" s="39"/>
      <c r="BE1324" s="39"/>
      <c r="BF1324" s="39"/>
      <c r="BG1324" s="39"/>
      <c r="BH1324" s="39"/>
      <c r="BI1324" s="90"/>
      <c r="BJ1324" s="97"/>
      <c r="BK1324" s="90"/>
      <c r="BL1324" s="40"/>
      <c r="BM1324" s="27"/>
      <c r="BN1324" s="27"/>
      <c r="BO1324" s="27"/>
      <c r="BP1324" s="27" t="str">
        <f t="shared" si="1132"/>
        <v/>
      </c>
      <c r="BQ1324" s="27" t="str">
        <f t="shared" si="1133"/>
        <v/>
      </c>
      <c r="BR1324" s="27" t="str">
        <f t="shared" si="1134"/>
        <v/>
      </c>
      <c r="BS1324" s="27" t="str">
        <f t="shared" si="1135"/>
        <v/>
      </c>
      <c r="BT1324" s="27" t="str">
        <f t="shared" si="1136"/>
        <v/>
      </c>
      <c r="BU1324" s="27" t="str">
        <f t="shared" si="1137"/>
        <v/>
      </c>
      <c r="BV1324" s="27" t="str">
        <f t="shared" si="1138"/>
        <v/>
      </c>
      <c r="BW1324" s="27" t="str">
        <f t="shared" si="1139"/>
        <v/>
      </c>
      <c r="BX1324" s="27" t="str">
        <f t="shared" si="1140"/>
        <v/>
      </c>
      <c r="BY1324" s="27" t="str">
        <f t="shared" si="1141"/>
        <v/>
      </c>
      <c r="BZ1324" s="27" t="str">
        <f t="shared" si="1142"/>
        <v/>
      </c>
      <c r="CA1324" s="27" t="str">
        <f t="shared" si="1143"/>
        <v/>
      </c>
      <c r="CB1324" s="27" t="str">
        <f t="shared" si="1120"/>
        <v/>
      </c>
      <c r="CC1324" s="27" t="str">
        <f t="shared" si="1121"/>
        <v/>
      </c>
      <c r="CD1324" s="27" t="str">
        <f t="shared" si="1122"/>
        <v/>
      </c>
      <c r="CE1324" s="27" t="str">
        <f t="shared" si="1123"/>
        <v/>
      </c>
      <c r="CF1324" s="27" t="str">
        <f t="shared" si="1124"/>
        <v/>
      </c>
      <c r="CG1324" s="27" t="str">
        <f t="shared" si="1125"/>
        <v/>
      </c>
      <c r="CH1324" s="27" t="str">
        <f t="shared" si="1126"/>
        <v/>
      </c>
      <c r="CI1324" s="27" t="str">
        <f t="shared" si="1127"/>
        <v/>
      </c>
      <c r="CJ1324" s="27" t="str">
        <f t="shared" si="1128"/>
        <v/>
      </c>
      <c r="CK1324" s="27" t="str">
        <f t="shared" si="1129"/>
        <v/>
      </c>
      <c r="CL1324" s="27" t="str">
        <f t="shared" si="1130"/>
        <v/>
      </c>
      <c r="CM1324" s="27" t="str">
        <f t="shared" si="1131"/>
        <v/>
      </c>
      <c r="CN1324" s="41"/>
      <c r="CO1324" s="41"/>
      <c r="CP1324"/>
      <c r="CQ1324"/>
      <c r="CR1324"/>
      <c r="CS1324"/>
      <c r="CT1324"/>
      <c r="CU1324" s="41"/>
      <c r="CV1324" s="7"/>
      <c r="CW1324" s="25"/>
      <c r="CX1324" s="25"/>
      <c r="CY1324" s="25"/>
      <c r="CZ1324" s="39"/>
      <c r="DA1324" s="25"/>
      <c r="DB1324" s="39"/>
      <c r="DC1324" s="25"/>
      <c r="DD1324" s="25"/>
      <c r="DE1324" s="25"/>
      <c r="DF1324" s="25"/>
      <c r="DG1324" s="25"/>
      <c r="DH1324" s="25"/>
      <c r="DI1324" s="35"/>
      <c r="DJ1324" s="25"/>
      <c r="DK1324" s="25"/>
      <c r="DO1324" s="25"/>
      <c r="DP1324" s="35"/>
    </row>
    <row r="1325" spans="1:120" s="26" customFormat="1">
      <c r="A1325" s="43"/>
      <c r="B1325" s="90"/>
      <c r="C1325" s="40"/>
      <c r="D1325" s="39"/>
      <c r="E1325" s="40"/>
      <c r="F1325" s="40"/>
      <c r="G1325" s="40"/>
      <c r="H1325" s="40"/>
      <c r="I1325" s="40"/>
      <c r="J1325" s="40"/>
      <c r="K1325" s="40"/>
      <c r="L1325" s="40"/>
      <c r="M1325" s="40"/>
      <c r="N1325" s="40"/>
      <c r="O1325" s="40"/>
      <c r="P1325" s="40"/>
      <c r="Q1325" s="40"/>
      <c r="R1325" s="40"/>
      <c r="S1325" s="40"/>
      <c r="T1325" s="40"/>
      <c r="U1325" s="40"/>
      <c r="V1325" s="40"/>
      <c r="W1325" s="40"/>
      <c r="X1325" s="40"/>
      <c r="Y1325" s="40"/>
      <c r="Z1325" s="40"/>
      <c r="AA1325" s="40"/>
      <c r="AB1325" s="40"/>
      <c r="AC1325" s="40"/>
      <c r="AD1325" s="40"/>
      <c r="AE1325" s="40"/>
      <c r="AF1325" s="40"/>
      <c r="AG1325" s="39"/>
      <c r="AH1325" s="39"/>
      <c r="AI1325" s="39"/>
      <c r="AJ1325" s="39"/>
      <c r="AK1325" s="39"/>
      <c r="AL1325" s="39"/>
      <c r="AM1325" s="39"/>
      <c r="AN1325" s="39"/>
      <c r="AO1325" s="39"/>
      <c r="AP1325" s="39"/>
      <c r="AQ1325" s="39"/>
      <c r="AR1325" s="39"/>
      <c r="AS1325" s="39"/>
      <c r="AT1325" s="39"/>
      <c r="AU1325" s="39"/>
      <c r="AV1325" s="39"/>
      <c r="AW1325" s="39"/>
      <c r="AX1325" s="39"/>
      <c r="AY1325" s="39"/>
      <c r="AZ1325" s="39"/>
      <c r="BA1325" s="39"/>
      <c r="BB1325" s="39"/>
      <c r="BC1325" s="39"/>
      <c r="BD1325" s="39"/>
      <c r="BE1325" s="39"/>
      <c r="BF1325" s="39"/>
      <c r="BG1325" s="39"/>
      <c r="BH1325" s="39"/>
      <c r="BI1325" s="90"/>
      <c r="BJ1325" s="97"/>
      <c r="BK1325" s="90"/>
      <c r="BL1325" s="40"/>
      <c r="BM1325" s="27"/>
      <c r="BN1325" s="27"/>
      <c r="BO1325" s="27"/>
      <c r="BP1325" s="27" t="str">
        <f t="shared" si="1132"/>
        <v/>
      </c>
      <c r="BQ1325" s="27" t="str">
        <f t="shared" si="1133"/>
        <v/>
      </c>
      <c r="BR1325" s="27" t="str">
        <f t="shared" si="1134"/>
        <v/>
      </c>
      <c r="BS1325" s="27" t="str">
        <f t="shared" si="1135"/>
        <v/>
      </c>
      <c r="BT1325" s="27" t="str">
        <f t="shared" si="1136"/>
        <v/>
      </c>
      <c r="BU1325" s="27" t="str">
        <f t="shared" si="1137"/>
        <v/>
      </c>
      <c r="BV1325" s="27" t="str">
        <f t="shared" si="1138"/>
        <v/>
      </c>
      <c r="BW1325" s="27" t="str">
        <f t="shared" si="1139"/>
        <v/>
      </c>
      <c r="BX1325" s="27" t="str">
        <f t="shared" si="1140"/>
        <v/>
      </c>
      <c r="BY1325" s="27" t="str">
        <f t="shared" si="1141"/>
        <v/>
      </c>
      <c r="BZ1325" s="27" t="str">
        <f t="shared" si="1142"/>
        <v/>
      </c>
      <c r="CA1325" s="27" t="str">
        <f t="shared" si="1143"/>
        <v/>
      </c>
      <c r="CB1325" s="27" t="str">
        <f t="shared" si="1120"/>
        <v/>
      </c>
      <c r="CC1325" s="27" t="str">
        <f t="shared" si="1121"/>
        <v/>
      </c>
      <c r="CD1325" s="27" t="str">
        <f t="shared" si="1122"/>
        <v/>
      </c>
      <c r="CE1325" s="27" t="str">
        <f t="shared" si="1123"/>
        <v/>
      </c>
      <c r="CF1325" s="27" t="str">
        <f t="shared" si="1124"/>
        <v/>
      </c>
      <c r="CG1325" s="27" t="str">
        <f t="shared" si="1125"/>
        <v/>
      </c>
      <c r="CH1325" s="27" t="str">
        <f t="shared" si="1126"/>
        <v/>
      </c>
      <c r="CI1325" s="27" t="str">
        <f t="shared" si="1127"/>
        <v/>
      </c>
      <c r="CJ1325" s="27" t="str">
        <f t="shared" si="1128"/>
        <v/>
      </c>
      <c r="CK1325" s="27" t="str">
        <f t="shared" si="1129"/>
        <v/>
      </c>
      <c r="CL1325" s="27" t="str">
        <f t="shared" si="1130"/>
        <v/>
      </c>
      <c r="CM1325" s="27" t="str">
        <f t="shared" si="1131"/>
        <v/>
      </c>
      <c r="CN1325" s="41"/>
      <c r="CO1325" s="41"/>
      <c r="CP1325"/>
      <c r="CQ1325"/>
      <c r="CR1325"/>
      <c r="CS1325"/>
      <c r="CT1325"/>
      <c r="CU1325" s="41"/>
      <c r="CV1325" s="7"/>
      <c r="CW1325" s="25"/>
      <c r="CX1325" s="25"/>
      <c r="CY1325" s="25"/>
      <c r="CZ1325" s="39"/>
      <c r="DA1325" s="25"/>
      <c r="DB1325" s="39"/>
      <c r="DC1325" s="25"/>
      <c r="DD1325" s="25"/>
      <c r="DE1325" s="25"/>
      <c r="DF1325" s="25"/>
      <c r="DG1325" s="25"/>
      <c r="DH1325" s="25"/>
      <c r="DI1325" s="35"/>
      <c r="DJ1325" s="25"/>
      <c r="DK1325" s="25"/>
      <c r="DO1325" s="25"/>
      <c r="DP1325" s="35"/>
    </row>
    <row r="1326" spans="1:120" s="26" customFormat="1">
      <c r="A1326" s="43"/>
      <c r="B1326" s="90"/>
      <c r="C1326" s="40"/>
      <c r="D1326" s="39"/>
      <c r="E1326" s="40"/>
      <c r="F1326" s="40"/>
      <c r="G1326" s="40"/>
      <c r="H1326" s="40"/>
      <c r="I1326" s="40"/>
      <c r="J1326" s="40"/>
      <c r="K1326" s="40"/>
      <c r="L1326" s="40"/>
      <c r="M1326" s="40"/>
      <c r="N1326" s="40"/>
      <c r="O1326" s="40"/>
      <c r="P1326" s="40"/>
      <c r="Q1326" s="40"/>
      <c r="R1326" s="40"/>
      <c r="S1326" s="40"/>
      <c r="T1326" s="40"/>
      <c r="U1326" s="40"/>
      <c r="V1326" s="40"/>
      <c r="W1326" s="40"/>
      <c r="X1326" s="40"/>
      <c r="Y1326" s="40"/>
      <c r="Z1326" s="40"/>
      <c r="AA1326" s="40"/>
      <c r="AB1326" s="40"/>
      <c r="AC1326" s="40"/>
      <c r="AD1326" s="40"/>
      <c r="AE1326" s="40"/>
      <c r="AF1326" s="40"/>
      <c r="AG1326" s="39"/>
      <c r="AH1326" s="39"/>
      <c r="AI1326" s="39"/>
      <c r="AJ1326" s="39"/>
      <c r="AK1326" s="39"/>
      <c r="AL1326" s="39"/>
      <c r="AM1326" s="39"/>
      <c r="AN1326" s="39"/>
      <c r="AO1326" s="39"/>
      <c r="AP1326" s="39"/>
      <c r="AQ1326" s="39"/>
      <c r="AR1326" s="39"/>
      <c r="AS1326" s="39"/>
      <c r="AT1326" s="39"/>
      <c r="AU1326" s="39"/>
      <c r="AV1326" s="39"/>
      <c r="AW1326" s="39"/>
      <c r="AX1326" s="39"/>
      <c r="AY1326" s="39"/>
      <c r="AZ1326" s="39"/>
      <c r="BA1326" s="39"/>
      <c r="BB1326" s="39"/>
      <c r="BC1326" s="39"/>
      <c r="BD1326" s="39"/>
      <c r="BE1326" s="39"/>
      <c r="BF1326" s="39"/>
      <c r="BG1326" s="39"/>
      <c r="BH1326" s="39"/>
      <c r="BI1326" s="90"/>
      <c r="BJ1326" s="97"/>
      <c r="BK1326" s="90"/>
      <c r="BL1326" s="40"/>
      <c r="BM1326" s="27"/>
      <c r="BN1326" s="27"/>
      <c r="BO1326" s="27"/>
      <c r="BP1326" s="27" t="str">
        <f t="shared" si="1132"/>
        <v/>
      </c>
      <c r="BQ1326" s="27" t="str">
        <f t="shared" si="1133"/>
        <v/>
      </c>
      <c r="BR1326" s="27" t="str">
        <f t="shared" si="1134"/>
        <v/>
      </c>
      <c r="BS1326" s="27" t="str">
        <f t="shared" si="1135"/>
        <v/>
      </c>
      <c r="BT1326" s="27" t="str">
        <f t="shared" si="1136"/>
        <v/>
      </c>
      <c r="BU1326" s="27" t="str">
        <f t="shared" si="1137"/>
        <v/>
      </c>
      <c r="BV1326" s="27" t="str">
        <f t="shared" si="1138"/>
        <v/>
      </c>
      <c r="BW1326" s="27" t="str">
        <f t="shared" si="1139"/>
        <v/>
      </c>
      <c r="BX1326" s="27" t="str">
        <f t="shared" si="1140"/>
        <v/>
      </c>
      <c r="BY1326" s="27" t="str">
        <f t="shared" si="1141"/>
        <v/>
      </c>
      <c r="BZ1326" s="27" t="str">
        <f t="shared" si="1142"/>
        <v/>
      </c>
      <c r="CA1326" s="27" t="str">
        <f t="shared" si="1143"/>
        <v/>
      </c>
      <c r="CB1326" s="27" t="str">
        <f t="shared" si="1120"/>
        <v/>
      </c>
      <c r="CC1326" s="27" t="str">
        <f t="shared" si="1121"/>
        <v/>
      </c>
      <c r="CD1326" s="27" t="str">
        <f t="shared" si="1122"/>
        <v/>
      </c>
      <c r="CE1326" s="27" t="str">
        <f t="shared" si="1123"/>
        <v/>
      </c>
      <c r="CF1326" s="27" t="str">
        <f t="shared" si="1124"/>
        <v/>
      </c>
      <c r="CG1326" s="27" t="str">
        <f t="shared" si="1125"/>
        <v/>
      </c>
      <c r="CH1326" s="27" t="str">
        <f t="shared" si="1126"/>
        <v/>
      </c>
      <c r="CI1326" s="27" t="str">
        <f t="shared" si="1127"/>
        <v/>
      </c>
      <c r="CJ1326" s="27" t="str">
        <f t="shared" si="1128"/>
        <v/>
      </c>
      <c r="CK1326" s="27" t="str">
        <f t="shared" si="1129"/>
        <v/>
      </c>
      <c r="CL1326" s="27" t="str">
        <f t="shared" si="1130"/>
        <v/>
      </c>
      <c r="CM1326" s="27" t="str">
        <f t="shared" si="1131"/>
        <v/>
      </c>
      <c r="CN1326" s="41"/>
      <c r="CO1326" s="41"/>
      <c r="CP1326"/>
      <c r="CQ1326"/>
      <c r="CR1326"/>
      <c r="CS1326"/>
      <c r="CT1326"/>
      <c r="CU1326" s="41"/>
      <c r="CV1326" s="7"/>
      <c r="CW1326" s="25"/>
      <c r="CX1326" s="25"/>
      <c r="CY1326" s="25"/>
      <c r="CZ1326" s="39"/>
      <c r="DA1326" s="25"/>
      <c r="DB1326" s="39"/>
      <c r="DC1326" s="25"/>
      <c r="DD1326" s="25"/>
      <c r="DE1326" s="25"/>
      <c r="DF1326" s="25"/>
      <c r="DG1326" s="25"/>
      <c r="DH1326" s="25"/>
      <c r="DI1326" s="35"/>
      <c r="DJ1326" s="25"/>
      <c r="DK1326" s="25"/>
      <c r="DO1326" s="25"/>
      <c r="DP1326" s="35"/>
    </row>
    <row r="1327" spans="1:120" s="26" customFormat="1">
      <c r="A1327" s="43"/>
      <c r="B1327" s="90"/>
      <c r="C1327" s="40"/>
      <c r="D1327" s="39"/>
      <c r="E1327" s="40"/>
      <c r="F1327" s="40"/>
      <c r="G1327" s="40"/>
      <c r="H1327" s="40"/>
      <c r="I1327" s="40"/>
      <c r="J1327" s="40"/>
      <c r="K1327" s="40"/>
      <c r="L1327" s="40"/>
      <c r="M1327" s="40"/>
      <c r="N1327" s="40"/>
      <c r="O1327" s="40"/>
      <c r="P1327" s="40"/>
      <c r="Q1327" s="40"/>
      <c r="R1327" s="40"/>
      <c r="S1327" s="40"/>
      <c r="T1327" s="40"/>
      <c r="U1327" s="40"/>
      <c r="V1327" s="40"/>
      <c r="W1327" s="40"/>
      <c r="X1327" s="40"/>
      <c r="Y1327" s="40"/>
      <c r="Z1327" s="40"/>
      <c r="AA1327" s="40"/>
      <c r="AB1327" s="40"/>
      <c r="AC1327" s="40"/>
      <c r="AD1327" s="40"/>
      <c r="AE1327" s="40"/>
      <c r="AF1327" s="40"/>
      <c r="AG1327" s="39"/>
      <c r="AH1327" s="39"/>
      <c r="AI1327" s="39"/>
      <c r="AJ1327" s="39"/>
      <c r="AK1327" s="39"/>
      <c r="AL1327" s="39"/>
      <c r="AM1327" s="39"/>
      <c r="AN1327" s="39"/>
      <c r="AO1327" s="39"/>
      <c r="AP1327" s="39"/>
      <c r="AQ1327" s="39"/>
      <c r="AR1327" s="39"/>
      <c r="AS1327" s="39"/>
      <c r="AT1327" s="39"/>
      <c r="AU1327" s="39"/>
      <c r="AV1327" s="39"/>
      <c r="AW1327" s="39"/>
      <c r="AX1327" s="39"/>
      <c r="AY1327" s="39"/>
      <c r="AZ1327" s="39"/>
      <c r="BA1327" s="39"/>
      <c r="BB1327" s="39"/>
      <c r="BC1327" s="39"/>
      <c r="BD1327" s="39"/>
      <c r="BE1327" s="39"/>
      <c r="BF1327" s="39"/>
      <c r="BG1327" s="39"/>
      <c r="BH1327" s="39"/>
      <c r="BI1327" s="90"/>
      <c r="BJ1327" s="97"/>
      <c r="BK1327" s="90"/>
      <c r="BL1327" s="40"/>
      <c r="BM1327" s="27"/>
      <c r="BN1327" s="27"/>
      <c r="BO1327" s="27"/>
      <c r="BP1327" s="27" t="str">
        <f t="shared" si="1132"/>
        <v/>
      </c>
      <c r="BQ1327" s="27" t="str">
        <f t="shared" si="1133"/>
        <v/>
      </c>
      <c r="BR1327" s="27" t="str">
        <f t="shared" si="1134"/>
        <v/>
      </c>
      <c r="BS1327" s="27" t="str">
        <f t="shared" si="1135"/>
        <v/>
      </c>
      <c r="BT1327" s="27" t="str">
        <f t="shared" si="1136"/>
        <v/>
      </c>
      <c r="BU1327" s="27" t="str">
        <f t="shared" si="1137"/>
        <v/>
      </c>
      <c r="BV1327" s="27" t="str">
        <f t="shared" si="1138"/>
        <v/>
      </c>
      <c r="BW1327" s="27" t="str">
        <f t="shared" si="1139"/>
        <v/>
      </c>
      <c r="BX1327" s="27" t="str">
        <f t="shared" si="1140"/>
        <v/>
      </c>
      <c r="BY1327" s="27" t="str">
        <f t="shared" si="1141"/>
        <v/>
      </c>
      <c r="BZ1327" s="27" t="str">
        <f t="shared" si="1142"/>
        <v/>
      </c>
      <c r="CA1327" s="27" t="str">
        <f t="shared" si="1143"/>
        <v/>
      </c>
      <c r="CB1327" s="27" t="str">
        <f t="shared" si="1120"/>
        <v/>
      </c>
      <c r="CC1327" s="27" t="str">
        <f t="shared" si="1121"/>
        <v/>
      </c>
      <c r="CD1327" s="27" t="str">
        <f t="shared" si="1122"/>
        <v/>
      </c>
      <c r="CE1327" s="27" t="str">
        <f t="shared" si="1123"/>
        <v/>
      </c>
      <c r="CF1327" s="27" t="str">
        <f t="shared" si="1124"/>
        <v/>
      </c>
      <c r="CG1327" s="27" t="str">
        <f t="shared" si="1125"/>
        <v/>
      </c>
      <c r="CH1327" s="27" t="str">
        <f t="shared" si="1126"/>
        <v/>
      </c>
      <c r="CI1327" s="27" t="str">
        <f t="shared" si="1127"/>
        <v/>
      </c>
      <c r="CJ1327" s="27" t="str">
        <f t="shared" si="1128"/>
        <v/>
      </c>
      <c r="CK1327" s="27" t="str">
        <f t="shared" si="1129"/>
        <v/>
      </c>
      <c r="CL1327" s="27" t="str">
        <f t="shared" si="1130"/>
        <v/>
      </c>
      <c r="CM1327" s="27" t="str">
        <f t="shared" si="1131"/>
        <v/>
      </c>
      <c r="CN1327" s="41"/>
      <c r="CO1327" s="41"/>
      <c r="CP1327"/>
      <c r="CQ1327"/>
      <c r="CR1327"/>
      <c r="CS1327"/>
      <c r="CT1327"/>
      <c r="CU1327" s="41"/>
      <c r="CV1327" s="7"/>
      <c r="CW1327" s="25"/>
      <c r="CX1327" s="25"/>
      <c r="CY1327" s="25"/>
      <c r="CZ1327" s="39"/>
      <c r="DA1327" s="25"/>
      <c r="DB1327" s="39"/>
      <c r="DC1327" s="25"/>
      <c r="DD1327" s="25"/>
      <c r="DE1327" s="25"/>
      <c r="DF1327" s="25"/>
      <c r="DG1327" s="25"/>
      <c r="DH1327" s="25"/>
      <c r="DI1327" s="35"/>
      <c r="DJ1327" s="25"/>
      <c r="DK1327" s="25"/>
      <c r="DO1327" s="25"/>
      <c r="DP1327" s="35"/>
    </row>
    <row r="1328" spans="1:120" s="26" customFormat="1">
      <c r="A1328" s="43"/>
      <c r="B1328" s="90"/>
      <c r="C1328" s="40"/>
      <c r="D1328" s="39"/>
      <c r="E1328" s="40"/>
      <c r="F1328" s="40"/>
      <c r="G1328" s="40"/>
      <c r="H1328" s="40"/>
      <c r="I1328" s="40"/>
      <c r="J1328" s="40"/>
      <c r="K1328" s="40"/>
      <c r="L1328" s="40"/>
      <c r="M1328" s="40"/>
      <c r="N1328" s="40"/>
      <c r="O1328" s="40"/>
      <c r="P1328" s="40"/>
      <c r="Q1328" s="40"/>
      <c r="R1328" s="40"/>
      <c r="S1328" s="40"/>
      <c r="T1328" s="40"/>
      <c r="U1328" s="40"/>
      <c r="V1328" s="40"/>
      <c r="W1328" s="40"/>
      <c r="X1328" s="40"/>
      <c r="Y1328" s="40"/>
      <c r="Z1328" s="40"/>
      <c r="AA1328" s="40"/>
      <c r="AB1328" s="40"/>
      <c r="AC1328" s="40"/>
      <c r="AD1328" s="40"/>
      <c r="AE1328" s="40"/>
      <c r="AF1328" s="40"/>
      <c r="AG1328" s="39"/>
      <c r="AH1328" s="39"/>
      <c r="AI1328" s="39"/>
      <c r="AJ1328" s="39"/>
      <c r="AK1328" s="39"/>
      <c r="AL1328" s="39"/>
      <c r="AM1328" s="39"/>
      <c r="AN1328" s="39"/>
      <c r="AO1328" s="39"/>
      <c r="AP1328" s="39"/>
      <c r="AQ1328" s="39"/>
      <c r="AR1328" s="39"/>
      <c r="AS1328" s="39"/>
      <c r="AT1328" s="39"/>
      <c r="AU1328" s="39"/>
      <c r="AV1328" s="39"/>
      <c r="AW1328" s="39"/>
      <c r="AX1328" s="39"/>
      <c r="AY1328" s="39"/>
      <c r="AZ1328" s="39"/>
      <c r="BA1328" s="39"/>
      <c r="BB1328" s="39"/>
      <c r="BC1328" s="39"/>
      <c r="BD1328" s="39"/>
      <c r="BE1328" s="39"/>
      <c r="BF1328" s="39"/>
      <c r="BG1328" s="39"/>
      <c r="BH1328" s="39"/>
      <c r="BI1328" s="90"/>
      <c r="BJ1328" s="97"/>
      <c r="BK1328" s="90"/>
      <c r="BL1328" s="40"/>
      <c r="BM1328" s="27"/>
      <c r="BN1328" s="27"/>
      <c r="BO1328" s="27"/>
      <c r="BP1328" s="27" t="str">
        <f t="shared" si="1132"/>
        <v/>
      </c>
      <c r="BQ1328" s="27" t="str">
        <f t="shared" si="1133"/>
        <v/>
      </c>
      <c r="BR1328" s="27" t="str">
        <f t="shared" si="1134"/>
        <v/>
      </c>
      <c r="BS1328" s="27" t="str">
        <f t="shared" si="1135"/>
        <v/>
      </c>
      <c r="BT1328" s="27" t="str">
        <f t="shared" si="1136"/>
        <v/>
      </c>
      <c r="BU1328" s="27" t="str">
        <f t="shared" si="1137"/>
        <v/>
      </c>
      <c r="BV1328" s="27" t="str">
        <f t="shared" si="1138"/>
        <v/>
      </c>
      <c r="BW1328" s="27" t="str">
        <f t="shared" si="1139"/>
        <v/>
      </c>
      <c r="BX1328" s="27" t="str">
        <f t="shared" si="1140"/>
        <v/>
      </c>
      <c r="BY1328" s="27" t="str">
        <f t="shared" si="1141"/>
        <v/>
      </c>
      <c r="BZ1328" s="27" t="str">
        <f t="shared" si="1142"/>
        <v/>
      </c>
      <c r="CA1328" s="27" t="str">
        <f t="shared" si="1143"/>
        <v/>
      </c>
      <c r="CB1328" s="27" t="str">
        <f t="shared" si="1120"/>
        <v/>
      </c>
      <c r="CC1328" s="27" t="str">
        <f t="shared" si="1121"/>
        <v/>
      </c>
      <c r="CD1328" s="27" t="str">
        <f t="shared" si="1122"/>
        <v/>
      </c>
      <c r="CE1328" s="27" t="str">
        <f t="shared" si="1123"/>
        <v/>
      </c>
      <c r="CF1328" s="27" t="str">
        <f t="shared" si="1124"/>
        <v/>
      </c>
      <c r="CG1328" s="27" t="str">
        <f t="shared" si="1125"/>
        <v/>
      </c>
      <c r="CH1328" s="27" t="str">
        <f t="shared" si="1126"/>
        <v/>
      </c>
      <c r="CI1328" s="27" t="str">
        <f t="shared" si="1127"/>
        <v/>
      </c>
      <c r="CJ1328" s="27" t="str">
        <f t="shared" si="1128"/>
        <v/>
      </c>
      <c r="CK1328" s="27" t="str">
        <f t="shared" si="1129"/>
        <v/>
      </c>
      <c r="CL1328" s="27" t="str">
        <f t="shared" si="1130"/>
        <v/>
      </c>
      <c r="CM1328" s="27" t="str">
        <f t="shared" si="1131"/>
        <v/>
      </c>
      <c r="CN1328" s="41"/>
      <c r="CO1328" s="41"/>
      <c r="CP1328"/>
      <c r="CQ1328"/>
      <c r="CR1328"/>
      <c r="CS1328"/>
      <c r="CT1328"/>
      <c r="CU1328" s="41"/>
      <c r="CV1328" s="7"/>
      <c r="CW1328" s="25"/>
      <c r="CX1328" s="25"/>
      <c r="CY1328" s="25"/>
      <c r="CZ1328" s="39"/>
      <c r="DA1328" s="25"/>
      <c r="DB1328" s="39"/>
      <c r="DC1328" s="25"/>
      <c r="DD1328" s="25"/>
      <c r="DE1328" s="25"/>
      <c r="DF1328" s="25"/>
      <c r="DG1328" s="25"/>
      <c r="DH1328" s="25"/>
      <c r="DI1328" s="35"/>
      <c r="DJ1328" s="25"/>
      <c r="DK1328" s="25"/>
      <c r="DO1328" s="25"/>
      <c r="DP1328" s="35"/>
    </row>
    <row r="1329" spans="1:120" s="26" customFormat="1">
      <c r="A1329" s="43"/>
      <c r="B1329" s="90"/>
      <c r="C1329" s="40"/>
      <c r="D1329" s="39"/>
      <c r="E1329" s="40"/>
      <c r="F1329" s="40"/>
      <c r="G1329" s="40"/>
      <c r="H1329" s="40"/>
      <c r="I1329" s="40"/>
      <c r="J1329" s="40"/>
      <c r="K1329" s="40"/>
      <c r="L1329" s="40"/>
      <c r="M1329" s="40"/>
      <c r="N1329" s="40"/>
      <c r="O1329" s="40"/>
      <c r="P1329" s="40"/>
      <c r="Q1329" s="40"/>
      <c r="R1329" s="40"/>
      <c r="S1329" s="40"/>
      <c r="T1329" s="40"/>
      <c r="U1329" s="40"/>
      <c r="V1329" s="40"/>
      <c r="W1329" s="40"/>
      <c r="X1329" s="40"/>
      <c r="Y1329" s="40"/>
      <c r="Z1329" s="40"/>
      <c r="AA1329" s="40"/>
      <c r="AB1329" s="40"/>
      <c r="AC1329" s="40"/>
      <c r="AD1329" s="40"/>
      <c r="AE1329" s="40"/>
      <c r="AF1329" s="40"/>
      <c r="AG1329" s="39"/>
      <c r="AH1329" s="39"/>
      <c r="AI1329" s="39"/>
      <c r="AJ1329" s="39"/>
      <c r="AK1329" s="39"/>
      <c r="AL1329" s="39"/>
      <c r="AM1329" s="39"/>
      <c r="AN1329" s="39"/>
      <c r="AO1329" s="39"/>
      <c r="AP1329" s="39"/>
      <c r="AQ1329" s="39"/>
      <c r="AR1329" s="39"/>
      <c r="AS1329" s="39"/>
      <c r="AT1329" s="39"/>
      <c r="AU1329" s="39"/>
      <c r="AV1329" s="39"/>
      <c r="AW1329" s="39"/>
      <c r="AX1329" s="39"/>
      <c r="AY1329" s="39"/>
      <c r="AZ1329" s="39"/>
      <c r="BA1329" s="39"/>
      <c r="BB1329" s="39"/>
      <c r="BC1329" s="39"/>
      <c r="BD1329" s="39"/>
      <c r="BE1329" s="39"/>
      <c r="BF1329" s="39"/>
      <c r="BG1329" s="39"/>
      <c r="BH1329" s="39"/>
      <c r="BI1329" s="90"/>
      <c r="BJ1329" s="97"/>
      <c r="BK1329" s="90"/>
      <c r="BL1329" s="40"/>
      <c r="BM1329" s="27"/>
      <c r="BN1329" s="27"/>
      <c r="BO1329" s="27"/>
      <c r="BP1329" s="27" t="str">
        <f t="shared" si="1132"/>
        <v/>
      </c>
      <c r="BQ1329" s="27" t="str">
        <f t="shared" si="1133"/>
        <v/>
      </c>
      <c r="BR1329" s="27" t="str">
        <f t="shared" si="1134"/>
        <v/>
      </c>
      <c r="BS1329" s="27" t="str">
        <f t="shared" si="1135"/>
        <v/>
      </c>
      <c r="BT1329" s="27" t="str">
        <f t="shared" si="1136"/>
        <v/>
      </c>
      <c r="BU1329" s="27" t="str">
        <f t="shared" si="1137"/>
        <v/>
      </c>
      <c r="BV1329" s="27" t="str">
        <f t="shared" si="1138"/>
        <v/>
      </c>
      <c r="BW1329" s="27" t="str">
        <f t="shared" si="1139"/>
        <v/>
      </c>
      <c r="BX1329" s="27" t="str">
        <f t="shared" si="1140"/>
        <v/>
      </c>
      <c r="BY1329" s="27" t="str">
        <f t="shared" si="1141"/>
        <v/>
      </c>
      <c r="BZ1329" s="27" t="str">
        <f t="shared" si="1142"/>
        <v/>
      </c>
      <c r="CA1329" s="27" t="str">
        <f t="shared" si="1143"/>
        <v/>
      </c>
      <c r="CB1329" s="27" t="str">
        <f t="shared" si="1120"/>
        <v/>
      </c>
      <c r="CC1329" s="27" t="str">
        <f t="shared" si="1121"/>
        <v/>
      </c>
      <c r="CD1329" s="27" t="str">
        <f t="shared" si="1122"/>
        <v/>
      </c>
      <c r="CE1329" s="27" t="str">
        <f t="shared" si="1123"/>
        <v/>
      </c>
      <c r="CF1329" s="27" t="str">
        <f t="shared" si="1124"/>
        <v/>
      </c>
      <c r="CG1329" s="27" t="str">
        <f t="shared" si="1125"/>
        <v/>
      </c>
      <c r="CH1329" s="27" t="str">
        <f t="shared" si="1126"/>
        <v/>
      </c>
      <c r="CI1329" s="27" t="str">
        <f t="shared" si="1127"/>
        <v/>
      </c>
      <c r="CJ1329" s="27" t="str">
        <f t="shared" si="1128"/>
        <v/>
      </c>
      <c r="CK1329" s="27" t="str">
        <f t="shared" si="1129"/>
        <v/>
      </c>
      <c r="CL1329" s="27" t="str">
        <f t="shared" si="1130"/>
        <v/>
      </c>
      <c r="CM1329" s="27" t="str">
        <f t="shared" si="1131"/>
        <v/>
      </c>
      <c r="CN1329" s="41"/>
      <c r="CO1329" s="41"/>
      <c r="CP1329"/>
      <c r="CQ1329"/>
      <c r="CR1329"/>
      <c r="CS1329"/>
      <c r="CT1329"/>
      <c r="CU1329" s="41"/>
      <c r="CV1329" s="7"/>
      <c r="CW1329" s="25"/>
      <c r="CX1329" s="25"/>
      <c r="CY1329" s="25"/>
      <c r="CZ1329" s="39"/>
      <c r="DA1329" s="25"/>
      <c r="DB1329" s="39"/>
      <c r="DC1329" s="25"/>
      <c r="DD1329" s="25"/>
      <c r="DE1329" s="25"/>
      <c r="DF1329" s="25"/>
      <c r="DG1329" s="25"/>
      <c r="DH1329" s="25"/>
      <c r="DI1329" s="35"/>
      <c r="DJ1329" s="25"/>
      <c r="DK1329" s="25"/>
      <c r="DO1329" s="25"/>
      <c r="DP1329" s="35"/>
    </row>
    <row r="1330" spans="1:120" s="26" customFormat="1">
      <c r="A1330" s="43"/>
      <c r="B1330" s="90"/>
      <c r="C1330" s="40"/>
      <c r="D1330" s="39"/>
      <c r="E1330" s="40"/>
      <c r="F1330" s="40"/>
      <c r="G1330" s="40"/>
      <c r="H1330" s="40"/>
      <c r="I1330" s="40"/>
      <c r="J1330" s="40"/>
      <c r="K1330" s="40"/>
      <c r="L1330" s="40"/>
      <c r="M1330" s="40"/>
      <c r="N1330" s="40"/>
      <c r="O1330" s="40"/>
      <c r="P1330" s="40"/>
      <c r="Q1330" s="40"/>
      <c r="R1330" s="40"/>
      <c r="S1330" s="40"/>
      <c r="T1330" s="40"/>
      <c r="U1330" s="40"/>
      <c r="V1330" s="40"/>
      <c r="W1330" s="40"/>
      <c r="X1330" s="40"/>
      <c r="Y1330" s="40"/>
      <c r="Z1330" s="40"/>
      <c r="AA1330" s="40"/>
      <c r="AB1330" s="40"/>
      <c r="AC1330" s="40"/>
      <c r="AD1330" s="40"/>
      <c r="AE1330" s="40"/>
      <c r="AF1330" s="40"/>
      <c r="AG1330" s="39"/>
      <c r="AH1330" s="39"/>
      <c r="AI1330" s="39"/>
      <c r="AJ1330" s="39"/>
      <c r="AK1330" s="39"/>
      <c r="AL1330" s="39"/>
      <c r="AM1330" s="39"/>
      <c r="AN1330" s="39"/>
      <c r="AO1330" s="39"/>
      <c r="AP1330" s="39"/>
      <c r="AQ1330" s="39"/>
      <c r="AR1330" s="39"/>
      <c r="AS1330" s="39"/>
      <c r="AT1330" s="39"/>
      <c r="AU1330" s="39"/>
      <c r="AV1330" s="39"/>
      <c r="AW1330" s="39"/>
      <c r="AX1330" s="39"/>
      <c r="AY1330" s="39"/>
      <c r="AZ1330" s="39"/>
      <c r="BA1330" s="39"/>
      <c r="BB1330" s="39"/>
      <c r="BC1330" s="39"/>
      <c r="BD1330" s="39"/>
      <c r="BE1330" s="39"/>
      <c r="BF1330" s="39"/>
      <c r="BG1330" s="39"/>
      <c r="BH1330" s="39"/>
      <c r="BI1330" s="90"/>
      <c r="BJ1330" s="97"/>
      <c r="BK1330" s="90"/>
      <c r="BL1330" s="40"/>
      <c r="BM1330" s="27"/>
      <c r="BN1330" s="27"/>
      <c r="BO1330" s="27"/>
      <c r="BP1330" s="27" t="str">
        <f t="shared" si="1132"/>
        <v/>
      </c>
      <c r="BQ1330" s="27" t="str">
        <f t="shared" si="1133"/>
        <v/>
      </c>
      <c r="BR1330" s="27" t="str">
        <f t="shared" si="1134"/>
        <v/>
      </c>
      <c r="BS1330" s="27" t="str">
        <f t="shared" si="1135"/>
        <v/>
      </c>
      <c r="BT1330" s="27" t="str">
        <f t="shared" si="1136"/>
        <v/>
      </c>
      <c r="BU1330" s="27" t="str">
        <f t="shared" si="1137"/>
        <v/>
      </c>
      <c r="BV1330" s="27" t="str">
        <f t="shared" si="1138"/>
        <v/>
      </c>
      <c r="BW1330" s="27" t="str">
        <f t="shared" si="1139"/>
        <v/>
      </c>
      <c r="BX1330" s="27" t="str">
        <f t="shared" si="1140"/>
        <v/>
      </c>
      <c r="BY1330" s="27" t="str">
        <f t="shared" si="1141"/>
        <v/>
      </c>
      <c r="BZ1330" s="27" t="str">
        <f t="shared" si="1142"/>
        <v/>
      </c>
      <c r="CA1330" s="27" t="str">
        <f t="shared" si="1143"/>
        <v/>
      </c>
      <c r="CB1330" s="27" t="str">
        <f t="shared" si="1120"/>
        <v/>
      </c>
      <c r="CC1330" s="27" t="str">
        <f t="shared" si="1121"/>
        <v/>
      </c>
      <c r="CD1330" s="27" t="str">
        <f t="shared" si="1122"/>
        <v/>
      </c>
      <c r="CE1330" s="27" t="str">
        <f t="shared" si="1123"/>
        <v/>
      </c>
      <c r="CF1330" s="27" t="str">
        <f t="shared" si="1124"/>
        <v/>
      </c>
      <c r="CG1330" s="27" t="str">
        <f t="shared" si="1125"/>
        <v/>
      </c>
      <c r="CH1330" s="27" t="str">
        <f t="shared" si="1126"/>
        <v/>
      </c>
      <c r="CI1330" s="27" t="str">
        <f t="shared" si="1127"/>
        <v/>
      </c>
      <c r="CJ1330" s="27" t="str">
        <f t="shared" si="1128"/>
        <v/>
      </c>
      <c r="CK1330" s="27" t="str">
        <f t="shared" si="1129"/>
        <v/>
      </c>
      <c r="CL1330" s="27" t="str">
        <f t="shared" si="1130"/>
        <v/>
      </c>
      <c r="CM1330" s="27" t="str">
        <f t="shared" si="1131"/>
        <v/>
      </c>
      <c r="CN1330" s="41"/>
      <c r="CO1330" s="41"/>
      <c r="CP1330"/>
      <c r="CQ1330"/>
      <c r="CR1330"/>
      <c r="CS1330"/>
      <c r="CT1330"/>
      <c r="CU1330" s="41"/>
      <c r="CV1330" s="7"/>
      <c r="CW1330" s="25"/>
      <c r="CX1330" s="25"/>
      <c r="CY1330" s="25"/>
      <c r="CZ1330" s="39"/>
      <c r="DA1330" s="25"/>
      <c r="DB1330" s="39"/>
      <c r="DC1330" s="25"/>
      <c r="DD1330" s="25"/>
      <c r="DE1330" s="25"/>
      <c r="DF1330" s="25"/>
      <c r="DG1330" s="25"/>
      <c r="DH1330" s="25"/>
      <c r="DI1330" s="35"/>
      <c r="DJ1330" s="25"/>
      <c r="DK1330" s="25"/>
      <c r="DO1330" s="25"/>
      <c r="DP1330" s="35"/>
    </row>
    <row r="1331" spans="1:120" s="26" customFormat="1">
      <c r="A1331" s="43"/>
      <c r="B1331" s="90"/>
      <c r="C1331" s="40"/>
      <c r="D1331" s="39"/>
      <c r="E1331" s="40"/>
      <c r="F1331" s="40"/>
      <c r="G1331" s="40"/>
      <c r="H1331" s="40"/>
      <c r="I1331" s="40"/>
      <c r="J1331" s="40"/>
      <c r="K1331" s="40"/>
      <c r="L1331" s="40"/>
      <c r="M1331" s="40"/>
      <c r="N1331" s="40"/>
      <c r="O1331" s="40"/>
      <c r="P1331" s="40"/>
      <c r="Q1331" s="40"/>
      <c r="R1331" s="40"/>
      <c r="S1331" s="40"/>
      <c r="T1331" s="40"/>
      <c r="U1331" s="40"/>
      <c r="V1331" s="40"/>
      <c r="W1331" s="40"/>
      <c r="X1331" s="40"/>
      <c r="Y1331" s="40"/>
      <c r="Z1331" s="40"/>
      <c r="AA1331" s="40"/>
      <c r="AB1331" s="40"/>
      <c r="AC1331" s="40"/>
      <c r="AD1331" s="40"/>
      <c r="AE1331" s="40"/>
      <c r="AF1331" s="40"/>
      <c r="AG1331" s="39"/>
      <c r="AH1331" s="39"/>
      <c r="AI1331" s="39"/>
      <c r="AJ1331" s="39"/>
      <c r="AK1331" s="39"/>
      <c r="AL1331" s="39"/>
      <c r="AM1331" s="39"/>
      <c r="AN1331" s="39"/>
      <c r="AO1331" s="39"/>
      <c r="AP1331" s="39"/>
      <c r="AQ1331" s="39"/>
      <c r="AR1331" s="39"/>
      <c r="AS1331" s="39"/>
      <c r="AT1331" s="39"/>
      <c r="AU1331" s="39"/>
      <c r="AV1331" s="39"/>
      <c r="AW1331" s="39"/>
      <c r="AX1331" s="39"/>
      <c r="AY1331" s="39"/>
      <c r="AZ1331" s="39"/>
      <c r="BA1331" s="39"/>
      <c r="BB1331" s="39"/>
      <c r="BC1331" s="39"/>
      <c r="BD1331" s="39"/>
      <c r="BE1331" s="39"/>
      <c r="BF1331" s="39"/>
      <c r="BG1331" s="39"/>
      <c r="BH1331" s="39"/>
      <c r="BI1331" s="90"/>
      <c r="BJ1331" s="97"/>
      <c r="BK1331" s="90"/>
      <c r="BL1331" s="40"/>
      <c r="BM1331" s="27"/>
      <c r="BN1331" s="27"/>
      <c r="BO1331" s="27"/>
      <c r="BP1331" s="27" t="str">
        <f t="shared" si="1132"/>
        <v/>
      </c>
      <c r="BQ1331" s="27" t="str">
        <f t="shared" si="1133"/>
        <v/>
      </c>
      <c r="BR1331" s="27" t="str">
        <f t="shared" si="1134"/>
        <v/>
      </c>
      <c r="BS1331" s="27" t="str">
        <f t="shared" si="1135"/>
        <v/>
      </c>
      <c r="BT1331" s="27" t="str">
        <f t="shared" si="1136"/>
        <v/>
      </c>
      <c r="BU1331" s="27" t="str">
        <f t="shared" si="1137"/>
        <v/>
      </c>
      <c r="BV1331" s="27" t="str">
        <f t="shared" si="1138"/>
        <v/>
      </c>
      <c r="BW1331" s="27" t="str">
        <f t="shared" si="1139"/>
        <v/>
      </c>
      <c r="BX1331" s="27" t="str">
        <f t="shared" si="1140"/>
        <v/>
      </c>
      <c r="BY1331" s="27" t="str">
        <f t="shared" si="1141"/>
        <v/>
      </c>
      <c r="BZ1331" s="27" t="str">
        <f t="shared" si="1142"/>
        <v/>
      </c>
      <c r="CA1331" s="27" t="str">
        <f t="shared" si="1143"/>
        <v/>
      </c>
      <c r="CB1331" s="27" t="str">
        <f t="shared" si="1120"/>
        <v/>
      </c>
      <c r="CC1331" s="27" t="str">
        <f t="shared" si="1121"/>
        <v/>
      </c>
      <c r="CD1331" s="27" t="str">
        <f t="shared" si="1122"/>
        <v/>
      </c>
      <c r="CE1331" s="27" t="str">
        <f t="shared" si="1123"/>
        <v/>
      </c>
      <c r="CF1331" s="27" t="str">
        <f t="shared" si="1124"/>
        <v/>
      </c>
      <c r="CG1331" s="27" t="str">
        <f t="shared" si="1125"/>
        <v/>
      </c>
      <c r="CH1331" s="27" t="str">
        <f t="shared" si="1126"/>
        <v/>
      </c>
      <c r="CI1331" s="27" t="str">
        <f t="shared" si="1127"/>
        <v/>
      </c>
      <c r="CJ1331" s="27" t="str">
        <f t="shared" si="1128"/>
        <v/>
      </c>
      <c r="CK1331" s="27" t="str">
        <f t="shared" si="1129"/>
        <v/>
      </c>
      <c r="CL1331" s="27" t="str">
        <f t="shared" si="1130"/>
        <v/>
      </c>
      <c r="CM1331" s="27" t="str">
        <f t="shared" si="1131"/>
        <v/>
      </c>
      <c r="CN1331" s="41"/>
      <c r="CO1331" s="41"/>
      <c r="CP1331"/>
      <c r="CQ1331"/>
      <c r="CR1331"/>
      <c r="CS1331"/>
      <c r="CT1331"/>
      <c r="CU1331" s="41"/>
      <c r="CV1331" s="7"/>
      <c r="CW1331" s="25"/>
      <c r="CX1331" s="25"/>
      <c r="CY1331" s="25"/>
      <c r="CZ1331" s="39"/>
      <c r="DA1331" s="25"/>
      <c r="DB1331" s="39"/>
      <c r="DC1331" s="25"/>
      <c r="DD1331" s="25"/>
      <c r="DE1331" s="25"/>
      <c r="DF1331" s="25"/>
      <c r="DG1331" s="25"/>
      <c r="DH1331" s="25"/>
      <c r="DI1331" s="35"/>
      <c r="DJ1331" s="25"/>
      <c r="DK1331" s="25"/>
      <c r="DO1331" s="25"/>
      <c r="DP1331" s="35"/>
    </row>
    <row r="1332" spans="1:120" s="26" customFormat="1">
      <c r="A1332" s="43"/>
      <c r="B1332" s="90"/>
      <c r="C1332" s="40"/>
      <c r="D1332" s="39"/>
      <c r="E1332" s="40"/>
      <c r="F1332" s="40"/>
      <c r="G1332" s="40"/>
      <c r="H1332" s="40"/>
      <c r="I1332" s="40"/>
      <c r="J1332" s="40"/>
      <c r="K1332" s="40"/>
      <c r="L1332" s="40"/>
      <c r="M1332" s="40"/>
      <c r="N1332" s="40"/>
      <c r="O1332" s="40"/>
      <c r="P1332" s="40"/>
      <c r="Q1332" s="40"/>
      <c r="R1332" s="40"/>
      <c r="S1332" s="40"/>
      <c r="T1332" s="40"/>
      <c r="U1332" s="40"/>
      <c r="V1332" s="40"/>
      <c r="W1332" s="40"/>
      <c r="X1332" s="40"/>
      <c r="Y1332" s="40"/>
      <c r="Z1332" s="40"/>
      <c r="AA1332" s="40"/>
      <c r="AB1332" s="40"/>
      <c r="AC1332" s="40"/>
      <c r="AD1332" s="40"/>
      <c r="AE1332" s="40"/>
      <c r="AF1332" s="40"/>
      <c r="AG1332" s="39"/>
      <c r="AH1332" s="39"/>
      <c r="AI1332" s="39"/>
      <c r="AJ1332" s="39"/>
      <c r="AK1332" s="39"/>
      <c r="AL1332" s="39"/>
      <c r="AM1332" s="39"/>
      <c r="AN1332" s="39"/>
      <c r="AO1332" s="39"/>
      <c r="AP1332" s="39"/>
      <c r="AQ1332" s="39"/>
      <c r="AR1332" s="39"/>
      <c r="AS1332" s="39"/>
      <c r="AT1332" s="39"/>
      <c r="AU1332" s="39"/>
      <c r="AV1332" s="39"/>
      <c r="AW1332" s="39"/>
      <c r="AX1332" s="39"/>
      <c r="AY1332" s="39"/>
      <c r="AZ1332" s="39"/>
      <c r="BA1332" s="39"/>
      <c r="BB1332" s="39"/>
      <c r="BC1332" s="39"/>
      <c r="BD1332" s="39"/>
      <c r="BE1332" s="39"/>
      <c r="BF1332" s="39"/>
      <c r="BG1332" s="39"/>
      <c r="BH1332" s="39"/>
      <c r="BI1332" s="90"/>
      <c r="BJ1332" s="97"/>
      <c r="BK1332" s="90"/>
      <c r="BL1332" s="40"/>
      <c r="BM1332" s="27"/>
      <c r="BN1332" s="27"/>
      <c r="BO1332" s="27"/>
      <c r="BP1332" s="27" t="str">
        <f t="shared" si="1132"/>
        <v/>
      </c>
      <c r="BQ1332" s="27" t="str">
        <f t="shared" si="1133"/>
        <v/>
      </c>
      <c r="BR1332" s="27" t="str">
        <f t="shared" si="1134"/>
        <v/>
      </c>
      <c r="BS1332" s="27" t="str">
        <f t="shared" si="1135"/>
        <v/>
      </c>
      <c r="BT1332" s="27" t="str">
        <f t="shared" si="1136"/>
        <v/>
      </c>
      <c r="BU1332" s="27" t="str">
        <f t="shared" si="1137"/>
        <v/>
      </c>
      <c r="BV1332" s="27" t="str">
        <f t="shared" si="1138"/>
        <v/>
      </c>
      <c r="BW1332" s="27" t="str">
        <f t="shared" si="1139"/>
        <v/>
      </c>
      <c r="BX1332" s="27" t="str">
        <f t="shared" si="1140"/>
        <v/>
      </c>
      <c r="BY1332" s="27" t="str">
        <f t="shared" si="1141"/>
        <v/>
      </c>
      <c r="BZ1332" s="27" t="str">
        <f t="shared" si="1142"/>
        <v/>
      </c>
      <c r="CA1332" s="27" t="str">
        <f t="shared" si="1143"/>
        <v/>
      </c>
      <c r="CB1332" s="27" t="str">
        <f t="shared" si="1120"/>
        <v/>
      </c>
      <c r="CC1332" s="27" t="str">
        <f t="shared" si="1121"/>
        <v/>
      </c>
      <c r="CD1332" s="27" t="str">
        <f t="shared" si="1122"/>
        <v/>
      </c>
      <c r="CE1332" s="27" t="str">
        <f t="shared" si="1123"/>
        <v/>
      </c>
      <c r="CF1332" s="27" t="str">
        <f t="shared" si="1124"/>
        <v/>
      </c>
      <c r="CG1332" s="27" t="str">
        <f t="shared" si="1125"/>
        <v/>
      </c>
      <c r="CH1332" s="27" t="str">
        <f t="shared" si="1126"/>
        <v/>
      </c>
      <c r="CI1332" s="27" t="str">
        <f t="shared" si="1127"/>
        <v/>
      </c>
      <c r="CJ1332" s="27" t="str">
        <f t="shared" si="1128"/>
        <v/>
      </c>
      <c r="CK1332" s="27" t="str">
        <f t="shared" si="1129"/>
        <v/>
      </c>
      <c r="CL1332" s="27" t="str">
        <f t="shared" si="1130"/>
        <v/>
      </c>
      <c r="CM1332" s="27" t="str">
        <f t="shared" si="1131"/>
        <v/>
      </c>
      <c r="CN1332" s="41"/>
      <c r="CO1332" s="41"/>
      <c r="CP1332"/>
      <c r="CQ1332"/>
      <c r="CR1332"/>
      <c r="CS1332"/>
      <c r="CT1332"/>
      <c r="CU1332" s="41"/>
      <c r="CV1332" s="7"/>
      <c r="CW1332" s="25"/>
      <c r="CX1332" s="25"/>
      <c r="CY1332" s="25"/>
      <c r="CZ1332" s="39"/>
      <c r="DA1332" s="25"/>
      <c r="DB1332" s="39"/>
      <c r="DC1332" s="25"/>
      <c r="DD1332" s="25"/>
      <c r="DE1332" s="25"/>
      <c r="DF1332" s="25"/>
      <c r="DG1332" s="25"/>
      <c r="DH1332" s="25"/>
      <c r="DI1332" s="35"/>
      <c r="DJ1332" s="25"/>
      <c r="DK1332" s="25"/>
      <c r="DO1332" s="25"/>
      <c r="DP1332" s="35"/>
    </row>
    <row r="1333" spans="1:120" s="26" customFormat="1">
      <c r="A1333" s="43"/>
      <c r="B1333" s="90"/>
      <c r="C1333" s="40"/>
      <c r="D1333" s="39"/>
      <c r="E1333" s="40"/>
      <c r="F1333" s="40"/>
      <c r="G1333" s="40"/>
      <c r="H1333" s="40"/>
      <c r="I1333" s="40"/>
      <c r="J1333" s="40"/>
      <c r="K1333" s="40"/>
      <c r="L1333" s="40"/>
      <c r="M1333" s="40"/>
      <c r="N1333" s="40"/>
      <c r="O1333" s="40"/>
      <c r="P1333" s="40"/>
      <c r="Q1333" s="40"/>
      <c r="R1333" s="40"/>
      <c r="S1333" s="40"/>
      <c r="T1333" s="40"/>
      <c r="U1333" s="40"/>
      <c r="V1333" s="40"/>
      <c r="W1333" s="40"/>
      <c r="X1333" s="40"/>
      <c r="Y1333" s="40"/>
      <c r="Z1333" s="40"/>
      <c r="AA1333" s="40"/>
      <c r="AB1333" s="40"/>
      <c r="AC1333" s="40"/>
      <c r="AD1333" s="40"/>
      <c r="AE1333" s="40"/>
      <c r="AF1333" s="40"/>
      <c r="AG1333" s="39"/>
      <c r="AH1333" s="39"/>
      <c r="AI1333" s="39"/>
      <c r="AJ1333" s="39"/>
      <c r="AK1333" s="39"/>
      <c r="AL1333" s="39"/>
      <c r="AM1333" s="39"/>
      <c r="AN1333" s="39"/>
      <c r="AO1333" s="39"/>
      <c r="AP1333" s="39"/>
      <c r="AQ1333" s="39"/>
      <c r="AR1333" s="39"/>
      <c r="AS1333" s="39"/>
      <c r="AT1333" s="39"/>
      <c r="AU1333" s="39"/>
      <c r="AV1333" s="39"/>
      <c r="AW1333" s="39"/>
      <c r="AX1333" s="39"/>
      <c r="AY1333" s="39"/>
      <c r="AZ1333" s="39"/>
      <c r="BA1333" s="39"/>
      <c r="BB1333" s="39"/>
      <c r="BC1333" s="39"/>
      <c r="BD1333" s="39"/>
      <c r="BE1333" s="39"/>
      <c r="BF1333" s="39"/>
      <c r="BG1333" s="39"/>
      <c r="BH1333" s="39"/>
      <c r="BI1333" s="90"/>
      <c r="BJ1333" s="97"/>
      <c r="BK1333" s="90"/>
      <c r="BL1333" s="40"/>
      <c r="BM1333" s="27"/>
      <c r="BN1333" s="27"/>
      <c r="BO1333" s="27"/>
      <c r="BP1333" s="27" t="str">
        <f t="shared" si="1132"/>
        <v/>
      </c>
      <c r="BQ1333" s="27" t="str">
        <f t="shared" si="1133"/>
        <v/>
      </c>
      <c r="BR1333" s="27" t="str">
        <f t="shared" si="1134"/>
        <v/>
      </c>
      <c r="BS1333" s="27" t="str">
        <f t="shared" si="1135"/>
        <v/>
      </c>
      <c r="BT1333" s="27" t="str">
        <f t="shared" si="1136"/>
        <v/>
      </c>
      <c r="BU1333" s="27" t="str">
        <f t="shared" si="1137"/>
        <v/>
      </c>
      <c r="BV1333" s="27" t="str">
        <f t="shared" si="1138"/>
        <v/>
      </c>
      <c r="BW1333" s="27" t="str">
        <f t="shared" si="1139"/>
        <v/>
      </c>
      <c r="BX1333" s="27" t="str">
        <f t="shared" si="1140"/>
        <v/>
      </c>
      <c r="BY1333" s="27" t="str">
        <f t="shared" si="1141"/>
        <v/>
      </c>
      <c r="BZ1333" s="27" t="str">
        <f t="shared" si="1142"/>
        <v/>
      </c>
      <c r="CA1333" s="27" t="str">
        <f t="shared" si="1143"/>
        <v/>
      </c>
      <c r="CB1333" s="27" t="str">
        <f t="shared" si="1120"/>
        <v/>
      </c>
      <c r="CC1333" s="27" t="str">
        <f t="shared" si="1121"/>
        <v/>
      </c>
      <c r="CD1333" s="27" t="str">
        <f t="shared" si="1122"/>
        <v/>
      </c>
      <c r="CE1333" s="27" t="str">
        <f t="shared" si="1123"/>
        <v/>
      </c>
      <c r="CF1333" s="27" t="str">
        <f t="shared" si="1124"/>
        <v/>
      </c>
      <c r="CG1333" s="27" t="str">
        <f t="shared" si="1125"/>
        <v/>
      </c>
      <c r="CH1333" s="27" t="str">
        <f t="shared" si="1126"/>
        <v/>
      </c>
      <c r="CI1333" s="27" t="str">
        <f t="shared" si="1127"/>
        <v/>
      </c>
      <c r="CJ1333" s="27" t="str">
        <f t="shared" si="1128"/>
        <v/>
      </c>
      <c r="CK1333" s="27" t="str">
        <f t="shared" si="1129"/>
        <v/>
      </c>
      <c r="CL1333" s="27" t="str">
        <f t="shared" si="1130"/>
        <v/>
      </c>
      <c r="CM1333" s="27" t="str">
        <f t="shared" si="1131"/>
        <v/>
      </c>
      <c r="CN1333" s="41"/>
      <c r="CO1333" s="41"/>
      <c r="CP1333"/>
      <c r="CQ1333"/>
      <c r="CR1333"/>
      <c r="CS1333"/>
      <c r="CT1333"/>
      <c r="CU1333" s="41"/>
      <c r="CV1333" s="7"/>
      <c r="CW1333" s="25"/>
      <c r="CX1333" s="25"/>
      <c r="CY1333" s="25"/>
      <c r="CZ1333" s="39"/>
      <c r="DA1333" s="25"/>
      <c r="DB1333" s="39"/>
      <c r="DC1333" s="25"/>
      <c r="DD1333" s="25"/>
      <c r="DE1333" s="25"/>
      <c r="DF1333" s="25"/>
      <c r="DG1333" s="25"/>
      <c r="DH1333" s="25"/>
      <c r="DI1333" s="35"/>
      <c r="DJ1333" s="25"/>
      <c r="DK1333" s="25"/>
      <c r="DO1333" s="25"/>
      <c r="DP1333" s="35"/>
    </row>
    <row r="1334" spans="1:120" s="26" customFormat="1">
      <c r="A1334" s="43"/>
      <c r="B1334" s="90"/>
      <c r="C1334" s="40"/>
      <c r="D1334" s="39"/>
      <c r="E1334" s="40"/>
      <c r="F1334" s="40"/>
      <c r="G1334" s="40"/>
      <c r="H1334" s="40"/>
      <c r="I1334" s="40"/>
      <c r="J1334" s="40"/>
      <c r="K1334" s="40"/>
      <c r="L1334" s="40"/>
      <c r="M1334" s="40"/>
      <c r="N1334" s="40"/>
      <c r="O1334" s="40"/>
      <c r="P1334" s="40"/>
      <c r="Q1334" s="40"/>
      <c r="R1334" s="40"/>
      <c r="S1334" s="40"/>
      <c r="T1334" s="40"/>
      <c r="U1334" s="40"/>
      <c r="V1334" s="40"/>
      <c r="W1334" s="40"/>
      <c r="X1334" s="40"/>
      <c r="Y1334" s="40"/>
      <c r="Z1334" s="40"/>
      <c r="AA1334" s="40"/>
      <c r="AB1334" s="40"/>
      <c r="AC1334" s="40"/>
      <c r="AD1334" s="40"/>
      <c r="AE1334" s="40"/>
      <c r="AF1334" s="40"/>
      <c r="AG1334" s="39"/>
      <c r="AH1334" s="39"/>
      <c r="AI1334" s="39"/>
      <c r="AJ1334" s="39"/>
      <c r="AK1334" s="39"/>
      <c r="AL1334" s="39"/>
      <c r="AM1334" s="39"/>
      <c r="AN1334" s="39"/>
      <c r="AO1334" s="39"/>
      <c r="AP1334" s="39"/>
      <c r="AQ1334" s="39"/>
      <c r="AR1334" s="39"/>
      <c r="AS1334" s="39"/>
      <c r="AT1334" s="39"/>
      <c r="AU1334" s="39"/>
      <c r="AV1334" s="39"/>
      <c r="AW1334" s="39"/>
      <c r="AX1334" s="39"/>
      <c r="AY1334" s="39"/>
      <c r="AZ1334" s="39"/>
      <c r="BA1334" s="39"/>
      <c r="BB1334" s="39"/>
      <c r="BC1334" s="39"/>
      <c r="BD1334" s="39"/>
      <c r="BE1334" s="39"/>
      <c r="BF1334" s="39"/>
      <c r="BG1334" s="39"/>
      <c r="BH1334" s="39"/>
      <c r="BI1334" s="90"/>
      <c r="BJ1334" s="97"/>
      <c r="BK1334" s="90"/>
      <c r="BL1334" s="40"/>
      <c r="BM1334" s="27"/>
      <c r="BN1334" s="27"/>
      <c r="BO1334" s="27"/>
      <c r="BP1334" s="27" t="str">
        <f t="shared" si="1132"/>
        <v/>
      </c>
      <c r="BQ1334" s="27" t="str">
        <f t="shared" si="1133"/>
        <v/>
      </c>
      <c r="BR1334" s="27" t="str">
        <f t="shared" si="1134"/>
        <v/>
      </c>
      <c r="BS1334" s="27" t="str">
        <f t="shared" si="1135"/>
        <v/>
      </c>
      <c r="BT1334" s="27" t="str">
        <f t="shared" si="1136"/>
        <v/>
      </c>
      <c r="BU1334" s="27" t="str">
        <f t="shared" si="1137"/>
        <v/>
      </c>
      <c r="BV1334" s="27" t="str">
        <f t="shared" si="1138"/>
        <v/>
      </c>
      <c r="BW1334" s="27" t="str">
        <f t="shared" si="1139"/>
        <v/>
      </c>
      <c r="BX1334" s="27" t="str">
        <f t="shared" si="1140"/>
        <v/>
      </c>
      <c r="BY1334" s="27" t="str">
        <f t="shared" si="1141"/>
        <v/>
      </c>
      <c r="BZ1334" s="27" t="str">
        <f t="shared" si="1142"/>
        <v/>
      </c>
      <c r="CA1334" s="27" t="str">
        <f t="shared" si="1143"/>
        <v/>
      </c>
      <c r="CB1334" s="27" t="str">
        <f t="shared" si="1120"/>
        <v/>
      </c>
      <c r="CC1334" s="27" t="str">
        <f t="shared" si="1121"/>
        <v/>
      </c>
      <c r="CD1334" s="27" t="str">
        <f t="shared" si="1122"/>
        <v/>
      </c>
      <c r="CE1334" s="27" t="str">
        <f t="shared" si="1123"/>
        <v/>
      </c>
      <c r="CF1334" s="27" t="str">
        <f t="shared" si="1124"/>
        <v/>
      </c>
      <c r="CG1334" s="27" t="str">
        <f t="shared" si="1125"/>
        <v/>
      </c>
      <c r="CH1334" s="27" t="str">
        <f t="shared" si="1126"/>
        <v/>
      </c>
      <c r="CI1334" s="27" t="str">
        <f t="shared" si="1127"/>
        <v/>
      </c>
      <c r="CJ1334" s="27" t="str">
        <f t="shared" si="1128"/>
        <v/>
      </c>
      <c r="CK1334" s="27" t="str">
        <f t="shared" si="1129"/>
        <v/>
      </c>
      <c r="CL1334" s="27" t="str">
        <f t="shared" si="1130"/>
        <v/>
      </c>
      <c r="CM1334" s="27" t="str">
        <f t="shared" si="1131"/>
        <v/>
      </c>
      <c r="CN1334" s="41"/>
      <c r="CO1334" s="41"/>
      <c r="CP1334"/>
      <c r="CQ1334"/>
      <c r="CR1334"/>
      <c r="CS1334"/>
      <c r="CT1334"/>
      <c r="CU1334" s="41"/>
      <c r="CV1334" s="7"/>
      <c r="CW1334" s="25"/>
      <c r="CX1334" s="25"/>
      <c r="CY1334" s="25"/>
      <c r="CZ1334" s="39"/>
      <c r="DA1334" s="25"/>
      <c r="DB1334" s="39"/>
      <c r="DC1334" s="25"/>
      <c r="DD1334" s="25"/>
      <c r="DE1334" s="25"/>
      <c r="DF1334" s="25"/>
      <c r="DG1334" s="25"/>
      <c r="DH1334" s="25"/>
      <c r="DI1334" s="35"/>
      <c r="DJ1334" s="25"/>
      <c r="DK1334" s="25"/>
      <c r="DO1334" s="25"/>
      <c r="DP1334" s="35"/>
    </row>
    <row r="1335" spans="1:120" s="26" customFormat="1">
      <c r="A1335" s="43"/>
      <c r="B1335" s="90"/>
      <c r="C1335" s="40"/>
      <c r="D1335" s="39"/>
      <c r="E1335" s="40"/>
      <c r="F1335" s="40"/>
      <c r="G1335" s="40"/>
      <c r="H1335" s="40"/>
      <c r="I1335" s="40"/>
      <c r="J1335" s="40"/>
      <c r="K1335" s="40"/>
      <c r="L1335" s="40"/>
      <c r="M1335" s="40"/>
      <c r="N1335" s="40"/>
      <c r="O1335" s="40"/>
      <c r="P1335" s="40"/>
      <c r="Q1335" s="40"/>
      <c r="R1335" s="40"/>
      <c r="S1335" s="40"/>
      <c r="T1335" s="40"/>
      <c r="U1335" s="40"/>
      <c r="V1335" s="40"/>
      <c r="W1335" s="40"/>
      <c r="X1335" s="40"/>
      <c r="Y1335" s="40"/>
      <c r="Z1335" s="40"/>
      <c r="AA1335" s="40"/>
      <c r="AB1335" s="40"/>
      <c r="AC1335" s="40"/>
      <c r="AD1335" s="40"/>
      <c r="AE1335" s="40"/>
      <c r="AF1335" s="40"/>
      <c r="AG1335" s="39"/>
      <c r="AH1335" s="39"/>
      <c r="AI1335" s="39"/>
      <c r="AJ1335" s="39"/>
      <c r="AK1335" s="39"/>
      <c r="AL1335" s="39"/>
      <c r="AM1335" s="39"/>
      <c r="AN1335" s="39"/>
      <c r="AO1335" s="39"/>
      <c r="AP1335" s="39"/>
      <c r="AQ1335" s="39"/>
      <c r="AR1335" s="39"/>
      <c r="AS1335" s="39"/>
      <c r="AT1335" s="39"/>
      <c r="AU1335" s="39"/>
      <c r="AV1335" s="39"/>
      <c r="AW1335" s="39"/>
      <c r="AX1335" s="39"/>
      <c r="AY1335" s="39"/>
      <c r="AZ1335" s="39"/>
      <c r="BA1335" s="39"/>
      <c r="BB1335" s="39"/>
      <c r="BC1335" s="39"/>
      <c r="BD1335" s="39"/>
      <c r="BE1335" s="39"/>
      <c r="BF1335" s="39"/>
      <c r="BG1335" s="39"/>
      <c r="BH1335" s="39"/>
      <c r="BI1335" s="90"/>
      <c r="BJ1335" s="97"/>
      <c r="BK1335" s="90"/>
      <c r="BL1335" s="40"/>
      <c r="BM1335" s="27"/>
      <c r="BN1335" s="27"/>
      <c r="BO1335" s="27"/>
      <c r="BP1335" s="27" t="str">
        <f t="shared" si="1132"/>
        <v/>
      </c>
      <c r="BQ1335" s="27" t="str">
        <f t="shared" si="1133"/>
        <v/>
      </c>
      <c r="BR1335" s="27" t="str">
        <f t="shared" si="1134"/>
        <v/>
      </c>
      <c r="BS1335" s="27" t="str">
        <f t="shared" si="1135"/>
        <v/>
      </c>
      <c r="BT1335" s="27" t="str">
        <f t="shared" si="1136"/>
        <v/>
      </c>
      <c r="BU1335" s="27" t="str">
        <f t="shared" si="1137"/>
        <v/>
      </c>
      <c r="BV1335" s="27" t="str">
        <f t="shared" si="1138"/>
        <v/>
      </c>
      <c r="BW1335" s="27" t="str">
        <f t="shared" si="1139"/>
        <v/>
      </c>
      <c r="BX1335" s="27" t="str">
        <f t="shared" si="1140"/>
        <v/>
      </c>
      <c r="BY1335" s="27" t="str">
        <f t="shared" si="1141"/>
        <v/>
      </c>
      <c r="BZ1335" s="27" t="str">
        <f t="shared" si="1142"/>
        <v/>
      </c>
      <c r="CA1335" s="27" t="str">
        <f t="shared" si="1143"/>
        <v/>
      </c>
      <c r="CB1335" s="27" t="str">
        <f t="shared" si="1120"/>
        <v/>
      </c>
      <c r="CC1335" s="27" t="str">
        <f t="shared" si="1121"/>
        <v/>
      </c>
      <c r="CD1335" s="27" t="str">
        <f t="shared" si="1122"/>
        <v/>
      </c>
      <c r="CE1335" s="27" t="str">
        <f t="shared" si="1123"/>
        <v/>
      </c>
      <c r="CF1335" s="27" t="str">
        <f t="shared" si="1124"/>
        <v/>
      </c>
      <c r="CG1335" s="27" t="str">
        <f t="shared" si="1125"/>
        <v/>
      </c>
      <c r="CH1335" s="27" t="str">
        <f t="shared" si="1126"/>
        <v/>
      </c>
      <c r="CI1335" s="27" t="str">
        <f t="shared" si="1127"/>
        <v/>
      </c>
      <c r="CJ1335" s="27" t="str">
        <f t="shared" si="1128"/>
        <v/>
      </c>
      <c r="CK1335" s="27" t="str">
        <f t="shared" si="1129"/>
        <v/>
      </c>
      <c r="CL1335" s="27" t="str">
        <f t="shared" si="1130"/>
        <v/>
      </c>
      <c r="CM1335" s="27" t="str">
        <f t="shared" si="1131"/>
        <v/>
      </c>
      <c r="CN1335" s="41"/>
      <c r="CO1335" s="41"/>
      <c r="CP1335"/>
      <c r="CQ1335"/>
      <c r="CR1335"/>
      <c r="CS1335"/>
      <c r="CT1335"/>
      <c r="CU1335" s="41"/>
      <c r="CV1335" s="7"/>
      <c r="CW1335" s="25"/>
      <c r="CX1335" s="25"/>
      <c r="CY1335" s="25"/>
      <c r="CZ1335" s="39"/>
      <c r="DA1335" s="25"/>
      <c r="DB1335" s="39"/>
      <c r="DC1335" s="25"/>
      <c r="DD1335" s="25"/>
      <c r="DE1335" s="25"/>
      <c r="DF1335" s="25"/>
      <c r="DG1335" s="25"/>
      <c r="DH1335" s="25"/>
      <c r="DI1335" s="35"/>
      <c r="DJ1335" s="25"/>
      <c r="DK1335" s="25"/>
      <c r="DO1335" s="25"/>
      <c r="DP1335" s="35"/>
    </row>
    <row r="1336" spans="1:120" s="26" customFormat="1">
      <c r="A1336" s="43"/>
      <c r="B1336" s="90"/>
      <c r="C1336" s="40"/>
      <c r="D1336" s="39"/>
      <c r="E1336" s="40"/>
      <c r="F1336" s="40"/>
      <c r="G1336" s="40"/>
      <c r="H1336" s="40"/>
      <c r="I1336" s="40"/>
      <c r="J1336" s="40"/>
      <c r="K1336" s="40"/>
      <c r="L1336" s="40"/>
      <c r="M1336" s="40"/>
      <c r="N1336" s="40"/>
      <c r="O1336" s="40"/>
      <c r="P1336" s="40"/>
      <c r="Q1336" s="40"/>
      <c r="R1336" s="40"/>
      <c r="S1336" s="40"/>
      <c r="T1336" s="40"/>
      <c r="U1336" s="40"/>
      <c r="V1336" s="40"/>
      <c r="W1336" s="40"/>
      <c r="X1336" s="40"/>
      <c r="Y1336" s="40"/>
      <c r="Z1336" s="40"/>
      <c r="AA1336" s="40"/>
      <c r="AB1336" s="40"/>
      <c r="AC1336" s="40"/>
      <c r="AD1336" s="40"/>
      <c r="AE1336" s="40"/>
      <c r="AF1336" s="40"/>
      <c r="AG1336" s="39"/>
      <c r="AH1336" s="39"/>
      <c r="AI1336" s="39"/>
      <c r="AJ1336" s="39"/>
      <c r="AK1336" s="39"/>
      <c r="AL1336" s="39"/>
      <c r="AM1336" s="39"/>
      <c r="AN1336" s="39"/>
      <c r="AO1336" s="39"/>
      <c r="AP1336" s="39"/>
      <c r="AQ1336" s="39"/>
      <c r="AR1336" s="39"/>
      <c r="AS1336" s="39"/>
      <c r="AT1336" s="39"/>
      <c r="AU1336" s="39"/>
      <c r="AV1336" s="39"/>
      <c r="AW1336" s="39"/>
      <c r="AX1336" s="39"/>
      <c r="AY1336" s="39"/>
      <c r="AZ1336" s="39"/>
      <c r="BA1336" s="39"/>
      <c r="BB1336" s="39"/>
      <c r="BC1336" s="39"/>
      <c r="BD1336" s="39"/>
      <c r="BE1336" s="39"/>
      <c r="BF1336" s="39"/>
      <c r="BG1336" s="39"/>
      <c r="BH1336" s="39"/>
      <c r="BI1336" s="90"/>
      <c r="BJ1336" s="97"/>
      <c r="BK1336" s="90"/>
      <c r="BL1336" s="40"/>
      <c r="BM1336" s="27"/>
      <c r="BN1336" s="27"/>
      <c r="BO1336" s="27"/>
      <c r="BP1336" s="27" t="str">
        <f t="shared" si="1132"/>
        <v/>
      </c>
      <c r="BQ1336" s="27" t="str">
        <f t="shared" si="1133"/>
        <v/>
      </c>
      <c r="BR1336" s="27" t="str">
        <f t="shared" si="1134"/>
        <v/>
      </c>
      <c r="BS1336" s="27" t="str">
        <f t="shared" si="1135"/>
        <v/>
      </c>
      <c r="BT1336" s="27" t="str">
        <f t="shared" si="1136"/>
        <v/>
      </c>
      <c r="BU1336" s="27" t="str">
        <f t="shared" si="1137"/>
        <v/>
      </c>
      <c r="BV1336" s="27" t="str">
        <f t="shared" si="1138"/>
        <v/>
      </c>
      <c r="BW1336" s="27" t="str">
        <f t="shared" si="1139"/>
        <v/>
      </c>
      <c r="BX1336" s="27" t="str">
        <f t="shared" si="1140"/>
        <v/>
      </c>
      <c r="BY1336" s="27" t="str">
        <f t="shared" si="1141"/>
        <v/>
      </c>
      <c r="BZ1336" s="27" t="str">
        <f t="shared" si="1142"/>
        <v/>
      </c>
      <c r="CA1336" s="27" t="str">
        <f t="shared" si="1143"/>
        <v/>
      </c>
      <c r="CB1336" s="27" t="str">
        <f t="shared" si="1120"/>
        <v/>
      </c>
      <c r="CC1336" s="27" t="str">
        <f t="shared" si="1121"/>
        <v/>
      </c>
      <c r="CD1336" s="27" t="str">
        <f t="shared" si="1122"/>
        <v/>
      </c>
      <c r="CE1336" s="27" t="str">
        <f t="shared" si="1123"/>
        <v/>
      </c>
      <c r="CF1336" s="27" t="str">
        <f t="shared" si="1124"/>
        <v/>
      </c>
      <c r="CG1336" s="27" t="str">
        <f t="shared" si="1125"/>
        <v/>
      </c>
      <c r="CH1336" s="27" t="str">
        <f t="shared" si="1126"/>
        <v/>
      </c>
      <c r="CI1336" s="27" t="str">
        <f t="shared" si="1127"/>
        <v/>
      </c>
      <c r="CJ1336" s="27" t="str">
        <f t="shared" si="1128"/>
        <v/>
      </c>
      <c r="CK1336" s="27" t="str">
        <f t="shared" si="1129"/>
        <v/>
      </c>
      <c r="CL1336" s="27" t="str">
        <f t="shared" si="1130"/>
        <v/>
      </c>
      <c r="CM1336" s="27" t="str">
        <f t="shared" si="1131"/>
        <v/>
      </c>
      <c r="CN1336" s="41"/>
      <c r="CO1336" s="41"/>
      <c r="CP1336" s="83"/>
      <c r="CQ1336" s="83"/>
      <c r="CR1336" s="83"/>
      <c r="CS1336" s="83"/>
      <c r="CT1336" s="83"/>
      <c r="CU1336" s="83"/>
      <c r="CV1336" s="7"/>
      <c r="CW1336" s="25"/>
      <c r="CX1336" s="25"/>
      <c r="CY1336" s="25"/>
      <c r="CZ1336" s="39"/>
      <c r="DA1336" s="25"/>
      <c r="DB1336" s="39"/>
      <c r="DC1336" s="25"/>
      <c r="DD1336" s="25"/>
      <c r="DE1336" s="25"/>
      <c r="DF1336" s="25"/>
      <c r="DG1336" s="25"/>
      <c r="DH1336" s="25"/>
      <c r="DI1336" s="35"/>
      <c r="DJ1336" s="25"/>
      <c r="DK1336" s="25"/>
      <c r="DO1336" s="25"/>
      <c r="DP1336" s="35"/>
    </row>
    <row r="1337" spans="1:120" s="26" customFormat="1">
      <c r="A1337" s="43"/>
      <c r="B1337" s="90"/>
      <c r="C1337" s="40"/>
      <c r="D1337" s="39"/>
      <c r="E1337" s="40"/>
      <c r="F1337" s="40"/>
      <c r="G1337" s="40"/>
      <c r="H1337" s="40"/>
      <c r="I1337" s="40"/>
      <c r="J1337" s="40"/>
      <c r="K1337" s="40"/>
      <c r="L1337" s="40"/>
      <c r="M1337" s="40"/>
      <c r="N1337" s="40"/>
      <c r="O1337" s="40"/>
      <c r="P1337" s="40"/>
      <c r="Q1337" s="40"/>
      <c r="R1337" s="40"/>
      <c r="S1337" s="40"/>
      <c r="T1337" s="40"/>
      <c r="U1337" s="40"/>
      <c r="V1337" s="40"/>
      <c r="W1337" s="40"/>
      <c r="X1337" s="40"/>
      <c r="Y1337" s="40"/>
      <c r="Z1337" s="40"/>
      <c r="AA1337" s="40"/>
      <c r="AB1337" s="40"/>
      <c r="AC1337" s="40"/>
      <c r="AD1337" s="40"/>
      <c r="AE1337" s="40"/>
      <c r="AF1337" s="40"/>
      <c r="AG1337" s="39"/>
      <c r="AH1337" s="39"/>
      <c r="AI1337" s="39"/>
      <c r="AJ1337" s="39"/>
      <c r="AK1337" s="39"/>
      <c r="AL1337" s="39"/>
      <c r="AM1337" s="39"/>
      <c r="AN1337" s="39"/>
      <c r="AO1337" s="39"/>
      <c r="AP1337" s="39"/>
      <c r="AQ1337" s="39"/>
      <c r="AR1337" s="39"/>
      <c r="AS1337" s="39"/>
      <c r="AT1337" s="39"/>
      <c r="AU1337" s="39"/>
      <c r="AV1337" s="39"/>
      <c r="AW1337" s="39"/>
      <c r="AX1337" s="39"/>
      <c r="AY1337" s="39"/>
      <c r="AZ1337" s="39"/>
      <c r="BA1337" s="39"/>
      <c r="BB1337" s="39"/>
      <c r="BC1337" s="39"/>
      <c r="BD1337" s="39"/>
      <c r="BE1337" s="39"/>
      <c r="BF1337" s="39"/>
      <c r="BG1337" s="39"/>
      <c r="BH1337" s="39"/>
      <c r="BI1337" s="90"/>
      <c r="BJ1337" s="97"/>
      <c r="BK1337" s="90"/>
      <c r="BL1337" s="40"/>
      <c r="BM1337" s="27"/>
      <c r="BN1337" s="27"/>
      <c r="BO1337" s="27"/>
      <c r="BP1337" s="27" t="str">
        <f t="shared" si="1132"/>
        <v/>
      </c>
      <c r="BQ1337" s="27" t="str">
        <f t="shared" si="1133"/>
        <v/>
      </c>
      <c r="BR1337" s="27" t="str">
        <f t="shared" si="1134"/>
        <v/>
      </c>
      <c r="BS1337" s="27" t="str">
        <f t="shared" si="1135"/>
        <v/>
      </c>
      <c r="BT1337" s="27" t="str">
        <f t="shared" si="1136"/>
        <v/>
      </c>
      <c r="BU1337" s="27" t="str">
        <f t="shared" si="1137"/>
        <v/>
      </c>
      <c r="BV1337" s="27" t="str">
        <f t="shared" si="1138"/>
        <v/>
      </c>
      <c r="BW1337" s="27" t="str">
        <f t="shared" si="1139"/>
        <v/>
      </c>
      <c r="BX1337" s="27" t="str">
        <f t="shared" si="1140"/>
        <v/>
      </c>
      <c r="BY1337" s="27" t="str">
        <f t="shared" si="1141"/>
        <v/>
      </c>
      <c r="BZ1337" s="27" t="str">
        <f t="shared" si="1142"/>
        <v/>
      </c>
      <c r="CA1337" s="27" t="str">
        <f t="shared" si="1143"/>
        <v/>
      </c>
      <c r="CB1337" s="27" t="str">
        <f t="shared" si="1120"/>
        <v/>
      </c>
      <c r="CC1337" s="27" t="str">
        <f t="shared" si="1121"/>
        <v/>
      </c>
      <c r="CD1337" s="27" t="str">
        <f t="shared" si="1122"/>
        <v/>
      </c>
      <c r="CE1337" s="27" t="str">
        <f t="shared" si="1123"/>
        <v/>
      </c>
      <c r="CF1337" s="27" t="str">
        <f t="shared" si="1124"/>
        <v/>
      </c>
      <c r="CG1337" s="27" t="str">
        <f t="shared" si="1125"/>
        <v/>
      </c>
      <c r="CH1337" s="27" t="str">
        <f t="shared" si="1126"/>
        <v/>
      </c>
      <c r="CI1337" s="27" t="str">
        <f t="shared" si="1127"/>
        <v/>
      </c>
      <c r="CJ1337" s="27" t="str">
        <f t="shared" si="1128"/>
        <v/>
      </c>
      <c r="CK1337" s="27" t="str">
        <f t="shared" si="1129"/>
        <v/>
      </c>
      <c r="CL1337" s="27" t="str">
        <f t="shared" si="1130"/>
        <v/>
      </c>
      <c r="CM1337" s="27" t="str">
        <f t="shared" si="1131"/>
        <v/>
      </c>
      <c r="CN1337" s="41"/>
      <c r="CO1337" s="41"/>
      <c r="CP1337" s="83"/>
      <c r="CQ1337" s="83"/>
      <c r="CR1337" s="83"/>
      <c r="CS1337" s="83"/>
      <c r="CT1337" s="83"/>
      <c r="CU1337" s="83"/>
      <c r="CV1337" s="7"/>
      <c r="CW1337" s="25"/>
      <c r="CX1337" s="25"/>
      <c r="CY1337" s="25"/>
      <c r="CZ1337" s="39"/>
      <c r="DA1337" s="25"/>
      <c r="DB1337" s="39"/>
      <c r="DC1337" s="25"/>
      <c r="DD1337" s="25"/>
      <c r="DE1337" s="25"/>
      <c r="DF1337" s="25"/>
      <c r="DG1337" s="25"/>
      <c r="DH1337" s="25"/>
      <c r="DI1337" s="35"/>
      <c r="DJ1337" s="25"/>
      <c r="DK1337" s="25"/>
      <c r="DO1337" s="25"/>
      <c r="DP1337" s="35"/>
    </row>
    <row r="1338" spans="1:120" s="26" customFormat="1">
      <c r="A1338" s="43"/>
      <c r="B1338" s="90"/>
      <c r="C1338" s="40"/>
      <c r="D1338" s="39"/>
      <c r="E1338" s="40"/>
      <c r="F1338" s="40"/>
      <c r="G1338" s="40"/>
      <c r="H1338" s="40"/>
      <c r="I1338" s="40"/>
      <c r="J1338" s="40"/>
      <c r="K1338" s="40"/>
      <c r="L1338" s="40"/>
      <c r="M1338" s="40"/>
      <c r="N1338" s="40"/>
      <c r="O1338" s="40"/>
      <c r="P1338" s="40"/>
      <c r="Q1338" s="40"/>
      <c r="R1338" s="40"/>
      <c r="S1338" s="40"/>
      <c r="T1338" s="40"/>
      <c r="U1338" s="40"/>
      <c r="V1338" s="40"/>
      <c r="W1338" s="40"/>
      <c r="X1338" s="40"/>
      <c r="Y1338" s="40"/>
      <c r="Z1338" s="40"/>
      <c r="AA1338" s="40"/>
      <c r="AB1338" s="40"/>
      <c r="AC1338" s="40"/>
      <c r="AD1338" s="40"/>
      <c r="AE1338" s="40"/>
      <c r="AF1338" s="40"/>
      <c r="AG1338" s="39"/>
      <c r="AH1338" s="39"/>
      <c r="AI1338" s="39"/>
      <c r="AJ1338" s="39"/>
      <c r="AK1338" s="39"/>
      <c r="AL1338" s="39"/>
      <c r="AM1338" s="39"/>
      <c r="AN1338" s="39"/>
      <c r="AO1338" s="39"/>
      <c r="AP1338" s="39"/>
      <c r="AQ1338" s="39"/>
      <c r="AR1338" s="39"/>
      <c r="AS1338" s="39"/>
      <c r="AT1338" s="39"/>
      <c r="AU1338" s="39"/>
      <c r="AV1338" s="39"/>
      <c r="AW1338" s="39"/>
      <c r="AX1338" s="39"/>
      <c r="AY1338" s="39"/>
      <c r="AZ1338" s="39"/>
      <c r="BA1338" s="39"/>
      <c r="BB1338" s="39"/>
      <c r="BC1338" s="39"/>
      <c r="BD1338" s="39"/>
      <c r="BE1338" s="39"/>
      <c r="BF1338" s="39"/>
      <c r="BG1338" s="39"/>
      <c r="BH1338" s="39"/>
      <c r="BI1338" s="90"/>
      <c r="BJ1338" s="97"/>
      <c r="BK1338" s="90"/>
      <c r="BL1338" s="40"/>
      <c r="BM1338" s="27"/>
      <c r="BN1338" s="27"/>
      <c r="BO1338" s="27"/>
      <c r="BP1338" s="27" t="str">
        <f t="shared" si="1132"/>
        <v/>
      </c>
      <c r="BQ1338" s="27" t="str">
        <f t="shared" si="1133"/>
        <v/>
      </c>
      <c r="BR1338" s="27" t="str">
        <f t="shared" si="1134"/>
        <v/>
      </c>
      <c r="BS1338" s="27" t="str">
        <f t="shared" si="1135"/>
        <v/>
      </c>
      <c r="BT1338" s="27" t="str">
        <f t="shared" si="1136"/>
        <v/>
      </c>
      <c r="BU1338" s="27" t="str">
        <f t="shared" si="1137"/>
        <v/>
      </c>
      <c r="BV1338" s="27" t="str">
        <f t="shared" si="1138"/>
        <v/>
      </c>
      <c r="BW1338" s="27" t="str">
        <f t="shared" si="1139"/>
        <v/>
      </c>
      <c r="BX1338" s="27" t="str">
        <f t="shared" si="1140"/>
        <v/>
      </c>
      <c r="BY1338" s="27" t="str">
        <f t="shared" si="1141"/>
        <v/>
      </c>
      <c r="BZ1338" s="27" t="str">
        <f t="shared" si="1142"/>
        <v/>
      </c>
      <c r="CA1338" s="27" t="str">
        <f t="shared" si="1143"/>
        <v/>
      </c>
      <c r="CB1338" s="27" t="str">
        <f t="shared" si="1120"/>
        <v/>
      </c>
      <c r="CC1338" s="27" t="str">
        <f t="shared" si="1121"/>
        <v/>
      </c>
      <c r="CD1338" s="27" t="str">
        <f t="shared" si="1122"/>
        <v/>
      </c>
      <c r="CE1338" s="27" t="str">
        <f t="shared" si="1123"/>
        <v/>
      </c>
      <c r="CF1338" s="27" t="str">
        <f t="shared" si="1124"/>
        <v/>
      </c>
      <c r="CG1338" s="27" t="str">
        <f t="shared" si="1125"/>
        <v/>
      </c>
      <c r="CH1338" s="27" t="str">
        <f t="shared" si="1126"/>
        <v/>
      </c>
      <c r="CI1338" s="27" t="str">
        <f t="shared" si="1127"/>
        <v/>
      </c>
      <c r="CJ1338" s="27" t="str">
        <f t="shared" si="1128"/>
        <v/>
      </c>
      <c r="CK1338" s="27" t="str">
        <f t="shared" si="1129"/>
        <v/>
      </c>
      <c r="CL1338" s="27" t="str">
        <f t="shared" si="1130"/>
        <v/>
      </c>
      <c r="CM1338" s="27" t="str">
        <f t="shared" si="1131"/>
        <v/>
      </c>
      <c r="CN1338" s="41"/>
      <c r="CO1338" s="41"/>
      <c r="CP1338" s="83"/>
      <c r="CQ1338" s="83"/>
      <c r="CR1338" s="83"/>
      <c r="CS1338" s="83"/>
      <c r="CT1338" s="83"/>
      <c r="CU1338" s="83"/>
      <c r="CV1338" s="7"/>
      <c r="CW1338" s="25"/>
      <c r="CX1338" s="25"/>
      <c r="CY1338" s="25"/>
      <c r="CZ1338" s="39"/>
      <c r="DA1338" s="25"/>
      <c r="DB1338" s="39"/>
      <c r="DC1338" s="25"/>
      <c r="DD1338" s="25"/>
      <c r="DE1338" s="25"/>
      <c r="DF1338" s="25"/>
      <c r="DG1338" s="25"/>
      <c r="DH1338" s="25"/>
      <c r="DI1338" s="35"/>
      <c r="DJ1338" s="25"/>
      <c r="DK1338" s="25"/>
      <c r="DO1338" s="25"/>
      <c r="DP1338" s="35"/>
    </row>
    <row r="1339" spans="1:120" s="26" customFormat="1">
      <c r="A1339" s="43"/>
      <c r="B1339" s="90"/>
      <c r="C1339" s="40"/>
      <c r="D1339" s="39"/>
      <c r="E1339" s="40"/>
      <c r="F1339" s="40"/>
      <c r="G1339" s="40"/>
      <c r="H1339" s="40"/>
      <c r="I1339" s="40"/>
      <c r="J1339" s="40"/>
      <c r="K1339" s="40"/>
      <c r="L1339" s="40"/>
      <c r="M1339" s="40"/>
      <c r="N1339" s="40"/>
      <c r="O1339" s="40"/>
      <c r="P1339" s="40"/>
      <c r="Q1339" s="40"/>
      <c r="R1339" s="40"/>
      <c r="S1339" s="40"/>
      <c r="T1339" s="40"/>
      <c r="U1339" s="40"/>
      <c r="V1339" s="40"/>
      <c r="W1339" s="40"/>
      <c r="X1339" s="40"/>
      <c r="Y1339" s="40"/>
      <c r="Z1339" s="40"/>
      <c r="AA1339" s="40"/>
      <c r="AB1339" s="40"/>
      <c r="AC1339" s="40"/>
      <c r="AD1339" s="40"/>
      <c r="AE1339" s="40"/>
      <c r="AF1339" s="40"/>
      <c r="AG1339" s="39"/>
      <c r="AH1339" s="39"/>
      <c r="AI1339" s="39"/>
      <c r="AJ1339" s="39"/>
      <c r="AK1339" s="39"/>
      <c r="AL1339" s="39"/>
      <c r="AM1339" s="39"/>
      <c r="AN1339" s="39"/>
      <c r="AO1339" s="39"/>
      <c r="AP1339" s="39"/>
      <c r="AQ1339" s="39"/>
      <c r="AR1339" s="39"/>
      <c r="AS1339" s="39"/>
      <c r="AT1339" s="39"/>
      <c r="AU1339" s="39"/>
      <c r="AV1339" s="39"/>
      <c r="AW1339" s="39"/>
      <c r="AX1339" s="39"/>
      <c r="AY1339" s="39"/>
      <c r="AZ1339" s="39"/>
      <c r="BA1339" s="39"/>
      <c r="BB1339" s="39"/>
      <c r="BC1339" s="39"/>
      <c r="BD1339" s="39"/>
      <c r="BE1339" s="39"/>
      <c r="BF1339" s="39"/>
      <c r="BG1339" s="39"/>
      <c r="BH1339" s="39"/>
      <c r="BI1339" s="90"/>
      <c r="BJ1339" s="97"/>
      <c r="BK1339" s="90"/>
      <c r="BL1339" s="40"/>
      <c r="BM1339" s="27"/>
      <c r="BN1339" s="27"/>
      <c r="BO1339" s="27"/>
      <c r="BP1339" s="27" t="str">
        <f t="shared" si="1132"/>
        <v/>
      </c>
      <c r="BQ1339" s="27" t="str">
        <f t="shared" si="1133"/>
        <v/>
      </c>
      <c r="BR1339" s="27" t="str">
        <f t="shared" si="1134"/>
        <v/>
      </c>
      <c r="BS1339" s="27" t="str">
        <f t="shared" si="1135"/>
        <v/>
      </c>
      <c r="BT1339" s="27" t="str">
        <f t="shared" si="1136"/>
        <v/>
      </c>
      <c r="BU1339" s="27" t="str">
        <f t="shared" si="1137"/>
        <v/>
      </c>
      <c r="BV1339" s="27" t="str">
        <f t="shared" si="1138"/>
        <v/>
      </c>
      <c r="BW1339" s="27" t="str">
        <f t="shared" si="1139"/>
        <v/>
      </c>
      <c r="BX1339" s="27" t="str">
        <f t="shared" si="1140"/>
        <v/>
      </c>
      <c r="BY1339" s="27" t="str">
        <f t="shared" si="1141"/>
        <v/>
      </c>
      <c r="BZ1339" s="27" t="str">
        <f t="shared" si="1142"/>
        <v/>
      </c>
      <c r="CA1339" s="27" t="str">
        <f t="shared" si="1143"/>
        <v/>
      </c>
      <c r="CB1339" s="27" t="str">
        <f t="shared" si="1120"/>
        <v/>
      </c>
      <c r="CC1339" s="27" t="str">
        <f t="shared" si="1121"/>
        <v/>
      </c>
      <c r="CD1339" s="27" t="str">
        <f t="shared" si="1122"/>
        <v/>
      </c>
      <c r="CE1339" s="27" t="str">
        <f t="shared" si="1123"/>
        <v/>
      </c>
      <c r="CF1339" s="27" t="str">
        <f t="shared" si="1124"/>
        <v/>
      </c>
      <c r="CG1339" s="27" t="str">
        <f t="shared" si="1125"/>
        <v/>
      </c>
      <c r="CH1339" s="27" t="str">
        <f t="shared" si="1126"/>
        <v/>
      </c>
      <c r="CI1339" s="27" t="str">
        <f t="shared" si="1127"/>
        <v/>
      </c>
      <c r="CJ1339" s="27" t="str">
        <f t="shared" si="1128"/>
        <v/>
      </c>
      <c r="CK1339" s="27" t="str">
        <f t="shared" si="1129"/>
        <v/>
      </c>
      <c r="CL1339" s="27" t="str">
        <f t="shared" si="1130"/>
        <v/>
      </c>
      <c r="CM1339" s="27" t="str">
        <f t="shared" si="1131"/>
        <v/>
      </c>
      <c r="CN1339" s="41"/>
      <c r="CO1339" s="41"/>
      <c r="CP1339" s="83"/>
      <c r="CQ1339" s="83"/>
      <c r="CR1339" s="83"/>
      <c r="CS1339" s="83"/>
      <c r="CT1339" s="83"/>
      <c r="CU1339" s="83"/>
      <c r="CV1339" s="7"/>
      <c r="CW1339" s="25"/>
      <c r="CX1339" s="25"/>
      <c r="CY1339" s="25"/>
      <c r="CZ1339" s="39"/>
      <c r="DA1339" s="25"/>
      <c r="DB1339" s="39"/>
      <c r="DC1339" s="25"/>
      <c r="DD1339" s="25"/>
      <c r="DE1339" s="25"/>
      <c r="DF1339" s="25"/>
      <c r="DG1339" s="25"/>
      <c r="DH1339" s="25"/>
      <c r="DI1339" s="35"/>
      <c r="DJ1339" s="25"/>
      <c r="DK1339" s="25"/>
      <c r="DO1339" s="25"/>
      <c r="DP1339" s="35"/>
    </row>
    <row r="1340" spans="1:120" s="26" customFormat="1">
      <c r="A1340" s="43"/>
      <c r="B1340" s="90"/>
      <c r="C1340" s="40"/>
      <c r="D1340" s="39"/>
      <c r="E1340" s="40"/>
      <c r="F1340" s="40"/>
      <c r="G1340" s="40"/>
      <c r="H1340" s="40"/>
      <c r="I1340" s="40"/>
      <c r="J1340" s="40"/>
      <c r="K1340" s="40"/>
      <c r="L1340" s="40"/>
      <c r="M1340" s="40"/>
      <c r="N1340" s="40"/>
      <c r="O1340" s="40"/>
      <c r="P1340" s="40"/>
      <c r="Q1340" s="40"/>
      <c r="R1340" s="40"/>
      <c r="S1340" s="40"/>
      <c r="T1340" s="40"/>
      <c r="U1340" s="40"/>
      <c r="V1340" s="40"/>
      <c r="W1340" s="40"/>
      <c r="X1340" s="40"/>
      <c r="Y1340" s="40"/>
      <c r="Z1340" s="40"/>
      <c r="AA1340" s="40"/>
      <c r="AB1340" s="40"/>
      <c r="AC1340" s="40"/>
      <c r="AD1340" s="40"/>
      <c r="AE1340" s="40"/>
      <c r="AF1340" s="40"/>
      <c r="AG1340" s="39"/>
      <c r="AH1340" s="39"/>
      <c r="AI1340" s="39"/>
      <c r="AJ1340" s="39"/>
      <c r="AK1340" s="39"/>
      <c r="AL1340" s="39"/>
      <c r="AM1340" s="39"/>
      <c r="AN1340" s="39"/>
      <c r="AO1340" s="39"/>
      <c r="AP1340" s="39"/>
      <c r="AQ1340" s="39"/>
      <c r="AR1340" s="39"/>
      <c r="AS1340" s="39"/>
      <c r="AT1340" s="39"/>
      <c r="AU1340" s="39"/>
      <c r="AV1340" s="39"/>
      <c r="AW1340" s="39"/>
      <c r="AX1340" s="39"/>
      <c r="AY1340" s="39"/>
      <c r="AZ1340" s="39"/>
      <c r="BA1340" s="39"/>
      <c r="BB1340" s="39"/>
      <c r="BC1340" s="39"/>
      <c r="BD1340" s="39"/>
      <c r="BE1340" s="39"/>
      <c r="BF1340" s="39"/>
      <c r="BG1340" s="39"/>
      <c r="BH1340" s="39"/>
      <c r="BI1340" s="90"/>
      <c r="BJ1340" s="97"/>
      <c r="BK1340" s="90"/>
      <c r="BL1340" s="40"/>
      <c r="BM1340" s="27"/>
      <c r="BN1340" s="27"/>
      <c r="BO1340" s="27"/>
      <c r="BP1340" s="27" t="str">
        <f t="shared" si="1132"/>
        <v/>
      </c>
      <c r="BQ1340" s="27" t="str">
        <f t="shared" si="1133"/>
        <v/>
      </c>
      <c r="BR1340" s="27" t="str">
        <f t="shared" si="1134"/>
        <v/>
      </c>
      <c r="BS1340" s="27" t="str">
        <f t="shared" si="1135"/>
        <v/>
      </c>
      <c r="BT1340" s="27" t="str">
        <f t="shared" si="1136"/>
        <v/>
      </c>
      <c r="BU1340" s="27" t="str">
        <f t="shared" si="1137"/>
        <v/>
      </c>
      <c r="BV1340" s="27" t="str">
        <f t="shared" si="1138"/>
        <v/>
      </c>
      <c r="BW1340" s="27" t="str">
        <f t="shared" si="1139"/>
        <v/>
      </c>
      <c r="BX1340" s="27" t="str">
        <f t="shared" si="1140"/>
        <v/>
      </c>
      <c r="BY1340" s="27" t="str">
        <f t="shared" si="1141"/>
        <v/>
      </c>
      <c r="BZ1340" s="27" t="str">
        <f t="shared" si="1142"/>
        <v/>
      </c>
      <c r="CA1340" s="27" t="str">
        <f t="shared" si="1143"/>
        <v/>
      </c>
      <c r="CB1340" s="27" t="str">
        <f t="shared" si="1120"/>
        <v/>
      </c>
      <c r="CC1340" s="27" t="str">
        <f t="shared" si="1121"/>
        <v/>
      </c>
      <c r="CD1340" s="27" t="str">
        <f t="shared" si="1122"/>
        <v/>
      </c>
      <c r="CE1340" s="27" t="str">
        <f t="shared" si="1123"/>
        <v/>
      </c>
      <c r="CF1340" s="27" t="str">
        <f t="shared" si="1124"/>
        <v/>
      </c>
      <c r="CG1340" s="27" t="str">
        <f t="shared" si="1125"/>
        <v/>
      </c>
      <c r="CH1340" s="27" t="str">
        <f t="shared" si="1126"/>
        <v/>
      </c>
      <c r="CI1340" s="27" t="str">
        <f t="shared" si="1127"/>
        <v/>
      </c>
      <c r="CJ1340" s="27" t="str">
        <f t="shared" si="1128"/>
        <v/>
      </c>
      <c r="CK1340" s="27" t="str">
        <f t="shared" si="1129"/>
        <v/>
      </c>
      <c r="CL1340" s="27" t="str">
        <f t="shared" si="1130"/>
        <v/>
      </c>
      <c r="CM1340" s="27" t="str">
        <f t="shared" si="1131"/>
        <v/>
      </c>
      <c r="CN1340" s="41"/>
      <c r="CO1340" s="41"/>
      <c r="CP1340" s="83"/>
      <c r="CQ1340" s="83"/>
      <c r="CR1340" s="83"/>
      <c r="CS1340" s="83"/>
      <c r="CT1340" s="83"/>
      <c r="CU1340" s="83"/>
      <c r="CV1340" s="7"/>
      <c r="CW1340" s="25"/>
      <c r="CX1340" s="25"/>
      <c r="CY1340" s="25"/>
      <c r="CZ1340" s="39"/>
      <c r="DA1340" s="25"/>
      <c r="DB1340" s="39"/>
      <c r="DC1340" s="25"/>
      <c r="DD1340" s="25"/>
      <c r="DE1340" s="25"/>
      <c r="DF1340" s="25"/>
      <c r="DG1340" s="25"/>
      <c r="DH1340" s="25"/>
      <c r="DI1340" s="35"/>
      <c r="DJ1340" s="25"/>
      <c r="DK1340" s="25"/>
      <c r="DO1340" s="25"/>
      <c r="DP1340" s="35"/>
    </row>
    <row r="1341" spans="1:120" s="26" customFormat="1">
      <c r="A1341" s="43"/>
      <c r="B1341" s="90"/>
      <c r="C1341" s="40"/>
      <c r="D1341" s="39"/>
      <c r="E1341" s="40"/>
      <c r="F1341" s="40"/>
      <c r="G1341" s="40"/>
      <c r="H1341" s="40"/>
      <c r="I1341" s="40"/>
      <c r="J1341" s="40"/>
      <c r="K1341" s="40"/>
      <c r="L1341" s="40"/>
      <c r="M1341" s="40"/>
      <c r="N1341" s="40"/>
      <c r="O1341" s="40"/>
      <c r="P1341" s="40"/>
      <c r="Q1341" s="40"/>
      <c r="R1341" s="40"/>
      <c r="S1341" s="40"/>
      <c r="T1341" s="40"/>
      <c r="U1341" s="40"/>
      <c r="V1341" s="40"/>
      <c r="W1341" s="40"/>
      <c r="X1341" s="40"/>
      <c r="Y1341" s="40"/>
      <c r="Z1341" s="40"/>
      <c r="AA1341" s="40"/>
      <c r="AB1341" s="40"/>
      <c r="AC1341" s="40"/>
      <c r="AD1341" s="40"/>
      <c r="AE1341" s="40"/>
      <c r="AF1341" s="40"/>
      <c r="AG1341" s="39"/>
      <c r="AH1341" s="39"/>
      <c r="AI1341" s="39"/>
      <c r="AJ1341" s="39"/>
      <c r="AK1341" s="39"/>
      <c r="AL1341" s="39"/>
      <c r="AM1341" s="39"/>
      <c r="AN1341" s="39"/>
      <c r="AO1341" s="39"/>
      <c r="AP1341" s="39"/>
      <c r="AQ1341" s="39"/>
      <c r="AR1341" s="39"/>
      <c r="AS1341" s="39"/>
      <c r="AT1341" s="39"/>
      <c r="AU1341" s="39"/>
      <c r="AV1341" s="39"/>
      <c r="AW1341" s="39"/>
      <c r="AX1341" s="39"/>
      <c r="AY1341" s="39"/>
      <c r="AZ1341" s="39"/>
      <c r="BA1341" s="39"/>
      <c r="BB1341" s="39"/>
      <c r="BC1341" s="39"/>
      <c r="BD1341" s="39"/>
      <c r="BE1341" s="39"/>
      <c r="BF1341" s="39"/>
      <c r="BG1341" s="39"/>
      <c r="BH1341" s="39"/>
      <c r="BI1341" s="90"/>
      <c r="BJ1341" s="97"/>
      <c r="BK1341" s="90"/>
      <c r="BL1341" s="40"/>
      <c r="BM1341" s="27"/>
      <c r="BN1341" s="27"/>
      <c r="BO1341" s="27"/>
      <c r="BP1341" s="27" t="str">
        <f t="shared" si="1132"/>
        <v/>
      </c>
      <c r="BQ1341" s="27" t="str">
        <f t="shared" si="1133"/>
        <v/>
      </c>
      <c r="BR1341" s="27" t="str">
        <f t="shared" si="1134"/>
        <v/>
      </c>
      <c r="BS1341" s="27" t="str">
        <f t="shared" si="1135"/>
        <v/>
      </c>
      <c r="BT1341" s="27" t="str">
        <f t="shared" si="1136"/>
        <v/>
      </c>
      <c r="BU1341" s="27" t="str">
        <f t="shared" si="1137"/>
        <v/>
      </c>
      <c r="BV1341" s="27" t="str">
        <f t="shared" si="1138"/>
        <v/>
      </c>
      <c r="BW1341" s="27" t="str">
        <f t="shared" si="1139"/>
        <v/>
      </c>
      <c r="BX1341" s="27" t="str">
        <f t="shared" si="1140"/>
        <v/>
      </c>
      <c r="BY1341" s="27" t="str">
        <f t="shared" si="1141"/>
        <v/>
      </c>
      <c r="BZ1341" s="27" t="str">
        <f t="shared" si="1142"/>
        <v/>
      </c>
      <c r="CA1341" s="27" t="str">
        <f t="shared" si="1143"/>
        <v/>
      </c>
      <c r="CB1341" s="27" t="str">
        <f t="shared" si="1120"/>
        <v/>
      </c>
      <c r="CC1341" s="27" t="str">
        <f t="shared" si="1121"/>
        <v/>
      </c>
      <c r="CD1341" s="27" t="str">
        <f t="shared" si="1122"/>
        <v/>
      </c>
      <c r="CE1341" s="27" t="str">
        <f t="shared" si="1123"/>
        <v/>
      </c>
      <c r="CF1341" s="27" t="str">
        <f t="shared" si="1124"/>
        <v/>
      </c>
      <c r="CG1341" s="27" t="str">
        <f t="shared" si="1125"/>
        <v/>
      </c>
      <c r="CH1341" s="27" t="str">
        <f t="shared" si="1126"/>
        <v/>
      </c>
      <c r="CI1341" s="27" t="str">
        <f t="shared" si="1127"/>
        <v/>
      </c>
      <c r="CJ1341" s="27" t="str">
        <f t="shared" si="1128"/>
        <v/>
      </c>
      <c r="CK1341" s="27" t="str">
        <f t="shared" si="1129"/>
        <v/>
      </c>
      <c r="CL1341" s="27" t="str">
        <f t="shared" si="1130"/>
        <v/>
      </c>
      <c r="CM1341" s="27" t="str">
        <f t="shared" si="1131"/>
        <v/>
      </c>
      <c r="CN1341" s="41"/>
      <c r="CO1341" s="41"/>
      <c r="CP1341" s="83"/>
      <c r="CQ1341" s="83"/>
      <c r="CR1341" s="83"/>
      <c r="CS1341" s="83"/>
      <c r="CT1341" s="83"/>
      <c r="CU1341" s="83"/>
      <c r="CV1341" s="7"/>
      <c r="CW1341" s="25"/>
      <c r="CX1341" s="25"/>
      <c r="CY1341" s="25"/>
      <c r="CZ1341" s="39"/>
      <c r="DA1341" s="25"/>
      <c r="DB1341" s="39"/>
      <c r="DC1341" s="25"/>
      <c r="DD1341" s="25"/>
      <c r="DE1341" s="25"/>
      <c r="DF1341" s="25"/>
      <c r="DG1341" s="25"/>
      <c r="DH1341" s="25"/>
      <c r="DI1341" s="35"/>
      <c r="DJ1341" s="25"/>
      <c r="DK1341" s="25"/>
      <c r="DO1341" s="25"/>
      <c r="DP1341" s="35"/>
    </row>
    <row r="1342" spans="1:120" s="26" customFormat="1">
      <c r="A1342" s="43"/>
      <c r="B1342" s="90"/>
      <c r="C1342" s="40"/>
      <c r="D1342" s="39"/>
      <c r="E1342" s="40"/>
      <c r="F1342" s="40"/>
      <c r="G1342" s="40"/>
      <c r="H1342" s="40"/>
      <c r="I1342" s="40"/>
      <c r="J1342" s="40"/>
      <c r="K1342" s="40"/>
      <c r="L1342" s="40"/>
      <c r="M1342" s="40"/>
      <c r="N1342" s="40"/>
      <c r="O1342" s="40"/>
      <c r="P1342" s="40"/>
      <c r="Q1342" s="40"/>
      <c r="R1342" s="40"/>
      <c r="S1342" s="40"/>
      <c r="T1342" s="40"/>
      <c r="U1342" s="40"/>
      <c r="V1342" s="40"/>
      <c r="W1342" s="40"/>
      <c r="X1342" s="40"/>
      <c r="Y1342" s="40"/>
      <c r="Z1342" s="40"/>
      <c r="AA1342" s="40"/>
      <c r="AB1342" s="40"/>
      <c r="AC1342" s="40"/>
      <c r="AD1342" s="40"/>
      <c r="AE1342" s="40"/>
      <c r="AF1342" s="40"/>
      <c r="AG1342" s="39"/>
      <c r="AH1342" s="39"/>
      <c r="AI1342" s="39"/>
      <c r="AJ1342" s="39"/>
      <c r="AK1342" s="39"/>
      <c r="AL1342" s="39"/>
      <c r="AM1342" s="39"/>
      <c r="AN1342" s="39"/>
      <c r="AO1342" s="39"/>
      <c r="AP1342" s="39"/>
      <c r="AQ1342" s="39"/>
      <c r="AR1342" s="39"/>
      <c r="AS1342" s="39"/>
      <c r="AT1342" s="39"/>
      <c r="AU1342" s="39"/>
      <c r="AV1342" s="39"/>
      <c r="AW1342" s="39"/>
      <c r="AX1342" s="39"/>
      <c r="AY1342" s="39"/>
      <c r="AZ1342" s="39"/>
      <c r="BA1342" s="39"/>
      <c r="BB1342" s="39"/>
      <c r="BC1342" s="39"/>
      <c r="BD1342" s="39"/>
      <c r="BE1342" s="39"/>
      <c r="BF1342" s="39"/>
      <c r="BG1342" s="39"/>
      <c r="BH1342" s="39"/>
      <c r="BI1342" s="90"/>
      <c r="BJ1342" s="97"/>
      <c r="BK1342" s="90"/>
      <c r="BL1342" s="40"/>
      <c r="BM1342" s="27"/>
      <c r="BN1342" s="27"/>
      <c r="BO1342" s="27"/>
      <c r="BP1342" s="27" t="str">
        <f t="shared" si="1132"/>
        <v/>
      </c>
      <c r="BQ1342" s="27" t="str">
        <f t="shared" si="1133"/>
        <v/>
      </c>
      <c r="BR1342" s="27" t="str">
        <f t="shared" si="1134"/>
        <v/>
      </c>
      <c r="BS1342" s="27" t="str">
        <f t="shared" si="1135"/>
        <v/>
      </c>
      <c r="BT1342" s="27" t="str">
        <f t="shared" si="1136"/>
        <v/>
      </c>
      <c r="BU1342" s="27" t="str">
        <f t="shared" si="1137"/>
        <v/>
      </c>
      <c r="BV1342" s="27" t="str">
        <f t="shared" si="1138"/>
        <v/>
      </c>
      <c r="BW1342" s="27" t="str">
        <f t="shared" si="1139"/>
        <v/>
      </c>
      <c r="BX1342" s="27" t="str">
        <f t="shared" si="1140"/>
        <v/>
      </c>
      <c r="BY1342" s="27" t="str">
        <f t="shared" si="1141"/>
        <v/>
      </c>
      <c r="BZ1342" s="27" t="str">
        <f t="shared" si="1142"/>
        <v/>
      </c>
      <c r="CA1342" s="27" t="str">
        <f t="shared" si="1143"/>
        <v/>
      </c>
      <c r="CB1342" s="27" t="str">
        <f t="shared" si="1120"/>
        <v/>
      </c>
      <c r="CC1342" s="27" t="str">
        <f t="shared" si="1121"/>
        <v/>
      </c>
      <c r="CD1342" s="27" t="str">
        <f t="shared" si="1122"/>
        <v/>
      </c>
      <c r="CE1342" s="27" t="str">
        <f t="shared" si="1123"/>
        <v/>
      </c>
      <c r="CF1342" s="27" t="str">
        <f t="shared" si="1124"/>
        <v/>
      </c>
      <c r="CG1342" s="27" t="str">
        <f t="shared" si="1125"/>
        <v/>
      </c>
      <c r="CH1342" s="27" t="str">
        <f t="shared" si="1126"/>
        <v/>
      </c>
      <c r="CI1342" s="27" t="str">
        <f t="shared" si="1127"/>
        <v/>
      </c>
      <c r="CJ1342" s="27" t="str">
        <f t="shared" si="1128"/>
        <v/>
      </c>
      <c r="CK1342" s="27" t="str">
        <f t="shared" si="1129"/>
        <v/>
      </c>
      <c r="CL1342" s="27" t="str">
        <f t="shared" si="1130"/>
        <v/>
      </c>
      <c r="CM1342" s="27" t="str">
        <f t="shared" si="1131"/>
        <v/>
      </c>
      <c r="CN1342" s="41"/>
      <c r="CO1342" s="41"/>
      <c r="CP1342" s="83"/>
      <c r="CQ1342" s="83"/>
      <c r="CR1342" s="83"/>
      <c r="CS1342" s="83"/>
      <c r="CT1342" s="83"/>
      <c r="CU1342" s="83"/>
      <c r="CV1342" s="7"/>
      <c r="CW1342" s="25"/>
      <c r="CX1342" s="25"/>
      <c r="CY1342" s="25"/>
      <c r="CZ1342" s="39"/>
      <c r="DA1342" s="25"/>
      <c r="DB1342" s="39"/>
      <c r="DC1342" s="25"/>
      <c r="DD1342" s="25"/>
      <c r="DE1342" s="25"/>
      <c r="DF1342" s="25"/>
      <c r="DG1342" s="25"/>
      <c r="DH1342" s="25"/>
      <c r="DI1342" s="35"/>
      <c r="DJ1342" s="25"/>
      <c r="DK1342" s="25"/>
      <c r="DO1342" s="25"/>
      <c r="DP1342" s="35"/>
    </row>
    <row r="1343" spans="1:120" s="26" customFormat="1">
      <c r="A1343" s="43"/>
      <c r="B1343" s="90"/>
      <c r="C1343" s="40"/>
      <c r="D1343" s="39"/>
      <c r="E1343" s="40"/>
      <c r="F1343" s="40"/>
      <c r="G1343" s="40"/>
      <c r="H1343" s="40"/>
      <c r="I1343" s="40"/>
      <c r="J1343" s="40"/>
      <c r="K1343" s="40"/>
      <c r="L1343" s="40"/>
      <c r="M1343" s="40"/>
      <c r="N1343" s="40"/>
      <c r="O1343" s="40"/>
      <c r="P1343" s="40"/>
      <c r="Q1343" s="40"/>
      <c r="R1343" s="40"/>
      <c r="S1343" s="40"/>
      <c r="T1343" s="40"/>
      <c r="U1343" s="40"/>
      <c r="V1343" s="40"/>
      <c r="W1343" s="40"/>
      <c r="X1343" s="40"/>
      <c r="Y1343" s="40"/>
      <c r="Z1343" s="40"/>
      <c r="AA1343" s="40"/>
      <c r="AB1343" s="40"/>
      <c r="AC1343" s="40"/>
      <c r="AD1343" s="40"/>
      <c r="AE1343" s="40"/>
      <c r="AF1343" s="40"/>
      <c r="AG1343" s="39"/>
      <c r="AH1343" s="39"/>
      <c r="AI1343" s="39"/>
      <c r="AJ1343" s="39"/>
      <c r="AK1343" s="39"/>
      <c r="AL1343" s="39"/>
      <c r="AM1343" s="39"/>
      <c r="AN1343" s="39"/>
      <c r="AO1343" s="39"/>
      <c r="AP1343" s="39"/>
      <c r="AQ1343" s="39"/>
      <c r="AR1343" s="39"/>
      <c r="AS1343" s="39"/>
      <c r="AT1343" s="39"/>
      <c r="AU1343" s="39"/>
      <c r="AV1343" s="39"/>
      <c r="AW1343" s="39"/>
      <c r="AX1343" s="39"/>
      <c r="AY1343" s="39"/>
      <c r="AZ1343" s="39"/>
      <c r="BA1343" s="39"/>
      <c r="BB1343" s="39"/>
      <c r="BC1343" s="39"/>
      <c r="BD1343" s="39"/>
      <c r="BE1343" s="39"/>
      <c r="BF1343" s="39"/>
      <c r="BG1343" s="39"/>
      <c r="BH1343" s="39"/>
      <c r="BI1343" s="90"/>
      <c r="BJ1343" s="97"/>
      <c r="BK1343" s="90"/>
      <c r="BL1343" s="40"/>
      <c r="BM1343" s="27"/>
      <c r="BN1343" s="27"/>
      <c r="BO1343" s="27"/>
      <c r="BP1343" s="27" t="str">
        <f t="shared" si="1132"/>
        <v/>
      </c>
      <c r="BQ1343" s="27" t="str">
        <f t="shared" si="1133"/>
        <v/>
      </c>
      <c r="BR1343" s="27" t="str">
        <f t="shared" si="1134"/>
        <v/>
      </c>
      <c r="BS1343" s="27" t="str">
        <f t="shared" si="1135"/>
        <v/>
      </c>
      <c r="BT1343" s="27" t="str">
        <f t="shared" si="1136"/>
        <v/>
      </c>
      <c r="BU1343" s="27" t="str">
        <f t="shared" si="1137"/>
        <v/>
      </c>
      <c r="BV1343" s="27" t="str">
        <f t="shared" si="1138"/>
        <v/>
      </c>
      <c r="BW1343" s="27" t="str">
        <f t="shared" si="1139"/>
        <v/>
      </c>
      <c r="BX1343" s="27" t="str">
        <f t="shared" si="1140"/>
        <v/>
      </c>
      <c r="BY1343" s="27" t="str">
        <f t="shared" si="1141"/>
        <v/>
      </c>
      <c r="BZ1343" s="27" t="str">
        <f t="shared" si="1142"/>
        <v/>
      </c>
      <c r="CA1343" s="27" t="str">
        <f t="shared" si="1143"/>
        <v/>
      </c>
      <c r="CB1343" s="27" t="str">
        <f t="shared" si="1120"/>
        <v/>
      </c>
      <c r="CC1343" s="27" t="str">
        <f t="shared" si="1121"/>
        <v/>
      </c>
      <c r="CD1343" s="27" t="str">
        <f t="shared" si="1122"/>
        <v/>
      </c>
      <c r="CE1343" s="27" t="str">
        <f t="shared" si="1123"/>
        <v/>
      </c>
      <c r="CF1343" s="27" t="str">
        <f t="shared" si="1124"/>
        <v/>
      </c>
      <c r="CG1343" s="27" t="str">
        <f t="shared" si="1125"/>
        <v/>
      </c>
      <c r="CH1343" s="27" t="str">
        <f t="shared" si="1126"/>
        <v/>
      </c>
      <c r="CI1343" s="27" t="str">
        <f t="shared" si="1127"/>
        <v/>
      </c>
      <c r="CJ1343" s="27" t="str">
        <f t="shared" si="1128"/>
        <v/>
      </c>
      <c r="CK1343" s="27" t="str">
        <f t="shared" si="1129"/>
        <v/>
      </c>
      <c r="CL1343" s="27" t="str">
        <f t="shared" si="1130"/>
        <v/>
      </c>
      <c r="CM1343" s="27" t="str">
        <f t="shared" si="1131"/>
        <v/>
      </c>
      <c r="CN1343" s="41"/>
      <c r="CO1343" s="41"/>
      <c r="CP1343" s="83"/>
      <c r="CQ1343" s="83"/>
      <c r="CR1343" s="83"/>
      <c r="CS1343" s="83"/>
      <c r="CT1343" s="83"/>
      <c r="CU1343" s="83"/>
      <c r="CV1343" s="7"/>
      <c r="CW1343" s="25"/>
      <c r="CX1343" s="25"/>
      <c r="CY1343" s="25"/>
      <c r="CZ1343" s="39"/>
      <c r="DA1343" s="25"/>
      <c r="DB1343" s="39"/>
      <c r="DC1343" s="25"/>
      <c r="DD1343" s="25"/>
      <c r="DE1343" s="25"/>
      <c r="DF1343" s="25"/>
      <c r="DG1343" s="25"/>
      <c r="DH1343" s="25"/>
      <c r="DI1343" s="35"/>
      <c r="DJ1343" s="25"/>
      <c r="DK1343" s="25"/>
      <c r="DO1343" s="25"/>
      <c r="DP1343" s="35"/>
    </row>
    <row r="1344" spans="1:120" s="26" customFormat="1">
      <c r="A1344" s="43"/>
      <c r="B1344" s="90"/>
      <c r="C1344" s="40"/>
      <c r="D1344" s="39"/>
      <c r="E1344" s="40"/>
      <c r="F1344" s="40"/>
      <c r="G1344" s="40"/>
      <c r="H1344" s="40"/>
      <c r="I1344" s="40"/>
      <c r="J1344" s="40"/>
      <c r="K1344" s="40"/>
      <c r="L1344" s="40"/>
      <c r="M1344" s="40"/>
      <c r="N1344" s="40"/>
      <c r="O1344" s="40"/>
      <c r="P1344" s="40"/>
      <c r="Q1344" s="40"/>
      <c r="R1344" s="40"/>
      <c r="S1344" s="40"/>
      <c r="T1344" s="40"/>
      <c r="U1344" s="40"/>
      <c r="V1344" s="40"/>
      <c r="W1344" s="40"/>
      <c r="X1344" s="40"/>
      <c r="Y1344" s="40"/>
      <c r="Z1344" s="40"/>
      <c r="AA1344" s="40"/>
      <c r="AB1344" s="40"/>
      <c r="AC1344" s="40"/>
      <c r="AD1344" s="40"/>
      <c r="AE1344" s="40"/>
      <c r="AF1344" s="40"/>
      <c r="AG1344" s="39"/>
      <c r="AH1344" s="39"/>
      <c r="AI1344" s="39"/>
      <c r="AJ1344" s="39"/>
      <c r="AK1344" s="39"/>
      <c r="AL1344" s="39"/>
      <c r="AM1344" s="39"/>
      <c r="AN1344" s="39"/>
      <c r="AO1344" s="39"/>
      <c r="AP1344" s="39"/>
      <c r="AQ1344" s="39"/>
      <c r="AR1344" s="39"/>
      <c r="AS1344" s="39"/>
      <c r="AT1344" s="39"/>
      <c r="AU1344" s="39"/>
      <c r="AV1344" s="39"/>
      <c r="AW1344" s="39"/>
      <c r="AX1344" s="39"/>
      <c r="AY1344" s="39"/>
      <c r="AZ1344" s="39"/>
      <c r="BA1344" s="39"/>
      <c r="BB1344" s="39"/>
      <c r="BC1344" s="39"/>
      <c r="BD1344" s="39"/>
      <c r="BE1344" s="39"/>
      <c r="BF1344" s="39"/>
      <c r="BG1344" s="39"/>
      <c r="BH1344" s="39"/>
      <c r="BI1344" s="90"/>
      <c r="BJ1344" s="97"/>
      <c r="BK1344" s="90"/>
      <c r="BL1344" s="40"/>
      <c r="BM1344" s="27"/>
      <c r="BN1344" s="27"/>
      <c r="BO1344" s="27"/>
      <c r="BP1344" s="27" t="str">
        <f t="shared" si="1132"/>
        <v/>
      </c>
      <c r="BQ1344" s="27" t="str">
        <f t="shared" si="1133"/>
        <v/>
      </c>
      <c r="BR1344" s="27" t="str">
        <f t="shared" si="1134"/>
        <v/>
      </c>
      <c r="BS1344" s="27" t="str">
        <f t="shared" si="1135"/>
        <v/>
      </c>
      <c r="BT1344" s="27" t="str">
        <f t="shared" si="1136"/>
        <v/>
      </c>
      <c r="BU1344" s="27" t="str">
        <f t="shared" si="1137"/>
        <v/>
      </c>
      <c r="BV1344" s="27" t="str">
        <f t="shared" si="1138"/>
        <v/>
      </c>
      <c r="BW1344" s="27" t="str">
        <f t="shared" si="1139"/>
        <v/>
      </c>
      <c r="BX1344" s="27" t="str">
        <f t="shared" si="1140"/>
        <v/>
      </c>
      <c r="BY1344" s="27" t="str">
        <f t="shared" si="1141"/>
        <v/>
      </c>
      <c r="BZ1344" s="27" t="str">
        <f t="shared" si="1142"/>
        <v/>
      </c>
      <c r="CA1344" s="27" t="str">
        <f t="shared" si="1143"/>
        <v/>
      </c>
      <c r="CB1344" s="27" t="str">
        <f t="shared" si="1120"/>
        <v/>
      </c>
      <c r="CC1344" s="27" t="str">
        <f t="shared" si="1121"/>
        <v/>
      </c>
      <c r="CD1344" s="27" t="str">
        <f t="shared" si="1122"/>
        <v/>
      </c>
      <c r="CE1344" s="27" t="str">
        <f t="shared" si="1123"/>
        <v/>
      </c>
      <c r="CF1344" s="27" t="str">
        <f t="shared" si="1124"/>
        <v/>
      </c>
      <c r="CG1344" s="27" t="str">
        <f t="shared" si="1125"/>
        <v/>
      </c>
      <c r="CH1344" s="27" t="str">
        <f t="shared" si="1126"/>
        <v/>
      </c>
      <c r="CI1344" s="27" t="str">
        <f t="shared" si="1127"/>
        <v/>
      </c>
      <c r="CJ1344" s="27" t="str">
        <f t="shared" si="1128"/>
        <v/>
      </c>
      <c r="CK1344" s="27" t="str">
        <f t="shared" si="1129"/>
        <v/>
      </c>
      <c r="CL1344" s="27" t="str">
        <f t="shared" si="1130"/>
        <v/>
      </c>
      <c r="CM1344" s="27" t="str">
        <f t="shared" si="1131"/>
        <v/>
      </c>
      <c r="CN1344" s="41"/>
      <c r="CO1344" s="41"/>
      <c r="CP1344" s="83"/>
      <c r="CQ1344" s="83"/>
      <c r="CR1344" s="83"/>
      <c r="CS1344" s="83"/>
      <c r="CT1344" s="83"/>
      <c r="CU1344" s="83"/>
      <c r="CV1344" s="7"/>
      <c r="CW1344" s="25"/>
      <c r="CX1344" s="25"/>
      <c r="CY1344" s="25"/>
      <c r="CZ1344" s="39"/>
      <c r="DA1344" s="25"/>
      <c r="DB1344" s="39"/>
      <c r="DC1344" s="25"/>
      <c r="DD1344" s="25"/>
      <c r="DE1344" s="25"/>
      <c r="DF1344" s="25"/>
      <c r="DG1344" s="25"/>
      <c r="DH1344" s="25"/>
      <c r="DI1344" s="35"/>
      <c r="DJ1344" s="25"/>
      <c r="DK1344" s="25"/>
      <c r="DO1344" s="25"/>
      <c r="DP1344" s="35"/>
    </row>
    <row r="1345" spans="1:120" s="26" customFormat="1">
      <c r="A1345" s="43"/>
      <c r="B1345" s="90"/>
      <c r="C1345" s="40"/>
      <c r="D1345" s="39"/>
      <c r="E1345" s="40"/>
      <c r="F1345" s="40"/>
      <c r="G1345" s="40"/>
      <c r="H1345" s="40"/>
      <c r="I1345" s="40"/>
      <c r="J1345" s="40"/>
      <c r="K1345" s="40"/>
      <c r="L1345" s="40"/>
      <c r="M1345" s="40"/>
      <c r="N1345" s="40"/>
      <c r="O1345" s="40"/>
      <c r="P1345" s="40"/>
      <c r="Q1345" s="40"/>
      <c r="R1345" s="40"/>
      <c r="S1345" s="40"/>
      <c r="T1345" s="40"/>
      <c r="U1345" s="40"/>
      <c r="V1345" s="40"/>
      <c r="W1345" s="40"/>
      <c r="X1345" s="40"/>
      <c r="Y1345" s="40"/>
      <c r="Z1345" s="40"/>
      <c r="AA1345" s="40"/>
      <c r="AB1345" s="40"/>
      <c r="AC1345" s="40"/>
      <c r="AD1345" s="40"/>
      <c r="AE1345" s="40"/>
      <c r="AF1345" s="40"/>
      <c r="AG1345" s="39"/>
      <c r="AH1345" s="39"/>
      <c r="AI1345" s="39"/>
      <c r="AJ1345" s="39"/>
      <c r="AK1345" s="39"/>
      <c r="AL1345" s="39"/>
      <c r="AM1345" s="39"/>
      <c r="AN1345" s="39"/>
      <c r="AO1345" s="39"/>
      <c r="AP1345" s="39"/>
      <c r="AQ1345" s="39"/>
      <c r="AR1345" s="39"/>
      <c r="AS1345" s="39"/>
      <c r="AT1345" s="39"/>
      <c r="AU1345" s="39"/>
      <c r="AV1345" s="39"/>
      <c r="AW1345" s="39"/>
      <c r="AX1345" s="39"/>
      <c r="AY1345" s="39"/>
      <c r="AZ1345" s="39"/>
      <c r="BA1345" s="39"/>
      <c r="BB1345" s="39"/>
      <c r="BC1345" s="39"/>
      <c r="BD1345" s="39"/>
      <c r="BE1345" s="39"/>
      <c r="BF1345" s="39"/>
      <c r="BG1345" s="39"/>
      <c r="BH1345" s="39"/>
      <c r="BI1345" s="90"/>
      <c r="BJ1345" s="97"/>
      <c r="BK1345" s="90"/>
      <c r="BL1345" s="40"/>
      <c r="BM1345" s="27"/>
      <c r="BN1345" s="27"/>
      <c r="BO1345" s="27"/>
      <c r="BP1345" s="27" t="str">
        <f t="shared" si="1132"/>
        <v/>
      </c>
      <c r="BQ1345" s="27" t="str">
        <f t="shared" si="1133"/>
        <v/>
      </c>
      <c r="BR1345" s="27" t="str">
        <f t="shared" si="1134"/>
        <v/>
      </c>
      <c r="BS1345" s="27" t="str">
        <f t="shared" si="1135"/>
        <v/>
      </c>
      <c r="BT1345" s="27" t="str">
        <f t="shared" si="1136"/>
        <v/>
      </c>
      <c r="BU1345" s="27" t="str">
        <f t="shared" si="1137"/>
        <v/>
      </c>
      <c r="BV1345" s="27" t="str">
        <f t="shared" si="1138"/>
        <v/>
      </c>
      <c r="BW1345" s="27" t="str">
        <f t="shared" si="1139"/>
        <v/>
      </c>
      <c r="BX1345" s="27" t="str">
        <f t="shared" si="1140"/>
        <v/>
      </c>
      <c r="BY1345" s="27" t="str">
        <f t="shared" si="1141"/>
        <v/>
      </c>
      <c r="BZ1345" s="27" t="str">
        <f t="shared" si="1142"/>
        <v/>
      </c>
      <c r="CA1345" s="27" t="str">
        <f t="shared" si="1143"/>
        <v/>
      </c>
      <c r="CB1345" s="27" t="str">
        <f t="shared" si="1120"/>
        <v/>
      </c>
      <c r="CC1345" s="27" t="str">
        <f t="shared" si="1121"/>
        <v/>
      </c>
      <c r="CD1345" s="27" t="str">
        <f t="shared" si="1122"/>
        <v/>
      </c>
      <c r="CE1345" s="27" t="str">
        <f t="shared" si="1123"/>
        <v/>
      </c>
      <c r="CF1345" s="27" t="str">
        <f t="shared" si="1124"/>
        <v/>
      </c>
      <c r="CG1345" s="27" t="str">
        <f t="shared" si="1125"/>
        <v/>
      </c>
      <c r="CH1345" s="27" t="str">
        <f t="shared" si="1126"/>
        <v/>
      </c>
      <c r="CI1345" s="27" t="str">
        <f t="shared" si="1127"/>
        <v/>
      </c>
      <c r="CJ1345" s="27" t="str">
        <f t="shared" si="1128"/>
        <v/>
      </c>
      <c r="CK1345" s="27" t="str">
        <f t="shared" si="1129"/>
        <v/>
      </c>
      <c r="CL1345" s="27" t="str">
        <f t="shared" si="1130"/>
        <v/>
      </c>
      <c r="CM1345" s="27" t="str">
        <f t="shared" si="1131"/>
        <v/>
      </c>
      <c r="CN1345" s="41"/>
      <c r="CO1345" s="41"/>
      <c r="CP1345" s="83"/>
      <c r="CQ1345" s="83"/>
      <c r="CR1345" s="83"/>
      <c r="CS1345" s="83"/>
      <c r="CT1345" s="83"/>
      <c r="CU1345" s="83"/>
      <c r="CV1345" s="7"/>
      <c r="CW1345" s="25"/>
      <c r="CX1345" s="25"/>
      <c r="CY1345" s="25"/>
      <c r="CZ1345" s="39"/>
      <c r="DA1345" s="25"/>
      <c r="DB1345" s="39"/>
      <c r="DC1345" s="25"/>
      <c r="DD1345" s="25"/>
      <c r="DE1345" s="25"/>
      <c r="DF1345" s="25"/>
      <c r="DG1345" s="25"/>
      <c r="DH1345" s="25"/>
      <c r="DI1345" s="35"/>
      <c r="DJ1345" s="25"/>
      <c r="DK1345" s="25"/>
      <c r="DO1345" s="25"/>
      <c r="DP1345" s="35"/>
    </row>
    <row r="1346" spans="1:120" s="26" customFormat="1">
      <c r="A1346" s="43"/>
      <c r="B1346" s="90"/>
      <c r="C1346" s="40"/>
      <c r="D1346" s="39"/>
      <c r="E1346" s="40"/>
      <c r="F1346" s="40"/>
      <c r="G1346" s="40"/>
      <c r="H1346" s="40"/>
      <c r="I1346" s="40"/>
      <c r="J1346" s="40"/>
      <c r="K1346" s="40"/>
      <c r="L1346" s="40"/>
      <c r="M1346" s="40"/>
      <c r="N1346" s="40"/>
      <c r="O1346" s="40"/>
      <c r="P1346" s="40"/>
      <c r="Q1346" s="40"/>
      <c r="R1346" s="40"/>
      <c r="S1346" s="40"/>
      <c r="T1346" s="40"/>
      <c r="U1346" s="40"/>
      <c r="V1346" s="40"/>
      <c r="W1346" s="40"/>
      <c r="X1346" s="40"/>
      <c r="Y1346" s="40"/>
      <c r="Z1346" s="40"/>
      <c r="AA1346" s="40"/>
      <c r="AB1346" s="40"/>
      <c r="AC1346" s="40"/>
      <c r="AD1346" s="40"/>
      <c r="AE1346" s="40"/>
      <c r="AF1346" s="40"/>
      <c r="AG1346" s="39"/>
      <c r="AH1346" s="39"/>
      <c r="AI1346" s="39"/>
      <c r="AJ1346" s="39"/>
      <c r="AK1346" s="39"/>
      <c r="AL1346" s="39"/>
      <c r="AM1346" s="39"/>
      <c r="AN1346" s="39"/>
      <c r="AO1346" s="39"/>
      <c r="AP1346" s="39"/>
      <c r="AQ1346" s="39"/>
      <c r="AR1346" s="39"/>
      <c r="AS1346" s="39"/>
      <c r="AT1346" s="39"/>
      <c r="AU1346" s="39"/>
      <c r="AV1346" s="39"/>
      <c r="AW1346" s="39"/>
      <c r="AX1346" s="39"/>
      <c r="AY1346" s="39"/>
      <c r="AZ1346" s="39"/>
      <c r="BA1346" s="39"/>
      <c r="BB1346" s="39"/>
      <c r="BC1346" s="39"/>
      <c r="BD1346" s="39"/>
      <c r="BE1346" s="39"/>
      <c r="BF1346" s="39"/>
      <c r="BG1346" s="39"/>
      <c r="BH1346" s="39"/>
      <c r="BI1346" s="90"/>
      <c r="BJ1346" s="97"/>
      <c r="BK1346" s="90"/>
      <c r="BL1346" s="40"/>
      <c r="BM1346" s="27"/>
      <c r="BN1346" s="27"/>
      <c r="BO1346" s="27"/>
      <c r="BP1346" s="27" t="str">
        <f t="shared" si="1132"/>
        <v/>
      </c>
      <c r="BQ1346" s="27" t="str">
        <f t="shared" si="1133"/>
        <v/>
      </c>
      <c r="BR1346" s="27" t="str">
        <f t="shared" si="1134"/>
        <v/>
      </c>
      <c r="BS1346" s="27" t="str">
        <f t="shared" si="1135"/>
        <v/>
      </c>
      <c r="BT1346" s="27" t="str">
        <f t="shared" si="1136"/>
        <v/>
      </c>
      <c r="BU1346" s="27" t="str">
        <f t="shared" si="1137"/>
        <v/>
      </c>
      <c r="BV1346" s="27" t="str">
        <f t="shared" si="1138"/>
        <v/>
      </c>
      <c r="BW1346" s="27" t="str">
        <f t="shared" si="1139"/>
        <v/>
      </c>
      <c r="BX1346" s="27" t="str">
        <f t="shared" si="1140"/>
        <v/>
      </c>
      <c r="BY1346" s="27" t="str">
        <f t="shared" si="1141"/>
        <v/>
      </c>
      <c r="BZ1346" s="27" t="str">
        <f t="shared" si="1142"/>
        <v/>
      </c>
      <c r="CA1346" s="27" t="str">
        <f t="shared" si="1143"/>
        <v/>
      </c>
      <c r="CB1346" s="27" t="str">
        <f t="shared" si="1120"/>
        <v/>
      </c>
      <c r="CC1346" s="27" t="str">
        <f t="shared" si="1121"/>
        <v/>
      </c>
      <c r="CD1346" s="27" t="str">
        <f t="shared" si="1122"/>
        <v/>
      </c>
      <c r="CE1346" s="27" t="str">
        <f t="shared" si="1123"/>
        <v/>
      </c>
      <c r="CF1346" s="27" t="str">
        <f t="shared" si="1124"/>
        <v/>
      </c>
      <c r="CG1346" s="27" t="str">
        <f t="shared" si="1125"/>
        <v/>
      </c>
      <c r="CH1346" s="27" t="str">
        <f t="shared" si="1126"/>
        <v/>
      </c>
      <c r="CI1346" s="27" t="str">
        <f t="shared" si="1127"/>
        <v/>
      </c>
      <c r="CJ1346" s="27" t="str">
        <f t="shared" si="1128"/>
        <v/>
      </c>
      <c r="CK1346" s="27" t="str">
        <f t="shared" si="1129"/>
        <v/>
      </c>
      <c r="CL1346" s="27" t="str">
        <f t="shared" si="1130"/>
        <v/>
      </c>
      <c r="CM1346" s="27" t="str">
        <f t="shared" si="1131"/>
        <v/>
      </c>
      <c r="CN1346" s="41"/>
      <c r="CO1346" s="41"/>
      <c r="CP1346" s="83"/>
      <c r="CQ1346" s="83"/>
      <c r="CR1346" s="83"/>
      <c r="CS1346" s="83"/>
      <c r="CT1346" s="83"/>
      <c r="CU1346" s="41"/>
      <c r="CV1346" s="7"/>
      <c r="CW1346" s="25"/>
      <c r="CX1346" s="25"/>
      <c r="CY1346" s="25"/>
      <c r="CZ1346" s="39"/>
      <c r="DA1346" s="25"/>
      <c r="DB1346" s="39"/>
      <c r="DC1346" s="25"/>
      <c r="DD1346" s="25"/>
      <c r="DE1346" s="25"/>
      <c r="DF1346" s="25"/>
      <c r="DG1346" s="25"/>
      <c r="DH1346" s="25"/>
      <c r="DI1346" s="35"/>
      <c r="DJ1346" s="25"/>
      <c r="DK1346" s="25"/>
      <c r="DO1346" s="25"/>
      <c r="DP1346" s="35"/>
    </row>
    <row r="1347" spans="1:120" s="26" customFormat="1">
      <c r="A1347" s="43"/>
      <c r="B1347" s="90"/>
      <c r="C1347" s="40"/>
      <c r="D1347" s="39"/>
      <c r="E1347" s="40"/>
      <c r="F1347" s="40"/>
      <c r="G1347" s="40"/>
      <c r="H1347" s="40"/>
      <c r="I1347" s="40"/>
      <c r="J1347" s="40"/>
      <c r="K1347" s="40"/>
      <c r="L1347" s="40"/>
      <c r="M1347" s="40"/>
      <c r="N1347" s="40"/>
      <c r="O1347" s="40"/>
      <c r="P1347" s="40"/>
      <c r="Q1347" s="40"/>
      <c r="R1347" s="40"/>
      <c r="S1347" s="40"/>
      <c r="T1347" s="40"/>
      <c r="U1347" s="40"/>
      <c r="V1347" s="40"/>
      <c r="W1347" s="40"/>
      <c r="X1347" s="40"/>
      <c r="Y1347" s="40"/>
      <c r="Z1347" s="40"/>
      <c r="AA1347" s="40"/>
      <c r="AB1347" s="40"/>
      <c r="AC1347" s="40"/>
      <c r="AD1347" s="40"/>
      <c r="AE1347" s="40"/>
      <c r="AF1347" s="40"/>
      <c r="AG1347" s="39"/>
      <c r="AH1347" s="39"/>
      <c r="AI1347" s="39"/>
      <c r="AJ1347" s="39"/>
      <c r="AK1347" s="39"/>
      <c r="AL1347" s="39"/>
      <c r="AM1347" s="39"/>
      <c r="AN1347" s="39"/>
      <c r="AO1347" s="39"/>
      <c r="AP1347" s="39"/>
      <c r="AQ1347" s="39"/>
      <c r="AR1347" s="39"/>
      <c r="AS1347" s="39"/>
      <c r="AT1347" s="39"/>
      <c r="AU1347" s="39"/>
      <c r="AV1347" s="39"/>
      <c r="AW1347" s="39"/>
      <c r="AX1347" s="39"/>
      <c r="AY1347" s="39"/>
      <c r="AZ1347" s="39"/>
      <c r="BA1347" s="39"/>
      <c r="BB1347" s="39"/>
      <c r="BC1347" s="39"/>
      <c r="BD1347" s="39"/>
      <c r="BE1347" s="39"/>
      <c r="BF1347" s="39"/>
      <c r="BG1347" s="39"/>
      <c r="BH1347" s="39"/>
      <c r="BI1347" s="90"/>
      <c r="BJ1347" s="97"/>
      <c r="BK1347" s="90"/>
      <c r="BL1347" s="40"/>
      <c r="BM1347" s="27"/>
      <c r="BN1347" s="27"/>
      <c r="BO1347" s="27"/>
      <c r="BP1347" s="27" t="str">
        <f t="shared" si="1132"/>
        <v/>
      </c>
      <c r="BQ1347" s="27" t="str">
        <f t="shared" si="1133"/>
        <v/>
      </c>
      <c r="BR1347" s="27" t="str">
        <f t="shared" si="1134"/>
        <v/>
      </c>
      <c r="BS1347" s="27" t="str">
        <f t="shared" si="1135"/>
        <v/>
      </c>
      <c r="BT1347" s="27" t="str">
        <f t="shared" si="1136"/>
        <v/>
      </c>
      <c r="BU1347" s="27" t="str">
        <f t="shared" si="1137"/>
        <v/>
      </c>
      <c r="BV1347" s="27" t="str">
        <f t="shared" si="1138"/>
        <v/>
      </c>
      <c r="BW1347" s="27" t="str">
        <f t="shared" si="1139"/>
        <v/>
      </c>
      <c r="BX1347" s="27" t="str">
        <f t="shared" si="1140"/>
        <v/>
      </c>
      <c r="BY1347" s="27" t="str">
        <f t="shared" si="1141"/>
        <v/>
      </c>
      <c r="BZ1347" s="27" t="str">
        <f t="shared" si="1142"/>
        <v/>
      </c>
      <c r="CA1347" s="27" t="str">
        <f t="shared" si="1143"/>
        <v/>
      </c>
      <c r="CB1347" s="27" t="str">
        <f t="shared" si="1120"/>
        <v/>
      </c>
      <c r="CC1347" s="27" t="str">
        <f t="shared" si="1121"/>
        <v/>
      </c>
      <c r="CD1347" s="27" t="str">
        <f t="shared" si="1122"/>
        <v/>
      </c>
      <c r="CE1347" s="27" t="str">
        <f t="shared" si="1123"/>
        <v/>
      </c>
      <c r="CF1347" s="27" t="str">
        <f t="shared" si="1124"/>
        <v/>
      </c>
      <c r="CG1347" s="27" t="str">
        <f t="shared" si="1125"/>
        <v/>
      </c>
      <c r="CH1347" s="27" t="str">
        <f t="shared" si="1126"/>
        <v/>
      </c>
      <c r="CI1347" s="27" t="str">
        <f t="shared" si="1127"/>
        <v/>
      </c>
      <c r="CJ1347" s="27" t="str">
        <f t="shared" si="1128"/>
        <v/>
      </c>
      <c r="CK1347" s="27" t="str">
        <f t="shared" si="1129"/>
        <v/>
      </c>
      <c r="CL1347" s="27" t="str">
        <f t="shared" si="1130"/>
        <v/>
      </c>
      <c r="CM1347" s="27" t="str">
        <f t="shared" si="1131"/>
        <v/>
      </c>
      <c r="CN1347" s="41"/>
      <c r="CO1347" s="41"/>
      <c r="CP1347" s="41"/>
      <c r="CQ1347" s="41"/>
      <c r="CR1347" s="41"/>
      <c r="CS1347" s="41"/>
      <c r="CT1347" s="41"/>
      <c r="CU1347" s="41"/>
      <c r="CV1347" s="7"/>
      <c r="CW1347" s="25"/>
      <c r="CX1347" s="25"/>
      <c r="CY1347" s="25"/>
      <c r="CZ1347" s="39"/>
      <c r="DA1347" s="25"/>
      <c r="DB1347" s="39"/>
      <c r="DC1347" s="25"/>
      <c r="DD1347" s="25"/>
      <c r="DE1347" s="25"/>
      <c r="DF1347" s="25"/>
      <c r="DG1347" s="25"/>
      <c r="DH1347" s="25"/>
      <c r="DI1347" s="35"/>
      <c r="DJ1347" s="25"/>
      <c r="DK1347" s="25"/>
      <c r="DO1347" s="25"/>
      <c r="DP1347" s="35"/>
    </row>
    <row r="1348" spans="1:120" s="26" customFormat="1">
      <c r="A1348" s="43"/>
      <c r="B1348" s="90"/>
      <c r="C1348" s="40"/>
      <c r="D1348" s="39"/>
      <c r="E1348" s="40"/>
      <c r="F1348" s="40"/>
      <c r="G1348" s="40"/>
      <c r="H1348" s="40"/>
      <c r="I1348" s="40"/>
      <c r="J1348" s="40"/>
      <c r="K1348" s="40"/>
      <c r="L1348" s="40"/>
      <c r="M1348" s="40"/>
      <c r="N1348" s="40"/>
      <c r="O1348" s="40"/>
      <c r="P1348" s="40"/>
      <c r="Q1348" s="40"/>
      <c r="R1348" s="40"/>
      <c r="S1348" s="40"/>
      <c r="T1348" s="40"/>
      <c r="U1348" s="40"/>
      <c r="V1348" s="40"/>
      <c r="W1348" s="40"/>
      <c r="X1348" s="40"/>
      <c r="Y1348" s="40"/>
      <c r="Z1348" s="40"/>
      <c r="AA1348" s="40"/>
      <c r="AB1348" s="40"/>
      <c r="AC1348" s="40"/>
      <c r="AD1348" s="40"/>
      <c r="AE1348" s="40"/>
      <c r="AF1348" s="40"/>
      <c r="AG1348" s="39"/>
      <c r="AH1348" s="39"/>
      <c r="AI1348" s="39"/>
      <c r="AJ1348" s="39"/>
      <c r="AK1348" s="39"/>
      <c r="AL1348" s="39"/>
      <c r="AM1348" s="39"/>
      <c r="AN1348" s="39"/>
      <c r="AO1348" s="39"/>
      <c r="AP1348" s="39"/>
      <c r="AQ1348" s="39"/>
      <c r="AR1348" s="39"/>
      <c r="AS1348" s="39"/>
      <c r="AT1348" s="39"/>
      <c r="AU1348" s="39"/>
      <c r="AV1348" s="39"/>
      <c r="AW1348" s="39"/>
      <c r="AX1348" s="39"/>
      <c r="AY1348" s="39"/>
      <c r="AZ1348" s="39"/>
      <c r="BA1348" s="39"/>
      <c r="BB1348" s="39"/>
      <c r="BC1348" s="39"/>
      <c r="BD1348" s="39"/>
      <c r="BE1348" s="39"/>
      <c r="BF1348" s="39"/>
      <c r="BG1348" s="39"/>
      <c r="BH1348" s="39"/>
      <c r="BI1348" s="90"/>
      <c r="BJ1348" s="97"/>
      <c r="BK1348" s="90"/>
      <c r="BL1348" s="40"/>
      <c r="BM1348" s="27"/>
      <c r="BN1348" s="27"/>
      <c r="BO1348" s="27"/>
      <c r="BP1348" s="27" t="str">
        <f t="shared" si="1132"/>
        <v/>
      </c>
      <c r="BQ1348" s="27" t="str">
        <f t="shared" si="1133"/>
        <v/>
      </c>
      <c r="BR1348" s="27" t="str">
        <f t="shared" si="1134"/>
        <v/>
      </c>
      <c r="BS1348" s="27" t="str">
        <f t="shared" si="1135"/>
        <v/>
      </c>
      <c r="BT1348" s="27" t="str">
        <f t="shared" si="1136"/>
        <v/>
      </c>
      <c r="BU1348" s="27" t="str">
        <f t="shared" si="1137"/>
        <v/>
      </c>
      <c r="BV1348" s="27" t="str">
        <f t="shared" si="1138"/>
        <v/>
      </c>
      <c r="BW1348" s="27" t="str">
        <f t="shared" si="1139"/>
        <v/>
      </c>
      <c r="BX1348" s="27" t="str">
        <f t="shared" si="1140"/>
        <v/>
      </c>
      <c r="BY1348" s="27" t="str">
        <f t="shared" si="1141"/>
        <v/>
      </c>
      <c r="BZ1348" s="27" t="str">
        <f t="shared" si="1142"/>
        <v/>
      </c>
      <c r="CA1348" s="27" t="str">
        <f t="shared" si="1143"/>
        <v/>
      </c>
      <c r="CB1348" s="27" t="str">
        <f t="shared" si="1120"/>
        <v/>
      </c>
      <c r="CC1348" s="27" t="str">
        <f t="shared" si="1121"/>
        <v/>
      </c>
      <c r="CD1348" s="27" t="str">
        <f t="shared" si="1122"/>
        <v/>
      </c>
      <c r="CE1348" s="27" t="str">
        <f t="shared" si="1123"/>
        <v/>
      </c>
      <c r="CF1348" s="27" t="str">
        <f t="shared" si="1124"/>
        <v/>
      </c>
      <c r="CG1348" s="27" t="str">
        <f t="shared" si="1125"/>
        <v/>
      </c>
      <c r="CH1348" s="27" t="str">
        <f t="shared" si="1126"/>
        <v/>
      </c>
      <c r="CI1348" s="27" t="str">
        <f t="shared" si="1127"/>
        <v/>
      </c>
      <c r="CJ1348" s="27" t="str">
        <f t="shared" si="1128"/>
        <v/>
      </c>
      <c r="CK1348" s="27" t="str">
        <f t="shared" si="1129"/>
        <v/>
      </c>
      <c r="CL1348" s="27" t="str">
        <f t="shared" si="1130"/>
        <v/>
      </c>
      <c r="CM1348" s="27" t="str">
        <f t="shared" si="1131"/>
        <v/>
      </c>
      <c r="CN1348" s="41"/>
      <c r="CO1348" s="41"/>
      <c r="CP1348"/>
      <c r="CQ1348"/>
      <c r="CR1348"/>
      <c r="CS1348"/>
      <c r="CT1348"/>
      <c r="CU1348" s="41"/>
      <c r="CV1348" s="7"/>
      <c r="CW1348" s="25"/>
      <c r="CX1348" s="25"/>
      <c r="CY1348" s="25"/>
      <c r="CZ1348" s="39"/>
      <c r="DA1348" s="25"/>
      <c r="DB1348" s="39"/>
      <c r="DC1348" s="25"/>
      <c r="DD1348" s="25"/>
      <c r="DE1348" s="25"/>
      <c r="DF1348" s="25"/>
      <c r="DG1348" s="25"/>
      <c r="DH1348" s="25"/>
      <c r="DI1348" s="35"/>
      <c r="DJ1348" s="25"/>
      <c r="DK1348" s="25"/>
      <c r="DO1348" s="25"/>
      <c r="DP1348" s="35"/>
    </row>
    <row r="1349" spans="1:120" s="26" customFormat="1">
      <c r="A1349" s="43"/>
      <c r="B1349" s="90"/>
      <c r="C1349" s="40"/>
      <c r="D1349" s="39"/>
      <c r="E1349" s="40"/>
      <c r="F1349" s="40"/>
      <c r="G1349" s="40"/>
      <c r="H1349" s="40"/>
      <c r="I1349" s="40"/>
      <c r="J1349" s="40"/>
      <c r="K1349" s="40"/>
      <c r="L1349" s="40"/>
      <c r="M1349" s="40"/>
      <c r="N1349" s="40"/>
      <c r="O1349" s="40"/>
      <c r="P1349" s="40"/>
      <c r="Q1349" s="40"/>
      <c r="R1349" s="40"/>
      <c r="S1349" s="40"/>
      <c r="T1349" s="40"/>
      <c r="U1349" s="40"/>
      <c r="V1349" s="40"/>
      <c r="W1349" s="40"/>
      <c r="X1349" s="40"/>
      <c r="Y1349" s="40"/>
      <c r="Z1349" s="40"/>
      <c r="AA1349" s="40"/>
      <c r="AB1349" s="40"/>
      <c r="AC1349" s="40"/>
      <c r="AD1349" s="40"/>
      <c r="AE1349" s="40"/>
      <c r="AF1349" s="40"/>
      <c r="AG1349" s="39"/>
      <c r="AH1349" s="39"/>
      <c r="AI1349" s="39"/>
      <c r="AJ1349" s="39"/>
      <c r="AK1349" s="39"/>
      <c r="AL1349" s="39"/>
      <c r="AM1349" s="39"/>
      <c r="AN1349" s="39"/>
      <c r="AO1349" s="39"/>
      <c r="AP1349" s="39"/>
      <c r="AQ1349" s="39"/>
      <c r="AR1349" s="39"/>
      <c r="AS1349" s="39"/>
      <c r="AT1349" s="39"/>
      <c r="AU1349" s="39"/>
      <c r="AV1349" s="39"/>
      <c r="AW1349" s="39"/>
      <c r="AX1349" s="39"/>
      <c r="AY1349" s="39"/>
      <c r="AZ1349" s="39"/>
      <c r="BA1349" s="39"/>
      <c r="BB1349" s="39"/>
      <c r="BC1349" s="39"/>
      <c r="BD1349" s="39"/>
      <c r="BE1349" s="39"/>
      <c r="BF1349" s="39"/>
      <c r="BG1349" s="39"/>
      <c r="BH1349" s="39"/>
      <c r="BI1349" s="90"/>
      <c r="BJ1349" s="97"/>
      <c r="BK1349" s="90"/>
      <c r="BL1349" s="40"/>
      <c r="BM1349" s="27"/>
      <c r="BN1349" s="27"/>
      <c r="BO1349" s="27"/>
      <c r="BP1349" s="27" t="str">
        <f t="shared" si="1132"/>
        <v/>
      </c>
      <c r="BQ1349" s="27" t="str">
        <f t="shared" si="1133"/>
        <v/>
      </c>
      <c r="BR1349" s="27" t="str">
        <f t="shared" si="1134"/>
        <v/>
      </c>
      <c r="BS1349" s="27" t="str">
        <f t="shared" si="1135"/>
        <v/>
      </c>
      <c r="BT1349" s="27" t="str">
        <f t="shared" si="1136"/>
        <v/>
      </c>
      <c r="BU1349" s="27" t="str">
        <f t="shared" si="1137"/>
        <v/>
      </c>
      <c r="BV1349" s="27" t="str">
        <f t="shared" si="1138"/>
        <v/>
      </c>
      <c r="BW1349" s="27" t="str">
        <f t="shared" si="1139"/>
        <v/>
      </c>
      <c r="BX1349" s="27" t="str">
        <f t="shared" si="1140"/>
        <v/>
      </c>
      <c r="BY1349" s="27" t="str">
        <f t="shared" si="1141"/>
        <v/>
      </c>
      <c r="BZ1349" s="27" t="str">
        <f t="shared" si="1142"/>
        <v/>
      </c>
      <c r="CA1349" s="27" t="str">
        <f t="shared" si="1143"/>
        <v/>
      </c>
      <c r="CB1349" s="27" t="str">
        <f t="shared" si="1120"/>
        <v/>
      </c>
      <c r="CC1349" s="27" t="str">
        <f t="shared" si="1121"/>
        <v/>
      </c>
      <c r="CD1349" s="27" t="str">
        <f t="shared" si="1122"/>
        <v/>
      </c>
      <c r="CE1349" s="27" t="str">
        <f t="shared" si="1123"/>
        <v/>
      </c>
      <c r="CF1349" s="27" t="str">
        <f t="shared" si="1124"/>
        <v/>
      </c>
      <c r="CG1349" s="27" t="str">
        <f t="shared" si="1125"/>
        <v/>
      </c>
      <c r="CH1349" s="27" t="str">
        <f t="shared" si="1126"/>
        <v/>
      </c>
      <c r="CI1349" s="27" t="str">
        <f t="shared" si="1127"/>
        <v/>
      </c>
      <c r="CJ1349" s="27" t="str">
        <f t="shared" si="1128"/>
        <v/>
      </c>
      <c r="CK1349" s="27" t="str">
        <f t="shared" si="1129"/>
        <v/>
      </c>
      <c r="CL1349" s="27" t="str">
        <f t="shared" si="1130"/>
        <v/>
      </c>
      <c r="CM1349" s="27" t="str">
        <f t="shared" si="1131"/>
        <v/>
      </c>
      <c r="CN1349" s="41"/>
      <c r="CO1349" s="41"/>
      <c r="CP1349"/>
      <c r="CQ1349"/>
      <c r="CR1349"/>
      <c r="CS1349"/>
      <c r="CT1349"/>
      <c r="CU1349" s="41"/>
      <c r="CV1349" s="38"/>
      <c r="CW1349" s="25"/>
      <c r="CX1349" s="25"/>
      <c r="CY1349" s="25"/>
      <c r="CZ1349" s="39"/>
      <c r="DA1349" s="25"/>
      <c r="DB1349" s="39"/>
      <c r="DC1349" s="25"/>
      <c r="DD1349" s="25"/>
      <c r="DE1349" s="25"/>
      <c r="DF1349" s="25"/>
      <c r="DG1349" s="25"/>
      <c r="DH1349" s="25"/>
      <c r="DI1349" s="35"/>
      <c r="DJ1349" s="25"/>
      <c r="DK1349" s="25"/>
      <c r="DO1349" s="25"/>
      <c r="DP1349" s="35"/>
    </row>
    <row r="1350" spans="1:120" s="26" customFormat="1">
      <c r="A1350" s="43"/>
      <c r="B1350" s="90"/>
      <c r="C1350" s="40"/>
      <c r="D1350" s="39"/>
      <c r="E1350" s="40"/>
      <c r="F1350" s="40"/>
      <c r="G1350" s="40"/>
      <c r="H1350" s="40"/>
      <c r="I1350" s="40"/>
      <c r="J1350" s="40"/>
      <c r="K1350" s="40"/>
      <c r="L1350" s="40"/>
      <c r="M1350" s="40"/>
      <c r="N1350" s="40"/>
      <c r="O1350" s="40"/>
      <c r="P1350" s="40"/>
      <c r="Q1350" s="40"/>
      <c r="R1350" s="40"/>
      <c r="S1350" s="40"/>
      <c r="T1350" s="40"/>
      <c r="U1350" s="40"/>
      <c r="V1350" s="40"/>
      <c r="W1350" s="40"/>
      <c r="X1350" s="40"/>
      <c r="Y1350" s="40"/>
      <c r="Z1350" s="40"/>
      <c r="AA1350" s="40"/>
      <c r="AB1350" s="40"/>
      <c r="AC1350" s="40"/>
      <c r="AD1350" s="40"/>
      <c r="AE1350" s="40"/>
      <c r="AF1350" s="40"/>
      <c r="AG1350" s="39"/>
      <c r="AH1350" s="39"/>
      <c r="AI1350" s="39"/>
      <c r="AJ1350" s="39"/>
      <c r="AK1350" s="39"/>
      <c r="AL1350" s="39"/>
      <c r="AM1350" s="39"/>
      <c r="AN1350" s="39"/>
      <c r="AO1350" s="39"/>
      <c r="AP1350" s="39"/>
      <c r="AQ1350" s="39"/>
      <c r="AR1350" s="39"/>
      <c r="AS1350" s="39"/>
      <c r="AT1350" s="39"/>
      <c r="AU1350" s="39"/>
      <c r="AV1350" s="39"/>
      <c r="AW1350" s="39"/>
      <c r="AX1350" s="39"/>
      <c r="AY1350" s="39"/>
      <c r="AZ1350" s="39"/>
      <c r="BA1350" s="39"/>
      <c r="BB1350" s="39"/>
      <c r="BC1350" s="39"/>
      <c r="BD1350" s="39"/>
      <c r="BE1350" s="39"/>
      <c r="BF1350" s="39"/>
      <c r="BG1350" s="39"/>
      <c r="BH1350" s="39"/>
      <c r="BI1350" s="90"/>
      <c r="BJ1350" s="97"/>
      <c r="BK1350" s="90"/>
      <c r="BL1350" s="40"/>
      <c r="BM1350" s="27"/>
      <c r="BN1350" s="27"/>
      <c r="BO1350" s="27"/>
      <c r="BP1350" s="27" t="str">
        <f t="shared" si="1132"/>
        <v/>
      </c>
      <c r="BQ1350" s="27" t="str">
        <f t="shared" si="1133"/>
        <v/>
      </c>
      <c r="BR1350" s="27" t="str">
        <f t="shared" si="1134"/>
        <v/>
      </c>
      <c r="BS1350" s="27" t="str">
        <f t="shared" si="1135"/>
        <v/>
      </c>
      <c r="BT1350" s="27" t="str">
        <f t="shared" si="1136"/>
        <v/>
      </c>
      <c r="BU1350" s="27" t="str">
        <f t="shared" si="1137"/>
        <v/>
      </c>
      <c r="BV1350" s="27" t="str">
        <f t="shared" si="1138"/>
        <v/>
      </c>
      <c r="BW1350" s="27" t="str">
        <f t="shared" si="1139"/>
        <v/>
      </c>
      <c r="BX1350" s="27" t="str">
        <f t="shared" si="1140"/>
        <v/>
      </c>
      <c r="BY1350" s="27" t="str">
        <f t="shared" si="1141"/>
        <v/>
      </c>
      <c r="BZ1350" s="27" t="str">
        <f t="shared" si="1142"/>
        <v/>
      </c>
      <c r="CA1350" s="27" t="str">
        <f t="shared" si="1143"/>
        <v/>
      </c>
      <c r="CB1350" s="27" t="str">
        <f t="shared" si="1120"/>
        <v/>
      </c>
      <c r="CC1350" s="27" t="str">
        <f t="shared" si="1121"/>
        <v/>
      </c>
      <c r="CD1350" s="27" t="str">
        <f t="shared" si="1122"/>
        <v/>
      </c>
      <c r="CE1350" s="27" t="str">
        <f t="shared" si="1123"/>
        <v/>
      </c>
      <c r="CF1350" s="27" t="str">
        <f t="shared" si="1124"/>
        <v/>
      </c>
      <c r="CG1350" s="27" t="str">
        <f t="shared" si="1125"/>
        <v/>
      </c>
      <c r="CH1350" s="27" t="str">
        <f t="shared" si="1126"/>
        <v/>
      </c>
      <c r="CI1350" s="27" t="str">
        <f t="shared" si="1127"/>
        <v/>
      </c>
      <c r="CJ1350" s="27" t="str">
        <f t="shared" si="1128"/>
        <v/>
      </c>
      <c r="CK1350" s="27" t="str">
        <f t="shared" si="1129"/>
        <v/>
      </c>
      <c r="CL1350" s="27" t="str">
        <f t="shared" si="1130"/>
        <v/>
      </c>
      <c r="CM1350" s="27" t="str">
        <f t="shared" si="1131"/>
        <v/>
      </c>
      <c r="CN1350" s="41"/>
      <c r="CO1350" s="41"/>
      <c r="CP1350"/>
      <c r="CQ1350"/>
      <c r="CR1350"/>
      <c r="CS1350"/>
      <c r="CT1350"/>
      <c r="CU1350" s="41"/>
      <c r="CV1350" s="38"/>
      <c r="CW1350" s="25"/>
      <c r="CX1350" s="25"/>
      <c r="CY1350" s="25"/>
      <c r="CZ1350" s="39"/>
      <c r="DA1350" s="25"/>
      <c r="DB1350" s="39"/>
      <c r="DC1350" s="25"/>
      <c r="DD1350" s="25"/>
      <c r="DE1350" s="25"/>
      <c r="DF1350" s="25"/>
      <c r="DG1350" s="25"/>
      <c r="DH1350" s="25"/>
      <c r="DI1350" s="35"/>
      <c r="DJ1350" s="25"/>
      <c r="DK1350" s="25"/>
      <c r="DO1350" s="25"/>
      <c r="DP1350" s="35"/>
    </row>
    <row r="1351" spans="1:120" s="26" customFormat="1">
      <c r="A1351" s="43"/>
      <c r="B1351" s="90"/>
      <c r="C1351" s="40"/>
      <c r="D1351" s="39"/>
      <c r="E1351" s="40"/>
      <c r="F1351" s="40"/>
      <c r="G1351" s="40"/>
      <c r="H1351" s="40"/>
      <c r="I1351" s="40"/>
      <c r="J1351" s="40"/>
      <c r="K1351" s="40"/>
      <c r="L1351" s="40"/>
      <c r="M1351" s="40"/>
      <c r="N1351" s="40"/>
      <c r="O1351" s="40"/>
      <c r="P1351" s="40"/>
      <c r="Q1351" s="40"/>
      <c r="R1351" s="40"/>
      <c r="S1351" s="40"/>
      <c r="T1351" s="40"/>
      <c r="U1351" s="40"/>
      <c r="V1351" s="40"/>
      <c r="W1351" s="40"/>
      <c r="X1351" s="40"/>
      <c r="Y1351" s="40"/>
      <c r="Z1351" s="40"/>
      <c r="AA1351" s="40"/>
      <c r="AB1351" s="40"/>
      <c r="AC1351" s="40"/>
      <c r="AD1351" s="40"/>
      <c r="AE1351" s="40"/>
      <c r="AF1351" s="40"/>
      <c r="AG1351" s="39"/>
      <c r="AH1351" s="39"/>
      <c r="AI1351" s="39"/>
      <c r="AJ1351" s="39"/>
      <c r="AK1351" s="39"/>
      <c r="AL1351" s="39"/>
      <c r="AM1351" s="39"/>
      <c r="AN1351" s="39"/>
      <c r="AO1351" s="39"/>
      <c r="AP1351" s="39"/>
      <c r="AQ1351" s="39"/>
      <c r="AR1351" s="39"/>
      <c r="AS1351" s="39"/>
      <c r="AT1351" s="39"/>
      <c r="AU1351" s="39"/>
      <c r="AV1351" s="39"/>
      <c r="AW1351" s="39"/>
      <c r="AX1351" s="39"/>
      <c r="AY1351" s="39"/>
      <c r="AZ1351" s="39"/>
      <c r="BA1351" s="39"/>
      <c r="BB1351" s="39"/>
      <c r="BC1351" s="39"/>
      <c r="BD1351" s="39"/>
      <c r="BE1351" s="39"/>
      <c r="BF1351" s="39"/>
      <c r="BG1351" s="39"/>
      <c r="BH1351" s="39"/>
      <c r="BI1351" s="90"/>
      <c r="BJ1351" s="97"/>
      <c r="BK1351" s="90"/>
      <c r="BL1351" s="40"/>
      <c r="BM1351" s="27"/>
      <c r="BN1351" s="27"/>
      <c r="BO1351" s="27"/>
      <c r="BP1351" s="27" t="str">
        <f t="shared" si="1132"/>
        <v/>
      </c>
      <c r="BQ1351" s="27" t="str">
        <f t="shared" si="1133"/>
        <v/>
      </c>
      <c r="BR1351" s="27" t="str">
        <f t="shared" si="1134"/>
        <v/>
      </c>
      <c r="BS1351" s="27" t="str">
        <f t="shared" si="1135"/>
        <v/>
      </c>
      <c r="BT1351" s="27" t="str">
        <f t="shared" si="1136"/>
        <v/>
      </c>
      <c r="BU1351" s="27" t="str">
        <f t="shared" si="1137"/>
        <v/>
      </c>
      <c r="BV1351" s="27" t="str">
        <f t="shared" si="1138"/>
        <v/>
      </c>
      <c r="BW1351" s="27" t="str">
        <f t="shared" si="1139"/>
        <v/>
      </c>
      <c r="BX1351" s="27" t="str">
        <f t="shared" si="1140"/>
        <v/>
      </c>
      <c r="BY1351" s="27" t="str">
        <f t="shared" si="1141"/>
        <v/>
      </c>
      <c r="BZ1351" s="27" t="str">
        <f t="shared" si="1142"/>
        <v/>
      </c>
      <c r="CA1351" s="27" t="str">
        <f t="shared" si="1143"/>
        <v/>
      </c>
      <c r="CB1351" s="27" t="str">
        <f t="shared" si="1120"/>
        <v/>
      </c>
      <c r="CC1351" s="27" t="str">
        <f t="shared" si="1121"/>
        <v/>
      </c>
      <c r="CD1351" s="27" t="str">
        <f t="shared" si="1122"/>
        <v/>
      </c>
      <c r="CE1351" s="27" t="str">
        <f t="shared" si="1123"/>
        <v/>
      </c>
      <c r="CF1351" s="27" t="str">
        <f t="shared" si="1124"/>
        <v/>
      </c>
      <c r="CG1351" s="27" t="str">
        <f t="shared" si="1125"/>
        <v/>
      </c>
      <c r="CH1351" s="27" t="str">
        <f t="shared" si="1126"/>
        <v/>
      </c>
      <c r="CI1351" s="27" t="str">
        <f t="shared" si="1127"/>
        <v/>
      </c>
      <c r="CJ1351" s="27" t="str">
        <f t="shared" si="1128"/>
        <v/>
      </c>
      <c r="CK1351" s="27" t="str">
        <f t="shared" si="1129"/>
        <v/>
      </c>
      <c r="CL1351" s="27" t="str">
        <f t="shared" si="1130"/>
        <v/>
      </c>
      <c r="CM1351" s="27" t="str">
        <f t="shared" si="1131"/>
        <v/>
      </c>
      <c r="CN1351" s="41"/>
      <c r="CO1351" s="41"/>
      <c r="CP1351"/>
      <c r="CQ1351"/>
      <c r="CR1351"/>
      <c r="CS1351"/>
      <c r="CT1351"/>
      <c r="CU1351" s="41"/>
      <c r="CV1351" s="38"/>
      <c r="CW1351" s="25"/>
      <c r="CX1351" s="25"/>
      <c r="CY1351" s="25"/>
      <c r="CZ1351" s="39"/>
      <c r="DA1351" s="25"/>
      <c r="DB1351" s="39"/>
      <c r="DC1351" s="25"/>
      <c r="DD1351" s="25"/>
      <c r="DE1351" s="25"/>
      <c r="DF1351" s="25"/>
      <c r="DG1351" s="25"/>
      <c r="DH1351" s="25"/>
      <c r="DI1351" s="35"/>
      <c r="DJ1351" s="25"/>
      <c r="DK1351" s="25"/>
      <c r="DO1351" s="25"/>
      <c r="DP1351" s="35"/>
    </row>
    <row r="1352" spans="1:120" s="26" customFormat="1">
      <c r="A1352" s="43"/>
      <c r="B1352" s="90"/>
      <c r="C1352" s="40"/>
      <c r="D1352" s="39"/>
      <c r="E1352" s="40"/>
      <c r="F1352" s="40"/>
      <c r="G1352" s="40"/>
      <c r="H1352" s="40"/>
      <c r="I1352" s="40"/>
      <c r="J1352" s="40"/>
      <c r="K1352" s="40"/>
      <c r="L1352" s="40"/>
      <c r="M1352" s="40"/>
      <c r="N1352" s="40"/>
      <c r="O1352" s="40"/>
      <c r="P1352" s="40"/>
      <c r="Q1352" s="40"/>
      <c r="R1352" s="40"/>
      <c r="S1352" s="40"/>
      <c r="T1352" s="40"/>
      <c r="U1352" s="40"/>
      <c r="V1352" s="40"/>
      <c r="W1352" s="40"/>
      <c r="X1352" s="40"/>
      <c r="Y1352" s="40"/>
      <c r="Z1352" s="40"/>
      <c r="AA1352" s="40"/>
      <c r="AB1352" s="40"/>
      <c r="AC1352" s="40"/>
      <c r="AD1352" s="40"/>
      <c r="AE1352" s="40"/>
      <c r="AF1352" s="40"/>
      <c r="AG1352" s="39"/>
      <c r="AH1352" s="39"/>
      <c r="AI1352" s="39"/>
      <c r="AJ1352" s="39"/>
      <c r="AK1352" s="39"/>
      <c r="AL1352" s="39"/>
      <c r="AM1352" s="39"/>
      <c r="AN1352" s="39"/>
      <c r="AO1352" s="39"/>
      <c r="AP1352" s="39"/>
      <c r="AQ1352" s="39"/>
      <c r="AR1352" s="39"/>
      <c r="AS1352" s="39"/>
      <c r="AT1352" s="39"/>
      <c r="AU1352" s="39"/>
      <c r="AV1352" s="39"/>
      <c r="AW1352" s="39"/>
      <c r="AX1352" s="39"/>
      <c r="AY1352" s="39"/>
      <c r="AZ1352" s="39"/>
      <c r="BA1352" s="39"/>
      <c r="BB1352" s="39"/>
      <c r="BC1352" s="39"/>
      <c r="BD1352" s="39"/>
      <c r="BE1352" s="39"/>
      <c r="BF1352" s="39"/>
      <c r="BG1352" s="39"/>
      <c r="BH1352" s="39"/>
      <c r="BI1352" s="90"/>
      <c r="BJ1352" s="97"/>
      <c r="BK1352" s="90"/>
      <c r="BL1352" s="40"/>
      <c r="BM1352" s="27"/>
      <c r="BN1352" s="27"/>
      <c r="BO1352" s="27"/>
      <c r="BP1352" s="27" t="str">
        <f t="shared" si="1132"/>
        <v/>
      </c>
      <c r="BQ1352" s="27" t="str">
        <f t="shared" si="1133"/>
        <v/>
      </c>
      <c r="BR1352" s="27" t="str">
        <f t="shared" si="1134"/>
        <v/>
      </c>
      <c r="BS1352" s="27" t="str">
        <f t="shared" si="1135"/>
        <v/>
      </c>
      <c r="BT1352" s="27" t="str">
        <f t="shared" si="1136"/>
        <v/>
      </c>
      <c r="BU1352" s="27" t="str">
        <f t="shared" si="1137"/>
        <v/>
      </c>
      <c r="BV1352" s="27" t="str">
        <f t="shared" si="1138"/>
        <v/>
      </c>
      <c r="BW1352" s="27" t="str">
        <f t="shared" si="1139"/>
        <v/>
      </c>
      <c r="BX1352" s="27" t="str">
        <f t="shared" si="1140"/>
        <v/>
      </c>
      <c r="BY1352" s="27" t="str">
        <f t="shared" si="1141"/>
        <v/>
      </c>
      <c r="BZ1352" s="27" t="str">
        <f t="shared" si="1142"/>
        <v/>
      </c>
      <c r="CA1352" s="27" t="str">
        <f t="shared" si="1143"/>
        <v/>
      </c>
      <c r="CB1352" s="27" t="str">
        <f t="shared" si="1120"/>
        <v/>
      </c>
      <c r="CC1352" s="27" t="str">
        <f t="shared" si="1121"/>
        <v/>
      </c>
      <c r="CD1352" s="27" t="str">
        <f t="shared" si="1122"/>
        <v/>
      </c>
      <c r="CE1352" s="27" t="str">
        <f t="shared" si="1123"/>
        <v/>
      </c>
      <c r="CF1352" s="27" t="str">
        <f t="shared" si="1124"/>
        <v/>
      </c>
      <c r="CG1352" s="27" t="str">
        <f t="shared" si="1125"/>
        <v/>
      </c>
      <c r="CH1352" s="27" t="str">
        <f t="shared" si="1126"/>
        <v/>
      </c>
      <c r="CI1352" s="27" t="str">
        <f t="shared" si="1127"/>
        <v/>
      </c>
      <c r="CJ1352" s="27" t="str">
        <f t="shared" si="1128"/>
        <v/>
      </c>
      <c r="CK1352" s="27" t="str">
        <f t="shared" si="1129"/>
        <v/>
      </c>
      <c r="CL1352" s="27" t="str">
        <f t="shared" si="1130"/>
        <v/>
      </c>
      <c r="CM1352" s="27" t="str">
        <f t="shared" si="1131"/>
        <v/>
      </c>
      <c r="CN1352" s="41"/>
      <c r="CO1352" s="41"/>
      <c r="CP1352"/>
      <c r="CQ1352"/>
      <c r="CR1352"/>
      <c r="CS1352"/>
      <c r="CT1352"/>
      <c r="CU1352" s="41"/>
      <c r="CV1352" s="38"/>
      <c r="CW1352" s="25"/>
      <c r="CX1352" s="25"/>
      <c r="CY1352" s="25"/>
      <c r="CZ1352" s="39"/>
      <c r="DA1352" s="25"/>
      <c r="DB1352" s="39"/>
      <c r="DC1352" s="25"/>
      <c r="DD1352" s="25"/>
      <c r="DE1352" s="25"/>
      <c r="DF1352" s="25"/>
      <c r="DG1352" s="25"/>
      <c r="DH1352" s="25"/>
      <c r="DI1352" s="35"/>
      <c r="DJ1352" s="25"/>
      <c r="DK1352" s="25"/>
      <c r="DO1352" s="25"/>
      <c r="DP1352" s="35"/>
    </row>
    <row r="1353" spans="1:120" s="26" customFormat="1">
      <c r="A1353" s="43"/>
      <c r="B1353" s="90"/>
      <c r="C1353" s="40"/>
      <c r="D1353" s="39"/>
      <c r="E1353" s="40"/>
      <c r="F1353" s="40"/>
      <c r="G1353" s="40"/>
      <c r="H1353" s="40"/>
      <c r="I1353" s="40"/>
      <c r="J1353" s="40"/>
      <c r="K1353" s="40"/>
      <c r="L1353" s="40"/>
      <c r="M1353" s="40"/>
      <c r="N1353" s="40"/>
      <c r="O1353" s="40"/>
      <c r="P1353" s="40"/>
      <c r="Q1353" s="40"/>
      <c r="R1353" s="40"/>
      <c r="S1353" s="40"/>
      <c r="T1353" s="40"/>
      <c r="U1353" s="40"/>
      <c r="V1353" s="40"/>
      <c r="W1353" s="40"/>
      <c r="X1353" s="40"/>
      <c r="Y1353" s="40"/>
      <c r="Z1353" s="40"/>
      <c r="AA1353" s="40"/>
      <c r="AB1353" s="40"/>
      <c r="AC1353" s="40"/>
      <c r="AD1353" s="40"/>
      <c r="AE1353" s="40"/>
      <c r="AF1353" s="40"/>
      <c r="AG1353" s="39"/>
      <c r="AH1353" s="39"/>
      <c r="AI1353" s="39"/>
      <c r="AJ1353" s="39"/>
      <c r="AK1353" s="39"/>
      <c r="AL1353" s="39"/>
      <c r="AM1353" s="39"/>
      <c r="AN1353" s="39"/>
      <c r="AO1353" s="39"/>
      <c r="AP1353" s="39"/>
      <c r="AQ1353" s="39"/>
      <c r="AR1353" s="39"/>
      <c r="AS1353" s="39"/>
      <c r="AT1353" s="39"/>
      <c r="AU1353" s="39"/>
      <c r="AV1353" s="39"/>
      <c r="AW1353" s="39"/>
      <c r="AX1353" s="39"/>
      <c r="AY1353" s="39"/>
      <c r="AZ1353" s="39"/>
      <c r="BA1353" s="39"/>
      <c r="BB1353" s="39"/>
      <c r="BC1353" s="39"/>
      <c r="BD1353" s="39"/>
      <c r="BE1353" s="39"/>
      <c r="BF1353" s="39"/>
      <c r="BG1353" s="39"/>
      <c r="BH1353" s="39"/>
      <c r="BI1353" s="90"/>
      <c r="BJ1353" s="97"/>
      <c r="BK1353" s="90"/>
      <c r="BL1353" s="40"/>
      <c r="BM1353" s="27"/>
      <c r="BN1353" s="27"/>
      <c r="BO1353" s="27"/>
      <c r="BP1353" s="27" t="str">
        <f t="shared" si="1132"/>
        <v/>
      </c>
      <c r="BQ1353" s="27" t="str">
        <f t="shared" si="1133"/>
        <v/>
      </c>
      <c r="BR1353" s="27" t="str">
        <f t="shared" si="1134"/>
        <v/>
      </c>
      <c r="BS1353" s="27" t="str">
        <f t="shared" si="1135"/>
        <v/>
      </c>
      <c r="BT1353" s="27" t="str">
        <f t="shared" si="1136"/>
        <v/>
      </c>
      <c r="BU1353" s="27" t="str">
        <f t="shared" si="1137"/>
        <v/>
      </c>
      <c r="BV1353" s="27" t="str">
        <f t="shared" si="1138"/>
        <v/>
      </c>
      <c r="BW1353" s="27" t="str">
        <f t="shared" si="1139"/>
        <v/>
      </c>
      <c r="BX1353" s="27" t="str">
        <f t="shared" si="1140"/>
        <v/>
      </c>
      <c r="BY1353" s="27" t="str">
        <f t="shared" si="1141"/>
        <v/>
      </c>
      <c r="BZ1353" s="27" t="str">
        <f t="shared" si="1142"/>
        <v/>
      </c>
      <c r="CA1353" s="27" t="str">
        <f t="shared" si="1143"/>
        <v/>
      </c>
      <c r="CB1353" s="27" t="str">
        <f t="shared" si="1120"/>
        <v/>
      </c>
      <c r="CC1353" s="27" t="str">
        <f t="shared" si="1121"/>
        <v/>
      </c>
      <c r="CD1353" s="27" t="str">
        <f t="shared" si="1122"/>
        <v/>
      </c>
      <c r="CE1353" s="27" t="str">
        <f t="shared" si="1123"/>
        <v/>
      </c>
      <c r="CF1353" s="27" t="str">
        <f t="shared" si="1124"/>
        <v/>
      </c>
      <c r="CG1353" s="27" t="str">
        <f t="shared" si="1125"/>
        <v/>
      </c>
      <c r="CH1353" s="27" t="str">
        <f t="shared" si="1126"/>
        <v/>
      </c>
      <c r="CI1353" s="27" t="str">
        <f t="shared" si="1127"/>
        <v/>
      </c>
      <c r="CJ1353" s="27" t="str">
        <f t="shared" si="1128"/>
        <v/>
      </c>
      <c r="CK1353" s="27" t="str">
        <f t="shared" si="1129"/>
        <v/>
      </c>
      <c r="CL1353" s="27" t="str">
        <f t="shared" si="1130"/>
        <v/>
      </c>
      <c r="CM1353" s="27" t="str">
        <f t="shared" si="1131"/>
        <v/>
      </c>
      <c r="CN1353" s="41"/>
      <c r="CO1353" s="41"/>
      <c r="CP1353"/>
      <c r="CQ1353"/>
      <c r="CR1353"/>
      <c r="CS1353"/>
      <c r="CT1353"/>
      <c r="CU1353" s="41"/>
      <c r="CV1353" s="38"/>
      <c r="CW1353" s="25"/>
      <c r="CX1353" s="25"/>
      <c r="CY1353" s="25"/>
      <c r="CZ1353" s="39"/>
      <c r="DA1353" s="25"/>
      <c r="DB1353" s="39"/>
      <c r="DC1353" s="25"/>
      <c r="DD1353" s="25"/>
      <c r="DE1353" s="25"/>
      <c r="DF1353" s="25"/>
      <c r="DG1353" s="25"/>
      <c r="DH1353" s="25"/>
      <c r="DI1353" s="35"/>
      <c r="DJ1353" s="25"/>
      <c r="DK1353" s="25"/>
      <c r="DO1353" s="25"/>
      <c r="DP1353" s="35"/>
    </row>
    <row r="1354" spans="1:120" s="26" customFormat="1">
      <c r="A1354" s="43"/>
      <c r="B1354" s="90"/>
      <c r="C1354" s="40"/>
      <c r="D1354" s="39"/>
      <c r="E1354" s="40"/>
      <c r="F1354" s="40"/>
      <c r="G1354" s="40"/>
      <c r="H1354" s="40"/>
      <c r="I1354" s="40"/>
      <c r="J1354" s="40"/>
      <c r="K1354" s="40"/>
      <c r="L1354" s="40"/>
      <c r="M1354" s="40"/>
      <c r="N1354" s="40"/>
      <c r="O1354" s="40"/>
      <c r="P1354" s="40"/>
      <c r="Q1354" s="40"/>
      <c r="R1354" s="40"/>
      <c r="S1354" s="40"/>
      <c r="T1354" s="40"/>
      <c r="U1354" s="40"/>
      <c r="V1354" s="40"/>
      <c r="W1354" s="40"/>
      <c r="X1354" s="40"/>
      <c r="Y1354" s="40"/>
      <c r="Z1354" s="40"/>
      <c r="AA1354" s="40"/>
      <c r="AB1354" s="40"/>
      <c r="AC1354" s="40"/>
      <c r="AD1354" s="40"/>
      <c r="AE1354" s="40"/>
      <c r="AF1354" s="40"/>
      <c r="AG1354" s="39"/>
      <c r="AH1354" s="39"/>
      <c r="AI1354" s="39"/>
      <c r="AJ1354" s="39"/>
      <c r="AK1354" s="39"/>
      <c r="AL1354" s="39"/>
      <c r="AM1354" s="39"/>
      <c r="AN1354" s="39"/>
      <c r="AO1354" s="39"/>
      <c r="AP1354" s="39"/>
      <c r="AQ1354" s="39"/>
      <c r="AR1354" s="39"/>
      <c r="AS1354" s="39"/>
      <c r="AT1354" s="39"/>
      <c r="AU1354" s="39"/>
      <c r="AV1354" s="39"/>
      <c r="AW1354" s="39"/>
      <c r="AX1354" s="39"/>
      <c r="AY1354" s="39"/>
      <c r="AZ1354" s="39"/>
      <c r="BA1354" s="39"/>
      <c r="BB1354" s="39"/>
      <c r="BC1354" s="39"/>
      <c r="BD1354" s="39"/>
      <c r="BE1354" s="39"/>
      <c r="BF1354" s="39"/>
      <c r="BG1354" s="39"/>
      <c r="BH1354" s="39"/>
      <c r="BI1354" s="90"/>
      <c r="BJ1354" s="97"/>
      <c r="BK1354" s="90"/>
      <c r="BL1354" s="40"/>
      <c r="BM1354" s="27"/>
      <c r="BN1354" s="27"/>
      <c r="BO1354" s="27"/>
      <c r="BP1354" s="27" t="str">
        <f t="shared" si="1132"/>
        <v/>
      </c>
      <c r="BQ1354" s="27" t="str">
        <f t="shared" si="1133"/>
        <v/>
      </c>
      <c r="BR1354" s="27" t="str">
        <f t="shared" si="1134"/>
        <v/>
      </c>
      <c r="BS1354" s="27" t="str">
        <f t="shared" si="1135"/>
        <v/>
      </c>
      <c r="BT1354" s="27" t="str">
        <f t="shared" si="1136"/>
        <v/>
      </c>
      <c r="BU1354" s="27" t="str">
        <f t="shared" si="1137"/>
        <v/>
      </c>
      <c r="BV1354" s="27" t="str">
        <f t="shared" si="1138"/>
        <v/>
      </c>
      <c r="BW1354" s="27" t="str">
        <f t="shared" si="1139"/>
        <v/>
      </c>
      <c r="BX1354" s="27" t="str">
        <f t="shared" si="1140"/>
        <v/>
      </c>
      <c r="BY1354" s="27" t="str">
        <f t="shared" si="1141"/>
        <v/>
      </c>
      <c r="BZ1354" s="27" t="str">
        <f t="shared" si="1142"/>
        <v/>
      </c>
      <c r="CA1354" s="27" t="str">
        <f t="shared" si="1143"/>
        <v/>
      </c>
      <c r="CB1354" s="27" t="str">
        <f t="shared" si="1120"/>
        <v/>
      </c>
      <c r="CC1354" s="27" t="str">
        <f t="shared" si="1121"/>
        <v/>
      </c>
      <c r="CD1354" s="27" t="str">
        <f t="shared" si="1122"/>
        <v/>
      </c>
      <c r="CE1354" s="27" t="str">
        <f t="shared" si="1123"/>
        <v/>
      </c>
      <c r="CF1354" s="27" t="str">
        <f t="shared" si="1124"/>
        <v/>
      </c>
      <c r="CG1354" s="27" t="str">
        <f t="shared" si="1125"/>
        <v/>
      </c>
      <c r="CH1354" s="27" t="str">
        <f t="shared" si="1126"/>
        <v/>
      </c>
      <c r="CI1354" s="27" t="str">
        <f t="shared" si="1127"/>
        <v/>
      </c>
      <c r="CJ1354" s="27" t="str">
        <f t="shared" si="1128"/>
        <v/>
      </c>
      <c r="CK1354" s="27" t="str">
        <f t="shared" si="1129"/>
        <v/>
      </c>
      <c r="CL1354" s="27" t="str">
        <f t="shared" si="1130"/>
        <v/>
      </c>
      <c r="CM1354" s="27" t="str">
        <f t="shared" si="1131"/>
        <v/>
      </c>
      <c r="CN1354" s="41"/>
      <c r="CO1354" s="41"/>
      <c r="CP1354"/>
      <c r="CQ1354"/>
      <c r="CR1354"/>
      <c r="CS1354"/>
      <c r="CT1354"/>
      <c r="CU1354" s="41"/>
      <c r="CV1354" s="38"/>
      <c r="CW1354" s="25"/>
      <c r="CX1354" s="25"/>
      <c r="CY1354" s="25"/>
      <c r="CZ1354" s="39"/>
      <c r="DA1354" s="25"/>
      <c r="DB1354" s="39"/>
      <c r="DC1354" s="25"/>
      <c r="DD1354" s="25"/>
      <c r="DE1354" s="25"/>
      <c r="DF1354" s="25"/>
      <c r="DG1354" s="25"/>
      <c r="DH1354" s="25"/>
      <c r="DI1354" s="35"/>
      <c r="DJ1354" s="25"/>
      <c r="DK1354" s="25"/>
      <c r="DO1354" s="25"/>
      <c r="DP1354" s="35"/>
    </row>
    <row r="1355" spans="1:120" s="26" customFormat="1">
      <c r="A1355" s="43"/>
      <c r="B1355" s="90"/>
      <c r="C1355" s="40"/>
      <c r="D1355" s="39"/>
      <c r="E1355" s="40"/>
      <c r="F1355" s="40"/>
      <c r="G1355" s="40"/>
      <c r="H1355" s="40"/>
      <c r="I1355" s="40"/>
      <c r="J1355" s="40"/>
      <c r="K1355" s="40"/>
      <c r="L1355" s="40"/>
      <c r="M1355" s="40"/>
      <c r="N1355" s="40"/>
      <c r="O1355" s="40"/>
      <c r="P1355" s="40"/>
      <c r="Q1355" s="40"/>
      <c r="R1355" s="40"/>
      <c r="S1355" s="40"/>
      <c r="T1355" s="40"/>
      <c r="U1355" s="40"/>
      <c r="V1355" s="40"/>
      <c r="W1355" s="40"/>
      <c r="X1355" s="40"/>
      <c r="Y1355" s="40"/>
      <c r="Z1355" s="40"/>
      <c r="AA1355" s="40"/>
      <c r="AB1355" s="40"/>
      <c r="AC1355" s="40"/>
      <c r="AD1355" s="40"/>
      <c r="AE1355" s="40"/>
      <c r="AF1355" s="40"/>
      <c r="AG1355" s="39"/>
      <c r="AH1355" s="39"/>
      <c r="AI1355" s="39"/>
      <c r="AJ1355" s="39"/>
      <c r="AK1355" s="39"/>
      <c r="AL1355" s="39"/>
      <c r="AM1355" s="39"/>
      <c r="AN1355" s="39"/>
      <c r="AO1355" s="39"/>
      <c r="AP1355" s="39"/>
      <c r="AQ1355" s="39"/>
      <c r="AR1355" s="39"/>
      <c r="AS1355" s="39"/>
      <c r="AT1355" s="39"/>
      <c r="AU1355" s="39"/>
      <c r="AV1355" s="39"/>
      <c r="AW1355" s="39"/>
      <c r="AX1355" s="39"/>
      <c r="AY1355" s="39"/>
      <c r="AZ1355" s="39"/>
      <c r="BA1355" s="39"/>
      <c r="BB1355" s="39"/>
      <c r="BC1355" s="39"/>
      <c r="BD1355" s="39"/>
      <c r="BE1355" s="39"/>
      <c r="BF1355" s="39"/>
      <c r="BG1355" s="39"/>
      <c r="BH1355" s="39"/>
      <c r="BI1355" s="90"/>
      <c r="BJ1355" s="97"/>
      <c r="BK1355" s="90"/>
      <c r="BL1355" s="40"/>
      <c r="BM1355" s="27"/>
      <c r="BN1355" s="27"/>
      <c r="BO1355" s="27"/>
      <c r="BP1355" s="27" t="str">
        <f t="shared" si="1132"/>
        <v/>
      </c>
      <c r="BQ1355" s="27" t="str">
        <f t="shared" si="1133"/>
        <v/>
      </c>
      <c r="BR1355" s="27" t="str">
        <f t="shared" si="1134"/>
        <v/>
      </c>
      <c r="BS1355" s="27" t="str">
        <f t="shared" si="1135"/>
        <v/>
      </c>
      <c r="BT1355" s="27" t="str">
        <f t="shared" si="1136"/>
        <v/>
      </c>
      <c r="BU1355" s="27" t="str">
        <f t="shared" si="1137"/>
        <v/>
      </c>
      <c r="BV1355" s="27" t="str">
        <f t="shared" si="1138"/>
        <v/>
      </c>
      <c r="BW1355" s="27" t="str">
        <f t="shared" si="1139"/>
        <v/>
      </c>
      <c r="BX1355" s="27" t="str">
        <f t="shared" si="1140"/>
        <v/>
      </c>
      <c r="BY1355" s="27" t="str">
        <f t="shared" si="1141"/>
        <v/>
      </c>
      <c r="BZ1355" s="27" t="str">
        <f t="shared" si="1142"/>
        <v/>
      </c>
      <c r="CA1355" s="27" t="str">
        <f t="shared" si="1143"/>
        <v/>
      </c>
      <c r="CB1355" s="27" t="str">
        <f t="shared" si="1120"/>
        <v/>
      </c>
      <c r="CC1355" s="27" t="str">
        <f t="shared" si="1121"/>
        <v/>
      </c>
      <c r="CD1355" s="27" t="str">
        <f t="shared" si="1122"/>
        <v/>
      </c>
      <c r="CE1355" s="27" t="str">
        <f t="shared" si="1123"/>
        <v/>
      </c>
      <c r="CF1355" s="27" t="str">
        <f t="shared" si="1124"/>
        <v/>
      </c>
      <c r="CG1355" s="27" t="str">
        <f t="shared" si="1125"/>
        <v/>
      </c>
      <c r="CH1355" s="27" t="str">
        <f t="shared" si="1126"/>
        <v/>
      </c>
      <c r="CI1355" s="27" t="str">
        <f t="shared" si="1127"/>
        <v/>
      </c>
      <c r="CJ1355" s="27" t="str">
        <f t="shared" si="1128"/>
        <v/>
      </c>
      <c r="CK1355" s="27" t="str">
        <f t="shared" si="1129"/>
        <v/>
      </c>
      <c r="CL1355" s="27" t="str">
        <f t="shared" si="1130"/>
        <v/>
      </c>
      <c r="CM1355" s="27" t="str">
        <f t="shared" si="1131"/>
        <v/>
      </c>
      <c r="CN1355" s="41"/>
      <c r="CO1355" s="41"/>
      <c r="CP1355"/>
      <c r="CQ1355"/>
      <c r="CR1355"/>
      <c r="CS1355"/>
      <c r="CT1355"/>
      <c r="CU1355" s="41"/>
      <c r="CV1355" s="38"/>
      <c r="CW1355" s="25"/>
      <c r="CX1355" s="25"/>
      <c r="CY1355" s="25"/>
      <c r="CZ1355" s="39"/>
      <c r="DA1355" s="25"/>
      <c r="DB1355" s="39"/>
      <c r="DC1355" s="25"/>
      <c r="DD1355" s="25"/>
      <c r="DE1355" s="25"/>
      <c r="DF1355" s="25"/>
      <c r="DG1355" s="25"/>
      <c r="DH1355" s="25"/>
      <c r="DI1355" s="35"/>
      <c r="DJ1355" s="25"/>
      <c r="DK1355" s="25"/>
      <c r="DO1355" s="25"/>
      <c r="DP1355" s="35"/>
    </row>
    <row r="1356" spans="1:120" s="26" customFormat="1">
      <c r="A1356" s="43"/>
      <c r="B1356" s="90"/>
      <c r="C1356" s="40"/>
      <c r="D1356" s="39"/>
      <c r="E1356" s="40"/>
      <c r="F1356" s="40"/>
      <c r="G1356" s="40"/>
      <c r="H1356" s="40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  <c r="S1356" s="40"/>
      <c r="T1356" s="40"/>
      <c r="U1356" s="40"/>
      <c r="V1356" s="40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39"/>
      <c r="AH1356" s="39"/>
      <c r="AI1356" s="39"/>
      <c r="AJ1356" s="39"/>
      <c r="AK1356" s="39"/>
      <c r="AL1356" s="39"/>
      <c r="AM1356" s="39"/>
      <c r="AN1356" s="39"/>
      <c r="AO1356" s="39"/>
      <c r="AP1356" s="39"/>
      <c r="AQ1356" s="39"/>
      <c r="AR1356" s="39"/>
      <c r="AS1356" s="39"/>
      <c r="AT1356" s="39"/>
      <c r="AU1356" s="39"/>
      <c r="AV1356" s="39"/>
      <c r="AW1356" s="39"/>
      <c r="AX1356" s="39"/>
      <c r="AY1356" s="39"/>
      <c r="AZ1356" s="39"/>
      <c r="BA1356" s="39"/>
      <c r="BB1356" s="39"/>
      <c r="BC1356" s="39"/>
      <c r="BD1356" s="39"/>
      <c r="BE1356" s="39"/>
      <c r="BF1356" s="39"/>
      <c r="BG1356" s="39"/>
      <c r="BH1356" s="39"/>
      <c r="BI1356" s="90"/>
      <c r="BJ1356" s="97"/>
      <c r="BK1356" s="90"/>
      <c r="BL1356" s="40"/>
      <c r="BM1356" s="27"/>
      <c r="BN1356" s="27"/>
      <c r="BO1356" s="27"/>
      <c r="BP1356" s="27" t="str">
        <f t="shared" si="1132"/>
        <v/>
      </c>
      <c r="BQ1356" s="27" t="str">
        <f t="shared" si="1133"/>
        <v/>
      </c>
      <c r="BR1356" s="27" t="str">
        <f t="shared" si="1134"/>
        <v/>
      </c>
      <c r="BS1356" s="27" t="str">
        <f t="shared" si="1135"/>
        <v/>
      </c>
      <c r="BT1356" s="27" t="str">
        <f t="shared" si="1136"/>
        <v/>
      </c>
      <c r="BU1356" s="27" t="str">
        <f t="shared" si="1137"/>
        <v/>
      </c>
      <c r="BV1356" s="27" t="str">
        <f t="shared" si="1138"/>
        <v/>
      </c>
      <c r="BW1356" s="27" t="str">
        <f t="shared" si="1139"/>
        <v/>
      </c>
      <c r="BX1356" s="27" t="str">
        <f t="shared" si="1140"/>
        <v/>
      </c>
      <c r="BY1356" s="27" t="str">
        <f t="shared" si="1141"/>
        <v/>
      </c>
      <c r="BZ1356" s="27" t="str">
        <f t="shared" si="1142"/>
        <v/>
      </c>
      <c r="CA1356" s="27" t="str">
        <f t="shared" si="1143"/>
        <v/>
      </c>
      <c r="CB1356" s="27" t="str">
        <f t="shared" si="1120"/>
        <v/>
      </c>
      <c r="CC1356" s="27" t="str">
        <f t="shared" si="1121"/>
        <v/>
      </c>
      <c r="CD1356" s="27" t="str">
        <f t="shared" si="1122"/>
        <v/>
      </c>
      <c r="CE1356" s="27" t="str">
        <f t="shared" si="1123"/>
        <v/>
      </c>
      <c r="CF1356" s="27" t="str">
        <f t="shared" si="1124"/>
        <v/>
      </c>
      <c r="CG1356" s="27" t="str">
        <f t="shared" si="1125"/>
        <v/>
      </c>
      <c r="CH1356" s="27" t="str">
        <f t="shared" si="1126"/>
        <v/>
      </c>
      <c r="CI1356" s="27" t="str">
        <f t="shared" si="1127"/>
        <v/>
      </c>
      <c r="CJ1356" s="27" t="str">
        <f t="shared" si="1128"/>
        <v/>
      </c>
      <c r="CK1356" s="27" t="str">
        <f t="shared" si="1129"/>
        <v/>
      </c>
      <c r="CL1356" s="27" t="str">
        <f t="shared" si="1130"/>
        <v/>
      </c>
      <c r="CM1356" s="27" t="str">
        <f t="shared" si="1131"/>
        <v/>
      </c>
      <c r="CN1356" s="41"/>
      <c r="CO1356" s="41"/>
      <c r="CP1356"/>
      <c r="CQ1356"/>
      <c r="CR1356"/>
      <c r="CS1356"/>
      <c r="CT1356"/>
      <c r="CU1356" s="41"/>
      <c r="CV1356" s="38"/>
      <c r="CW1356" s="25"/>
      <c r="CX1356" s="25"/>
      <c r="CY1356" s="25"/>
      <c r="CZ1356" s="39"/>
      <c r="DA1356" s="25"/>
      <c r="DB1356" s="39"/>
      <c r="DC1356" s="25"/>
      <c r="DD1356" s="25"/>
      <c r="DE1356" s="25"/>
      <c r="DF1356" s="25"/>
      <c r="DG1356" s="25"/>
      <c r="DH1356" s="25"/>
      <c r="DI1356" s="35"/>
      <c r="DJ1356" s="25"/>
      <c r="DK1356" s="25"/>
      <c r="DO1356" s="25"/>
      <c r="DP1356" s="35"/>
    </row>
    <row r="1357" spans="1:120" s="26" customFormat="1">
      <c r="A1357" s="43"/>
      <c r="B1357" s="90"/>
      <c r="C1357" s="40"/>
      <c r="D1357" s="39"/>
      <c r="E1357" s="40"/>
      <c r="F1357" s="40"/>
      <c r="G1357" s="40"/>
      <c r="H1357" s="40"/>
      <c r="I1357" s="40"/>
      <c r="J1357" s="40"/>
      <c r="K1357" s="40"/>
      <c r="L1357" s="40"/>
      <c r="M1357" s="40"/>
      <c r="N1357" s="40"/>
      <c r="O1357" s="40"/>
      <c r="P1357" s="40"/>
      <c r="Q1357" s="40"/>
      <c r="R1357" s="40"/>
      <c r="S1357" s="40"/>
      <c r="T1357" s="40"/>
      <c r="U1357" s="40"/>
      <c r="V1357" s="40"/>
      <c r="W1357" s="40"/>
      <c r="X1357" s="40"/>
      <c r="Y1357" s="40"/>
      <c r="Z1357" s="40"/>
      <c r="AA1357" s="40"/>
      <c r="AB1357" s="40"/>
      <c r="AC1357" s="40"/>
      <c r="AD1357" s="40"/>
      <c r="AE1357" s="40"/>
      <c r="AF1357" s="40"/>
      <c r="AG1357" s="39"/>
      <c r="AH1357" s="39"/>
      <c r="AI1357" s="39"/>
      <c r="AJ1357" s="39"/>
      <c r="AK1357" s="39"/>
      <c r="AL1357" s="39"/>
      <c r="AM1357" s="39"/>
      <c r="AN1357" s="39"/>
      <c r="AO1357" s="39"/>
      <c r="AP1357" s="39"/>
      <c r="AQ1357" s="39"/>
      <c r="AR1357" s="39"/>
      <c r="AS1357" s="39"/>
      <c r="AT1357" s="39"/>
      <c r="AU1357" s="39"/>
      <c r="AV1357" s="39"/>
      <c r="AW1357" s="39"/>
      <c r="AX1357" s="39"/>
      <c r="AY1357" s="39"/>
      <c r="AZ1357" s="39"/>
      <c r="BA1357" s="39"/>
      <c r="BB1357" s="39"/>
      <c r="BC1357" s="39"/>
      <c r="BD1357" s="39"/>
      <c r="BE1357" s="39"/>
      <c r="BF1357" s="39"/>
      <c r="BG1357" s="39"/>
      <c r="BH1357" s="39"/>
      <c r="BI1357" s="90"/>
      <c r="BJ1357" s="97"/>
      <c r="BK1357" s="90"/>
      <c r="BL1357" s="40"/>
      <c r="BM1357" s="27"/>
      <c r="BN1357" s="27"/>
      <c r="BO1357" s="27"/>
      <c r="BP1357" s="27" t="str">
        <f t="shared" si="1132"/>
        <v/>
      </c>
      <c r="BQ1357" s="27" t="str">
        <f t="shared" si="1133"/>
        <v/>
      </c>
      <c r="BR1357" s="27" t="str">
        <f t="shared" si="1134"/>
        <v/>
      </c>
      <c r="BS1357" s="27" t="str">
        <f t="shared" si="1135"/>
        <v/>
      </c>
      <c r="BT1357" s="27" t="str">
        <f t="shared" si="1136"/>
        <v/>
      </c>
      <c r="BU1357" s="27" t="str">
        <f t="shared" si="1137"/>
        <v/>
      </c>
      <c r="BV1357" s="27" t="str">
        <f t="shared" si="1138"/>
        <v/>
      </c>
      <c r="BW1357" s="27" t="str">
        <f t="shared" si="1139"/>
        <v/>
      </c>
      <c r="BX1357" s="27" t="str">
        <f t="shared" si="1140"/>
        <v/>
      </c>
      <c r="BY1357" s="27" t="str">
        <f t="shared" si="1141"/>
        <v/>
      </c>
      <c r="BZ1357" s="27" t="str">
        <f t="shared" si="1142"/>
        <v/>
      </c>
      <c r="CA1357" s="27" t="str">
        <f t="shared" si="1143"/>
        <v/>
      </c>
      <c r="CB1357" s="27" t="str">
        <f t="shared" si="1120"/>
        <v/>
      </c>
      <c r="CC1357" s="27" t="str">
        <f t="shared" si="1121"/>
        <v/>
      </c>
      <c r="CD1357" s="27" t="str">
        <f t="shared" si="1122"/>
        <v/>
      </c>
      <c r="CE1357" s="27" t="str">
        <f t="shared" si="1123"/>
        <v/>
      </c>
      <c r="CF1357" s="27" t="str">
        <f t="shared" si="1124"/>
        <v/>
      </c>
      <c r="CG1357" s="27" t="str">
        <f t="shared" si="1125"/>
        <v/>
      </c>
      <c r="CH1357" s="27" t="str">
        <f t="shared" si="1126"/>
        <v/>
      </c>
      <c r="CI1357" s="27" t="str">
        <f t="shared" si="1127"/>
        <v/>
      </c>
      <c r="CJ1357" s="27" t="str">
        <f t="shared" si="1128"/>
        <v/>
      </c>
      <c r="CK1357" s="27" t="str">
        <f t="shared" si="1129"/>
        <v/>
      </c>
      <c r="CL1357" s="27" t="str">
        <f t="shared" si="1130"/>
        <v/>
      </c>
      <c r="CM1357" s="27" t="str">
        <f t="shared" si="1131"/>
        <v/>
      </c>
      <c r="CN1357" s="41"/>
      <c r="CO1357" s="41"/>
      <c r="CP1357"/>
      <c r="CQ1357"/>
      <c r="CR1357"/>
      <c r="CS1357"/>
      <c r="CT1357"/>
      <c r="CU1357" s="41"/>
      <c r="CV1357" s="38"/>
      <c r="CW1357" s="25"/>
      <c r="CX1357" s="25"/>
      <c r="CY1357" s="25"/>
      <c r="CZ1357" s="39"/>
      <c r="DA1357" s="25"/>
      <c r="DB1357" s="39"/>
      <c r="DC1357" s="25"/>
      <c r="DD1357" s="25"/>
      <c r="DE1357" s="25"/>
      <c r="DF1357" s="25"/>
      <c r="DG1357" s="25"/>
      <c r="DH1357" s="25"/>
      <c r="DI1357" s="35"/>
      <c r="DJ1357" s="25"/>
      <c r="DK1357" s="25"/>
      <c r="DO1357" s="25"/>
      <c r="DP1357" s="35"/>
    </row>
    <row r="1358" spans="1:120" s="26" customFormat="1">
      <c r="A1358" s="43"/>
      <c r="B1358" s="90"/>
      <c r="C1358" s="40"/>
      <c r="D1358" s="39"/>
      <c r="E1358" s="40"/>
      <c r="F1358" s="40"/>
      <c r="G1358" s="40"/>
      <c r="H1358" s="40"/>
      <c r="I1358" s="40"/>
      <c r="J1358" s="40"/>
      <c r="K1358" s="40"/>
      <c r="L1358" s="40"/>
      <c r="M1358" s="40"/>
      <c r="N1358" s="40"/>
      <c r="O1358" s="40"/>
      <c r="P1358" s="40"/>
      <c r="Q1358" s="40"/>
      <c r="R1358" s="40"/>
      <c r="S1358" s="40"/>
      <c r="T1358" s="40"/>
      <c r="U1358" s="40"/>
      <c r="V1358" s="40"/>
      <c r="W1358" s="40"/>
      <c r="X1358" s="40"/>
      <c r="Y1358" s="40"/>
      <c r="Z1358" s="40"/>
      <c r="AA1358" s="40"/>
      <c r="AB1358" s="40"/>
      <c r="AC1358" s="40"/>
      <c r="AD1358" s="40"/>
      <c r="AE1358" s="40"/>
      <c r="AF1358" s="40"/>
      <c r="AG1358" s="39"/>
      <c r="AH1358" s="39"/>
      <c r="AI1358" s="39"/>
      <c r="AJ1358" s="39"/>
      <c r="AK1358" s="39"/>
      <c r="AL1358" s="39"/>
      <c r="AM1358" s="39"/>
      <c r="AN1358" s="39"/>
      <c r="AO1358" s="39"/>
      <c r="AP1358" s="39"/>
      <c r="AQ1358" s="39"/>
      <c r="AR1358" s="39"/>
      <c r="AS1358" s="39"/>
      <c r="AT1358" s="39"/>
      <c r="AU1358" s="39"/>
      <c r="AV1358" s="39"/>
      <c r="AW1358" s="39"/>
      <c r="AX1358" s="39"/>
      <c r="AY1358" s="39"/>
      <c r="AZ1358" s="39"/>
      <c r="BA1358" s="39"/>
      <c r="BB1358" s="39"/>
      <c r="BC1358" s="39"/>
      <c r="BD1358" s="39"/>
      <c r="BE1358" s="39"/>
      <c r="BF1358" s="39"/>
      <c r="BG1358" s="39"/>
      <c r="BH1358" s="39"/>
      <c r="BI1358" s="90"/>
      <c r="BJ1358" s="97"/>
      <c r="BK1358" s="90"/>
      <c r="BL1358" s="40"/>
      <c r="BM1358" s="27"/>
      <c r="BN1358" s="27"/>
      <c r="BO1358" s="27"/>
      <c r="BP1358" s="27" t="str">
        <f t="shared" si="1132"/>
        <v/>
      </c>
      <c r="BQ1358" s="27" t="str">
        <f t="shared" si="1133"/>
        <v/>
      </c>
      <c r="BR1358" s="27" t="str">
        <f t="shared" si="1134"/>
        <v/>
      </c>
      <c r="BS1358" s="27" t="str">
        <f t="shared" si="1135"/>
        <v/>
      </c>
      <c r="BT1358" s="27" t="str">
        <f t="shared" si="1136"/>
        <v/>
      </c>
      <c r="BU1358" s="27" t="str">
        <f t="shared" si="1137"/>
        <v/>
      </c>
      <c r="BV1358" s="27" t="str">
        <f t="shared" si="1138"/>
        <v/>
      </c>
      <c r="BW1358" s="27" t="str">
        <f t="shared" si="1139"/>
        <v/>
      </c>
      <c r="BX1358" s="27" t="str">
        <f t="shared" si="1140"/>
        <v/>
      </c>
      <c r="BY1358" s="27" t="str">
        <f t="shared" si="1141"/>
        <v/>
      </c>
      <c r="BZ1358" s="27" t="str">
        <f t="shared" si="1142"/>
        <v/>
      </c>
      <c r="CA1358" s="27" t="str">
        <f t="shared" si="1143"/>
        <v/>
      </c>
      <c r="CB1358" s="27" t="str">
        <f t="shared" si="1120"/>
        <v/>
      </c>
      <c r="CC1358" s="27" t="str">
        <f t="shared" si="1121"/>
        <v/>
      </c>
      <c r="CD1358" s="27" t="str">
        <f t="shared" si="1122"/>
        <v/>
      </c>
      <c r="CE1358" s="27" t="str">
        <f t="shared" si="1123"/>
        <v/>
      </c>
      <c r="CF1358" s="27" t="str">
        <f t="shared" si="1124"/>
        <v/>
      </c>
      <c r="CG1358" s="27" t="str">
        <f t="shared" si="1125"/>
        <v/>
      </c>
      <c r="CH1358" s="27" t="str">
        <f t="shared" si="1126"/>
        <v/>
      </c>
      <c r="CI1358" s="27" t="str">
        <f t="shared" si="1127"/>
        <v/>
      </c>
      <c r="CJ1358" s="27" t="str">
        <f t="shared" si="1128"/>
        <v/>
      </c>
      <c r="CK1358" s="27" t="str">
        <f t="shared" si="1129"/>
        <v/>
      </c>
      <c r="CL1358" s="27" t="str">
        <f t="shared" si="1130"/>
        <v/>
      </c>
      <c r="CM1358" s="27" t="str">
        <f t="shared" si="1131"/>
        <v/>
      </c>
      <c r="CN1358" s="41"/>
      <c r="CO1358" s="41"/>
      <c r="CP1358"/>
      <c r="CQ1358"/>
      <c r="CR1358"/>
      <c r="CS1358"/>
      <c r="CT1358"/>
      <c r="CU1358" s="41"/>
      <c r="CV1358" s="38"/>
      <c r="CW1358" s="25"/>
      <c r="CX1358" s="25"/>
      <c r="CY1358" s="25"/>
      <c r="CZ1358" s="39"/>
      <c r="DA1358" s="25"/>
      <c r="DB1358" s="39"/>
      <c r="DC1358" s="25"/>
      <c r="DD1358" s="25"/>
      <c r="DE1358" s="25"/>
      <c r="DF1358" s="25"/>
      <c r="DG1358" s="25"/>
      <c r="DH1358" s="25"/>
      <c r="DI1358" s="35"/>
      <c r="DJ1358" s="25"/>
      <c r="DK1358" s="25"/>
      <c r="DO1358" s="25"/>
      <c r="DP1358" s="35"/>
    </row>
    <row r="1359" spans="1:120" s="26" customFormat="1">
      <c r="A1359" s="43"/>
      <c r="B1359" s="90"/>
      <c r="C1359" s="40"/>
      <c r="D1359" s="39"/>
      <c r="E1359" s="40"/>
      <c r="F1359" s="40"/>
      <c r="G1359" s="40"/>
      <c r="H1359" s="40"/>
      <c r="I1359" s="40"/>
      <c r="J1359" s="40"/>
      <c r="K1359" s="40"/>
      <c r="L1359" s="40"/>
      <c r="M1359" s="40"/>
      <c r="N1359" s="40"/>
      <c r="O1359" s="40"/>
      <c r="P1359" s="40"/>
      <c r="Q1359" s="40"/>
      <c r="R1359" s="40"/>
      <c r="S1359" s="40"/>
      <c r="T1359" s="40"/>
      <c r="U1359" s="40"/>
      <c r="V1359" s="40"/>
      <c r="W1359" s="40"/>
      <c r="X1359" s="40"/>
      <c r="Y1359" s="40"/>
      <c r="Z1359" s="40"/>
      <c r="AA1359" s="40"/>
      <c r="AB1359" s="40"/>
      <c r="AC1359" s="40"/>
      <c r="AD1359" s="40"/>
      <c r="AE1359" s="40"/>
      <c r="AF1359" s="40"/>
      <c r="AG1359" s="39"/>
      <c r="AH1359" s="39"/>
      <c r="AI1359" s="39"/>
      <c r="AJ1359" s="39"/>
      <c r="AK1359" s="39"/>
      <c r="AL1359" s="39"/>
      <c r="AM1359" s="39"/>
      <c r="AN1359" s="39"/>
      <c r="AO1359" s="39"/>
      <c r="AP1359" s="39"/>
      <c r="AQ1359" s="39"/>
      <c r="AR1359" s="39"/>
      <c r="AS1359" s="39"/>
      <c r="AT1359" s="39"/>
      <c r="AU1359" s="39"/>
      <c r="AV1359" s="39"/>
      <c r="AW1359" s="39"/>
      <c r="AX1359" s="39"/>
      <c r="AY1359" s="39"/>
      <c r="AZ1359" s="39"/>
      <c r="BA1359" s="39"/>
      <c r="BB1359" s="39"/>
      <c r="BC1359" s="39"/>
      <c r="BD1359" s="39"/>
      <c r="BE1359" s="39"/>
      <c r="BF1359" s="39"/>
      <c r="BG1359" s="39"/>
      <c r="BH1359" s="39"/>
      <c r="BI1359" s="90"/>
      <c r="BJ1359" s="97"/>
      <c r="BK1359" s="90"/>
      <c r="BL1359" s="40"/>
      <c r="BM1359" s="27"/>
      <c r="BN1359" s="27"/>
      <c r="BO1359" s="27"/>
      <c r="BP1359" s="27" t="str">
        <f t="shared" si="1132"/>
        <v/>
      </c>
      <c r="BQ1359" s="27" t="str">
        <f t="shared" si="1133"/>
        <v/>
      </c>
      <c r="BR1359" s="27" t="str">
        <f t="shared" si="1134"/>
        <v/>
      </c>
      <c r="BS1359" s="27" t="str">
        <f t="shared" si="1135"/>
        <v/>
      </c>
      <c r="BT1359" s="27" t="str">
        <f t="shared" si="1136"/>
        <v/>
      </c>
      <c r="BU1359" s="27" t="str">
        <f t="shared" si="1137"/>
        <v/>
      </c>
      <c r="BV1359" s="27" t="str">
        <f t="shared" si="1138"/>
        <v/>
      </c>
      <c r="BW1359" s="27" t="str">
        <f t="shared" si="1139"/>
        <v/>
      </c>
      <c r="BX1359" s="27" t="str">
        <f t="shared" si="1140"/>
        <v/>
      </c>
      <c r="BY1359" s="27" t="str">
        <f t="shared" si="1141"/>
        <v/>
      </c>
      <c r="BZ1359" s="27" t="str">
        <f t="shared" si="1142"/>
        <v/>
      </c>
      <c r="CA1359" s="27" t="str">
        <f t="shared" si="1143"/>
        <v/>
      </c>
      <c r="CB1359" s="27" t="str">
        <f t="shared" si="1120"/>
        <v/>
      </c>
      <c r="CC1359" s="27" t="str">
        <f t="shared" si="1121"/>
        <v/>
      </c>
      <c r="CD1359" s="27" t="str">
        <f t="shared" si="1122"/>
        <v/>
      </c>
      <c r="CE1359" s="27" t="str">
        <f t="shared" si="1123"/>
        <v/>
      </c>
      <c r="CF1359" s="27" t="str">
        <f t="shared" si="1124"/>
        <v/>
      </c>
      <c r="CG1359" s="27" t="str">
        <f t="shared" si="1125"/>
        <v/>
      </c>
      <c r="CH1359" s="27" t="str">
        <f t="shared" si="1126"/>
        <v/>
      </c>
      <c r="CI1359" s="27" t="str">
        <f t="shared" si="1127"/>
        <v/>
      </c>
      <c r="CJ1359" s="27" t="str">
        <f t="shared" si="1128"/>
        <v/>
      </c>
      <c r="CK1359" s="27" t="str">
        <f t="shared" si="1129"/>
        <v/>
      </c>
      <c r="CL1359" s="27" t="str">
        <f t="shared" si="1130"/>
        <v/>
      </c>
      <c r="CM1359" s="27" t="str">
        <f t="shared" si="1131"/>
        <v/>
      </c>
      <c r="CN1359" s="41"/>
      <c r="CO1359" s="41"/>
      <c r="CP1359"/>
      <c r="CQ1359"/>
      <c r="CR1359"/>
      <c r="CS1359"/>
      <c r="CT1359"/>
      <c r="CU1359" s="41"/>
      <c r="CV1359" s="38"/>
      <c r="CW1359" s="25"/>
      <c r="CX1359" s="25"/>
      <c r="CY1359" s="25"/>
      <c r="CZ1359" s="39"/>
      <c r="DA1359" s="25"/>
      <c r="DB1359" s="39"/>
      <c r="DC1359" s="25"/>
      <c r="DD1359" s="25"/>
      <c r="DE1359" s="25"/>
      <c r="DF1359" s="25"/>
      <c r="DG1359" s="25"/>
      <c r="DH1359" s="25"/>
      <c r="DI1359" s="35"/>
      <c r="DJ1359" s="25"/>
      <c r="DK1359" s="25"/>
      <c r="DO1359" s="25"/>
      <c r="DP1359" s="35"/>
    </row>
    <row r="1360" spans="1:120" s="26" customFormat="1">
      <c r="A1360" s="43"/>
      <c r="B1360" s="90"/>
      <c r="C1360" s="40"/>
      <c r="D1360" s="39"/>
      <c r="E1360" s="40"/>
      <c r="F1360" s="40"/>
      <c r="G1360" s="40"/>
      <c r="H1360" s="40"/>
      <c r="I1360" s="40"/>
      <c r="J1360" s="40"/>
      <c r="K1360" s="40"/>
      <c r="L1360" s="40"/>
      <c r="M1360" s="40"/>
      <c r="N1360" s="40"/>
      <c r="O1360" s="40"/>
      <c r="P1360" s="40"/>
      <c r="Q1360" s="40"/>
      <c r="R1360" s="40"/>
      <c r="S1360" s="40"/>
      <c r="T1360" s="40"/>
      <c r="U1360" s="40"/>
      <c r="V1360" s="40"/>
      <c r="W1360" s="40"/>
      <c r="X1360" s="40"/>
      <c r="Y1360" s="40"/>
      <c r="Z1360" s="40"/>
      <c r="AA1360" s="40"/>
      <c r="AB1360" s="40"/>
      <c r="AC1360" s="40"/>
      <c r="AD1360" s="40"/>
      <c r="AE1360" s="40"/>
      <c r="AF1360" s="40"/>
      <c r="AG1360" s="39"/>
      <c r="AH1360" s="39"/>
      <c r="AI1360" s="39"/>
      <c r="AJ1360" s="39"/>
      <c r="AK1360" s="39"/>
      <c r="AL1360" s="39"/>
      <c r="AM1360" s="39"/>
      <c r="AN1360" s="39"/>
      <c r="AO1360" s="39"/>
      <c r="AP1360" s="39"/>
      <c r="AQ1360" s="39"/>
      <c r="AR1360" s="39"/>
      <c r="AS1360" s="39"/>
      <c r="AT1360" s="39"/>
      <c r="AU1360" s="39"/>
      <c r="AV1360" s="39"/>
      <c r="AW1360" s="39"/>
      <c r="AX1360" s="39"/>
      <c r="AY1360" s="39"/>
      <c r="AZ1360" s="39"/>
      <c r="BA1360" s="39"/>
      <c r="BB1360" s="39"/>
      <c r="BC1360" s="39"/>
      <c r="BD1360" s="39"/>
      <c r="BE1360" s="39"/>
      <c r="BF1360" s="39"/>
      <c r="BG1360" s="39"/>
      <c r="BH1360" s="39"/>
      <c r="BI1360" s="90"/>
      <c r="BJ1360" s="97"/>
      <c r="BK1360" s="90"/>
      <c r="BL1360" s="40"/>
      <c r="BM1360" s="27"/>
      <c r="BN1360" s="27"/>
      <c r="BO1360" s="27"/>
      <c r="BP1360" s="27" t="str">
        <f t="shared" si="1132"/>
        <v/>
      </c>
      <c r="BQ1360" s="27" t="str">
        <f t="shared" si="1133"/>
        <v/>
      </c>
      <c r="BR1360" s="27" t="str">
        <f t="shared" si="1134"/>
        <v/>
      </c>
      <c r="BS1360" s="27" t="str">
        <f t="shared" si="1135"/>
        <v/>
      </c>
      <c r="BT1360" s="27" t="str">
        <f t="shared" si="1136"/>
        <v/>
      </c>
      <c r="BU1360" s="27" t="str">
        <f t="shared" si="1137"/>
        <v/>
      </c>
      <c r="BV1360" s="27" t="str">
        <f t="shared" si="1138"/>
        <v/>
      </c>
      <c r="BW1360" s="27" t="str">
        <f t="shared" si="1139"/>
        <v/>
      </c>
      <c r="BX1360" s="27" t="str">
        <f t="shared" si="1140"/>
        <v/>
      </c>
      <c r="BY1360" s="27" t="str">
        <f t="shared" si="1141"/>
        <v/>
      </c>
      <c r="BZ1360" s="27" t="str">
        <f t="shared" si="1142"/>
        <v/>
      </c>
      <c r="CA1360" s="27" t="str">
        <f t="shared" si="1143"/>
        <v/>
      </c>
      <c r="CB1360" s="27" t="str">
        <f t="shared" si="1120"/>
        <v/>
      </c>
      <c r="CC1360" s="27" t="str">
        <f t="shared" si="1121"/>
        <v/>
      </c>
      <c r="CD1360" s="27" t="str">
        <f t="shared" si="1122"/>
        <v/>
      </c>
      <c r="CE1360" s="27" t="str">
        <f t="shared" si="1123"/>
        <v/>
      </c>
      <c r="CF1360" s="27" t="str">
        <f t="shared" si="1124"/>
        <v/>
      </c>
      <c r="CG1360" s="27" t="str">
        <f t="shared" si="1125"/>
        <v/>
      </c>
      <c r="CH1360" s="27" t="str">
        <f t="shared" si="1126"/>
        <v/>
      </c>
      <c r="CI1360" s="27" t="str">
        <f t="shared" si="1127"/>
        <v/>
      </c>
      <c r="CJ1360" s="27" t="str">
        <f t="shared" si="1128"/>
        <v/>
      </c>
      <c r="CK1360" s="27" t="str">
        <f t="shared" si="1129"/>
        <v/>
      </c>
      <c r="CL1360" s="27" t="str">
        <f t="shared" si="1130"/>
        <v/>
      </c>
      <c r="CM1360" s="27" t="str">
        <f t="shared" si="1131"/>
        <v/>
      </c>
      <c r="CN1360" s="41"/>
      <c r="CO1360" s="41"/>
      <c r="CP1360"/>
      <c r="CQ1360"/>
      <c r="CR1360"/>
      <c r="CS1360"/>
      <c r="CT1360"/>
      <c r="CU1360" s="41"/>
      <c r="CV1360"/>
      <c r="CW1360" s="25"/>
      <c r="CX1360" s="25"/>
      <c r="CY1360" s="25"/>
      <c r="CZ1360" s="39"/>
      <c r="DA1360" s="25"/>
      <c r="DB1360" s="39"/>
      <c r="DC1360" s="25"/>
      <c r="DD1360" s="25"/>
      <c r="DE1360" s="25"/>
      <c r="DF1360" s="25"/>
      <c r="DG1360" s="25"/>
      <c r="DH1360" s="25"/>
      <c r="DI1360" s="35"/>
      <c r="DJ1360" s="25"/>
      <c r="DK1360" s="25"/>
      <c r="DO1360" s="25"/>
      <c r="DP1360" s="35"/>
    </row>
    <row r="1361" spans="1:120" s="26" customFormat="1">
      <c r="A1361" s="43"/>
      <c r="B1361" s="90"/>
      <c r="C1361" s="40"/>
      <c r="D1361" s="39"/>
      <c r="E1361" s="40"/>
      <c r="F1361" s="40"/>
      <c r="G1361" s="40"/>
      <c r="H1361" s="40"/>
      <c r="I1361" s="40"/>
      <c r="J1361" s="40"/>
      <c r="K1361" s="40"/>
      <c r="L1361" s="40"/>
      <c r="M1361" s="40"/>
      <c r="N1361" s="40"/>
      <c r="O1361" s="40"/>
      <c r="P1361" s="40"/>
      <c r="Q1361" s="40"/>
      <c r="R1361" s="40"/>
      <c r="S1361" s="40"/>
      <c r="T1361" s="40"/>
      <c r="U1361" s="40"/>
      <c r="V1361" s="40"/>
      <c r="W1361" s="40"/>
      <c r="X1361" s="40"/>
      <c r="Y1361" s="40"/>
      <c r="Z1361" s="40"/>
      <c r="AA1361" s="40"/>
      <c r="AB1361" s="40"/>
      <c r="AC1361" s="40"/>
      <c r="AD1361" s="40"/>
      <c r="AE1361" s="40"/>
      <c r="AF1361" s="40"/>
      <c r="AG1361" s="39"/>
      <c r="AH1361" s="39"/>
      <c r="AI1361" s="39"/>
      <c r="AJ1361" s="39"/>
      <c r="AK1361" s="39"/>
      <c r="AL1361" s="39"/>
      <c r="AM1361" s="39"/>
      <c r="AN1361" s="39"/>
      <c r="AO1361" s="39"/>
      <c r="AP1361" s="39"/>
      <c r="AQ1361" s="39"/>
      <c r="AR1361" s="39"/>
      <c r="AS1361" s="39"/>
      <c r="AT1361" s="39"/>
      <c r="AU1361" s="39"/>
      <c r="AV1361" s="39"/>
      <c r="AW1361" s="39"/>
      <c r="AX1361" s="39"/>
      <c r="AY1361" s="39"/>
      <c r="AZ1361" s="39"/>
      <c r="BA1361" s="39"/>
      <c r="BB1361" s="39"/>
      <c r="BC1361" s="39"/>
      <c r="BD1361" s="39"/>
      <c r="BE1361" s="39"/>
      <c r="BF1361" s="39"/>
      <c r="BG1361" s="39"/>
      <c r="BH1361" s="39"/>
      <c r="BI1361" s="90"/>
      <c r="BJ1361" s="97"/>
      <c r="BK1361" s="90"/>
      <c r="BL1361" s="40"/>
      <c r="BM1361" s="27"/>
      <c r="BN1361" s="27"/>
      <c r="BO1361" s="27"/>
      <c r="BP1361" s="27" t="str">
        <f t="shared" si="1132"/>
        <v/>
      </c>
      <c r="BQ1361" s="27" t="str">
        <f t="shared" si="1133"/>
        <v/>
      </c>
      <c r="BR1361" s="27" t="str">
        <f t="shared" si="1134"/>
        <v/>
      </c>
      <c r="BS1361" s="27" t="str">
        <f t="shared" si="1135"/>
        <v/>
      </c>
      <c r="BT1361" s="27" t="str">
        <f t="shared" si="1136"/>
        <v/>
      </c>
      <c r="BU1361" s="27" t="str">
        <f t="shared" si="1137"/>
        <v/>
      </c>
      <c r="BV1361" s="27" t="str">
        <f t="shared" si="1138"/>
        <v/>
      </c>
      <c r="BW1361" s="27" t="str">
        <f t="shared" si="1139"/>
        <v/>
      </c>
      <c r="BX1361" s="27" t="str">
        <f t="shared" si="1140"/>
        <v/>
      </c>
      <c r="BY1361" s="27" t="str">
        <f t="shared" si="1141"/>
        <v/>
      </c>
      <c r="BZ1361" s="27" t="str">
        <f t="shared" si="1142"/>
        <v/>
      </c>
      <c r="CA1361" s="27" t="str">
        <f t="shared" si="1143"/>
        <v/>
      </c>
      <c r="CB1361" s="27" t="str">
        <f t="shared" si="1120"/>
        <v/>
      </c>
      <c r="CC1361" s="27" t="str">
        <f t="shared" si="1121"/>
        <v/>
      </c>
      <c r="CD1361" s="27" t="str">
        <f t="shared" si="1122"/>
        <v/>
      </c>
      <c r="CE1361" s="27" t="str">
        <f t="shared" si="1123"/>
        <v/>
      </c>
      <c r="CF1361" s="27" t="str">
        <f t="shared" si="1124"/>
        <v/>
      </c>
      <c r="CG1361" s="27" t="str">
        <f t="shared" si="1125"/>
        <v/>
      </c>
      <c r="CH1361" s="27" t="str">
        <f t="shared" si="1126"/>
        <v/>
      </c>
      <c r="CI1361" s="27" t="str">
        <f t="shared" si="1127"/>
        <v/>
      </c>
      <c r="CJ1361" s="27" t="str">
        <f t="shared" si="1128"/>
        <v/>
      </c>
      <c r="CK1361" s="27" t="str">
        <f t="shared" si="1129"/>
        <v/>
      </c>
      <c r="CL1361" s="27" t="str">
        <f t="shared" si="1130"/>
        <v/>
      </c>
      <c r="CM1361" s="27" t="str">
        <f t="shared" si="1131"/>
        <v/>
      </c>
      <c r="CN1361" s="41"/>
      <c r="CO1361" s="41"/>
      <c r="CP1361"/>
      <c r="CQ1361"/>
      <c r="CR1361"/>
      <c r="CS1361"/>
      <c r="CT1361"/>
      <c r="CU1361" s="41"/>
      <c r="CV1361"/>
      <c r="CW1361" s="25"/>
      <c r="CX1361" s="25"/>
      <c r="CY1361" s="25"/>
      <c r="CZ1361" s="39"/>
      <c r="DA1361" s="25"/>
      <c r="DB1361" s="39"/>
      <c r="DC1361" s="25"/>
      <c r="DD1361" s="25"/>
      <c r="DE1361" s="25"/>
      <c r="DF1361" s="25"/>
      <c r="DG1361" s="25"/>
      <c r="DH1361" s="25"/>
      <c r="DI1361" s="35"/>
      <c r="DJ1361" s="25"/>
      <c r="DK1361" s="25"/>
      <c r="DO1361" s="25"/>
      <c r="DP1361" s="35"/>
    </row>
    <row r="1362" spans="1:120" s="26" customFormat="1">
      <c r="A1362" s="43"/>
      <c r="B1362" s="90"/>
      <c r="C1362" s="40"/>
      <c r="D1362" s="39"/>
      <c r="E1362" s="40"/>
      <c r="F1362" s="40"/>
      <c r="G1362" s="40"/>
      <c r="H1362" s="40"/>
      <c r="I1362" s="40"/>
      <c r="J1362" s="40"/>
      <c r="K1362" s="40"/>
      <c r="L1362" s="40"/>
      <c r="M1362" s="40"/>
      <c r="N1362" s="40"/>
      <c r="O1362" s="40"/>
      <c r="P1362" s="40"/>
      <c r="Q1362" s="40"/>
      <c r="R1362" s="40"/>
      <c r="S1362" s="40"/>
      <c r="T1362" s="40"/>
      <c r="U1362" s="40"/>
      <c r="V1362" s="40"/>
      <c r="W1362" s="40"/>
      <c r="X1362" s="40"/>
      <c r="Y1362" s="40"/>
      <c r="Z1362" s="40"/>
      <c r="AA1362" s="40"/>
      <c r="AB1362" s="40"/>
      <c r="AC1362" s="40"/>
      <c r="AD1362" s="40"/>
      <c r="AE1362" s="40"/>
      <c r="AF1362" s="40"/>
      <c r="AG1362" s="39"/>
      <c r="AH1362" s="39"/>
      <c r="AI1362" s="39"/>
      <c r="AJ1362" s="39"/>
      <c r="AK1362" s="39"/>
      <c r="AL1362" s="39"/>
      <c r="AM1362" s="39"/>
      <c r="AN1362" s="39"/>
      <c r="AO1362" s="39"/>
      <c r="AP1362" s="39"/>
      <c r="AQ1362" s="39"/>
      <c r="AR1362" s="39"/>
      <c r="AS1362" s="39"/>
      <c r="AT1362" s="39"/>
      <c r="AU1362" s="39"/>
      <c r="AV1362" s="39"/>
      <c r="AW1362" s="39"/>
      <c r="AX1362" s="39"/>
      <c r="AY1362" s="39"/>
      <c r="AZ1362" s="39"/>
      <c r="BA1362" s="39"/>
      <c r="BB1362" s="39"/>
      <c r="BC1362" s="39"/>
      <c r="BD1362" s="39"/>
      <c r="BE1362" s="39"/>
      <c r="BF1362" s="39"/>
      <c r="BG1362" s="39"/>
      <c r="BH1362" s="39"/>
      <c r="BI1362" s="90"/>
      <c r="BJ1362" s="97"/>
      <c r="BK1362" s="90"/>
      <c r="BL1362" s="40"/>
      <c r="BM1362" s="27"/>
      <c r="BN1362" s="27"/>
      <c r="BO1362" s="27"/>
      <c r="BP1362" s="27" t="str">
        <f t="shared" si="1132"/>
        <v/>
      </c>
      <c r="BQ1362" s="27" t="str">
        <f t="shared" si="1133"/>
        <v/>
      </c>
      <c r="BR1362" s="27" t="str">
        <f t="shared" si="1134"/>
        <v/>
      </c>
      <c r="BS1362" s="27" t="str">
        <f t="shared" si="1135"/>
        <v/>
      </c>
      <c r="BT1362" s="27" t="str">
        <f t="shared" si="1136"/>
        <v/>
      </c>
      <c r="BU1362" s="27" t="str">
        <f t="shared" si="1137"/>
        <v/>
      </c>
      <c r="BV1362" s="27" t="str">
        <f t="shared" si="1138"/>
        <v/>
      </c>
      <c r="BW1362" s="27" t="str">
        <f t="shared" si="1139"/>
        <v/>
      </c>
      <c r="BX1362" s="27" t="str">
        <f t="shared" si="1140"/>
        <v/>
      </c>
      <c r="BY1362" s="27" t="str">
        <f t="shared" si="1141"/>
        <v/>
      </c>
      <c r="BZ1362" s="27" t="str">
        <f t="shared" si="1142"/>
        <v/>
      </c>
      <c r="CA1362" s="27" t="str">
        <f t="shared" si="1143"/>
        <v/>
      </c>
      <c r="CB1362" s="27" t="str">
        <f t="shared" si="1120"/>
        <v/>
      </c>
      <c r="CC1362" s="27" t="str">
        <f t="shared" si="1121"/>
        <v/>
      </c>
      <c r="CD1362" s="27" t="str">
        <f t="shared" si="1122"/>
        <v/>
      </c>
      <c r="CE1362" s="27" t="str">
        <f t="shared" si="1123"/>
        <v/>
      </c>
      <c r="CF1362" s="27" t="str">
        <f t="shared" si="1124"/>
        <v/>
      </c>
      <c r="CG1362" s="27" t="str">
        <f t="shared" si="1125"/>
        <v/>
      </c>
      <c r="CH1362" s="27" t="str">
        <f t="shared" si="1126"/>
        <v/>
      </c>
      <c r="CI1362" s="27" t="str">
        <f t="shared" si="1127"/>
        <v/>
      </c>
      <c r="CJ1362" s="27" t="str">
        <f t="shared" si="1128"/>
        <v/>
      </c>
      <c r="CK1362" s="27" t="str">
        <f t="shared" si="1129"/>
        <v/>
      </c>
      <c r="CL1362" s="27" t="str">
        <f t="shared" si="1130"/>
        <v/>
      </c>
      <c r="CM1362" s="27" t="str">
        <f t="shared" si="1131"/>
        <v/>
      </c>
      <c r="CN1362" s="41"/>
      <c r="CO1362" s="41"/>
      <c r="CP1362"/>
      <c r="CQ1362"/>
      <c r="CR1362"/>
      <c r="CS1362"/>
      <c r="CT1362"/>
      <c r="CU1362" s="41"/>
      <c r="CV1362"/>
      <c r="CW1362" s="25"/>
      <c r="CX1362" s="25"/>
      <c r="CY1362" s="25"/>
      <c r="CZ1362" s="39"/>
      <c r="DA1362" s="25"/>
      <c r="DB1362" s="39"/>
      <c r="DC1362" s="25"/>
      <c r="DD1362" s="25"/>
      <c r="DE1362" s="25"/>
      <c r="DF1362" s="25"/>
      <c r="DG1362" s="25"/>
      <c r="DH1362" s="25"/>
      <c r="DI1362" s="35"/>
      <c r="DJ1362" s="25"/>
      <c r="DK1362" s="25"/>
      <c r="DO1362" s="25"/>
      <c r="DP1362" s="35"/>
    </row>
    <row r="1363" spans="1:120" s="26" customFormat="1">
      <c r="A1363" s="43"/>
      <c r="B1363" s="90"/>
      <c r="C1363" s="40"/>
      <c r="D1363" s="39"/>
      <c r="E1363" s="40"/>
      <c r="F1363" s="40"/>
      <c r="G1363" s="40"/>
      <c r="H1363" s="40"/>
      <c r="I1363" s="40"/>
      <c r="J1363" s="40"/>
      <c r="K1363" s="40"/>
      <c r="L1363" s="40"/>
      <c r="M1363" s="40"/>
      <c r="N1363" s="40"/>
      <c r="O1363" s="40"/>
      <c r="P1363" s="40"/>
      <c r="Q1363" s="40"/>
      <c r="R1363" s="40"/>
      <c r="S1363" s="40"/>
      <c r="T1363" s="40"/>
      <c r="U1363" s="40"/>
      <c r="V1363" s="40"/>
      <c r="W1363" s="40"/>
      <c r="X1363" s="40"/>
      <c r="Y1363" s="40"/>
      <c r="Z1363" s="40"/>
      <c r="AA1363" s="40"/>
      <c r="AB1363" s="40"/>
      <c r="AC1363" s="40"/>
      <c r="AD1363" s="40"/>
      <c r="AE1363" s="40"/>
      <c r="AF1363" s="40"/>
      <c r="AG1363" s="39"/>
      <c r="AH1363" s="39"/>
      <c r="AI1363" s="39"/>
      <c r="AJ1363" s="39"/>
      <c r="AK1363" s="39"/>
      <c r="AL1363" s="39"/>
      <c r="AM1363" s="39"/>
      <c r="AN1363" s="39"/>
      <c r="AO1363" s="39"/>
      <c r="AP1363" s="39"/>
      <c r="AQ1363" s="39"/>
      <c r="AR1363" s="39"/>
      <c r="AS1363" s="39"/>
      <c r="AT1363" s="39"/>
      <c r="AU1363" s="39"/>
      <c r="AV1363" s="39"/>
      <c r="AW1363" s="39"/>
      <c r="AX1363" s="39"/>
      <c r="AY1363" s="39"/>
      <c r="AZ1363" s="39"/>
      <c r="BA1363" s="39"/>
      <c r="BB1363" s="39"/>
      <c r="BC1363" s="39"/>
      <c r="BD1363" s="39"/>
      <c r="BE1363" s="39"/>
      <c r="BF1363" s="39"/>
      <c r="BG1363" s="39"/>
      <c r="BH1363" s="39"/>
      <c r="BI1363" s="90"/>
      <c r="BJ1363" s="97"/>
      <c r="BK1363" s="90"/>
      <c r="BL1363" s="40"/>
      <c r="BM1363" s="27"/>
      <c r="BN1363" s="27"/>
      <c r="BO1363" s="27"/>
      <c r="BP1363" s="27" t="str">
        <f t="shared" si="1132"/>
        <v/>
      </c>
      <c r="BQ1363" s="27" t="str">
        <f t="shared" si="1133"/>
        <v/>
      </c>
      <c r="BR1363" s="27" t="str">
        <f t="shared" si="1134"/>
        <v/>
      </c>
      <c r="BS1363" s="27" t="str">
        <f t="shared" si="1135"/>
        <v/>
      </c>
      <c r="BT1363" s="27" t="str">
        <f t="shared" si="1136"/>
        <v/>
      </c>
      <c r="BU1363" s="27" t="str">
        <f t="shared" si="1137"/>
        <v/>
      </c>
      <c r="BV1363" s="27" t="str">
        <f t="shared" si="1138"/>
        <v/>
      </c>
      <c r="BW1363" s="27" t="str">
        <f t="shared" si="1139"/>
        <v/>
      </c>
      <c r="BX1363" s="27" t="str">
        <f t="shared" si="1140"/>
        <v/>
      </c>
      <c r="BY1363" s="27" t="str">
        <f t="shared" si="1141"/>
        <v/>
      </c>
      <c r="BZ1363" s="27" t="str">
        <f t="shared" si="1142"/>
        <v/>
      </c>
      <c r="CA1363" s="27" t="str">
        <f t="shared" si="1143"/>
        <v/>
      </c>
      <c r="CB1363" s="27" t="str">
        <f t="shared" si="1120"/>
        <v/>
      </c>
      <c r="CC1363" s="27" t="str">
        <f t="shared" si="1121"/>
        <v/>
      </c>
      <c r="CD1363" s="27" t="str">
        <f t="shared" si="1122"/>
        <v/>
      </c>
      <c r="CE1363" s="27" t="str">
        <f t="shared" si="1123"/>
        <v/>
      </c>
      <c r="CF1363" s="27" t="str">
        <f t="shared" si="1124"/>
        <v/>
      </c>
      <c r="CG1363" s="27" t="str">
        <f t="shared" si="1125"/>
        <v/>
      </c>
      <c r="CH1363" s="27" t="str">
        <f t="shared" si="1126"/>
        <v/>
      </c>
      <c r="CI1363" s="27" t="str">
        <f t="shared" si="1127"/>
        <v/>
      </c>
      <c r="CJ1363" s="27" t="str">
        <f t="shared" si="1128"/>
        <v/>
      </c>
      <c r="CK1363" s="27" t="str">
        <f t="shared" si="1129"/>
        <v/>
      </c>
      <c r="CL1363" s="27" t="str">
        <f t="shared" si="1130"/>
        <v/>
      </c>
      <c r="CM1363" s="27" t="str">
        <f t="shared" si="1131"/>
        <v/>
      </c>
      <c r="CN1363" s="41"/>
      <c r="CO1363" s="41"/>
      <c r="CP1363"/>
      <c r="CQ1363"/>
      <c r="CR1363"/>
      <c r="CS1363"/>
      <c r="CT1363"/>
      <c r="CU1363" s="41"/>
      <c r="CV1363"/>
      <c r="CW1363" s="25"/>
      <c r="CX1363" s="25"/>
      <c r="CY1363" s="25"/>
      <c r="CZ1363" s="39"/>
      <c r="DA1363" s="25"/>
      <c r="DB1363" s="39"/>
      <c r="DC1363" s="25"/>
      <c r="DD1363" s="25"/>
      <c r="DE1363" s="25"/>
      <c r="DF1363" s="25"/>
      <c r="DG1363" s="25"/>
      <c r="DH1363" s="25"/>
      <c r="DI1363" s="35"/>
      <c r="DJ1363" s="25"/>
      <c r="DK1363" s="25"/>
      <c r="DO1363" s="25"/>
      <c r="DP1363" s="35"/>
    </row>
    <row r="1364" spans="1:120" s="26" customFormat="1">
      <c r="A1364" s="43"/>
      <c r="B1364" s="90"/>
      <c r="C1364" s="40"/>
      <c r="D1364" s="39"/>
      <c r="E1364" s="40"/>
      <c r="F1364" s="40"/>
      <c r="G1364" s="40"/>
      <c r="H1364" s="40"/>
      <c r="I1364" s="40"/>
      <c r="J1364" s="40"/>
      <c r="K1364" s="40"/>
      <c r="L1364" s="40"/>
      <c r="M1364" s="40"/>
      <c r="N1364" s="40"/>
      <c r="O1364" s="40"/>
      <c r="P1364" s="40"/>
      <c r="Q1364" s="40"/>
      <c r="R1364" s="40"/>
      <c r="S1364" s="40"/>
      <c r="T1364" s="40"/>
      <c r="U1364" s="40"/>
      <c r="V1364" s="40"/>
      <c r="W1364" s="40"/>
      <c r="X1364" s="40"/>
      <c r="Y1364" s="40"/>
      <c r="Z1364" s="40"/>
      <c r="AA1364" s="40"/>
      <c r="AB1364" s="40"/>
      <c r="AC1364" s="40"/>
      <c r="AD1364" s="40"/>
      <c r="AE1364" s="40"/>
      <c r="AF1364" s="40"/>
      <c r="AG1364" s="39"/>
      <c r="AH1364" s="39"/>
      <c r="AI1364" s="39"/>
      <c r="AJ1364" s="39"/>
      <c r="AK1364" s="39"/>
      <c r="AL1364" s="39"/>
      <c r="AM1364" s="39"/>
      <c r="AN1364" s="39"/>
      <c r="AO1364" s="39"/>
      <c r="AP1364" s="39"/>
      <c r="AQ1364" s="39"/>
      <c r="AR1364" s="39"/>
      <c r="AS1364" s="39"/>
      <c r="AT1364" s="39"/>
      <c r="AU1364" s="39"/>
      <c r="AV1364" s="39"/>
      <c r="AW1364" s="39"/>
      <c r="AX1364" s="39"/>
      <c r="AY1364" s="39"/>
      <c r="AZ1364" s="39"/>
      <c r="BA1364" s="39"/>
      <c r="BB1364" s="39"/>
      <c r="BC1364" s="39"/>
      <c r="BD1364" s="39"/>
      <c r="BE1364" s="39"/>
      <c r="BF1364" s="39"/>
      <c r="BG1364" s="39"/>
      <c r="BH1364" s="39"/>
      <c r="BI1364" s="90"/>
      <c r="BJ1364" s="97"/>
      <c r="BK1364" s="90"/>
      <c r="BL1364" s="40"/>
      <c r="BM1364" s="27"/>
      <c r="BN1364" s="27"/>
      <c r="BO1364" s="27"/>
      <c r="BP1364" s="27" t="str">
        <f t="shared" si="1132"/>
        <v/>
      </c>
      <c r="BQ1364" s="27" t="str">
        <f t="shared" si="1133"/>
        <v/>
      </c>
      <c r="BR1364" s="27" t="str">
        <f t="shared" si="1134"/>
        <v/>
      </c>
      <c r="BS1364" s="27" t="str">
        <f t="shared" si="1135"/>
        <v/>
      </c>
      <c r="BT1364" s="27" t="str">
        <f t="shared" si="1136"/>
        <v/>
      </c>
      <c r="BU1364" s="27" t="str">
        <f t="shared" si="1137"/>
        <v/>
      </c>
      <c r="BV1364" s="27" t="str">
        <f t="shared" si="1138"/>
        <v/>
      </c>
      <c r="BW1364" s="27" t="str">
        <f t="shared" si="1139"/>
        <v/>
      </c>
      <c r="BX1364" s="27" t="str">
        <f t="shared" si="1140"/>
        <v/>
      </c>
      <c r="BY1364" s="27" t="str">
        <f t="shared" si="1141"/>
        <v/>
      </c>
      <c r="BZ1364" s="27" t="str">
        <f t="shared" si="1142"/>
        <v/>
      </c>
      <c r="CA1364" s="27" t="str">
        <f t="shared" si="1143"/>
        <v/>
      </c>
      <c r="CB1364" s="27" t="str">
        <f t="shared" si="1120"/>
        <v/>
      </c>
      <c r="CC1364" s="27" t="str">
        <f t="shared" si="1121"/>
        <v/>
      </c>
      <c r="CD1364" s="27" t="str">
        <f t="shared" si="1122"/>
        <v/>
      </c>
      <c r="CE1364" s="27" t="str">
        <f t="shared" si="1123"/>
        <v/>
      </c>
      <c r="CF1364" s="27" t="str">
        <f t="shared" si="1124"/>
        <v/>
      </c>
      <c r="CG1364" s="27" t="str">
        <f t="shared" si="1125"/>
        <v/>
      </c>
      <c r="CH1364" s="27" t="str">
        <f t="shared" si="1126"/>
        <v/>
      </c>
      <c r="CI1364" s="27" t="str">
        <f t="shared" si="1127"/>
        <v/>
      </c>
      <c r="CJ1364" s="27" t="str">
        <f t="shared" si="1128"/>
        <v/>
      </c>
      <c r="CK1364" s="27" t="str">
        <f t="shared" si="1129"/>
        <v/>
      </c>
      <c r="CL1364" s="27" t="str">
        <f t="shared" si="1130"/>
        <v/>
      </c>
      <c r="CM1364" s="27" t="str">
        <f t="shared" si="1131"/>
        <v/>
      </c>
      <c r="CN1364" s="41"/>
      <c r="CO1364" s="41"/>
      <c r="CP1364"/>
      <c r="CQ1364"/>
      <c r="CR1364"/>
      <c r="CS1364"/>
      <c r="CT1364"/>
      <c r="CU1364" s="41"/>
      <c r="CV1364"/>
      <c r="CW1364" s="25"/>
      <c r="CX1364" s="25"/>
      <c r="CY1364" s="25"/>
      <c r="CZ1364" s="39"/>
      <c r="DA1364" s="25"/>
      <c r="DB1364" s="39"/>
      <c r="DC1364" s="25"/>
      <c r="DD1364" s="25"/>
      <c r="DE1364" s="25"/>
      <c r="DF1364" s="25"/>
      <c r="DG1364" s="25"/>
      <c r="DH1364" s="25"/>
      <c r="DI1364" s="35"/>
      <c r="DJ1364" s="25"/>
      <c r="DK1364" s="25"/>
      <c r="DO1364" s="25"/>
      <c r="DP1364" s="35"/>
    </row>
    <row r="1365" spans="1:120" s="26" customFormat="1">
      <c r="A1365" s="43"/>
      <c r="B1365" s="90"/>
      <c r="C1365" s="40"/>
      <c r="D1365" s="39"/>
      <c r="E1365" s="40"/>
      <c r="F1365" s="40"/>
      <c r="G1365" s="40"/>
      <c r="H1365" s="40"/>
      <c r="I1365" s="40"/>
      <c r="J1365" s="40"/>
      <c r="K1365" s="40"/>
      <c r="L1365" s="40"/>
      <c r="M1365" s="40"/>
      <c r="N1365" s="40"/>
      <c r="O1365" s="40"/>
      <c r="P1365" s="40"/>
      <c r="Q1365" s="40"/>
      <c r="R1365" s="40"/>
      <c r="S1365" s="40"/>
      <c r="T1365" s="40"/>
      <c r="U1365" s="40"/>
      <c r="V1365" s="40"/>
      <c r="W1365" s="40"/>
      <c r="X1365" s="40"/>
      <c r="Y1365" s="40"/>
      <c r="Z1365" s="40"/>
      <c r="AA1365" s="40"/>
      <c r="AB1365" s="40"/>
      <c r="AC1365" s="40"/>
      <c r="AD1365" s="40"/>
      <c r="AE1365" s="40"/>
      <c r="AF1365" s="40"/>
      <c r="AG1365" s="39"/>
      <c r="AH1365" s="39"/>
      <c r="AI1365" s="39"/>
      <c r="AJ1365" s="39"/>
      <c r="AK1365" s="39"/>
      <c r="AL1365" s="39"/>
      <c r="AM1365" s="39"/>
      <c r="AN1365" s="39"/>
      <c r="AO1365" s="39"/>
      <c r="AP1365" s="39"/>
      <c r="AQ1365" s="39"/>
      <c r="AR1365" s="39"/>
      <c r="AS1365" s="39"/>
      <c r="AT1365" s="39"/>
      <c r="AU1365" s="39"/>
      <c r="AV1365" s="39"/>
      <c r="AW1365" s="39"/>
      <c r="AX1365" s="39"/>
      <c r="AY1365" s="39"/>
      <c r="AZ1365" s="39"/>
      <c r="BA1365" s="39"/>
      <c r="BB1365" s="39"/>
      <c r="BC1365" s="39"/>
      <c r="BD1365" s="39"/>
      <c r="BE1365" s="39"/>
      <c r="BF1365" s="39"/>
      <c r="BG1365" s="39"/>
      <c r="BH1365" s="39"/>
      <c r="BI1365" s="90"/>
      <c r="BJ1365" s="97"/>
      <c r="BK1365" s="90"/>
      <c r="BL1365" s="40"/>
      <c r="BM1365" s="27"/>
      <c r="BN1365" s="27"/>
      <c r="BO1365" s="27"/>
      <c r="BP1365" s="27" t="str">
        <f t="shared" si="1132"/>
        <v/>
      </c>
      <c r="BQ1365" s="27" t="str">
        <f t="shared" si="1133"/>
        <v/>
      </c>
      <c r="BR1365" s="27" t="str">
        <f t="shared" si="1134"/>
        <v/>
      </c>
      <c r="BS1365" s="27" t="str">
        <f t="shared" si="1135"/>
        <v/>
      </c>
      <c r="BT1365" s="27" t="str">
        <f t="shared" si="1136"/>
        <v/>
      </c>
      <c r="BU1365" s="27" t="str">
        <f t="shared" si="1137"/>
        <v/>
      </c>
      <c r="BV1365" s="27" t="str">
        <f t="shared" si="1138"/>
        <v/>
      </c>
      <c r="BW1365" s="27" t="str">
        <f t="shared" si="1139"/>
        <v/>
      </c>
      <c r="BX1365" s="27" t="str">
        <f t="shared" si="1140"/>
        <v/>
      </c>
      <c r="BY1365" s="27" t="str">
        <f t="shared" si="1141"/>
        <v/>
      </c>
      <c r="BZ1365" s="27" t="str">
        <f t="shared" si="1142"/>
        <v/>
      </c>
      <c r="CA1365" s="27" t="str">
        <f t="shared" si="1143"/>
        <v/>
      </c>
      <c r="CB1365" s="27" t="str">
        <f t="shared" si="1120"/>
        <v/>
      </c>
      <c r="CC1365" s="27" t="str">
        <f t="shared" si="1121"/>
        <v/>
      </c>
      <c r="CD1365" s="27" t="str">
        <f t="shared" si="1122"/>
        <v/>
      </c>
      <c r="CE1365" s="27" t="str">
        <f t="shared" si="1123"/>
        <v/>
      </c>
      <c r="CF1365" s="27" t="str">
        <f t="shared" si="1124"/>
        <v/>
      </c>
      <c r="CG1365" s="27" t="str">
        <f t="shared" si="1125"/>
        <v/>
      </c>
      <c r="CH1365" s="27" t="str">
        <f t="shared" si="1126"/>
        <v/>
      </c>
      <c r="CI1365" s="27" t="str">
        <f t="shared" si="1127"/>
        <v/>
      </c>
      <c r="CJ1365" s="27" t="str">
        <f t="shared" si="1128"/>
        <v/>
      </c>
      <c r="CK1365" s="27" t="str">
        <f t="shared" si="1129"/>
        <v/>
      </c>
      <c r="CL1365" s="27" t="str">
        <f t="shared" si="1130"/>
        <v/>
      </c>
      <c r="CM1365" s="27" t="str">
        <f t="shared" si="1131"/>
        <v/>
      </c>
      <c r="CN1365" s="41"/>
      <c r="CO1365" s="41"/>
      <c r="CP1365"/>
      <c r="CQ1365"/>
      <c r="CR1365"/>
      <c r="CS1365"/>
      <c r="CT1365"/>
      <c r="CU1365" s="41"/>
      <c r="CV1365"/>
      <c r="CW1365" s="25"/>
      <c r="CX1365" s="25"/>
      <c r="CY1365" s="25"/>
      <c r="CZ1365" s="39"/>
      <c r="DA1365" s="25"/>
      <c r="DB1365" s="39"/>
      <c r="DC1365" s="25"/>
      <c r="DD1365" s="25"/>
      <c r="DE1365" s="25"/>
      <c r="DF1365" s="25"/>
      <c r="DG1365" s="25"/>
      <c r="DH1365" s="25"/>
      <c r="DI1365" s="35"/>
      <c r="DJ1365" s="25"/>
      <c r="DK1365" s="25"/>
      <c r="DO1365" s="25"/>
      <c r="DP1365" s="35"/>
    </row>
    <row r="1366" spans="1:120" s="26" customFormat="1">
      <c r="A1366" s="43"/>
      <c r="B1366" s="90"/>
      <c r="C1366" s="40"/>
      <c r="D1366" s="39"/>
      <c r="E1366" s="40"/>
      <c r="F1366" s="40"/>
      <c r="G1366" s="40"/>
      <c r="H1366" s="40"/>
      <c r="I1366" s="40"/>
      <c r="J1366" s="40"/>
      <c r="K1366" s="40"/>
      <c r="L1366" s="40"/>
      <c r="M1366" s="40"/>
      <c r="N1366" s="40"/>
      <c r="O1366" s="40"/>
      <c r="P1366" s="40"/>
      <c r="Q1366" s="40"/>
      <c r="R1366" s="40"/>
      <c r="S1366" s="40"/>
      <c r="T1366" s="40"/>
      <c r="U1366" s="40"/>
      <c r="V1366" s="40"/>
      <c r="W1366" s="40"/>
      <c r="X1366" s="40"/>
      <c r="Y1366" s="40"/>
      <c r="Z1366" s="40"/>
      <c r="AA1366" s="40"/>
      <c r="AB1366" s="40"/>
      <c r="AC1366" s="40"/>
      <c r="AD1366" s="40"/>
      <c r="AE1366" s="40"/>
      <c r="AF1366" s="40"/>
      <c r="AG1366" s="39"/>
      <c r="AH1366" s="39"/>
      <c r="AI1366" s="39"/>
      <c r="AJ1366" s="39"/>
      <c r="AK1366" s="39"/>
      <c r="AL1366" s="39"/>
      <c r="AM1366" s="39"/>
      <c r="AN1366" s="39"/>
      <c r="AO1366" s="39"/>
      <c r="AP1366" s="39"/>
      <c r="AQ1366" s="39"/>
      <c r="AR1366" s="39"/>
      <c r="AS1366" s="39"/>
      <c r="AT1366" s="39"/>
      <c r="AU1366" s="39"/>
      <c r="AV1366" s="39"/>
      <c r="AW1366" s="39"/>
      <c r="AX1366" s="39"/>
      <c r="AY1366" s="39"/>
      <c r="AZ1366" s="39"/>
      <c r="BA1366" s="39"/>
      <c r="BB1366" s="39"/>
      <c r="BC1366" s="39"/>
      <c r="BD1366" s="39"/>
      <c r="BE1366" s="39"/>
      <c r="BF1366" s="39"/>
      <c r="BG1366" s="39"/>
      <c r="BH1366" s="39"/>
      <c r="BI1366" s="90"/>
      <c r="BJ1366" s="97"/>
      <c r="BK1366" s="90"/>
      <c r="BL1366" s="40"/>
      <c r="BM1366" s="27"/>
      <c r="BN1366" s="27"/>
      <c r="BO1366" s="27"/>
      <c r="BP1366" s="27" t="str">
        <f t="shared" si="1132"/>
        <v/>
      </c>
      <c r="BQ1366" s="27" t="str">
        <f t="shared" si="1133"/>
        <v/>
      </c>
      <c r="BR1366" s="27" t="str">
        <f t="shared" si="1134"/>
        <v/>
      </c>
      <c r="BS1366" s="27" t="str">
        <f t="shared" si="1135"/>
        <v/>
      </c>
      <c r="BT1366" s="27" t="str">
        <f t="shared" si="1136"/>
        <v/>
      </c>
      <c r="BU1366" s="27" t="str">
        <f t="shared" si="1137"/>
        <v/>
      </c>
      <c r="BV1366" s="27" t="str">
        <f t="shared" si="1138"/>
        <v/>
      </c>
      <c r="BW1366" s="27" t="str">
        <f t="shared" si="1139"/>
        <v/>
      </c>
      <c r="BX1366" s="27" t="str">
        <f t="shared" si="1140"/>
        <v/>
      </c>
      <c r="BY1366" s="27" t="str">
        <f t="shared" si="1141"/>
        <v/>
      </c>
      <c r="BZ1366" s="27" t="str">
        <f t="shared" si="1142"/>
        <v/>
      </c>
      <c r="CA1366" s="27" t="str">
        <f t="shared" si="1143"/>
        <v/>
      </c>
      <c r="CB1366" s="27" t="str">
        <f t="shared" si="1120"/>
        <v/>
      </c>
      <c r="CC1366" s="27" t="str">
        <f t="shared" si="1121"/>
        <v/>
      </c>
      <c r="CD1366" s="27" t="str">
        <f t="shared" si="1122"/>
        <v/>
      </c>
      <c r="CE1366" s="27" t="str">
        <f t="shared" si="1123"/>
        <v/>
      </c>
      <c r="CF1366" s="27" t="str">
        <f t="shared" si="1124"/>
        <v/>
      </c>
      <c r="CG1366" s="27" t="str">
        <f t="shared" si="1125"/>
        <v/>
      </c>
      <c r="CH1366" s="27" t="str">
        <f t="shared" si="1126"/>
        <v/>
      </c>
      <c r="CI1366" s="27" t="str">
        <f t="shared" si="1127"/>
        <v/>
      </c>
      <c r="CJ1366" s="27" t="str">
        <f t="shared" si="1128"/>
        <v/>
      </c>
      <c r="CK1366" s="27" t="str">
        <f t="shared" si="1129"/>
        <v/>
      </c>
      <c r="CL1366" s="27" t="str">
        <f t="shared" si="1130"/>
        <v/>
      </c>
      <c r="CM1366" s="27" t="str">
        <f t="shared" si="1131"/>
        <v/>
      </c>
      <c r="CN1366" s="41"/>
      <c r="CO1366" s="41"/>
      <c r="CP1366"/>
      <c r="CQ1366"/>
      <c r="CR1366"/>
      <c r="CS1366"/>
      <c r="CT1366"/>
      <c r="CU1366" s="41"/>
      <c r="CV1366"/>
      <c r="CW1366" s="25"/>
      <c r="CX1366" s="25"/>
      <c r="CY1366" s="25"/>
      <c r="CZ1366" s="39"/>
      <c r="DA1366" s="25"/>
      <c r="DB1366" s="39"/>
      <c r="DC1366" s="25"/>
      <c r="DD1366" s="25"/>
      <c r="DE1366" s="25"/>
      <c r="DF1366" s="25"/>
      <c r="DG1366" s="25"/>
      <c r="DH1366" s="25"/>
      <c r="DI1366" s="35"/>
      <c r="DJ1366" s="25"/>
      <c r="DK1366" s="25"/>
      <c r="DO1366" s="25"/>
      <c r="DP1366" s="35"/>
    </row>
    <row r="1367" spans="1:120" s="26" customFormat="1">
      <c r="A1367" s="43"/>
      <c r="B1367" s="90"/>
      <c r="C1367" s="40"/>
      <c r="D1367" s="39"/>
      <c r="E1367" s="40"/>
      <c r="F1367" s="40"/>
      <c r="G1367" s="40"/>
      <c r="H1367" s="40"/>
      <c r="I1367" s="40"/>
      <c r="J1367" s="40"/>
      <c r="K1367" s="40"/>
      <c r="L1367" s="40"/>
      <c r="M1367" s="40"/>
      <c r="N1367" s="40"/>
      <c r="O1367" s="40"/>
      <c r="P1367" s="40"/>
      <c r="Q1367" s="40"/>
      <c r="R1367" s="40"/>
      <c r="S1367" s="40"/>
      <c r="T1367" s="40"/>
      <c r="U1367" s="40"/>
      <c r="V1367" s="40"/>
      <c r="W1367" s="40"/>
      <c r="X1367" s="40"/>
      <c r="Y1367" s="40"/>
      <c r="Z1367" s="40"/>
      <c r="AA1367" s="40"/>
      <c r="AB1367" s="40"/>
      <c r="AC1367" s="40"/>
      <c r="AD1367" s="40"/>
      <c r="AE1367" s="40"/>
      <c r="AF1367" s="40"/>
      <c r="AG1367" s="39"/>
      <c r="AH1367" s="39"/>
      <c r="AI1367" s="39"/>
      <c r="AJ1367" s="39"/>
      <c r="AK1367" s="39"/>
      <c r="AL1367" s="39"/>
      <c r="AM1367" s="39"/>
      <c r="AN1367" s="39"/>
      <c r="AO1367" s="39"/>
      <c r="AP1367" s="39"/>
      <c r="AQ1367" s="39"/>
      <c r="AR1367" s="39"/>
      <c r="AS1367" s="39"/>
      <c r="AT1367" s="39"/>
      <c r="AU1367" s="39"/>
      <c r="AV1367" s="39"/>
      <c r="AW1367" s="39"/>
      <c r="AX1367" s="39"/>
      <c r="AY1367" s="39"/>
      <c r="AZ1367" s="39"/>
      <c r="BA1367" s="39"/>
      <c r="BB1367" s="39"/>
      <c r="BC1367" s="39"/>
      <c r="BD1367" s="39"/>
      <c r="BE1367" s="39"/>
      <c r="BF1367" s="39"/>
      <c r="BG1367" s="39"/>
      <c r="BH1367" s="39"/>
      <c r="BI1367" s="90"/>
      <c r="BJ1367" s="97"/>
      <c r="BK1367" s="90"/>
      <c r="BL1367" s="40"/>
      <c r="BM1367" s="27"/>
      <c r="BN1367" s="27"/>
      <c r="BO1367" s="27"/>
      <c r="BP1367" s="27" t="str">
        <f t="shared" si="1132"/>
        <v/>
      </c>
      <c r="BQ1367" s="27" t="str">
        <f t="shared" si="1133"/>
        <v/>
      </c>
      <c r="BR1367" s="27" t="str">
        <f t="shared" si="1134"/>
        <v/>
      </c>
      <c r="BS1367" s="27" t="str">
        <f t="shared" si="1135"/>
        <v/>
      </c>
      <c r="BT1367" s="27" t="str">
        <f t="shared" si="1136"/>
        <v/>
      </c>
      <c r="BU1367" s="27" t="str">
        <f t="shared" si="1137"/>
        <v/>
      </c>
      <c r="BV1367" s="27" t="str">
        <f t="shared" si="1138"/>
        <v/>
      </c>
      <c r="BW1367" s="27" t="str">
        <f t="shared" si="1139"/>
        <v/>
      </c>
      <c r="BX1367" s="27" t="str">
        <f t="shared" si="1140"/>
        <v/>
      </c>
      <c r="BY1367" s="27" t="str">
        <f t="shared" si="1141"/>
        <v/>
      </c>
      <c r="BZ1367" s="27" t="str">
        <f t="shared" si="1142"/>
        <v/>
      </c>
      <c r="CA1367" s="27" t="str">
        <f t="shared" si="1143"/>
        <v/>
      </c>
      <c r="CB1367" s="27" t="str">
        <f t="shared" si="1120"/>
        <v/>
      </c>
      <c r="CC1367" s="27" t="str">
        <f t="shared" si="1121"/>
        <v/>
      </c>
      <c r="CD1367" s="27" t="str">
        <f t="shared" si="1122"/>
        <v/>
      </c>
      <c r="CE1367" s="27" t="str">
        <f t="shared" si="1123"/>
        <v/>
      </c>
      <c r="CF1367" s="27" t="str">
        <f t="shared" si="1124"/>
        <v/>
      </c>
      <c r="CG1367" s="27" t="str">
        <f t="shared" si="1125"/>
        <v/>
      </c>
      <c r="CH1367" s="27" t="str">
        <f t="shared" si="1126"/>
        <v/>
      </c>
      <c r="CI1367" s="27" t="str">
        <f t="shared" si="1127"/>
        <v/>
      </c>
      <c r="CJ1367" s="27" t="str">
        <f t="shared" si="1128"/>
        <v/>
      </c>
      <c r="CK1367" s="27" t="str">
        <f t="shared" si="1129"/>
        <v/>
      </c>
      <c r="CL1367" s="27" t="str">
        <f t="shared" si="1130"/>
        <v/>
      </c>
      <c r="CM1367" s="27" t="str">
        <f t="shared" si="1131"/>
        <v/>
      </c>
      <c r="CN1367" s="41"/>
      <c r="CO1367" s="41"/>
      <c r="CP1367"/>
      <c r="CQ1367"/>
      <c r="CR1367"/>
      <c r="CS1367"/>
      <c r="CT1367"/>
      <c r="CU1367" s="41"/>
      <c r="CV1367"/>
      <c r="CW1367" s="25"/>
      <c r="CX1367" s="25"/>
      <c r="CY1367" s="25"/>
      <c r="CZ1367" s="39"/>
      <c r="DA1367" s="25"/>
      <c r="DB1367" s="39"/>
      <c r="DC1367" s="25"/>
      <c r="DD1367" s="25"/>
      <c r="DE1367" s="25"/>
      <c r="DF1367" s="25"/>
      <c r="DG1367" s="25"/>
      <c r="DH1367" s="25"/>
      <c r="DI1367" s="35"/>
      <c r="DJ1367" s="25"/>
      <c r="DK1367" s="25"/>
      <c r="DO1367" s="25"/>
      <c r="DP1367" s="35"/>
    </row>
    <row r="1368" spans="1:120" s="26" customFormat="1">
      <c r="A1368" s="43"/>
      <c r="B1368" s="90"/>
      <c r="C1368" s="40"/>
      <c r="D1368" s="39"/>
      <c r="E1368" s="40"/>
      <c r="F1368" s="40"/>
      <c r="G1368" s="40"/>
      <c r="H1368" s="40"/>
      <c r="I1368" s="40"/>
      <c r="J1368" s="40"/>
      <c r="K1368" s="40"/>
      <c r="L1368" s="40"/>
      <c r="M1368" s="40"/>
      <c r="N1368" s="40"/>
      <c r="O1368" s="40"/>
      <c r="P1368" s="40"/>
      <c r="Q1368" s="40"/>
      <c r="R1368" s="40"/>
      <c r="S1368" s="40"/>
      <c r="T1368" s="40"/>
      <c r="U1368" s="40"/>
      <c r="V1368" s="40"/>
      <c r="W1368" s="40"/>
      <c r="X1368" s="40"/>
      <c r="Y1368" s="40"/>
      <c r="Z1368" s="40"/>
      <c r="AA1368" s="40"/>
      <c r="AB1368" s="40"/>
      <c r="AC1368" s="40"/>
      <c r="AD1368" s="40"/>
      <c r="AE1368" s="40"/>
      <c r="AF1368" s="40"/>
      <c r="AG1368" s="39"/>
      <c r="AH1368" s="39"/>
      <c r="AI1368" s="39"/>
      <c r="AJ1368" s="39"/>
      <c r="AK1368" s="39"/>
      <c r="AL1368" s="39"/>
      <c r="AM1368" s="39"/>
      <c r="AN1368" s="39"/>
      <c r="AO1368" s="39"/>
      <c r="AP1368" s="39"/>
      <c r="AQ1368" s="39"/>
      <c r="AR1368" s="39"/>
      <c r="AS1368" s="39"/>
      <c r="AT1368" s="39"/>
      <c r="AU1368" s="39"/>
      <c r="AV1368" s="39"/>
      <c r="AW1368" s="39"/>
      <c r="AX1368" s="39"/>
      <c r="AY1368" s="39"/>
      <c r="AZ1368" s="39"/>
      <c r="BA1368" s="39"/>
      <c r="BB1368" s="39"/>
      <c r="BC1368" s="39"/>
      <c r="BD1368" s="39"/>
      <c r="BE1368" s="39"/>
      <c r="BF1368" s="39"/>
      <c r="BG1368" s="39"/>
      <c r="BH1368" s="39"/>
      <c r="BI1368" s="90"/>
      <c r="BJ1368" s="97"/>
      <c r="BK1368" s="90"/>
      <c r="BL1368" s="40"/>
      <c r="BM1368" s="27"/>
      <c r="BN1368" s="27"/>
      <c r="BO1368" s="27"/>
      <c r="BP1368" s="27" t="str">
        <f t="shared" si="1132"/>
        <v/>
      </c>
      <c r="BQ1368" s="27" t="str">
        <f t="shared" si="1133"/>
        <v/>
      </c>
      <c r="BR1368" s="27" t="str">
        <f t="shared" si="1134"/>
        <v/>
      </c>
      <c r="BS1368" s="27" t="str">
        <f t="shared" si="1135"/>
        <v/>
      </c>
      <c r="BT1368" s="27" t="str">
        <f t="shared" si="1136"/>
        <v/>
      </c>
      <c r="BU1368" s="27" t="str">
        <f t="shared" si="1137"/>
        <v/>
      </c>
      <c r="BV1368" s="27" t="str">
        <f t="shared" si="1138"/>
        <v/>
      </c>
      <c r="BW1368" s="27" t="str">
        <f t="shared" si="1139"/>
        <v/>
      </c>
      <c r="BX1368" s="27" t="str">
        <f t="shared" si="1140"/>
        <v/>
      </c>
      <c r="BY1368" s="27" t="str">
        <f t="shared" si="1141"/>
        <v/>
      </c>
      <c r="BZ1368" s="27" t="str">
        <f t="shared" si="1142"/>
        <v/>
      </c>
      <c r="CA1368" s="27" t="str">
        <f t="shared" si="1143"/>
        <v/>
      </c>
      <c r="CB1368" s="27" t="str">
        <f t="shared" ref="CB1368:CB1431" si="1144">IF(AI1368="","",CONCATENATE($AG1368,","))</f>
        <v/>
      </c>
      <c r="CC1368" s="27" t="str">
        <f t="shared" ref="CC1368:CC1431" si="1145">IF(AJ1368="","",CONCATENATE($AG1368,","))</f>
        <v/>
      </c>
      <c r="CD1368" s="27" t="str">
        <f t="shared" ref="CD1368:CD1431" si="1146">IF(AK1368="","",CONCATENATE($AG1368,","))</f>
        <v/>
      </c>
      <c r="CE1368" s="27" t="str">
        <f t="shared" ref="CE1368:CE1431" si="1147">IF(AL1368="","",CONCATENATE($AG1368,","))</f>
        <v/>
      </c>
      <c r="CF1368" s="27" t="str">
        <f t="shared" ref="CF1368:CF1431" si="1148">IF(AM1368="","",CONCATENATE($AG1368,","))</f>
        <v/>
      </c>
      <c r="CG1368" s="27" t="str">
        <f t="shared" ref="CG1368:CG1431" si="1149">IF(AN1368="","",CONCATENATE($AG1368,","))</f>
        <v/>
      </c>
      <c r="CH1368" s="27" t="str">
        <f t="shared" ref="CH1368:CH1431" si="1150">IF(AO1368="","",CONCATENATE($AG1368,","))</f>
        <v/>
      </c>
      <c r="CI1368" s="27" t="str">
        <f t="shared" ref="CI1368:CI1431" si="1151">IF(AP1368="","",CONCATENATE($AG1368,","))</f>
        <v/>
      </c>
      <c r="CJ1368" s="27" t="str">
        <f t="shared" ref="CJ1368:CJ1431" si="1152">IF(AQ1368="","",CONCATENATE($AG1368,","))</f>
        <v/>
      </c>
      <c r="CK1368" s="27" t="str">
        <f t="shared" ref="CK1368:CK1431" si="1153">IF(AR1368="","",CONCATENATE($AG1368,","))</f>
        <v/>
      </c>
      <c r="CL1368" s="27" t="str">
        <f t="shared" ref="CL1368:CL1431" si="1154">IF(AS1368="","",CONCATENATE($AG1368,","))</f>
        <v/>
      </c>
      <c r="CM1368" s="27" t="str">
        <f t="shared" ref="CM1368:CM1431" si="1155">IF(AT1368="","",CONCATENATE($AG1368,","))</f>
        <v/>
      </c>
      <c r="CN1368" s="41"/>
      <c r="CO1368" s="41"/>
      <c r="CP1368"/>
      <c r="CQ1368"/>
      <c r="CR1368"/>
      <c r="CS1368"/>
      <c r="CT1368"/>
      <c r="CU1368" s="41"/>
      <c r="CV1368"/>
      <c r="CW1368" s="25"/>
      <c r="CX1368" s="25"/>
      <c r="CY1368" s="25"/>
      <c r="CZ1368" s="39"/>
      <c r="DA1368" s="25"/>
      <c r="DB1368" s="39"/>
      <c r="DC1368" s="25"/>
      <c r="DD1368" s="25"/>
      <c r="DE1368" s="25"/>
      <c r="DF1368" s="25"/>
      <c r="DG1368" s="25"/>
      <c r="DH1368" s="25"/>
      <c r="DI1368" s="35"/>
      <c r="DJ1368" s="25"/>
      <c r="DK1368" s="25"/>
      <c r="DO1368" s="25"/>
      <c r="DP1368" s="35"/>
    </row>
    <row r="1369" spans="1:120" s="26" customFormat="1">
      <c r="A1369" s="43"/>
      <c r="B1369" s="90"/>
      <c r="C1369" s="40"/>
      <c r="D1369" s="39"/>
      <c r="E1369" s="40"/>
      <c r="F1369" s="40"/>
      <c r="G1369" s="40"/>
      <c r="H1369" s="40"/>
      <c r="I1369" s="40"/>
      <c r="J1369" s="40"/>
      <c r="K1369" s="40"/>
      <c r="L1369" s="40"/>
      <c r="M1369" s="40"/>
      <c r="N1369" s="40"/>
      <c r="O1369" s="40"/>
      <c r="P1369" s="40"/>
      <c r="Q1369" s="40"/>
      <c r="R1369" s="40"/>
      <c r="S1369" s="40"/>
      <c r="T1369" s="40"/>
      <c r="U1369" s="40"/>
      <c r="V1369" s="40"/>
      <c r="W1369" s="40"/>
      <c r="X1369" s="40"/>
      <c r="Y1369" s="40"/>
      <c r="Z1369" s="40"/>
      <c r="AA1369" s="40"/>
      <c r="AB1369" s="40"/>
      <c r="AC1369" s="40"/>
      <c r="AD1369" s="40"/>
      <c r="AE1369" s="40"/>
      <c r="AF1369" s="40"/>
      <c r="AG1369" s="39"/>
      <c r="AH1369" s="39"/>
      <c r="AI1369" s="39"/>
      <c r="AJ1369" s="39"/>
      <c r="AK1369" s="39"/>
      <c r="AL1369" s="39"/>
      <c r="AM1369" s="39"/>
      <c r="AN1369" s="39"/>
      <c r="AO1369" s="39"/>
      <c r="AP1369" s="39"/>
      <c r="AQ1369" s="39"/>
      <c r="AR1369" s="39"/>
      <c r="AS1369" s="39"/>
      <c r="AT1369" s="39"/>
      <c r="AU1369" s="39"/>
      <c r="AV1369" s="39"/>
      <c r="AW1369" s="39"/>
      <c r="AX1369" s="39"/>
      <c r="AY1369" s="39"/>
      <c r="AZ1369" s="39"/>
      <c r="BA1369" s="39"/>
      <c r="BB1369" s="39"/>
      <c r="BC1369" s="39"/>
      <c r="BD1369" s="39"/>
      <c r="BE1369" s="39"/>
      <c r="BF1369" s="39"/>
      <c r="BG1369" s="39"/>
      <c r="BH1369" s="39"/>
      <c r="BI1369" s="90"/>
      <c r="BJ1369" s="97"/>
      <c r="BK1369" s="90"/>
      <c r="BL1369" s="40"/>
      <c r="BM1369" s="27"/>
      <c r="BN1369" s="27"/>
      <c r="BO1369" s="27"/>
      <c r="BP1369" s="27" t="str">
        <f t="shared" ref="BP1369:BP1432" si="1156">IF(AI1369&lt;&gt;"",IF(ABS(AI1369)&lt;10,"S"&amp;RIGHT(AI1369,1)&amp;",","S"&amp;AI1369&amp;","),"")</f>
        <v/>
      </c>
      <c r="BQ1369" s="27" t="str">
        <f t="shared" ref="BQ1369:BQ1432" si="1157">IF(AJ1369&lt;&gt;"",IF(ABS(AJ1369)&lt;10,"S"&amp;RIGHT(AJ1369,1)&amp;",","S"&amp;AJ1369&amp;","),"")</f>
        <v/>
      </c>
      <c r="BR1369" s="27" t="str">
        <f t="shared" ref="BR1369:BR1432" si="1158">IF(AK1369&lt;&gt;"",IF(ABS(AK1369)&lt;10,"S"&amp;RIGHT(AK1369,1)&amp;",","S"&amp;AK1369&amp;","),"")</f>
        <v/>
      </c>
      <c r="BS1369" s="27" t="str">
        <f t="shared" ref="BS1369:BS1432" si="1159">IF(AL1369&lt;&gt;"",IF(ABS(AL1369)&lt;10,"S"&amp;RIGHT(AL1369,1)&amp;",","S"&amp;AL1369&amp;","),"")</f>
        <v/>
      </c>
      <c r="BT1369" s="27" t="str">
        <f t="shared" ref="BT1369:BT1432" si="1160">IF(AM1369&lt;&gt;"",IF(ABS(AM1369)&lt;10,"S"&amp;RIGHT(AM1369,1)&amp;",","S"&amp;AM1369&amp;","),"")</f>
        <v/>
      </c>
      <c r="BU1369" s="27" t="str">
        <f t="shared" ref="BU1369:BU1432" si="1161">IF(AN1369&lt;&gt;"",IF(ABS(AN1369)&lt;10,"S"&amp;RIGHT(AN1369,1)&amp;",","S"&amp;AN1369&amp;","),"")</f>
        <v/>
      </c>
      <c r="BV1369" s="27" t="str">
        <f t="shared" ref="BV1369:BV1432" si="1162">IF(AO1369&lt;&gt;"",IF(ABS(AO1369)&lt;10,"S"&amp;RIGHT(AO1369,1)&amp;",","S"&amp;AO1369&amp;","),"")</f>
        <v/>
      </c>
      <c r="BW1369" s="27" t="str">
        <f t="shared" ref="BW1369:BW1432" si="1163">IF(AP1369&lt;&gt;"",IF(ABS(AP1369)&lt;10,"S"&amp;RIGHT(AP1369,1)&amp;",","S"&amp;AP1369&amp;","),"")</f>
        <v/>
      </c>
      <c r="BX1369" s="27" t="str">
        <f t="shared" ref="BX1369:BX1432" si="1164">IF(AQ1369&lt;&gt;"",IF(ABS(AQ1369)&lt;10,"S"&amp;RIGHT(AQ1369,1)&amp;",","S"&amp;AQ1369&amp;","),"")</f>
        <v/>
      </c>
      <c r="BY1369" s="27" t="str">
        <f t="shared" ref="BY1369:BY1432" si="1165">IF(AR1369&lt;&gt;"",IF(ABS(AR1369)&lt;10,"S"&amp;RIGHT(AR1369,1)&amp;",","S"&amp;AR1369&amp;","),"")</f>
        <v/>
      </c>
      <c r="BZ1369" s="27" t="str">
        <f t="shared" ref="BZ1369:BZ1432" si="1166">IF(AS1369&lt;&gt;"",IF(ABS(AS1369)&lt;10,"S"&amp;RIGHT(AS1369,1)&amp;",","S"&amp;AS1369&amp;","),"")</f>
        <v/>
      </c>
      <c r="CA1369" s="27" t="str">
        <f t="shared" ref="CA1369:CA1432" si="1167">IF(AT1369&lt;&gt;"",IF(ABS(AT1369)&lt;10,"S"&amp;RIGHT(AT1369,1)&amp;",","S"&amp;AT1369&amp;","),"")</f>
        <v/>
      </c>
      <c r="CB1369" s="27" t="str">
        <f t="shared" si="1144"/>
        <v/>
      </c>
      <c r="CC1369" s="27" t="str">
        <f t="shared" si="1145"/>
        <v/>
      </c>
      <c r="CD1369" s="27" t="str">
        <f t="shared" si="1146"/>
        <v/>
      </c>
      <c r="CE1369" s="27" t="str">
        <f t="shared" si="1147"/>
        <v/>
      </c>
      <c r="CF1369" s="27" t="str">
        <f t="shared" si="1148"/>
        <v/>
      </c>
      <c r="CG1369" s="27" t="str">
        <f t="shared" si="1149"/>
        <v/>
      </c>
      <c r="CH1369" s="27" t="str">
        <f t="shared" si="1150"/>
        <v/>
      </c>
      <c r="CI1369" s="27" t="str">
        <f t="shared" si="1151"/>
        <v/>
      </c>
      <c r="CJ1369" s="27" t="str">
        <f t="shared" si="1152"/>
        <v/>
      </c>
      <c r="CK1369" s="27" t="str">
        <f t="shared" si="1153"/>
        <v/>
      </c>
      <c r="CL1369" s="27" t="str">
        <f t="shared" si="1154"/>
        <v/>
      </c>
      <c r="CM1369" s="27" t="str">
        <f t="shared" si="1155"/>
        <v/>
      </c>
      <c r="CN1369" s="41"/>
      <c r="CO1369" s="41"/>
      <c r="CP1369"/>
      <c r="CQ1369"/>
      <c r="CR1369"/>
      <c r="CS1369"/>
      <c r="CT1369"/>
      <c r="CU1369" s="41"/>
      <c r="CV1369"/>
      <c r="CW1369" s="25"/>
      <c r="CX1369" s="25"/>
      <c r="CY1369" s="25"/>
      <c r="CZ1369" s="39"/>
      <c r="DA1369" s="25"/>
      <c r="DB1369" s="39"/>
      <c r="DC1369" s="25"/>
      <c r="DD1369" s="25"/>
      <c r="DE1369" s="25"/>
      <c r="DF1369" s="25"/>
      <c r="DG1369" s="25"/>
      <c r="DH1369" s="25"/>
      <c r="DI1369" s="35"/>
      <c r="DJ1369" s="25"/>
      <c r="DK1369" s="25"/>
      <c r="DO1369" s="25"/>
      <c r="DP1369" s="35"/>
    </row>
    <row r="1370" spans="1:120" s="26" customFormat="1">
      <c r="A1370" s="43"/>
      <c r="B1370" s="90"/>
      <c r="C1370" s="40"/>
      <c r="D1370" s="39"/>
      <c r="E1370" s="40"/>
      <c r="F1370" s="40"/>
      <c r="G1370" s="40"/>
      <c r="H1370" s="40"/>
      <c r="I1370" s="40"/>
      <c r="J1370" s="40"/>
      <c r="K1370" s="40"/>
      <c r="L1370" s="40"/>
      <c r="M1370" s="40"/>
      <c r="N1370" s="40"/>
      <c r="O1370" s="40"/>
      <c r="P1370" s="40"/>
      <c r="Q1370" s="40"/>
      <c r="R1370" s="40"/>
      <c r="S1370" s="40"/>
      <c r="T1370" s="40"/>
      <c r="U1370" s="40"/>
      <c r="V1370" s="40"/>
      <c r="W1370" s="40"/>
      <c r="X1370" s="40"/>
      <c r="Y1370" s="40"/>
      <c r="Z1370" s="40"/>
      <c r="AA1370" s="40"/>
      <c r="AB1370" s="40"/>
      <c r="AC1370" s="40"/>
      <c r="AD1370" s="40"/>
      <c r="AE1370" s="40"/>
      <c r="AF1370" s="40"/>
      <c r="AG1370" s="39"/>
      <c r="AH1370" s="39"/>
      <c r="AI1370" s="39"/>
      <c r="AJ1370" s="39"/>
      <c r="AK1370" s="39"/>
      <c r="AL1370" s="39"/>
      <c r="AM1370" s="39"/>
      <c r="AN1370" s="39"/>
      <c r="AO1370" s="39"/>
      <c r="AP1370" s="39"/>
      <c r="AQ1370" s="39"/>
      <c r="AR1370" s="39"/>
      <c r="AS1370" s="39"/>
      <c r="AT1370" s="39"/>
      <c r="AU1370" s="39"/>
      <c r="AV1370" s="39"/>
      <c r="AW1370" s="39"/>
      <c r="AX1370" s="39"/>
      <c r="AY1370" s="39"/>
      <c r="AZ1370" s="39"/>
      <c r="BA1370" s="39"/>
      <c r="BB1370" s="39"/>
      <c r="BC1370" s="39"/>
      <c r="BD1370" s="39"/>
      <c r="BE1370" s="39"/>
      <c r="BF1370" s="39"/>
      <c r="BG1370" s="39"/>
      <c r="BH1370" s="39"/>
      <c r="BI1370" s="90"/>
      <c r="BJ1370" s="97"/>
      <c r="BK1370" s="90"/>
      <c r="BL1370" s="40"/>
      <c r="BM1370" s="27"/>
      <c r="BN1370" s="27"/>
      <c r="BO1370" s="27"/>
      <c r="BP1370" s="27" t="str">
        <f t="shared" si="1156"/>
        <v/>
      </c>
      <c r="BQ1370" s="27" t="str">
        <f t="shared" si="1157"/>
        <v/>
      </c>
      <c r="BR1370" s="27" t="str">
        <f t="shared" si="1158"/>
        <v/>
      </c>
      <c r="BS1370" s="27" t="str">
        <f t="shared" si="1159"/>
        <v/>
      </c>
      <c r="BT1370" s="27" t="str">
        <f t="shared" si="1160"/>
        <v/>
      </c>
      <c r="BU1370" s="27" t="str">
        <f t="shared" si="1161"/>
        <v/>
      </c>
      <c r="BV1370" s="27" t="str">
        <f t="shared" si="1162"/>
        <v/>
      </c>
      <c r="BW1370" s="27" t="str">
        <f t="shared" si="1163"/>
        <v/>
      </c>
      <c r="BX1370" s="27" t="str">
        <f t="shared" si="1164"/>
        <v/>
      </c>
      <c r="BY1370" s="27" t="str">
        <f t="shared" si="1165"/>
        <v/>
      </c>
      <c r="BZ1370" s="27" t="str">
        <f t="shared" si="1166"/>
        <v/>
      </c>
      <c r="CA1370" s="27" t="str">
        <f t="shared" si="1167"/>
        <v/>
      </c>
      <c r="CB1370" s="27" t="str">
        <f t="shared" si="1144"/>
        <v/>
      </c>
      <c r="CC1370" s="27" t="str">
        <f t="shared" si="1145"/>
        <v/>
      </c>
      <c r="CD1370" s="27" t="str">
        <f t="shared" si="1146"/>
        <v/>
      </c>
      <c r="CE1370" s="27" t="str">
        <f t="shared" si="1147"/>
        <v/>
      </c>
      <c r="CF1370" s="27" t="str">
        <f t="shared" si="1148"/>
        <v/>
      </c>
      <c r="CG1370" s="27" t="str">
        <f t="shared" si="1149"/>
        <v/>
      </c>
      <c r="CH1370" s="27" t="str">
        <f t="shared" si="1150"/>
        <v/>
      </c>
      <c r="CI1370" s="27" t="str">
        <f t="shared" si="1151"/>
        <v/>
      </c>
      <c r="CJ1370" s="27" t="str">
        <f t="shared" si="1152"/>
        <v/>
      </c>
      <c r="CK1370" s="27" t="str">
        <f t="shared" si="1153"/>
        <v/>
      </c>
      <c r="CL1370" s="27" t="str">
        <f t="shared" si="1154"/>
        <v/>
      </c>
      <c r="CM1370" s="27" t="str">
        <f t="shared" si="1155"/>
        <v/>
      </c>
      <c r="CN1370" s="41"/>
      <c r="CO1370" s="41"/>
      <c r="CP1370"/>
      <c r="CQ1370"/>
      <c r="CR1370"/>
      <c r="CS1370"/>
      <c r="CT1370"/>
      <c r="CU1370" s="41"/>
      <c r="CV1370"/>
      <c r="CW1370" s="25"/>
      <c r="CX1370" s="25"/>
      <c r="CY1370" s="25"/>
      <c r="CZ1370" s="39"/>
      <c r="DA1370" s="25"/>
      <c r="DB1370" s="39"/>
      <c r="DC1370" s="25"/>
      <c r="DD1370" s="25"/>
      <c r="DE1370" s="25"/>
      <c r="DF1370" s="25"/>
      <c r="DG1370" s="25"/>
      <c r="DH1370" s="25"/>
      <c r="DI1370" s="35"/>
      <c r="DJ1370" s="25"/>
      <c r="DK1370" s="25"/>
      <c r="DO1370" s="25"/>
      <c r="DP1370" s="35"/>
    </row>
    <row r="1371" spans="1:120" s="26" customFormat="1">
      <c r="A1371" s="43"/>
      <c r="B1371" s="90"/>
      <c r="C1371" s="40"/>
      <c r="D1371" s="39"/>
      <c r="E1371" s="40"/>
      <c r="F1371" s="40"/>
      <c r="G1371" s="40"/>
      <c r="H1371" s="40"/>
      <c r="I1371" s="40"/>
      <c r="J1371" s="40"/>
      <c r="K1371" s="40"/>
      <c r="L1371" s="40"/>
      <c r="M1371" s="40"/>
      <c r="N1371" s="40"/>
      <c r="O1371" s="40"/>
      <c r="P1371" s="40"/>
      <c r="Q1371" s="40"/>
      <c r="R1371" s="40"/>
      <c r="S1371" s="40"/>
      <c r="T1371" s="40"/>
      <c r="U1371" s="40"/>
      <c r="V1371" s="40"/>
      <c r="W1371" s="40"/>
      <c r="X1371" s="40"/>
      <c r="Y1371" s="40"/>
      <c r="Z1371" s="40"/>
      <c r="AA1371" s="40"/>
      <c r="AB1371" s="40"/>
      <c r="AC1371" s="40"/>
      <c r="AD1371" s="40"/>
      <c r="AE1371" s="40"/>
      <c r="AF1371" s="40"/>
      <c r="AG1371" s="39"/>
      <c r="AH1371" s="39"/>
      <c r="AI1371" s="39"/>
      <c r="AJ1371" s="39"/>
      <c r="AK1371" s="39"/>
      <c r="AL1371" s="39"/>
      <c r="AM1371" s="39"/>
      <c r="AN1371" s="39"/>
      <c r="AO1371" s="39"/>
      <c r="AP1371" s="39"/>
      <c r="AQ1371" s="39"/>
      <c r="AR1371" s="39"/>
      <c r="AS1371" s="39"/>
      <c r="AT1371" s="39"/>
      <c r="AU1371" s="39"/>
      <c r="AV1371" s="39"/>
      <c r="AW1371" s="39"/>
      <c r="AX1371" s="39"/>
      <c r="AY1371" s="39"/>
      <c r="AZ1371" s="39"/>
      <c r="BA1371" s="39"/>
      <c r="BB1371" s="39"/>
      <c r="BC1371" s="39"/>
      <c r="BD1371" s="39"/>
      <c r="BE1371" s="39"/>
      <c r="BF1371" s="39"/>
      <c r="BG1371" s="39"/>
      <c r="BH1371" s="39"/>
      <c r="BI1371" s="90"/>
      <c r="BJ1371" s="97"/>
      <c r="BK1371" s="90"/>
      <c r="BL1371" s="40"/>
      <c r="BM1371" s="27"/>
      <c r="BN1371" s="27"/>
      <c r="BO1371" s="27"/>
      <c r="BP1371" s="27" t="str">
        <f t="shared" si="1156"/>
        <v/>
      </c>
      <c r="BQ1371" s="27" t="str">
        <f t="shared" si="1157"/>
        <v/>
      </c>
      <c r="BR1371" s="27" t="str">
        <f t="shared" si="1158"/>
        <v/>
      </c>
      <c r="BS1371" s="27" t="str">
        <f t="shared" si="1159"/>
        <v/>
      </c>
      <c r="BT1371" s="27" t="str">
        <f t="shared" si="1160"/>
        <v/>
      </c>
      <c r="BU1371" s="27" t="str">
        <f t="shared" si="1161"/>
        <v/>
      </c>
      <c r="BV1371" s="27" t="str">
        <f t="shared" si="1162"/>
        <v/>
      </c>
      <c r="BW1371" s="27" t="str">
        <f t="shared" si="1163"/>
        <v/>
      </c>
      <c r="BX1371" s="27" t="str">
        <f t="shared" si="1164"/>
        <v/>
      </c>
      <c r="BY1371" s="27" t="str">
        <f t="shared" si="1165"/>
        <v/>
      </c>
      <c r="BZ1371" s="27" t="str">
        <f t="shared" si="1166"/>
        <v/>
      </c>
      <c r="CA1371" s="27" t="str">
        <f t="shared" si="1167"/>
        <v/>
      </c>
      <c r="CB1371" s="27" t="str">
        <f t="shared" si="1144"/>
        <v/>
      </c>
      <c r="CC1371" s="27" t="str">
        <f t="shared" si="1145"/>
        <v/>
      </c>
      <c r="CD1371" s="27" t="str">
        <f t="shared" si="1146"/>
        <v/>
      </c>
      <c r="CE1371" s="27" t="str">
        <f t="shared" si="1147"/>
        <v/>
      </c>
      <c r="CF1371" s="27" t="str">
        <f t="shared" si="1148"/>
        <v/>
      </c>
      <c r="CG1371" s="27" t="str">
        <f t="shared" si="1149"/>
        <v/>
      </c>
      <c r="CH1371" s="27" t="str">
        <f t="shared" si="1150"/>
        <v/>
      </c>
      <c r="CI1371" s="27" t="str">
        <f t="shared" si="1151"/>
        <v/>
      </c>
      <c r="CJ1371" s="27" t="str">
        <f t="shared" si="1152"/>
        <v/>
      </c>
      <c r="CK1371" s="27" t="str">
        <f t="shared" si="1153"/>
        <v/>
      </c>
      <c r="CL1371" s="27" t="str">
        <f t="shared" si="1154"/>
        <v/>
      </c>
      <c r="CM1371" s="27" t="str">
        <f t="shared" si="1155"/>
        <v/>
      </c>
      <c r="CN1371" s="41"/>
      <c r="CO1371" s="41"/>
      <c r="CP1371"/>
      <c r="CQ1371"/>
      <c r="CR1371"/>
      <c r="CS1371"/>
      <c r="CT1371"/>
      <c r="CU1371" s="41"/>
      <c r="CV1371"/>
      <c r="CW1371" s="25"/>
      <c r="CX1371" s="25"/>
      <c r="CY1371" s="25"/>
      <c r="CZ1371" s="39"/>
      <c r="DA1371" s="25"/>
      <c r="DB1371" s="39"/>
      <c r="DC1371" s="25"/>
      <c r="DD1371" s="25"/>
      <c r="DE1371" s="25"/>
      <c r="DF1371" s="25"/>
      <c r="DG1371" s="25"/>
      <c r="DH1371" s="25"/>
      <c r="DI1371" s="35"/>
      <c r="DJ1371" s="25"/>
      <c r="DK1371" s="25"/>
      <c r="DO1371" s="25"/>
      <c r="DP1371" s="35"/>
    </row>
    <row r="1372" spans="1:120" s="26" customFormat="1">
      <c r="A1372" s="43"/>
      <c r="B1372" s="90"/>
      <c r="C1372" s="40"/>
      <c r="D1372" s="39"/>
      <c r="E1372" s="40"/>
      <c r="F1372" s="40"/>
      <c r="G1372" s="40"/>
      <c r="H1372" s="40"/>
      <c r="I1372" s="40"/>
      <c r="J1372" s="40"/>
      <c r="K1372" s="40"/>
      <c r="L1372" s="40"/>
      <c r="M1372" s="40"/>
      <c r="N1372" s="40"/>
      <c r="O1372" s="40"/>
      <c r="P1372" s="40"/>
      <c r="Q1372" s="40"/>
      <c r="R1372" s="40"/>
      <c r="S1372" s="40"/>
      <c r="T1372" s="40"/>
      <c r="U1372" s="40"/>
      <c r="V1372" s="40"/>
      <c r="W1372" s="40"/>
      <c r="X1372" s="40"/>
      <c r="Y1372" s="40"/>
      <c r="Z1372" s="40"/>
      <c r="AA1372" s="40"/>
      <c r="AB1372" s="40"/>
      <c r="AC1372" s="40"/>
      <c r="AD1372" s="40"/>
      <c r="AE1372" s="40"/>
      <c r="AF1372" s="40"/>
      <c r="AG1372" s="39"/>
      <c r="AH1372" s="39"/>
      <c r="AI1372" s="39"/>
      <c r="AJ1372" s="39"/>
      <c r="AK1372" s="39"/>
      <c r="AL1372" s="39"/>
      <c r="AM1372" s="39"/>
      <c r="AN1372" s="39"/>
      <c r="AO1372" s="39"/>
      <c r="AP1372" s="39"/>
      <c r="AQ1372" s="39"/>
      <c r="AR1372" s="39"/>
      <c r="AS1372" s="39"/>
      <c r="AT1372" s="39"/>
      <c r="AU1372" s="39"/>
      <c r="AV1372" s="39"/>
      <c r="AW1372" s="39"/>
      <c r="AX1372" s="39"/>
      <c r="AY1372" s="39"/>
      <c r="AZ1372" s="39"/>
      <c r="BA1372" s="39"/>
      <c r="BB1372" s="39"/>
      <c r="BC1372" s="39"/>
      <c r="BD1372" s="39"/>
      <c r="BE1372" s="39"/>
      <c r="BF1372" s="39"/>
      <c r="BG1372" s="39"/>
      <c r="BH1372" s="39"/>
      <c r="BI1372" s="90"/>
      <c r="BJ1372" s="97"/>
      <c r="BK1372" s="90"/>
      <c r="BL1372" s="40"/>
      <c r="BM1372" s="27"/>
      <c r="BN1372" s="27"/>
      <c r="BO1372" s="27"/>
      <c r="BP1372" s="27" t="str">
        <f t="shared" si="1156"/>
        <v/>
      </c>
      <c r="BQ1372" s="27" t="str">
        <f t="shared" si="1157"/>
        <v/>
      </c>
      <c r="BR1372" s="27" t="str">
        <f t="shared" si="1158"/>
        <v/>
      </c>
      <c r="BS1372" s="27" t="str">
        <f t="shared" si="1159"/>
        <v/>
      </c>
      <c r="BT1372" s="27" t="str">
        <f t="shared" si="1160"/>
        <v/>
      </c>
      <c r="BU1372" s="27" t="str">
        <f t="shared" si="1161"/>
        <v/>
      </c>
      <c r="BV1372" s="27" t="str">
        <f t="shared" si="1162"/>
        <v/>
      </c>
      <c r="BW1372" s="27" t="str">
        <f t="shared" si="1163"/>
        <v/>
      </c>
      <c r="BX1372" s="27" t="str">
        <f t="shared" si="1164"/>
        <v/>
      </c>
      <c r="BY1372" s="27" t="str">
        <f t="shared" si="1165"/>
        <v/>
      </c>
      <c r="BZ1372" s="27" t="str">
        <f t="shared" si="1166"/>
        <v/>
      </c>
      <c r="CA1372" s="27" t="str">
        <f t="shared" si="1167"/>
        <v/>
      </c>
      <c r="CB1372" s="27" t="str">
        <f t="shared" si="1144"/>
        <v/>
      </c>
      <c r="CC1372" s="27" t="str">
        <f t="shared" si="1145"/>
        <v/>
      </c>
      <c r="CD1372" s="27" t="str">
        <f t="shared" si="1146"/>
        <v/>
      </c>
      <c r="CE1372" s="27" t="str">
        <f t="shared" si="1147"/>
        <v/>
      </c>
      <c r="CF1372" s="27" t="str">
        <f t="shared" si="1148"/>
        <v/>
      </c>
      <c r="CG1372" s="27" t="str">
        <f t="shared" si="1149"/>
        <v/>
      </c>
      <c r="CH1372" s="27" t="str">
        <f t="shared" si="1150"/>
        <v/>
      </c>
      <c r="CI1372" s="27" t="str">
        <f t="shared" si="1151"/>
        <v/>
      </c>
      <c r="CJ1372" s="27" t="str">
        <f t="shared" si="1152"/>
        <v/>
      </c>
      <c r="CK1372" s="27" t="str">
        <f t="shared" si="1153"/>
        <v/>
      </c>
      <c r="CL1372" s="27" t="str">
        <f t="shared" si="1154"/>
        <v/>
      </c>
      <c r="CM1372" s="27" t="str">
        <f t="shared" si="1155"/>
        <v/>
      </c>
      <c r="CN1372" s="41"/>
      <c r="CO1372" s="41"/>
      <c r="CP1372"/>
      <c r="CQ1372"/>
      <c r="CR1372"/>
      <c r="CS1372"/>
      <c r="CT1372"/>
      <c r="CU1372" s="41"/>
      <c r="CV1372"/>
      <c r="CW1372" s="25"/>
      <c r="CX1372" s="25"/>
      <c r="CY1372" s="25"/>
      <c r="CZ1372" s="39"/>
      <c r="DA1372" s="25"/>
      <c r="DB1372" s="39"/>
      <c r="DC1372" s="25"/>
      <c r="DD1372" s="25"/>
      <c r="DE1372" s="25"/>
      <c r="DF1372" s="25"/>
      <c r="DG1372" s="25"/>
      <c r="DH1372" s="25"/>
      <c r="DI1372" s="35"/>
      <c r="DJ1372" s="25"/>
      <c r="DK1372" s="25"/>
      <c r="DO1372" s="25"/>
      <c r="DP1372" s="35"/>
    </row>
    <row r="1373" spans="1:120" s="26" customFormat="1">
      <c r="A1373" s="43"/>
      <c r="B1373" s="90"/>
      <c r="C1373" s="40"/>
      <c r="D1373" s="39"/>
      <c r="E1373" s="40"/>
      <c r="F1373" s="40"/>
      <c r="G1373" s="40"/>
      <c r="H1373" s="40"/>
      <c r="I1373" s="40"/>
      <c r="J1373" s="40"/>
      <c r="K1373" s="40"/>
      <c r="L1373" s="40"/>
      <c r="M1373" s="40"/>
      <c r="N1373" s="40"/>
      <c r="O1373" s="40"/>
      <c r="P1373" s="40"/>
      <c r="Q1373" s="40"/>
      <c r="R1373" s="40"/>
      <c r="S1373" s="40"/>
      <c r="T1373" s="40"/>
      <c r="U1373" s="40"/>
      <c r="V1373" s="40"/>
      <c r="W1373" s="40"/>
      <c r="X1373" s="40"/>
      <c r="Y1373" s="40"/>
      <c r="Z1373" s="40"/>
      <c r="AA1373" s="40"/>
      <c r="AB1373" s="40"/>
      <c r="AC1373" s="40"/>
      <c r="AD1373" s="40"/>
      <c r="AE1373" s="40"/>
      <c r="AF1373" s="40"/>
      <c r="AG1373" s="39"/>
      <c r="AH1373" s="39"/>
      <c r="AI1373" s="39"/>
      <c r="AJ1373" s="39"/>
      <c r="AK1373" s="39"/>
      <c r="AL1373" s="39"/>
      <c r="AM1373" s="39"/>
      <c r="AN1373" s="39"/>
      <c r="AO1373" s="39"/>
      <c r="AP1373" s="39"/>
      <c r="AQ1373" s="39"/>
      <c r="AR1373" s="39"/>
      <c r="AS1373" s="39"/>
      <c r="AT1373" s="39"/>
      <c r="AU1373" s="39"/>
      <c r="AV1373" s="39"/>
      <c r="AW1373" s="39"/>
      <c r="AX1373" s="39"/>
      <c r="AY1373" s="39"/>
      <c r="AZ1373" s="39"/>
      <c r="BA1373" s="39"/>
      <c r="BB1373" s="39"/>
      <c r="BC1373" s="39"/>
      <c r="BD1373" s="39"/>
      <c r="BE1373" s="39"/>
      <c r="BF1373" s="39"/>
      <c r="BG1373" s="39"/>
      <c r="BH1373" s="39"/>
      <c r="BI1373" s="90"/>
      <c r="BJ1373" s="97"/>
      <c r="BK1373" s="90"/>
      <c r="BL1373" s="40"/>
      <c r="BM1373" s="27"/>
      <c r="BN1373" s="27"/>
      <c r="BO1373" s="27"/>
      <c r="BP1373" s="27" t="str">
        <f t="shared" si="1156"/>
        <v/>
      </c>
      <c r="BQ1373" s="27" t="str">
        <f t="shared" si="1157"/>
        <v/>
      </c>
      <c r="BR1373" s="27" t="str">
        <f t="shared" si="1158"/>
        <v/>
      </c>
      <c r="BS1373" s="27" t="str">
        <f t="shared" si="1159"/>
        <v/>
      </c>
      <c r="BT1373" s="27" t="str">
        <f t="shared" si="1160"/>
        <v/>
      </c>
      <c r="BU1373" s="27" t="str">
        <f t="shared" si="1161"/>
        <v/>
      </c>
      <c r="BV1373" s="27" t="str">
        <f t="shared" si="1162"/>
        <v/>
      </c>
      <c r="BW1373" s="27" t="str">
        <f t="shared" si="1163"/>
        <v/>
      </c>
      <c r="BX1373" s="27" t="str">
        <f t="shared" si="1164"/>
        <v/>
      </c>
      <c r="BY1373" s="27" t="str">
        <f t="shared" si="1165"/>
        <v/>
      </c>
      <c r="BZ1373" s="27" t="str">
        <f t="shared" si="1166"/>
        <v/>
      </c>
      <c r="CA1373" s="27" t="str">
        <f t="shared" si="1167"/>
        <v/>
      </c>
      <c r="CB1373" s="27" t="str">
        <f t="shared" si="1144"/>
        <v/>
      </c>
      <c r="CC1373" s="27" t="str">
        <f t="shared" si="1145"/>
        <v/>
      </c>
      <c r="CD1373" s="27" t="str">
        <f t="shared" si="1146"/>
        <v/>
      </c>
      <c r="CE1373" s="27" t="str">
        <f t="shared" si="1147"/>
        <v/>
      </c>
      <c r="CF1373" s="27" t="str">
        <f t="shared" si="1148"/>
        <v/>
      </c>
      <c r="CG1373" s="27" t="str">
        <f t="shared" si="1149"/>
        <v/>
      </c>
      <c r="CH1373" s="27" t="str">
        <f t="shared" si="1150"/>
        <v/>
      </c>
      <c r="CI1373" s="27" t="str">
        <f t="shared" si="1151"/>
        <v/>
      </c>
      <c r="CJ1373" s="27" t="str">
        <f t="shared" si="1152"/>
        <v/>
      </c>
      <c r="CK1373" s="27" t="str">
        <f t="shared" si="1153"/>
        <v/>
      </c>
      <c r="CL1373" s="27" t="str">
        <f t="shared" si="1154"/>
        <v/>
      </c>
      <c r="CM1373" s="27" t="str">
        <f t="shared" si="1155"/>
        <v/>
      </c>
      <c r="CN1373" s="41"/>
      <c r="CO1373" s="41"/>
      <c r="CP1373"/>
      <c r="CQ1373"/>
      <c r="CR1373"/>
      <c r="CS1373"/>
      <c r="CT1373"/>
      <c r="CU1373" s="41"/>
      <c r="CV1373"/>
      <c r="CW1373" s="25"/>
      <c r="CX1373" s="25"/>
      <c r="CY1373" s="25"/>
      <c r="CZ1373" s="39"/>
      <c r="DA1373" s="25"/>
      <c r="DB1373" s="39"/>
      <c r="DC1373" s="25"/>
      <c r="DD1373" s="25"/>
      <c r="DE1373" s="25"/>
      <c r="DF1373" s="25"/>
      <c r="DG1373" s="25"/>
      <c r="DH1373" s="25"/>
      <c r="DI1373" s="35"/>
      <c r="DJ1373" s="25"/>
      <c r="DK1373" s="25"/>
      <c r="DO1373" s="25"/>
      <c r="DP1373" s="35"/>
    </row>
    <row r="1374" spans="1:120" s="26" customFormat="1">
      <c r="A1374" s="43"/>
      <c r="B1374" s="90"/>
      <c r="C1374" s="40"/>
      <c r="D1374" s="39"/>
      <c r="E1374" s="40"/>
      <c r="F1374" s="40"/>
      <c r="G1374" s="40"/>
      <c r="H1374" s="40"/>
      <c r="I1374" s="40"/>
      <c r="J1374" s="40"/>
      <c r="K1374" s="40"/>
      <c r="L1374" s="40"/>
      <c r="M1374" s="40"/>
      <c r="N1374" s="40"/>
      <c r="O1374" s="40"/>
      <c r="P1374" s="40"/>
      <c r="Q1374" s="40"/>
      <c r="R1374" s="40"/>
      <c r="S1374" s="40"/>
      <c r="T1374" s="40"/>
      <c r="U1374" s="40"/>
      <c r="V1374" s="40"/>
      <c r="W1374" s="40"/>
      <c r="X1374" s="40"/>
      <c r="Y1374" s="40"/>
      <c r="Z1374" s="40"/>
      <c r="AA1374" s="40"/>
      <c r="AB1374" s="40"/>
      <c r="AC1374" s="40"/>
      <c r="AD1374" s="40"/>
      <c r="AE1374" s="40"/>
      <c r="AF1374" s="40"/>
      <c r="AG1374" s="39"/>
      <c r="AH1374" s="39"/>
      <c r="AI1374" s="39"/>
      <c r="AJ1374" s="39"/>
      <c r="AK1374" s="39"/>
      <c r="AL1374" s="39"/>
      <c r="AM1374" s="39"/>
      <c r="AN1374" s="39"/>
      <c r="AO1374" s="39"/>
      <c r="AP1374" s="39"/>
      <c r="AQ1374" s="39"/>
      <c r="AR1374" s="39"/>
      <c r="AS1374" s="39"/>
      <c r="AT1374" s="39"/>
      <c r="AU1374" s="39"/>
      <c r="AV1374" s="39"/>
      <c r="AW1374" s="39"/>
      <c r="AX1374" s="39"/>
      <c r="AY1374" s="39"/>
      <c r="AZ1374" s="39"/>
      <c r="BA1374" s="39"/>
      <c r="BB1374" s="39"/>
      <c r="BC1374" s="39"/>
      <c r="BD1374" s="39"/>
      <c r="BE1374" s="39"/>
      <c r="BF1374" s="39"/>
      <c r="BG1374" s="39"/>
      <c r="BH1374" s="39"/>
      <c r="BI1374" s="90"/>
      <c r="BJ1374" s="97"/>
      <c r="BK1374" s="90"/>
      <c r="BL1374" s="40"/>
      <c r="BM1374" s="27"/>
      <c r="BN1374" s="27"/>
      <c r="BO1374" s="27"/>
      <c r="BP1374" s="27" t="str">
        <f t="shared" si="1156"/>
        <v/>
      </c>
      <c r="BQ1374" s="27" t="str">
        <f t="shared" si="1157"/>
        <v/>
      </c>
      <c r="BR1374" s="27" t="str">
        <f t="shared" si="1158"/>
        <v/>
      </c>
      <c r="BS1374" s="27" t="str">
        <f t="shared" si="1159"/>
        <v/>
      </c>
      <c r="BT1374" s="27" t="str">
        <f t="shared" si="1160"/>
        <v/>
      </c>
      <c r="BU1374" s="27" t="str">
        <f t="shared" si="1161"/>
        <v/>
      </c>
      <c r="BV1374" s="27" t="str">
        <f t="shared" si="1162"/>
        <v/>
      </c>
      <c r="BW1374" s="27" t="str">
        <f t="shared" si="1163"/>
        <v/>
      </c>
      <c r="BX1374" s="27" t="str">
        <f t="shared" si="1164"/>
        <v/>
      </c>
      <c r="BY1374" s="27" t="str">
        <f t="shared" si="1165"/>
        <v/>
      </c>
      <c r="BZ1374" s="27" t="str">
        <f t="shared" si="1166"/>
        <v/>
      </c>
      <c r="CA1374" s="27" t="str">
        <f t="shared" si="1167"/>
        <v/>
      </c>
      <c r="CB1374" s="27" t="str">
        <f t="shared" si="1144"/>
        <v/>
      </c>
      <c r="CC1374" s="27" t="str">
        <f t="shared" si="1145"/>
        <v/>
      </c>
      <c r="CD1374" s="27" t="str">
        <f t="shared" si="1146"/>
        <v/>
      </c>
      <c r="CE1374" s="27" t="str">
        <f t="shared" si="1147"/>
        <v/>
      </c>
      <c r="CF1374" s="27" t="str">
        <f t="shared" si="1148"/>
        <v/>
      </c>
      <c r="CG1374" s="27" t="str">
        <f t="shared" si="1149"/>
        <v/>
      </c>
      <c r="CH1374" s="27" t="str">
        <f t="shared" si="1150"/>
        <v/>
      </c>
      <c r="CI1374" s="27" t="str">
        <f t="shared" si="1151"/>
        <v/>
      </c>
      <c r="CJ1374" s="27" t="str">
        <f t="shared" si="1152"/>
        <v/>
      </c>
      <c r="CK1374" s="27" t="str">
        <f t="shared" si="1153"/>
        <v/>
      </c>
      <c r="CL1374" s="27" t="str">
        <f t="shared" si="1154"/>
        <v/>
      </c>
      <c r="CM1374" s="27" t="str">
        <f t="shared" si="1155"/>
        <v/>
      </c>
      <c r="CN1374" s="41"/>
      <c r="CO1374" s="41"/>
      <c r="CP1374"/>
      <c r="CQ1374"/>
      <c r="CR1374"/>
      <c r="CS1374"/>
      <c r="CT1374"/>
      <c r="CU1374" s="41"/>
      <c r="CV1374"/>
      <c r="CW1374" s="25"/>
      <c r="CX1374" s="25"/>
      <c r="CY1374" s="25"/>
      <c r="CZ1374" s="39"/>
      <c r="DA1374" s="25"/>
      <c r="DB1374" s="39"/>
      <c r="DC1374" s="25"/>
      <c r="DD1374" s="25"/>
      <c r="DE1374" s="25"/>
      <c r="DF1374" s="25"/>
      <c r="DG1374" s="25"/>
      <c r="DH1374" s="25"/>
      <c r="DI1374" s="35"/>
      <c r="DJ1374" s="25"/>
      <c r="DK1374" s="25"/>
      <c r="DO1374" s="25"/>
      <c r="DP1374" s="35"/>
    </row>
    <row r="1375" spans="1:120" s="26" customFormat="1">
      <c r="A1375" s="43"/>
      <c r="B1375" s="90"/>
      <c r="C1375" s="40"/>
      <c r="D1375" s="39"/>
      <c r="E1375" s="40"/>
      <c r="F1375" s="40"/>
      <c r="G1375" s="40"/>
      <c r="H1375" s="40"/>
      <c r="I1375" s="40"/>
      <c r="J1375" s="40"/>
      <c r="K1375" s="40"/>
      <c r="L1375" s="40"/>
      <c r="M1375" s="40"/>
      <c r="N1375" s="40"/>
      <c r="O1375" s="40"/>
      <c r="P1375" s="40"/>
      <c r="Q1375" s="40"/>
      <c r="R1375" s="40"/>
      <c r="S1375" s="40"/>
      <c r="T1375" s="40"/>
      <c r="U1375" s="40"/>
      <c r="V1375" s="40"/>
      <c r="W1375" s="40"/>
      <c r="X1375" s="40"/>
      <c r="Y1375" s="40"/>
      <c r="Z1375" s="40"/>
      <c r="AA1375" s="40"/>
      <c r="AB1375" s="40"/>
      <c r="AC1375" s="40"/>
      <c r="AD1375" s="40"/>
      <c r="AE1375" s="40"/>
      <c r="AF1375" s="40"/>
      <c r="AG1375" s="39"/>
      <c r="AH1375" s="39"/>
      <c r="AI1375" s="39"/>
      <c r="AJ1375" s="39"/>
      <c r="AK1375" s="39"/>
      <c r="AL1375" s="39"/>
      <c r="AM1375" s="39"/>
      <c r="AN1375" s="39"/>
      <c r="AO1375" s="39"/>
      <c r="AP1375" s="39"/>
      <c r="AQ1375" s="39"/>
      <c r="AR1375" s="39"/>
      <c r="AS1375" s="39"/>
      <c r="AT1375" s="39"/>
      <c r="AU1375" s="39"/>
      <c r="AV1375" s="39"/>
      <c r="AW1375" s="39"/>
      <c r="AX1375" s="39"/>
      <c r="AY1375" s="39"/>
      <c r="AZ1375" s="39"/>
      <c r="BA1375" s="39"/>
      <c r="BB1375" s="39"/>
      <c r="BC1375" s="39"/>
      <c r="BD1375" s="39"/>
      <c r="BE1375" s="39"/>
      <c r="BF1375" s="39"/>
      <c r="BG1375" s="39"/>
      <c r="BH1375" s="39"/>
      <c r="BI1375" s="90"/>
      <c r="BJ1375" s="97"/>
      <c r="BK1375" s="90"/>
      <c r="BL1375" s="40"/>
      <c r="BM1375" s="27"/>
      <c r="BN1375" s="27"/>
      <c r="BO1375" s="27"/>
      <c r="BP1375" s="27" t="str">
        <f t="shared" si="1156"/>
        <v/>
      </c>
      <c r="BQ1375" s="27" t="str">
        <f t="shared" si="1157"/>
        <v/>
      </c>
      <c r="BR1375" s="27" t="str">
        <f t="shared" si="1158"/>
        <v/>
      </c>
      <c r="BS1375" s="27" t="str">
        <f t="shared" si="1159"/>
        <v/>
      </c>
      <c r="BT1375" s="27" t="str">
        <f t="shared" si="1160"/>
        <v/>
      </c>
      <c r="BU1375" s="27" t="str">
        <f t="shared" si="1161"/>
        <v/>
      </c>
      <c r="BV1375" s="27" t="str">
        <f t="shared" si="1162"/>
        <v/>
      </c>
      <c r="BW1375" s="27" t="str">
        <f t="shared" si="1163"/>
        <v/>
      </c>
      <c r="BX1375" s="27" t="str">
        <f t="shared" si="1164"/>
        <v/>
      </c>
      <c r="BY1375" s="27" t="str">
        <f t="shared" si="1165"/>
        <v/>
      </c>
      <c r="BZ1375" s="27" t="str">
        <f t="shared" si="1166"/>
        <v/>
      </c>
      <c r="CA1375" s="27" t="str">
        <f t="shared" si="1167"/>
        <v/>
      </c>
      <c r="CB1375" s="27" t="str">
        <f t="shared" si="1144"/>
        <v/>
      </c>
      <c r="CC1375" s="27" t="str">
        <f t="shared" si="1145"/>
        <v/>
      </c>
      <c r="CD1375" s="27" t="str">
        <f t="shared" si="1146"/>
        <v/>
      </c>
      <c r="CE1375" s="27" t="str">
        <f t="shared" si="1147"/>
        <v/>
      </c>
      <c r="CF1375" s="27" t="str">
        <f t="shared" si="1148"/>
        <v/>
      </c>
      <c r="CG1375" s="27" t="str">
        <f t="shared" si="1149"/>
        <v/>
      </c>
      <c r="CH1375" s="27" t="str">
        <f t="shared" si="1150"/>
        <v/>
      </c>
      <c r="CI1375" s="27" t="str">
        <f t="shared" si="1151"/>
        <v/>
      </c>
      <c r="CJ1375" s="27" t="str">
        <f t="shared" si="1152"/>
        <v/>
      </c>
      <c r="CK1375" s="27" t="str">
        <f t="shared" si="1153"/>
        <v/>
      </c>
      <c r="CL1375" s="27" t="str">
        <f t="shared" si="1154"/>
        <v/>
      </c>
      <c r="CM1375" s="27" t="str">
        <f t="shared" si="1155"/>
        <v/>
      </c>
      <c r="CN1375" s="41"/>
      <c r="CO1375" s="41"/>
      <c r="CP1375"/>
      <c r="CQ1375"/>
      <c r="CR1375"/>
      <c r="CS1375"/>
      <c r="CT1375"/>
      <c r="CU1375" s="41"/>
      <c r="CV1375"/>
      <c r="CW1375" s="25"/>
      <c r="CX1375" s="25"/>
      <c r="CY1375" s="25"/>
      <c r="CZ1375" s="39"/>
      <c r="DA1375" s="25"/>
      <c r="DB1375" s="39"/>
      <c r="DC1375" s="25"/>
      <c r="DD1375" s="25"/>
      <c r="DE1375" s="25"/>
      <c r="DF1375" s="25"/>
      <c r="DG1375" s="25"/>
      <c r="DH1375" s="25"/>
      <c r="DI1375" s="35"/>
      <c r="DJ1375" s="25"/>
      <c r="DK1375" s="25"/>
      <c r="DO1375" s="25"/>
      <c r="DP1375" s="35"/>
    </row>
    <row r="1376" spans="1:120" s="26" customFormat="1">
      <c r="A1376" s="43"/>
      <c r="B1376" s="90"/>
      <c r="C1376" s="40"/>
      <c r="D1376" s="39"/>
      <c r="E1376" s="40"/>
      <c r="F1376" s="40"/>
      <c r="G1376" s="40"/>
      <c r="H1376" s="40"/>
      <c r="I1376" s="40"/>
      <c r="J1376" s="40"/>
      <c r="K1376" s="40"/>
      <c r="L1376" s="40"/>
      <c r="M1376" s="40"/>
      <c r="N1376" s="40"/>
      <c r="O1376" s="40"/>
      <c r="P1376" s="40"/>
      <c r="Q1376" s="40"/>
      <c r="R1376" s="40"/>
      <c r="S1376" s="40"/>
      <c r="T1376" s="40"/>
      <c r="U1376" s="40"/>
      <c r="V1376" s="40"/>
      <c r="W1376" s="40"/>
      <c r="X1376" s="40"/>
      <c r="Y1376" s="40"/>
      <c r="Z1376" s="40"/>
      <c r="AA1376" s="40"/>
      <c r="AB1376" s="40"/>
      <c r="AC1376" s="40"/>
      <c r="AD1376" s="40"/>
      <c r="AE1376" s="40"/>
      <c r="AF1376" s="40"/>
      <c r="AG1376" s="39"/>
      <c r="AH1376" s="39"/>
      <c r="AI1376" s="39"/>
      <c r="AJ1376" s="39"/>
      <c r="AK1376" s="39"/>
      <c r="AL1376" s="39"/>
      <c r="AM1376" s="39"/>
      <c r="AN1376" s="39"/>
      <c r="AO1376" s="39"/>
      <c r="AP1376" s="39"/>
      <c r="AQ1376" s="39"/>
      <c r="AR1376" s="39"/>
      <c r="AS1376" s="39"/>
      <c r="AT1376" s="39"/>
      <c r="AU1376" s="39"/>
      <c r="AV1376" s="39"/>
      <c r="AW1376" s="39"/>
      <c r="AX1376" s="39"/>
      <c r="AY1376" s="39"/>
      <c r="AZ1376" s="39"/>
      <c r="BA1376" s="39"/>
      <c r="BB1376" s="39"/>
      <c r="BC1376" s="39"/>
      <c r="BD1376" s="39"/>
      <c r="BE1376" s="39"/>
      <c r="BF1376" s="39"/>
      <c r="BG1376" s="39"/>
      <c r="BH1376" s="39"/>
      <c r="BI1376" s="90"/>
      <c r="BJ1376" s="97"/>
      <c r="BK1376" s="90"/>
      <c r="BL1376" s="40"/>
      <c r="BM1376" s="27"/>
      <c r="BN1376" s="27"/>
      <c r="BO1376" s="27"/>
      <c r="BP1376" s="27" t="str">
        <f t="shared" si="1156"/>
        <v/>
      </c>
      <c r="BQ1376" s="27" t="str">
        <f t="shared" si="1157"/>
        <v/>
      </c>
      <c r="BR1376" s="27" t="str">
        <f t="shared" si="1158"/>
        <v/>
      </c>
      <c r="BS1376" s="27" t="str">
        <f t="shared" si="1159"/>
        <v/>
      </c>
      <c r="BT1376" s="27" t="str">
        <f t="shared" si="1160"/>
        <v/>
      </c>
      <c r="BU1376" s="27" t="str">
        <f t="shared" si="1161"/>
        <v/>
      </c>
      <c r="BV1376" s="27" t="str">
        <f t="shared" si="1162"/>
        <v/>
      </c>
      <c r="BW1376" s="27" t="str">
        <f t="shared" si="1163"/>
        <v/>
      </c>
      <c r="BX1376" s="27" t="str">
        <f t="shared" si="1164"/>
        <v/>
      </c>
      <c r="BY1376" s="27" t="str">
        <f t="shared" si="1165"/>
        <v/>
      </c>
      <c r="BZ1376" s="27" t="str">
        <f t="shared" si="1166"/>
        <v/>
      </c>
      <c r="CA1376" s="27" t="str">
        <f t="shared" si="1167"/>
        <v/>
      </c>
      <c r="CB1376" s="27" t="str">
        <f t="shared" si="1144"/>
        <v/>
      </c>
      <c r="CC1376" s="27" t="str">
        <f t="shared" si="1145"/>
        <v/>
      </c>
      <c r="CD1376" s="27" t="str">
        <f t="shared" si="1146"/>
        <v/>
      </c>
      <c r="CE1376" s="27" t="str">
        <f t="shared" si="1147"/>
        <v/>
      </c>
      <c r="CF1376" s="27" t="str">
        <f t="shared" si="1148"/>
        <v/>
      </c>
      <c r="CG1376" s="27" t="str">
        <f t="shared" si="1149"/>
        <v/>
      </c>
      <c r="CH1376" s="27" t="str">
        <f t="shared" si="1150"/>
        <v/>
      </c>
      <c r="CI1376" s="27" t="str">
        <f t="shared" si="1151"/>
        <v/>
      </c>
      <c r="CJ1376" s="27" t="str">
        <f t="shared" si="1152"/>
        <v/>
      </c>
      <c r="CK1376" s="27" t="str">
        <f t="shared" si="1153"/>
        <v/>
      </c>
      <c r="CL1376" s="27" t="str">
        <f t="shared" si="1154"/>
        <v/>
      </c>
      <c r="CM1376" s="27" t="str">
        <f t="shared" si="1155"/>
        <v/>
      </c>
      <c r="CN1376" s="41"/>
      <c r="CO1376" s="41"/>
      <c r="CP1376"/>
      <c r="CQ1376"/>
      <c r="CR1376"/>
      <c r="CS1376"/>
      <c r="CT1376"/>
      <c r="CU1376" s="41"/>
      <c r="CV1376"/>
      <c r="CW1376" s="25"/>
      <c r="CX1376" s="25"/>
      <c r="CY1376" s="25"/>
      <c r="CZ1376" s="39"/>
      <c r="DA1376" s="25"/>
      <c r="DB1376" s="39"/>
      <c r="DC1376" s="25"/>
      <c r="DD1376" s="25"/>
      <c r="DE1376" s="25"/>
      <c r="DF1376" s="25"/>
      <c r="DG1376" s="25"/>
      <c r="DH1376" s="25"/>
      <c r="DI1376" s="35"/>
      <c r="DJ1376" s="25"/>
      <c r="DK1376" s="25"/>
      <c r="DO1376" s="25"/>
      <c r="DP1376" s="35"/>
    </row>
    <row r="1377" spans="1:120" s="26" customFormat="1">
      <c r="A1377" s="43"/>
      <c r="B1377" s="90"/>
      <c r="C1377" s="40"/>
      <c r="D1377" s="39"/>
      <c r="E1377" s="40"/>
      <c r="F1377" s="40"/>
      <c r="G1377" s="40"/>
      <c r="H1377" s="40"/>
      <c r="I1377" s="40"/>
      <c r="J1377" s="40"/>
      <c r="K1377" s="40"/>
      <c r="L1377" s="40"/>
      <c r="M1377" s="40"/>
      <c r="N1377" s="40"/>
      <c r="O1377" s="40"/>
      <c r="P1377" s="40"/>
      <c r="Q1377" s="40"/>
      <c r="R1377" s="40"/>
      <c r="S1377" s="40"/>
      <c r="T1377" s="40"/>
      <c r="U1377" s="40"/>
      <c r="V1377" s="40"/>
      <c r="W1377" s="40"/>
      <c r="X1377" s="40"/>
      <c r="Y1377" s="40"/>
      <c r="Z1377" s="40"/>
      <c r="AA1377" s="40"/>
      <c r="AB1377" s="40"/>
      <c r="AC1377" s="40"/>
      <c r="AD1377" s="40"/>
      <c r="AE1377" s="40"/>
      <c r="AF1377" s="40"/>
      <c r="AG1377" s="39"/>
      <c r="AH1377" s="39"/>
      <c r="AI1377" s="39"/>
      <c r="AJ1377" s="39"/>
      <c r="AK1377" s="39"/>
      <c r="AL1377" s="39"/>
      <c r="AM1377" s="39"/>
      <c r="AN1377" s="39"/>
      <c r="AO1377" s="39"/>
      <c r="AP1377" s="39"/>
      <c r="AQ1377" s="39"/>
      <c r="AR1377" s="39"/>
      <c r="AS1377" s="39"/>
      <c r="AT1377" s="39"/>
      <c r="AU1377" s="39"/>
      <c r="AV1377" s="39"/>
      <c r="AW1377" s="39"/>
      <c r="AX1377" s="39"/>
      <c r="AY1377" s="39"/>
      <c r="AZ1377" s="39"/>
      <c r="BA1377" s="39"/>
      <c r="BB1377" s="39"/>
      <c r="BC1377" s="39"/>
      <c r="BD1377" s="39"/>
      <c r="BE1377" s="39"/>
      <c r="BF1377" s="39"/>
      <c r="BG1377" s="39"/>
      <c r="BH1377" s="39"/>
      <c r="BI1377" s="90"/>
      <c r="BJ1377" s="97"/>
      <c r="BK1377" s="90"/>
      <c r="BL1377" s="40"/>
      <c r="BM1377" s="27"/>
      <c r="BN1377" s="27"/>
      <c r="BO1377" s="27"/>
      <c r="BP1377" s="27" t="str">
        <f t="shared" si="1156"/>
        <v/>
      </c>
      <c r="BQ1377" s="27" t="str">
        <f t="shared" si="1157"/>
        <v/>
      </c>
      <c r="BR1377" s="27" t="str">
        <f t="shared" si="1158"/>
        <v/>
      </c>
      <c r="BS1377" s="27" t="str">
        <f t="shared" si="1159"/>
        <v/>
      </c>
      <c r="BT1377" s="27" t="str">
        <f t="shared" si="1160"/>
        <v/>
      </c>
      <c r="BU1377" s="27" t="str">
        <f t="shared" si="1161"/>
        <v/>
      </c>
      <c r="BV1377" s="27" t="str">
        <f t="shared" si="1162"/>
        <v/>
      </c>
      <c r="BW1377" s="27" t="str">
        <f t="shared" si="1163"/>
        <v/>
      </c>
      <c r="BX1377" s="27" t="str">
        <f t="shared" si="1164"/>
        <v/>
      </c>
      <c r="BY1377" s="27" t="str">
        <f t="shared" si="1165"/>
        <v/>
      </c>
      <c r="BZ1377" s="27" t="str">
        <f t="shared" si="1166"/>
        <v/>
      </c>
      <c r="CA1377" s="27" t="str">
        <f t="shared" si="1167"/>
        <v/>
      </c>
      <c r="CB1377" s="27" t="str">
        <f t="shared" si="1144"/>
        <v/>
      </c>
      <c r="CC1377" s="27" t="str">
        <f t="shared" si="1145"/>
        <v/>
      </c>
      <c r="CD1377" s="27" t="str">
        <f t="shared" si="1146"/>
        <v/>
      </c>
      <c r="CE1377" s="27" t="str">
        <f t="shared" si="1147"/>
        <v/>
      </c>
      <c r="CF1377" s="27" t="str">
        <f t="shared" si="1148"/>
        <v/>
      </c>
      <c r="CG1377" s="27" t="str">
        <f t="shared" si="1149"/>
        <v/>
      </c>
      <c r="CH1377" s="27" t="str">
        <f t="shared" si="1150"/>
        <v/>
      </c>
      <c r="CI1377" s="27" t="str">
        <f t="shared" si="1151"/>
        <v/>
      </c>
      <c r="CJ1377" s="27" t="str">
        <f t="shared" si="1152"/>
        <v/>
      </c>
      <c r="CK1377" s="27" t="str">
        <f t="shared" si="1153"/>
        <v/>
      </c>
      <c r="CL1377" s="27" t="str">
        <f t="shared" si="1154"/>
        <v/>
      </c>
      <c r="CM1377" s="27" t="str">
        <f t="shared" si="1155"/>
        <v/>
      </c>
      <c r="CN1377" s="41"/>
      <c r="CO1377" s="41"/>
      <c r="CP1377"/>
      <c r="CQ1377"/>
      <c r="CR1377"/>
      <c r="CS1377"/>
      <c r="CT1377"/>
      <c r="CU1377" s="41"/>
      <c r="CV1377"/>
      <c r="CW1377" s="25"/>
      <c r="CX1377" s="25"/>
      <c r="CY1377" s="25"/>
      <c r="CZ1377" s="39"/>
      <c r="DA1377" s="25"/>
      <c r="DB1377" s="39"/>
      <c r="DC1377" s="25"/>
      <c r="DD1377" s="25"/>
      <c r="DE1377" s="25"/>
      <c r="DF1377" s="25"/>
      <c r="DG1377" s="25"/>
      <c r="DH1377" s="25"/>
      <c r="DI1377" s="35"/>
      <c r="DJ1377" s="25"/>
      <c r="DK1377" s="25"/>
      <c r="DO1377" s="25"/>
      <c r="DP1377" s="35"/>
    </row>
    <row r="1378" spans="1:120" s="26" customFormat="1">
      <c r="A1378" s="43"/>
      <c r="B1378" s="90"/>
      <c r="C1378" s="40"/>
      <c r="D1378" s="39"/>
      <c r="E1378" s="40"/>
      <c r="F1378" s="40"/>
      <c r="G1378" s="40"/>
      <c r="H1378" s="40"/>
      <c r="I1378" s="40"/>
      <c r="J1378" s="40"/>
      <c r="K1378" s="40"/>
      <c r="L1378" s="40"/>
      <c r="M1378" s="40"/>
      <c r="N1378" s="40"/>
      <c r="O1378" s="40"/>
      <c r="P1378" s="40"/>
      <c r="Q1378" s="40"/>
      <c r="R1378" s="40"/>
      <c r="S1378" s="40"/>
      <c r="T1378" s="40"/>
      <c r="U1378" s="40"/>
      <c r="V1378" s="40"/>
      <c r="W1378" s="40"/>
      <c r="X1378" s="40"/>
      <c r="Y1378" s="40"/>
      <c r="Z1378" s="40"/>
      <c r="AA1378" s="40"/>
      <c r="AB1378" s="40"/>
      <c r="AC1378" s="40"/>
      <c r="AD1378" s="40"/>
      <c r="AE1378" s="40"/>
      <c r="AF1378" s="40"/>
      <c r="AG1378" s="39"/>
      <c r="AH1378" s="39"/>
      <c r="AI1378" s="39"/>
      <c r="AJ1378" s="39"/>
      <c r="AK1378" s="39"/>
      <c r="AL1378" s="39"/>
      <c r="AM1378" s="39"/>
      <c r="AN1378" s="39"/>
      <c r="AO1378" s="39"/>
      <c r="AP1378" s="39"/>
      <c r="AQ1378" s="39"/>
      <c r="AR1378" s="39"/>
      <c r="AS1378" s="39"/>
      <c r="AT1378" s="39"/>
      <c r="AU1378" s="39"/>
      <c r="AV1378" s="39"/>
      <c r="AW1378" s="39"/>
      <c r="AX1378" s="39"/>
      <c r="AY1378" s="39"/>
      <c r="AZ1378" s="39"/>
      <c r="BA1378" s="39"/>
      <c r="BB1378" s="39"/>
      <c r="BC1378" s="39"/>
      <c r="BD1378" s="39"/>
      <c r="BE1378" s="39"/>
      <c r="BF1378" s="39"/>
      <c r="BG1378" s="39"/>
      <c r="BH1378" s="39"/>
      <c r="BI1378" s="90"/>
      <c r="BJ1378" s="97"/>
      <c r="BK1378" s="90"/>
      <c r="BL1378" s="40"/>
      <c r="BM1378" s="27"/>
      <c r="BN1378" s="27"/>
      <c r="BO1378" s="27"/>
      <c r="BP1378" s="27" t="str">
        <f t="shared" si="1156"/>
        <v/>
      </c>
      <c r="BQ1378" s="27" t="str">
        <f t="shared" si="1157"/>
        <v/>
      </c>
      <c r="BR1378" s="27" t="str">
        <f t="shared" si="1158"/>
        <v/>
      </c>
      <c r="BS1378" s="27" t="str">
        <f t="shared" si="1159"/>
        <v/>
      </c>
      <c r="BT1378" s="27" t="str">
        <f t="shared" si="1160"/>
        <v/>
      </c>
      <c r="BU1378" s="27" t="str">
        <f t="shared" si="1161"/>
        <v/>
      </c>
      <c r="BV1378" s="27" t="str">
        <f t="shared" si="1162"/>
        <v/>
      </c>
      <c r="BW1378" s="27" t="str">
        <f t="shared" si="1163"/>
        <v/>
      </c>
      <c r="BX1378" s="27" t="str">
        <f t="shared" si="1164"/>
        <v/>
      </c>
      <c r="BY1378" s="27" t="str">
        <f t="shared" si="1165"/>
        <v/>
      </c>
      <c r="BZ1378" s="27" t="str">
        <f t="shared" si="1166"/>
        <v/>
      </c>
      <c r="CA1378" s="27" t="str">
        <f t="shared" si="1167"/>
        <v/>
      </c>
      <c r="CB1378" s="27" t="str">
        <f t="shared" si="1144"/>
        <v/>
      </c>
      <c r="CC1378" s="27" t="str">
        <f t="shared" si="1145"/>
        <v/>
      </c>
      <c r="CD1378" s="27" t="str">
        <f t="shared" si="1146"/>
        <v/>
      </c>
      <c r="CE1378" s="27" t="str">
        <f t="shared" si="1147"/>
        <v/>
      </c>
      <c r="CF1378" s="27" t="str">
        <f t="shared" si="1148"/>
        <v/>
      </c>
      <c r="CG1378" s="27" t="str">
        <f t="shared" si="1149"/>
        <v/>
      </c>
      <c r="CH1378" s="27" t="str">
        <f t="shared" si="1150"/>
        <v/>
      </c>
      <c r="CI1378" s="27" t="str">
        <f t="shared" si="1151"/>
        <v/>
      </c>
      <c r="CJ1378" s="27" t="str">
        <f t="shared" si="1152"/>
        <v/>
      </c>
      <c r="CK1378" s="27" t="str">
        <f t="shared" si="1153"/>
        <v/>
      </c>
      <c r="CL1378" s="27" t="str">
        <f t="shared" si="1154"/>
        <v/>
      </c>
      <c r="CM1378" s="27" t="str">
        <f t="shared" si="1155"/>
        <v/>
      </c>
      <c r="CN1378" s="41"/>
      <c r="CO1378" s="41"/>
      <c r="CP1378"/>
      <c r="CQ1378"/>
      <c r="CR1378"/>
      <c r="CS1378"/>
      <c r="CT1378"/>
      <c r="CU1378" s="41"/>
      <c r="CV1378"/>
      <c r="CW1378" s="25"/>
      <c r="CX1378" s="25"/>
      <c r="CY1378" s="25"/>
      <c r="CZ1378" s="39"/>
      <c r="DA1378" s="25"/>
      <c r="DB1378" s="39"/>
      <c r="DC1378" s="25"/>
      <c r="DD1378" s="25"/>
      <c r="DE1378" s="25"/>
      <c r="DF1378" s="25"/>
      <c r="DG1378" s="25"/>
      <c r="DH1378" s="25"/>
      <c r="DI1378" s="35"/>
      <c r="DJ1378" s="25"/>
      <c r="DK1378" s="25"/>
      <c r="DO1378" s="25"/>
      <c r="DP1378" s="35"/>
    </row>
    <row r="1379" spans="1:120" s="26" customFormat="1">
      <c r="A1379" s="43"/>
      <c r="B1379" s="90"/>
      <c r="C1379" s="40"/>
      <c r="D1379" s="39"/>
      <c r="E1379" s="40"/>
      <c r="F1379" s="40"/>
      <c r="G1379" s="40"/>
      <c r="H1379" s="40"/>
      <c r="I1379" s="40"/>
      <c r="J1379" s="40"/>
      <c r="K1379" s="40"/>
      <c r="L1379" s="40"/>
      <c r="M1379" s="40"/>
      <c r="N1379" s="40"/>
      <c r="O1379" s="40"/>
      <c r="P1379" s="40"/>
      <c r="Q1379" s="40"/>
      <c r="R1379" s="40"/>
      <c r="S1379" s="40"/>
      <c r="T1379" s="40"/>
      <c r="U1379" s="40"/>
      <c r="V1379" s="40"/>
      <c r="W1379" s="40"/>
      <c r="X1379" s="40"/>
      <c r="Y1379" s="40"/>
      <c r="Z1379" s="40"/>
      <c r="AA1379" s="40"/>
      <c r="AB1379" s="40"/>
      <c r="AC1379" s="40"/>
      <c r="AD1379" s="40"/>
      <c r="AE1379" s="40"/>
      <c r="AF1379" s="40"/>
      <c r="AG1379" s="39"/>
      <c r="AH1379" s="39"/>
      <c r="AI1379" s="39"/>
      <c r="AJ1379" s="39"/>
      <c r="AK1379" s="39"/>
      <c r="AL1379" s="39"/>
      <c r="AM1379" s="39"/>
      <c r="AN1379" s="39"/>
      <c r="AO1379" s="39"/>
      <c r="AP1379" s="39"/>
      <c r="AQ1379" s="39"/>
      <c r="AR1379" s="39"/>
      <c r="AS1379" s="39"/>
      <c r="AT1379" s="39"/>
      <c r="AU1379" s="39"/>
      <c r="AV1379" s="39"/>
      <c r="AW1379" s="39"/>
      <c r="AX1379" s="39"/>
      <c r="AY1379" s="39"/>
      <c r="AZ1379" s="39"/>
      <c r="BA1379" s="39"/>
      <c r="BB1379" s="39"/>
      <c r="BC1379" s="39"/>
      <c r="BD1379" s="39"/>
      <c r="BE1379" s="39"/>
      <c r="BF1379" s="39"/>
      <c r="BG1379" s="39"/>
      <c r="BH1379" s="39"/>
      <c r="BI1379" s="90"/>
      <c r="BJ1379" s="97"/>
      <c r="BK1379" s="90"/>
      <c r="BL1379" s="40"/>
      <c r="BM1379" s="27"/>
      <c r="BN1379" s="27"/>
      <c r="BO1379" s="27"/>
      <c r="BP1379" s="27" t="str">
        <f t="shared" si="1156"/>
        <v/>
      </c>
      <c r="BQ1379" s="27" t="str">
        <f t="shared" si="1157"/>
        <v/>
      </c>
      <c r="BR1379" s="27" t="str">
        <f t="shared" si="1158"/>
        <v/>
      </c>
      <c r="BS1379" s="27" t="str">
        <f t="shared" si="1159"/>
        <v/>
      </c>
      <c r="BT1379" s="27" t="str">
        <f t="shared" si="1160"/>
        <v/>
      </c>
      <c r="BU1379" s="27" t="str">
        <f t="shared" si="1161"/>
        <v/>
      </c>
      <c r="BV1379" s="27" t="str">
        <f t="shared" si="1162"/>
        <v/>
      </c>
      <c r="BW1379" s="27" t="str">
        <f t="shared" si="1163"/>
        <v/>
      </c>
      <c r="BX1379" s="27" t="str">
        <f t="shared" si="1164"/>
        <v/>
      </c>
      <c r="BY1379" s="27" t="str">
        <f t="shared" si="1165"/>
        <v/>
      </c>
      <c r="BZ1379" s="27" t="str">
        <f t="shared" si="1166"/>
        <v/>
      </c>
      <c r="CA1379" s="27" t="str">
        <f t="shared" si="1167"/>
        <v/>
      </c>
      <c r="CB1379" s="27" t="str">
        <f t="shared" si="1144"/>
        <v/>
      </c>
      <c r="CC1379" s="27" t="str">
        <f t="shared" si="1145"/>
        <v/>
      </c>
      <c r="CD1379" s="27" t="str">
        <f t="shared" si="1146"/>
        <v/>
      </c>
      <c r="CE1379" s="27" t="str">
        <f t="shared" si="1147"/>
        <v/>
      </c>
      <c r="CF1379" s="27" t="str">
        <f t="shared" si="1148"/>
        <v/>
      </c>
      <c r="CG1379" s="27" t="str">
        <f t="shared" si="1149"/>
        <v/>
      </c>
      <c r="CH1379" s="27" t="str">
        <f t="shared" si="1150"/>
        <v/>
      </c>
      <c r="CI1379" s="27" t="str">
        <f t="shared" si="1151"/>
        <v/>
      </c>
      <c r="CJ1379" s="27" t="str">
        <f t="shared" si="1152"/>
        <v/>
      </c>
      <c r="CK1379" s="27" t="str">
        <f t="shared" si="1153"/>
        <v/>
      </c>
      <c r="CL1379" s="27" t="str">
        <f t="shared" si="1154"/>
        <v/>
      </c>
      <c r="CM1379" s="27" t="str">
        <f t="shared" si="1155"/>
        <v/>
      </c>
      <c r="CN1379" s="41"/>
      <c r="CO1379" s="41"/>
      <c r="CP1379"/>
      <c r="CQ1379"/>
      <c r="CR1379"/>
      <c r="CS1379"/>
      <c r="CT1379"/>
      <c r="CU1379" s="41"/>
      <c r="CV1379"/>
      <c r="CW1379" s="25"/>
      <c r="CX1379" s="25"/>
      <c r="CY1379" s="25"/>
      <c r="CZ1379" s="39"/>
      <c r="DA1379" s="25"/>
      <c r="DB1379" s="39"/>
      <c r="DC1379" s="25"/>
      <c r="DD1379" s="25"/>
      <c r="DE1379" s="25"/>
      <c r="DF1379" s="25"/>
      <c r="DG1379" s="25"/>
      <c r="DH1379" s="25"/>
      <c r="DI1379" s="35"/>
      <c r="DJ1379" s="25"/>
      <c r="DK1379" s="25"/>
      <c r="DO1379" s="25"/>
      <c r="DP1379" s="35"/>
    </row>
    <row r="1380" spans="1:120" s="26" customFormat="1">
      <c r="A1380" s="43"/>
      <c r="B1380" s="90"/>
      <c r="C1380" s="40"/>
      <c r="D1380" s="39"/>
      <c r="E1380" s="40"/>
      <c r="F1380" s="40"/>
      <c r="G1380" s="40"/>
      <c r="H1380" s="40"/>
      <c r="I1380" s="40"/>
      <c r="J1380" s="40"/>
      <c r="K1380" s="40"/>
      <c r="L1380" s="40"/>
      <c r="M1380" s="40"/>
      <c r="N1380" s="40"/>
      <c r="O1380" s="40"/>
      <c r="P1380" s="40"/>
      <c r="Q1380" s="40"/>
      <c r="R1380" s="40"/>
      <c r="S1380" s="40"/>
      <c r="T1380" s="40"/>
      <c r="U1380" s="40"/>
      <c r="V1380" s="40"/>
      <c r="W1380" s="40"/>
      <c r="X1380" s="40"/>
      <c r="Y1380" s="40"/>
      <c r="Z1380" s="40"/>
      <c r="AA1380" s="40"/>
      <c r="AB1380" s="40"/>
      <c r="AC1380" s="40"/>
      <c r="AD1380" s="40"/>
      <c r="AE1380" s="40"/>
      <c r="AF1380" s="40"/>
      <c r="AG1380" s="39"/>
      <c r="AH1380" s="39"/>
      <c r="AI1380" s="39"/>
      <c r="AJ1380" s="39"/>
      <c r="AK1380" s="39"/>
      <c r="AL1380" s="39"/>
      <c r="AM1380" s="39"/>
      <c r="AN1380" s="39"/>
      <c r="AO1380" s="39"/>
      <c r="AP1380" s="39"/>
      <c r="AQ1380" s="39"/>
      <c r="AR1380" s="39"/>
      <c r="AS1380" s="39"/>
      <c r="AT1380" s="39"/>
      <c r="AU1380" s="39"/>
      <c r="AV1380" s="39"/>
      <c r="AW1380" s="39"/>
      <c r="AX1380" s="39"/>
      <c r="AY1380" s="39"/>
      <c r="AZ1380" s="39"/>
      <c r="BA1380" s="39"/>
      <c r="BB1380" s="39"/>
      <c r="BC1380" s="39"/>
      <c r="BD1380" s="39"/>
      <c r="BE1380" s="39"/>
      <c r="BF1380" s="39"/>
      <c r="BG1380" s="39"/>
      <c r="BH1380" s="39"/>
      <c r="BI1380" s="90"/>
      <c r="BJ1380" s="97"/>
      <c r="BK1380" s="90"/>
      <c r="BL1380" s="40"/>
      <c r="BM1380" s="27"/>
      <c r="BN1380" s="27"/>
      <c r="BO1380" s="27"/>
      <c r="BP1380" s="27" t="str">
        <f t="shared" si="1156"/>
        <v/>
      </c>
      <c r="BQ1380" s="27" t="str">
        <f t="shared" si="1157"/>
        <v/>
      </c>
      <c r="BR1380" s="27" t="str">
        <f t="shared" si="1158"/>
        <v/>
      </c>
      <c r="BS1380" s="27" t="str">
        <f t="shared" si="1159"/>
        <v/>
      </c>
      <c r="BT1380" s="27" t="str">
        <f t="shared" si="1160"/>
        <v/>
      </c>
      <c r="BU1380" s="27" t="str">
        <f t="shared" si="1161"/>
        <v/>
      </c>
      <c r="BV1380" s="27" t="str">
        <f t="shared" si="1162"/>
        <v/>
      </c>
      <c r="BW1380" s="27" t="str">
        <f t="shared" si="1163"/>
        <v/>
      </c>
      <c r="BX1380" s="27" t="str">
        <f t="shared" si="1164"/>
        <v/>
      </c>
      <c r="BY1380" s="27" t="str">
        <f t="shared" si="1165"/>
        <v/>
      </c>
      <c r="BZ1380" s="27" t="str">
        <f t="shared" si="1166"/>
        <v/>
      </c>
      <c r="CA1380" s="27" t="str">
        <f t="shared" si="1167"/>
        <v/>
      </c>
      <c r="CB1380" s="27" t="str">
        <f t="shared" si="1144"/>
        <v/>
      </c>
      <c r="CC1380" s="27" t="str">
        <f t="shared" si="1145"/>
        <v/>
      </c>
      <c r="CD1380" s="27" t="str">
        <f t="shared" si="1146"/>
        <v/>
      </c>
      <c r="CE1380" s="27" t="str">
        <f t="shared" si="1147"/>
        <v/>
      </c>
      <c r="CF1380" s="27" t="str">
        <f t="shared" si="1148"/>
        <v/>
      </c>
      <c r="CG1380" s="27" t="str">
        <f t="shared" si="1149"/>
        <v/>
      </c>
      <c r="CH1380" s="27" t="str">
        <f t="shared" si="1150"/>
        <v/>
      </c>
      <c r="CI1380" s="27" t="str">
        <f t="shared" si="1151"/>
        <v/>
      </c>
      <c r="CJ1380" s="27" t="str">
        <f t="shared" si="1152"/>
        <v/>
      </c>
      <c r="CK1380" s="27" t="str">
        <f t="shared" si="1153"/>
        <v/>
      </c>
      <c r="CL1380" s="27" t="str">
        <f t="shared" si="1154"/>
        <v/>
      </c>
      <c r="CM1380" s="27" t="str">
        <f t="shared" si="1155"/>
        <v/>
      </c>
      <c r="CN1380" s="41"/>
      <c r="CO1380" s="41"/>
      <c r="CP1380"/>
      <c r="CQ1380"/>
      <c r="CR1380"/>
      <c r="CS1380"/>
      <c r="CT1380"/>
      <c r="CU1380" s="41"/>
      <c r="CV1380"/>
      <c r="CW1380" s="25"/>
      <c r="CX1380" s="25"/>
      <c r="CY1380" s="25"/>
      <c r="CZ1380" s="39"/>
      <c r="DA1380" s="25"/>
      <c r="DB1380" s="39"/>
      <c r="DC1380" s="25"/>
      <c r="DD1380" s="25"/>
      <c r="DE1380" s="25"/>
      <c r="DF1380" s="25"/>
      <c r="DG1380" s="25"/>
      <c r="DH1380" s="25"/>
      <c r="DI1380" s="35"/>
      <c r="DJ1380" s="25"/>
      <c r="DK1380" s="25"/>
      <c r="DO1380" s="25"/>
      <c r="DP1380" s="35"/>
    </row>
    <row r="1381" spans="1:120" s="26" customFormat="1">
      <c r="A1381" s="43"/>
      <c r="B1381" s="90"/>
      <c r="C1381" s="40"/>
      <c r="D1381" s="39"/>
      <c r="E1381" s="40"/>
      <c r="F1381" s="40"/>
      <c r="G1381" s="40"/>
      <c r="H1381" s="40"/>
      <c r="I1381" s="40"/>
      <c r="J1381" s="40"/>
      <c r="K1381" s="40"/>
      <c r="L1381" s="40"/>
      <c r="M1381" s="40"/>
      <c r="N1381" s="40"/>
      <c r="O1381" s="40"/>
      <c r="P1381" s="40"/>
      <c r="Q1381" s="40"/>
      <c r="R1381" s="40"/>
      <c r="S1381" s="40"/>
      <c r="T1381" s="40"/>
      <c r="U1381" s="40"/>
      <c r="V1381" s="40"/>
      <c r="W1381" s="40"/>
      <c r="X1381" s="40"/>
      <c r="Y1381" s="40"/>
      <c r="Z1381" s="40"/>
      <c r="AA1381" s="40"/>
      <c r="AB1381" s="40"/>
      <c r="AC1381" s="40"/>
      <c r="AD1381" s="40"/>
      <c r="AE1381" s="40"/>
      <c r="AF1381" s="40"/>
      <c r="AG1381" s="39"/>
      <c r="AH1381" s="39"/>
      <c r="AI1381" s="39"/>
      <c r="AJ1381" s="39"/>
      <c r="AK1381" s="39"/>
      <c r="AL1381" s="39"/>
      <c r="AM1381" s="39"/>
      <c r="AN1381" s="39"/>
      <c r="AO1381" s="39"/>
      <c r="AP1381" s="39"/>
      <c r="AQ1381" s="39"/>
      <c r="AR1381" s="39"/>
      <c r="AS1381" s="39"/>
      <c r="AT1381" s="39"/>
      <c r="AU1381" s="39"/>
      <c r="AV1381" s="39"/>
      <c r="AW1381" s="39"/>
      <c r="AX1381" s="39"/>
      <c r="AY1381" s="39"/>
      <c r="AZ1381" s="39"/>
      <c r="BA1381" s="39"/>
      <c r="BB1381" s="39"/>
      <c r="BC1381" s="39"/>
      <c r="BD1381" s="39"/>
      <c r="BE1381" s="39"/>
      <c r="BF1381" s="39"/>
      <c r="BG1381" s="39"/>
      <c r="BH1381" s="39"/>
      <c r="BI1381" s="90"/>
      <c r="BJ1381" s="97"/>
      <c r="BK1381" s="90"/>
      <c r="BL1381" s="40"/>
      <c r="BM1381" s="27"/>
      <c r="BN1381" s="27"/>
      <c r="BO1381" s="27"/>
      <c r="BP1381" s="27" t="str">
        <f t="shared" si="1156"/>
        <v/>
      </c>
      <c r="BQ1381" s="27" t="str">
        <f t="shared" si="1157"/>
        <v/>
      </c>
      <c r="BR1381" s="27" t="str">
        <f t="shared" si="1158"/>
        <v/>
      </c>
      <c r="BS1381" s="27" t="str">
        <f t="shared" si="1159"/>
        <v/>
      </c>
      <c r="BT1381" s="27" t="str">
        <f t="shared" si="1160"/>
        <v/>
      </c>
      <c r="BU1381" s="27" t="str">
        <f t="shared" si="1161"/>
        <v/>
      </c>
      <c r="BV1381" s="27" t="str">
        <f t="shared" si="1162"/>
        <v/>
      </c>
      <c r="BW1381" s="27" t="str">
        <f t="shared" si="1163"/>
        <v/>
      </c>
      <c r="BX1381" s="27" t="str">
        <f t="shared" si="1164"/>
        <v/>
      </c>
      <c r="BY1381" s="27" t="str">
        <f t="shared" si="1165"/>
        <v/>
      </c>
      <c r="BZ1381" s="27" t="str">
        <f t="shared" si="1166"/>
        <v/>
      </c>
      <c r="CA1381" s="27" t="str">
        <f t="shared" si="1167"/>
        <v/>
      </c>
      <c r="CB1381" s="27" t="str">
        <f t="shared" si="1144"/>
        <v/>
      </c>
      <c r="CC1381" s="27" t="str">
        <f t="shared" si="1145"/>
        <v/>
      </c>
      <c r="CD1381" s="27" t="str">
        <f t="shared" si="1146"/>
        <v/>
      </c>
      <c r="CE1381" s="27" t="str">
        <f t="shared" si="1147"/>
        <v/>
      </c>
      <c r="CF1381" s="27" t="str">
        <f t="shared" si="1148"/>
        <v/>
      </c>
      <c r="CG1381" s="27" t="str">
        <f t="shared" si="1149"/>
        <v/>
      </c>
      <c r="CH1381" s="27" t="str">
        <f t="shared" si="1150"/>
        <v/>
      </c>
      <c r="CI1381" s="27" t="str">
        <f t="shared" si="1151"/>
        <v/>
      </c>
      <c r="CJ1381" s="27" t="str">
        <f t="shared" si="1152"/>
        <v/>
      </c>
      <c r="CK1381" s="27" t="str">
        <f t="shared" si="1153"/>
        <v/>
      </c>
      <c r="CL1381" s="27" t="str">
        <f t="shared" si="1154"/>
        <v/>
      </c>
      <c r="CM1381" s="27" t="str">
        <f t="shared" si="1155"/>
        <v/>
      </c>
      <c r="CN1381" s="41"/>
      <c r="CO1381" s="41"/>
      <c r="CP1381"/>
      <c r="CQ1381"/>
      <c r="CR1381"/>
      <c r="CS1381"/>
      <c r="CT1381"/>
      <c r="CU1381" s="41"/>
      <c r="CV1381"/>
      <c r="CW1381" s="25"/>
      <c r="CX1381" s="25"/>
      <c r="CY1381" s="25"/>
      <c r="CZ1381" s="39"/>
      <c r="DA1381" s="25"/>
      <c r="DB1381" s="39"/>
      <c r="DC1381" s="25"/>
      <c r="DD1381" s="25"/>
      <c r="DE1381" s="25"/>
      <c r="DF1381" s="25"/>
      <c r="DG1381" s="25"/>
      <c r="DH1381" s="25"/>
      <c r="DI1381" s="35"/>
      <c r="DJ1381" s="25"/>
      <c r="DK1381" s="25"/>
      <c r="DO1381" s="25"/>
      <c r="DP1381" s="35"/>
    </row>
    <row r="1382" spans="1:120" s="26" customFormat="1">
      <c r="A1382" s="43"/>
      <c r="B1382" s="90"/>
      <c r="C1382" s="40"/>
      <c r="D1382" s="39"/>
      <c r="E1382" s="40"/>
      <c r="F1382" s="40"/>
      <c r="G1382" s="40"/>
      <c r="H1382" s="40"/>
      <c r="I1382" s="40"/>
      <c r="J1382" s="40"/>
      <c r="K1382" s="40"/>
      <c r="L1382" s="40"/>
      <c r="M1382" s="40"/>
      <c r="N1382" s="40"/>
      <c r="O1382" s="40"/>
      <c r="P1382" s="40"/>
      <c r="Q1382" s="40"/>
      <c r="R1382" s="40"/>
      <c r="S1382" s="40"/>
      <c r="T1382" s="40"/>
      <c r="U1382" s="40"/>
      <c r="V1382" s="40"/>
      <c r="W1382" s="40"/>
      <c r="X1382" s="40"/>
      <c r="Y1382" s="40"/>
      <c r="Z1382" s="40"/>
      <c r="AA1382" s="40"/>
      <c r="AB1382" s="40"/>
      <c r="AC1382" s="40"/>
      <c r="AD1382" s="40"/>
      <c r="AE1382" s="40"/>
      <c r="AF1382" s="40"/>
      <c r="AG1382" s="39"/>
      <c r="AH1382" s="39"/>
      <c r="AI1382" s="39"/>
      <c r="AJ1382" s="39"/>
      <c r="AK1382" s="39"/>
      <c r="AL1382" s="39"/>
      <c r="AM1382" s="39"/>
      <c r="AN1382" s="39"/>
      <c r="AO1382" s="39"/>
      <c r="AP1382" s="39"/>
      <c r="AQ1382" s="39"/>
      <c r="AR1382" s="39"/>
      <c r="AS1382" s="39"/>
      <c r="AT1382" s="39"/>
      <c r="AU1382" s="39"/>
      <c r="AV1382" s="39"/>
      <c r="AW1382" s="39"/>
      <c r="AX1382" s="39"/>
      <c r="AY1382" s="39"/>
      <c r="AZ1382" s="39"/>
      <c r="BA1382" s="39"/>
      <c r="BB1382" s="39"/>
      <c r="BC1382" s="39"/>
      <c r="BD1382" s="39"/>
      <c r="BE1382" s="39"/>
      <c r="BF1382" s="39"/>
      <c r="BG1382" s="39"/>
      <c r="BH1382" s="39"/>
      <c r="BI1382" s="90"/>
      <c r="BJ1382" s="97"/>
      <c r="BK1382" s="90"/>
      <c r="BL1382" s="40"/>
      <c r="BM1382" s="27"/>
      <c r="BN1382" s="27"/>
      <c r="BO1382" s="27"/>
      <c r="BP1382" s="27" t="str">
        <f t="shared" si="1156"/>
        <v/>
      </c>
      <c r="BQ1382" s="27" t="str">
        <f t="shared" si="1157"/>
        <v/>
      </c>
      <c r="BR1382" s="27" t="str">
        <f t="shared" si="1158"/>
        <v/>
      </c>
      <c r="BS1382" s="27" t="str">
        <f t="shared" si="1159"/>
        <v/>
      </c>
      <c r="BT1382" s="27" t="str">
        <f t="shared" si="1160"/>
        <v/>
      </c>
      <c r="BU1382" s="27" t="str">
        <f t="shared" si="1161"/>
        <v/>
      </c>
      <c r="BV1382" s="27" t="str">
        <f t="shared" si="1162"/>
        <v/>
      </c>
      <c r="BW1382" s="27" t="str">
        <f t="shared" si="1163"/>
        <v/>
      </c>
      <c r="BX1382" s="27" t="str">
        <f t="shared" si="1164"/>
        <v/>
      </c>
      <c r="BY1382" s="27" t="str">
        <f t="shared" si="1165"/>
        <v/>
      </c>
      <c r="BZ1382" s="27" t="str">
        <f t="shared" si="1166"/>
        <v/>
      </c>
      <c r="CA1382" s="27" t="str">
        <f t="shared" si="1167"/>
        <v/>
      </c>
      <c r="CB1382" s="27" t="str">
        <f t="shared" si="1144"/>
        <v/>
      </c>
      <c r="CC1382" s="27" t="str">
        <f t="shared" si="1145"/>
        <v/>
      </c>
      <c r="CD1382" s="27" t="str">
        <f t="shared" si="1146"/>
        <v/>
      </c>
      <c r="CE1382" s="27" t="str">
        <f t="shared" si="1147"/>
        <v/>
      </c>
      <c r="CF1382" s="27" t="str">
        <f t="shared" si="1148"/>
        <v/>
      </c>
      <c r="CG1382" s="27" t="str">
        <f t="shared" si="1149"/>
        <v/>
      </c>
      <c r="CH1382" s="27" t="str">
        <f t="shared" si="1150"/>
        <v/>
      </c>
      <c r="CI1382" s="27" t="str">
        <f t="shared" si="1151"/>
        <v/>
      </c>
      <c r="CJ1382" s="27" t="str">
        <f t="shared" si="1152"/>
        <v/>
      </c>
      <c r="CK1382" s="27" t="str">
        <f t="shared" si="1153"/>
        <v/>
      </c>
      <c r="CL1382" s="27" t="str">
        <f t="shared" si="1154"/>
        <v/>
      </c>
      <c r="CM1382" s="27" t="str">
        <f t="shared" si="1155"/>
        <v/>
      </c>
      <c r="CN1382" s="41"/>
      <c r="CO1382" s="41"/>
      <c r="CP1382"/>
      <c r="CQ1382"/>
      <c r="CR1382"/>
      <c r="CS1382"/>
      <c r="CT1382"/>
      <c r="CU1382" s="41"/>
      <c r="CV1382" s="41"/>
      <c r="CW1382" s="25"/>
      <c r="CX1382" s="25"/>
      <c r="CY1382" s="25"/>
      <c r="CZ1382" s="39"/>
      <c r="DA1382" s="25"/>
      <c r="DB1382" s="39"/>
      <c r="DC1382" s="25"/>
      <c r="DD1382" s="25"/>
      <c r="DE1382" s="25"/>
      <c r="DF1382" s="25"/>
      <c r="DG1382" s="25"/>
      <c r="DH1382" s="25"/>
      <c r="DI1382" s="35"/>
      <c r="DJ1382" s="25"/>
      <c r="DK1382" s="25"/>
      <c r="DO1382" s="25"/>
      <c r="DP1382" s="35"/>
    </row>
    <row r="1383" spans="1:120" s="26" customFormat="1">
      <c r="A1383" s="43"/>
      <c r="B1383" s="90"/>
      <c r="C1383" s="40"/>
      <c r="D1383" s="39"/>
      <c r="E1383" s="40"/>
      <c r="F1383" s="40"/>
      <c r="G1383" s="40"/>
      <c r="H1383" s="40"/>
      <c r="I1383" s="40"/>
      <c r="J1383" s="40"/>
      <c r="K1383" s="40"/>
      <c r="L1383" s="40"/>
      <c r="M1383" s="40"/>
      <c r="N1383" s="40"/>
      <c r="O1383" s="40"/>
      <c r="P1383" s="40"/>
      <c r="Q1383" s="40"/>
      <c r="R1383" s="40"/>
      <c r="S1383" s="40"/>
      <c r="T1383" s="40"/>
      <c r="U1383" s="40"/>
      <c r="V1383" s="40"/>
      <c r="W1383" s="40"/>
      <c r="X1383" s="40"/>
      <c r="Y1383" s="40"/>
      <c r="Z1383" s="40"/>
      <c r="AA1383" s="40"/>
      <c r="AB1383" s="40"/>
      <c r="AC1383" s="40"/>
      <c r="AD1383" s="40"/>
      <c r="AE1383" s="40"/>
      <c r="AF1383" s="40"/>
      <c r="AG1383" s="39"/>
      <c r="AH1383" s="39"/>
      <c r="AI1383" s="39"/>
      <c r="AJ1383" s="39"/>
      <c r="AK1383" s="39"/>
      <c r="AL1383" s="39"/>
      <c r="AM1383" s="39"/>
      <c r="AN1383" s="39"/>
      <c r="AO1383" s="39"/>
      <c r="AP1383" s="39"/>
      <c r="AQ1383" s="39"/>
      <c r="AR1383" s="39"/>
      <c r="AS1383" s="39"/>
      <c r="AT1383" s="39"/>
      <c r="AU1383" s="39"/>
      <c r="AV1383" s="39"/>
      <c r="AW1383" s="39"/>
      <c r="AX1383" s="39"/>
      <c r="AY1383" s="39"/>
      <c r="AZ1383" s="39"/>
      <c r="BA1383" s="39"/>
      <c r="BB1383" s="39"/>
      <c r="BC1383" s="39"/>
      <c r="BD1383" s="39"/>
      <c r="BE1383" s="39"/>
      <c r="BF1383" s="39"/>
      <c r="BG1383" s="39"/>
      <c r="BH1383" s="39"/>
      <c r="BI1383" s="90"/>
      <c r="BJ1383" s="97"/>
      <c r="BK1383" s="90"/>
      <c r="BL1383" s="40"/>
      <c r="BM1383" s="27"/>
      <c r="BN1383" s="27"/>
      <c r="BO1383" s="27"/>
      <c r="BP1383" s="27" t="str">
        <f t="shared" si="1156"/>
        <v/>
      </c>
      <c r="BQ1383" s="27" t="str">
        <f t="shared" si="1157"/>
        <v/>
      </c>
      <c r="BR1383" s="27" t="str">
        <f t="shared" si="1158"/>
        <v/>
      </c>
      <c r="BS1383" s="27" t="str">
        <f t="shared" si="1159"/>
        <v/>
      </c>
      <c r="BT1383" s="27" t="str">
        <f t="shared" si="1160"/>
        <v/>
      </c>
      <c r="BU1383" s="27" t="str">
        <f t="shared" si="1161"/>
        <v/>
      </c>
      <c r="BV1383" s="27" t="str">
        <f t="shared" si="1162"/>
        <v/>
      </c>
      <c r="BW1383" s="27" t="str">
        <f t="shared" si="1163"/>
        <v/>
      </c>
      <c r="BX1383" s="27" t="str">
        <f t="shared" si="1164"/>
        <v/>
      </c>
      <c r="BY1383" s="27" t="str">
        <f t="shared" si="1165"/>
        <v/>
      </c>
      <c r="BZ1383" s="27" t="str">
        <f t="shared" si="1166"/>
        <v/>
      </c>
      <c r="CA1383" s="27" t="str">
        <f t="shared" si="1167"/>
        <v/>
      </c>
      <c r="CB1383" s="27" t="str">
        <f t="shared" si="1144"/>
        <v/>
      </c>
      <c r="CC1383" s="27" t="str">
        <f t="shared" si="1145"/>
        <v/>
      </c>
      <c r="CD1383" s="27" t="str">
        <f t="shared" si="1146"/>
        <v/>
      </c>
      <c r="CE1383" s="27" t="str">
        <f t="shared" si="1147"/>
        <v/>
      </c>
      <c r="CF1383" s="27" t="str">
        <f t="shared" si="1148"/>
        <v/>
      </c>
      <c r="CG1383" s="27" t="str">
        <f t="shared" si="1149"/>
        <v/>
      </c>
      <c r="CH1383" s="27" t="str">
        <f t="shared" si="1150"/>
        <v/>
      </c>
      <c r="CI1383" s="27" t="str">
        <f t="shared" si="1151"/>
        <v/>
      </c>
      <c r="CJ1383" s="27" t="str">
        <f t="shared" si="1152"/>
        <v/>
      </c>
      <c r="CK1383" s="27" t="str">
        <f t="shared" si="1153"/>
        <v/>
      </c>
      <c r="CL1383" s="27" t="str">
        <f t="shared" si="1154"/>
        <v/>
      </c>
      <c r="CM1383" s="27" t="str">
        <f t="shared" si="1155"/>
        <v/>
      </c>
      <c r="CN1383" s="41"/>
      <c r="CO1383" s="41"/>
      <c r="CP1383"/>
      <c r="CQ1383"/>
      <c r="CR1383"/>
      <c r="CS1383"/>
      <c r="CT1383"/>
      <c r="CU1383" s="41"/>
      <c r="CV1383" s="41"/>
      <c r="CW1383" s="25"/>
      <c r="CX1383" s="25"/>
      <c r="CY1383" s="25"/>
      <c r="CZ1383" s="39"/>
      <c r="DA1383" s="25"/>
      <c r="DB1383" s="39"/>
      <c r="DC1383" s="25"/>
      <c r="DD1383" s="25"/>
      <c r="DE1383" s="25"/>
      <c r="DF1383" s="25"/>
      <c r="DG1383" s="25"/>
      <c r="DH1383" s="25"/>
      <c r="DI1383" s="35"/>
      <c r="DJ1383" s="25"/>
      <c r="DK1383" s="25"/>
      <c r="DO1383" s="25"/>
      <c r="DP1383" s="35"/>
    </row>
    <row r="1384" spans="1:120" s="26" customFormat="1">
      <c r="A1384" s="43"/>
      <c r="B1384" s="90"/>
      <c r="C1384" s="40"/>
      <c r="D1384" s="39"/>
      <c r="E1384" s="40"/>
      <c r="F1384" s="40"/>
      <c r="G1384" s="40"/>
      <c r="H1384" s="40"/>
      <c r="I1384" s="40"/>
      <c r="J1384" s="40"/>
      <c r="K1384" s="40"/>
      <c r="L1384" s="40"/>
      <c r="M1384" s="40"/>
      <c r="N1384" s="40"/>
      <c r="O1384" s="40"/>
      <c r="P1384" s="40"/>
      <c r="Q1384" s="40"/>
      <c r="R1384" s="40"/>
      <c r="S1384" s="40"/>
      <c r="T1384" s="40"/>
      <c r="U1384" s="40"/>
      <c r="V1384" s="40"/>
      <c r="W1384" s="40"/>
      <c r="X1384" s="40"/>
      <c r="Y1384" s="40"/>
      <c r="Z1384" s="40"/>
      <c r="AA1384" s="40"/>
      <c r="AB1384" s="40"/>
      <c r="AC1384" s="40"/>
      <c r="AD1384" s="40"/>
      <c r="AE1384" s="40"/>
      <c r="AF1384" s="40"/>
      <c r="AG1384" s="39"/>
      <c r="AH1384" s="39"/>
      <c r="AI1384" s="39"/>
      <c r="AJ1384" s="39"/>
      <c r="AK1384" s="39"/>
      <c r="AL1384" s="39"/>
      <c r="AM1384" s="39"/>
      <c r="AN1384" s="39"/>
      <c r="AO1384" s="39"/>
      <c r="AP1384" s="39"/>
      <c r="AQ1384" s="39"/>
      <c r="AR1384" s="39"/>
      <c r="AS1384" s="39"/>
      <c r="AT1384" s="39"/>
      <c r="AU1384" s="39"/>
      <c r="AV1384" s="39"/>
      <c r="AW1384" s="39"/>
      <c r="AX1384" s="39"/>
      <c r="AY1384" s="39"/>
      <c r="AZ1384" s="39"/>
      <c r="BA1384" s="39"/>
      <c r="BB1384" s="39"/>
      <c r="BC1384" s="39"/>
      <c r="BD1384" s="39"/>
      <c r="BE1384" s="39"/>
      <c r="BF1384" s="39"/>
      <c r="BG1384" s="39"/>
      <c r="BH1384" s="39"/>
      <c r="BI1384" s="90"/>
      <c r="BJ1384" s="97"/>
      <c r="BK1384" s="90"/>
      <c r="BL1384" s="40"/>
      <c r="BM1384" s="27"/>
      <c r="BN1384" s="27"/>
      <c r="BO1384" s="27"/>
      <c r="BP1384" s="27" t="str">
        <f t="shared" si="1156"/>
        <v/>
      </c>
      <c r="BQ1384" s="27" t="str">
        <f t="shared" si="1157"/>
        <v/>
      </c>
      <c r="BR1384" s="27" t="str">
        <f t="shared" si="1158"/>
        <v/>
      </c>
      <c r="BS1384" s="27" t="str">
        <f t="shared" si="1159"/>
        <v/>
      </c>
      <c r="BT1384" s="27" t="str">
        <f t="shared" si="1160"/>
        <v/>
      </c>
      <c r="BU1384" s="27" t="str">
        <f t="shared" si="1161"/>
        <v/>
      </c>
      <c r="BV1384" s="27" t="str">
        <f t="shared" si="1162"/>
        <v/>
      </c>
      <c r="BW1384" s="27" t="str">
        <f t="shared" si="1163"/>
        <v/>
      </c>
      <c r="BX1384" s="27" t="str">
        <f t="shared" si="1164"/>
        <v/>
      </c>
      <c r="BY1384" s="27" t="str">
        <f t="shared" si="1165"/>
        <v/>
      </c>
      <c r="BZ1384" s="27" t="str">
        <f t="shared" si="1166"/>
        <v/>
      </c>
      <c r="CA1384" s="27" t="str">
        <f t="shared" si="1167"/>
        <v/>
      </c>
      <c r="CB1384" s="27" t="str">
        <f t="shared" si="1144"/>
        <v/>
      </c>
      <c r="CC1384" s="27" t="str">
        <f t="shared" si="1145"/>
        <v/>
      </c>
      <c r="CD1384" s="27" t="str">
        <f t="shared" si="1146"/>
        <v/>
      </c>
      <c r="CE1384" s="27" t="str">
        <f t="shared" si="1147"/>
        <v/>
      </c>
      <c r="CF1384" s="27" t="str">
        <f t="shared" si="1148"/>
        <v/>
      </c>
      <c r="CG1384" s="27" t="str">
        <f t="shared" si="1149"/>
        <v/>
      </c>
      <c r="CH1384" s="27" t="str">
        <f t="shared" si="1150"/>
        <v/>
      </c>
      <c r="CI1384" s="27" t="str">
        <f t="shared" si="1151"/>
        <v/>
      </c>
      <c r="CJ1384" s="27" t="str">
        <f t="shared" si="1152"/>
        <v/>
      </c>
      <c r="CK1384" s="27" t="str">
        <f t="shared" si="1153"/>
        <v/>
      </c>
      <c r="CL1384" s="27" t="str">
        <f t="shared" si="1154"/>
        <v/>
      </c>
      <c r="CM1384" s="27" t="str">
        <f t="shared" si="1155"/>
        <v/>
      </c>
      <c r="CN1384" s="41"/>
      <c r="CO1384" s="41"/>
      <c r="CP1384"/>
      <c r="CQ1384"/>
      <c r="CR1384"/>
      <c r="CS1384"/>
      <c r="CT1384"/>
      <c r="CU1384" s="41"/>
      <c r="CV1384" s="41"/>
      <c r="CW1384" s="25"/>
      <c r="CX1384" s="25"/>
      <c r="CY1384" s="25"/>
      <c r="CZ1384" s="39"/>
      <c r="DA1384" s="25"/>
      <c r="DB1384" s="39"/>
      <c r="DC1384" s="25"/>
      <c r="DD1384" s="25"/>
      <c r="DE1384" s="25"/>
      <c r="DF1384" s="25"/>
      <c r="DG1384" s="25"/>
      <c r="DH1384" s="25"/>
      <c r="DI1384" s="35"/>
      <c r="DJ1384" s="25"/>
      <c r="DK1384" s="25"/>
      <c r="DO1384" s="25"/>
      <c r="DP1384" s="35"/>
    </row>
    <row r="1385" spans="1:120" s="26" customFormat="1">
      <c r="A1385" s="43"/>
      <c r="B1385" s="90"/>
      <c r="C1385" s="40"/>
      <c r="D1385" s="39"/>
      <c r="E1385" s="40"/>
      <c r="F1385" s="40"/>
      <c r="G1385" s="40"/>
      <c r="H1385" s="40"/>
      <c r="I1385" s="40"/>
      <c r="J1385" s="40"/>
      <c r="K1385" s="40"/>
      <c r="L1385" s="40"/>
      <c r="M1385" s="40"/>
      <c r="N1385" s="40"/>
      <c r="O1385" s="40"/>
      <c r="P1385" s="40"/>
      <c r="Q1385" s="40"/>
      <c r="R1385" s="40"/>
      <c r="S1385" s="40"/>
      <c r="T1385" s="40"/>
      <c r="U1385" s="40"/>
      <c r="V1385" s="40"/>
      <c r="W1385" s="40"/>
      <c r="X1385" s="40"/>
      <c r="Y1385" s="40"/>
      <c r="Z1385" s="40"/>
      <c r="AA1385" s="40"/>
      <c r="AB1385" s="40"/>
      <c r="AC1385" s="40"/>
      <c r="AD1385" s="40"/>
      <c r="AE1385" s="40"/>
      <c r="AF1385" s="40"/>
      <c r="AG1385" s="39"/>
      <c r="AH1385" s="39"/>
      <c r="AI1385" s="39"/>
      <c r="AJ1385" s="39"/>
      <c r="AK1385" s="39"/>
      <c r="AL1385" s="39"/>
      <c r="AM1385" s="39"/>
      <c r="AN1385" s="39"/>
      <c r="AO1385" s="39"/>
      <c r="AP1385" s="39"/>
      <c r="AQ1385" s="39"/>
      <c r="AR1385" s="39"/>
      <c r="AS1385" s="39"/>
      <c r="AT1385" s="39"/>
      <c r="AU1385" s="39"/>
      <c r="AV1385" s="39"/>
      <c r="AW1385" s="39"/>
      <c r="AX1385" s="39"/>
      <c r="AY1385" s="39"/>
      <c r="AZ1385" s="39"/>
      <c r="BA1385" s="39"/>
      <c r="BB1385" s="39"/>
      <c r="BC1385" s="39"/>
      <c r="BD1385" s="39"/>
      <c r="BE1385" s="39"/>
      <c r="BF1385" s="39"/>
      <c r="BG1385" s="39"/>
      <c r="BH1385" s="39"/>
      <c r="BI1385" s="90"/>
      <c r="BJ1385" s="97"/>
      <c r="BK1385" s="90"/>
      <c r="BL1385" s="40"/>
      <c r="BM1385" s="27"/>
      <c r="BN1385" s="27"/>
      <c r="BO1385" s="27"/>
      <c r="BP1385" s="27" t="str">
        <f t="shared" si="1156"/>
        <v/>
      </c>
      <c r="BQ1385" s="27" t="str">
        <f t="shared" si="1157"/>
        <v/>
      </c>
      <c r="BR1385" s="27" t="str">
        <f t="shared" si="1158"/>
        <v/>
      </c>
      <c r="BS1385" s="27" t="str">
        <f t="shared" si="1159"/>
        <v/>
      </c>
      <c r="BT1385" s="27" t="str">
        <f t="shared" si="1160"/>
        <v/>
      </c>
      <c r="BU1385" s="27" t="str">
        <f t="shared" si="1161"/>
        <v/>
      </c>
      <c r="BV1385" s="27" t="str">
        <f t="shared" si="1162"/>
        <v/>
      </c>
      <c r="BW1385" s="27" t="str">
        <f t="shared" si="1163"/>
        <v/>
      </c>
      <c r="BX1385" s="27" t="str">
        <f t="shared" si="1164"/>
        <v/>
      </c>
      <c r="BY1385" s="27" t="str">
        <f t="shared" si="1165"/>
        <v/>
      </c>
      <c r="BZ1385" s="27" t="str">
        <f t="shared" si="1166"/>
        <v/>
      </c>
      <c r="CA1385" s="27" t="str">
        <f t="shared" si="1167"/>
        <v/>
      </c>
      <c r="CB1385" s="27" t="str">
        <f t="shared" si="1144"/>
        <v/>
      </c>
      <c r="CC1385" s="27" t="str">
        <f t="shared" si="1145"/>
        <v/>
      </c>
      <c r="CD1385" s="27" t="str">
        <f t="shared" si="1146"/>
        <v/>
      </c>
      <c r="CE1385" s="27" t="str">
        <f t="shared" si="1147"/>
        <v/>
      </c>
      <c r="CF1385" s="27" t="str">
        <f t="shared" si="1148"/>
        <v/>
      </c>
      <c r="CG1385" s="27" t="str">
        <f t="shared" si="1149"/>
        <v/>
      </c>
      <c r="CH1385" s="27" t="str">
        <f t="shared" si="1150"/>
        <v/>
      </c>
      <c r="CI1385" s="27" t="str">
        <f t="shared" si="1151"/>
        <v/>
      </c>
      <c r="CJ1385" s="27" t="str">
        <f t="shared" si="1152"/>
        <v/>
      </c>
      <c r="CK1385" s="27" t="str">
        <f t="shared" si="1153"/>
        <v/>
      </c>
      <c r="CL1385" s="27" t="str">
        <f t="shared" si="1154"/>
        <v/>
      </c>
      <c r="CM1385" s="27" t="str">
        <f t="shared" si="1155"/>
        <v/>
      </c>
      <c r="CN1385" s="41"/>
      <c r="CO1385" s="41"/>
      <c r="CP1385"/>
      <c r="CQ1385"/>
      <c r="CR1385"/>
      <c r="CS1385"/>
      <c r="CT1385"/>
      <c r="CU1385" s="41"/>
      <c r="CV1385" s="41"/>
      <c r="CW1385" s="25"/>
      <c r="CX1385" s="25"/>
      <c r="CY1385" s="25"/>
      <c r="CZ1385" s="39"/>
      <c r="DA1385" s="25"/>
      <c r="DB1385" s="39"/>
      <c r="DC1385" s="25"/>
      <c r="DD1385" s="25"/>
      <c r="DE1385" s="25"/>
      <c r="DF1385" s="25"/>
      <c r="DG1385" s="25"/>
      <c r="DH1385" s="25"/>
      <c r="DI1385" s="35"/>
      <c r="DJ1385" s="25"/>
      <c r="DK1385" s="25"/>
      <c r="DO1385" s="25"/>
      <c r="DP1385" s="35"/>
    </row>
    <row r="1386" spans="1:120" s="26" customFormat="1">
      <c r="A1386" s="43"/>
      <c r="B1386" s="90"/>
      <c r="C1386" s="40"/>
      <c r="D1386" s="39"/>
      <c r="E1386" s="40"/>
      <c r="F1386" s="40"/>
      <c r="G1386" s="40"/>
      <c r="H1386" s="40"/>
      <c r="I1386" s="40"/>
      <c r="J1386" s="40"/>
      <c r="K1386" s="40"/>
      <c r="L1386" s="40"/>
      <c r="M1386" s="40"/>
      <c r="N1386" s="40"/>
      <c r="O1386" s="40"/>
      <c r="P1386" s="40"/>
      <c r="Q1386" s="40"/>
      <c r="R1386" s="40"/>
      <c r="S1386" s="40"/>
      <c r="T1386" s="40"/>
      <c r="U1386" s="40"/>
      <c r="V1386" s="40"/>
      <c r="W1386" s="40"/>
      <c r="X1386" s="40"/>
      <c r="Y1386" s="40"/>
      <c r="Z1386" s="40"/>
      <c r="AA1386" s="40"/>
      <c r="AB1386" s="40"/>
      <c r="AC1386" s="40"/>
      <c r="AD1386" s="40"/>
      <c r="AE1386" s="40"/>
      <c r="AF1386" s="40"/>
      <c r="AG1386" s="39"/>
      <c r="AH1386" s="39"/>
      <c r="AI1386" s="39"/>
      <c r="AJ1386" s="39"/>
      <c r="AK1386" s="39"/>
      <c r="AL1386" s="39"/>
      <c r="AM1386" s="39"/>
      <c r="AN1386" s="39"/>
      <c r="AO1386" s="39"/>
      <c r="AP1386" s="39"/>
      <c r="AQ1386" s="39"/>
      <c r="AR1386" s="39"/>
      <c r="AS1386" s="39"/>
      <c r="AT1386" s="39"/>
      <c r="AU1386" s="39"/>
      <c r="AV1386" s="39"/>
      <c r="AW1386" s="39"/>
      <c r="AX1386" s="39"/>
      <c r="AY1386" s="39"/>
      <c r="AZ1386" s="39"/>
      <c r="BA1386" s="39"/>
      <c r="BB1386" s="39"/>
      <c r="BC1386" s="39"/>
      <c r="BD1386" s="39"/>
      <c r="BE1386" s="39"/>
      <c r="BF1386" s="39"/>
      <c r="BG1386" s="39"/>
      <c r="BH1386" s="39"/>
      <c r="BI1386" s="90"/>
      <c r="BJ1386" s="97"/>
      <c r="BK1386" s="90"/>
      <c r="BL1386" s="40"/>
      <c r="BM1386" s="27"/>
      <c r="BN1386" s="27"/>
      <c r="BO1386" s="27"/>
      <c r="BP1386" s="27" t="str">
        <f t="shared" si="1156"/>
        <v/>
      </c>
      <c r="BQ1386" s="27" t="str">
        <f t="shared" si="1157"/>
        <v/>
      </c>
      <c r="BR1386" s="27" t="str">
        <f t="shared" si="1158"/>
        <v/>
      </c>
      <c r="BS1386" s="27" t="str">
        <f t="shared" si="1159"/>
        <v/>
      </c>
      <c r="BT1386" s="27" t="str">
        <f t="shared" si="1160"/>
        <v/>
      </c>
      <c r="BU1386" s="27" t="str">
        <f t="shared" si="1161"/>
        <v/>
      </c>
      <c r="BV1386" s="27" t="str">
        <f t="shared" si="1162"/>
        <v/>
      </c>
      <c r="BW1386" s="27" t="str">
        <f t="shared" si="1163"/>
        <v/>
      </c>
      <c r="BX1386" s="27" t="str">
        <f t="shared" si="1164"/>
        <v/>
      </c>
      <c r="BY1386" s="27" t="str">
        <f t="shared" si="1165"/>
        <v/>
      </c>
      <c r="BZ1386" s="27" t="str">
        <f t="shared" si="1166"/>
        <v/>
      </c>
      <c r="CA1386" s="27" t="str">
        <f t="shared" si="1167"/>
        <v/>
      </c>
      <c r="CB1386" s="27" t="str">
        <f t="shared" si="1144"/>
        <v/>
      </c>
      <c r="CC1386" s="27" t="str">
        <f t="shared" si="1145"/>
        <v/>
      </c>
      <c r="CD1386" s="27" t="str">
        <f t="shared" si="1146"/>
        <v/>
      </c>
      <c r="CE1386" s="27" t="str">
        <f t="shared" si="1147"/>
        <v/>
      </c>
      <c r="CF1386" s="27" t="str">
        <f t="shared" si="1148"/>
        <v/>
      </c>
      <c r="CG1386" s="27" t="str">
        <f t="shared" si="1149"/>
        <v/>
      </c>
      <c r="CH1386" s="27" t="str">
        <f t="shared" si="1150"/>
        <v/>
      </c>
      <c r="CI1386" s="27" t="str">
        <f t="shared" si="1151"/>
        <v/>
      </c>
      <c r="CJ1386" s="27" t="str">
        <f t="shared" si="1152"/>
        <v/>
      </c>
      <c r="CK1386" s="27" t="str">
        <f t="shared" si="1153"/>
        <v/>
      </c>
      <c r="CL1386" s="27" t="str">
        <f t="shared" si="1154"/>
        <v/>
      </c>
      <c r="CM1386" s="27" t="str">
        <f t="shared" si="1155"/>
        <v/>
      </c>
      <c r="CN1386" s="41"/>
      <c r="CO1386" s="41"/>
      <c r="CP1386"/>
      <c r="CQ1386"/>
      <c r="CR1386"/>
      <c r="CS1386"/>
      <c r="CT1386"/>
      <c r="CU1386" s="41"/>
      <c r="CV1386" s="41"/>
      <c r="CW1386" s="25"/>
      <c r="CX1386" s="25"/>
      <c r="CY1386" s="25"/>
      <c r="CZ1386" s="39"/>
      <c r="DA1386" s="25"/>
      <c r="DB1386" s="39"/>
      <c r="DC1386" s="25"/>
      <c r="DD1386" s="25"/>
      <c r="DE1386" s="25"/>
      <c r="DF1386" s="25"/>
      <c r="DG1386" s="25"/>
      <c r="DH1386" s="25"/>
      <c r="DI1386" s="35"/>
      <c r="DJ1386" s="25"/>
      <c r="DK1386" s="25"/>
      <c r="DO1386" s="25"/>
      <c r="DP1386" s="35"/>
    </row>
    <row r="1387" spans="1:120" s="26" customFormat="1">
      <c r="A1387" s="43"/>
      <c r="B1387" s="90"/>
      <c r="C1387" s="40"/>
      <c r="D1387" s="39"/>
      <c r="E1387" s="40"/>
      <c r="F1387" s="40"/>
      <c r="G1387" s="40"/>
      <c r="H1387" s="40"/>
      <c r="I1387" s="40"/>
      <c r="J1387" s="40"/>
      <c r="K1387" s="40"/>
      <c r="L1387" s="40"/>
      <c r="M1387" s="40"/>
      <c r="N1387" s="40"/>
      <c r="O1387" s="40"/>
      <c r="P1387" s="40"/>
      <c r="Q1387" s="40"/>
      <c r="R1387" s="40"/>
      <c r="S1387" s="40"/>
      <c r="T1387" s="40"/>
      <c r="U1387" s="40"/>
      <c r="V1387" s="40"/>
      <c r="W1387" s="40"/>
      <c r="X1387" s="40"/>
      <c r="Y1387" s="40"/>
      <c r="Z1387" s="40"/>
      <c r="AA1387" s="40"/>
      <c r="AB1387" s="40"/>
      <c r="AC1387" s="40"/>
      <c r="AD1387" s="40"/>
      <c r="AE1387" s="40"/>
      <c r="AF1387" s="40"/>
      <c r="AG1387" s="39"/>
      <c r="AH1387" s="39"/>
      <c r="AI1387" s="39"/>
      <c r="AJ1387" s="39"/>
      <c r="AK1387" s="39"/>
      <c r="AL1387" s="39"/>
      <c r="AM1387" s="39"/>
      <c r="AN1387" s="39"/>
      <c r="AO1387" s="39"/>
      <c r="AP1387" s="39"/>
      <c r="AQ1387" s="39"/>
      <c r="AR1387" s="39"/>
      <c r="AS1387" s="39"/>
      <c r="AT1387" s="39"/>
      <c r="AU1387" s="39"/>
      <c r="AV1387" s="39"/>
      <c r="AW1387" s="39"/>
      <c r="AX1387" s="39"/>
      <c r="AY1387" s="39"/>
      <c r="AZ1387" s="39"/>
      <c r="BA1387" s="39"/>
      <c r="BB1387" s="39"/>
      <c r="BC1387" s="39"/>
      <c r="BD1387" s="39"/>
      <c r="BE1387" s="39"/>
      <c r="BF1387" s="39"/>
      <c r="BG1387" s="39"/>
      <c r="BH1387" s="39"/>
      <c r="BI1387" s="90"/>
      <c r="BJ1387" s="97"/>
      <c r="BK1387" s="90"/>
      <c r="BL1387" s="40"/>
      <c r="BM1387" s="27"/>
      <c r="BN1387" s="27"/>
      <c r="BO1387" s="27"/>
      <c r="BP1387" s="27" t="str">
        <f t="shared" si="1156"/>
        <v/>
      </c>
      <c r="BQ1387" s="27" t="str">
        <f t="shared" si="1157"/>
        <v/>
      </c>
      <c r="BR1387" s="27" t="str">
        <f t="shared" si="1158"/>
        <v/>
      </c>
      <c r="BS1387" s="27" t="str">
        <f t="shared" si="1159"/>
        <v/>
      </c>
      <c r="BT1387" s="27" t="str">
        <f t="shared" si="1160"/>
        <v/>
      </c>
      <c r="BU1387" s="27" t="str">
        <f t="shared" si="1161"/>
        <v/>
      </c>
      <c r="BV1387" s="27" t="str">
        <f t="shared" si="1162"/>
        <v/>
      </c>
      <c r="BW1387" s="27" t="str">
        <f t="shared" si="1163"/>
        <v/>
      </c>
      <c r="BX1387" s="27" t="str">
        <f t="shared" si="1164"/>
        <v/>
      </c>
      <c r="BY1387" s="27" t="str">
        <f t="shared" si="1165"/>
        <v/>
      </c>
      <c r="BZ1387" s="27" t="str">
        <f t="shared" si="1166"/>
        <v/>
      </c>
      <c r="CA1387" s="27" t="str">
        <f t="shared" si="1167"/>
        <v/>
      </c>
      <c r="CB1387" s="27" t="str">
        <f t="shared" si="1144"/>
        <v/>
      </c>
      <c r="CC1387" s="27" t="str">
        <f t="shared" si="1145"/>
        <v/>
      </c>
      <c r="CD1387" s="27" t="str">
        <f t="shared" si="1146"/>
        <v/>
      </c>
      <c r="CE1387" s="27" t="str">
        <f t="shared" si="1147"/>
        <v/>
      </c>
      <c r="CF1387" s="27" t="str">
        <f t="shared" si="1148"/>
        <v/>
      </c>
      <c r="CG1387" s="27" t="str">
        <f t="shared" si="1149"/>
        <v/>
      </c>
      <c r="CH1387" s="27" t="str">
        <f t="shared" si="1150"/>
        <v/>
      </c>
      <c r="CI1387" s="27" t="str">
        <f t="shared" si="1151"/>
        <v/>
      </c>
      <c r="CJ1387" s="27" t="str">
        <f t="shared" si="1152"/>
        <v/>
      </c>
      <c r="CK1387" s="27" t="str">
        <f t="shared" si="1153"/>
        <v/>
      </c>
      <c r="CL1387" s="27" t="str">
        <f t="shared" si="1154"/>
        <v/>
      </c>
      <c r="CM1387" s="27" t="str">
        <f t="shared" si="1155"/>
        <v/>
      </c>
      <c r="CN1387" s="41"/>
      <c r="CO1387" s="41"/>
      <c r="CP1387"/>
      <c r="CQ1387"/>
      <c r="CR1387"/>
      <c r="CS1387"/>
      <c r="CT1387"/>
      <c r="CU1387" s="41"/>
      <c r="CV1387" s="41"/>
      <c r="CW1387" s="25"/>
      <c r="CX1387" s="25"/>
      <c r="CY1387" s="25"/>
      <c r="CZ1387" s="39"/>
      <c r="DA1387" s="25"/>
      <c r="DB1387" s="39"/>
      <c r="DC1387" s="25"/>
      <c r="DD1387" s="25"/>
      <c r="DE1387" s="25"/>
      <c r="DF1387" s="25"/>
      <c r="DG1387" s="25"/>
      <c r="DH1387" s="25"/>
      <c r="DI1387" s="35"/>
      <c r="DJ1387" s="25"/>
      <c r="DK1387" s="25"/>
      <c r="DO1387" s="25"/>
      <c r="DP1387" s="35"/>
    </row>
    <row r="1388" spans="1:120" s="26" customFormat="1">
      <c r="A1388" s="43"/>
      <c r="B1388" s="90"/>
      <c r="C1388" s="40"/>
      <c r="D1388" s="39"/>
      <c r="E1388" s="40"/>
      <c r="F1388" s="40"/>
      <c r="G1388" s="40"/>
      <c r="H1388" s="40"/>
      <c r="I1388" s="40"/>
      <c r="J1388" s="40"/>
      <c r="K1388" s="40"/>
      <c r="L1388" s="40"/>
      <c r="M1388" s="40"/>
      <c r="N1388" s="40"/>
      <c r="O1388" s="40"/>
      <c r="P1388" s="40"/>
      <c r="Q1388" s="40"/>
      <c r="R1388" s="40"/>
      <c r="S1388" s="40"/>
      <c r="T1388" s="40"/>
      <c r="U1388" s="40"/>
      <c r="V1388" s="40"/>
      <c r="W1388" s="40"/>
      <c r="X1388" s="40"/>
      <c r="Y1388" s="40"/>
      <c r="Z1388" s="40"/>
      <c r="AA1388" s="40"/>
      <c r="AB1388" s="40"/>
      <c r="AC1388" s="40"/>
      <c r="AD1388" s="40"/>
      <c r="AE1388" s="40"/>
      <c r="AF1388" s="40"/>
      <c r="AG1388" s="39"/>
      <c r="AH1388" s="39"/>
      <c r="AI1388" s="39"/>
      <c r="AJ1388" s="39"/>
      <c r="AK1388" s="39"/>
      <c r="AL1388" s="39"/>
      <c r="AM1388" s="39"/>
      <c r="AN1388" s="39"/>
      <c r="AO1388" s="39"/>
      <c r="AP1388" s="39"/>
      <c r="AQ1388" s="39"/>
      <c r="AR1388" s="39"/>
      <c r="AS1388" s="39"/>
      <c r="AT1388" s="39"/>
      <c r="AU1388" s="39"/>
      <c r="AV1388" s="39"/>
      <c r="AW1388" s="39"/>
      <c r="AX1388" s="39"/>
      <c r="AY1388" s="39"/>
      <c r="AZ1388" s="39"/>
      <c r="BA1388" s="39"/>
      <c r="BB1388" s="39"/>
      <c r="BC1388" s="39"/>
      <c r="BD1388" s="39"/>
      <c r="BE1388" s="39"/>
      <c r="BF1388" s="39"/>
      <c r="BG1388" s="39"/>
      <c r="BH1388" s="39"/>
      <c r="BI1388" s="90"/>
      <c r="BJ1388" s="97"/>
      <c r="BK1388" s="90"/>
      <c r="BL1388" s="40"/>
      <c r="BM1388" s="27"/>
      <c r="BN1388" s="27"/>
      <c r="BO1388" s="27"/>
      <c r="BP1388" s="27" t="str">
        <f t="shared" si="1156"/>
        <v/>
      </c>
      <c r="BQ1388" s="27" t="str">
        <f t="shared" si="1157"/>
        <v/>
      </c>
      <c r="BR1388" s="27" t="str">
        <f t="shared" si="1158"/>
        <v/>
      </c>
      <c r="BS1388" s="27" t="str">
        <f t="shared" si="1159"/>
        <v/>
      </c>
      <c r="BT1388" s="27" t="str">
        <f t="shared" si="1160"/>
        <v/>
      </c>
      <c r="BU1388" s="27" t="str">
        <f t="shared" si="1161"/>
        <v/>
      </c>
      <c r="BV1388" s="27" t="str">
        <f t="shared" si="1162"/>
        <v/>
      </c>
      <c r="BW1388" s="27" t="str">
        <f t="shared" si="1163"/>
        <v/>
      </c>
      <c r="BX1388" s="27" t="str">
        <f t="shared" si="1164"/>
        <v/>
      </c>
      <c r="BY1388" s="27" t="str">
        <f t="shared" si="1165"/>
        <v/>
      </c>
      <c r="BZ1388" s="27" t="str">
        <f t="shared" si="1166"/>
        <v/>
      </c>
      <c r="CA1388" s="27" t="str">
        <f t="shared" si="1167"/>
        <v/>
      </c>
      <c r="CB1388" s="27" t="str">
        <f t="shared" si="1144"/>
        <v/>
      </c>
      <c r="CC1388" s="27" t="str">
        <f t="shared" si="1145"/>
        <v/>
      </c>
      <c r="CD1388" s="27" t="str">
        <f t="shared" si="1146"/>
        <v/>
      </c>
      <c r="CE1388" s="27" t="str">
        <f t="shared" si="1147"/>
        <v/>
      </c>
      <c r="CF1388" s="27" t="str">
        <f t="shared" si="1148"/>
        <v/>
      </c>
      <c r="CG1388" s="27" t="str">
        <f t="shared" si="1149"/>
        <v/>
      </c>
      <c r="CH1388" s="27" t="str">
        <f t="shared" si="1150"/>
        <v/>
      </c>
      <c r="CI1388" s="27" t="str">
        <f t="shared" si="1151"/>
        <v/>
      </c>
      <c r="CJ1388" s="27" t="str">
        <f t="shared" si="1152"/>
        <v/>
      </c>
      <c r="CK1388" s="27" t="str">
        <f t="shared" si="1153"/>
        <v/>
      </c>
      <c r="CL1388" s="27" t="str">
        <f t="shared" si="1154"/>
        <v/>
      </c>
      <c r="CM1388" s="27" t="str">
        <f t="shared" si="1155"/>
        <v/>
      </c>
      <c r="CN1388" s="41"/>
      <c r="CO1388" s="41"/>
      <c r="CP1388"/>
      <c r="CQ1388"/>
      <c r="CR1388"/>
      <c r="CS1388"/>
      <c r="CT1388"/>
      <c r="CU1388" s="41"/>
      <c r="CV1388" s="41"/>
      <c r="CW1388" s="25"/>
      <c r="CX1388" s="25"/>
      <c r="CY1388" s="25"/>
      <c r="CZ1388" s="39"/>
      <c r="DA1388" s="25"/>
      <c r="DB1388" s="39"/>
      <c r="DC1388" s="25"/>
      <c r="DD1388" s="25"/>
      <c r="DE1388" s="25"/>
      <c r="DF1388" s="25"/>
      <c r="DG1388" s="25"/>
      <c r="DH1388" s="25"/>
      <c r="DI1388" s="35"/>
      <c r="DJ1388" s="25"/>
      <c r="DK1388" s="25"/>
      <c r="DO1388" s="25"/>
      <c r="DP1388" s="35"/>
    </row>
    <row r="1389" spans="1:120" s="26" customFormat="1">
      <c r="A1389" s="43"/>
      <c r="B1389" s="90"/>
      <c r="C1389" s="40"/>
      <c r="D1389" s="39"/>
      <c r="E1389" s="40"/>
      <c r="F1389" s="40"/>
      <c r="G1389" s="40"/>
      <c r="H1389" s="40"/>
      <c r="I1389" s="40"/>
      <c r="J1389" s="40"/>
      <c r="K1389" s="40"/>
      <c r="L1389" s="40"/>
      <c r="M1389" s="40"/>
      <c r="N1389" s="40"/>
      <c r="O1389" s="40"/>
      <c r="P1389" s="40"/>
      <c r="Q1389" s="40"/>
      <c r="R1389" s="40"/>
      <c r="S1389" s="40"/>
      <c r="T1389" s="40"/>
      <c r="U1389" s="40"/>
      <c r="V1389" s="40"/>
      <c r="W1389" s="40"/>
      <c r="X1389" s="40"/>
      <c r="Y1389" s="40"/>
      <c r="Z1389" s="40"/>
      <c r="AA1389" s="40"/>
      <c r="AB1389" s="40"/>
      <c r="AC1389" s="40"/>
      <c r="AD1389" s="40"/>
      <c r="AE1389" s="40"/>
      <c r="AF1389" s="40"/>
      <c r="AG1389" s="39"/>
      <c r="AH1389" s="39"/>
      <c r="AI1389" s="39"/>
      <c r="AJ1389" s="39"/>
      <c r="AK1389" s="39"/>
      <c r="AL1389" s="39"/>
      <c r="AM1389" s="39"/>
      <c r="AN1389" s="39"/>
      <c r="AO1389" s="39"/>
      <c r="AP1389" s="39"/>
      <c r="AQ1389" s="39"/>
      <c r="AR1389" s="39"/>
      <c r="AS1389" s="39"/>
      <c r="AT1389" s="39"/>
      <c r="AU1389" s="39"/>
      <c r="AV1389" s="39"/>
      <c r="AW1389" s="39"/>
      <c r="AX1389" s="39"/>
      <c r="AY1389" s="39"/>
      <c r="AZ1389" s="39"/>
      <c r="BA1389" s="39"/>
      <c r="BB1389" s="39"/>
      <c r="BC1389" s="39"/>
      <c r="BD1389" s="39"/>
      <c r="BE1389" s="39"/>
      <c r="BF1389" s="39"/>
      <c r="BG1389" s="39"/>
      <c r="BH1389" s="39"/>
      <c r="BI1389" s="90"/>
      <c r="BJ1389" s="97"/>
      <c r="BK1389" s="90"/>
      <c r="BL1389" s="40"/>
      <c r="BM1389" s="27"/>
      <c r="BN1389" s="27"/>
      <c r="BO1389" s="27"/>
      <c r="BP1389" s="27" t="str">
        <f t="shared" si="1156"/>
        <v/>
      </c>
      <c r="BQ1389" s="27" t="str">
        <f t="shared" si="1157"/>
        <v/>
      </c>
      <c r="BR1389" s="27" t="str">
        <f t="shared" si="1158"/>
        <v/>
      </c>
      <c r="BS1389" s="27" t="str">
        <f t="shared" si="1159"/>
        <v/>
      </c>
      <c r="BT1389" s="27" t="str">
        <f t="shared" si="1160"/>
        <v/>
      </c>
      <c r="BU1389" s="27" t="str">
        <f t="shared" si="1161"/>
        <v/>
      </c>
      <c r="BV1389" s="27" t="str">
        <f t="shared" si="1162"/>
        <v/>
      </c>
      <c r="BW1389" s="27" t="str">
        <f t="shared" si="1163"/>
        <v/>
      </c>
      <c r="BX1389" s="27" t="str">
        <f t="shared" si="1164"/>
        <v/>
      </c>
      <c r="BY1389" s="27" t="str">
        <f t="shared" si="1165"/>
        <v/>
      </c>
      <c r="BZ1389" s="27" t="str">
        <f t="shared" si="1166"/>
        <v/>
      </c>
      <c r="CA1389" s="27" t="str">
        <f t="shared" si="1167"/>
        <v/>
      </c>
      <c r="CB1389" s="27" t="str">
        <f t="shared" si="1144"/>
        <v/>
      </c>
      <c r="CC1389" s="27" t="str">
        <f t="shared" si="1145"/>
        <v/>
      </c>
      <c r="CD1389" s="27" t="str">
        <f t="shared" si="1146"/>
        <v/>
      </c>
      <c r="CE1389" s="27" t="str">
        <f t="shared" si="1147"/>
        <v/>
      </c>
      <c r="CF1389" s="27" t="str">
        <f t="shared" si="1148"/>
        <v/>
      </c>
      <c r="CG1389" s="27" t="str">
        <f t="shared" si="1149"/>
        <v/>
      </c>
      <c r="CH1389" s="27" t="str">
        <f t="shared" si="1150"/>
        <v/>
      </c>
      <c r="CI1389" s="27" t="str">
        <f t="shared" si="1151"/>
        <v/>
      </c>
      <c r="CJ1389" s="27" t="str">
        <f t="shared" si="1152"/>
        <v/>
      </c>
      <c r="CK1389" s="27" t="str">
        <f t="shared" si="1153"/>
        <v/>
      </c>
      <c r="CL1389" s="27" t="str">
        <f t="shared" si="1154"/>
        <v/>
      </c>
      <c r="CM1389" s="27" t="str">
        <f t="shared" si="1155"/>
        <v/>
      </c>
      <c r="CN1389" s="41"/>
      <c r="CO1389" s="41"/>
      <c r="CP1389"/>
      <c r="CQ1389"/>
      <c r="CR1389"/>
      <c r="CS1389"/>
      <c r="CT1389"/>
      <c r="CU1389" s="41"/>
      <c r="CV1389" s="41"/>
      <c r="CW1389" s="25"/>
      <c r="CX1389" s="25"/>
      <c r="CY1389" s="25"/>
      <c r="CZ1389" s="39"/>
      <c r="DA1389" s="25"/>
      <c r="DB1389" s="39"/>
      <c r="DC1389" s="25"/>
      <c r="DD1389" s="25"/>
      <c r="DE1389" s="25"/>
      <c r="DF1389" s="25"/>
      <c r="DG1389" s="25"/>
      <c r="DH1389" s="25"/>
      <c r="DI1389" s="35"/>
      <c r="DJ1389" s="25"/>
      <c r="DK1389" s="25"/>
      <c r="DO1389" s="25"/>
      <c r="DP1389" s="35"/>
    </row>
    <row r="1390" spans="1:120" s="26" customFormat="1">
      <c r="A1390" s="43"/>
      <c r="B1390" s="90"/>
      <c r="C1390" s="40"/>
      <c r="D1390" s="39"/>
      <c r="E1390" s="40"/>
      <c r="F1390" s="40"/>
      <c r="G1390" s="40"/>
      <c r="H1390" s="40"/>
      <c r="I1390" s="40"/>
      <c r="J1390" s="40"/>
      <c r="K1390" s="40"/>
      <c r="L1390" s="40"/>
      <c r="M1390" s="40"/>
      <c r="N1390" s="40"/>
      <c r="O1390" s="40"/>
      <c r="P1390" s="40"/>
      <c r="Q1390" s="40"/>
      <c r="R1390" s="40"/>
      <c r="S1390" s="40"/>
      <c r="T1390" s="40"/>
      <c r="U1390" s="40"/>
      <c r="V1390" s="40"/>
      <c r="W1390" s="40"/>
      <c r="X1390" s="40"/>
      <c r="Y1390" s="40"/>
      <c r="Z1390" s="40"/>
      <c r="AA1390" s="40"/>
      <c r="AB1390" s="40"/>
      <c r="AC1390" s="40"/>
      <c r="AD1390" s="40"/>
      <c r="AE1390" s="40"/>
      <c r="AF1390" s="40"/>
      <c r="AG1390" s="39"/>
      <c r="AH1390" s="39"/>
      <c r="AI1390" s="39"/>
      <c r="AJ1390" s="39"/>
      <c r="AK1390" s="39"/>
      <c r="AL1390" s="39"/>
      <c r="AM1390" s="39"/>
      <c r="AN1390" s="39"/>
      <c r="AO1390" s="39"/>
      <c r="AP1390" s="39"/>
      <c r="AQ1390" s="39"/>
      <c r="AR1390" s="39"/>
      <c r="AS1390" s="39"/>
      <c r="AT1390" s="39"/>
      <c r="AU1390" s="39"/>
      <c r="AV1390" s="39"/>
      <c r="AW1390" s="39"/>
      <c r="AX1390" s="39"/>
      <c r="AY1390" s="39"/>
      <c r="AZ1390" s="39"/>
      <c r="BA1390" s="39"/>
      <c r="BB1390" s="39"/>
      <c r="BC1390" s="39"/>
      <c r="BD1390" s="39"/>
      <c r="BE1390" s="39"/>
      <c r="BF1390" s="39"/>
      <c r="BG1390" s="39"/>
      <c r="BH1390" s="39"/>
      <c r="BI1390" s="90"/>
      <c r="BJ1390" s="97"/>
      <c r="BK1390" s="90"/>
      <c r="BL1390" s="40"/>
      <c r="BM1390" s="27"/>
      <c r="BN1390" s="27"/>
      <c r="BO1390" s="27"/>
      <c r="BP1390" s="27" t="str">
        <f t="shared" si="1156"/>
        <v/>
      </c>
      <c r="BQ1390" s="27" t="str">
        <f t="shared" si="1157"/>
        <v/>
      </c>
      <c r="BR1390" s="27" t="str">
        <f t="shared" si="1158"/>
        <v/>
      </c>
      <c r="BS1390" s="27" t="str">
        <f t="shared" si="1159"/>
        <v/>
      </c>
      <c r="BT1390" s="27" t="str">
        <f t="shared" si="1160"/>
        <v/>
      </c>
      <c r="BU1390" s="27" t="str">
        <f t="shared" si="1161"/>
        <v/>
      </c>
      <c r="BV1390" s="27" t="str">
        <f t="shared" si="1162"/>
        <v/>
      </c>
      <c r="BW1390" s="27" t="str">
        <f t="shared" si="1163"/>
        <v/>
      </c>
      <c r="BX1390" s="27" t="str">
        <f t="shared" si="1164"/>
        <v/>
      </c>
      <c r="BY1390" s="27" t="str">
        <f t="shared" si="1165"/>
        <v/>
      </c>
      <c r="BZ1390" s="27" t="str">
        <f t="shared" si="1166"/>
        <v/>
      </c>
      <c r="CA1390" s="27" t="str">
        <f t="shared" si="1167"/>
        <v/>
      </c>
      <c r="CB1390" s="27" t="str">
        <f t="shared" si="1144"/>
        <v/>
      </c>
      <c r="CC1390" s="27" t="str">
        <f t="shared" si="1145"/>
        <v/>
      </c>
      <c r="CD1390" s="27" t="str">
        <f t="shared" si="1146"/>
        <v/>
      </c>
      <c r="CE1390" s="27" t="str">
        <f t="shared" si="1147"/>
        <v/>
      </c>
      <c r="CF1390" s="27" t="str">
        <f t="shared" si="1148"/>
        <v/>
      </c>
      <c r="CG1390" s="27" t="str">
        <f t="shared" si="1149"/>
        <v/>
      </c>
      <c r="CH1390" s="27" t="str">
        <f t="shared" si="1150"/>
        <v/>
      </c>
      <c r="CI1390" s="27" t="str">
        <f t="shared" si="1151"/>
        <v/>
      </c>
      <c r="CJ1390" s="27" t="str">
        <f t="shared" si="1152"/>
        <v/>
      </c>
      <c r="CK1390" s="27" t="str">
        <f t="shared" si="1153"/>
        <v/>
      </c>
      <c r="CL1390" s="27" t="str">
        <f t="shared" si="1154"/>
        <v/>
      </c>
      <c r="CM1390" s="27" t="str">
        <f t="shared" si="1155"/>
        <v/>
      </c>
      <c r="CN1390" s="41"/>
      <c r="CO1390" s="41"/>
      <c r="CP1390"/>
      <c r="CQ1390"/>
      <c r="CR1390"/>
      <c r="CS1390"/>
      <c r="CT1390"/>
      <c r="CU1390" s="41"/>
      <c r="CV1390" s="41"/>
      <c r="CW1390" s="25"/>
      <c r="CX1390" s="25"/>
      <c r="CY1390" s="25"/>
      <c r="CZ1390" s="39"/>
      <c r="DA1390" s="25"/>
      <c r="DB1390" s="39"/>
      <c r="DC1390" s="25"/>
      <c r="DD1390" s="25"/>
      <c r="DE1390" s="25"/>
      <c r="DF1390" s="25"/>
      <c r="DG1390" s="25"/>
      <c r="DH1390" s="25"/>
      <c r="DI1390" s="35"/>
      <c r="DJ1390" s="25"/>
      <c r="DK1390" s="25"/>
      <c r="DO1390" s="25"/>
      <c r="DP1390" s="35"/>
    </row>
    <row r="1391" spans="1:120" s="26" customFormat="1">
      <c r="A1391" s="43"/>
      <c r="B1391" s="90"/>
      <c r="C1391" s="40"/>
      <c r="D1391" s="39"/>
      <c r="E1391" s="40"/>
      <c r="F1391" s="40"/>
      <c r="G1391" s="40"/>
      <c r="H1391" s="40"/>
      <c r="I1391" s="40"/>
      <c r="J1391" s="40"/>
      <c r="K1391" s="40"/>
      <c r="L1391" s="40"/>
      <c r="M1391" s="40"/>
      <c r="N1391" s="40"/>
      <c r="O1391" s="40"/>
      <c r="P1391" s="40"/>
      <c r="Q1391" s="40"/>
      <c r="R1391" s="40"/>
      <c r="S1391" s="40"/>
      <c r="T1391" s="40"/>
      <c r="U1391" s="40"/>
      <c r="V1391" s="40"/>
      <c r="W1391" s="40"/>
      <c r="X1391" s="40"/>
      <c r="Y1391" s="40"/>
      <c r="Z1391" s="40"/>
      <c r="AA1391" s="40"/>
      <c r="AB1391" s="40"/>
      <c r="AC1391" s="40"/>
      <c r="AD1391" s="40"/>
      <c r="AE1391" s="40"/>
      <c r="AF1391" s="40"/>
      <c r="AG1391" s="39"/>
      <c r="AH1391" s="39"/>
      <c r="AI1391" s="39"/>
      <c r="AJ1391" s="39"/>
      <c r="AK1391" s="39"/>
      <c r="AL1391" s="39"/>
      <c r="AM1391" s="39"/>
      <c r="AN1391" s="39"/>
      <c r="AO1391" s="39"/>
      <c r="AP1391" s="39"/>
      <c r="AQ1391" s="39"/>
      <c r="AR1391" s="39"/>
      <c r="AS1391" s="39"/>
      <c r="AT1391" s="39"/>
      <c r="AU1391" s="39"/>
      <c r="AV1391" s="39"/>
      <c r="AW1391" s="39"/>
      <c r="AX1391" s="39"/>
      <c r="AY1391" s="39"/>
      <c r="AZ1391" s="39"/>
      <c r="BA1391" s="39"/>
      <c r="BB1391" s="39"/>
      <c r="BC1391" s="39"/>
      <c r="BD1391" s="39"/>
      <c r="BE1391" s="39"/>
      <c r="BF1391" s="39"/>
      <c r="BG1391" s="39"/>
      <c r="BH1391" s="39"/>
      <c r="BI1391" s="90"/>
      <c r="BJ1391" s="97"/>
      <c r="BK1391" s="90"/>
      <c r="BL1391" s="40"/>
      <c r="BM1391" s="27"/>
      <c r="BN1391" s="27"/>
      <c r="BO1391" s="27"/>
      <c r="BP1391" s="27" t="str">
        <f t="shared" si="1156"/>
        <v/>
      </c>
      <c r="BQ1391" s="27" t="str">
        <f t="shared" si="1157"/>
        <v/>
      </c>
      <c r="BR1391" s="27" t="str">
        <f t="shared" si="1158"/>
        <v/>
      </c>
      <c r="BS1391" s="27" t="str">
        <f t="shared" si="1159"/>
        <v/>
      </c>
      <c r="BT1391" s="27" t="str">
        <f t="shared" si="1160"/>
        <v/>
      </c>
      <c r="BU1391" s="27" t="str">
        <f t="shared" si="1161"/>
        <v/>
      </c>
      <c r="BV1391" s="27" t="str">
        <f t="shared" si="1162"/>
        <v/>
      </c>
      <c r="BW1391" s="27" t="str">
        <f t="shared" si="1163"/>
        <v/>
      </c>
      <c r="BX1391" s="27" t="str">
        <f t="shared" si="1164"/>
        <v/>
      </c>
      <c r="BY1391" s="27" t="str">
        <f t="shared" si="1165"/>
        <v/>
      </c>
      <c r="BZ1391" s="27" t="str">
        <f t="shared" si="1166"/>
        <v/>
      </c>
      <c r="CA1391" s="27" t="str">
        <f t="shared" si="1167"/>
        <v/>
      </c>
      <c r="CB1391" s="27" t="str">
        <f t="shared" si="1144"/>
        <v/>
      </c>
      <c r="CC1391" s="27" t="str">
        <f t="shared" si="1145"/>
        <v/>
      </c>
      <c r="CD1391" s="27" t="str">
        <f t="shared" si="1146"/>
        <v/>
      </c>
      <c r="CE1391" s="27" t="str">
        <f t="shared" si="1147"/>
        <v/>
      </c>
      <c r="CF1391" s="27" t="str">
        <f t="shared" si="1148"/>
        <v/>
      </c>
      <c r="CG1391" s="27" t="str">
        <f t="shared" si="1149"/>
        <v/>
      </c>
      <c r="CH1391" s="27" t="str">
        <f t="shared" si="1150"/>
        <v/>
      </c>
      <c r="CI1391" s="27" t="str">
        <f t="shared" si="1151"/>
        <v/>
      </c>
      <c r="CJ1391" s="27" t="str">
        <f t="shared" si="1152"/>
        <v/>
      </c>
      <c r="CK1391" s="27" t="str">
        <f t="shared" si="1153"/>
        <v/>
      </c>
      <c r="CL1391" s="27" t="str">
        <f t="shared" si="1154"/>
        <v/>
      </c>
      <c r="CM1391" s="27" t="str">
        <f t="shared" si="1155"/>
        <v/>
      </c>
      <c r="CN1391" s="41"/>
      <c r="CO1391" s="41"/>
      <c r="CP1391"/>
      <c r="CQ1391"/>
      <c r="CR1391"/>
      <c r="CS1391"/>
      <c r="CT1391"/>
      <c r="CU1391" s="41"/>
      <c r="CV1391" s="41"/>
      <c r="CW1391" s="25"/>
      <c r="CX1391" s="25"/>
      <c r="CY1391" s="25"/>
      <c r="CZ1391" s="39"/>
      <c r="DA1391" s="25"/>
      <c r="DB1391" s="39"/>
      <c r="DC1391" s="25"/>
      <c r="DD1391" s="25"/>
      <c r="DE1391" s="25"/>
      <c r="DF1391" s="25"/>
      <c r="DG1391" s="25"/>
      <c r="DH1391" s="25"/>
      <c r="DI1391" s="35"/>
      <c r="DJ1391" s="25"/>
      <c r="DK1391" s="25"/>
      <c r="DO1391" s="25"/>
      <c r="DP1391" s="35"/>
    </row>
    <row r="1392" spans="1:120" s="26" customFormat="1">
      <c r="A1392" s="43"/>
      <c r="B1392" s="90"/>
      <c r="C1392" s="40"/>
      <c r="D1392" s="39"/>
      <c r="E1392" s="40"/>
      <c r="F1392" s="40"/>
      <c r="G1392" s="40"/>
      <c r="H1392" s="40"/>
      <c r="I1392" s="40"/>
      <c r="J1392" s="40"/>
      <c r="K1392" s="40"/>
      <c r="L1392" s="40"/>
      <c r="M1392" s="40"/>
      <c r="N1392" s="40"/>
      <c r="O1392" s="40"/>
      <c r="P1392" s="40"/>
      <c r="Q1392" s="40"/>
      <c r="R1392" s="40"/>
      <c r="S1392" s="40"/>
      <c r="T1392" s="40"/>
      <c r="U1392" s="40"/>
      <c r="V1392" s="40"/>
      <c r="W1392" s="40"/>
      <c r="X1392" s="40"/>
      <c r="Y1392" s="40"/>
      <c r="Z1392" s="40"/>
      <c r="AA1392" s="40"/>
      <c r="AB1392" s="40"/>
      <c r="AC1392" s="40"/>
      <c r="AD1392" s="40"/>
      <c r="AE1392" s="40"/>
      <c r="AF1392" s="40"/>
      <c r="AG1392" s="39"/>
      <c r="AH1392" s="39"/>
      <c r="AI1392" s="39"/>
      <c r="AJ1392" s="39"/>
      <c r="AK1392" s="39"/>
      <c r="AL1392" s="39"/>
      <c r="AM1392" s="39"/>
      <c r="AN1392" s="39"/>
      <c r="AO1392" s="39"/>
      <c r="AP1392" s="39"/>
      <c r="AQ1392" s="39"/>
      <c r="AR1392" s="39"/>
      <c r="AS1392" s="39"/>
      <c r="AT1392" s="39"/>
      <c r="AU1392" s="39"/>
      <c r="AV1392" s="39"/>
      <c r="AW1392" s="39"/>
      <c r="AX1392" s="39"/>
      <c r="AY1392" s="39"/>
      <c r="AZ1392" s="39"/>
      <c r="BA1392" s="39"/>
      <c r="BB1392" s="39"/>
      <c r="BC1392" s="39"/>
      <c r="BD1392" s="39"/>
      <c r="BE1392" s="39"/>
      <c r="BF1392" s="39"/>
      <c r="BG1392" s="39"/>
      <c r="BH1392" s="39"/>
      <c r="BI1392" s="90"/>
      <c r="BJ1392" s="97"/>
      <c r="BK1392" s="90"/>
      <c r="BL1392" s="40"/>
      <c r="BM1392" s="27"/>
      <c r="BN1392" s="27"/>
      <c r="BO1392" s="27"/>
      <c r="BP1392" s="27" t="str">
        <f t="shared" si="1156"/>
        <v/>
      </c>
      <c r="BQ1392" s="27" t="str">
        <f t="shared" si="1157"/>
        <v/>
      </c>
      <c r="BR1392" s="27" t="str">
        <f t="shared" si="1158"/>
        <v/>
      </c>
      <c r="BS1392" s="27" t="str">
        <f t="shared" si="1159"/>
        <v/>
      </c>
      <c r="BT1392" s="27" t="str">
        <f t="shared" si="1160"/>
        <v/>
      </c>
      <c r="BU1392" s="27" t="str">
        <f t="shared" si="1161"/>
        <v/>
      </c>
      <c r="BV1392" s="27" t="str">
        <f t="shared" si="1162"/>
        <v/>
      </c>
      <c r="BW1392" s="27" t="str">
        <f t="shared" si="1163"/>
        <v/>
      </c>
      <c r="BX1392" s="27" t="str">
        <f t="shared" si="1164"/>
        <v/>
      </c>
      <c r="BY1392" s="27" t="str">
        <f t="shared" si="1165"/>
        <v/>
      </c>
      <c r="BZ1392" s="27" t="str">
        <f t="shared" si="1166"/>
        <v/>
      </c>
      <c r="CA1392" s="27" t="str">
        <f t="shared" si="1167"/>
        <v/>
      </c>
      <c r="CB1392" s="27" t="str">
        <f t="shared" si="1144"/>
        <v/>
      </c>
      <c r="CC1392" s="27" t="str">
        <f t="shared" si="1145"/>
        <v/>
      </c>
      <c r="CD1392" s="27" t="str">
        <f t="shared" si="1146"/>
        <v/>
      </c>
      <c r="CE1392" s="27" t="str">
        <f t="shared" si="1147"/>
        <v/>
      </c>
      <c r="CF1392" s="27" t="str">
        <f t="shared" si="1148"/>
        <v/>
      </c>
      <c r="CG1392" s="27" t="str">
        <f t="shared" si="1149"/>
        <v/>
      </c>
      <c r="CH1392" s="27" t="str">
        <f t="shared" si="1150"/>
        <v/>
      </c>
      <c r="CI1392" s="27" t="str">
        <f t="shared" si="1151"/>
        <v/>
      </c>
      <c r="CJ1392" s="27" t="str">
        <f t="shared" si="1152"/>
        <v/>
      </c>
      <c r="CK1392" s="27" t="str">
        <f t="shared" si="1153"/>
        <v/>
      </c>
      <c r="CL1392" s="27" t="str">
        <f t="shared" si="1154"/>
        <v/>
      </c>
      <c r="CM1392" s="27" t="str">
        <f t="shared" si="1155"/>
        <v/>
      </c>
      <c r="CN1392" s="41"/>
      <c r="CO1392" s="41"/>
      <c r="CP1392"/>
      <c r="CQ1392"/>
      <c r="CR1392"/>
      <c r="CS1392"/>
      <c r="CT1392"/>
      <c r="CU1392" s="41"/>
      <c r="CV1392" s="41"/>
      <c r="CW1392" s="25"/>
      <c r="CX1392" s="25"/>
      <c r="CY1392" s="25"/>
      <c r="CZ1392" s="39"/>
      <c r="DA1392" s="25"/>
      <c r="DB1392" s="39"/>
      <c r="DC1392" s="25"/>
      <c r="DD1392" s="25"/>
      <c r="DE1392" s="25"/>
      <c r="DF1392" s="25"/>
      <c r="DG1392" s="25"/>
      <c r="DH1392" s="25"/>
      <c r="DI1392" s="35"/>
      <c r="DJ1392" s="25"/>
      <c r="DK1392" s="25"/>
      <c r="DO1392" s="25"/>
      <c r="DP1392" s="35"/>
    </row>
    <row r="1393" spans="1:120" s="26" customFormat="1">
      <c r="A1393" s="43"/>
      <c r="B1393" s="90"/>
      <c r="C1393" s="40"/>
      <c r="D1393" s="39"/>
      <c r="E1393" s="40"/>
      <c r="F1393" s="40"/>
      <c r="G1393" s="40"/>
      <c r="H1393" s="40"/>
      <c r="I1393" s="40"/>
      <c r="J1393" s="40"/>
      <c r="K1393" s="40"/>
      <c r="L1393" s="40"/>
      <c r="M1393" s="40"/>
      <c r="N1393" s="40"/>
      <c r="O1393" s="40"/>
      <c r="P1393" s="40"/>
      <c r="Q1393" s="40"/>
      <c r="R1393" s="40"/>
      <c r="S1393" s="40"/>
      <c r="T1393" s="40"/>
      <c r="U1393" s="40"/>
      <c r="V1393" s="40"/>
      <c r="W1393" s="40"/>
      <c r="X1393" s="40"/>
      <c r="Y1393" s="40"/>
      <c r="Z1393" s="40"/>
      <c r="AA1393" s="40"/>
      <c r="AB1393" s="40"/>
      <c r="AC1393" s="40"/>
      <c r="AD1393" s="40"/>
      <c r="AE1393" s="40"/>
      <c r="AF1393" s="40"/>
      <c r="AG1393" s="39"/>
      <c r="AH1393" s="39"/>
      <c r="AI1393" s="39"/>
      <c r="AJ1393" s="39"/>
      <c r="AK1393" s="39"/>
      <c r="AL1393" s="39"/>
      <c r="AM1393" s="39"/>
      <c r="AN1393" s="39"/>
      <c r="AO1393" s="39"/>
      <c r="AP1393" s="39"/>
      <c r="AQ1393" s="39"/>
      <c r="AR1393" s="39"/>
      <c r="AS1393" s="39"/>
      <c r="AT1393" s="39"/>
      <c r="AU1393" s="39"/>
      <c r="AV1393" s="39"/>
      <c r="AW1393" s="39"/>
      <c r="AX1393" s="39"/>
      <c r="AY1393" s="39"/>
      <c r="AZ1393" s="39"/>
      <c r="BA1393" s="39"/>
      <c r="BB1393" s="39"/>
      <c r="BC1393" s="39"/>
      <c r="BD1393" s="39"/>
      <c r="BE1393" s="39"/>
      <c r="BF1393" s="39"/>
      <c r="BG1393" s="39"/>
      <c r="BH1393" s="39"/>
      <c r="BI1393" s="90"/>
      <c r="BJ1393" s="97"/>
      <c r="BK1393" s="90"/>
      <c r="BL1393" s="40"/>
      <c r="BM1393" s="27"/>
      <c r="BN1393" s="27"/>
      <c r="BO1393" s="27"/>
      <c r="BP1393" s="27" t="str">
        <f t="shared" si="1156"/>
        <v/>
      </c>
      <c r="BQ1393" s="27" t="str">
        <f t="shared" si="1157"/>
        <v/>
      </c>
      <c r="BR1393" s="27" t="str">
        <f t="shared" si="1158"/>
        <v/>
      </c>
      <c r="BS1393" s="27" t="str">
        <f t="shared" si="1159"/>
        <v/>
      </c>
      <c r="BT1393" s="27" t="str">
        <f t="shared" si="1160"/>
        <v/>
      </c>
      <c r="BU1393" s="27" t="str">
        <f t="shared" si="1161"/>
        <v/>
      </c>
      <c r="BV1393" s="27" t="str">
        <f t="shared" si="1162"/>
        <v/>
      </c>
      <c r="BW1393" s="27" t="str">
        <f t="shared" si="1163"/>
        <v/>
      </c>
      <c r="BX1393" s="27" t="str">
        <f t="shared" si="1164"/>
        <v/>
      </c>
      <c r="BY1393" s="27" t="str">
        <f t="shared" si="1165"/>
        <v/>
      </c>
      <c r="BZ1393" s="27" t="str">
        <f t="shared" si="1166"/>
        <v/>
      </c>
      <c r="CA1393" s="27" t="str">
        <f t="shared" si="1167"/>
        <v/>
      </c>
      <c r="CB1393" s="27" t="str">
        <f t="shared" si="1144"/>
        <v/>
      </c>
      <c r="CC1393" s="27" t="str">
        <f t="shared" si="1145"/>
        <v/>
      </c>
      <c r="CD1393" s="27" t="str">
        <f t="shared" si="1146"/>
        <v/>
      </c>
      <c r="CE1393" s="27" t="str">
        <f t="shared" si="1147"/>
        <v/>
      </c>
      <c r="CF1393" s="27" t="str">
        <f t="shared" si="1148"/>
        <v/>
      </c>
      <c r="CG1393" s="27" t="str">
        <f t="shared" si="1149"/>
        <v/>
      </c>
      <c r="CH1393" s="27" t="str">
        <f t="shared" si="1150"/>
        <v/>
      </c>
      <c r="CI1393" s="27" t="str">
        <f t="shared" si="1151"/>
        <v/>
      </c>
      <c r="CJ1393" s="27" t="str">
        <f t="shared" si="1152"/>
        <v/>
      </c>
      <c r="CK1393" s="27" t="str">
        <f t="shared" si="1153"/>
        <v/>
      </c>
      <c r="CL1393" s="27" t="str">
        <f t="shared" si="1154"/>
        <v/>
      </c>
      <c r="CM1393" s="27" t="str">
        <f t="shared" si="1155"/>
        <v/>
      </c>
      <c r="CN1393" s="41"/>
      <c r="CO1393" s="41"/>
      <c r="CP1393"/>
      <c r="CQ1393"/>
      <c r="CR1393"/>
      <c r="CS1393"/>
      <c r="CT1393"/>
      <c r="CU1393" s="41"/>
      <c r="CV1393" s="41"/>
      <c r="CW1393" s="25"/>
      <c r="CX1393" s="25"/>
      <c r="CY1393" s="25"/>
      <c r="CZ1393" s="39"/>
      <c r="DA1393" s="25"/>
      <c r="DB1393" s="39"/>
      <c r="DC1393" s="25"/>
      <c r="DD1393" s="25"/>
      <c r="DE1393" s="25"/>
      <c r="DF1393" s="25"/>
      <c r="DG1393" s="25"/>
      <c r="DH1393" s="25"/>
      <c r="DI1393" s="35"/>
      <c r="DJ1393" s="25"/>
      <c r="DK1393" s="25"/>
      <c r="DO1393" s="25"/>
      <c r="DP1393" s="35"/>
    </row>
    <row r="1394" spans="1:120" s="26" customFormat="1">
      <c r="A1394" s="43"/>
      <c r="B1394" s="90"/>
      <c r="C1394" s="40"/>
      <c r="D1394" s="39"/>
      <c r="E1394" s="40"/>
      <c r="F1394" s="40"/>
      <c r="G1394" s="40"/>
      <c r="H1394" s="40"/>
      <c r="I1394" s="40"/>
      <c r="J1394" s="40"/>
      <c r="K1394" s="40"/>
      <c r="L1394" s="40"/>
      <c r="M1394" s="40"/>
      <c r="N1394" s="40"/>
      <c r="O1394" s="40"/>
      <c r="P1394" s="40"/>
      <c r="Q1394" s="40"/>
      <c r="R1394" s="40"/>
      <c r="S1394" s="40"/>
      <c r="T1394" s="40"/>
      <c r="U1394" s="40"/>
      <c r="V1394" s="40"/>
      <c r="W1394" s="40"/>
      <c r="X1394" s="40"/>
      <c r="Y1394" s="40"/>
      <c r="Z1394" s="40"/>
      <c r="AA1394" s="40"/>
      <c r="AB1394" s="40"/>
      <c r="AC1394" s="40"/>
      <c r="AD1394" s="40"/>
      <c r="AE1394" s="40"/>
      <c r="AF1394" s="40"/>
      <c r="AG1394" s="39"/>
      <c r="AH1394" s="39"/>
      <c r="AI1394" s="39"/>
      <c r="AJ1394" s="39"/>
      <c r="AK1394" s="39"/>
      <c r="AL1394" s="39"/>
      <c r="AM1394" s="39"/>
      <c r="AN1394" s="39"/>
      <c r="AO1394" s="39"/>
      <c r="AP1394" s="39"/>
      <c r="AQ1394" s="39"/>
      <c r="AR1394" s="39"/>
      <c r="AS1394" s="39"/>
      <c r="AT1394" s="39"/>
      <c r="AU1394" s="39"/>
      <c r="AV1394" s="39"/>
      <c r="AW1394" s="39"/>
      <c r="AX1394" s="39"/>
      <c r="AY1394" s="39"/>
      <c r="AZ1394" s="39"/>
      <c r="BA1394" s="39"/>
      <c r="BB1394" s="39"/>
      <c r="BC1394" s="39"/>
      <c r="BD1394" s="39"/>
      <c r="BE1394" s="39"/>
      <c r="BF1394" s="39"/>
      <c r="BG1394" s="39"/>
      <c r="BH1394" s="39"/>
      <c r="BI1394" s="90"/>
      <c r="BJ1394" s="97"/>
      <c r="BK1394" s="90"/>
      <c r="BL1394" s="40"/>
      <c r="BM1394" s="27"/>
      <c r="BN1394" s="27"/>
      <c r="BO1394" s="27"/>
      <c r="BP1394" s="27" t="str">
        <f t="shared" si="1156"/>
        <v/>
      </c>
      <c r="BQ1394" s="27" t="str">
        <f t="shared" si="1157"/>
        <v/>
      </c>
      <c r="BR1394" s="27" t="str">
        <f t="shared" si="1158"/>
        <v/>
      </c>
      <c r="BS1394" s="27" t="str">
        <f t="shared" si="1159"/>
        <v/>
      </c>
      <c r="BT1394" s="27" t="str">
        <f t="shared" si="1160"/>
        <v/>
      </c>
      <c r="BU1394" s="27" t="str">
        <f t="shared" si="1161"/>
        <v/>
      </c>
      <c r="BV1394" s="27" t="str">
        <f t="shared" si="1162"/>
        <v/>
      </c>
      <c r="BW1394" s="27" t="str">
        <f t="shared" si="1163"/>
        <v/>
      </c>
      <c r="BX1394" s="27" t="str">
        <f t="shared" si="1164"/>
        <v/>
      </c>
      <c r="BY1394" s="27" t="str">
        <f t="shared" si="1165"/>
        <v/>
      </c>
      <c r="BZ1394" s="27" t="str">
        <f t="shared" si="1166"/>
        <v/>
      </c>
      <c r="CA1394" s="27" t="str">
        <f t="shared" si="1167"/>
        <v/>
      </c>
      <c r="CB1394" s="27" t="str">
        <f t="shared" si="1144"/>
        <v/>
      </c>
      <c r="CC1394" s="27" t="str">
        <f t="shared" si="1145"/>
        <v/>
      </c>
      <c r="CD1394" s="27" t="str">
        <f t="shared" si="1146"/>
        <v/>
      </c>
      <c r="CE1394" s="27" t="str">
        <f t="shared" si="1147"/>
        <v/>
      </c>
      <c r="CF1394" s="27" t="str">
        <f t="shared" si="1148"/>
        <v/>
      </c>
      <c r="CG1394" s="27" t="str">
        <f t="shared" si="1149"/>
        <v/>
      </c>
      <c r="CH1394" s="27" t="str">
        <f t="shared" si="1150"/>
        <v/>
      </c>
      <c r="CI1394" s="27" t="str">
        <f t="shared" si="1151"/>
        <v/>
      </c>
      <c r="CJ1394" s="27" t="str">
        <f t="shared" si="1152"/>
        <v/>
      </c>
      <c r="CK1394" s="27" t="str">
        <f t="shared" si="1153"/>
        <v/>
      </c>
      <c r="CL1394" s="27" t="str">
        <f t="shared" si="1154"/>
        <v/>
      </c>
      <c r="CM1394" s="27" t="str">
        <f t="shared" si="1155"/>
        <v/>
      </c>
      <c r="CN1394" s="41"/>
      <c r="CO1394" s="41"/>
      <c r="CP1394"/>
      <c r="CQ1394"/>
      <c r="CR1394"/>
      <c r="CS1394"/>
      <c r="CT1394"/>
      <c r="CU1394" s="41"/>
      <c r="CV1394" s="41"/>
      <c r="CW1394" s="25"/>
      <c r="CX1394" s="25"/>
      <c r="CY1394" s="25"/>
      <c r="CZ1394" s="39"/>
      <c r="DA1394" s="25"/>
      <c r="DB1394" s="39"/>
      <c r="DC1394" s="25"/>
      <c r="DD1394" s="25"/>
      <c r="DE1394" s="25"/>
      <c r="DF1394" s="25"/>
      <c r="DG1394" s="25"/>
      <c r="DH1394" s="25"/>
      <c r="DI1394" s="35"/>
      <c r="DJ1394" s="25"/>
      <c r="DK1394" s="25"/>
      <c r="DO1394" s="25"/>
      <c r="DP1394" s="35"/>
    </row>
    <row r="1395" spans="1:120" s="26" customFormat="1">
      <c r="A1395" s="43"/>
      <c r="B1395" s="90"/>
      <c r="C1395" s="40"/>
      <c r="D1395" s="39"/>
      <c r="E1395" s="40"/>
      <c r="F1395" s="40"/>
      <c r="G1395" s="40"/>
      <c r="H1395" s="40"/>
      <c r="I1395" s="40"/>
      <c r="J1395" s="40"/>
      <c r="K1395" s="40"/>
      <c r="L1395" s="40"/>
      <c r="M1395" s="40"/>
      <c r="N1395" s="40"/>
      <c r="O1395" s="40"/>
      <c r="P1395" s="40"/>
      <c r="Q1395" s="40"/>
      <c r="R1395" s="40"/>
      <c r="S1395" s="40"/>
      <c r="T1395" s="40"/>
      <c r="U1395" s="40"/>
      <c r="V1395" s="40"/>
      <c r="W1395" s="40"/>
      <c r="X1395" s="40"/>
      <c r="Y1395" s="40"/>
      <c r="Z1395" s="40"/>
      <c r="AA1395" s="40"/>
      <c r="AB1395" s="40"/>
      <c r="AC1395" s="40"/>
      <c r="AD1395" s="40"/>
      <c r="AE1395" s="40"/>
      <c r="AF1395" s="40"/>
      <c r="AG1395" s="39"/>
      <c r="AH1395" s="39"/>
      <c r="AI1395" s="39"/>
      <c r="AJ1395" s="39"/>
      <c r="AK1395" s="39"/>
      <c r="AL1395" s="39"/>
      <c r="AM1395" s="39"/>
      <c r="AN1395" s="39"/>
      <c r="AO1395" s="39"/>
      <c r="AP1395" s="39"/>
      <c r="AQ1395" s="39"/>
      <c r="AR1395" s="39"/>
      <c r="AS1395" s="39"/>
      <c r="AT1395" s="39"/>
      <c r="AU1395" s="39"/>
      <c r="AV1395" s="39"/>
      <c r="AW1395" s="39"/>
      <c r="AX1395" s="39"/>
      <c r="AY1395" s="39"/>
      <c r="AZ1395" s="39"/>
      <c r="BA1395" s="39"/>
      <c r="BB1395" s="39"/>
      <c r="BC1395" s="39"/>
      <c r="BD1395" s="39"/>
      <c r="BE1395" s="39"/>
      <c r="BF1395" s="39"/>
      <c r="BG1395" s="39"/>
      <c r="BH1395" s="39"/>
      <c r="BI1395" s="90"/>
      <c r="BJ1395" s="97"/>
      <c r="BK1395" s="90"/>
      <c r="BL1395" s="40"/>
      <c r="BM1395" s="27"/>
      <c r="BN1395" s="27"/>
      <c r="BO1395" s="27"/>
      <c r="BP1395" s="27" t="str">
        <f t="shared" si="1156"/>
        <v/>
      </c>
      <c r="BQ1395" s="27" t="str">
        <f t="shared" si="1157"/>
        <v/>
      </c>
      <c r="BR1395" s="27" t="str">
        <f t="shared" si="1158"/>
        <v/>
      </c>
      <c r="BS1395" s="27" t="str">
        <f t="shared" si="1159"/>
        <v/>
      </c>
      <c r="BT1395" s="27" t="str">
        <f t="shared" si="1160"/>
        <v/>
      </c>
      <c r="BU1395" s="27" t="str">
        <f t="shared" si="1161"/>
        <v/>
      </c>
      <c r="BV1395" s="27" t="str">
        <f t="shared" si="1162"/>
        <v/>
      </c>
      <c r="BW1395" s="27" t="str">
        <f t="shared" si="1163"/>
        <v/>
      </c>
      <c r="BX1395" s="27" t="str">
        <f t="shared" si="1164"/>
        <v/>
      </c>
      <c r="BY1395" s="27" t="str">
        <f t="shared" si="1165"/>
        <v/>
      </c>
      <c r="BZ1395" s="27" t="str">
        <f t="shared" si="1166"/>
        <v/>
      </c>
      <c r="CA1395" s="27" t="str">
        <f t="shared" si="1167"/>
        <v/>
      </c>
      <c r="CB1395" s="27" t="str">
        <f t="shared" si="1144"/>
        <v/>
      </c>
      <c r="CC1395" s="27" t="str">
        <f t="shared" si="1145"/>
        <v/>
      </c>
      <c r="CD1395" s="27" t="str">
        <f t="shared" si="1146"/>
        <v/>
      </c>
      <c r="CE1395" s="27" t="str">
        <f t="shared" si="1147"/>
        <v/>
      </c>
      <c r="CF1395" s="27" t="str">
        <f t="shared" si="1148"/>
        <v/>
      </c>
      <c r="CG1395" s="27" t="str">
        <f t="shared" si="1149"/>
        <v/>
      </c>
      <c r="CH1395" s="27" t="str">
        <f t="shared" si="1150"/>
        <v/>
      </c>
      <c r="CI1395" s="27" t="str">
        <f t="shared" si="1151"/>
        <v/>
      </c>
      <c r="CJ1395" s="27" t="str">
        <f t="shared" si="1152"/>
        <v/>
      </c>
      <c r="CK1395" s="27" t="str">
        <f t="shared" si="1153"/>
        <v/>
      </c>
      <c r="CL1395" s="27" t="str">
        <f t="shared" si="1154"/>
        <v/>
      </c>
      <c r="CM1395" s="27" t="str">
        <f t="shared" si="1155"/>
        <v/>
      </c>
      <c r="CN1395" s="41"/>
      <c r="CO1395" s="41"/>
      <c r="CP1395"/>
      <c r="CQ1395"/>
      <c r="CR1395"/>
      <c r="CS1395"/>
      <c r="CT1395"/>
      <c r="CU1395" s="41"/>
      <c r="CV1395" s="41"/>
      <c r="CW1395" s="25"/>
      <c r="CX1395" s="25"/>
      <c r="CY1395" s="25"/>
      <c r="CZ1395" s="39"/>
      <c r="DA1395" s="25"/>
      <c r="DB1395" s="39"/>
      <c r="DC1395" s="25"/>
      <c r="DD1395" s="25"/>
      <c r="DE1395" s="25"/>
      <c r="DF1395" s="25"/>
      <c r="DG1395" s="25"/>
      <c r="DH1395" s="25"/>
      <c r="DI1395" s="35"/>
      <c r="DJ1395" s="25"/>
      <c r="DK1395" s="25"/>
      <c r="DO1395" s="25"/>
      <c r="DP1395" s="35"/>
    </row>
    <row r="1396" spans="1:120" s="26" customFormat="1">
      <c r="A1396" s="43"/>
      <c r="B1396" s="90"/>
      <c r="C1396" s="40"/>
      <c r="D1396" s="39"/>
      <c r="E1396" s="40"/>
      <c r="F1396" s="40"/>
      <c r="G1396" s="40"/>
      <c r="H1396" s="40"/>
      <c r="I1396" s="40"/>
      <c r="J1396" s="40"/>
      <c r="K1396" s="40"/>
      <c r="L1396" s="40"/>
      <c r="M1396" s="40"/>
      <c r="N1396" s="40"/>
      <c r="O1396" s="40"/>
      <c r="P1396" s="40"/>
      <c r="Q1396" s="40"/>
      <c r="R1396" s="40"/>
      <c r="S1396" s="40"/>
      <c r="T1396" s="40"/>
      <c r="U1396" s="40"/>
      <c r="V1396" s="40"/>
      <c r="W1396" s="40"/>
      <c r="X1396" s="40"/>
      <c r="Y1396" s="40"/>
      <c r="Z1396" s="40"/>
      <c r="AA1396" s="40"/>
      <c r="AB1396" s="40"/>
      <c r="AC1396" s="40"/>
      <c r="AD1396" s="40"/>
      <c r="AE1396" s="40"/>
      <c r="AF1396" s="40"/>
      <c r="AG1396" s="39"/>
      <c r="AH1396" s="39"/>
      <c r="AI1396" s="39"/>
      <c r="AJ1396" s="39"/>
      <c r="AK1396" s="39"/>
      <c r="AL1396" s="39"/>
      <c r="AM1396" s="39"/>
      <c r="AN1396" s="39"/>
      <c r="AO1396" s="39"/>
      <c r="AP1396" s="39"/>
      <c r="AQ1396" s="39"/>
      <c r="AR1396" s="39"/>
      <c r="AS1396" s="39"/>
      <c r="AT1396" s="39"/>
      <c r="AU1396" s="39"/>
      <c r="AV1396" s="39"/>
      <c r="AW1396" s="39"/>
      <c r="AX1396" s="39"/>
      <c r="AY1396" s="39"/>
      <c r="AZ1396" s="39"/>
      <c r="BA1396" s="39"/>
      <c r="BB1396" s="39"/>
      <c r="BC1396" s="39"/>
      <c r="BD1396" s="39"/>
      <c r="BE1396" s="39"/>
      <c r="BF1396" s="39"/>
      <c r="BG1396" s="39"/>
      <c r="BH1396" s="39"/>
      <c r="BI1396" s="90"/>
      <c r="BJ1396" s="97"/>
      <c r="BK1396" s="90"/>
      <c r="BL1396" s="40"/>
      <c r="BM1396" s="27"/>
      <c r="BN1396" s="27"/>
      <c r="BO1396" s="27"/>
      <c r="BP1396" s="27" t="str">
        <f t="shared" si="1156"/>
        <v/>
      </c>
      <c r="BQ1396" s="27" t="str">
        <f t="shared" si="1157"/>
        <v/>
      </c>
      <c r="BR1396" s="27" t="str">
        <f t="shared" si="1158"/>
        <v/>
      </c>
      <c r="BS1396" s="27" t="str">
        <f t="shared" si="1159"/>
        <v/>
      </c>
      <c r="BT1396" s="27" t="str">
        <f t="shared" si="1160"/>
        <v/>
      </c>
      <c r="BU1396" s="27" t="str">
        <f t="shared" si="1161"/>
        <v/>
      </c>
      <c r="BV1396" s="27" t="str">
        <f t="shared" si="1162"/>
        <v/>
      </c>
      <c r="BW1396" s="27" t="str">
        <f t="shared" si="1163"/>
        <v/>
      </c>
      <c r="BX1396" s="27" t="str">
        <f t="shared" si="1164"/>
        <v/>
      </c>
      <c r="BY1396" s="27" t="str">
        <f t="shared" si="1165"/>
        <v/>
      </c>
      <c r="BZ1396" s="27" t="str">
        <f t="shared" si="1166"/>
        <v/>
      </c>
      <c r="CA1396" s="27" t="str">
        <f t="shared" si="1167"/>
        <v/>
      </c>
      <c r="CB1396" s="27" t="str">
        <f t="shared" si="1144"/>
        <v/>
      </c>
      <c r="CC1396" s="27" t="str">
        <f t="shared" si="1145"/>
        <v/>
      </c>
      <c r="CD1396" s="27" t="str">
        <f t="shared" si="1146"/>
        <v/>
      </c>
      <c r="CE1396" s="27" t="str">
        <f t="shared" si="1147"/>
        <v/>
      </c>
      <c r="CF1396" s="27" t="str">
        <f t="shared" si="1148"/>
        <v/>
      </c>
      <c r="CG1396" s="27" t="str">
        <f t="shared" si="1149"/>
        <v/>
      </c>
      <c r="CH1396" s="27" t="str">
        <f t="shared" si="1150"/>
        <v/>
      </c>
      <c r="CI1396" s="27" t="str">
        <f t="shared" si="1151"/>
        <v/>
      </c>
      <c r="CJ1396" s="27" t="str">
        <f t="shared" si="1152"/>
        <v/>
      </c>
      <c r="CK1396" s="27" t="str">
        <f t="shared" si="1153"/>
        <v/>
      </c>
      <c r="CL1396" s="27" t="str">
        <f t="shared" si="1154"/>
        <v/>
      </c>
      <c r="CM1396" s="27" t="str">
        <f t="shared" si="1155"/>
        <v/>
      </c>
      <c r="CN1396" s="41"/>
      <c r="CO1396" s="41"/>
      <c r="CP1396" s="83"/>
      <c r="CQ1396" s="83"/>
      <c r="CR1396" s="83"/>
      <c r="CS1396" s="83"/>
      <c r="CT1396" s="83"/>
      <c r="CU1396" s="83"/>
      <c r="CV1396" s="83"/>
      <c r="CW1396" s="25"/>
      <c r="CX1396" s="25"/>
      <c r="CY1396" s="25"/>
      <c r="CZ1396" s="39"/>
      <c r="DA1396" s="25"/>
      <c r="DB1396" s="39"/>
      <c r="DC1396" s="25"/>
      <c r="DD1396" s="25"/>
      <c r="DE1396" s="25"/>
      <c r="DF1396" s="25"/>
      <c r="DG1396" s="25"/>
      <c r="DH1396" s="25"/>
      <c r="DI1396" s="35"/>
      <c r="DJ1396" s="25"/>
      <c r="DK1396" s="25"/>
      <c r="DO1396" s="25"/>
      <c r="DP1396" s="35"/>
    </row>
    <row r="1397" spans="1:120" s="26" customFormat="1">
      <c r="A1397" s="43"/>
      <c r="B1397" s="90"/>
      <c r="C1397" s="40"/>
      <c r="D1397" s="39"/>
      <c r="E1397" s="40"/>
      <c r="F1397" s="40"/>
      <c r="G1397" s="40"/>
      <c r="H1397" s="40"/>
      <c r="I1397" s="40"/>
      <c r="J1397" s="40"/>
      <c r="K1397" s="40"/>
      <c r="L1397" s="40"/>
      <c r="M1397" s="40"/>
      <c r="N1397" s="40"/>
      <c r="O1397" s="40"/>
      <c r="P1397" s="40"/>
      <c r="Q1397" s="40"/>
      <c r="R1397" s="40"/>
      <c r="S1397" s="40"/>
      <c r="T1397" s="40"/>
      <c r="U1397" s="40"/>
      <c r="V1397" s="40"/>
      <c r="W1397" s="40"/>
      <c r="X1397" s="40"/>
      <c r="Y1397" s="40"/>
      <c r="Z1397" s="40"/>
      <c r="AA1397" s="40"/>
      <c r="AB1397" s="40"/>
      <c r="AC1397" s="40"/>
      <c r="AD1397" s="40"/>
      <c r="AE1397" s="40"/>
      <c r="AF1397" s="40"/>
      <c r="AG1397" s="39"/>
      <c r="AH1397" s="39"/>
      <c r="AI1397" s="39"/>
      <c r="AJ1397" s="39"/>
      <c r="AK1397" s="39"/>
      <c r="AL1397" s="39"/>
      <c r="AM1397" s="39"/>
      <c r="AN1397" s="39"/>
      <c r="AO1397" s="39"/>
      <c r="AP1397" s="39"/>
      <c r="AQ1397" s="39"/>
      <c r="AR1397" s="39"/>
      <c r="AS1397" s="39"/>
      <c r="AT1397" s="39"/>
      <c r="AU1397" s="39"/>
      <c r="AV1397" s="39"/>
      <c r="AW1397" s="39"/>
      <c r="AX1397" s="39"/>
      <c r="AY1397" s="39"/>
      <c r="AZ1397" s="39"/>
      <c r="BA1397" s="39"/>
      <c r="BB1397" s="39"/>
      <c r="BC1397" s="39"/>
      <c r="BD1397" s="39"/>
      <c r="BE1397" s="39"/>
      <c r="BF1397" s="39"/>
      <c r="BG1397" s="39"/>
      <c r="BH1397" s="39"/>
      <c r="BI1397" s="90"/>
      <c r="BJ1397" s="97"/>
      <c r="BK1397" s="90"/>
      <c r="BL1397" s="40"/>
      <c r="BM1397" s="27"/>
      <c r="BN1397" s="27"/>
      <c r="BO1397" s="27"/>
      <c r="BP1397" s="27" t="str">
        <f t="shared" si="1156"/>
        <v/>
      </c>
      <c r="BQ1397" s="27" t="str">
        <f t="shared" si="1157"/>
        <v/>
      </c>
      <c r="BR1397" s="27" t="str">
        <f t="shared" si="1158"/>
        <v/>
      </c>
      <c r="BS1397" s="27" t="str">
        <f t="shared" si="1159"/>
        <v/>
      </c>
      <c r="BT1397" s="27" t="str">
        <f t="shared" si="1160"/>
        <v/>
      </c>
      <c r="BU1397" s="27" t="str">
        <f t="shared" si="1161"/>
        <v/>
      </c>
      <c r="BV1397" s="27" t="str">
        <f t="shared" si="1162"/>
        <v/>
      </c>
      <c r="BW1397" s="27" t="str">
        <f t="shared" si="1163"/>
        <v/>
      </c>
      <c r="BX1397" s="27" t="str">
        <f t="shared" si="1164"/>
        <v/>
      </c>
      <c r="BY1397" s="27" t="str">
        <f t="shared" si="1165"/>
        <v/>
      </c>
      <c r="BZ1397" s="27" t="str">
        <f t="shared" si="1166"/>
        <v/>
      </c>
      <c r="CA1397" s="27" t="str">
        <f t="shared" si="1167"/>
        <v/>
      </c>
      <c r="CB1397" s="27" t="str">
        <f t="shared" si="1144"/>
        <v/>
      </c>
      <c r="CC1397" s="27" t="str">
        <f t="shared" si="1145"/>
        <v/>
      </c>
      <c r="CD1397" s="27" t="str">
        <f t="shared" si="1146"/>
        <v/>
      </c>
      <c r="CE1397" s="27" t="str">
        <f t="shared" si="1147"/>
        <v/>
      </c>
      <c r="CF1397" s="27" t="str">
        <f t="shared" si="1148"/>
        <v/>
      </c>
      <c r="CG1397" s="27" t="str">
        <f t="shared" si="1149"/>
        <v/>
      </c>
      <c r="CH1397" s="27" t="str">
        <f t="shared" si="1150"/>
        <v/>
      </c>
      <c r="CI1397" s="27" t="str">
        <f t="shared" si="1151"/>
        <v/>
      </c>
      <c r="CJ1397" s="27" t="str">
        <f t="shared" si="1152"/>
        <v/>
      </c>
      <c r="CK1397" s="27" t="str">
        <f t="shared" si="1153"/>
        <v/>
      </c>
      <c r="CL1397" s="27" t="str">
        <f t="shared" si="1154"/>
        <v/>
      </c>
      <c r="CM1397" s="27" t="str">
        <f t="shared" si="1155"/>
        <v/>
      </c>
      <c r="CN1397" s="41"/>
      <c r="CO1397" s="41"/>
      <c r="CP1397" s="83"/>
      <c r="CQ1397" s="83"/>
      <c r="CR1397" s="83"/>
      <c r="CS1397" s="83"/>
      <c r="CT1397" s="83"/>
      <c r="CU1397" s="83"/>
      <c r="CV1397" s="83"/>
      <c r="CW1397" s="25"/>
      <c r="CX1397" s="25"/>
      <c r="CY1397" s="25"/>
      <c r="CZ1397" s="39"/>
      <c r="DA1397" s="25"/>
      <c r="DB1397" s="39"/>
      <c r="DC1397" s="25"/>
      <c r="DD1397" s="25"/>
      <c r="DE1397" s="25"/>
      <c r="DF1397" s="25"/>
      <c r="DG1397" s="25"/>
      <c r="DH1397" s="25"/>
      <c r="DI1397" s="35"/>
      <c r="DJ1397" s="25"/>
      <c r="DK1397" s="25"/>
      <c r="DO1397" s="25"/>
      <c r="DP1397" s="35"/>
    </row>
    <row r="1398" spans="1:120" s="26" customFormat="1">
      <c r="A1398" s="43"/>
      <c r="B1398" s="90"/>
      <c r="C1398" s="40"/>
      <c r="D1398" s="39"/>
      <c r="E1398" s="40"/>
      <c r="F1398" s="40"/>
      <c r="G1398" s="40"/>
      <c r="H1398" s="40"/>
      <c r="I1398" s="40"/>
      <c r="J1398" s="40"/>
      <c r="K1398" s="40"/>
      <c r="L1398" s="40"/>
      <c r="M1398" s="40"/>
      <c r="N1398" s="40"/>
      <c r="O1398" s="40"/>
      <c r="P1398" s="40"/>
      <c r="Q1398" s="40"/>
      <c r="R1398" s="40"/>
      <c r="S1398" s="40"/>
      <c r="T1398" s="40"/>
      <c r="U1398" s="40"/>
      <c r="V1398" s="40"/>
      <c r="W1398" s="40"/>
      <c r="X1398" s="40"/>
      <c r="Y1398" s="40"/>
      <c r="Z1398" s="40"/>
      <c r="AA1398" s="40"/>
      <c r="AB1398" s="40"/>
      <c r="AC1398" s="40"/>
      <c r="AD1398" s="40"/>
      <c r="AE1398" s="40"/>
      <c r="AF1398" s="40"/>
      <c r="AG1398" s="39"/>
      <c r="AH1398" s="39"/>
      <c r="AI1398" s="39"/>
      <c r="AJ1398" s="39"/>
      <c r="AK1398" s="39"/>
      <c r="AL1398" s="39"/>
      <c r="AM1398" s="39"/>
      <c r="AN1398" s="39"/>
      <c r="AO1398" s="39"/>
      <c r="AP1398" s="39"/>
      <c r="AQ1398" s="39"/>
      <c r="AR1398" s="39"/>
      <c r="AS1398" s="39"/>
      <c r="AT1398" s="39"/>
      <c r="AU1398" s="39"/>
      <c r="AV1398" s="39"/>
      <c r="AW1398" s="39"/>
      <c r="AX1398" s="39"/>
      <c r="AY1398" s="39"/>
      <c r="AZ1398" s="39"/>
      <c r="BA1398" s="39"/>
      <c r="BB1398" s="39"/>
      <c r="BC1398" s="39"/>
      <c r="BD1398" s="39"/>
      <c r="BE1398" s="39"/>
      <c r="BF1398" s="39"/>
      <c r="BG1398" s="39"/>
      <c r="BH1398" s="39"/>
      <c r="BI1398" s="90"/>
      <c r="BJ1398" s="97"/>
      <c r="BK1398" s="90"/>
      <c r="BL1398" s="40"/>
      <c r="BM1398" s="27"/>
      <c r="BN1398" s="27"/>
      <c r="BO1398" s="27"/>
      <c r="BP1398" s="27" t="str">
        <f t="shared" si="1156"/>
        <v/>
      </c>
      <c r="BQ1398" s="27" t="str">
        <f t="shared" si="1157"/>
        <v/>
      </c>
      <c r="BR1398" s="27" t="str">
        <f t="shared" si="1158"/>
        <v/>
      </c>
      <c r="BS1398" s="27" t="str">
        <f t="shared" si="1159"/>
        <v/>
      </c>
      <c r="BT1398" s="27" t="str">
        <f t="shared" si="1160"/>
        <v/>
      </c>
      <c r="BU1398" s="27" t="str">
        <f t="shared" si="1161"/>
        <v/>
      </c>
      <c r="BV1398" s="27" t="str">
        <f t="shared" si="1162"/>
        <v/>
      </c>
      <c r="BW1398" s="27" t="str">
        <f t="shared" si="1163"/>
        <v/>
      </c>
      <c r="BX1398" s="27" t="str">
        <f t="shared" si="1164"/>
        <v/>
      </c>
      <c r="BY1398" s="27" t="str">
        <f t="shared" si="1165"/>
        <v/>
      </c>
      <c r="BZ1398" s="27" t="str">
        <f t="shared" si="1166"/>
        <v/>
      </c>
      <c r="CA1398" s="27" t="str">
        <f t="shared" si="1167"/>
        <v/>
      </c>
      <c r="CB1398" s="27" t="str">
        <f t="shared" si="1144"/>
        <v/>
      </c>
      <c r="CC1398" s="27" t="str">
        <f t="shared" si="1145"/>
        <v/>
      </c>
      <c r="CD1398" s="27" t="str">
        <f t="shared" si="1146"/>
        <v/>
      </c>
      <c r="CE1398" s="27" t="str">
        <f t="shared" si="1147"/>
        <v/>
      </c>
      <c r="CF1398" s="27" t="str">
        <f t="shared" si="1148"/>
        <v/>
      </c>
      <c r="CG1398" s="27" t="str">
        <f t="shared" si="1149"/>
        <v/>
      </c>
      <c r="CH1398" s="27" t="str">
        <f t="shared" si="1150"/>
        <v/>
      </c>
      <c r="CI1398" s="27" t="str">
        <f t="shared" si="1151"/>
        <v/>
      </c>
      <c r="CJ1398" s="27" t="str">
        <f t="shared" si="1152"/>
        <v/>
      </c>
      <c r="CK1398" s="27" t="str">
        <f t="shared" si="1153"/>
        <v/>
      </c>
      <c r="CL1398" s="27" t="str">
        <f t="shared" si="1154"/>
        <v/>
      </c>
      <c r="CM1398" s="27" t="str">
        <f t="shared" si="1155"/>
        <v/>
      </c>
      <c r="CN1398" s="41"/>
      <c r="CO1398" s="41"/>
      <c r="CP1398" s="83"/>
      <c r="CQ1398" s="83"/>
      <c r="CR1398" s="83"/>
      <c r="CS1398" s="83"/>
      <c r="CT1398" s="83"/>
      <c r="CU1398" s="83"/>
      <c r="CV1398" s="83"/>
      <c r="CW1398" s="25"/>
      <c r="CX1398" s="25"/>
      <c r="CY1398" s="25"/>
      <c r="CZ1398" s="39"/>
      <c r="DA1398" s="25"/>
      <c r="DB1398" s="39"/>
      <c r="DC1398" s="25"/>
      <c r="DD1398" s="25"/>
      <c r="DE1398" s="25"/>
      <c r="DF1398" s="25"/>
      <c r="DG1398" s="25"/>
      <c r="DH1398" s="25"/>
      <c r="DI1398" s="35"/>
      <c r="DJ1398" s="25"/>
      <c r="DK1398" s="25"/>
      <c r="DO1398" s="25"/>
      <c r="DP1398" s="35"/>
    </row>
    <row r="1399" spans="1:120" s="26" customFormat="1">
      <c r="A1399" s="43"/>
      <c r="B1399" s="90"/>
      <c r="C1399" s="40"/>
      <c r="D1399" s="39"/>
      <c r="E1399" s="40"/>
      <c r="F1399" s="40"/>
      <c r="G1399" s="40"/>
      <c r="H1399" s="40"/>
      <c r="I1399" s="40"/>
      <c r="J1399" s="40"/>
      <c r="K1399" s="40"/>
      <c r="L1399" s="40"/>
      <c r="M1399" s="40"/>
      <c r="N1399" s="40"/>
      <c r="O1399" s="40"/>
      <c r="P1399" s="40"/>
      <c r="Q1399" s="40"/>
      <c r="R1399" s="40"/>
      <c r="S1399" s="40"/>
      <c r="T1399" s="40"/>
      <c r="U1399" s="40"/>
      <c r="V1399" s="40"/>
      <c r="W1399" s="40"/>
      <c r="X1399" s="40"/>
      <c r="Y1399" s="40"/>
      <c r="Z1399" s="40"/>
      <c r="AA1399" s="40"/>
      <c r="AB1399" s="40"/>
      <c r="AC1399" s="40"/>
      <c r="AD1399" s="40"/>
      <c r="AE1399" s="40"/>
      <c r="AF1399" s="40"/>
      <c r="AG1399" s="39"/>
      <c r="AH1399" s="39"/>
      <c r="AI1399" s="39"/>
      <c r="AJ1399" s="39"/>
      <c r="AK1399" s="39"/>
      <c r="AL1399" s="39"/>
      <c r="AM1399" s="39"/>
      <c r="AN1399" s="39"/>
      <c r="AO1399" s="39"/>
      <c r="AP1399" s="39"/>
      <c r="AQ1399" s="39"/>
      <c r="AR1399" s="39"/>
      <c r="AS1399" s="39"/>
      <c r="AT1399" s="39"/>
      <c r="AU1399" s="39"/>
      <c r="AV1399" s="39"/>
      <c r="AW1399" s="39"/>
      <c r="AX1399" s="39"/>
      <c r="AY1399" s="39"/>
      <c r="AZ1399" s="39"/>
      <c r="BA1399" s="39"/>
      <c r="BB1399" s="39"/>
      <c r="BC1399" s="39"/>
      <c r="BD1399" s="39"/>
      <c r="BE1399" s="39"/>
      <c r="BF1399" s="39"/>
      <c r="BG1399" s="39"/>
      <c r="BH1399" s="39"/>
      <c r="BI1399" s="90"/>
      <c r="BJ1399" s="97"/>
      <c r="BK1399" s="90"/>
      <c r="BL1399" s="40"/>
      <c r="BM1399" s="27"/>
      <c r="BN1399" s="27"/>
      <c r="BO1399" s="27"/>
      <c r="BP1399" s="27" t="str">
        <f t="shared" si="1156"/>
        <v/>
      </c>
      <c r="BQ1399" s="27" t="str">
        <f t="shared" si="1157"/>
        <v/>
      </c>
      <c r="BR1399" s="27" t="str">
        <f t="shared" si="1158"/>
        <v/>
      </c>
      <c r="BS1399" s="27" t="str">
        <f t="shared" si="1159"/>
        <v/>
      </c>
      <c r="BT1399" s="27" t="str">
        <f t="shared" si="1160"/>
        <v/>
      </c>
      <c r="BU1399" s="27" t="str">
        <f t="shared" si="1161"/>
        <v/>
      </c>
      <c r="BV1399" s="27" t="str">
        <f t="shared" si="1162"/>
        <v/>
      </c>
      <c r="BW1399" s="27" t="str">
        <f t="shared" si="1163"/>
        <v/>
      </c>
      <c r="BX1399" s="27" t="str">
        <f t="shared" si="1164"/>
        <v/>
      </c>
      <c r="BY1399" s="27" t="str">
        <f t="shared" si="1165"/>
        <v/>
      </c>
      <c r="BZ1399" s="27" t="str">
        <f t="shared" si="1166"/>
        <v/>
      </c>
      <c r="CA1399" s="27" t="str">
        <f t="shared" si="1167"/>
        <v/>
      </c>
      <c r="CB1399" s="27" t="str">
        <f t="shared" si="1144"/>
        <v/>
      </c>
      <c r="CC1399" s="27" t="str">
        <f t="shared" si="1145"/>
        <v/>
      </c>
      <c r="CD1399" s="27" t="str">
        <f t="shared" si="1146"/>
        <v/>
      </c>
      <c r="CE1399" s="27" t="str">
        <f t="shared" si="1147"/>
        <v/>
      </c>
      <c r="CF1399" s="27" t="str">
        <f t="shared" si="1148"/>
        <v/>
      </c>
      <c r="CG1399" s="27" t="str">
        <f t="shared" si="1149"/>
        <v/>
      </c>
      <c r="CH1399" s="27" t="str">
        <f t="shared" si="1150"/>
        <v/>
      </c>
      <c r="CI1399" s="27" t="str">
        <f t="shared" si="1151"/>
        <v/>
      </c>
      <c r="CJ1399" s="27" t="str">
        <f t="shared" si="1152"/>
        <v/>
      </c>
      <c r="CK1399" s="27" t="str">
        <f t="shared" si="1153"/>
        <v/>
      </c>
      <c r="CL1399" s="27" t="str">
        <f t="shared" si="1154"/>
        <v/>
      </c>
      <c r="CM1399" s="27" t="str">
        <f t="shared" si="1155"/>
        <v/>
      </c>
      <c r="CN1399" s="41"/>
      <c r="CO1399" s="41"/>
      <c r="CP1399" s="83"/>
      <c r="CQ1399" s="83"/>
      <c r="CR1399" s="83"/>
      <c r="CS1399" s="83"/>
      <c r="CT1399" s="83"/>
      <c r="CU1399" s="83"/>
      <c r="CV1399" s="83"/>
      <c r="CW1399" s="25"/>
      <c r="CX1399" s="25"/>
      <c r="CY1399" s="25"/>
      <c r="CZ1399" s="39"/>
      <c r="DA1399" s="25"/>
      <c r="DB1399" s="39"/>
      <c r="DC1399" s="25"/>
      <c r="DD1399" s="25"/>
      <c r="DE1399" s="25"/>
      <c r="DF1399" s="25"/>
      <c r="DG1399" s="25"/>
      <c r="DH1399" s="25"/>
      <c r="DI1399" s="35"/>
      <c r="DJ1399" s="25"/>
      <c r="DK1399" s="25"/>
      <c r="DO1399" s="25"/>
      <c r="DP1399" s="35"/>
    </row>
    <row r="1400" spans="1:120" s="26" customFormat="1">
      <c r="A1400" s="43"/>
      <c r="B1400" s="90"/>
      <c r="C1400" s="40"/>
      <c r="D1400" s="39"/>
      <c r="E1400" s="40"/>
      <c r="F1400" s="40"/>
      <c r="G1400" s="40"/>
      <c r="H1400" s="40"/>
      <c r="I1400" s="40"/>
      <c r="J1400" s="40"/>
      <c r="K1400" s="40"/>
      <c r="L1400" s="40"/>
      <c r="M1400" s="40"/>
      <c r="N1400" s="40"/>
      <c r="O1400" s="40"/>
      <c r="P1400" s="40"/>
      <c r="Q1400" s="40"/>
      <c r="R1400" s="40"/>
      <c r="S1400" s="40"/>
      <c r="T1400" s="40"/>
      <c r="U1400" s="40"/>
      <c r="V1400" s="40"/>
      <c r="W1400" s="40"/>
      <c r="X1400" s="40"/>
      <c r="Y1400" s="40"/>
      <c r="Z1400" s="40"/>
      <c r="AA1400" s="40"/>
      <c r="AB1400" s="40"/>
      <c r="AC1400" s="40"/>
      <c r="AD1400" s="40"/>
      <c r="AE1400" s="40"/>
      <c r="AF1400" s="40"/>
      <c r="AG1400" s="39"/>
      <c r="AH1400" s="39"/>
      <c r="AI1400" s="39"/>
      <c r="AJ1400" s="39"/>
      <c r="AK1400" s="39"/>
      <c r="AL1400" s="39"/>
      <c r="AM1400" s="39"/>
      <c r="AN1400" s="39"/>
      <c r="AO1400" s="39"/>
      <c r="AP1400" s="39"/>
      <c r="AQ1400" s="39"/>
      <c r="AR1400" s="39"/>
      <c r="AS1400" s="39"/>
      <c r="AT1400" s="39"/>
      <c r="AU1400" s="39"/>
      <c r="AV1400" s="39"/>
      <c r="AW1400" s="39"/>
      <c r="AX1400" s="39"/>
      <c r="AY1400" s="39"/>
      <c r="AZ1400" s="39"/>
      <c r="BA1400" s="39"/>
      <c r="BB1400" s="39"/>
      <c r="BC1400" s="39"/>
      <c r="BD1400" s="39"/>
      <c r="BE1400" s="39"/>
      <c r="BF1400" s="39"/>
      <c r="BG1400" s="39"/>
      <c r="BH1400" s="39"/>
      <c r="BI1400" s="90"/>
      <c r="BJ1400" s="97"/>
      <c r="BK1400" s="90"/>
      <c r="BL1400" s="40"/>
      <c r="BM1400" s="27"/>
      <c r="BN1400" s="27"/>
      <c r="BO1400" s="27"/>
      <c r="BP1400" s="27" t="str">
        <f t="shared" si="1156"/>
        <v/>
      </c>
      <c r="BQ1400" s="27" t="str">
        <f t="shared" si="1157"/>
        <v/>
      </c>
      <c r="BR1400" s="27" t="str">
        <f t="shared" si="1158"/>
        <v/>
      </c>
      <c r="BS1400" s="27" t="str">
        <f t="shared" si="1159"/>
        <v/>
      </c>
      <c r="BT1400" s="27" t="str">
        <f t="shared" si="1160"/>
        <v/>
      </c>
      <c r="BU1400" s="27" t="str">
        <f t="shared" si="1161"/>
        <v/>
      </c>
      <c r="BV1400" s="27" t="str">
        <f t="shared" si="1162"/>
        <v/>
      </c>
      <c r="BW1400" s="27" t="str">
        <f t="shared" si="1163"/>
        <v/>
      </c>
      <c r="BX1400" s="27" t="str">
        <f t="shared" si="1164"/>
        <v/>
      </c>
      <c r="BY1400" s="27" t="str">
        <f t="shared" si="1165"/>
        <v/>
      </c>
      <c r="BZ1400" s="27" t="str">
        <f t="shared" si="1166"/>
        <v/>
      </c>
      <c r="CA1400" s="27" t="str">
        <f t="shared" si="1167"/>
        <v/>
      </c>
      <c r="CB1400" s="27" t="str">
        <f t="shared" si="1144"/>
        <v/>
      </c>
      <c r="CC1400" s="27" t="str">
        <f t="shared" si="1145"/>
        <v/>
      </c>
      <c r="CD1400" s="27" t="str">
        <f t="shared" si="1146"/>
        <v/>
      </c>
      <c r="CE1400" s="27" t="str">
        <f t="shared" si="1147"/>
        <v/>
      </c>
      <c r="CF1400" s="27" t="str">
        <f t="shared" si="1148"/>
        <v/>
      </c>
      <c r="CG1400" s="27" t="str">
        <f t="shared" si="1149"/>
        <v/>
      </c>
      <c r="CH1400" s="27" t="str">
        <f t="shared" si="1150"/>
        <v/>
      </c>
      <c r="CI1400" s="27" t="str">
        <f t="shared" si="1151"/>
        <v/>
      </c>
      <c r="CJ1400" s="27" t="str">
        <f t="shared" si="1152"/>
        <v/>
      </c>
      <c r="CK1400" s="27" t="str">
        <f t="shared" si="1153"/>
        <v/>
      </c>
      <c r="CL1400" s="27" t="str">
        <f t="shared" si="1154"/>
        <v/>
      </c>
      <c r="CM1400" s="27" t="str">
        <f t="shared" si="1155"/>
        <v/>
      </c>
      <c r="CN1400" s="41"/>
      <c r="CO1400" s="41"/>
      <c r="CP1400" s="83"/>
      <c r="CQ1400" s="83"/>
      <c r="CR1400" s="83"/>
      <c r="CS1400" s="83"/>
      <c r="CT1400" s="83"/>
      <c r="CU1400" s="83"/>
      <c r="CV1400" s="83"/>
      <c r="CW1400" s="25"/>
      <c r="CX1400" s="25"/>
      <c r="CY1400" s="25"/>
      <c r="CZ1400" s="39"/>
      <c r="DA1400" s="25"/>
      <c r="DB1400" s="39"/>
      <c r="DC1400" s="25"/>
      <c r="DD1400" s="25"/>
      <c r="DE1400" s="25"/>
      <c r="DF1400" s="25"/>
      <c r="DG1400" s="25"/>
      <c r="DH1400" s="25"/>
      <c r="DI1400" s="35"/>
      <c r="DJ1400" s="25"/>
      <c r="DK1400" s="25"/>
      <c r="DO1400" s="25"/>
      <c r="DP1400" s="35"/>
    </row>
    <row r="1401" spans="1:120" s="26" customFormat="1">
      <c r="A1401" s="43"/>
      <c r="B1401" s="90"/>
      <c r="C1401" s="40"/>
      <c r="D1401" s="39"/>
      <c r="E1401" s="40"/>
      <c r="F1401" s="40"/>
      <c r="G1401" s="40"/>
      <c r="H1401" s="40"/>
      <c r="I1401" s="40"/>
      <c r="J1401" s="40"/>
      <c r="K1401" s="40"/>
      <c r="L1401" s="40"/>
      <c r="M1401" s="40"/>
      <c r="N1401" s="40"/>
      <c r="O1401" s="40"/>
      <c r="P1401" s="40"/>
      <c r="Q1401" s="40"/>
      <c r="R1401" s="40"/>
      <c r="S1401" s="40"/>
      <c r="T1401" s="40"/>
      <c r="U1401" s="40"/>
      <c r="V1401" s="40"/>
      <c r="W1401" s="40"/>
      <c r="X1401" s="40"/>
      <c r="Y1401" s="40"/>
      <c r="Z1401" s="40"/>
      <c r="AA1401" s="40"/>
      <c r="AB1401" s="40"/>
      <c r="AC1401" s="40"/>
      <c r="AD1401" s="40"/>
      <c r="AE1401" s="40"/>
      <c r="AF1401" s="40"/>
      <c r="AG1401" s="39"/>
      <c r="AH1401" s="39"/>
      <c r="AI1401" s="39"/>
      <c r="AJ1401" s="39"/>
      <c r="AK1401" s="39"/>
      <c r="AL1401" s="39"/>
      <c r="AM1401" s="39"/>
      <c r="AN1401" s="39"/>
      <c r="AO1401" s="39"/>
      <c r="AP1401" s="39"/>
      <c r="AQ1401" s="39"/>
      <c r="AR1401" s="39"/>
      <c r="AS1401" s="39"/>
      <c r="AT1401" s="39"/>
      <c r="AU1401" s="39"/>
      <c r="AV1401" s="39"/>
      <c r="AW1401" s="39"/>
      <c r="AX1401" s="39"/>
      <c r="AY1401" s="39"/>
      <c r="AZ1401" s="39"/>
      <c r="BA1401" s="39"/>
      <c r="BB1401" s="39"/>
      <c r="BC1401" s="39"/>
      <c r="BD1401" s="39"/>
      <c r="BE1401" s="39"/>
      <c r="BF1401" s="39"/>
      <c r="BG1401" s="39"/>
      <c r="BH1401" s="39"/>
      <c r="BI1401" s="90"/>
      <c r="BJ1401" s="97"/>
      <c r="BK1401" s="90"/>
      <c r="BL1401" s="40"/>
      <c r="BM1401" s="27"/>
      <c r="BN1401" s="27"/>
      <c r="BO1401" s="27"/>
      <c r="BP1401" s="27" t="str">
        <f t="shared" si="1156"/>
        <v/>
      </c>
      <c r="BQ1401" s="27" t="str">
        <f t="shared" si="1157"/>
        <v/>
      </c>
      <c r="BR1401" s="27" t="str">
        <f t="shared" si="1158"/>
        <v/>
      </c>
      <c r="BS1401" s="27" t="str">
        <f t="shared" si="1159"/>
        <v/>
      </c>
      <c r="BT1401" s="27" t="str">
        <f t="shared" si="1160"/>
        <v/>
      </c>
      <c r="BU1401" s="27" t="str">
        <f t="shared" si="1161"/>
        <v/>
      </c>
      <c r="BV1401" s="27" t="str">
        <f t="shared" si="1162"/>
        <v/>
      </c>
      <c r="BW1401" s="27" t="str">
        <f t="shared" si="1163"/>
        <v/>
      </c>
      <c r="BX1401" s="27" t="str">
        <f t="shared" si="1164"/>
        <v/>
      </c>
      <c r="BY1401" s="27" t="str">
        <f t="shared" si="1165"/>
        <v/>
      </c>
      <c r="BZ1401" s="27" t="str">
        <f t="shared" si="1166"/>
        <v/>
      </c>
      <c r="CA1401" s="27" t="str">
        <f t="shared" si="1167"/>
        <v/>
      </c>
      <c r="CB1401" s="27" t="str">
        <f t="shared" si="1144"/>
        <v/>
      </c>
      <c r="CC1401" s="27" t="str">
        <f t="shared" si="1145"/>
        <v/>
      </c>
      <c r="CD1401" s="27" t="str">
        <f t="shared" si="1146"/>
        <v/>
      </c>
      <c r="CE1401" s="27" t="str">
        <f t="shared" si="1147"/>
        <v/>
      </c>
      <c r="CF1401" s="27" t="str">
        <f t="shared" si="1148"/>
        <v/>
      </c>
      <c r="CG1401" s="27" t="str">
        <f t="shared" si="1149"/>
        <v/>
      </c>
      <c r="CH1401" s="27" t="str">
        <f t="shared" si="1150"/>
        <v/>
      </c>
      <c r="CI1401" s="27" t="str">
        <f t="shared" si="1151"/>
        <v/>
      </c>
      <c r="CJ1401" s="27" t="str">
        <f t="shared" si="1152"/>
        <v/>
      </c>
      <c r="CK1401" s="27" t="str">
        <f t="shared" si="1153"/>
        <v/>
      </c>
      <c r="CL1401" s="27" t="str">
        <f t="shared" si="1154"/>
        <v/>
      </c>
      <c r="CM1401" s="27" t="str">
        <f t="shared" si="1155"/>
        <v/>
      </c>
      <c r="CN1401" s="41"/>
      <c r="CO1401" s="41"/>
      <c r="CP1401" s="83"/>
      <c r="CQ1401" s="83"/>
      <c r="CR1401" s="83"/>
      <c r="CS1401" s="83"/>
      <c r="CT1401" s="83"/>
      <c r="CU1401" s="83"/>
      <c r="CV1401" s="83"/>
      <c r="CW1401" s="25"/>
      <c r="CX1401" s="25"/>
      <c r="CY1401" s="25"/>
      <c r="CZ1401" s="39"/>
      <c r="DA1401" s="25"/>
      <c r="DB1401" s="39"/>
      <c r="DC1401" s="25"/>
      <c r="DD1401" s="25"/>
      <c r="DE1401" s="25"/>
      <c r="DF1401" s="25"/>
      <c r="DG1401" s="25"/>
      <c r="DH1401" s="25"/>
      <c r="DI1401" s="35"/>
      <c r="DJ1401" s="25"/>
      <c r="DK1401" s="25"/>
      <c r="DO1401" s="25"/>
      <c r="DP1401" s="35"/>
    </row>
    <row r="1402" spans="1:120" s="26" customFormat="1">
      <c r="A1402" s="43"/>
      <c r="B1402" s="90"/>
      <c r="C1402" s="40"/>
      <c r="D1402" s="39"/>
      <c r="E1402" s="40"/>
      <c r="F1402" s="40"/>
      <c r="G1402" s="40"/>
      <c r="H1402" s="40"/>
      <c r="I1402" s="40"/>
      <c r="J1402" s="40"/>
      <c r="K1402" s="40"/>
      <c r="L1402" s="40"/>
      <c r="M1402" s="40"/>
      <c r="N1402" s="40"/>
      <c r="O1402" s="40"/>
      <c r="P1402" s="40"/>
      <c r="Q1402" s="40"/>
      <c r="R1402" s="40"/>
      <c r="S1402" s="40"/>
      <c r="T1402" s="40"/>
      <c r="U1402" s="40"/>
      <c r="V1402" s="40"/>
      <c r="W1402" s="40"/>
      <c r="X1402" s="40"/>
      <c r="Y1402" s="40"/>
      <c r="Z1402" s="40"/>
      <c r="AA1402" s="40"/>
      <c r="AB1402" s="40"/>
      <c r="AC1402" s="40"/>
      <c r="AD1402" s="40"/>
      <c r="AE1402" s="40"/>
      <c r="AF1402" s="40"/>
      <c r="AG1402" s="39"/>
      <c r="AH1402" s="39"/>
      <c r="AI1402" s="39"/>
      <c r="AJ1402" s="39"/>
      <c r="AK1402" s="39"/>
      <c r="AL1402" s="39"/>
      <c r="AM1402" s="39"/>
      <c r="AN1402" s="39"/>
      <c r="AO1402" s="39"/>
      <c r="AP1402" s="39"/>
      <c r="AQ1402" s="39"/>
      <c r="AR1402" s="39"/>
      <c r="AS1402" s="39"/>
      <c r="AT1402" s="39"/>
      <c r="AU1402" s="39"/>
      <c r="AV1402" s="39"/>
      <c r="AW1402" s="39"/>
      <c r="AX1402" s="39"/>
      <c r="AY1402" s="39"/>
      <c r="AZ1402" s="39"/>
      <c r="BA1402" s="39"/>
      <c r="BB1402" s="39"/>
      <c r="BC1402" s="39"/>
      <c r="BD1402" s="39"/>
      <c r="BE1402" s="39"/>
      <c r="BF1402" s="39"/>
      <c r="BG1402" s="39"/>
      <c r="BH1402" s="39"/>
      <c r="BI1402" s="90"/>
      <c r="BJ1402" s="97"/>
      <c r="BK1402" s="90"/>
      <c r="BL1402" s="40"/>
      <c r="BM1402" s="27"/>
      <c r="BN1402" s="27"/>
      <c r="BO1402" s="27"/>
      <c r="BP1402" s="27" t="str">
        <f t="shared" si="1156"/>
        <v/>
      </c>
      <c r="BQ1402" s="27" t="str">
        <f t="shared" si="1157"/>
        <v/>
      </c>
      <c r="BR1402" s="27" t="str">
        <f t="shared" si="1158"/>
        <v/>
      </c>
      <c r="BS1402" s="27" t="str">
        <f t="shared" si="1159"/>
        <v/>
      </c>
      <c r="BT1402" s="27" t="str">
        <f t="shared" si="1160"/>
        <v/>
      </c>
      <c r="BU1402" s="27" t="str">
        <f t="shared" si="1161"/>
        <v/>
      </c>
      <c r="BV1402" s="27" t="str">
        <f t="shared" si="1162"/>
        <v/>
      </c>
      <c r="BW1402" s="27" t="str">
        <f t="shared" si="1163"/>
        <v/>
      </c>
      <c r="BX1402" s="27" t="str">
        <f t="shared" si="1164"/>
        <v/>
      </c>
      <c r="BY1402" s="27" t="str">
        <f t="shared" si="1165"/>
        <v/>
      </c>
      <c r="BZ1402" s="27" t="str">
        <f t="shared" si="1166"/>
        <v/>
      </c>
      <c r="CA1402" s="27" t="str">
        <f t="shared" si="1167"/>
        <v/>
      </c>
      <c r="CB1402" s="27" t="str">
        <f t="shared" si="1144"/>
        <v/>
      </c>
      <c r="CC1402" s="27" t="str">
        <f t="shared" si="1145"/>
        <v/>
      </c>
      <c r="CD1402" s="27" t="str">
        <f t="shared" si="1146"/>
        <v/>
      </c>
      <c r="CE1402" s="27" t="str">
        <f t="shared" si="1147"/>
        <v/>
      </c>
      <c r="CF1402" s="27" t="str">
        <f t="shared" si="1148"/>
        <v/>
      </c>
      <c r="CG1402" s="27" t="str">
        <f t="shared" si="1149"/>
        <v/>
      </c>
      <c r="CH1402" s="27" t="str">
        <f t="shared" si="1150"/>
        <v/>
      </c>
      <c r="CI1402" s="27" t="str">
        <f t="shared" si="1151"/>
        <v/>
      </c>
      <c r="CJ1402" s="27" t="str">
        <f t="shared" si="1152"/>
        <v/>
      </c>
      <c r="CK1402" s="27" t="str">
        <f t="shared" si="1153"/>
        <v/>
      </c>
      <c r="CL1402" s="27" t="str">
        <f t="shared" si="1154"/>
        <v/>
      </c>
      <c r="CM1402" s="27" t="str">
        <f t="shared" si="1155"/>
        <v/>
      </c>
      <c r="CN1402" s="84"/>
      <c r="CO1402" s="29"/>
      <c r="CP1402" s="84"/>
      <c r="CQ1402" s="84"/>
      <c r="CR1402" s="29"/>
      <c r="CS1402" s="84"/>
      <c r="CT1402" s="84"/>
      <c r="CU1402" s="39"/>
      <c r="CV1402" s="56"/>
      <c r="CW1402" s="25"/>
      <c r="CX1402" s="25"/>
      <c r="CY1402" s="25"/>
      <c r="CZ1402" s="39"/>
      <c r="DA1402" s="25"/>
      <c r="DB1402" s="39"/>
      <c r="DC1402" s="25"/>
      <c r="DD1402" s="25"/>
      <c r="DE1402" s="25"/>
      <c r="DF1402" s="25"/>
      <c r="DG1402" s="25"/>
      <c r="DH1402" s="25"/>
      <c r="DI1402" s="35"/>
      <c r="DJ1402" s="25"/>
      <c r="DK1402" s="25"/>
      <c r="DO1402" s="25"/>
      <c r="DP1402" s="35"/>
    </row>
    <row r="1403" spans="1:120" s="26" customFormat="1">
      <c r="A1403" s="43"/>
      <c r="B1403" s="90"/>
      <c r="C1403" s="40"/>
      <c r="D1403" s="39"/>
      <c r="E1403" s="40"/>
      <c r="F1403" s="40"/>
      <c r="G1403" s="40"/>
      <c r="H1403" s="40"/>
      <c r="I1403" s="40"/>
      <c r="J1403" s="40"/>
      <c r="K1403" s="40"/>
      <c r="L1403" s="40"/>
      <c r="M1403" s="40"/>
      <c r="N1403" s="40"/>
      <c r="O1403" s="40"/>
      <c r="P1403" s="40"/>
      <c r="Q1403" s="40"/>
      <c r="R1403" s="40"/>
      <c r="S1403" s="40"/>
      <c r="T1403" s="40"/>
      <c r="U1403" s="40"/>
      <c r="V1403" s="40"/>
      <c r="W1403" s="40"/>
      <c r="X1403" s="40"/>
      <c r="Y1403" s="40"/>
      <c r="Z1403" s="40"/>
      <c r="AA1403" s="40"/>
      <c r="AB1403" s="40"/>
      <c r="AC1403" s="40"/>
      <c r="AD1403" s="40"/>
      <c r="AE1403" s="40"/>
      <c r="AF1403" s="40"/>
      <c r="AG1403" s="39"/>
      <c r="AH1403" s="39"/>
      <c r="AI1403" s="39"/>
      <c r="AJ1403" s="39"/>
      <c r="AK1403" s="39"/>
      <c r="AL1403" s="39"/>
      <c r="AM1403" s="39"/>
      <c r="AN1403" s="39"/>
      <c r="AO1403" s="39"/>
      <c r="AP1403" s="39"/>
      <c r="AQ1403" s="39"/>
      <c r="AR1403" s="39"/>
      <c r="AS1403" s="39"/>
      <c r="AT1403" s="39"/>
      <c r="AU1403" s="39"/>
      <c r="AV1403" s="39"/>
      <c r="AW1403" s="39"/>
      <c r="AX1403" s="39"/>
      <c r="AY1403" s="39"/>
      <c r="AZ1403" s="39"/>
      <c r="BA1403" s="39"/>
      <c r="BB1403" s="39"/>
      <c r="BC1403" s="39"/>
      <c r="BD1403" s="39"/>
      <c r="BE1403" s="39"/>
      <c r="BF1403" s="39"/>
      <c r="BG1403" s="39"/>
      <c r="BH1403" s="39"/>
      <c r="BI1403" s="90"/>
      <c r="BJ1403" s="97"/>
      <c r="BK1403" s="90"/>
      <c r="BL1403" s="40"/>
      <c r="BM1403" s="27"/>
      <c r="BN1403" s="27"/>
      <c r="BO1403" s="27"/>
      <c r="BP1403" s="27" t="str">
        <f t="shared" si="1156"/>
        <v/>
      </c>
      <c r="BQ1403" s="27" t="str">
        <f t="shared" si="1157"/>
        <v/>
      </c>
      <c r="BR1403" s="27" t="str">
        <f t="shared" si="1158"/>
        <v/>
      </c>
      <c r="BS1403" s="27" t="str">
        <f t="shared" si="1159"/>
        <v/>
      </c>
      <c r="BT1403" s="27" t="str">
        <f t="shared" si="1160"/>
        <v/>
      </c>
      <c r="BU1403" s="27" t="str">
        <f t="shared" si="1161"/>
        <v/>
      </c>
      <c r="BV1403" s="27" t="str">
        <f t="shared" si="1162"/>
        <v/>
      </c>
      <c r="BW1403" s="27" t="str">
        <f t="shared" si="1163"/>
        <v/>
      </c>
      <c r="BX1403" s="27" t="str">
        <f t="shared" si="1164"/>
        <v/>
      </c>
      <c r="BY1403" s="27" t="str">
        <f t="shared" si="1165"/>
        <v/>
      </c>
      <c r="BZ1403" s="27" t="str">
        <f t="shared" si="1166"/>
        <v/>
      </c>
      <c r="CA1403" s="27" t="str">
        <f t="shared" si="1167"/>
        <v/>
      </c>
      <c r="CB1403" s="27" t="str">
        <f t="shared" si="1144"/>
        <v/>
      </c>
      <c r="CC1403" s="27" t="str">
        <f t="shared" si="1145"/>
        <v/>
      </c>
      <c r="CD1403" s="27" t="str">
        <f t="shared" si="1146"/>
        <v/>
      </c>
      <c r="CE1403" s="27" t="str">
        <f t="shared" si="1147"/>
        <v/>
      </c>
      <c r="CF1403" s="27" t="str">
        <f t="shared" si="1148"/>
        <v/>
      </c>
      <c r="CG1403" s="27" t="str">
        <f t="shared" si="1149"/>
        <v/>
      </c>
      <c r="CH1403" s="27" t="str">
        <f t="shared" si="1150"/>
        <v/>
      </c>
      <c r="CI1403" s="27" t="str">
        <f t="shared" si="1151"/>
        <v/>
      </c>
      <c r="CJ1403" s="27" t="str">
        <f t="shared" si="1152"/>
        <v/>
      </c>
      <c r="CK1403" s="27" t="str">
        <f t="shared" si="1153"/>
        <v/>
      </c>
      <c r="CL1403" s="27" t="str">
        <f t="shared" si="1154"/>
        <v/>
      </c>
      <c r="CM1403" s="27" t="str">
        <f t="shared" si="1155"/>
        <v/>
      </c>
      <c r="CN1403" s="84"/>
      <c r="CO1403" s="29"/>
      <c r="CP1403" s="84"/>
      <c r="CQ1403" s="84"/>
      <c r="CR1403" s="29"/>
      <c r="CS1403" s="84"/>
      <c r="CT1403" s="84"/>
      <c r="CU1403" s="39"/>
      <c r="CV1403" s="56"/>
      <c r="CW1403" s="25"/>
      <c r="CX1403" s="25"/>
      <c r="CY1403" s="25"/>
      <c r="CZ1403" s="39"/>
      <c r="DA1403" s="25"/>
      <c r="DB1403" s="39"/>
      <c r="DC1403" s="25"/>
      <c r="DD1403" s="25"/>
      <c r="DE1403" s="25"/>
      <c r="DF1403" s="25"/>
      <c r="DG1403" s="25"/>
      <c r="DH1403" s="25"/>
      <c r="DI1403" s="35"/>
      <c r="DJ1403" s="25"/>
      <c r="DK1403" s="25"/>
      <c r="DO1403" s="25"/>
      <c r="DP1403" s="35"/>
    </row>
    <row r="1404" spans="1:120" s="26" customFormat="1">
      <c r="A1404" s="43"/>
      <c r="B1404" s="90"/>
      <c r="C1404" s="40"/>
      <c r="D1404" s="39"/>
      <c r="E1404" s="40"/>
      <c r="F1404" s="40"/>
      <c r="G1404" s="40"/>
      <c r="H1404" s="40"/>
      <c r="I1404" s="40"/>
      <c r="J1404" s="40"/>
      <c r="K1404" s="40"/>
      <c r="L1404" s="40"/>
      <c r="M1404" s="40"/>
      <c r="N1404" s="40"/>
      <c r="O1404" s="40"/>
      <c r="P1404" s="40"/>
      <c r="Q1404" s="40"/>
      <c r="R1404" s="40"/>
      <c r="S1404" s="40"/>
      <c r="T1404" s="40"/>
      <c r="U1404" s="40"/>
      <c r="V1404" s="40"/>
      <c r="W1404" s="40"/>
      <c r="X1404" s="40"/>
      <c r="Y1404" s="40"/>
      <c r="Z1404" s="40"/>
      <c r="AA1404" s="40"/>
      <c r="AB1404" s="40"/>
      <c r="AC1404" s="40"/>
      <c r="AD1404" s="40"/>
      <c r="AE1404" s="40"/>
      <c r="AF1404" s="40"/>
      <c r="AG1404" s="39"/>
      <c r="AH1404" s="39"/>
      <c r="AI1404" s="39"/>
      <c r="AJ1404" s="39"/>
      <c r="AK1404" s="39"/>
      <c r="AL1404" s="39"/>
      <c r="AM1404" s="39"/>
      <c r="AN1404" s="39"/>
      <c r="AO1404" s="39"/>
      <c r="AP1404" s="39"/>
      <c r="AQ1404" s="39"/>
      <c r="AR1404" s="39"/>
      <c r="AS1404" s="39"/>
      <c r="AT1404" s="39"/>
      <c r="AU1404" s="39"/>
      <c r="AV1404" s="39"/>
      <c r="AW1404" s="39"/>
      <c r="AX1404" s="39"/>
      <c r="AY1404" s="39"/>
      <c r="AZ1404" s="39"/>
      <c r="BA1404" s="39"/>
      <c r="BB1404" s="39"/>
      <c r="BC1404" s="39"/>
      <c r="BD1404" s="39"/>
      <c r="BE1404" s="39"/>
      <c r="BF1404" s="39"/>
      <c r="BG1404" s="39"/>
      <c r="BH1404" s="39"/>
      <c r="BI1404" s="90"/>
      <c r="BJ1404" s="97"/>
      <c r="BK1404" s="90"/>
      <c r="BL1404" s="40"/>
      <c r="BM1404" s="27"/>
      <c r="BN1404" s="27"/>
      <c r="BO1404" s="27"/>
      <c r="BP1404" s="27" t="str">
        <f t="shared" si="1156"/>
        <v/>
      </c>
      <c r="BQ1404" s="27" t="str">
        <f t="shared" si="1157"/>
        <v/>
      </c>
      <c r="BR1404" s="27" t="str">
        <f t="shared" si="1158"/>
        <v/>
      </c>
      <c r="BS1404" s="27" t="str">
        <f t="shared" si="1159"/>
        <v/>
      </c>
      <c r="BT1404" s="27" t="str">
        <f t="shared" si="1160"/>
        <v/>
      </c>
      <c r="BU1404" s="27" t="str">
        <f t="shared" si="1161"/>
        <v/>
      </c>
      <c r="BV1404" s="27" t="str">
        <f t="shared" si="1162"/>
        <v/>
      </c>
      <c r="BW1404" s="27" t="str">
        <f t="shared" si="1163"/>
        <v/>
      </c>
      <c r="BX1404" s="27" t="str">
        <f t="shared" si="1164"/>
        <v/>
      </c>
      <c r="BY1404" s="27" t="str">
        <f t="shared" si="1165"/>
        <v/>
      </c>
      <c r="BZ1404" s="27" t="str">
        <f t="shared" si="1166"/>
        <v/>
      </c>
      <c r="CA1404" s="27" t="str">
        <f t="shared" si="1167"/>
        <v/>
      </c>
      <c r="CB1404" s="27" t="str">
        <f t="shared" si="1144"/>
        <v/>
      </c>
      <c r="CC1404" s="27" t="str">
        <f t="shared" si="1145"/>
        <v/>
      </c>
      <c r="CD1404" s="27" t="str">
        <f t="shared" si="1146"/>
        <v/>
      </c>
      <c r="CE1404" s="27" t="str">
        <f t="shared" si="1147"/>
        <v/>
      </c>
      <c r="CF1404" s="27" t="str">
        <f t="shared" si="1148"/>
        <v/>
      </c>
      <c r="CG1404" s="27" t="str">
        <f t="shared" si="1149"/>
        <v/>
      </c>
      <c r="CH1404" s="27" t="str">
        <f t="shared" si="1150"/>
        <v/>
      </c>
      <c r="CI1404" s="27" t="str">
        <f t="shared" si="1151"/>
        <v/>
      </c>
      <c r="CJ1404" s="27" t="str">
        <f t="shared" si="1152"/>
        <v/>
      </c>
      <c r="CK1404" s="27" t="str">
        <f t="shared" si="1153"/>
        <v/>
      </c>
      <c r="CL1404" s="27" t="str">
        <f t="shared" si="1154"/>
        <v/>
      </c>
      <c r="CM1404" s="27" t="str">
        <f t="shared" si="1155"/>
        <v/>
      </c>
      <c r="CN1404" s="84"/>
      <c r="CO1404" s="29"/>
      <c r="CP1404" s="84"/>
      <c r="CQ1404" s="84"/>
      <c r="CR1404" s="29"/>
      <c r="CS1404" s="84"/>
      <c r="CT1404" s="84"/>
      <c r="CU1404" s="39"/>
      <c r="CV1404" s="56"/>
      <c r="CW1404" s="25"/>
      <c r="CX1404" s="25"/>
      <c r="CY1404" s="25"/>
      <c r="CZ1404" s="39"/>
      <c r="DA1404" s="25"/>
      <c r="DB1404" s="39"/>
      <c r="DC1404" s="25"/>
      <c r="DD1404" s="25"/>
      <c r="DE1404" s="25"/>
      <c r="DF1404" s="25"/>
      <c r="DG1404" s="25"/>
      <c r="DH1404" s="25"/>
      <c r="DI1404" s="35"/>
      <c r="DJ1404" s="25"/>
      <c r="DK1404" s="25"/>
      <c r="DO1404" s="25"/>
      <c r="DP1404" s="35"/>
    </row>
    <row r="1405" spans="1:120" s="26" customFormat="1">
      <c r="A1405" s="43"/>
      <c r="B1405" s="90"/>
      <c r="C1405" s="40"/>
      <c r="D1405" s="39"/>
      <c r="E1405" s="40"/>
      <c r="F1405" s="40"/>
      <c r="G1405" s="40"/>
      <c r="H1405" s="40"/>
      <c r="I1405" s="40"/>
      <c r="J1405" s="40"/>
      <c r="K1405" s="40"/>
      <c r="L1405" s="40"/>
      <c r="M1405" s="40"/>
      <c r="N1405" s="40"/>
      <c r="O1405" s="40"/>
      <c r="P1405" s="40"/>
      <c r="Q1405" s="40"/>
      <c r="R1405" s="40"/>
      <c r="S1405" s="40"/>
      <c r="T1405" s="40"/>
      <c r="U1405" s="40"/>
      <c r="V1405" s="40"/>
      <c r="W1405" s="40"/>
      <c r="X1405" s="40"/>
      <c r="Y1405" s="40"/>
      <c r="Z1405" s="40"/>
      <c r="AA1405" s="40"/>
      <c r="AB1405" s="40"/>
      <c r="AC1405" s="40"/>
      <c r="AD1405" s="40"/>
      <c r="AE1405" s="40"/>
      <c r="AF1405" s="40"/>
      <c r="AG1405" s="39"/>
      <c r="AH1405" s="39"/>
      <c r="AI1405" s="39"/>
      <c r="AJ1405" s="39"/>
      <c r="AK1405" s="39"/>
      <c r="AL1405" s="39"/>
      <c r="AM1405" s="39"/>
      <c r="AN1405" s="39"/>
      <c r="AO1405" s="39"/>
      <c r="AP1405" s="39"/>
      <c r="AQ1405" s="39"/>
      <c r="AR1405" s="39"/>
      <c r="AS1405" s="39"/>
      <c r="AT1405" s="39"/>
      <c r="AU1405" s="39"/>
      <c r="AV1405" s="39"/>
      <c r="AW1405" s="39"/>
      <c r="AX1405" s="39"/>
      <c r="AY1405" s="39"/>
      <c r="AZ1405" s="39"/>
      <c r="BA1405" s="39"/>
      <c r="BB1405" s="39"/>
      <c r="BC1405" s="39"/>
      <c r="BD1405" s="39"/>
      <c r="BE1405" s="39"/>
      <c r="BF1405" s="39"/>
      <c r="BG1405" s="39"/>
      <c r="BH1405" s="39"/>
      <c r="BI1405" s="90"/>
      <c r="BJ1405" s="97"/>
      <c r="BK1405" s="90"/>
      <c r="BL1405" s="40"/>
      <c r="BM1405" s="27"/>
      <c r="BN1405" s="27"/>
      <c r="BO1405" s="27"/>
      <c r="BP1405" s="27" t="str">
        <f t="shared" si="1156"/>
        <v/>
      </c>
      <c r="BQ1405" s="27" t="str">
        <f t="shared" si="1157"/>
        <v/>
      </c>
      <c r="BR1405" s="27" t="str">
        <f t="shared" si="1158"/>
        <v/>
      </c>
      <c r="BS1405" s="27" t="str">
        <f t="shared" si="1159"/>
        <v/>
      </c>
      <c r="BT1405" s="27" t="str">
        <f t="shared" si="1160"/>
        <v/>
      </c>
      <c r="BU1405" s="27" t="str">
        <f t="shared" si="1161"/>
        <v/>
      </c>
      <c r="BV1405" s="27" t="str">
        <f t="shared" si="1162"/>
        <v/>
      </c>
      <c r="BW1405" s="27" t="str">
        <f t="shared" si="1163"/>
        <v/>
      </c>
      <c r="BX1405" s="27" t="str">
        <f t="shared" si="1164"/>
        <v/>
      </c>
      <c r="BY1405" s="27" t="str">
        <f t="shared" si="1165"/>
        <v/>
      </c>
      <c r="BZ1405" s="27" t="str">
        <f t="shared" si="1166"/>
        <v/>
      </c>
      <c r="CA1405" s="27" t="str">
        <f t="shared" si="1167"/>
        <v/>
      </c>
      <c r="CB1405" s="27" t="str">
        <f t="shared" si="1144"/>
        <v/>
      </c>
      <c r="CC1405" s="27" t="str">
        <f t="shared" si="1145"/>
        <v/>
      </c>
      <c r="CD1405" s="27" t="str">
        <f t="shared" si="1146"/>
        <v/>
      </c>
      <c r="CE1405" s="27" t="str">
        <f t="shared" si="1147"/>
        <v/>
      </c>
      <c r="CF1405" s="27" t="str">
        <f t="shared" si="1148"/>
        <v/>
      </c>
      <c r="CG1405" s="27" t="str">
        <f t="shared" si="1149"/>
        <v/>
      </c>
      <c r="CH1405" s="27" t="str">
        <f t="shared" si="1150"/>
        <v/>
      </c>
      <c r="CI1405" s="27" t="str">
        <f t="shared" si="1151"/>
        <v/>
      </c>
      <c r="CJ1405" s="27" t="str">
        <f t="shared" si="1152"/>
        <v/>
      </c>
      <c r="CK1405" s="27" t="str">
        <f t="shared" si="1153"/>
        <v/>
      </c>
      <c r="CL1405" s="27" t="str">
        <f t="shared" si="1154"/>
        <v/>
      </c>
      <c r="CM1405" s="27" t="str">
        <f t="shared" si="1155"/>
        <v/>
      </c>
      <c r="CN1405" s="84"/>
      <c r="CO1405" s="84"/>
      <c r="CP1405" s="84"/>
      <c r="CQ1405" s="84"/>
      <c r="CR1405" s="84"/>
      <c r="CS1405" s="84"/>
      <c r="CT1405" s="84"/>
      <c r="CU1405" s="39"/>
      <c r="CV1405" s="56"/>
      <c r="CW1405" s="25"/>
      <c r="CX1405" s="25"/>
      <c r="CY1405" s="25"/>
      <c r="CZ1405" s="39"/>
      <c r="DA1405" s="25"/>
      <c r="DB1405" s="39"/>
      <c r="DC1405" s="25"/>
      <c r="DD1405" s="25"/>
      <c r="DE1405" s="25"/>
      <c r="DF1405" s="25"/>
      <c r="DG1405" s="25"/>
      <c r="DH1405" s="25"/>
      <c r="DI1405" s="35"/>
      <c r="DJ1405" s="25"/>
      <c r="DK1405" s="25"/>
      <c r="DO1405" s="25"/>
      <c r="DP1405" s="35"/>
    </row>
    <row r="1406" spans="1:120" s="26" customFormat="1">
      <c r="A1406" s="43"/>
      <c r="B1406" s="90"/>
      <c r="C1406" s="40"/>
      <c r="D1406" s="39"/>
      <c r="E1406" s="40"/>
      <c r="F1406" s="40"/>
      <c r="G1406" s="40"/>
      <c r="H1406" s="40"/>
      <c r="I1406" s="40"/>
      <c r="J1406" s="40"/>
      <c r="K1406" s="40"/>
      <c r="L1406" s="40"/>
      <c r="M1406" s="40"/>
      <c r="N1406" s="40"/>
      <c r="O1406" s="40"/>
      <c r="P1406" s="40"/>
      <c r="Q1406" s="40"/>
      <c r="R1406" s="40"/>
      <c r="S1406" s="40"/>
      <c r="T1406" s="40"/>
      <c r="U1406" s="40"/>
      <c r="V1406" s="40"/>
      <c r="W1406" s="40"/>
      <c r="X1406" s="40"/>
      <c r="Y1406" s="40"/>
      <c r="Z1406" s="40"/>
      <c r="AA1406" s="40"/>
      <c r="AB1406" s="40"/>
      <c r="AC1406" s="40"/>
      <c r="AD1406" s="40"/>
      <c r="AE1406" s="40"/>
      <c r="AF1406" s="40"/>
      <c r="AG1406" s="39"/>
      <c r="AH1406" s="39"/>
      <c r="AI1406" s="39"/>
      <c r="AJ1406" s="39"/>
      <c r="AK1406" s="39"/>
      <c r="AL1406" s="39"/>
      <c r="AM1406" s="39"/>
      <c r="AN1406" s="39"/>
      <c r="AO1406" s="39"/>
      <c r="AP1406" s="39"/>
      <c r="AQ1406" s="39"/>
      <c r="AR1406" s="39"/>
      <c r="AS1406" s="39"/>
      <c r="AT1406" s="39"/>
      <c r="AU1406" s="39"/>
      <c r="AV1406" s="39"/>
      <c r="AW1406" s="39"/>
      <c r="AX1406" s="39"/>
      <c r="AY1406" s="39"/>
      <c r="AZ1406" s="39"/>
      <c r="BA1406" s="39"/>
      <c r="BB1406" s="39"/>
      <c r="BC1406" s="39"/>
      <c r="BD1406" s="39"/>
      <c r="BE1406" s="39"/>
      <c r="BF1406" s="39"/>
      <c r="BG1406" s="39"/>
      <c r="BH1406" s="39"/>
      <c r="BI1406" s="90"/>
      <c r="BJ1406" s="97"/>
      <c r="BK1406" s="90"/>
      <c r="BL1406" s="40"/>
      <c r="BM1406" s="27"/>
      <c r="BN1406" s="27"/>
      <c r="BO1406" s="27"/>
      <c r="BP1406" s="27" t="str">
        <f t="shared" si="1156"/>
        <v/>
      </c>
      <c r="BQ1406" s="27" t="str">
        <f t="shared" si="1157"/>
        <v/>
      </c>
      <c r="BR1406" s="27" t="str">
        <f t="shared" si="1158"/>
        <v/>
      </c>
      <c r="BS1406" s="27" t="str">
        <f t="shared" si="1159"/>
        <v/>
      </c>
      <c r="BT1406" s="27" t="str">
        <f t="shared" si="1160"/>
        <v/>
      </c>
      <c r="BU1406" s="27" t="str">
        <f t="shared" si="1161"/>
        <v/>
      </c>
      <c r="BV1406" s="27" t="str">
        <f t="shared" si="1162"/>
        <v/>
      </c>
      <c r="BW1406" s="27" t="str">
        <f t="shared" si="1163"/>
        <v/>
      </c>
      <c r="BX1406" s="27" t="str">
        <f t="shared" si="1164"/>
        <v/>
      </c>
      <c r="BY1406" s="27" t="str">
        <f t="shared" si="1165"/>
        <v/>
      </c>
      <c r="BZ1406" s="27" t="str">
        <f t="shared" si="1166"/>
        <v/>
      </c>
      <c r="CA1406" s="27" t="str">
        <f t="shared" si="1167"/>
        <v/>
      </c>
      <c r="CB1406" s="27" t="str">
        <f t="shared" si="1144"/>
        <v/>
      </c>
      <c r="CC1406" s="27" t="str">
        <f t="shared" si="1145"/>
        <v/>
      </c>
      <c r="CD1406" s="27" t="str">
        <f t="shared" si="1146"/>
        <v/>
      </c>
      <c r="CE1406" s="27" t="str">
        <f t="shared" si="1147"/>
        <v/>
      </c>
      <c r="CF1406" s="27" t="str">
        <f t="shared" si="1148"/>
        <v/>
      </c>
      <c r="CG1406" s="27" t="str">
        <f t="shared" si="1149"/>
        <v/>
      </c>
      <c r="CH1406" s="27" t="str">
        <f t="shared" si="1150"/>
        <v/>
      </c>
      <c r="CI1406" s="27" t="str">
        <f t="shared" si="1151"/>
        <v/>
      </c>
      <c r="CJ1406" s="27" t="str">
        <f t="shared" si="1152"/>
        <v/>
      </c>
      <c r="CK1406" s="27" t="str">
        <f t="shared" si="1153"/>
        <v/>
      </c>
      <c r="CL1406" s="27" t="str">
        <f t="shared" si="1154"/>
        <v/>
      </c>
      <c r="CM1406" s="27" t="str">
        <f t="shared" si="1155"/>
        <v/>
      </c>
      <c r="CN1406" s="84"/>
      <c r="CO1406" s="84"/>
      <c r="CP1406" s="84"/>
      <c r="CQ1406" s="84"/>
      <c r="CR1406" s="84"/>
      <c r="CS1406" s="84"/>
      <c r="CT1406" s="84"/>
      <c r="CU1406" s="39"/>
      <c r="CV1406" s="56"/>
      <c r="CW1406" s="25"/>
      <c r="CX1406" s="25"/>
      <c r="CY1406" s="25"/>
      <c r="CZ1406" s="39"/>
      <c r="DA1406" s="25"/>
      <c r="DB1406" s="39"/>
      <c r="DC1406" s="25"/>
      <c r="DD1406" s="25"/>
      <c r="DE1406" s="25"/>
      <c r="DF1406" s="25"/>
      <c r="DG1406" s="25"/>
      <c r="DH1406" s="25"/>
      <c r="DI1406" s="35"/>
      <c r="DJ1406" s="25"/>
      <c r="DK1406" s="25"/>
      <c r="DO1406" s="25"/>
      <c r="DP1406" s="35"/>
    </row>
    <row r="1407" spans="1:120" s="26" customFormat="1">
      <c r="A1407" s="43"/>
      <c r="B1407" s="90"/>
      <c r="C1407" s="40"/>
      <c r="D1407" s="39"/>
      <c r="E1407" s="40"/>
      <c r="F1407" s="40"/>
      <c r="G1407" s="40"/>
      <c r="H1407" s="40"/>
      <c r="I1407" s="40"/>
      <c r="J1407" s="40"/>
      <c r="K1407" s="40"/>
      <c r="L1407" s="40"/>
      <c r="M1407" s="40"/>
      <c r="N1407" s="40"/>
      <c r="O1407" s="40"/>
      <c r="P1407" s="40"/>
      <c r="Q1407" s="40"/>
      <c r="R1407" s="40"/>
      <c r="S1407" s="40"/>
      <c r="T1407" s="40"/>
      <c r="U1407" s="40"/>
      <c r="V1407" s="40"/>
      <c r="W1407" s="40"/>
      <c r="X1407" s="40"/>
      <c r="Y1407" s="40"/>
      <c r="Z1407" s="40"/>
      <c r="AA1407" s="40"/>
      <c r="AB1407" s="40"/>
      <c r="AC1407" s="40"/>
      <c r="AD1407" s="40"/>
      <c r="AE1407" s="40"/>
      <c r="AF1407" s="40"/>
      <c r="AG1407" s="39"/>
      <c r="AH1407" s="39"/>
      <c r="AI1407" s="39"/>
      <c r="AJ1407" s="39"/>
      <c r="AK1407" s="39"/>
      <c r="AL1407" s="39"/>
      <c r="AM1407" s="39"/>
      <c r="AN1407" s="39"/>
      <c r="AO1407" s="39"/>
      <c r="AP1407" s="39"/>
      <c r="AQ1407" s="39"/>
      <c r="AR1407" s="39"/>
      <c r="AS1407" s="39"/>
      <c r="AT1407" s="39"/>
      <c r="AU1407" s="39"/>
      <c r="AV1407" s="39"/>
      <c r="AW1407" s="39"/>
      <c r="AX1407" s="39"/>
      <c r="AY1407" s="39"/>
      <c r="AZ1407" s="39"/>
      <c r="BA1407" s="39"/>
      <c r="BB1407" s="39"/>
      <c r="BC1407" s="39"/>
      <c r="BD1407" s="39"/>
      <c r="BE1407" s="39"/>
      <c r="BF1407" s="39"/>
      <c r="BG1407" s="39"/>
      <c r="BH1407" s="39"/>
      <c r="BI1407" s="90"/>
      <c r="BJ1407" s="97"/>
      <c r="BK1407" s="90"/>
      <c r="BL1407" s="40"/>
      <c r="BM1407" s="27"/>
      <c r="BN1407" s="27"/>
      <c r="BO1407" s="27"/>
      <c r="BP1407" s="27" t="str">
        <f t="shared" si="1156"/>
        <v/>
      </c>
      <c r="BQ1407" s="27" t="str">
        <f t="shared" si="1157"/>
        <v/>
      </c>
      <c r="BR1407" s="27" t="str">
        <f t="shared" si="1158"/>
        <v/>
      </c>
      <c r="BS1407" s="27" t="str">
        <f t="shared" si="1159"/>
        <v/>
      </c>
      <c r="BT1407" s="27" t="str">
        <f t="shared" si="1160"/>
        <v/>
      </c>
      <c r="BU1407" s="27" t="str">
        <f t="shared" si="1161"/>
        <v/>
      </c>
      <c r="BV1407" s="27" t="str">
        <f t="shared" si="1162"/>
        <v/>
      </c>
      <c r="BW1407" s="27" t="str">
        <f t="shared" si="1163"/>
        <v/>
      </c>
      <c r="BX1407" s="27" t="str">
        <f t="shared" si="1164"/>
        <v/>
      </c>
      <c r="BY1407" s="27" t="str">
        <f t="shared" si="1165"/>
        <v/>
      </c>
      <c r="BZ1407" s="27" t="str">
        <f t="shared" si="1166"/>
        <v/>
      </c>
      <c r="CA1407" s="27" t="str">
        <f t="shared" si="1167"/>
        <v/>
      </c>
      <c r="CB1407" s="27" t="str">
        <f t="shared" si="1144"/>
        <v/>
      </c>
      <c r="CC1407" s="27" t="str">
        <f t="shared" si="1145"/>
        <v/>
      </c>
      <c r="CD1407" s="27" t="str">
        <f t="shared" si="1146"/>
        <v/>
      </c>
      <c r="CE1407" s="27" t="str">
        <f t="shared" si="1147"/>
        <v/>
      </c>
      <c r="CF1407" s="27" t="str">
        <f t="shared" si="1148"/>
        <v/>
      </c>
      <c r="CG1407" s="27" t="str">
        <f t="shared" si="1149"/>
        <v/>
      </c>
      <c r="CH1407" s="27" t="str">
        <f t="shared" si="1150"/>
        <v/>
      </c>
      <c r="CI1407" s="27" t="str">
        <f t="shared" si="1151"/>
        <v/>
      </c>
      <c r="CJ1407" s="27" t="str">
        <f t="shared" si="1152"/>
        <v/>
      </c>
      <c r="CK1407" s="27" t="str">
        <f t="shared" si="1153"/>
        <v/>
      </c>
      <c r="CL1407" s="27" t="str">
        <f t="shared" si="1154"/>
        <v/>
      </c>
      <c r="CM1407" s="27" t="str">
        <f t="shared" si="1155"/>
        <v/>
      </c>
      <c r="CN1407" s="84"/>
      <c r="CO1407" s="84"/>
      <c r="CP1407" s="84"/>
      <c r="CQ1407" s="84"/>
      <c r="CR1407" s="84"/>
      <c r="CS1407" s="84"/>
      <c r="CT1407" s="84"/>
      <c r="CU1407" s="39"/>
      <c r="CV1407" s="56"/>
      <c r="CW1407" s="25"/>
      <c r="CX1407" s="25"/>
      <c r="CY1407" s="25"/>
      <c r="CZ1407" s="39"/>
      <c r="DA1407" s="25"/>
      <c r="DB1407" s="39"/>
      <c r="DC1407" s="25"/>
      <c r="DD1407" s="25"/>
      <c r="DE1407" s="25"/>
      <c r="DF1407" s="25"/>
      <c r="DG1407" s="25"/>
      <c r="DH1407" s="25"/>
      <c r="DI1407" s="35"/>
      <c r="DJ1407" s="25"/>
      <c r="DK1407" s="25"/>
      <c r="DO1407" s="25"/>
      <c r="DP1407" s="35"/>
    </row>
    <row r="1408" spans="1:120" s="26" customFormat="1">
      <c r="A1408" s="43"/>
      <c r="B1408" s="90"/>
      <c r="C1408" s="40"/>
      <c r="D1408" s="39"/>
      <c r="E1408" s="40"/>
      <c r="F1408" s="40"/>
      <c r="G1408" s="40"/>
      <c r="H1408" s="40"/>
      <c r="I1408" s="40"/>
      <c r="J1408" s="40"/>
      <c r="K1408" s="40"/>
      <c r="L1408" s="40"/>
      <c r="M1408" s="40"/>
      <c r="N1408" s="40"/>
      <c r="O1408" s="40"/>
      <c r="P1408" s="40"/>
      <c r="Q1408" s="40"/>
      <c r="R1408" s="40"/>
      <c r="S1408" s="40"/>
      <c r="T1408" s="40"/>
      <c r="U1408" s="40"/>
      <c r="V1408" s="40"/>
      <c r="W1408" s="40"/>
      <c r="X1408" s="40"/>
      <c r="Y1408" s="40"/>
      <c r="Z1408" s="40"/>
      <c r="AA1408" s="40"/>
      <c r="AB1408" s="40"/>
      <c r="AC1408" s="40"/>
      <c r="AD1408" s="40"/>
      <c r="AE1408" s="40"/>
      <c r="AF1408" s="40"/>
      <c r="AG1408" s="39"/>
      <c r="AH1408" s="39"/>
      <c r="AI1408" s="39"/>
      <c r="AJ1408" s="39"/>
      <c r="AK1408" s="39"/>
      <c r="AL1408" s="39"/>
      <c r="AM1408" s="39"/>
      <c r="AN1408" s="39"/>
      <c r="AO1408" s="39"/>
      <c r="AP1408" s="39"/>
      <c r="AQ1408" s="39"/>
      <c r="AR1408" s="39"/>
      <c r="AS1408" s="39"/>
      <c r="AT1408" s="39"/>
      <c r="AU1408" s="39"/>
      <c r="AV1408" s="39"/>
      <c r="AW1408" s="39"/>
      <c r="AX1408" s="39"/>
      <c r="AY1408" s="39"/>
      <c r="AZ1408" s="39"/>
      <c r="BA1408" s="39"/>
      <c r="BB1408" s="39"/>
      <c r="BC1408" s="39"/>
      <c r="BD1408" s="39"/>
      <c r="BE1408" s="39"/>
      <c r="BF1408" s="39"/>
      <c r="BG1408" s="39"/>
      <c r="BH1408" s="39"/>
      <c r="BI1408" s="90"/>
      <c r="BJ1408" s="97"/>
      <c r="BK1408" s="90"/>
      <c r="BL1408" s="40"/>
      <c r="BM1408" s="27"/>
      <c r="BN1408" s="27"/>
      <c r="BO1408" s="27"/>
      <c r="BP1408" s="27" t="str">
        <f t="shared" si="1156"/>
        <v/>
      </c>
      <c r="BQ1408" s="27" t="str">
        <f t="shared" si="1157"/>
        <v/>
      </c>
      <c r="BR1408" s="27" t="str">
        <f t="shared" si="1158"/>
        <v/>
      </c>
      <c r="BS1408" s="27" t="str">
        <f t="shared" si="1159"/>
        <v/>
      </c>
      <c r="BT1408" s="27" t="str">
        <f t="shared" si="1160"/>
        <v/>
      </c>
      <c r="BU1408" s="27" t="str">
        <f t="shared" si="1161"/>
        <v/>
      </c>
      <c r="BV1408" s="27" t="str">
        <f t="shared" si="1162"/>
        <v/>
      </c>
      <c r="BW1408" s="27" t="str">
        <f t="shared" si="1163"/>
        <v/>
      </c>
      <c r="BX1408" s="27" t="str">
        <f t="shared" si="1164"/>
        <v/>
      </c>
      <c r="BY1408" s="27" t="str">
        <f t="shared" si="1165"/>
        <v/>
      </c>
      <c r="BZ1408" s="27" t="str">
        <f t="shared" si="1166"/>
        <v/>
      </c>
      <c r="CA1408" s="27" t="str">
        <f t="shared" si="1167"/>
        <v/>
      </c>
      <c r="CB1408" s="27" t="str">
        <f t="shared" si="1144"/>
        <v/>
      </c>
      <c r="CC1408" s="27" t="str">
        <f t="shared" si="1145"/>
        <v/>
      </c>
      <c r="CD1408" s="27" t="str">
        <f t="shared" si="1146"/>
        <v/>
      </c>
      <c r="CE1408" s="27" t="str">
        <f t="shared" si="1147"/>
        <v/>
      </c>
      <c r="CF1408" s="27" t="str">
        <f t="shared" si="1148"/>
        <v/>
      </c>
      <c r="CG1408" s="27" t="str">
        <f t="shared" si="1149"/>
        <v/>
      </c>
      <c r="CH1408" s="27" t="str">
        <f t="shared" si="1150"/>
        <v/>
      </c>
      <c r="CI1408" s="27" t="str">
        <f t="shared" si="1151"/>
        <v/>
      </c>
      <c r="CJ1408" s="27" t="str">
        <f t="shared" si="1152"/>
        <v/>
      </c>
      <c r="CK1408" s="27" t="str">
        <f t="shared" si="1153"/>
        <v/>
      </c>
      <c r="CL1408" s="27" t="str">
        <f t="shared" si="1154"/>
        <v/>
      </c>
      <c r="CM1408" s="27" t="str">
        <f t="shared" si="1155"/>
        <v/>
      </c>
      <c r="CN1408" s="84"/>
      <c r="CO1408" s="84"/>
      <c r="CP1408" s="84"/>
      <c r="CQ1408" s="84"/>
      <c r="CR1408" s="84"/>
      <c r="CS1408" s="84"/>
      <c r="CT1408" s="84"/>
      <c r="CU1408" s="39"/>
      <c r="CV1408" s="56"/>
      <c r="CW1408" s="25"/>
      <c r="CX1408" s="25"/>
      <c r="CY1408" s="25"/>
      <c r="CZ1408" s="39"/>
      <c r="DA1408" s="25"/>
      <c r="DB1408" s="39"/>
      <c r="DC1408" s="25"/>
      <c r="DD1408" s="25"/>
      <c r="DE1408" s="25"/>
      <c r="DF1408" s="25"/>
      <c r="DG1408" s="25"/>
      <c r="DH1408" s="25"/>
      <c r="DI1408" s="35"/>
      <c r="DJ1408" s="25"/>
      <c r="DK1408" s="25"/>
      <c r="DO1408" s="25"/>
      <c r="DP1408" s="35"/>
    </row>
    <row r="1409" spans="1:120" s="26" customFormat="1">
      <c r="A1409" s="43"/>
      <c r="B1409" s="90"/>
      <c r="C1409" s="40"/>
      <c r="D1409" s="39"/>
      <c r="E1409" s="40"/>
      <c r="F1409" s="40"/>
      <c r="G1409" s="40"/>
      <c r="H1409" s="40"/>
      <c r="I1409" s="40"/>
      <c r="J1409" s="40"/>
      <c r="K1409" s="40"/>
      <c r="L1409" s="40"/>
      <c r="M1409" s="40"/>
      <c r="N1409" s="40"/>
      <c r="O1409" s="40"/>
      <c r="P1409" s="40"/>
      <c r="Q1409" s="40"/>
      <c r="R1409" s="40"/>
      <c r="S1409" s="40"/>
      <c r="T1409" s="40"/>
      <c r="U1409" s="40"/>
      <c r="V1409" s="40"/>
      <c r="W1409" s="40"/>
      <c r="X1409" s="40"/>
      <c r="Y1409" s="40"/>
      <c r="Z1409" s="40"/>
      <c r="AA1409" s="40"/>
      <c r="AB1409" s="40"/>
      <c r="AC1409" s="40"/>
      <c r="AD1409" s="40"/>
      <c r="AE1409" s="40"/>
      <c r="AF1409" s="40"/>
      <c r="AG1409" s="39"/>
      <c r="AH1409" s="39"/>
      <c r="AI1409" s="39"/>
      <c r="AJ1409" s="39"/>
      <c r="AK1409" s="39"/>
      <c r="AL1409" s="39"/>
      <c r="AM1409" s="39"/>
      <c r="AN1409" s="39"/>
      <c r="AO1409" s="39"/>
      <c r="AP1409" s="39"/>
      <c r="AQ1409" s="39"/>
      <c r="AR1409" s="39"/>
      <c r="AS1409" s="39"/>
      <c r="AT1409" s="39"/>
      <c r="AU1409" s="39"/>
      <c r="AV1409" s="39"/>
      <c r="AW1409" s="39"/>
      <c r="AX1409" s="39"/>
      <c r="AY1409" s="39"/>
      <c r="AZ1409" s="39"/>
      <c r="BA1409" s="39"/>
      <c r="BB1409" s="39"/>
      <c r="BC1409" s="39"/>
      <c r="BD1409" s="39"/>
      <c r="BE1409" s="39"/>
      <c r="BF1409" s="39"/>
      <c r="BG1409" s="39"/>
      <c r="BH1409" s="39"/>
      <c r="BI1409" s="90"/>
      <c r="BJ1409" s="97"/>
      <c r="BK1409" s="90"/>
      <c r="BL1409" s="40"/>
      <c r="BM1409" s="27"/>
      <c r="BN1409" s="27"/>
      <c r="BO1409" s="27"/>
      <c r="BP1409" s="27" t="str">
        <f t="shared" si="1156"/>
        <v/>
      </c>
      <c r="BQ1409" s="27" t="str">
        <f t="shared" si="1157"/>
        <v/>
      </c>
      <c r="BR1409" s="27" t="str">
        <f t="shared" si="1158"/>
        <v/>
      </c>
      <c r="BS1409" s="27" t="str">
        <f t="shared" si="1159"/>
        <v/>
      </c>
      <c r="BT1409" s="27" t="str">
        <f t="shared" si="1160"/>
        <v/>
      </c>
      <c r="BU1409" s="27" t="str">
        <f t="shared" si="1161"/>
        <v/>
      </c>
      <c r="BV1409" s="27" t="str">
        <f t="shared" si="1162"/>
        <v/>
      </c>
      <c r="BW1409" s="27" t="str">
        <f t="shared" si="1163"/>
        <v/>
      </c>
      <c r="BX1409" s="27" t="str">
        <f t="shared" si="1164"/>
        <v/>
      </c>
      <c r="BY1409" s="27" t="str">
        <f t="shared" si="1165"/>
        <v/>
      </c>
      <c r="BZ1409" s="27" t="str">
        <f t="shared" si="1166"/>
        <v/>
      </c>
      <c r="CA1409" s="27" t="str">
        <f t="shared" si="1167"/>
        <v/>
      </c>
      <c r="CB1409" s="27" t="str">
        <f t="shared" si="1144"/>
        <v/>
      </c>
      <c r="CC1409" s="27" t="str">
        <f t="shared" si="1145"/>
        <v/>
      </c>
      <c r="CD1409" s="27" t="str">
        <f t="shared" si="1146"/>
        <v/>
      </c>
      <c r="CE1409" s="27" t="str">
        <f t="shared" si="1147"/>
        <v/>
      </c>
      <c r="CF1409" s="27" t="str">
        <f t="shared" si="1148"/>
        <v/>
      </c>
      <c r="CG1409" s="27" t="str">
        <f t="shared" si="1149"/>
        <v/>
      </c>
      <c r="CH1409" s="27" t="str">
        <f t="shared" si="1150"/>
        <v/>
      </c>
      <c r="CI1409" s="27" t="str">
        <f t="shared" si="1151"/>
        <v/>
      </c>
      <c r="CJ1409" s="27" t="str">
        <f t="shared" si="1152"/>
        <v/>
      </c>
      <c r="CK1409" s="27" t="str">
        <f t="shared" si="1153"/>
        <v/>
      </c>
      <c r="CL1409" s="27" t="str">
        <f t="shared" si="1154"/>
        <v/>
      </c>
      <c r="CM1409" s="27" t="str">
        <f t="shared" si="1155"/>
        <v/>
      </c>
      <c r="CN1409" s="84"/>
      <c r="CO1409" s="84"/>
      <c r="CP1409" s="84"/>
      <c r="CQ1409" s="84"/>
      <c r="CR1409" s="84"/>
      <c r="CS1409" s="84"/>
      <c r="CT1409" s="84"/>
      <c r="CU1409" s="39"/>
      <c r="CV1409" s="56"/>
      <c r="CW1409" s="25"/>
      <c r="CX1409" s="25"/>
      <c r="CY1409" s="25"/>
      <c r="CZ1409" s="39"/>
      <c r="DA1409" s="25"/>
      <c r="DB1409" s="39"/>
      <c r="DC1409" s="25"/>
      <c r="DD1409" s="25"/>
      <c r="DE1409" s="25"/>
      <c r="DF1409" s="25"/>
      <c r="DG1409" s="25"/>
      <c r="DH1409" s="25"/>
      <c r="DI1409" s="35"/>
      <c r="DJ1409" s="25"/>
      <c r="DK1409" s="25"/>
      <c r="DO1409" s="25"/>
      <c r="DP1409" s="35"/>
    </row>
    <row r="1410" spans="1:120" s="26" customFormat="1">
      <c r="A1410" s="43"/>
      <c r="B1410" s="90"/>
      <c r="C1410" s="40"/>
      <c r="D1410" s="39"/>
      <c r="E1410" s="40"/>
      <c r="F1410" s="40"/>
      <c r="G1410" s="40"/>
      <c r="H1410" s="40"/>
      <c r="I1410" s="40"/>
      <c r="J1410" s="40"/>
      <c r="K1410" s="40"/>
      <c r="L1410" s="40"/>
      <c r="M1410" s="40"/>
      <c r="N1410" s="40"/>
      <c r="O1410" s="40"/>
      <c r="P1410" s="40"/>
      <c r="Q1410" s="40"/>
      <c r="R1410" s="40"/>
      <c r="S1410" s="40"/>
      <c r="T1410" s="40"/>
      <c r="U1410" s="40"/>
      <c r="V1410" s="40"/>
      <c r="W1410" s="40"/>
      <c r="X1410" s="40"/>
      <c r="Y1410" s="40"/>
      <c r="Z1410" s="40"/>
      <c r="AA1410" s="40"/>
      <c r="AB1410" s="40"/>
      <c r="AC1410" s="40"/>
      <c r="AD1410" s="40"/>
      <c r="AE1410" s="40"/>
      <c r="AF1410" s="40"/>
      <c r="AG1410" s="39"/>
      <c r="AH1410" s="39"/>
      <c r="AI1410" s="39"/>
      <c r="AJ1410" s="39"/>
      <c r="AK1410" s="39"/>
      <c r="AL1410" s="39"/>
      <c r="AM1410" s="39"/>
      <c r="AN1410" s="39"/>
      <c r="AO1410" s="39"/>
      <c r="AP1410" s="39"/>
      <c r="AQ1410" s="39"/>
      <c r="AR1410" s="39"/>
      <c r="AS1410" s="39"/>
      <c r="AT1410" s="39"/>
      <c r="AU1410" s="39"/>
      <c r="AV1410" s="39"/>
      <c r="AW1410" s="39"/>
      <c r="AX1410" s="39"/>
      <c r="AY1410" s="39"/>
      <c r="AZ1410" s="39"/>
      <c r="BA1410" s="39"/>
      <c r="BB1410" s="39"/>
      <c r="BC1410" s="39"/>
      <c r="BD1410" s="39"/>
      <c r="BE1410" s="39"/>
      <c r="BF1410" s="39"/>
      <c r="BG1410" s="39"/>
      <c r="BH1410" s="39"/>
      <c r="BI1410" s="90"/>
      <c r="BJ1410" s="97"/>
      <c r="BK1410" s="90"/>
      <c r="BL1410" s="40"/>
      <c r="BM1410" s="27"/>
      <c r="BN1410" s="27"/>
      <c r="BO1410" s="27"/>
      <c r="BP1410" s="27" t="str">
        <f t="shared" si="1156"/>
        <v/>
      </c>
      <c r="BQ1410" s="27" t="str">
        <f t="shared" si="1157"/>
        <v/>
      </c>
      <c r="BR1410" s="27" t="str">
        <f t="shared" si="1158"/>
        <v/>
      </c>
      <c r="BS1410" s="27" t="str">
        <f t="shared" si="1159"/>
        <v/>
      </c>
      <c r="BT1410" s="27" t="str">
        <f t="shared" si="1160"/>
        <v/>
      </c>
      <c r="BU1410" s="27" t="str">
        <f t="shared" si="1161"/>
        <v/>
      </c>
      <c r="BV1410" s="27" t="str">
        <f t="shared" si="1162"/>
        <v/>
      </c>
      <c r="BW1410" s="27" t="str">
        <f t="shared" si="1163"/>
        <v/>
      </c>
      <c r="BX1410" s="27" t="str">
        <f t="shared" si="1164"/>
        <v/>
      </c>
      <c r="BY1410" s="27" t="str">
        <f t="shared" si="1165"/>
        <v/>
      </c>
      <c r="BZ1410" s="27" t="str">
        <f t="shared" si="1166"/>
        <v/>
      </c>
      <c r="CA1410" s="27" t="str">
        <f t="shared" si="1167"/>
        <v/>
      </c>
      <c r="CB1410" s="27" t="str">
        <f t="shared" si="1144"/>
        <v/>
      </c>
      <c r="CC1410" s="27" t="str">
        <f t="shared" si="1145"/>
        <v/>
      </c>
      <c r="CD1410" s="27" t="str">
        <f t="shared" si="1146"/>
        <v/>
      </c>
      <c r="CE1410" s="27" t="str">
        <f t="shared" si="1147"/>
        <v/>
      </c>
      <c r="CF1410" s="27" t="str">
        <f t="shared" si="1148"/>
        <v/>
      </c>
      <c r="CG1410" s="27" t="str">
        <f t="shared" si="1149"/>
        <v/>
      </c>
      <c r="CH1410" s="27" t="str">
        <f t="shared" si="1150"/>
        <v/>
      </c>
      <c r="CI1410" s="27" t="str">
        <f t="shared" si="1151"/>
        <v/>
      </c>
      <c r="CJ1410" s="27" t="str">
        <f t="shared" si="1152"/>
        <v/>
      </c>
      <c r="CK1410" s="27" t="str">
        <f t="shared" si="1153"/>
        <v/>
      </c>
      <c r="CL1410" s="27" t="str">
        <f t="shared" si="1154"/>
        <v/>
      </c>
      <c r="CM1410" s="27" t="str">
        <f t="shared" si="1155"/>
        <v/>
      </c>
      <c r="CN1410" s="84"/>
      <c r="CO1410" s="84"/>
      <c r="CP1410" s="84"/>
      <c r="CQ1410" s="84"/>
      <c r="CR1410" s="84"/>
      <c r="CS1410" s="84"/>
      <c r="CT1410" s="84"/>
      <c r="CU1410" s="39"/>
      <c r="CV1410" s="56"/>
      <c r="CW1410" s="25"/>
      <c r="CX1410" s="25"/>
      <c r="CY1410" s="25"/>
      <c r="CZ1410" s="39"/>
      <c r="DA1410" s="25"/>
      <c r="DB1410" s="39"/>
      <c r="DC1410" s="25"/>
      <c r="DD1410" s="25"/>
      <c r="DE1410" s="25"/>
      <c r="DF1410" s="25"/>
      <c r="DG1410" s="25"/>
      <c r="DH1410" s="25"/>
      <c r="DI1410" s="35"/>
      <c r="DJ1410" s="25"/>
      <c r="DK1410" s="25"/>
      <c r="DO1410" s="25"/>
      <c r="DP1410" s="35"/>
    </row>
    <row r="1411" spans="1:120" s="26" customFormat="1">
      <c r="A1411" s="43"/>
      <c r="B1411" s="90"/>
      <c r="C1411" s="40"/>
      <c r="D1411" s="39"/>
      <c r="E1411" s="40"/>
      <c r="F1411" s="40"/>
      <c r="G1411" s="40"/>
      <c r="H1411" s="40"/>
      <c r="I1411" s="40"/>
      <c r="J1411" s="40"/>
      <c r="K1411" s="40"/>
      <c r="L1411" s="40"/>
      <c r="M1411" s="40"/>
      <c r="N1411" s="40"/>
      <c r="O1411" s="40"/>
      <c r="P1411" s="40"/>
      <c r="Q1411" s="40"/>
      <c r="R1411" s="40"/>
      <c r="S1411" s="40"/>
      <c r="T1411" s="40"/>
      <c r="U1411" s="40"/>
      <c r="V1411" s="40"/>
      <c r="W1411" s="40"/>
      <c r="X1411" s="40"/>
      <c r="Y1411" s="40"/>
      <c r="Z1411" s="40"/>
      <c r="AA1411" s="40"/>
      <c r="AB1411" s="40"/>
      <c r="AC1411" s="40"/>
      <c r="AD1411" s="40"/>
      <c r="AE1411" s="40"/>
      <c r="AF1411" s="40"/>
      <c r="AG1411" s="39"/>
      <c r="AH1411" s="39"/>
      <c r="AI1411" s="39"/>
      <c r="AJ1411" s="39"/>
      <c r="AK1411" s="39"/>
      <c r="AL1411" s="39"/>
      <c r="AM1411" s="39"/>
      <c r="AN1411" s="39"/>
      <c r="AO1411" s="39"/>
      <c r="AP1411" s="39"/>
      <c r="AQ1411" s="39"/>
      <c r="AR1411" s="39"/>
      <c r="AS1411" s="39"/>
      <c r="AT1411" s="39"/>
      <c r="AU1411" s="39"/>
      <c r="AV1411" s="39"/>
      <c r="AW1411" s="39"/>
      <c r="AX1411" s="39"/>
      <c r="AY1411" s="39"/>
      <c r="AZ1411" s="39"/>
      <c r="BA1411" s="39"/>
      <c r="BB1411" s="39"/>
      <c r="BC1411" s="39"/>
      <c r="BD1411" s="39"/>
      <c r="BE1411" s="39"/>
      <c r="BF1411" s="39"/>
      <c r="BG1411" s="39"/>
      <c r="BH1411" s="39"/>
      <c r="BI1411" s="90"/>
      <c r="BJ1411" s="97"/>
      <c r="BK1411" s="90"/>
      <c r="BL1411" s="40"/>
      <c r="BM1411" s="27"/>
      <c r="BN1411" s="27"/>
      <c r="BO1411" s="27"/>
      <c r="BP1411" s="27" t="str">
        <f t="shared" si="1156"/>
        <v/>
      </c>
      <c r="BQ1411" s="27" t="str">
        <f t="shared" si="1157"/>
        <v/>
      </c>
      <c r="BR1411" s="27" t="str">
        <f t="shared" si="1158"/>
        <v/>
      </c>
      <c r="BS1411" s="27" t="str">
        <f t="shared" si="1159"/>
        <v/>
      </c>
      <c r="BT1411" s="27" t="str">
        <f t="shared" si="1160"/>
        <v/>
      </c>
      <c r="BU1411" s="27" t="str">
        <f t="shared" si="1161"/>
        <v/>
      </c>
      <c r="BV1411" s="27" t="str">
        <f t="shared" si="1162"/>
        <v/>
      </c>
      <c r="BW1411" s="27" t="str">
        <f t="shared" si="1163"/>
        <v/>
      </c>
      <c r="BX1411" s="27" t="str">
        <f t="shared" si="1164"/>
        <v/>
      </c>
      <c r="BY1411" s="27" t="str">
        <f t="shared" si="1165"/>
        <v/>
      </c>
      <c r="BZ1411" s="27" t="str">
        <f t="shared" si="1166"/>
        <v/>
      </c>
      <c r="CA1411" s="27" t="str">
        <f t="shared" si="1167"/>
        <v/>
      </c>
      <c r="CB1411" s="27" t="str">
        <f t="shared" si="1144"/>
        <v/>
      </c>
      <c r="CC1411" s="27" t="str">
        <f t="shared" si="1145"/>
        <v/>
      </c>
      <c r="CD1411" s="27" t="str">
        <f t="shared" si="1146"/>
        <v/>
      </c>
      <c r="CE1411" s="27" t="str">
        <f t="shared" si="1147"/>
        <v/>
      </c>
      <c r="CF1411" s="27" t="str">
        <f t="shared" si="1148"/>
        <v/>
      </c>
      <c r="CG1411" s="27" t="str">
        <f t="shared" si="1149"/>
        <v/>
      </c>
      <c r="CH1411" s="27" t="str">
        <f t="shared" si="1150"/>
        <v/>
      </c>
      <c r="CI1411" s="27" t="str">
        <f t="shared" si="1151"/>
        <v/>
      </c>
      <c r="CJ1411" s="27" t="str">
        <f t="shared" si="1152"/>
        <v/>
      </c>
      <c r="CK1411" s="27" t="str">
        <f t="shared" si="1153"/>
        <v/>
      </c>
      <c r="CL1411" s="27" t="str">
        <f t="shared" si="1154"/>
        <v/>
      </c>
      <c r="CM1411" s="27" t="str">
        <f t="shared" si="1155"/>
        <v/>
      </c>
      <c r="CN1411" s="84"/>
      <c r="CO1411" s="84"/>
      <c r="CP1411" s="84"/>
      <c r="CQ1411" s="84"/>
      <c r="CR1411" s="84"/>
      <c r="CS1411" s="84"/>
      <c r="CT1411" s="84"/>
      <c r="CU1411" s="39"/>
      <c r="CV1411" s="56"/>
      <c r="CW1411" s="25"/>
      <c r="CX1411" s="25"/>
      <c r="CY1411" s="25"/>
      <c r="CZ1411" s="39"/>
      <c r="DA1411" s="25"/>
      <c r="DB1411" s="39"/>
      <c r="DC1411" s="25"/>
      <c r="DD1411" s="25"/>
      <c r="DE1411" s="25"/>
      <c r="DF1411" s="25"/>
      <c r="DG1411" s="25"/>
      <c r="DH1411" s="25"/>
      <c r="DI1411" s="35"/>
      <c r="DJ1411" s="25"/>
      <c r="DK1411" s="25"/>
      <c r="DO1411" s="25"/>
      <c r="DP1411" s="35"/>
    </row>
    <row r="1412" spans="1:120" s="26" customFormat="1">
      <c r="A1412" s="43"/>
      <c r="B1412" s="90"/>
      <c r="C1412" s="40"/>
      <c r="D1412" s="39"/>
      <c r="E1412" s="40"/>
      <c r="F1412" s="40"/>
      <c r="G1412" s="40"/>
      <c r="H1412" s="40"/>
      <c r="I1412" s="40"/>
      <c r="J1412" s="40"/>
      <c r="K1412" s="40"/>
      <c r="L1412" s="40"/>
      <c r="M1412" s="40"/>
      <c r="N1412" s="40"/>
      <c r="O1412" s="40"/>
      <c r="P1412" s="40"/>
      <c r="Q1412" s="40"/>
      <c r="R1412" s="40"/>
      <c r="S1412" s="40"/>
      <c r="T1412" s="40"/>
      <c r="U1412" s="40"/>
      <c r="V1412" s="40"/>
      <c r="W1412" s="40"/>
      <c r="X1412" s="40"/>
      <c r="Y1412" s="40"/>
      <c r="Z1412" s="40"/>
      <c r="AA1412" s="40"/>
      <c r="AB1412" s="40"/>
      <c r="AC1412" s="40"/>
      <c r="AD1412" s="40"/>
      <c r="AE1412" s="40"/>
      <c r="AF1412" s="40"/>
      <c r="AG1412" s="39"/>
      <c r="AH1412" s="39"/>
      <c r="AI1412" s="39"/>
      <c r="AJ1412" s="39"/>
      <c r="AK1412" s="39"/>
      <c r="AL1412" s="39"/>
      <c r="AM1412" s="39"/>
      <c r="AN1412" s="39"/>
      <c r="AO1412" s="39"/>
      <c r="AP1412" s="39"/>
      <c r="AQ1412" s="39"/>
      <c r="AR1412" s="39"/>
      <c r="AS1412" s="39"/>
      <c r="AT1412" s="39"/>
      <c r="AU1412" s="39"/>
      <c r="AV1412" s="39"/>
      <c r="AW1412" s="39"/>
      <c r="AX1412" s="39"/>
      <c r="AY1412" s="39"/>
      <c r="AZ1412" s="39"/>
      <c r="BA1412" s="39"/>
      <c r="BB1412" s="39"/>
      <c r="BC1412" s="39"/>
      <c r="BD1412" s="39"/>
      <c r="BE1412" s="39"/>
      <c r="BF1412" s="39"/>
      <c r="BG1412" s="39"/>
      <c r="BH1412" s="39"/>
      <c r="BI1412" s="90"/>
      <c r="BJ1412" s="97"/>
      <c r="BK1412" s="90"/>
      <c r="BL1412" s="40"/>
      <c r="BM1412" s="27"/>
      <c r="BN1412" s="27"/>
      <c r="BO1412" s="27"/>
      <c r="BP1412" s="27" t="str">
        <f t="shared" si="1156"/>
        <v/>
      </c>
      <c r="BQ1412" s="27" t="str">
        <f t="shared" si="1157"/>
        <v/>
      </c>
      <c r="BR1412" s="27" t="str">
        <f t="shared" si="1158"/>
        <v/>
      </c>
      <c r="BS1412" s="27" t="str">
        <f t="shared" si="1159"/>
        <v/>
      </c>
      <c r="BT1412" s="27" t="str">
        <f t="shared" si="1160"/>
        <v/>
      </c>
      <c r="BU1412" s="27" t="str">
        <f t="shared" si="1161"/>
        <v/>
      </c>
      <c r="BV1412" s="27" t="str">
        <f t="shared" si="1162"/>
        <v/>
      </c>
      <c r="BW1412" s="27" t="str">
        <f t="shared" si="1163"/>
        <v/>
      </c>
      <c r="BX1412" s="27" t="str">
        <f t="shared" si="1164"/>
        <v/>
      </c>
      <c r="BY1412" s="27" t="str">
        <f t="shared" si="1165"/>
        <v/>
      </c>
      <c r="BZ1412" s="27" t="str">
        <f t="shared" si="1166"/>
        <v/>
      </c>
      <c r="CA1412" s="27" t="str">
        <f t="shared" si="1167"/>
        <v/>
      </c>
      <c r="CB1412" s="27" t="str">
        <f t="shared" si="1144"/>
        <v/>
      </c>
      <c r="CC1412" s="27" t="str">
        <f t="shared" si="1145"/>
        <v/>
      </c>
      <c r="CD1412" s="27" t="str">
        <f t="shared" si="1146"/>
        <v/>
      </c>
      <c r="CE1412" s="27" t="str">
        <f t="shared" si="1147"/>
        <v/>
      </c>
      <c r="CF1412" s="27" t="str">
        <f t="shared" si="1148"/>
        <v/>
      </c>
      <c r="CG1412" s="27" t="str">
        <f t="shared" si="1149"/>
        <v/>
      </c>
      <c r="CH1412" s="27" t="str">
        <f t="shared" si="1150"/>
        <v/>
      </c>
      <c r="CI1412" s="27" t="str">
        <f t="shared" si="1151"/>
        <v/>
      </c>
      <c r="CJ1412" s="27" t="str">
        <f t="shared" si="1152"/>
        <v/>
      </c>
      <c r="CK1412" s="27" t="str">
        <f t="shared" si="1153"/>
        <v/>
      </c>
      <c r="CL1412" s="27" t="str">
        <f t="shared" si="1154"/>
        <v/>
      </c>
      <c r="CM1412" s="27" t="str">
        <f t="shared" si="1155"/>
        <v/>
      </c>
      <c r="CN1412" s="58"/>
      <c r="CO1412" s="58"/>
      <c r="CP1412" s="58"/>
      <c r="CQ1412" s="58"/>
      <c r="CR1412" s="58"/>
      <c r="CS1412" s="58"/>
      <c r="CT1412" s="58"/>
      <c r="CU1412" s="39"/>
      <c r="CV1412" s="56"/>
      <c r="CW1412" s="25"/>
      <c r="CX1412" s="25"/>
      <c r="CY1412" s="25"/>
      <c r="CZ1412" s="39"/>
      <c r="DA1412" s="25"/>
      <c r="DB1412" s="39"/>
      <c r="DC1412" s="25"/>
      <c r="DD1412" s="25"/>
      <c r="DE1412" s="25"/>
      <c r="DF1412" s="25"/>
      <c r="DG1412" s="25"/>
      <c r="DH1412" s="25"/>
      <c r="DI1412" s="35"/>
      <c r="DJ1412" s="25"/>
      <c r="DK1412" s="25"/>
      <c r="DO1412" s="25"/>
      <c r="DP1412" s="35"/>
    </row>
    <row r="1413" spans="1:120" s="26" customFormat="1">
      <c r="A1413" s="43"/>
      <c r="B1413" s="90"/>
      <c r="C1413" s="40"/>
      <c r="D1413" s="39"/>
      <c r="E1413" s="40"/>
      <c r="F1413" s="40"/>
      <c r="G1413" s="40"/>
      <c r="H1413" s="40"/>
      <c r="I1413" s="40"/>
      <c r="J1413" s="40"/>
      <c r="K1413" s="40"/>
      <c r="L1413" s="40"/>
      <c r="M1413" s="40"/>
      <c r="N1413" s="40"/>
      <c r="O1413" s="40"/>
      <c r="P1413" s="40"/>
      <c r="Q1413" s="40"/>
      <c r="R1413" s="40"/>
      <c r="S1413" s="40"/>
      <c r="T1413" s="40"/>
      <c r="U1413" s="40"/>
      <c r="V1413" s="40"/>
      <c r="W1413" s="40"/>
      <c r="X1413" s="40"/>
      <c r="Y1413" s="40"/>
      <c r="Z1413" s="40"/>
      <c r="AA1413" s="40"/>
      <c r="AB1413" s="40"/>
      <c r="AC1413" s="40"/>
      <c r="AD1413" s="40"/>
      <c r="AE1413" s="40"/>
      <c r="AF1413" s="40"/>
      <c r="AG1413" s="39"/>
      <c r="AH1413" s="39"/>
      <c r="AI1413" s="39"/>
      <c r="AJ1413" s="39"/>
      <c r="AK1413" s="39"/>
      <c r="AL1413" s="39"/>
      <c r="AM1413" s="39"/>
      <c r="AN1413" s="39"/>
      <c r="AO1413" s="39"/>
      <c r="AP1413" s="39"/>
      <c r="AQ1413" s="39"/>
      <c r="AR1413" s="39"/>
      <c r="AS1413" s="39"/>
      <c r="AT1413" s="39"/>
      <c r="AU1413" s="39"/>
      <c r="AV1413" s="39"/>
      <c r="AW1413" s="39"/>
      <c r="AX1413" s="39"/>
      <c r="AY1413" s="39"/>
      <c r="AZ1413" s="39"/>
      <c r="BA1413" s="39"/>
      <c r="BB1413" s="39"/>
      <c r="BC1413" s="39"/>
      <c r="BD1413" s="39"/>
      <c r="BE1413" s="39"/>
      <c r="BF1413" s="39"/>
      <c r="BG1413" s="39"/>
      <c r="BH1413" s="39"/>
      <c r="BI1413" s="90"/>
      <c r="BJ1413" s="97"/>
      <c r="BK1413" s="90"/>
      <c r="BL1413" s="40"/>
      <c r="BM1413" s="27"/>
      <c r="BN1413" s="27"/>
      <c r="BO1413" s="27"/>
      <c r="BP1413" s="27" t="str">
        <f t="shared" si="1156"/>
        <v/>
      </c>
      <c r="BQ1413" s="27" t="str">
        <f t="shared" si="1157"/>
        <v/>
      </c>
      <c r="BR1413" s="27" t="str">
        <f t="shared" si="1158"/>
        <v/>
      </c>
      <c r="BS1413" s="27" t="str">
        <f t="shared" si="1159"/>
        <v/>
      </c>
      <c r="BT1413" s="27" t="str">
        <f t="shared" si="1160"/>
        <v/>
      </c>
      <c r="BU1413" s="27" t="str">
        <f t="shared" si="1161"/>
        <v/>
      </c>
      <c r="BV1413" s="27" t="str">
        <f t="shared" si="1162"/>
        <v/>
      </c>
      <c r="BW1413" s="27" t="str">
        <f t="shared" si="1163"/>
        <v/>
      </c>
      <c r="BX1413" s="27" t="str">
        <f t="shared" si="1164"/>
        <v/>
      </c>
      <c r="BY1413" s="27" t="str">
        <f t="shared" si="1165"/>
        <v/>
      </c>
      <c r="BZ1413" s="27" t="str">
        <f t="shared" si="1166"/>
        <v/>
      </c>
      <c r="CA1413" s="27" t="str">
        <f t="shared" si="1167"/>
        <v/>
      </c>
      <c r="CB1413" s="27" t="str">
        <f t="shared" si="1144"/>
        <v/>
      </c>
      <c r="CC1413" s="27" t="str">
        <f t="shared" si="1145"/>
        <v/>
      </c>
      <c r="CD1413" s="27" t="str">
        <f t="shared" si="1146"/>
        <v/>
      </c>
      <c r="CE1413" s="27" t="str">
        <f t="shared" si="1147"/>
        <v/>
      </c>
      <c r="CF1413" s="27" t="str">
        <f t="shared" si="1148"/>
        <v/>
      </c>
      <c r="CG1413" s="27" t="str">
        <f t="shared" si="1149"/>
        <v/>
      </c>
      <c r="CH1413" s="27" t="str">
        <f t="shared" si="1150"/>
        <v/>
      </c>
      <c r="CI1413" s="27" t="str">
        <f t="shared" si="1151"/>
        <v/>
      </c>
      <c r="CJ1413" s="27" t="str">
        <f t="shared" si="1152"/>
        <v/>
      </c>
      <c r="CK1413" s="27" t="str">
        <f t="shared" si="1153"/>
        <v/>
      </c>
      <c r="CL1413" s="27" t="str">
        <f t="shared" si="1154"/>
        <v/>
      </c>
      <c r="CM1413" s="27" t="str">
        <f t="shared" si="1155"/>
        <v/>
      </c>
      <c r="CN1413" s="41"/>
      <c r="CO1413"/>
      <c r="CP1413"/>
      <c r="CQ1413"/>
      <c r="CR1413"/>
      <c r="CS1413"/>
      <c r="CT1413"/>
      <c r="CU1413" s="39"/>
      <c r="CV1413" s="56"/>
      <c r="CW1413" s="25"/>
      <c r="CX1413" s="25"/>
      <c r="CY1413" s="25"/>
      <c r="CZ1413" s="39"/>
      <c r="DA1413" s="25"/>
      <c r="DB1413" s="39"/>
      <c r="DC1413" s="25"/>
      <c r="DD1413" s="25"/>
      <c r="DE1413" s="25"/>
      <c r="DF1413" s="25"/>
      <c r="DG1413" s="25"/>
      <c r="DH1413" s="25"/>
      <c r="DI1413" s="35"/>
      <c r="DJ1413" s="25"/>
      <c r="DK1413" s="25"/>
      <c r="DO1413" s="25"/>
      <c r="DP1413" s="35"/>
    </row>
    <row r="1414" spans="1:120" s="26" customFormat="1">
      <c r="A1414" s="43"/>
      <c r="B1414" s="90"/>
      <c r="C1414" s="40"/>
      <c r="D1414" s="39"/>
      <c r="E1414" s="40"/>
      <c r="F1414" s="40"/>
      <c r="G1414" s="40"/>
      <c r="H1414" s="40"/>
      <c r="I1414" s="40"/>
      <c r="J1414" s="40"/>
      <c r="K1414" s="40"/>
      <c r="L1414" s="40"/>
      <c r="M1414" s="40"/>
      <c r="N1414" s="40"/>
      <c r="O1414" s="40"/>
      <c r="P1414" s="40"/>
      <c r="Q1414" s="40"/>
      <c r="R1414" s="40"/>
      <c r="S1414" s="40"/>
      <c r="T1414" s="40"/>
      <c r="U1414" s="40"/>
      <c r="V1414" s="40"/>
      <c r="W1414" s="40"/>
      <c r="X1414" s="40"/>
      <c r="Y1414" s="40"/>
      <c r="Z1414" s="40"/>
      <c r="AA1414" s="40"/>
      <c r="AB1414" s="40"/>
      <c r="AC1414" s="40"/>
      <c r="AD1414" s="40"/>
      <c r="AE1414" s="40"/>
      <c r="AF1414" s="40"/>
      <c r="AG1414" s="39"/>
      <c r="AH1414" s="39"/>
      <c r="AI1414" s="39"/>
      <c r="AJ1414" s="39"/>
      <c r="AK1414" s="39"/>
      <c r="AL1414" s="39"/>
      <c r="AM1414" s="39"/>
      <c r="AN1414" s="39"/>
      <c r="AO1414" s="39"/>
      <c r="AP1414" s="39"/>
      <c r="AQ1414" s="39"/>
      <c r="AR1414" s="39"/>
      <c r="AS1414" s="39"/>
      <c r="AT1414" s="39"/>
      <c r="AU1414" s="39"/>
      <c r="AV1414" s="39"/>
      <c r="AW1414" s="39"/>
      <c r="AX1414" s="39"/>
      <c r="AY1414" s="39"/>
      <c r="AZ1414" s="39"/>
      <c r="BA1414" s="39"/>
      <c r="BB1414" s="39"/>
      <c r="BC1414" s="39"/>
      <c r="BD1414" s="39"/>
      <c r="BE1414" s="39"/>
      <c r="BF1414" s="39"/>
      <c r="BG1414" s="39"/>
      <c r="BH1414" s="39"/>
      <c r="BI1414" s="90"/>
      <c r="BJ1414" s="97"/>
      <c r="BK1414" s="90"/>
      <c r="BL1414" s="40"/>
      <c r="BM1414" s="27"/>
      <c r="BN1414" s="27"/>
      <c r="BO1414" s="27"/>
      <c r="BP1414" s="27" t="str">
        <f t="shared" si="1156"/>
        <v/>
      </c>
      <c r="BQ1414" s="27" t="str">
        <f t="shared" si="1157"/>
        <v/>
      </c>
      <c r="BR1414" s="27" t="str">
        <f t="shared" si="1158"/>
        <v/>
      </c>
      <c r="BS1414" s="27" t="str">
        <f t="shared" si="1159"/>
        <v/>
      </c>
      <c r="BT1414" s="27" t="str">
        <f t="shared" si="1160"/>
        <v/>
      </c>
      <c r="BU1414" s="27" t="str">
        <f t="shared" si="1161"/>
        <v/>
      </c>
      <c r="BV1414" s="27" t="str">
        <f t="shared" si="1162"/>
        <v/>
      </c>
      <c r="BW1414" s="27" t="str">
        <f t="shared" si="1163"/>
        <v/>
      </c>
      <c r="BX1414" s="27" t="str">
        <f t="shared" si="1164"/>
        <v/>
      </c>
      <c r="BY1414" s="27" t="str">
        <f t="shared" si="1165"/>
        <v/>
      </c>
      <c r="BZ1414" s="27" t="str">
        <f t="shared" si="1166"/>
        <v/>
      </c>
      <c r="CA1414" s="27" t="str">
        <f t="shared" si="1167"/>
        <v/>
      </c>
      <c r="CB1414" s="27" t="str">
        <f t="shared" si="1144"/>
        <v/>
      </c>
      <c r="CC1414" s="27" t="str">
        <f t="shared" si="1145"/>
        <v/>
      </c>
      <c r="CD1414" s="27" t="str">
        <f t="shared" si="1146"/>
        <v/>
      </c>
      <c r="CE1414" s="27" t="str">
        <f t="shared" si="1147"/>
        <v/>
      </c>
      <c r="CF1414" s="27" t="str">
        <f t="shared" si="1148"/>
        <v/>
      </c>
      <c r="CG1414" s="27" t="str">
        <f t="shared" si="1149"/>
        <v/>
      </c>
      <c r="CH1414" s="27" t="str">
        <f t="shared" si="1150"/>
        <v/>
      </c>
      <c r="CI1414" s="27" t="str">
        <f t="shared" si="1151"/>
        <v/>
      </c>
      <c r="CJ1414" s="27" t="str">
        <f t="shared" si="1152"/>
        <v/>
      </c>
      <c r="CK1414" s="27" t="str">
        <f t="shared" si="1153"/>
        <v/>
      </c>
      <c r="CL1414" s="27" t="str">
        <f t="shared" si="1154"/>
        <v/>
      </c>
      <c r="CM1414" s="27" t="str">
        <f t="shared" si="1155"/>
        <v/>
      </c>
      <c r="CN1414" s="41"/>
      <c r="CO1414"/>
      <c r="CP1414"/>
      <c r="CQ1414"/>
      <c r="CR1414"/>
      <c r="CS1414"/>
      <c r="CT1414"/>
      <c r="CU1414" s="39"/>
      <c r="CV1414" s="40"/>
      <c r="CW1414" s="25"/>
      <c r="CX1414" s="25"/>
      <c r="CY1414" s="25"/>
      <c r="CZ1414" s="39"/>
      <c r="DA1414" s="25"/>
      <c r="DB1414" s="39"/>
      <c r="DC1414" s="25"/>
      <c r="DD1414" s="25"/>
      <c r="DE1414" s="25"/>
      <c r="DF1414" s="25"/>
      <c r="DG1414" s="25"/>
      <c r="DH1414" s="25"/>
      <c r="DI1414" s="35"/>
      <c r="DJ1414" s="25"/>
      <c r="DK1414" s="25"/>
      <c r="DO1414" s="25"/>
      <c r="DP1414" s="35"/>
    </row>
    <row r="1415" spans="1:120" s="26" customFormat="1">
      <c r="A1415" s="43"/>
      <c r="B1415" s="90"/>
      <c r="C1415" s="40"/>
      <c r="D1415" s="39"/>
      <c r="E1415" s="40"/>
      <c r="F1415" s="40"/>
      <c r="G1415" s="40"/>
      <c r="H1415" s="40"/>
      <c r="I1415" s="40"/>
      <c r="J1415" s="40"/>
      <c r="K1415" s="40"/>
      <c r="L1415" s="40"/>
      <c r="M1415" s="40"/>
      <c r="N1415" s="40"/>
      <c r="O1415" s="40"/>
      <c r="P1415" s="40"/>
      <c r="Q1415" s="40"/>
      <c r="R1415" s="40"/>
      <c r="S1415" s="40"/>
      <c r="T1415" s="40"/>
      <c r="U1415" s="40"/>
      <c r="V1415" s="40"/>
      <c r="W1415" s="40"/>
      <c r="X1415" s="40"/>
      <c r="Y1415" s="40"/>
      <c r="Z1415" s="40"/>
      <c r="AA1415" s="40"/>
      <c r="AB1415" s="40"/>
      <c r="AC1415" s="40"/>
      <c r="AD1415" s="40"/>
      <c r="AE1415" s="40"/>
      <c r="AF1415" s="40"/>
      <c r="AG1415" s="39"/>
      <c r="AH1415" s="39"/>
      <c r="AI1415" s="39"/>
      <c r="AJ1415" s="39"/>
      <c r="AK1415" s="39"/>
      <c r="AL1415" s="39"/>
      <c r="AM1415" s="39"/>
      <c r="AN1415" s="39"/>
      <c r="AO1415" s="39"/>
      <c r="AP1415" s="39"/>
      <c r="AQ1415" s="39"/>
      <c r="AR1415" s="39"/>
      <c r="AS1415" s="39"/>
      <c r="AT1415" s="39"/>
      <c r="AU1415" s="39"/>
      <c r="AV1415" s="39"/>
      <c r="AW1415" s="39"/>
      <c r="AX1415" s="39"/>
      <c r="AY1415" s="39"/>
      <c r="AZ1415" s="39"/>
      <c r="BA1415" s="39"/>
      <c r="BB1415" s="39"/>
      <c r="BC1415" s="39"/>
      <c r="BD1415" s="39"/>
      <c r="BE1415" s="39"/>
      <c r="BF1415" s="39"/>
      <c r="BG1415" s="39"/>
      <c r="BH1415" s="39"/>
      <c r="BI1415" s="90"/>
      <c r="BJ1415" s="97"/>
      <c r="BK1415" s="90"/>
      <c r="BL1415" s="40"/>
      <c r="BM1415" s="27"/>
      <c r="BN1415" s="27"/>
      <c r="BO1415" s="27"/>
      <c r="BP1415" s="27" t="str">
        <f t="shared" si="1156"/>
        <v/>
      </c>
      <c r="BQ1415" s="27" t="str">
        <f t="shared" si="1157"/>
        <v/>
      </c>
      <c r="BR1415" s="27" t="str">
        <f t="shared" si="1158"/>
        <v/>
      </c>
      <c r="BS1415" s="27" t="str">
        <f t="shared" si="1159"/>
        <v/>
      </c>
      <c r="BT1415" s="27" t="str">
        <f t="shared" si="1160"/>
        <v/>
      </c>
      <c r="BU1415" s="27" t="str">
        <f t="shared" si="1161"/>
        <v/>
      </c>
      <c r="BV1415" s="27" t="str">
        <f t="shared" si="1162"/>
        <v/>
      </c>
      <c r="BW1415" s="27" t="str">
        <f t="shared" si="1163"/>
        <v/>
      </c>
      <c r="BX1415" s="27" t="str">
        <f t="shared" si="1164"/>
        <v/>
      </c>
      <c r="BY1415" s="27" t="str">
        <f t="shared" si="1165"/>
        <v/>
      </c>
      <c r="BZ1415" s="27" t="str">
        <f t="shared" si="1166"/>
        <v/>
      </c>
      <c r="CA1415" s="27" t="str">
        <f t="shared" si="1167"/>
        <v/>
      </c>
      <c r="CB1415" s="27" t="str">
        <f t="shared" si="1144"/>
        <v/>
      </c>
      <c r="CC1415" s="27" t="str">
        <f t="shared" si="1145"/>
        <v/>
      </c>
      <c r="CD1415" s="27" t="str">
        <f t="shared" si="1146"/>
        <v/>
      </c>
      <c r="CE1415" s="27" t="str">
        <f t="shared" si="1147"/>
        <v/>
      </c>
      <c r="CF1415" s="27" t="str">
        <f t="shared" si="1148"/>
        <v/>
      </c>
      <c r="CG1415" s="27" t="str">
        <f t="shared" si="1149"/>
        <v/>
      </c>
      <c r="CH1415" s="27" t="str">
        <f t="shared" si="1150"/>
        <v/>
      </c>
      <c r="CI1415" s="27" t="str">
        <f t="shared" si="1151"/>
        <v/>
      </c>
      <c r="CJ1415" s="27" t="str">
        <f t="shared" si="1152"/>
        <v/>
      </c>
      <c r="CK1415" s="27" t="str">
        <f t="shared" si="1153"/>
        <v/>
      </c>
      <c r="CL1415" s="27" t="str">
        <f t="shared" si="1154"/>
        <v/>
      </c>
      <c r="CM1415" s="27" t="str">
        <f t="shared" si="1155"/>
        <v/>
      </c>
      <c r="CN1415" s="41"/>
      <c r="CO1415"/>
      <c r="CP1415"/>
      <c r="CQ1415"/>
      <c r="CR1415"/>
      <c r="CS1415"/>
      <c r="CT1415"/>
      <c r="CU1415" s="39"/>
      <c r="CV1415" s="40"/>
      <c r="CW1415" s="25"/>
      <c r="CX1415" s="25"/>
      <c r="CY1415" s="25"/>
      <c r="CZ1415" s="39"/>
      <c r="DA1415" s="25"/>
      <c r="DB1415" s="39"/>
      <c r="DC1415" s="25"/>
      <c r="DD1415" s="25"/>
      <c r="DE1415" s="25"/>
      <c r="DF1415" s="25"/>
      <c r="DG1415" s="25"/>
      <c r="DH1415" s="25"/>
      <c r="DI1415" s="35"/>
      <c r="DJ1415" s="25"/>
      <c r="DK1415" s="25"/>
      <c r="DO1415" s="25"/>
      <c r="DP1415" s="35"/>
    </row>
    <row r="1416" spans="1:120" s="26" customFormat="1">
      <c r="A1416" s="43"/>
      <c r="B1416" s="90"/>
      <c r="C1416" s="40"/>
      <c r="D1416" s="39"/>
      <c r="E1416" s="40"/>
      <c r="F1416" s="40"/>
      <c r="G1416" s="40"/>
      <c r="H1416" s="40"/>
      <c r="I1416" s="40"/>
      <c r="J1416" s="40"/>
      <c r="K1416" s="40"/>
      <c r="L1416" s="40"/>
      <c r="M1416" s="40"/>
      <c r="N1416" s="40"/>
      <c r="O1416" s="40"/>
      <c r="P1416" s="40"/>
      <c r="Q1416" s="40"/>
      <c r="R1416" s="40"/>
      <c r="S1416" s="40"/>
      <c r="T1416" s="40"/>
      <c r="U1416" s="40"/>
      <c r="V1416" s="40"/>
      <c r="W1416" s="40"/>
      <c r="X1416" s="40"/>
      <c r="Y1416" s="40"/>
      <c r="Z1416" s="40"/>
      <c r="AA1416" s="40"/>
      <c r="AB1416" s="40"/>
      <c r="AC1416" s="40"/>
      <c r="AD1416" s="40"/>
      <c r="AE1416" s="40"/>
      <c r="AF1416" s="40"/>
      <c r="AG1416" s="39"/>
      <c r="AH1416" s="39"/>
      <c r="AI1416" s="39"/>
      <c r="AJ1416" s="39"/>
      <c r="AK1416" s="39"/>
      <c r="AL1416" s="39"/>
      <c r="AM1416" s="39"/>
      <c r="AN1416" s="39"/>
      <c r="AO1416" s="39"/>
      <c r="AP1416" s="39"/>
      <c r="AQ1416" s="39"/>
      <c r="AR1416" s="39"/>
      <c r="AS1416" s="39"/>
      <c r="AT1416" s="39"/>
      <c r="AU1416" s="39"/>
      <c r="AV1416" s="39"/>
      <c r="AW1416" s="39"/>
      <c r="AX1416" s="39"/>
      <c r="AY1416" s="39"/>
      <c r="AZ1416" s="39"/>
      <c r="BA1416" s="39"/>
      <c r="BB1416" s="39"/>
      <c r="BC1416" s="39"/>
      <c r="BD1416" s="39"/>
      <c r="BE1416" s="39"/>
      <c r="BF1416" s="39"/>
      <c r="BG1416" s="39"/>
      <c r="BH1416" s="39"/>
      <c r="BI1416" s="90"/>
      <c r="BJ1416" s="97"/>
      <c r="BK1416" s="90"/>
      <c r="BL1416" s="40"/>
      <c r="BM1416" s="27"/>
      <c r="BN1416" s="27"/>
      <c r="BO1416" s="27"/>
      <c r="BP1416" s="27" t="str">
        <f t="shared" si="1156"/>
        <v/>
      </c>
      <c r="BQ1416" s="27" t="str">
        <f t="shared" si="1157"/>
        <v/>
      </c>
      <c r="BR1416" s="27" t="str">
        <f t="shared" si="1158"/>
        <v/>
      </c>
      <c r="BS1416" s="27" t="str">
        <f t="shared" si="1159"/>
        <v/>
      </c>
      <c r="BT1416" s="27" t="str">
        <f t="shared" si="1160"/>
        <v/>
      </c>
      <c r="BU1416" s="27" t="str">
        <f t="shared" si="1161"/>
        <v/>
      </c>
      <c r="BV1416" s="27" t="str">
        <f t="shared" si="1162"/>
        <v/>
      </c>
      <c r="BW1416" s="27" t="str">
        <f t="shared" si="1163"/>
        <v/>
      </c>
      <c r="BX1416" s="27" t="str">
        <f t="shared" si="1164"/>
        <v/>
      </c>
      <c r="BY1416" s="27" t="str">
        <f t="shared" si="1165"/>
        <v/>
      </c>
      <c r="BZ1416" s="27" t="str">
        <f t="shared" si="1166"/>
        <v/>
      </c>
      <c r="CA1416" s="27" t="str">
        <f t="shared" si="1167"/>
        <v/>
      </c>
      <c r="CB1416" s="27" t="str">
        <f t="shared" si="1144"/>
        <v/>
      </c>
      <c r="CC1416" s="27" t="str">
        <f t="shared" si="1145"/>
        <v/>
      </c>
      <c r="CD1416" s="27" t="str">
        <f t="shared" si="1146"/>
        <v/>
      </c>
      <c r="CE1416" s="27" t="str">
        <f t="shared" si="1147"/>
        <v/>
      </c>
      <c r="CF1416" s="27" t="str">
        <f t="shared" si="1148"/>
        <v/>
      </c>
      <c r="CG1416" s="27" t="str">
        <f t="shared" si="1149"/>
        <v/>
      </c>
      <c r="CH1416" s="27" t="str">
        <f t="shared" si="1150"/>
        <v/>
      </c>
      <c r="CI1416" s="27" t="str">
        <f t="shared" si="1151"/>
        <v/>
      </c>
      <c r="CJ1416" s="27" t="str">
        <f t="shared" si="1152"/>
        <v/>
      </c>
      <c r="CK1416" s="27" t="str">
        <f t="shared" si="1153"/>
        <v/>
      </c>
      <c r="CL1416" s="27" t="str">
        <f t="shared" si="1154"/>
        <v/>
      </c>
      <c r="CM1416" s="27" t="str">
        <f t="shared" si="1155"/>
        <v/>
      </c>
      <c r="CN1416" s="41"/>
      <c r="CO1416"/>
      <c r="CP1416"/>
      <c r="CQ1416"/>
      <c r="CR1416"/>
      <c r="CS1416"/>
      <c r="CT1416"/>
      <c r="CU1416" s="39"/>
      <c r="CV1416" s="40"/>
      <c r="CW1416" s="25"/>
      <c r="CX1416" s="25"/>
      <c r="CY1416" s="25"/>
      <c r="CZ1416" s="39"/>
      <c r="DA1416" s="25"/>
      <c r="DB1416" s="39"/>
      <c r="DC1416" s="25"/>
      <c r="DD1416" s="25"/>
      <c r="DE1416" s="25"/>
      <c r="DF1416" s="25"/>
      <c r="DG1416" s="25"/>
      <c r="DH1416" s="25"/>
      <c r="DI1416" s="35"/>
      <c r="DJ1416" s="25"/>
      <c r="DK1416" s="25"/>
      <c r="DO1416" s="25"/>
      <c r="DP1416" s="35"/>
    </row>
    <row r="1417" spans="1:120" s="26" customFormat="1">
      <c r="A1417" s="43"/>
      <c r="B1417" s="90"/>
      <c r="C1417" s="40"/>
      <c r="D1417" s="39"/>
      <c r="E1417" s="40"/>
      <c r="F1417" s="40"/>
      <c r="G1417" s="40"/>
      <c r="H1417" s="40"/>
      <c r="I1417" s="40"/>
      <c r="J1417" s="40"/>
      <c r="K1417" s="40"/>
      <c r="L1417" s="40"/>
      <c r="M1417" s="40"/>
      <c r="N1417" s="40"/>
      <c r="O1417" s="40"/>
      <c r="P1417" s="40"/>
      <c r="Q1417" s="40"/>
      <c r="R1417" s="40"/>
      <c r="S1417" s="40"/>
      <c r="T1417" s="40"/>
      <c r="U1417" s="40"/>
      <c r="V1417" s="40"/>
      <c r="W1417" s="40"/>
      <c r="X1417" s="40"/>
      <c r="Y1417" s="40"/>
      <c r="Z1417" s="40"/>
      <c r="AA1417" s="40"/>
      <c r="AB1417" s="40"/>
      <c r="AC1417" s="40"/>
      <c r="AD1417" s="40"/>
      <c r="AE1417" s="40"/>
      <c r="AF1417" s="40"/>
      <c r="AG1417" s="39"/>
      <c r="AH1417" s="39"/>
      <c r="AI1417" s="39"/>
      <c r="AJ1417" s="39"/>
      <c r="AK1417" s="39"/>
      <c r="AL1417" s="39"/>
      <c r="AM1417" s="39"/>
      <c r="AN1417" s="39"/>
      <c r="AO1417" s="39"/>
      <c r="AP1417" s="39"/>
      <c r="AQ1417" s="39"/>
      <c r="AR1417" s="39"/>
      <c r="AS1417" s="39"/>
      <c r="AT1417" s="39"/>
      <c r="AU1417" s="39"/>
      <c r="AV1417" s="39"/>
      <c r="AW1417" s="39"/>
      <c r="AX1417" s="39"/>
      <c r="AY1417" s="39"/>
      <c r="AZ1417" s="39"/>
      <c r="BA1417" s="39"/>
      <c r="BB1417" s="39"/>
      <c r="BC1417" s="39"/>
      <c r="BD1417" s="39"/>
      <c r="BE1417" s="39"/>
      <c r="BF1417" s="39"/>
      <c r="BG1417" s="39"/>
      <c r="BH1417" s="39"/>
      <c r="BI1417" s="90"/>
      <c r="BJ1417" s="97"/>
      <c r="BK1417" s="90"/>
      <c r="BL1417" s="40"/>
      <c r="BM1417" s="27"/>
      <c r="BN1417" s="27"/>
      <c r="BO1417" s="27"/>
      <c r="BP1417" s="27" t="str">
        <f t="shared" si="1156"/>
        <v/>
      </c>
      <c r="BQ1417" s="27" t="str">
        <f t="shared" si="1157"/>
        <v/>
      </c>
      <c r="BR1417" s="27" t="str">
        <f t="shared" si="1158"/>
        <v/>
      </c>
      <c r="BS1417" s="27" t="str">
        <f t="shared" si="1159"/>
        <v/>
      </c>
      <c r="BT1417" s="27" t="str">
        <f t="shared" si="1160"/>
        <v/>
      </c>
      <c r="BU1417" s="27" t="str">
        <f t="shared" si="1161"/>
        <v/>
      </c>
      <c r="BV1417" s="27" t="str">
        <f t="shared" si="1162"/>
        <v/>
      </c>
      <c r="BW1417" s="27" t="str">
        <f t="shared" si="1163"/>
        <v/>
      </c>
      <c r="BX1417" s="27" t="str">
        <f t="shared" si="1164"/>
        <v/>
      </c>
      <c r="BY1417" s="27" t="str">
        <f t="shared" si="1165"/>
        <v/>
      </c>
      <c r="BZ1417" s="27" t="str">
        <f t="shared" si="1166"/>
        <v/>
      </c>
      <c r="CA1417" s="27" t="str">
        <f t="shared" si="1167"/>
        <v/>
      </c>
      <c r="CB1417" s="27" t="str">
        <f t="shared" si="1144"/>
        <v/>
      </c>
      <c r="CC1417" s="27" t="str">
        <f t="shared" si="1145"/>
        <v/>
      </c>
      <c r="CD1417" s="27" t="str">
        <f t="shared" si="1146"/>
        <v/>
      </c>
      <c r="CE1417" s="27" t="str">
        <f t="shared" si="1147"/>
        <v/>
      </c>
      <c r="CF1417" s="27" t="str">
        <f t="shared" si="1148"/>
        <v/>
      </c>
      <c r="CG1417" s="27" t="str">
        <f t="shared" si="1149"/>
        <v/>
      </c>
      <c r="CH1417" s="27" t="str">
        <f t="shared" si="1150"/>
        <v/>
      </c>
      <c r="CI1417" s="27" t="str">
        <f t="shared" si="1151"/>
        <v/>
      </c>
      <c r="CJ1417" s="27" t="str">
        <f t="shared" si="1152"/>
        <v/>
      </c>
      <c r="CK1417" s="27" t="str">
        <f t="shared" si="1153"/>
        <v/>
      </c>
      <c r="CL1417" s="27" t="str">
        <f t="shared" si="1154"/>
        <v/>
      </c>
      <c r="CM1417" s="27" t="str">
        <f t="shared" si="1155"/>
        <v/>
      </c>
      <c r="CN1417" s="41"/>
      <c r="CO1417" s="5"/>
      <c r="CP1417"/>
      <c r="CQ1417"/>
      <c r="CR1417"/>
      <c r="CS1417"/>
      <c r="CT1417"/>
      <c r="CU1417" s="39"/>
      <c r="CV1417" s="40"/>
      <c r="CW1417" s="25"/>
      <c r="CX1417" s="25"/>
      <c r="CY1417" s="25"/>
      <c r="CZ1417" s="39"/>
      <c r="DA1417" s="25"/>
      <c r="DB1417" s="39"/>
      <c r="DC1417" s="25"/>
      <c r="DD1417" s="25"/>
      <c r="DE1417" s="25"/>
      <c r="DF1417" s="25"/>
      <c r="DG1417" s="25"/>
      <c r="DH1417" s="25"/>
      <c r="DI1417" s="35"/>
      <c r="DJ1417" s="25"/>
      <c r="DK1417" s="25"/>
      <c r="DO1417" s="25"/>
      <c r="DP1417" s="35"/>
    </row>
    <row r="1418" spans="1:120" s="26" customFormat="1">
      <c r="A1418" s="43"/>
      <c r="B1418" s="90"/>
      <c r="C1418" s="40"/>
      <c r="D1418" s="39"/>
      <c r="E1418" s="40"/>
      <c r="F1418" s="40"/>
      <c r="G1418" s="40"/>
      <c r="H1418" s="40"/>
      <c r="I1418" s="40"/>
      <c r="J1418" s="40"/>
      <c r="K1418" s="40"/>
      <c r="L1418" s="40"/>
      <c r="M1418" s="40"/>
      <c r="N1418" s="40"/>
      <c r="O1418" s="40"/>
      <c r="P1418" s="40"/>
      <c r="Q1418" s="40"/>
      <c r="R1418" s="40"/>
      <c r="S1418" s="40"/>
      <c r="T1418" s="40"/>
      <c r="U1418" s="40"/>
      <c r="V1418" s="40"/>
      <c r="W1418" s="40"/>
      <c r="X1418" s="40"/>
      <c r="Y1418" s="40"/>
      <c r="Z1418" s="40"/>
      <c r="AA1418" s="40"/>
      <c r="AB1418" s="40"/>
      <c r="AC1418" s="40"/>
      <c r="AD1418" s="40"/>
      <c r="AE1418" s="40"/>
      <c r="AF1418" s="40"/>
      <c r="AG1418" s="39"/>
      <c r="AH1418" s="39"/>
      <c r="AI1418" s="39"/>
      <c r="AJ1418" s="39"/>
      <c r="AK1418" s="39"/>
      <c r="AL1418" s="39"/>
      <c r="AM1418" s="39"/>
      <c r="AN1418" s="39"/>
      <c r="AO1418" s="39"/>
      <c r="AP1418" s="39"/>
      <c r="AQ1418" s="39"/>
      <c r="AR1418" s="39"/>
      <c r="AS1418" s="39"/>
      <c r="AT1418" s="39"/>
      <c r="AU1418" s="39"/>
      <c r="AV1418" s="39"/>
      <c r="AW1418" s="39"/>
      <c r="AX1418" s="39"/>
      <c r="AY1418" s="39"/>
      <c r="AZ1418" s="39"/>
      <c r="BA1418" s="39"/>
      <c r="BB1418" s="39"/>
      <c r="BC1418" s="39"/>
      <c r="BD1418" s="39"/>
      <c r="BE1418" s="39"/>
      <c r="BF1418" s="39"/>
      <c r="BG1418" s="39"/>
      <c r="BH1418" s="39"/>
      <c r="BI1418" s="90"/>
      <c r="BJ1418" s="97"/>
      <c r="BK1418" s="90"/>
      <c r="BL1418" s="40"/>
      <c r="BM1418" s="27"/>
      <c r="BN1418" s="27"/>
      <c r="BO1418" s="27"/>
      <c r="BP1418" s="27" t="str">
        <f t="shared" si="1156"/>
        <v/>
      </c>
      <c r="BQ1418" s="27" t="str">
        <f t="shared" si="1157"/>
        <v/>
      </c>
      <c r="BR1418" s="27" t="str">
        <f t="shared" si="1158"/>
        <v/>
      </c>
      <c r="BS1418" s="27" t="str">
        <f t="shared" si="1159"/>
        <v/>
      </c>
      <c r="BT1418" s="27" t="str">
        <f t="shared" si="1160"/>
        <v/>
      </c>
      <c r="BU1418" s="27" t="str">
        <f t="shared" si="1161"/>
        <v/>
      </c>
      <c r="BV1418" s="27" t="str">
        <f t="shared" si="1162"/>
        <v/>
      </c>
      <c r="BW1418" s="27" t="str">
        <f t="shared" si="1163"/>
        <v/>
      </c>
      <c r="BX1418" s="27" t="str">
        <f t="shared" si="1164"/>
        <v/>
      </c>
      <c r="BY1418" s="27" t="str">
        <f t="shared" si="1165"/>
        <v/>
      </c>
      <c r="BZ1418" s="27" t="str">
        <f t="shared" si="1166"/>
        <v/>
      </c>
      <c r="CA1418" s="27" t="str">
        <f t="shared" si="1167"/>
        <v/>
      </c>
      <c r="CB1418" s="27" t="str">
        <f t="shared" si="1144"/>
        <v/>
      </c>
      <c r="CC1418" s="27" t="str">
        <f t="shared" si="1145"/>
        <v/>
      </c>
      <c r="CD1418" s="27" t="str">
        <f t="shared" si="1146"/>
        <v/>
      </c>
      <c r="CE1418" s="27" t="str">
        <f t="shared" si="1147"/>
        <v/>
      </c>
      <c r="CF1418" s="27" t="str">
        <f t="shared" si="1148"/>
        <v/>
      </c>
      <c r="CG1418" s="27" t="str">
        <f t="shared" si="1149"/>
        <v/>
      </c>
      <c r="CH1418" s="27" t="str">
        <f t="shared" si="1150"/>
        <v/>
      </c>
      <c r="CI1418" s="27" t="str">
        <f t="shared" si="1151"/>
        <v/>
      </c>
      <c r="CJ1418" s="27" t="str">
        <f t="shared" si="1152"/>
        <v/>
      </c>
      <c r="CK1418" s="27" t="str">
        <f t="shared" si="1153"/>
        <v/>
      </c>
      <c r="CL1418" s="27" t="str">
        <f t="shared" si="1154"/>
        <v/>
      </c>
      <c r="CM1418" s="27" t="str">
        <f t="shared" si="1155"/>
        <v/>
      </c>
      <c r="CN1418" s="41"/>
      <c r="CO1418" s="5"/>
      <c r="CP1418"/>
      <c r="CQ1418"/>
      <c r="CR1418"/>
      <c r="CS1418"/>
      <c r="CT1418"/>
      <c r="CU1418" s="39"/>
      <c r="CV1418" s="40"/>
      <c r="CW1418" s="25"/>
      <c r="CX1418" s="25"/>
      <c r="CY1418" s="25"/>
      <c r="CZ1418" s="39"/>
      <c r="DA1418" s="25"/>
      <c r="DB1418" s="39"/>
      <c r="DC1418" s="25"/>
      <c r="DD1418" s="25"/>
      <c r="DE1418" s="25"/>
      <c r="DF1418" s="25"/>
      <c r="DG1418" s="25"/>
      <c r="DH1418" s="25"/>
      <c r="DI1418" s="35"/>
      <c r="DJ1418" s="25"/>
      <c r="DK1418" s="25"/>
      <c r="DO1418" s="25"/>
      <c r="DP1418" s="35"/>
    </row>
    <row r="1419" spans="1:120" s="26" customFormat="1">
      <c r="A1419" s="43"/>
      <c r="B1419" s="90"/>
      <c r="C1419" s="40"/>
      <c r="D1419" s="39"/>
      <c r="E1419" s="40"/>
      <c r="F1419" s="40"/>
      <c r="G1419" s="40"/>
      <c r="H1419" s="40"/>
      <c r="I1419" s="40"/>
      <c r="J1419" s="40"/>
      <c r="K1419" s="40"/>
      <c r="L1419" s="40"/>
      <c r="M1419" s="40"/>
      <c r="N1419" s="40"/>
      <c r="O1419" s="40"/>
      <c r="P1419" s="40"/>
      <c r="Q1419" s="40"/>
      <c r="R1419" s="40"/>
      <c r="S1419" s="40"/>
      <c r="T1419" s="40"/>
      <c r="U1419" s="40"/>
      <c r="V1419" s="40"/>
      <c r="W1419" s="40"/>
      <c r="X1419" s="40"/>
      <c r="Y1419" s="40"/>
      <c r="Z1419" s="40"/>
      <c r="AA1419" s="40"/>
      <c r="AB1419" s="40"/>
      <c r="AC1419" s="40"/>
      <c r="AD1419" s="40"/>
      <c r="AE1419" s="40"/>
      <c r="AF1419" s="40"/>
      <c r="AG1419" s="39"/>
      <c r="AH1419" s="39"/>
      <c r="AI1419" s="39"/>
      <c r="AJ1419" s="39"/>
      <c r="AK1419" s="39"/>
      <c r="AL1419" s="39"/>
      <c r="AM1419" s="39"/>
      <c r="AN1419" s="39"/>
      <c r="AO1419" s="39"/>
      <c r="AP1419" s="39"/>
      <c r="AQ1419" s="39"/>
      <c r="AR1419" s="39"/>
      <c r="AS1419" s="39"/>
      <c r="AT1419" s="39"/>
      <c r="AU1419" s="39"/>
      <c r="AV1419" s="39"/>
      <c r="AW1419" s="39"/>
      <c r="AX1419" s="39"/>
      <c r="AY1419" s="39"/>
      <c r="AZ1419" s="39"/>
      <c r="BA1419" s="39"/>
      <c r="BB1419" s="39"/>
      <c r="BC1419" s="39"/>
      <c r="BD1419" s="39"/>
      <c r="BE1419" s="39"/>
      <c r="BF1419" s="39"/>
      <c r="BG1419" s="39"/>
      <c r="BH1419" s="39"/>
      <c r="BI1419" s="90"/>
      <c r="BJ1419" s="97"/>
      <c r="BK1419" s="90"/>
      <c r="BL1419" s="40"/>
      <c r="BM1419" s="27"/>
      <c r="BN1419" s="27"/>
      <c r="BO1419" s="27"/>
      <c r="BP1419" s="27" t="str">
        <f t="shared" si="1156"/>
        <v/>
      </c>
      <c r="BQ1419" s="27" t="str">
        <f t="shared" si="1157"/>
        <v/>
      </c>
      <c r="BR1419" s="27" t="str">
        <f t="shared" si="1158"/>
        <v/>
      </c>
      <c r="BS1419" s="27" t="str">
        <f t="shared" si="1159"/>
        <v/>
      </c>
      <c r="BT1419" s="27" t="str">
        <f t="shared" si="1160"/>
        <v/>
      </c>
      <c r="BU1419" s="27" t="str">
        <f t="shared" si="1161"/>
        <v/>
      </c>
      <c r="BV1419" s="27" t="str">
        <f t="shared" si="1162"/>
        <v/>
      </c>
      <c r="BW1419" s="27" t="str">
        <f t="shared" si="1163"/>
        <v/>
      </c>
      <c r="BX1419" s="27" t="str">
        <f t="shared" si="1164"/>
        <v/>
      </c>
      <c r="BY1419" s="27" t="str">
        <f t="shared" si="1165"/>
        <v/>
      </c>
      <c r="BZ1419" s="27" t="str">
        <f t="shared" si="1166"/>
        <v/>
      </c>
      <c r="CA1419" s="27" t="str">
        <f t="shared" si="1167"/>
        <v/>
      </c>
      <c r="CB1419" s="27" t="str">
        <f t="shared" si="1144"/>
        <v/>
      </c>
      <c r="CC1419" s="27" t="str">
        <f t="shared" si="1145"/>
        <v/>
      </c>
      <c r="CD1419" s="27" t="str">
        <f t="shared" si="1146"/>
        <v/>
      </c>
      <c r="CE1419" s="27" t="str">
        <f t="shared" si="1147"/>
        <v/>
      </c>
      <c r="CF1419" s="27" t="str">
        <f t="shared" si="1148"/>
        <v/>
      </c>
      <c r="CG1419" s="27" t="str">
        <f t="shared" si="1149"/>
        <v/>
      </c>
      <c r="CH1419" s="27" t="str">
        <f t="shared" si="1150"/>
        <v/>
      </c>
      <c r="CI1419" s="27" t="str">
        <f t="shared" si="1151"/>
        <v/>
      </c>
      <c r="CJ1419" s="27" t="str">
        <f t="shared" si="1152"/>
        <v/>
      </c>
      <c r="CK1419" s="27" t="str">
        <f t="shared" si="1153"/>
        <v/>
      </c>
      <c r="CL1419" s="27" t="str">
        <f t="shared" si="1154"/>
        <v/>
      </c>
      <c r="CM1419" s="27" t="str">
        <f t="shared" si="1155"/>
        <v/>
      </c>
      <c r="CN1419" s="41"/>
      <c r="CO1419" s="5"/>
      <c r="CP1419"/>
      <c r="CQ1419"/>
      <c r="CR1419"/>
      <c r="CS1419"/>
      <c r="CT1419"/>
      <c r="CU1419" s="83"/>
      <c r="CV1419" s="54"/>
      <c r="CW1419" s="25"/>
      <c r="CX1419" s="25"/>
      <c r="CY1419" s="25"/>
      <c r="CZ1419" s="39"/>
      <c r="DA1419" s="25"/>
      <c r="DB1419" s="39"/>
      <c r="DC1419" s="25"/>
      <c r="DD1419" s="25"/>
      <c r="DE1419" s="25"/>
      <c r="DF1419" s="25"/>
      <c r="DG1419" s="25"/>
      <c r="DH1419" s="25"/>
      <c r="DI1419" s="35"/>
      <c r="DJ1419" s="25"/>
      <c r="DK1419" s="25"/>
      <c r="DO1419" s="25"/>
      <c r="DP1419" s="35"/>
    </row>
    <row r="1420" spans="1:120" s="26" customFormat="1">
      <c r="A1420" s="43"/>
      <c r="B1420" s="90"/>
      <c r="C1420" s="40"/>
      <c r="D1420" s="39"/>
      <c r="E1420" s="40"/>
      <c r="F1420" s="40"/>
      <c r="G1420" s="40"/>
      <c r="H1420" s="40"/>
      <c r="I1420" s="40"/>
      <c r="J1420" s="40"/>
      <c r="K1420" s="40"/>
      <c r="L1420" s="40"/>
      <c r="M1420" s="40"/>
      <c r="N1420" s="40"/>
      <c r="O1420" s="40"/>
      <c r="P1420" s="40"/>
      <c r="Q1420" s="40"/>
      <c r="R1420" s="40"/>
      <c r="S1420" s="40"/>
      <c r="T1420" s="40"/>
      <c r="U1420" s="40"/>
      <c r="V1420" s="40"/>
      <c r="W1420" s="40"/>
      <c r="X1420" s="40"/>
      <c r="Y1420" s="40"/>
      <c r="Z1420" s="40"/>
      <c r="AA1420" s="40"/>
      <c r="AB1420" s="40"/>
      <c r="AC1420" s="40"/>
      <c r="AD1420" s="40"/>
      <c r="AE1420" s="40"/>
      <c r="AF1420" s="40"/>
      <c r="AG1420" s="39"/>
      <c r="AH1420" s="39"/>
      <c r="AI1420" s="39"/>
      <c r="AJ1420" s="39"/>
      <c r="AK1420" s="39"/>
      <c r="AL1420" s="39"/>
      <c r="AM1420" s="39"/>
      <c r="AN1420" s="39"/>
      <c r="AO1420" s="39"/>
      <c r="AP1420" s="39"/>
      <c r="AQ1420" s="39"/>
      <c r="AR1420" s="39"/>
      <c r="AS1420" s="39"/>
      <c r="AT1420" s="39"/>
      <c r="AU1420" s="39"/>
      <c r="AV1420" s="39"/>
      <c r="AW1420" s="39"/>
      <c r="AX1420" s="39"/>
      <c r="AY1420" s="39"/>
      <c r="AZ1420" s="39"/>
      <c r="BA1420" s="39"/>
      <c r="BB1420" s="39"/>
      <c r="BC1420" s="39"/>
      <c r="BD1420" s="39"/>
      <c r="BE1420" s="39"/>
      <c r="BF1420" s="39"/>
      <c r="BG1420" s="39"/>
      <c r="BH1420" s="39"/>
      <c r="BI1420" s="90"/>
      <c r="BJ1420" s="97"/>
      <c r="BK1420" s="90"/>
      <c r="BL1420" s="40"/>
      <c r="BM1420" s="27"/>
      <c r="BN1420" s="27"/>
      <c r="BO1420" s="27"/>
      <c r="BP1420" s="27" t="str">
        <f t="shared" si="1156"/>
        <v/>
      </c>
      <c r="BQ1420" s="27" t="str">
        <f t="shared" si="1157"/>
        <v/>
      </c>
      <c r="BR1420" s="27" t="str">
        <f t="shared" si="1158"/>
        <v/>
      </c>
      <c r="BS1420" s="27" t="str">
        <f t="shared" si="1159"/>
        <v/>
      </c>
      <c r="BT1420" s="27" t="str">
        <f t="shared" si="1160"/>
        <v/>
      </c>
      <c r="BU1420" s="27" t="str">
        <f t="shared" si="1161"/>
        <v/>
      </c>
      <c r="BV1420" s="27" t="str">
        <f t="shared" si="1162"/>
        <v/>
      </c>
      <c r="BW1420" s="27" t="str">
        <f t="shared" si="1163"/>
        <v/>
      </c>
      <c r="BX1420" s="27" t="str">
        <f t="shared" si="1164"/>
        <v/>
      </c>
      <c r="BY1420" s="27" t="str">
        <f t="shared" si="1165"/>
        <v/>
      </c>
      <c r="BZ1420" s="27" t="str">
        <f t="shared" si="1166"/>
        <v/>
      </c>
      <c r="CA1420" s="27" t="str">
        <f t="shared" si="1167"/>
        <v/>
      </c>
      <c r="CB1420" s="27" t="str">
        <f t="shared" si="1144"/>
        <v/>
      </c>
      <c r="CC1420" s="27" t="str">
        <f t="shared" si="1145"/>
        <v/>
      </c>
      <c r="CD1420" s="27" t="str">
        <f t="shared" si="1146"/>
        <v/>
      </c>
      <c r="CE1420" s="27" t="str">
        <f t="shared" si="1147"/>
        <v/>
      </c>
      <c r="CF1420" s="27" t="str">
        <f t="shared" si="1148"/>
        <v/>
      </c>
      <c r="CG1420" s="27" t="str">
        <f t="shared" si="1149"/>
        <v/>
      </c>
      <c r="CH1420" s="27" t="str">
        <f t="shared" si="1150"/>
        <v/>
      </c>
      <c r="CI1420" s="27" t="str">
        <f t="shared" si="1151"/>
        <v/>
      </c>
      <c r="CJ1420" s="27" t="str">
        <f t="shared" si="1152"/>
        <v/>
      </c>
      <c r="CK1420" s="27" t="str">
        <f t="shared" si="1153"/>
        <v/>
      </c>
      <c r="CL1420" s="27" t="str">
        <f t="shared" si="1154"/>
        <v/>
      </c>
      <c r="CM1420" s="27" t="str">
        <f t="shared" si="1155"/>
        <v/>
      </c>
      <c r="CN1420" s="41"/>
      <c r="CO1420" s="5"/>
      <c r="CP1420"/>
      <c r="CQ1420"/>
      <c r="CR1420"/>
      <c r="CS1420"/>
      <c r="CT1420"/>
      <c r="CU1420" s="83"/>
      <c r="CV1420" s="7"/>
      <c r="CW1420" s="25"/>
      <c r="CX1420" s="25"/>
      <c r="CY1420" s="25"/>
      <c r="CZ1420" s="39"/>
      <c r="DA1420" s="25"/>
      <c r="DB1420" s="39"/>
      <c r="DC1420" s="25"/>
      <c r="DD1420" s="25"/>
      <c r="DE1420" s="25"/>
      <c r="DF1420" s="25"/>
      <c r="DG1420" s="25"/>
      <c r="DH1420" s="25"/>
      <c r="DI1420" s="35"/>
      <c r="DJ1420" s="25"/>
      <c r="DK1420" s="25"/>
      <c r="DO1420" s="25"/>
      <c r="DP1420" s="35"/>
    </row>
    <row r="1421" spans="1:120" s="26" customFormat="1">
      <c r="A1421" s="43"/>
      <c r="B1421" s="90"/>
      <c r="C1421" s="40"/>
      <c r="D1421" s="39"/>
      <c r="E1421" s="40"/>
      <c r="F1421" s="40"/>
      <c r="G1421" s="40"/>
      <c r="H1421" s="40"/>
      <c r="I1421" s="40"/>
      <c r="J1421" s="40"/>
      <c r="K1421" s="40"/>
      <c r="L1421" s="40"/>
      <c r="M1421" s="40"/>
      <c r="N1421" s="40"/>
      <c r="O1421" s="40"/>
      <c r="P1421" s="40"/>
      <c r="Q1421" s="40"/>
      <c r="R1421" s="40"/>
      <c r="S1421" s="40"/>
      <c r="T1421" s="40"/>
      <c r="U1421" s="40"/>
      <c r="V1421" s="40"/>
      <c r="W1421" s="40"/>
      <c r="X1421" s="40"/>
      <c r="Y1421" s="40"/>
      <c r="Z1421" s="40"/>
      <c r="AA1421" s="40"/>
      <c r="AB1421" s="40"/>
      <c r="AC1421" s="40"/>
      <c r="AD1421" s="40"/>
      <c r="AE1421" s="40"/>
      <c r="AF1421" s="40"/>
      <c r="AG1421" s="39"/>
      <c r="AH1421" s="39"/>
      <c r="AI1421" s="39"/>
      <c r="AJ1421" s="39"/>
      <c r="AK1421" s="39"/>
      <c r="AL1421" s="39"/>
      <c r="AM1421" s="39"/>
      <c r="AN1421" s="39"/>
      <c r="AO1421" s="39"/>
      <c r="AP1421" s="39"/>
      <c r="AQ1421" s="39"/>
      <c r="AR1421" s="39"/>
      <c r="AS1421" s="39"/>
      <c r="AT1421" s="39"/>
      <c r="AU1421" s="39"/>
      <c r="AV1421" s="39"/>
      <c r="AW1421" s="39"/>
      <c r="AX1421" s="39"/>
      <c r="AY1421" s="39"/>
      <c r="AZ1421" s="39"/>
      <c r="BA1421" s="39"/>
      <c r="BB1421" s="39"/>
      <c r="BC1421" s="39"/>
      <c r="BD1421" s="39"/>
      <c r="BE1421" s="39"/>
      <c r="BF1421" s="39"/>
      <c r="BG1421" s="39"/>
      <c r="BH1421" s="39"/>
      <c r="BI1421" s="90"/>
      <c r="BJ1421" s="97"/>
      <c r="BK1421" s="90"/>
      <c r="BL1421" s="40"/>
      <c r="BM1421" s="27"/>
      <c r="BN1421" s="27"/>
      <c r="BO1421" s="27"/>
      <c r="BP1421" s="27" t="str">
        <f t="shared" si="1156"/>
        <v/>
      </c>
      <c r="BQ1421" s="27" t="str">
        <f t="shared" si="1157"/>
        <v/>
      </c>
      <c r="BR1421" s="27" t="str">
        <f t="shared" si="1158"/>
        <v/>
      </c>
      <c r="BS1421" s="27" t="str">
        <f t="shared" si="1159"/>
        <v/>
      </c>
      <c r="BT1421" s="27" t="str">
        <f t="shared" si="1160"/>
        <v/>
      </c>
      <c r="BU1421" s="27" t="str">
        <f t="shared" si="1161"/>
        <v/>
      </c>
      <c r="BV1421" s="27" t="str">
        <f t="shared" si="1162"/>
        <v/>
      </c>
      <c r="BW1421" s="27" t="str">
        <f t="shared" si="1163"/>
        <v/>
      </c>
      <c r="BX1421" s="27" t="str">
        <f t="shared" si="1164"/>
        <v/>
      </c>
      <c r="BY1421" s="27" t="str">
        <f t="shared" si="1165"/>
        <v/>
      </c>
      <c r="BZ1421" s="27" t="str">
        <f t="shared" si="1166"/>
        <v/>
      </c>
      <c r="CA1421" s="27" t="str">
        <f t="shared" si="1167"/>
        <v/>
      </c>
      <c r="CB1421" s="27" t="str">
        <f t="shared" si="1144"/>
        <v/>
      </c>
      <c r="CC1421" s="27" t="str">
        <f t="shared" si="1145"/>
        <v/>
      </c>
      <c r="CD1421" s="27" t="str">
        <f t="shared" si="1146"/>
        <v/>
      </c>
      <c r="CE1421" s="27" t="str">
        <f t="shared" si="1147"/>
        <v/>
      </c>
      <c r="CF1421" s="27" t="str">
        <f t="shared" si="1148"/>
        <v/>
      </c>
      <c r="CG1421" s="27" t="str">
        <f t="shared" si="1149"/>
        <v/>
      </c>
      <c r="CH1421" s="27" t="str">
        <f t="shared" si="1150"/>
        <v/>
      </c>
      <c r="CI1421" s="27" t="str">
        <f t="shared" si="1151"/>
        <v/>
      </c>
      <c r="CJ1421" s="27" t="str">
        <f t="shared" si="1152"/>
        <v/>
      </c>
      <c r="CK1421" s="27" t="str">
        <f t="shared" si="1153"/>
        <v/>
      </c>
      <c r="CL1421" s="27" t="str">
        <f t="shared" si="1154"/>
        <v/>
      </c>
      <c r="CM1421" s="27" t="str">
        <f t="shared" si="1155"/>
        <v/>
      </c>
      <c r="CN1421" s="41"/>
      <c r="CO1421" s="5"/>
      <c r="CP1421"/>
      <c r="CQ1421"/>
      <c r="CR1421"/>
      <c r="CS1421"/>
      <c r="CT1421"/>
      <c r="CU1421" s="83"/>
      <c r="CV1421" s="7"/>
      <c r="CW1421" s="25"/>
      <c r="CX1421" s="25"/>
      <c r="CY1421" s="25"/>
      <c r="CZ1421" s="39"/>
      <c r="DA1421" s="25"/>
      <c r="DB1421" s="39"/>
      <c r="DC1421" s="25"/>
      <c r="DD1421" s="25"/>
      <c r="DE1421" s="25"/>
      <c r="DF1421" s="25"/>
      <c r="DG1421" s="25"/>
      <c r="DH1421" s="25"/>
      <c r="DI1421" s="35"/>
      <c r="DJ1421" s="25"/>
      <c r="DK1421" s="25"/>
      <c r="DO1421" s="25"/>
      <c r="DP1421" s="35"/>
    </row>
    <row r="1422" spans="1:120" s="26" customFormat="1">
      <c r="A1422" s="43"/>
      <c r="B1422" s="90"/>
      <c r="C1422" s="40"/>
      <c r="D1422" s="39"/>
      <c r="E1422" s="40"/>
      <c r="F1422" s="40"/>
      <c r="G1422" s="40"/>
      <c r="H1422" s="40"/>
      <c r="I1422" s="40"/>
      <c r="J1422" s="40"/>
      <c r="K1422" s="40"/>
      <c r="L1422" s="40"/>
      <c r="M1422" s="40"/>
      <c r="N1422" s="40"/>
      <c r="O1422" s="40"/>
      <c r="P1422" s="40"/>
      <c r="Q1422" s="40"/>
      <c r="R1422" s="40"/>
      <c r="S1422" s="40"/>
      <c r="T1422" s="40"/>
      <c r="U1422" s="40"/>
      <c r="V1422" s="40"/>
      <c r="W1422" s="40"/>
      <c r="X1422" s="40"/>
      <c r="Y1422" s="40"/>
      <c r="Z1422" s="40"/>
      <c r="AA1422" s="40"/>
      <c r="AB1422" s="40"/>
      <c r="AC1422" s="40"/>
      <c r="AD1422" s="40"/>
      <c r="AE1422" s="40"/>
      <c r="AF1422" s="40"/>
      <c r="AG1422" s="39"/>
      <c r="AH1422" s="39"/>
      <c r="AI1422" s="39"/>
      <c r="AJ1422" s="39"/>
      <c r="AK1422" s="39"/>
      <c r="AL1422" s="39"/>
      <c r="AM1422" s="39"/>
      <c r="AN1422" s="39"/>
      <c r="AO1422" s="39"/>
      <c r="AP1422" s="39"/>
      <c r="AQ1422" s="39"/>
      <c r="AR1422" s="39"/>
      <c r="AS1422" s="39"/>
      <c r="AT1422" s="39"/>
      <c r="AU1422" s="39"/>
      <c r="AV1422" s="39"/>
      <c r="AW1422" s="39"/>
      <c r="AX1422" s="39"/>
      <c r="AY1422" s="39"/>
      <c r="AZ1422" s="39"/>
      <c r="BA1422" s="39"/>
      <c r="BB1422" s="39"/>
      <c r="BC1422" s="39"/>
      <c r="BD1422" s="39"/>
      <c r="BE1422" s="39"/>
      <c r="BF1422" s="39"/>
      <c r="BG1422" s="39"/>
      <c r="BH1422" s="39"/>
      <c r="BI1422" s="90"/>
      <c r="BJ1422" s="97"/>
      <c r="BK1422" s="90"/>
      <c r="BL1422" s="40"/>
      <c r="BM1422" s="27"/>
      <c r="BN1422" s="27"/>
      <c r="BO1422" s="27"/>
      <c r="BP1422" s="27" t="str">
        <f t="shared" si="1156"/>
        <v/>
      </c>
      <c r="BQ1422" s="27" t="str">
        <f t="shared" si="1157"/>
        <v/>
      </c>
      <c r="BR1422" s="27" t="str">
        <f t="shared" si="1158"/>
        <v/>
      </c>
      <c r="BS1422" s="27" t="str">
        <f t="shared" si="1159"/>
        <v/>
      </c>
      <c r="BT1422" s="27" t="str">
        <f t="shared" si="1160"/>
        <v/>
      </c>
      <c r="BU1422" s="27" t="str">
        <f t="shared" si="1161"/>
        <v/>
      </c>
      <c r="BV1422" s="27" t="str">
        <f t="shared" si="1162"/>
        <v/>
      </c>
      <c r="BW1422" s="27" t="str">
        <f t="shared" si="1163"/>
        <v/>
      </c>
      <c r="BX1422" s="27" t="str">
        <f t="shared" si="1164"/>
        <v/>
      </c>
      <c r="BY1422" s="27" t="str">
        <f t="shared" si="1165"/>
        <v/>
      </c>
      <c r="BZ1422" s="27" t="str">
        <f t="shared" si="1166"/>
        <v/>
      </c>
      <c r="CA1422" s="27" t="str">
        <f t="shared" si="1167"/>
        <v/>
      </c>
      <c r="CB1422" s="27" t="str">
        <f t="shared" si="1144"/>
        <v/>
      </c>
      <c r="CC1422" s="27" t="str">
        <f t="shared" si="1145"/>
        <v/>
      </c>
      <c r="CD1422" s="27" t="str">
        <f t="shared" si="1146"/>
        <v/>
      </c>
      <c r="CE1422" s="27" t="str">
        <f t="shared" si="1147"/>
        <v/>
      </c>
      <c r="CF1422" s="27" t="str">
        <f t="shared" si="1148"/>
        <v/>
      </c>
      <c r="CG1422" s="27" t="str">
        <f t="shared" si="1149"/>
        <v/>
      </c>
      <c r="CH1422" s="27" t="str">
        <f t="shared" si="1150"/>
        <v/>
      </c>
      <c r="CI1422" s="27" t="str">
        <f t="shared" si="1151"/>
        <v/>
      </c>
      <c r="CJ1422" s="27" t="str">
        <f t="shared" si="1152"/>
        <v/>
      </c>
      <c r="CK1422" s="27" t="str">
        <f t="shared" si="1153"/>
        <v/>
      </c>
      <c r="CL1422" s="27" t="str">
        <f t="shared" si="1154"/>
        <v/>
      </c>
      <c r="CM1422" s="27" t="str">
        <f t="shared" si="1155"/>
        <v/>
      </c>
      <c r="CN1422" s="41"/>
      <c r="CO1422" s="5"/>
      <c r="CP1422"/>
      <c r="CQ1422"/>
      <c r="CR1422"/>
      <c r="CS1422"/>
      <c r="CT1422"/>
      <c r="CU1422" s="83"/>
      <c r="CV1422" s="7"/>
      <c r="CW1422" s="25"/>
      <c r="CX1422" s="25"/>
      <c r="CY1422" s="25"/>
      <c r="CZ1422" s="39"/>
      <c r="DA1422" s="25"/>
      <c r="DB1422" s="39"/>
      <c r="DC1422" s="25"/>
      <c r="DD1422" s="25"/>
      <c r="DE1422" s="25"/>
      <c r="DF1422" s="25"/>
      <c r="DG1422" s="25"/>
      <c r="DH1422" s="25"/>
      <c r="DI1422" s="35"/>
      <c r="DJ1422" s="25"/>
      <c r="DK1422" s="25"/>
      <c r="DO1422" s="25"/>
      <c r="DP1422" s="35"/>
    </row>
    <row r="1423" spans="1:120" s="26" customFormat="1">
      <c r="A1423" s="43"/>
      <c r="B1423" s="90"/>
      <c r="C1423" s="40"/>
      <c r="D1423" s="39"/>
      <c r="E1423" s="40"/>
      <c r="F1423" s="40"/>
      <c r="G1423" s="40"/>
      <c r="H1423" s="40"/>
      <c r="I1423" s="40"/>
      <c r="J1423" s="40"/>
      <c r="K1423" s="40"/>
      <c r="L1423" s="40"/>
      <c r="M1423" s="40"/>
      <c r="N1423" s="40"/>
      <c r="O1423" s="40"/>
      <c r="P1423" s="40"/>
      <c r="Q1423" s="40"/>
      <c r="R1423" s="40"/>
      <c r="S1423" s="40"/>
      <c r="T1423" s="40"/>
      <c r="U1423" s="40"/>
      <c r="V1423" s="40"/>
      <c r="W1423" s="40"/>
      <c r="X1423" s="40"/>
      <c r="Y1423" s="40"/>
      <c r="Z1423" s="40"/>
      <c r="AA1423" s="40"/>
      <c r="AB1423" s="40"/>
      <c r="AC1423" s="40"/>
      <c r="AD1423" s="40"/>
      <c r="AE1423" s="40"/>
      <c r="AF1423" s="40"/>
      <c r="AG1423" s="39"/>
      <c r="AH1423" s="39"/>
      <c r="AI1423" s="39"/>
      <c r="AJ1423" s="39"/>
      <c r="AK1423" s="39"/>
      <c r="AL1423" s="39"/>
      <c r="AM1423" s="39"/>
      <c r="AN1423" s="39"/>
      <c r="AO1423" s="39"/>
      <c r="AP1423" s="39"/>
      <c r="AQ1423" s="39"/>
      <c r="AR1423" s="39"/>
      <c r="AS1423" s="39"/>
      <c r="AT1423" s="39"/>
      <c r="AU1423" s="39"/>
      <c r="AV1423" s="39"/>
      <c r="AW1423" s="39"/>
      <c r="AX1423" s="39"/>
      <c r="AY1423" s="39"/>
      <c r="AZ1423" s="39"/>
      <c r="BA1423" s="39"/>
      <c r="BB1423" s="39"/>
      <c r="BC1423" s="39"/>
      <c r="BD1423" s="39"/>
      <c r="BE1423" s="39"/>
      <c r="BF1423" s="39"/>
      <c r="BG1423" s="39"/>
      <c r="BH1423" s="39"/>
      <c r="BI1423" s="90"/>
      <c r="BJ1423" s="97"/>
      <c r="BK1423" s="90"/>
      <c r="BL1423" s="40"/>
      <c r="BM1423" s="27"/>
      <c r="BN1423" s="27"/>
      <c r="BO1423" s="27"/>
      <c r="BP1423" s="27" t="str">
        <f t="shared" si="1156"/>
        <v/>
      </c>
      <c r="BQ1423" s="27" t="str">
        <f t="shared" si="1157"/>
        <v/>
      </c>
      <c r="BR1423" s="27" t="str">
        <f t="shared" si="1158"/>
        <v/>
      </c>
      <c r="BS1423" s="27" t="str">
        <f t="shared" si="1159"/>
        <v/>
      </c>
      <c r="BT1423" s="27" t="str">
        <f t="shared" si="1160"/>
        <v/>
      </c>
      <c r="BU1423" s="27" t="str">
        <f t="shared" si="1161"/>
        <v/>
      </c>
      <c r="BV1423" s="27" t="str">
        <f t="shared" si="1162"/>
        <v/>
      </c>
      <c r="BW1423" s="27" t="str">
        <f t="shared" si="1163"/>
        <v/>
      </c>
      <c r="BX1423" s="27" t="str">
        <f t="shared" si="1164"/>
        <v/>
      </c>
      <c r="BY1423" s="27" t="str">
        <f t="shared" si="1165"/>
        <v/>
      </c>
      <c r="BZ1423" s="27" t="str">
        <f t="shared" si="1166"/>
        <v/>
      </c>
      <c r="CA1423" s="27" t="str">
        <f t="shared" si="1167"/>
        <v/>
      </c>
      <c r="CB1423" s="27" t="str">
        <f t="shared" si="1144"/>
        <v/>
      </c>
      <c r="CC1423" s="27" t="str">
        <f t="shared" si="1145"/>
        <v/>
      </c>
      <c r="CD1423" s="27" t="str">
        <f t="shared" si="1146"/>
        <v/>
      </c>
      <c r="CE1423" s="27" t="str">
        <f t="shared" si="1147"/>
        <v/>
      </c>
      <c r="CF1423" s="27" t="str">
        <f t="shared" si="1148"/>
        <v/>
      </c>
      <c r="CG1423" s="27" t="str">
        <f t="shared" si="1149"/>
        <v/>
      </c>
      <c r="CH1423" s="27" t="str">
        <f t="shared" si="1150"/>
        <v/>
      </c>
      <c r="CI1423" s="27" t="str">
        <f t="shared" si="1151"/>
        <v/>
      </c>
      <c r="CJ1423" s="27" t="str">
        <f t="shared" si="1152"/>
        <v/>
      </c>
      <c r="CK1423" s="27" t="str">
        <f t="shared" si="1153"/>
        <v/>
      </c>
      <c r="CL1423" s="27" t="str">
        <f t="shared" si="1154"/>
        <v/>
      </c>
      <c r="CM1423" s="27" t="str">
        <f t="shared" si="1155"/>
        <v/>
      </c>
      <c r="CN1423" s="41"/>
      <c r="CO1423" s="5"/>
      <c r="CP1423"/>
      <c r="CQ1423"/>
      <c r="CR1423"/>
      <c r="CS1423"/>
      <c r="CT1423"/>
      <c r="CU1423" s="41"/>
      <c r="CV1423" s="7"/>
      <c r="CW1423" s="25"/>
      <c r="CX1423" s="25"/>
      <c r="CY1423" s="25"/>
      <c r="CZ1423" s="39"/>
      <c r="DA1423" s="25"/>
      <c r="DB1423" s="39"/>
      <c r="DC1423" s="25"/>
      <c r="DD1423" s="25"/>
      <c r="DE1423" s="25"/>
      <c r="DF1423" s="25"/>
      <c r="DG1423" s="25"/>
      <c r="DH1423" s="25"/>
      <c r="DI1423" s="35"/>
      <c r="DJ1423" s="25"/>
      <c r="DK1423" s="25"/>
      <c r="DO1423" s="25"/>
      <c r="DP1423" s="35"/>
    </row>
    <row r="1424" spans="1:120" s="26" customFormat="1">
      <c r="A1424" s="43"/>
      <c r="B1424" s="90"/>
      <c r="C1424" s="40"/>
      <c r="D1424" s="39"/>
      <c r="E1424" s="40"/>
      <c r="F1424" s="40"/>
      <c r="G1424" s="40"/>
      <c r="H1424" s="40"/>
      <c r="I1424" s="40"/>
      <c r="J1424" s="40"/>
      <c r="K1424" s="40"/>
      <c r="L1424" s="40"/>
      <c r="M1424" s="40"/>
      <c r="N1424" s="40"/>
      <c r="O1424" s="40"/>
      <c r="P1424" s="40"/>
      <c r="Q1424" s="40"/>
      <c r="R1424" s="40"/>
      <c r="S1424" s="40"/>
      <c r="T1424" s="40"/>
      <c r="U1424" s="40"/>
      <c r="V1424" s="40"/>
      <c r="W1424" s="40"/>
      <c r="X1424" s="40"/>
      <c r="Y1424" s="40"/>
      <c r="Z1424" s="40"/>
      <c r="AA1424" s="40"/>
      <c r="AB1424" s="40"/>
      <c r="AC1424" s="40"/>
      <c r="AD1424" s="40"/>
      <c r="AE1424" s="40"/>
      <c r="AF1424" s="40"/>
      <c r="AG1424" s="39"/>
      <c r="AH1424" s="39"/>
      <c r="AI1424" s="39"/>
      <c r="AJ1424" s="39"/>
      <c r="AK1424" s="39"/>
      <c r="AL1424" s="39"/>
      <c r="AM1424" s="39"/>
      <c r="AN1424" s="39"/>
      <c r="AO1424" s="39"/>
      <c r="AP1424" s="39"/>
      <c r="AQ1424" s="39"/>
      <c r="AR1424" s="39"/>
      <c r="AS1424" s="39"/>
      <c r="AT1424" s="39"/>
      <c r="AU1424" s="39"/>
      <c r="AV1424" s="39"/>
      <c r="AW1424" s="39"/>
      <c r="AX1424" s="39"/>
      <c r="AY1424" s="39"/>
      <c r="AZ1424" s="39"/>
      <c r="BA1424" s="39"/>
      <c r="BB1424" s="39"/>
      <c r="BC1424" s="39"/>
      <c r="BD1424" s="39"/>
      <c r="BE1424" s="39"/>
      <c r="BF1424" s="39"/>
      <c r="BG1424" s="39"/>
      <c r="BH1424" s="39"/>
      <c r="BI1424" s="90"/>
      <c r="BJ1424" s="97"/>
      <c r="BK1424" s="90"/>
      <c r="BL1424" s="40"/>
      <c r="BM1424" s="27"/>
      <c r="BN1424" s="27"/>
      <c r="BO1424" s="27"/>
      <c r="BP1424" s="27" t="str">
        <f t="shared" si="1156"/>
        <v/>
      </c>
      <c r="BQ1424" s="27" t="str">
        <f t="shared" si="1157"/>
        <v/>
      </c>
      <c r="BR1424" s="27" t="str">
        <f t="shared" si="1158"/>
        <v/>
      </c>
      <c r="BS1424" s="27" t="str">
        <f t="shared" si="1159"/>
        <v/>
      </c>
      <c r="BT1424" s="27" t="str">
        <f t="shared" si="1160"/>
        <v/>
      </c>
      <c r="BU1424" s="27" t="str">
        <f t="shared" si="1161"/>
        <v/>
      </c>
      <c r="BV1424" s="27" t="str">
        <f t="shared" si="1162"/>
        <v/>
      </c>
      <c r="BW1424" s="27" t="str">
        <f t="shared" si="1163"/>
        <v/>
      </c>
      <c r="BX1424" s="27" t="str">
        <f t="shared" si="1164"/>
        <v/>
      </c>
      <c r="BY1424" s="27" t="str">
        <f t="shared" si="1165"/>
        <v/>
      </c>
      <c r="BZ1424" s="27" t="str">
        <f t="shared" si="1166"/>
        <v/>
      </c>
      <c r="CA1424" s="27" t="str">
        <f t="shared" si="1167"/>
        <v/>
      </c>
      <c r="CB1424" s="27" t="str">
        <f t="shared" si="1144"/>
        <v/>
      </c>
      <c r="CC1424" s="27" t="str">
        <f t="shared" si="1145"/>
        <v/>
      </c>
      <c r="CD1424" s="27" t="str">
        <f t="shared" si="1146"/>
        <v/>
      </c>
      <c r="CE1424" s="27" t="str">
        <f t="shared" si="1147"/>
        <v/>
      </c>
      <c r="CF1424" s="27" t="str">
        <f t="shared" si="1148"/>
        <v/>
      </c>
      <c r="CG1424" s="27" t="str">
        <f t="shared" si="1149"/>
        <v/>
      </c>
      <c r="CH1424" s="27" t="str">
        <f t="shared" si="1150"/>
        <v/>
      </c>
      <c r="CI1424" s="27" t="str">
        <f t="shared" si="1151"/>
        <v/>
      </c>
      <c r="CJ1424" s="27" t="str">
        <f t="shared" si="1152"/>
        <v/>
      </c>
      <c r="CK1424" s="27" t="str">
        <f t="shared" si="1153"/>
        <v/>
      </c>
      <c r="CL1424" s="27" t="str">
        <f t="shared" si="1154"/>
        <v/>
      </c>
      <c r="CM1424" s="27" t="str">
        <f t="shared" si="1155"/>
        <v/>
      </c>
      <c r="CN1424" s="41"/>
      <c r="CO1424" s="5"/>
      <c r="CP1424"/>
      <c r="CQ1424"/>
      <c r="CR1424"/>
      <c r="CS1424"/>
      <c r="CT1424"/>
      <c r="CU1424" s="41"/>
      <c r="CV1424" s="7"/>
      <c r="CW1424" s="25"/>
      <c r="CX1424" s="25"/>
      <c r="CY1424" s="25"/>
      <c r="CZ1424" s="39"/>
      <c r="DA1424" s="25"/>
      <c r="DB1424" s="39"/>
      <c r="DC1424" s="25"/>
      <c r="DD1424" s="25"/>
      <c r="DE1424" s="25"/>
      <c r="DF1424" s="25"/>
      <c r="DG1424" s="25"/>
      <c r="DH1424" s="25"/>
      <c r="DI1424" s="35"/>
      <c r="DJ1424" s="25"/>
      <c r="DK1424" s="25"/>
      <c r="DO1424" s="25"/>
      <c r="DP1424" s="35"/>
    </row>
    <row r="1425" spans="1:120" s="26" customFormat="1">
      <c r="A1425" s="43"/>
      <c r="B1425" s="90"/>
      <c r="C1425" s="40"/>
      <c r="D1425" s="39"/>
      <c r="E1425" s="40"/>
      <c r="F1425" s="40"/>
      <c r="G1425" s="40"/>
      <c r="H1425" s="40"/>
      <c r="I1425" s="40"/>
      <c r="J1425" s="40"/>
      <c r="K1425" s="40"/>
      <c r="L1425" s="40"/>
      <c r="M1425" s="40"/>
      <c r="N1425" s="40"/>
      <c r="O1425" s="40"/>
      <c r="P1425" s="40"/>
      <c r="Q1425" s="40"/>
      <c r="R1425" s="40"/>
      <c r="S1425" s="40"/>
      <c r="T1425" s="40"/>
      <c r="U1425" s="40"/>
      <c r="V1425" s="40"/>
      <c r="W1425" s="40"/>
      <c r="X1425" s="40"/>
      <c r="Y1425" s="40"/>
      <c r="Z1425" s="40"/>
      <c r="AA1425" s="40"/>
      <c r="AB1425" s="40"/>
      <c r="AC1425" s="40"/>
      <c r="AD1425" s="40"/>
      <c r="AE1425" s="40"/>
      <c r="AF1425" s="40"/>
      <c r="AG1425" s="39"/>
      <c r="AH1425" s="39"/>
      <c r="AI1425" s="39"/>
      <c r="AJ1425" s="39"/>
      <c r="AK1425" s="39"/>
      <c r="AL1425" s="39"/>
      <c r="AM1425" s="39"/>
      <c r="AN1425" s="39"/>
      <c r="AO1425" s="39"/>
      <c r="AP1425" s="39"/>
      <c r="AQ1425" s="39"/>
      <c r="AR1425" s="39"/>
      <c r="AS1425" s="39"/>
      <c r="AT1425" s="39"/>
      <c r="AU1425" s="39"/>
      <c r="AV1425" s="39"/>
      <c r="AW1425" s="39"/>
      <c r="AX1425" s="39"/>
      <c r="AY1425" s="39"/>
      <c r="AZ1425" s="39"/>
      <c r="BA1425" s="39"/>
      <c r="BB1425" s="39"/>
      <c r="BC1425" s="39"/>
      <c r="BD1425" s="39"/>
      <c r="BE1425" s="39"/>
      <c r="BF1425" s="39"/>
      <c r="BG1425" s="39"/>
      <c r="BH1425" s="39"/>
      <c r="BI1425" s="90"/>
      <c r="BJ1425" s="97"/>
      <c r="BK1425" s="90"/>
      <c r="BL1425" s="40"/>
      <c r="BM1425" s="27"/>
      <c r="BN1425" s="27"/>
      <c r="BO1425" s="27"/>
      <c r="BP1425" s="27" t="str">
        <f t="shared" si="1156"/>
        <v/>
      </c>
      <c r="BQ1425" s="27" t="str">
        <f t="shared" si="1157"/>
        <v/>
      </c>
      <c r="BR1425" s="27" t="str">
        <f t="shared" si="1158"/>
        <v/>
      </c>
      <c r="BS1425" s="27" t="str">
        <f t="shared" si="1159"/>
        <v/>
      </c>
      <c r="BT1425" s="27" t="str">
        <f t="shared" si="1160"/>
        <v/>
      </c>
      <c r="BU1425" s="27" t="str">
        <f t="shared" si="1161"/>
        <v/>
      </c>
      <c r="BV1425" s="27" t="str">
        <f t="shared" si="1162"/>
        <v/>
      </c>
      <c r="BW1425" s="27" t="str">
        <f t="shared" si="1163"/>
        <v/>
      </c>
      <c r="BX1425" s="27" t="str">
        <f t="shared" si="1164"/>
        <v/>
      </c>
      <c r="BY1425" s="27" t="str">
        <f t="shared" si="1165"/>
        <v/>
      </c>
      <c r="BZ1425" s="27" t="str">
        <f t="shared" si="1166"/>
        <v/>
      </c>
      <c r="CA1425" s="27" t="str">
        <f t="shared" si="1167"/>
        <v/>
      </c>
      <c r="CB1425" s="27" t="str">
        <f t="shared" si="1144"/>
        <v/>
      </c>
      <c r="CC1425" s="27" t="str">
        <f t="shared" si="1145"/>
        <v/>
      </c>
      <c r="CD1425" s="27" t="str">
        <f t="shared" si="1146"/>
        <v/>
      </c>
      <c r="CE1425" s="27" t="str">
        <f t="shared" si="1147"/>
        <v/>
      </c>
      <c r="CF1425" s="27" t="str">
        <f t="shared" si="1148"/>
        <v/>
      </c>
      <c r="CG1425" s="27" t="str">
        <f t="shared" si="1149"/>
        <v/>
      </c>
      <c r="CH1425" s="27" t="str">
        <f t="shared" si="1150"/>
        <v/>
      </c>
      <c r="CI1425" s="27" t="str">
        <f t="shared" si="1151"/>
        <v/>
      </c>
      <c r="CJ1425" s="27" t="str">
        <f t="shared" si="1152"/>
        <v/>
      </c>
      <c r="CK1425" s="27" t="str">
        <f t="shared" si="1153"/>
        <v/>
      </c>
      <c r="CL1425" s="27" t="str">
        <f t="shared" si="1154"/>
        <v/>
      </c>
      <c r="CM1425" s="27" t="str">
        <f t="shared" si="1155"/>
        <v/>
      </c>
      <c r="CN1425" s="41"/>
      <c r="CO1425" s="5"/>
      <c r="CP1425"/>
      <c r="CQ1425"/>
      <c r="CR1425"/>
      <c r="CS1425"/>
      <c r="CT1425"/>
      <c r="CU1425" s="41"/>
      <c r="CV1425" s="7"/>
      <c r="CW1425" s="25"/>
      <c r="CX1425" s="25"/>
      <c r="CY1425" s="25"/>
      <c r="CZ1425" s="39"/>
      <c r="DA1425" s="25"/>
      <c r="DB1425" s="39"/>
      <c r="DC1425" s="25"/>
      <c r="DD1425" s="25"/>
      <c r="DE1425" s="25"/>
      <c r="DF1425" s="25"/>
      <c r="DG1425" s="25"/>
      <c r="DH1425" s="25"/>
      <c r="DI1425" s="35"/>
      <c r="DJ1425" s="25"/>
      <c r="DK1425" s="25"/>
      <c r="DO1425" s="25"/>
      <c r="DP1425" s="35"/>
    </row>
    <row r="1426" spans="1:120" s="26" customFormat="1">
      <c r="A1426" s="43"/>
      <c r="B1426" s="90"/>
      <c r="C1426" s="40"/>
      <c r="D1426" s="39"/>
      <c r="E1426" s="40"/>
      <c r="F1426" s="40"/>
      <c r="G1426" s="40"/>
      <c r="H1426" s="40"/>
      <c r="I1426" s="40"/>
      <c r="J1426" s="40"/>
      <c r="K1426" s="40"/>
      <c r="L1426" s="40"/>
      <c r="M1426" s="40"/>
      <c r="N1426" s="40"/>
      <c r="O1426" s="40"/>
      <c r="P1426" s="40"/>
      <c r="Q1426" s="40"/>
      <c r="R1426" s="40"/>
      <c r="S1426" s="40"/>
      <c r="T1426" s="40"/>
      <c r="U1426" s="40"/>
      <c r="V1426" s="40"/>
      <c r="W1426" s="40"/>
      <c r="X1426" s="40"/>
      <c r="Y1426" s="40"/>
      <c r="Z1426" s="40"/>
      <c r="AA1426" s="40"/>
      <c r="AB1426" s="40"/>
      <c r="AC1426" s="40"/>
      <c r="AD1426" s="40"/>
      <c r="AE1426" s="40"/>
      <c r="AF1426" s="40"/>
      <c r="AG1426" s="39"/>
      <c r="AH1426" s="39"/>
      <c r="AI1426" s="39"/>
      <c r="AJ1426" s="39"/>
      <c r="AK1426" s="39"/>
      <c r="AL1426" s="39"/>
      <c r="AM1426" s="39"/>
      <c r="AN1426" s="39"/>
      <c r="AO1426" s="39"/>
      <c r="AP1426" s="39"/>
      <c r="AQ1426" s="39"/>
      <c r="AR1426" s="39"/>
      <c r="AS1426" s="39"/>
      <c r="AT1426" s="39"/>
      <c r="AU1426" s="39"/>
      <c r="AV1426" s="39"/>
      <c r="AW1426" s="39"/>
      <c r="AX1426" s="39"/>
      <c r="AY1426" s="39"/>
      <c r="AZ1426" s="39"/>
      <c r="BA1426" s="39"/>
      <c r="BB1426" s="39"/>
      <c r="BC1426" s="39"/>
      <c r="BD1426" s="39"/>
      <c r="BE1426" s="39"/>
      <c r="BF1426" s="39"/>
      <c r="BG1426" s="39"/>
      <c r="BH1426" s="39"/>
      <c r="BI1426" s="90"/>
      <c r="BJ1426" s="97"/>
      <c r="BK1426" s="90"/>
      <c r="BL1426" s="40"/>
      <c r="BM1426" s="27"/>
      <c r="BN1426" s="27"/>
      <c r="BO1426" s="27"/>
      <c r="BP1426" s="27" t="str">
        <f t="shared" si="1156"/>
        <v/>
      </c>
      <c r="BQ1426" s="27" t="str">
        <f t="shared" si="1157"/>
        <v/>
      </c>
      <c r="BR1426" s="27" t="str">
        <f t="shared" si="1158"/>
        <v/>
      </c>
      <c r="BS1426" s="27" t="str">
        <f t="shared" si="1159"/>
        <v/>
      </c>
      <c r="BT1426" s="27" t="str">
        <f t="shared" si="1160"/>
        <v/>
      </c>
      <c r="BU1426" s="27" t="str">
        <f t="shared" si="1161"/>
        <v/>
      </c>
      <c r="BV1426" s="27" t="str">
        <f t="shared" si="1162"/>
        <v/>
      </c>
      <c r="BW1426" s="27" t="str">
        <f t="shared" si="1163"/>
        <v/>
      </c>
      <c r="BX1426" s="27" t="str">
        <f t="shared" si="1164"/>
        <v/>
      </c>
      <c r="BY1426" s="27" t="str">
        <f t="shared" si="1165"/>
        <v/>
      </c>
      <c r="BZ1426" s="27" t="str">
        <f t="shared" si="1166"/>
        <v/>
      </c>
      <c r="CA1426" s="27" t="str">
        <f t="shared" si="1167"/>
        <v/>
      </c>
      <c r="CB1426" s="27" t="str">
        <f t="shared" si="1144"/>
        <v/>
      </c>
      <c r="CC1426" s="27" t="str">
        <f t="shared" si="1145"/>
        <v/>
      </c>
      <c r="CD1426" s="27" t="str">
        <f t="shared" si="1146"/>
        <v/>
      </c>
      <c r="CE1426" s="27" t="str">
        <f t="shared" si="1147"/>
        <v/>
      </c>
      <c r="CF1426" s="27" t="str">
        <f t="shared" si="1148"/>
        <v/>
      </c>
      <c r="CG1426" s="27" t="str">
        <f t="shared" si="1149"/>
        <v/>
      </c>
      <c r="CH1426" s="27" t="str">
        <f t="shared" si="1150"/>
        <v/>
      </c>
      <c r="CI1426" s="27" t="str">
        <f t="shared" si="1151"/>
        <v/>
      </c>
      <c r="CJ1426" s="27" t="str">
        <f t="shared" si="1152"/>
        <v/>
      </c>
      <c r="CK1426" s="27" t="str">
        <f t="shared" si="1153"/>
        <v/>
      </c>
      <c r="CL1426" s="27" t="str">
        <f t="shared" si="1154"/>
        <v/>
      </c>
      <c r="CM1426" s="27" t="str">
        <f t="shared" si="1155"/>
        <v/>
      </c>
      <c r="CN1426" s="41"/>
      <c r="CO1426" s="5"/>
      <c r="CP1426"/>
      <c r="CQ1426"/>
      <c r="CR1426"/>
      <c r="CS1426"/>
      <c r="CT1426"/>
      <c r="CU1426" s="41"/>
      <c r="CV1426" s="7"/>
      <c r="CW1426" s="25"/>
      <c r="CX1426" s="25"/>
      <c r="CY1426" s="25"/>
      <c r="CZ1426" s="39"/>
      <c r="DA1426" s="25"/>
      <c r="DB1426" s="39"/>
      <c r="DC1426" s="25"/>
      <c r="DD1426" s="25"/>
      <c r="DE1426" s="25"/>
      <c r="DF1426" s="25"/>
      <c r="DG1426" s="25"/>
      <c r="DH1426" s="25"/>
      <c r="DI1426" s="35"/>
      <c r="DJ1426" s="25"/>
      <c r="DK1426" s="25"/>
      <c r="DO1426" s="25"/>
      <c r="DP1426" s="35"/>
    </row>
    <row r="1427" spans="1:120" s="26" customFormat="1">
      <c r="A1427" s="43"/>
      <c r="B1427" s="90"/>
      <c r="C1427" s="40"/>
      <c r="D1427" s="39"/>
      <c r="E1427" s="40"/>
      <c r="F1427" s="40"/>
      <c r="G1427" s="40"/>
      <c r="H1427" s="40"/>
      <c r="I1427" s="40"/>
      <c r="J1427" s="40"/>
      <c r="K1427" s="40"/>
      <c r="L1427" s="40"/>
      <c r="M1427" s="40"/>
      <c r="N1427" s="40"/>
      <c r="O1427" s="40"/>
      <c r="P1427" s="40"/>
      <c r="Q1427" s="40"/>
      <c r="R1427" s="40"/>
      <c r="S1427" s="40"/>
      <c r="T1427" s="40"/>
      <c r="U1427" s="40"/>
      <c r="V1427" s="40"/>
      <c r="W1427" s="40"/>
      <c r="X1427" s="40"/>
      <c r="Y1427" s="40"/>
      <c r="Z1427" s="40"/>
      <c r="AA1427" s="40"/>
      <c r="AB1427" s="40"/>
      <c r="AC1427" s="40"/>
      <c r="AD1427" s="40"/>
      <c r="AE1427" s="40"/>
      <c r="AF1427" s="40"/>
      <c r="AG1427" s="39"/>
      <c r="AH1427" s="39"/>
      <c r="AI1427" s="39"/>
      <c r="AJ1427" s="39"/>
      <c r="AK1427" s="39"/>
      <c r="AL1427" s="39"/>
      <c r="AM1427" s="39"/>
      <c r="AN1427" s="39"/>
      <c r="AO1427" s="39"/>
      <c r="AP1427" s="39"/>
      <c r="AQ1427" s="39"/>
      <c r="AR1427" s="39"/>
      <c r="AS1427" s="39"/>
      <c r="AT1427" s="39"/>
      <c r="AU1427" s="39"/>
      <c r="AV1427" s="39"/>
      <c r="AW1427" s="39"/>
      <c r="AX1427" s="39"/>
      <c r="AY1427" s="39"/>
      <c r="AZ1427" s="39"/>
      <c r="BA1427" s="39"/>
      <c r="BB1427" s="39"/>
      <c r="BC1427" s="39"/>
      <c r="BD1427" s="39"/>
      <c r="BE1427" s="39"/>
      <c r="BF1427" s="39"/>
      <c r="BG1427" s="39"/>
      <c r="BH1427" s="39"/>
      <c r="BI1427" s="90"/>
      <c r="BJ1427" s="97"/>
      <c r="BK1427" s="90"/>
      <c r="BL1427" s="40"/>
      <c r="BM1427" s="27"/>
      <c r="BN1427" s="27"/>
      <c r="BO1427" s="27"/>
      <c r="BP1427" s="27" t="str">
        <f t="shared" si="1156"/>
        <v/>
      </c>
      <c r="BQ1427" s="27" t="str">
        <f t="shared" si="1157"/>
        <v/>
      </c>
      <c r="BR1427" s="27" t="str">
        <f t="shared" si="1158"/>
        <v/>
      </c>
      <c r="BS1427" s="27" t="str">
        <f t="shared" si="1159"/>
        <v/>
      </c>
      <c r="BT1427" s="27" t="str">
        <f t="shared" si="1160"/>
        <v/>
      </c>
      <c r="BU1427" s="27" t="str">
        <f t="shared" si="1161"/>
        <v/>
      </c>
      <c r="BV1427" s="27" t="str">
        <f t="shared" si="1162"/>
        <v/>
      </c>
      <c r="BW1427" s="27" t="str">
        <f t="shared" si="1163"/>
        <v/>
      </c>
      <c r="BX1427" s="27" t="str">
        <f t="shared" si="1164"/>
        <v/>
      </c>
      <c r="BY1427" s="27" t="str">
        <f t="shared" si="1165"/>
        <v/>
      </c>
      <c r="BZ1427" s="27" t="str">
        <f t="shared" si="1166"/>
        <v/>
      </c>
      <c r="CA1427" s="27" t="str">
        <f t="shared" si="1167"/>
        <v/>
      </c>
      <c r="CB1427" s="27" t="str">
        <f t="shared" si="1144"/>
        <v/>
      </c>
      <c r="CC1427" s="27" t="str">
        <f t="shared" si="1145"/>
        <v/>
      </c>
      <c r="CD1427" s="27" t="str">
        <f t="shared" si="1146"/>
        <v/>
      </c>
      <c r="CE1427" s="27" t="str">
        <f t="shared" si="1147"/>
        <v/>
      </c>
      <c r="CF1427" s="27" t="str">
        <f t="shared" si="1148"/>
        <v/>
      </c>
      <c r="CG1427" s="27" t="str">
        <f t="shared" si="1149"/>
        <v/>
      </c>
      <c r="CH1427" s="27" t="str">
        <f t="shared" si="1150"/>
        <v/>
      </c>
      <c r="CI1427" s="27" t="str">
        <f t="shared" si="1151"/>
        <v/>
      </c>
      <c r="CJ1427" s="27" t="str">
        <f t="shared" si="1152"/>
        <v/>
      </c>
      <c r="CK1427" s="27" t="str">
        <f t="shared" si="1153"/>
        <v/>
      </c>
      <c r="CL1427" s="27" t="str">
        <f t="shared" si="1154"/>
        <v/>
      </c>
      <c r="CM1427" s="27" t="str">
        <f t="shared" si="1155"/>
        <v/>
      </c>
      <c r="CN1427" s="41"/>
      <c r="CO1427" s="5"/>
      <c r="CP1427"/>
      <c r="CQ1427"/>
      <c r="CR1427"/>
      <c r="CS1427"/>
      <c r="CT1427"/>
      <c r="CU1427" s="41"/>
      <c r="CV1427" s="7"/>
      <c r="CW1427" s="25"/>
      <c r="CX1427" s="25"/>
      <c r="CY1427" s="25"/>
      <c r="CZ1427" s="39"/>
      <c r="DA1427" s="25"/>
      <c r="DB1427" s="39"/>
      <c r="DC1427" s="25"/>
      <c r="DD1427" s="25"/>
      <c r="DE1427" s="25"/>
      <c r="DF1427" s="25"/>
      <c r="DG1427" s="25"/>
      <c r="DH1427" s="25"/>
      <c r="DI1427" s="35"/>
      <c r="DJ1427" s="25"/>
      <c r="DK1427" s="25"/>
      <c r="DO1427" s="25"/>
      <c r="DP1427" s="35"/>
    </row>
    <row r="1428" spans="1:120" s="26" customFormat="1">
      <c r="A1428" s="43"/>
      <c r="B1428" s="90"/>
      <c r="C1428" s="40"/>
      <c r="D1428" s="39"/>
      <c r="E1428" s="40"/>
      <c r="F1428" s="40"/>
      <c r="G1428" s="40"/>
      <c r="H1428" s="40"/>
      <c r="I1428" s="40"/>
      <c r="J1428" s="40"/>
      <c r="K1428" s="40"/>
      <c r="L1428" s="40"/>
      <c r="M1428" s="40"/>
      <c r="N1428" s="40"/>
      <c r="O1428" s="40"/>
      <c r="P1428" s="40"/>
      <c r="Q1428" s="40"/>
      <c r="R1428" s="40"/>
      <c r="S1428" s="40"/>
      <c r="T1428" s="40"/>
      <c r="U1428" s="40"/>
      <c r="V1428" s="40"/>
      <c r="W1428" s="40"/>
      <c r="X1428" s="40"/>
      <c r="Y1428" s="40"/>
      <c r="Z1428" s="40"/>
      <c r="AA1428" s="40"/>
      <c r="AB1428" s="40"/>
      <c r="AC1428" s="40"/>
      <c r="AD1428" s="40"/>
      <c r="AE1428" s="40"/>
      <c r="AF1428" s="40"/>
      <c r="AG1428" s="39"/>
      <c r="AH1428" s="39"/>
      <c r="AI1428" s="39"/>
      <c r="AJ1428" s="39"/>
      <c r="AK1428" s="39"/>
      <c r="AL1428" s="39"/>
      <c r="AM1428" s="39"/>
      <c r="AN1428" s="39"/>
      <c r="AO1428" s="39"/>
      <c r="AP1428" s="39"/>
      <c r="AQ1428" s="39"/>
      <c r="AR1428" s="39"/>
      <c r="AS1428" s="39"/>
      <c r="AT1428" s="39"/>
      <c r="AU1428" s="39"/>
      <c r="AV1428" s="39"/>
      <c r="AW1428" s="39"/>
      <c r="AX1428" s="39"/>
      <c r="AY1428" s="39"/>
      <c r="AZ1428" s="39"/>
      <c r="BA1428" s="39"/>
      <c r="BB1428" s="39"/>
      <c r="BC1428" s="39"/>
      <c r="BD1428" s="39"/>
      <c r="BE1428" s="39"/>
      <c r="BF1428" s="39"/>
      <c r="BG1428" s="39"/>
      <c r="BH1428" s="39"/>
      <c r="BI1428" s="90"/>
      <c r="BJ1428" s="97"/>
      <c r="BK1428" s="90"/>
      <c r="BL1428" s="40"/>
      <c r="BM1428" s="27"/>
      <c r="BN1428" s="27"/>
      <c r="BO1428" s="27"/>
      <c r="BP1428" s="27" t="str">
        <f t="shared" si="1156"/>
        <v/>
      </c>
      <c r="BQ1428" s="27" t="str">
        <f t="shared" si="1157"/>
        <v/>
      </c>
      <c r="BR1428" s="27" t="str">
        <f t="shared" si="1158"/>
        <v/>
      </c>
      <c r="BS1428" s="27" t="str">
        <f t="shared" si="1159"/>
        <v/>
      </c>
      <c r="BT1428" s="27" t="str">
        <f t="shared" si="1160"/>
        <v/>
      </c>
      <c r="BU1428" s="27" t="str">
        <f t="shared" si="1161"/>
        <v/>
      </c>
      <c r="BV1428" s="27" t="str">
        <f t="shared" si="1162"/>
        <v/>
      </c>
      <c r="BW1428" s="27" t="str">
        <f t="shared" si="1163"/>
        <v/>
      </c>
      <c r="BX1428" s="27" t="str">
        <f t="shared" si="1164"/>
        <v/>
      </c>
      <c r="BY1428" s="27" t="str">
        <f t="shared" si="1165"/>
        <v/>
      </c>
      <c r="BZ1428" s="27" t="str">
        <f t="shared" si="1166"/>
        <v/>
      </c>
      <c r="CA1428" s="27" t="str">
        <f t="shared" si="1167"/>
        <v/>
      </c>
      <c r="CB1428" s="27" t="str">
        <f t="shared" si="1144"/>
        <v/>
      </c>
      <c r="CC1428" s="27" t="str">
        <f t="shared" si="1145"/>
        <v/>
      </c>
      <c r="CD1428" s="27" t="str">
        <f t="shared" si="1146"/>
        <v/>
      </c>
      <c r="CE1428" s="27" t="str">
        <f t="shared" si="1147"/>
        <v/>
      </c>
      <c r="CF1428" s="27" t="str">
        <f t="shared" si="1148"/>
        <v/>
      </c>
      <c r="CG1428" s="27" t="str">
        <f t="shared" si="1149"/>
        <v/>
      </c>
      <c r="CH1428" s="27" t="str">
        <f t="shared" si="1150"/>
        <v/>
      </c>
      <c r="CI1428" s="27" t="str">
        <f t="shared" si="1151"/>
        <v/>
      </c>
      <c r="CJ1428" s="27" t="str">
        <f t="shared" si="1152"/>
        <v/>
      </c>
      <c r="CK1428" s="27" t="str">
        <f t="shared" si="1153"/>
        <v/>
      </c>
      <c r="CL1428" s="27" t="str">
        <f t="shared" si="1154"/>
        <v/>
      </c>
      <c r="CM1428" s="27" t="str">
        <f t="shared" si="1155"/>
        <v/>
      </c>
      <c r="CN1428" s="41"/>
      <c r="CO1428" s="5"/>
      <c r="CP1428"/>
      <c r="CQ1428"/>
      <c r="CR1428"/>
      <c r="CS1428"/>
      <c r="CT1428"/>
      <c r="CU1428" s="41"/>
      <c r="CV1428" s="7"/>
      <c r="CW1428" s="25"/>
      <c r="CX1428" s="25"/>
      <c r="CY1428" s="25"/>
      <c r="CZ1428" s="39"/>
      <c r="DA1428" s="25"/>
      <c r="DB1428" s="39"/>
      <c r="DC1428" s="25"/>
      <c r="DD1428" s="25"/>
      <c r="DE1428" s="25"/>
      <c r="DF1428" s="25"/>
      <c r="DG1428" s="25"/>
      <c r="DH1428" s="25"/>
      <c r="DI1428" s="35"/>
      <c r="DJ1428" s="25"/>
      <c r="DK1428" s="25"/>
      <c r="DO1428" s="25"/>
      <c r="DP1428" s="35"/>
    </row>
    <row r="1429" spans="1:120" s="26" customFormat="1">
      <c r="A1429" s="43"/>
      <c r="B1429" s="90"/>
      <c r="C1429" s="40"/>
      <c r="D1429" s="39"/>
      <c r="E1429" s="40"/>
      <c r="F1429" s="40"/>
      <c r="G1429" s="40"/>
      <c r="H1429" s="40"/>
      <c r="I1429" s="40"/>
      <c r="J1429" s="40"/>
      <c r="K1429" s="40"/>
      <c r="L1429" s="40"/>
      <c r="M1429" s="40"/>
      <c r="N1429" s="40"/>
      <c r="O1429" s="40"/>
      <c r="P1429" s="40"/>
      <c r="Q1429" s="40"/>
      <c r="R1429" s="40"/>
      <c r="S1429" s="40"/>
      <c r="T1429" s="40"/>
      <c r="U1429" s="40"/>
      <c r="V1429" s="40"/>
      <c r="W1429" s="40"/>
      <c r="X1429" s="40"/>
      <c r="Y1429" s="40"/>
      <c r="Z1429" s="40"/>
      <c r="AA1429" s="40"/>
      <c r="AB1429" s="40"/>
      <c r="AC1429" s="40"/>
      <c r="AD1429" s="40"/>
      <c r="AE1429" s="40"/>
      <c r="AF1429" s="40"/>
      <c r="AG1429" s="39"/>
      <c r="AH1429" s="39"/>
      <c r="AI1429" s="39"/>
      <c r="AJ1429" s="39"/>
      <c r="AK1429" s="39"/>
      <c r="AL1429" s="39"/>
      <c r="AM1429" s="39"/>
      <c r="AN1429" s="39"/>
      <c r="AO1429" s="39"/>
      <c r="AP1429" s="39"/>
      <c r="AQ1429" s="39"/>
      <c r="AR1429" s="39"/>
      <c r="AS1429" s="39"/>
      <c r="AT1429" s="39"/>
      <c r="AU1429" s="39"/>
      <c r="AV1429" s="39"/>
      <c r="AW1429" s="39"/>
      <c r="AX1429" s="39"/>
      <c r="AY1429" s="39"/>
      <c r="AZ1429" s="39"/>
      <c r="BA1429" s="39"/>
      <c r="BB1429" s="39"/>
      <c r="BC1429" s="39"/>
      <c r="BD1429" s="39"/>
      <c r="BE1429" s="39"/>
      <c r="BF1429" s="39"/>
      <c r="BG1429" s="39"/>
      <c r="BH1429" s="39"/>
      <c r="BI1429" s="90"/>
      <c r="BJ1429" s="97"/>
      <c r="BK1429" s="90"/>
      <c r="BL1429" s="40"/>
      <c r="BM1429" s="27"/>
      <c r="BN1429" s="27"/>
      <c r="BO1429" s="27"/>
      <c r="BP1429" s="27" t="str">
        <f t="shared" si="1156"/>
        <v/>
      </c>
      <c r="BQ1429" s="27" t="str">
        <f t="shared" si="1157"/>
        <v/>
      </c>
      <c r="BR1429" s="27" t="str">
        <f t="shared" si="1158"/>
        <v/>
      </c>
      <c r="BS1429" s="27" t="str">
        <f t="shared" si="1159"/>
        <v/>
      </c>
      <c r="BT1429" s="27" t="str">
        <f t="shared" si="1160"/>
        <v/>
      </c>
      <c r="BU1429" s="27" t="str">
        <f t="shared" si="1161"/>
        <v/>
      </c>
      <c r="BV1429" s="27" t="str">
        <f t="shared" si="1162"/>
        <v/>
      </c>
      <c r="BW1429" s="27" t="str">
        <f t="shared" si="1163"/>
        <v/>
      </c>
      <c r="BX1429" s="27" t="str">
        <f t="shared" si="1164"/>
        <v/>
      </c>
      <c r="BY1429" s="27" t="str">
        <f t="shared" si="1165"/>
        <v/>
      </c>
      <c r="BZ1429" s="27" t="str">
        <f t="shared" si="1166"/>
        <v/>
      </c>
      <c r="CA1429" s="27" t="str">
        <f t="shared" si="1167"/>
        <v/>
      </c>
      <c r="CB1429" s="27" t="str">
        <f t="shared" si="1144"/>
        <v/>
      </c>
      <c r="CC1429" s="27" t="str">
        <f t="shared" si="1145"/>
        <v/>
      </c>
      <c r="CD1429" s="27" t="str">
        <f t="shared" si="1146"/>
        <v/>
      </c>
      <c r="CE1429" s="27" t="str">
        <f t="shared" si="1147"/>
        <v/>
      </c>
      <c r="CF1429" s="27" t="str">
        <f t="shared" si="1148"/>
        <v/>
      </c>
      <c r="CG1429" s="27" t="str">
        <f t="shared" si="1149"/>
        <v/>
      </c>
      <c r="CH1429" s="27" t="str">
        <f t="shared" si="1150"/>
        <v/>
      </c>
      <c r="CI1429" s="27" t="str">
        <f t="shared" si="1151"/>
        <v/>
      </c>
      <c r="CJ1429" s="27" t="str">
        <f t="shared" si="1152"/>
        <v/>
      </c>
      <c r="CK1429" s="27" t="str">
        <f t="shared" si="1153"/>
        <v/>
      </c>
      <c r="CL1429" s="27" t="str">
        <f t="shared" si="1154"/>
        <v/>
      </c>
      <c r="CM1429" s="27" t="str">
        <f t="shared" si="1155"/>
        <v/>
      </c>
      <c r="CN1429" s="41"/>
      <c r="CO1429"/>
      <c r="CP1429"/>
      <c r="CQ1429"/>
      <c r="CR1429"/>
      <c r="CS1429"/>
      <c r="CT1429"/>
      <c r="CU1429" s="41"/>
      <c r="CV1429" s="7"/>
      <c r="CW1429" s="25"/>
      <c r="CX1429" s="25"/>
      <c r="CY1429" s="25"/>
      <c r="CZ1429" s="39"/>
      <c r="DA1429" s="25"/>
      <c r="DB1429" s="39"/>
      <c r="DC1429" s="25"/>
      <c r="DD1429" s="25"/>
      <c r="DE1429" s="25"/>
      <c r="DF1429" s="25"/>
      <c r="DG1429" s="25"/>
      <c r="DH1429" s="25"/>
      <c r="DI1429" s="35"/>
      <c r="DJ1429" s="25"/>
      <c r="DK1429" s="25"/>
      <c r="DO1429" s="25"/>
      <c r="DP1429" s="35"/>
    </row>
    <row r="1430" spans="1:120" s="26" customFormat="1">
      <c r="A1430" s="43"/>
      <c r="B1430" s="90"/>
      <c r="C1430" s="40"/>
      <c r="D1430" s="39"/>
      <c r="E1430" s="40"/>
      <c r="F1430" s="40"/>
      <c r="G1430" s="40"/>
      <c r="H1430" s="40"/>
      <c r="I1430" s="40"/>
      <c r="J1430" s="40"/>
      <c r="K1430" s="40"/>
      <c r="L1430" s="40"/>
      <c r="M1430" s="40"/>
      <c r="N1430" s="40"/>
      <c r="O1430" s="40"/>
      <c r="P1430" s="40"/>
      <c r="Q1430" s="40"/>
      <c r="R1430" s="40"/>
      <c r="S1430" s="40"/>
      <c r="T1430" s="40"/>
      <c r="U1430" s="40"/>
      <c r="V1430" s="40"/>
      <c r="W1430" s="40"/>
      <c r="X1430" s="40"/>
      <c r="Y1430" s="40"/>
      <c r="Z1430" s="40"/>
      <c r="AA1430" s="40"/>
      <c r="AB1430" s="40"/>
      <c r="AC1430" s="40"/>
      <c r="AD1430" s="40"/>
      <c r="AE1430" s="40"/>
      <c r="AF1430" s="40"/>
      <c r="AG1430" s="39"/>
      <c r="AH1430" s="39"/>
      <c r="AI1430" s="39"/>
      <c r="AJ1430" s="39"/>
      <c r="AK1430" s="39"/>
      <c r="AL1430" s="39"/>
      <c r="AM1430" s="39"/>
      <c r="AN1430" s="39"/>
      <c r="AO1430" s="39"/>
      <c r="AP1430" s="39"/>
      <c r="AQ1430" s="39"/>
      <c r="AR1430" s="39"/>
      <c r="AS1430" s="39"/>
      <c r="AT1430" s="39"/>
      <c r="AU1430" s="39"/>
      <c r="AV1430" s="39"/>
      <c r="AW1430" s="39"/>
      <c r="AX1430" s="39"/>
      <c r="AY1430" s="39"/>
      <c r="AZ1430" s="39"/>
      <c r="BA1430" s="39"/>
      <c r="BB1430" s="39"/>
      <c r="BC1430" s="39"/>
      <c r="BD1430" s="39"/>
      <c r="BE1430" s="39"/>
      <c r="BF1430" s="39"/>
      <c r="BG1430" s="39"/>
      <c r="BH1430" s="39"/>
      <c r="BI1430" s="90"/>
      <c r="BJ1430" s="97"/>
      <c r="BK1430" s="90"/>
      <c r="BL1430" s="40"/>
      <c r="BM1430" s="27"/>
      <c r="BN1430" s="27"/>
      <c r="BO1430" s="27"/>
      <c r="BP1430" s="27" t="str">
        <f t="shared" si="1156"/>
        <v/>
      </c>
      <c r="BQ1430" s="27" t="str">
        <f t="shared" si="1157"/>
        <v/>
      </c>
      <c r="BR1430" s="27" t="str">
        <f t="shared" si="1158"/>
        <v/>
      </c>
      <c r="BS1430" s="27" t="str">
        <f t="shared" si="1159"/>
        <v/>
      </c>
      <c r="BT1430" s="27" t="str">
        <f t="shared" si="1160"/>
        <v/>
      </c>
      <c r="BU1430" s="27" t="str">
        <f t="shared" si="1161"/>
        <v/>
      </c>
      <c r="BV1430" s="27" t="str">
        <f t="shared" si="1162"/>
        <v/>
      </c>
      <c r="BW1430" s="27" t="str">
        <f t="shared" si="1163"/>
        <v/>
      </c>
      <c r="BX1430" s="27" t="str">
        <f t="shared" si="1164"/>
        <v/>
      </c>
      <c r="BY1430" s="27" t="str">
        <f t="shared" si="1165"/>
        <v/>
      </c>
      <c r="BZ1430" s="27" t="str">
        <f t="shared" si="1166"/>
        <v/>
      </c>
      <c r="CA1430" s="27" t="str">
        <f t="shared" si="1167"/>
        <v/>
      </c>
      <c r="CB1430" s="27" t="str">
        <f t="shared" si="1144"/>
        <v/>
      </c>
      <c r="CC1430" s="27" t="str">
        <f t="shared" si="1145"/>
        <v/>
      </c>
      <c r="CD1430" s="27" t="str">
        <f t="shared" si="1146"/>
        <v/>
      </c>
      <c r="CE1430" s="27" t="str">
        <f t="shared" si="1147"/>
        <v/>
      </c>
      <c r="CF1430" s="27" t="str">
        <f t="shared" si="1148"/>
        <v/>
      </c>
      <c r="CG1430" s="27" t="str">
        <f t="shared" si="1149"/>
        <v/>
      </c>
      <c r="CH1430" s="27" t="str">
        <f t="shared" si="1150"/>
        <v/>
      </c>
      <c r="CI1430" s="27" t="str">
        <f t="shared" si="1151"/>
        <v/>
      </c>
      <c r="CJ1430" s="27" t="str">
        <f t="shared" si="1152"/>
        <v/>
      </c>
      <c r="CK1430" s="27" t="str">
        <f t="shared" si="1153"/>
        <v/>
      </c>
      <c r="CL1430" s="27" t="str">
        <f t="shared" si="1154"/>
        <v/>
      </c>
      <c r="CM1430" s="27" t="str">
        <f t="shared" si="1155"/>
        <v/>
      </c>
      <c r="CN1430" s="41"/>
      <c r="CO1430"/>
      <c r="CP1430"/>
      <c r="CQ1430"/>
      <c r="CR1430"/>
      <c r="CS1430"/>
      <c r="CT1430"/>
      <c r="CU1430" s="41"/>
      <c r="CV1430" s="7"/>
      <c r="CW1430" s="25"/>
      <c r="CX1430" s="25"/>
      <c r="CY1430" s="25"/>
      <c r="CZ1430" s="39"/>
      <c r="DA1430" s="25"/>
      <c r="DB1430" s="39"/>
      <c r="DC1430" s="25"/>
      <c r="DD1430" s="25"/>
      <c r="DE1430" s="25"/>
      <c r="DF1430" s="25"/>
      <c r="DG1430" s="25"/>
      <c r="DH1430" s="25"/>
      <c r="DI1430" s="35"/>
      <c r="DJ1430" s="25"/>
      <c r="DK1430" s="25"/>
      <c r="DO1430" s="25"/>
      <c r="DP1430" s="35"/>
    </row>
    <row r="1431" spans="1:120" s="26" customFormat="1">
      <c r="A1431" s="43"/>
      <c r="B1431" s="90"/>
      <c r="C1431" s="40"/>
      <c r="D1431" s="39"/>
      <c r="E1431" s="40"/>
      <c r="F1431" s="40"/>
      <c r="G1431" s="40"/>
      <c r="H1431" s="40"/>
      <c r="I1431" s="40"/>
      <c r="J1431" s="40"/>
      <c r="K1431" s="40"/>
      <c r="L1431" s="40"/>
      <c r="M1431" s="40"/>
      <c r="N1431" s="40"/>
      <c r="O1431" s="40"/>
      <c r="P1431" s="40"/>
      <c r="Q1431" s="40"/>
      <c r="R1431" s="40"/>
      <c r="S1431" s="40"/>
      <c r="T1431" s="40"/>
      <c r="U1431" s="40"/>
      <c r="V1431" s="40"/>
      <c r="W1431" s="40"/>
      <c r="X1431" s="40"/>
      <c r="Y1431" s="40"/>
      <c r="Z1431" s="40"/>
      <c r="AA1431" s="40"/>
      <c r="AB1431" s="40"/>
      <c r="AC1431" s="40"/>
      <c r="AD1431" s="40"/>
      <c r="AE1431" s="40"/>
      <c r="AF1431" s="40"/>
      <c r="AG1431" s="39"/>
      <c r="AH1431" s="39"/>
      <c r="AI1431" s="39"/>
      <c r="AJ1431" s="39"/>
      <c r="AK1431" s="39"/>
      <c r="AL1431" s="39"/>
      <c r="AM1431" s="39"/>
      <c r="AN1431" s="39"/>
      <c r="AO1431" s="39"/>
      <c r="AP1431" s="39"/>
      <c r="AQ1431" s="39"/>
      <c r="AR1431" s="39"/>
      <c r="AS1431" s="39"/>
      <c r="AT1431" s="39"/>
      <c r="AU1431" s="39"/>
      <c r="AV1431" s="39"/>
      <c r="AW1431" s="39"/>
      <c r="AX1431" s="39"/>
      <c r="AY1431" s="39"/>
      <c r="AZ1431" s="39"/>
      <c r="BA1431" s="39"/>
      <c r="BB1431" s="39"/>
      <c r="BC1431" s="39"/>
      <c r="BD1431" s="39"/>
      <c r="BE1431" s="39"/>
      <c r="BF1431" s="39"/>
      <c r="BG1431" s="39"/>
      <c r="BH1431" s="39"/>
      <c r="BI1431" s="90"/>
      <c r="BJ1431" s="97"/>
      <c r="BK1431" s="90"/>
      <c r="BL1431" s="40"/>
      <c r="BM1431" s="27"/>
      <c r="BN1431" s="27"/>
      <c r="BO1431" s="27"/>
      <c r="BP1431" s="27" t="str">
        <f t="shared" si="1156"/>
        <v/>
      </c>
      <c r="BQ1431" s="27" t="str">
        <f t="shared" si="1157"/>
        <v/>
      </c>
      <c r="BR1431" s="27" t="str">
        <f t="shared" si="1158"/>
        <v/>
      </c>
      <c r="BS1431" s="27" t="str">
        <f t="shared" si="1159"/>
        <v/>
      </c>
      <c r="BT1431" s="27" t="str">
        <f t="shared" si="1160"/>
        <v/>
      </c>
      <c r="BU1431" s="27" t="str">
        <f t="shared" si="1161"/>
        <v/>
      </c>
      <c r="BV1431" s="27" t="str">
        <f t="shared" si="1162"/>
        <v/>
      </c>
      <c r="BW1431" s="27" t="str">
        <f t="shared" si="1163"/>
        <v/>
      </c>
      <c r="BX1431" s="27" t="str">
        <f t="shared" si="1164"/>
        <v/>
      </c>
      <c r="BY1431" s="27" t="str">
        <f t="shared" si="1165"/>
        <v/>
      </c>
      <c r="BZ1431" s="27" t="str">
        <f t="shared" si="1166"/>
        <v/>
      </c>
      <c r="CA1431" s="27" t="str">
        <f t="shared" si="1167"/>
        <v/>
      </c>
      <c r="CB1431" s="27" t="str">
        <f t="shared" si="1144"/>
        <v/>
      </c>
      <c r="CC1431" s="27" t="str">
        <f t="shared" si="1145"/>
        <v/>
      </c>
      <c r="CD1431" s="27" t="str">
        <f t="shared" si="1146"/>
        <v/>
      </c>
      <c r="CE1431" s="27" t="str">
        <f t="shared" si="1147"/>
        <v/>
      </c>
      <c r="CF1431" s="27" t="str">
        <f t="shared" si="1148"/>
        <v/>
      </c>
      <c r="CG1431" s="27" t="str">
        <f t="shared" si="1149"/>
        <v/>
      </c>
      <c r="CH1431" s="27" t="str">
        <f t="shared" si="1150"/>
        <v/>
      </c>
      <c r="CI1431" s="27" t="str">
        <f t="shared" si="1151"/>
        <v/>
      </c>
      <c r="CJ1431" s="27" t="str">
        <f t="shared" si="1152"/>
        <v/>
      </c>
      <c r="CK1431" s="27" t="str">
        <f t="shared" si="1153"/>
        <v/>
      </c>
      <c r="CL1431" s="27" t="str">
        <f t="shared" si="1154"/>
        <v/>
      </c>
      <c r="CM1431" s="27" t="str">
        <f t="shared" si="1155"/>
        <v/>
      </c>
      <c r="CN1431" s="41"/>
      <c r="CO1431"/>
      <c r="CP1431"/>
      <c r="CQ1431"/>
      <c r="CR1431"/>
      <c r="CS1431"/>
      <c r="CT1431"/>
      <c r="CU1431" s="41"/>
      <c r="CV1431" s="7"/>
      <c r="CW1431" s="25"/>
      <c r="CX1431" s="25"/>
      <c r="CY1431" s="25"/>
      <c r="CZ1431" s="39"/>
      <c r="DA1431" s="25"/>
      <c r="DB1431" s="39"/>
      <c r="DC1431" s="25"/>
      <c r="DD1431" s="25"/>
      <c r="DE1431" s="25"/>
      <c r="DF1431" s="25"/>
      <c r="DG1431" s="25"/>
      <c r="DH1431" s="25"/>
      <c r="DI1431" s="35"/>
      <c r="DJ1431" s="25"/>
      <c r="DK1431" s="25"/>
      <c r="DO1431" s="25"/>
      <c r="DP1431" s="35"/>
    </row>
    <row r="1432" spans="1:120" s="26" customFormat="1">
      <c r="A1432" s="43"/>
      <c r="B1432" s="90"/>
      <c r="C1432" s="40"/>
      <c r="D1432" s="39"/>
      <c r="E1432" s="40"/>
      <c r="F1432" s="40"/>
      <c r="G1432" s="40"/>
      <c r="H1432" s="40"/>
      <c r="I1432" s="40"/>
      <c r="J1432" s="40"/>
      <c r="K1432" s="40"/>
      <c r="L1432" s="40"/>
      <c r="M1432" s="40"/>
      <c r="N1432" s="40"/>
      <c r="O1432" s="40"/>
      <c r="P1432" s="40"/>
      <c r="Q1432" s="40"/>
      <c r="R1432" s="40"/>
      <c r="S1432" s="40"/>
      <c r="T1432" s="40"/>
      <c r="U1432" s="40"/>
      <c r="V1432" s="40"/>
      <c r="W1432" s="40"/>
      <c r="X1432" s="40"/>
      <c r="Y1432" s="40"/>
      <c r="Z1432" s="40"/>
      <c r="AA1432" s="40"/>
      <c r="AB1432" s="40"/>
      <c r="AC1432" s="40"/>
      <c r="AD1432" s="40"/>
      <c r="AE1432" s="40"/>
      <c r="AF1432" s="40"/>
      <c r="AG1432" s="39"/>
      <c r="AH1432" s="39"/>
      <c r="AI1432" s="39"/>
      <c r="AJ1432" s="39"/>
      <c r="AK1432" s="39"/>
      <c r="AL1432" s="39"/>
      <c r="AM1432" s="39"/>
      <c r="AN1432" s="39"/>
      <c r="AO1432" s="39"/>
      <c r="AP1432" s="39"/>
      <c r="AQ1432" s="39"/>
      <c r="AR1432" s="39"/>
      <c r="AS1432" s="39"/>
      <c r="AT1432" s="39"/>
      <c r="AU1432" s="39"/>
      <c r="AV1432" s="39"/>
      <c r="AW1432" s="39"/>
      <c r="AX1432" s="39"/>
      <c r="AY1432" s="39"/>
      <c r="AZ1432" s="39"/>
      <c r="BA1432" s="39"/>
      <c r="BB1432" s="39"/>
      <c r="BC1432" s="39"/>
      <c r="BD1432" s="39"/>
      <c r="BE1432" s="39"/>
      <c r="BF1432" s="39"/>
      <c r="BG1432" s="39"/>
      <c r="BH1432" s="39"/>
      <c r="BI1432" s="90"/>
      <c r="BJ1432" s="97"/>
      <c r="BK1432" s="90"/>
      <c r="BL1432" s="40"/>
      <c r="BM1432" s="27"/>
      <c r="BN1432" s="27"/>
      <c r="BO1432" s="27"/>
      <c r="BP1432" s="27" t="str">
        <f t="shared" si="1156"/>
        <v/>
      </c>
      <c r="BQ1432" s="27" t="str">
        <f t="shared" si="1157"/>
        <v/>
      </c>
      <c r="BR1432" s="27" t="str">
        <f t="shared" si="1158"/>
        <v/>
      </c>
      <c r="BS1432" s="27" t="str">
        <f t="shared" si="1159"/>
        <v/>
      </c>
      <c r="BT1432" s="27" t="str">
        <f t="shared" si="1160"/>
        <v/>
      </c>
      <c r="BU1432" s="27" t="str">
        <f t="shared" si="1161"/>
        <v/>
      </c>
      <c r="BV1432" s="27" t="str">
        <f t="shared" si="1162"/>
        <v/>
      </c>
      <c r="BW1432" s="27" t="str">
        <f t="shared" si="1163"/>
        <v/>
      </c>
      <c r="BX1432" s="27" t="str">
        <f t="shared" si="1164"/>
        <v/>
      </c>
      <c r="BY1432" s="27" t="str">
        <f t="shared" si="1165"/>
        <v/>
      </c>
      <c r="BZ1432" s="27" t="str">
        <f t="shared" si="1166"/>
        <v/>
      </c>
      <c r="CA1432" s="27" t="str">
        <f t="shared" si="1167"/>
        <v/>
      </c>
      <c r="CB1432" s="27" t="str">
        <f t="shared" ref="CB1432:CB1495" si="1168">IF(AI1432="","",CONCATENATE($AG1432,","))</f>
        <v/>
      </c>
      <c r="CC1432" s="27" t="str">
        <f t="shared" ref="CC1432:CC1495" si="1169">IF(AJ1432="","",CONCATENATE($AG1432,","))</f>
        <v/>
      </c>
      <c r="CD1432" s="27" t="str">
        <f t="shared" ref="CD1432:CD1495" si="1170">IF(AK1432="","",CONCATENATE($AG1432,","))</f>
        <v/>
      </c>
      <c r="CE1432" s="27" t="str">
        <f t="shared" ref="CE1432:CE1495" si="1171">IF(AL1432="","",CONCATENATE($AG1432,","))</f>
        <v/>
      </c>
      <c r="CF1432" s="27" t="str">
        <f t="shared" ref="CF1432:CF1495" si="1172">IF(AM1432="","",CONCATENATE($AG1432,","))</f>
        <v/>
      </c>
      <c r="CG1432" s="27" t="str">
        <f t="shared" ref="CG1432:CG1495" si="1173">IF(AN1432="","",CONCATENATE($AG1432,","))</f>
        <v/>
      </c>
      <c r="CH1432" s="27" t="str">
        <f t="shared" ref="CH1432:CH1495" si="1174">IF(AO1432="","",CONCATENATE($AG1432,","))</f>
        <v/>
      </c>
      <c r="CI1432" s="27" t="str">
        <f t="shared" ref="CI1432:CI1495" si="1175">IF(AP1432="","",CONCATENATE($AG1432,","))</f>
        <v/>
      </c>
      <c r="CJ1432" s="27" t="str">
        <f t="shared" ref="CJ1432:CJ1495" si="1176">IF(AQ1432="","",CONCATENATE($AG1432,","))</f>
        <v/>
      </c>
      <c r="CK1432" s="27" t="str">
        <f t="shared" ref="CK1432:CK1495" si="1177">IF(AR1432="","",CONCATENATE($AG1432,","))</f>
        <v/>
      </c>
      <c r="CL1432" s="27" t="str">
        <f t="shared" ref="CL1432:CL1495" si="1178">IF(AS1432="","",CONCATENATE($AG1432,","))</f>
        <v/>
      </c>
      <c r="CM1432" s="27" t="str">
        <f t="shared" ref="CM1432:CM1495" si="1179">IF(AT1432="","",CONCATENATE($AG1432,","))</f>
        <v/>
      </c>
      <c r="CN1432" s="41"/>
      <c r="CO1432"/>
      <c r="CP1432"/>
      <c r="CQ1432"/>
      <c r="CR1432"/>
      <c r="CS1432"/>
      <c r="CT1432"/>
      <c r="CU1432" s="41"/>
      <c r="CV1432" s="7"/>
      <c r="CW1432" s="25"/>
      <c r="CX1432" s="25"/>
      <c r="CY1432" s="25"/>
      <c r="CZ1432" s="39"/>
      <c r="DA1432" s="25"/>
      <c r="DB1432" s="39"/>
      <c r="DC1432" s="25"/>
      <c r="DD1432" s="25"/>
      <c r="DE1432" s="25"/>
      <c r="DF1432" s="25"/>
      <c r="DG1432" s="25"/>
      <c r="DH1432" s="25"/>
      <c r="DI1432" s="35"/>
      <c r="DJ1432" s="25"/>
      <c r="DK1432" s="25"/>
      <c r="DO1432" s="25"/>
      <c r="DP1432" s="35"/>
    </row>
    <row r="1433" spans="1:120" s="26" customFormat="1">
      <c r="A1433" s="43"/>
      <c r="B1433" s="90"/>
      <c r="C1433" s="40"/>
      <c r="D1433" s="39"/>
      <c r="E1433" s="40"/>
      <c r="F1433" s="40"/>
      <c r="G1433" s="40"/>
      <c r="H1433" s="40"/>
      <c r="I1433" s="40"/>
      <c r="J1433" s="40"/>
      <c r="K1433" s="40"/>
      <c r="L1433" s="40"/>
      <c r="M1433" s="40"/>
      <c r="N1433" s="40"/>
      <c r="O1433" s="40"/>
      <c r="P1433" s="40"/>
      <c r="Q1433" s="40"/>
      <c r="R1433" s="40"/>
      <c r="S1433" s="40"/>
      <c r="T1433" s="40"/>
      <c r="U1433" s="40"/>
      <c r="V1433" s="40"/>
      <c r="W1433" s="40"/>
      <c r="X1433" s="40"/>
      <c r="Y1433" s="40"/>
      <c r="Z1433" s="40"/>
      <c r="AA1433" s="40"/>
      <c r="AB1433" s="40"/>
      <c r="AC1433" s="40"/>
      <c r="AD1433" s="40"/>
      <c r="AE1433" s="40"/>
      <c r="AF1433" s="40"/>
      <c r="AG1433" s="39"/>
      <c r="AH1433" s="39"/>
      <c r="AI1433" s="39"/>
      <c r="AJ1433" s="39"/>
      <c r="AK1433" s="39"/>
      <c r="AL1433" s="39"/>
      <c r="AM1433" s="39"/>
      <c r="AN1433" s="39"/>
      <c r="AO1433" s="39"/>
      <c r="AP1433" s="39"/>
      <c r="AQ1433" s="39"/>
      <c r="AR1433" s="39"/>
      <c r="AS1433" s="39"/>
      <c r="AT1433" s="39"/>
      <c r="AU1433" s="39"/>
      <c r="AV1433" s="39"/>
      <c r="AW1433" s="39"/>
      <c r="AX1433" s="39"/>
      <c r="AY1433" s="39"/>
      <c r="AZ1433" s="39"/>
      <c r="BA1433" s="39"/>
      <c r="BB1433" s="39"/>
      <c r="BC1433" s="39"/>
      <c r="BD1433" s="39"/>
      <c r="BE1433" s="39"/>
      <c r="BF1433" s="39"/>
      <c r="BG1433" s="39"/>
      <c r="BH1433" s="39"/>
      <c r="BI1433" s="90"/>
      <c r="BJ1433" s="97"/>
      <c r="BK1433" s="90"/>
      <c r="BL1433" s="40"/>
      <c r="BM1433" s="27"/>
      <c r="BN1433" s="27"/>
      <c r="BO1433" s="27"/>
      <c r="BP1433" s="27" t="str">
        <f t="shared" ref="BP1433:BP1496" si="1180">IF(AI1433&lt;&gt;"",IF(ABS(AI1433)&lt;10,"S"&amp;RIGHT(AI1433,1)&amp;",","S"&amp;AI1433&amp;","),"")</f>
        <v/>
      </c>
      <c r="BQ1433" s="27" t="str">
        <f t="shared" ref="BQ1433:BQ1496" si="1181">IF(AJ1433&lt;&gt;"",IF(ABS(AJ1433)&lt;10,"S"&amp;RIGHT(AJ1433,1)&amp;",","S"&amp;AJ1433&amp;","),"")</f>
        <v/>
      </c>
      <c r="BR1433" s="27" t="str">
        <f t="shared" ref="BR1433:BR1496" si="1182">IF(AK1433&lt;&gt;"",IF(ABS(AK1433)&lt;10,"S"&amp;RIGHT(AK1433,1)&amp;",","S"&amp;AK1433&amp;","),"")</f>
        <v/>
      </c>
      <c r="BS1433" s="27" t="str">
        <f t="shared" ref="BS1433:BS1496" si="1183">IF(AL1433&lt;&gt;"",IF(ABS(AL1433)&lt;10,"S"&amp;RIGHT(AL1433,1)&amp;",","S"&amp;AL1433&amp;","),"")</f>
        <v/>
      </c>
      <c r="BT1433" s="27" t="str">
        <f t="shared" ref="BT1433:BT1496" si="1184">IF(AM1433&lt;&gt;"",IF(ABS(AM1433)&lt;10,"S"&amp;RIGHT(AM1433,1)&amp;",","S"&amp;AM1433&amp;","),"")</f>
        <v/>
      </c>
      <c r="BU1433" s="27" t="str">
        <f t="shared" ref="BU1433:BU1496" si="1185">IF(AN1433&lt;&gt;"",IF(ABS(AN1433)&lt;10,"S"&amp;RIGHT(AN1433,1)&amp;",","S"&amp;AN1433&amp;","),"")</f>
        <v/>
      </c>
      <c r="BV1433" s="27" t="str">
        <f t="shared" ref="BV1433:BV1496" si="1186">IF(AO1433&lt;&gt;"",IF(ABS(AO1433)&lt;10,"S"&amp;RIGHT(AO1433,1)&amp;",","S"&amp;AO1433&amp;","),"")</f>
        <v/>
      </c>
      <c r="BW1433" s="27" t="str">
        <f t="shared" ref="BW1433:BW1496" si="1187">IF(AP1433&lt;&gt;"",IF(ABS(AP1433)&lt;10,"S"&amp;RIGHT(AP1433,1)&amp;",","S"&amp;AP1433&amp;","),"")</f>
        <v/>
      </c>
      <c r="BX1433" s="27" t="str">
        <f t="shared" ref="BX1433:BX1496" si="1188">IF(AQ1433&lt;&gt;"",IF(ABS(AQ1433)&lt;10,"S"&amp;RIGHT(AQ1433,1)&amp;",","S"&amp;AQ1433&amp;","),"")</f>
        <v/>
      </c>
      <c r="BY1433" s="27" t="str">
        <f t="shared" ref="BY1433:BY1496" si="1189">IF(AR1433&lt;&gt;"",IF(ABS(AR1433)&lt;10,"S"&amp;RIGHT(AR1433,1)&amp;",","S"&amp;AR1433&amp;","),"")</f>
        <v/>
      </c>
      <c r="BZ1433" s="27" t="str">
        <f t="shared" ref="BZ1433:BZ1496" si="1190">IF(AS1433&lt;&gt;"",IF(ABS(AS1433)&lt;10,"S"&amp;RIGHT(AS1433,1)&amp;",","S"&amp;AS1433&amp;","),"")</f>
        <v/>
      </c>
      <c r="CA1433" s="27" t="str">
        <f t="shared" ref="CA1433:CA1496" si="1191">IF(AT1433&lt;&gt;"",IF(ABS(AT1433)&lt;10,"S"&amp;RIGHT(AT1433,1)&amp;",","S"&amp;AT1433&amp;","),"")</f>
        <v/>
      </c>
      <c r="CB1433" s="27" t="str">
        <f t="shared" si="1168"/>
        <v/>
      </c>
      <c r="CC1433" s="27" t="str">
        <f t="shared" si="1169"/>
        <v/>
      </c>
      <c r="CD1433" s="27" t="str">
        <f t="shared" si="1170"/>
        <v/>
      </c>
      <c r="CE1433" s="27" t="str">
        <f t="shared" si="1171"/>
        <v/>
      </c>
      <c r="CF1433" s="27" t="str">
        <f t="shared" si="1172"/>
        <v/>
      </c>
      <c r="CG1433" s="27" t="str">
        <f t="shared" si="1173"/>
        <v/>
      </c>
      <c r="CH1433" s="27" t="str">
        <f t="shared" si="1174"/>
        <v/>
      </c>
      <c r="CI1433" s="27" t="str">
        <f t="shared" si="1175"/>
        <v/>
      </c>
      <c r="CJ1433" s="27" t="str">
        <f t="shared" si="1176"/>
        <v/>
      </c>
      <c r="CK1433" s="27" t="str">
        <f t="shared" si="1177"/>
        <v/>
      </c>
      <c r="CL1433" s="27" t="str">
        <f t="shared" si="1178"/>
        <v/>
      </c>
      <c r="CM1433" s="27" t="str">
        <f t="shared" si="1179"/>
        <v/>
      </c>
      <c r="CN1433" s="41"/>
      <c r="CO1433"/>
      <c r="CP1433"/>
      <c r="CQ1433"/>
      <c r="CR1433"/>
      <c r="CS1433"/>
      <c r="CT1433"/>
      <c r="CU1433" s="41"/>
      <c r="CV1433" s="7"/>
      <c r="CW1433" s="25"/>
      <c r="CX1433" s="25"/>
      <c r="CY1433" s="25"/>
      <c r="CZ1433" s="39"/>
      <c r="DA1433" s="25"/>
      <c r="DB1433" s="39"/>
      <c r="DC1433" s="25"/>
      <c r="DD1433" s="25"/>
      <c r="DE1433" s="25"/>
      <c r="DF1433" s="25"/>
      <c r="DG1433" s="25"/>
      <c r="DH1433" s="25"/>
      <c r="DI1433" s="35"/>
      <c r="DJ1433" s="25"/>
      <c r="DK1433" s="25"/>
      <c r="DO1433" s="25"/>
      <c r="DP1433" s="35"/>
    </row>
    <row r="1434" spans="1:120" s="26" customFormat="1">
      <c r="A1434" s="43"/>
      <c r="B1434" s="90"/>
      <c r="C1434" s="40"/>
      <c r="D1434" s="39"/>
      <c r="E1434" s="40"/>
      <c r="F1434" s="40"/>
      <c r="G1434" s="40"/>
      <c r="H1434" s="40"/>
      <c r="I1434" s="40"/>
      <c r="J1434" s="40"/>
      <c r="K1434" s="40"/>
      <c r="L1434" s="40"/>
      <c r="M1434" s="40"/>
      <c r="N1434" s="40"/>
      <c r="O1434" s="40"/>
      <c r="P1434" s="40"/>
      <c r="Q1434" s="40"/>
      <c r="R1434" s="40"/>
      <c r="S1434" s="40"/>
      <c r="T1434" s="40"/>
      <c r="U1434" s="40"/>
      <c r="V1434" s="40"/>
      <c r="W1434" s="40"/>
      <c r="X1434" s="40"/>
      <c r="Y1434" s="40"/>
      <c r="Z1434" s="40"/>
      <c r="AA1434" s="40"/>
      <c r="AB1434" s="40"/>
      <c r="AC1434" s="40"/>
      <c r="AD1434" s="40"/>
      <c r="AE1434" s="40"/>
      <c r="AF1434" s="40"/>
      <c r="AG1434" s="39"/>
      <c r="AH1434" s="39"/>
      <c r="AI1434" s="39"/>
      <c r="AJ1434" s="39"/>
      <c r="AK1434" s="39"/>
      <c r="AL1434" s="39"/>
      <c r="AM1434" s="39"/>
      <c r="AN1434" s="39"/>
      <c r="AO1434" s="39"/>
      <c r="AP1434" s="39"/>
      <c r="AQ1434" s="39"/>
      <c r="AR1434" s="39"/>
      <c r="AS1434" s="39"/>
      <c r="AT1434" s="39"/>
      <c r="AU1434" s="39"/>
      <c r="AV1434" s="39"/>
      <c r="AW1434" s="39"/>
      <c r="AX1434" s="39"/>
      <c r="AY1434" s="39"/>
      <c r="AZ1434" s="39"/>
      <c r="BA1434" s="39"/>
      <c r="BB1434" s="39"/>
      <c r="BC1434" s="39"/>
      <c r="BD1434" s="39"/>
      <c r="BE1434" s="39"/>
      <c r="BF1434" s="39"/>
      <c r="BG1434" s="39"/>
      <c r="BH1434" s="39"/>
      <c r="BI1434" s="90"/>
      <c r="BJ1434" s="97"/>
      <c r="BK1434" s="90"/>
      <c r="BL1434" s="40"/>
      <c r="BM1434" s="27"/>
      <c r="BN1434" s="27"/>
      <c r="BO1434" s="27"/>
      <c r="BP1434" s="27" t="str">
        <f t="shared" si="1180"/>
        <v/>
      </c>
      <c r="BQ1434" s="27" t="str">
        <f t="shared" si="1181"/>
        <v/>
      </c>
      <c r="BR1434" s="27" t="str">
        <f t="shared" si="1182"/>
        <v/>
      </c>
      <c r="BS1434" s="27" t="str">
        <f t="shared" si="1183"/>
        <v/>
      </c>
      <c r="BT1434" s="27" t="str">
        <f t="shared" si="1184"/>
        <v/>
      </c>
      <c r="BU1434" s="27" t="str">
        <f t="shared" si="1185"/>
        <v/>
      </c>
      <c r="BV1434" s="27" t="str">
        <f t="shared" si="1186"/>
        <v/>
      </c>
      <c r="BW1434" s="27" t="str">
        <f t="shared" si="1187"/>
        <v/>
      </c>
      <c r="BX1434" s="27" t="str">
        <f t="shared" si="1188"/>
        <v/>
      </c>
      <c r="BY1434" s="27" t="str">
        <f t="shared" si="1189"/>
        <v/>
      </c>
      <c r="BZ1434" s="27" t="str">
        <f t="shared" si="1190"/>
        <v/>
      </c>
      <c r="CA1434" s="27" t="str">
        <f t="shared" si="1191"/>
        <v/>
      </c>
      <c r="CB1434" s="27" t="str">
        <f t="shared" si="1168"/>
        <v/>
      </c>
      <c r="CC1434" s="27" t="str">
        <f t="shared" si="1169"/>
        <v/>
      </c>
      <c r="CD1434" s="27" t="str">
        <f t="shared" si="1170"/>
        <v/>
      </c>
      <c r="CE1434" s="27" t="str">
        <f t="shared" si="1171"/>
        <v/>
      </c>
      <c r="CF1434" s="27" t="str">
        <f t="shared" si="1172"/>
        <v/>
      </c>
      <c r="CG1434" s="27" t="str">
        <f t="shared" si="1173"/>
        <v/>
      </c>
      <c r="CH1434" s="27" t="str">
        <f t="shared" si="1174"/>
        <v/>
      </c>
      <c r="CI1434" s="27" t="str">
        <f t="shared" si="1175"/>
        <v/>
      </c>
      <c r="CJ1434" s="27" t="str">
        <f t="shared" si="1176"/>
        <v/>
      </c>
      <c r="CK1434" s="27" t="str">
        <f t="shared" si="1177"/>
        <v/>
      </c>
      <c r="CL1434" s="27" t="str">
        <f t="shared" si="1178"/>
        <v/>
      </c>
      <c r="CM1434" s="27" t="str">
        <f t="shared" si="1179"/>
        <v/>
      </c>
      <c r="CN1434" s="41"/>
      <c r="CO1434"/>
      <c r="CP1434"/>
      <c r="CQ1434"/>
      <c r="CR1434"/>
      <c r="CS1434"/>
      <c r="CT1434"/>
      <c r="CU1434" s="41"/>
      <c r="CV1434" s="7"/>
      <c r="CW1434" s="25"/>
      <c r="CX1434" s="25"/>
      <c r="CY1434" s="25"/>
      <c r="CZ1434" s="39"/>
      <c r="DA1434" s="25"/>
      <c r="DB1434" s="39"/>
      <c r="DC1434" s="25"/>
      <c r="DD1434" s="25"/>
      <c r="DE1434" s="25"/>
      <c r="DF1434" s="25"/>
      <c r="DG1434" s="25"/>
      <c r="DH1434" s="25"/>
      <c r="DI1434" s="35"/>
      <c r="DJ1434" s="25"/>
      <c r="DK1434" s="25"/>
      <c r="DO1434" s="25"/>
      <c r="DP1434" s="35"/>
    </row>
    <row r="1435" spans="1:120" s="26" customFormat="1">
      <c r="A1435" s="43"/>
      <c r="B1435" s="90"/>
      <c r="C1435" s="40"/>
      <c r="D1435" s="39"/>
      <c r="E1435" s="40"/>
      <c r="F1435" s="40"/>
      <c r="G1435" s="40"/>
      <c r="H1435" s="40"/>
      <c r="I1435" s="40"/>
      <c r="J1435" s="40"/>
      <c r="K1435" s="40"/>
      <c r="L1435" s="40"/>
      <c r="M1435" s="40"/>
      <c r="N1435" s="40"/>
      <c r="O1435" s="40"/>
      <c r="P1435" s="40"/>
      <c r="Q1435" s="40"/>
      <c r="R1435" s="40"/>
      <c r="S1435" s="40"/>
      <c r="T1435" s="40"/>
      <c r="U1435" s="40"/>
      <c r="V1435" s="40"/>
      <c r="W1435" s="40"/>
      <c r="X1435" s="40"/>
      <c r="Y1435" s="40"/>
      <c r="Z1435" s="40"/>
      <c r="AA1435" s="40"/>
      <c r="AB1435" s="40"/>
      <c r="AC1435" s="40"/>
      <c r="AD1435" s="40"/>
      <c r="AE1435" s="40"/>
      <c r="AF1435" s="40"/>
      <c r="AG1435" s="39"/>
      <c r="AH1435" s="39"/>
      <c r="AI1435" s="39"/>
      <c r="AJ1435" s="39"/>
      <c r="AK1435" s="39"/>
      <c r="AL1435" s="39"/>
      <c r="AM1435" s="39"/>
      <c r="AN1435" s="39"/>
      <c r="AO1435" s="39"/>
      <c r="AP1435" s="39"/>
      <c r="AQ1435" s="39"/>
      <c r="AR1435" s="39"/>
      <c r="AS1435" s="39"/>
      <c r="AT1435" s="39"/>
      <c r="AU1435" s="39"/>
      <c r="AV1435" s="39"/>
      <c r="AW1435" s="39"/>
      <c r="AX1435" s="39"/>
      <c r="AY1435" s="39"/>
      <c r="AZ1435" s="39"/>
      <c r="BA1435" s="39"/>
      <c r="BB1435" s="39"/>
      <c r="BC1435" s="39"/>
      <c r="BD1435" s="39"/>
      <c r="BE1435" s="39"/>
      <c r="BF1435" s="39"/>
      <c r="BG1435" s="39"/>
      <c r="BH1435" s="39"/>
      <c r="BI1435" s="90"/>
      <c r="BJ1435" s="97"/>
      <c r="BK1435" s="90"/>
      <c r="BL1435" s="40"/>
      <c r="BM1435" s="27"/>
      <c r="BN1435" s="27"/>
      <c r="BO1435" s="27"/>
      <c r="BP1435" s="27" t="str">
        <f t="shared" si="1180"/>
        <v/>
      </c>
      <c r="BQ1435" s="27" t="str">
        <f t="shared" si="1181"/>
        <v/>
      </c>
      <c r="BR1435" s="27" t="str">
        <f t="shared" si="1182"/>
        <v/>
      </c>
      <c r="BS1435" s="27" t="str">
        <f t="shared" si="1183"/>
        <v/>
      </c>
      <c r="BT1435" s="27" t="str">
        <f t="shared" si="1184"/>
        <v/>
      </c>
      <c r="BU1435" s="27" t="str">
        <f t="shared" si="1185"/>
        <v/>
      </c>
      <c r="BV1435" s="27" t="str">
        <f t="shared" si="1186"/>
        <v/>
      </c>
      <c r="BW1435" s="27" t="str">
        <f t="shared" si="1187"/>
        <v/>
      </c>
      <c r="BX1435" s="27" t="str">
        <f t="shared" si="1188"/>
        <v/>
      </c>
      <c r="BY1435" s="27" t="str">
        <f t="shared" si="1189"/>
        <v/>
      </c>
      <c r="BZ1435" s="27" t="str">
        <f t="shared" si="1190"/>
        <v/>
      </c>
      <c r="CA1435" s="27" t="str">
        <f t="shared" si="1191"/>
        <v/>
      </c>
      <c r="CB1435" s="27" t="str">
        <f t="shared" si="1168"/>
        <v/>
      </c>
      <c r="CC1435" s="27" t="str">
        <f t="shared" si="1169"/>
        <v/>
      </c>
      <c r="CD1435" s="27" t="str">
        <f t="shared" si="1170"/>
        <v/>
      </c>
      <c r="CE1435" s="27" t="str">
        <f t="shared" si="1171"/>
        <v/>
      </c>
      <c r="CF1435" s="27" t="str">
        <f t="shared" si="1172"/>
        <v/>
      </c>
      <c r="CG1435" s="27" t="str">
        <f t="shared" si="1173"/>
        <v/>
      </c>
      <c r="CH1435" s="27" t="str">
        <f t="shared" si="1174"/>
        <v/>
      </c>
      <c r="CI1435" s="27" t="str">
        <f t="shared" si="1175"/>
        <v/>
      </c>
      <c r="CJ1435" s="27" t="str">
        <f t="shared" si="1176"/>
        <v/>
      </c>
      <c r="CK1435" s="27" t="str">
        <f t="shared" si="1177"/>
        <v/>
      </c>
      <c r="CL1435" s="27" t="str">
        <f t="shared" si="1178"/>
        <v/>
      </c>
      <c r="CM1435" s="27" t="str">
        <f t="shared" si="1179"/>
        <v/>
      </c>
      <c r="CN1435" s="41"/>
      <c r="CO1435"/>
      <c r="CP1435"/>
      <c r="CQ1435"/>
      <c r="CR1435"/>
      <c r="CS1435"/>
      <c r="CT1435"/>
      <c r="CU1435" s="41"/>
      <c r="CV1435" s="7"/>
      <c r="CW1435" s="25"/>
      <c r="CX1435" s="25"/>
      <c r="CY1435" s="25"/>
      <c r="CZ1435" s="39"/>
      <c r="DA1435" s="25"/>
      <c r="DB1435" s="39"/>
      <c r="DC1435" s="25"/>
      <c r="DD1435" s="25"/>
      <c r="DE1435" s="25"/>
      <c r="DF1435" s="25"/>
      <c r="DG1435" s="25"/>
      <c r="DH1435" s="25"/>
      <c r="DI1435" s="35"/>
      <c r="DJ1435" s="25"/>
      <c r="DK1435" s="25"/>
      <c r="DO1435" s="25"/>
      <c r="DP1435" s="35"/>
    </row>
    <row r="1436" spans="1:120" s="26" customFormat="1">
      <c r="A1436" s="43"/>
      <c r="B1436" s="90"/>
      <c r="C1436" s="40"/>
      <c r="D1436" s="39"/>
      <c r="E1436" s="40"/>
      <c r="F1436" s="40"/>
      <c r="G1436" s="40"/>
      <c r="H1436" s="40"/>
      <c r="I1436" s="40"/>
      <c r="J1436" s="40"/>
      <c r="K1436" s="40"/>
      <c r="L1436" s="40"/>
      <c r="M1436" s="40"/>
      <c r="N1436" s="40"/>
      <c r="O1436" s="40"/>
      <c r="P1436" s="40"/>
      <c r="Q1436" s="40"/>
      <c r="R1436" s="40"/>
      <c r="S1436" s="40"/>
      <c r="T1436" s="40"/>
      <c r="U1436" s="40"/>
      <c r="V1436" s="40"/>
      <c r="W1436" s="40"/>
      <c r="X1436" s="40"/>
      <c r="Y1436" s="40"/>
      <c r="Z1436" s="40"/>
      <c r="AA1436" s="40"/>
      <c r="AB1436" s="40"/>
      <c r="AC1436" s="40"/>
      <c r="AD1436" s="40"/>
      <c r="AE1436" s="40"/>
      <c r="AF1436" s="40"/>
      <c r="AG1436" s="39"/>
      <c r="AH1436" s="39"/>
      <c r="AI1436" s="39"/>
      <c r="AJ1436" s="39"/>
      <c r="AK1436" s="39"/>
      <c r="AL1436" s="39"/>
      <c r="AM1436" s="39"/>
      <c r="AN1436" s="39"/>
      <c r="AO1436" s="39"/>
      <c r="AP1436" s="39"/>
      <c r="AQ1436" s="39"/>
      <c r="AR1436" s="39"/>
      <c r="AS1436" s="39"/>
      <c r="AT1436" s="39"/>
      <c r="AU1436" s="39"/>
      <c r="AV1436" s="39"/>
      <c r="AW1436" s="39"/>
      <c r="AX1436" s="39"/>
      <c r="AY1436" s="39"/>
      <c r="AZ1436" s="39"/>
      <c r="BA1436" s="39"/>
      <c r="BB1436" s="39"/>
      <c r="BC1436" s="39"/>
      <c r="BD1436" s="39"/>
      <c r="BE1436" s="39"/>
      <c r="BF1436" s="39"/>
      <c r="BG1436" s="39"/>
      <c r="BH1436" s="39"/>
      <c r="BI1436" s="90"/>
      <c r="BJ1436" s="97"/>
      <c r="BK1436" s="90"/>
      <c r="BL1436" s="40"/>
      <c r="BM1436" s="27"/>
      <c r="BN1436" s="27"/>
      <c r="BO1436" s="27"/>
      <c r="BP1436" s="27" t="str">
        <f t="shared" si="1180"/>
        <v/>
      </c>
      <c r="BQ1436" s="27" t="str">
        <f t="shared" si="1181"/>
        <v/>
      </c>
      <c r="BR1436" s="27" t="str">
        <f t="shared" si="1182"/>
        <v/>
      </c>
      <c r="BS1436" s="27" t="str">
        <f t="shared" si="1183"/>
        <v/>
      </c>
      <c r="BT1436" s="27" t="str">
        <f t="shared" si="1184"/>
        <v/>
      </c>
      <c r="BU1436" s="27" t="str">
        <f t="shared" si="1185"/>
        <v/>
      </c>
      <c r="BV1436" s="27" t="str">
        <f t="shared" si="1186"/>
        <v/>
      </c>
      <c r="BW1436" s="27" t="str">
        <f t="shared" si="1187"/>
        <v/>
      </c>
      <c r="BX1436" s="27" t="str">
        <f t="shared" si="1188"/>
        <v/>
      </c>
      <c r="BY1436" s="27" t="str">
        <f t="shared" si="1189"/>
        <v/>
      </c>
      <c r="BZ1436" s="27" t="str">
        <f t="shared" si="1190"/>
        <v/>
      </c>
      <c r="CA1436" s="27" t="str">
        <f t="shared" si="1191"/>
        <v/>
      </c>
      <c r="CB1436" s="27" t="str">
        <f t="shared" si="1168"/>
        <v/>
      </c>
      <c r="CC1436" s="27" t="str">
        <f t="shared" si="1169"/>
        <v/>
      </c>
      <c r="CD1436" s="27" t="str">
        <f t="shared" si="1170"/>
        <v/>
      </c>
      <c r="CE1436" s="27" t="str">
        <f t="shared" si="1171"/>
        <v/>
      </c>
      <c r="CF1436" s="27" t="str">
        <f t="shared" si="1172"/>
        <v/>
      </c>
      <c r="CG1436" s="27" t="str">
        <f t="shared" si="1173"/>
        <v/>
      </c>
      <c r="CH1436" s="27" t="str">
        <f t="shared" si="1174"/>
        <v/>
      </c>
      <c r="CI1436" s="27" t="str">
        <f t="shared" si="1175"/>
        <v/>
      </c>
      <c r="CJ1436" s="27" t="str">
        <f t="shared" si="1176"/>
        <v/>
      </c>
      <c r="CK1436" s="27" t="str">
        <f t="shared" si="1177"/>
        <v/>
      </c>
      <c r="CL1436" s="27" t="str">
        <f t="shared" si="1178"/>
        <v/>
      </c>
      <c r="CM1436" s="27" t="str">
        <f t="shared" si="1179"/>
        <v/>
      </c>
      <c r="CN1436" s="41"/>
      <c r="CO1436" s="41"/>
      <c r="CP1436"/>
      <c r="CQ1436"/>
      <c r="CR1436"/>
      <c r="CS1436"/>
      <c r="CT1436"/>
      <c r="CU1436" s="41"/>
      <c r="CV1436" s="7"/>
      <c r="CW1436" s="25"/>
      <c r="CX1436" s="25"/>
      <c r="CY1436" s="25"/>
      <c r="CZ1436" s="39"/>
      <c r="DA1436" s="25"/>
      <c r="DB1436" s="39"/>
      <c r="DC1436" s="25"/>
      <c r="DD1436" s="25"/>
      <c r="DE1436" s="25"/>
      <c r="DF1436" s="25"/>
      <c r="DG1436" s="25"/>
      <c r="DH1436" s="25"/>
      <c r="DI1436" s="35"/>
      <c r="DJ1436" s="25"/>
      <c r="DK1436" s="25"/>
      <c r="DO1436" s="25"/>
      <c r="DP1436" s="35"/>
    </row>
    <row r="1437" spans="1:120" s="26" customFormat="1">
      <c r="A1437" s="43"/>
      <c r="B1437" s="90"/>
      <c r="C1437" s="40"/>
      <c r="D1437" s="39"/>
      <c r="E1437" s="40"/>
      <c r="F1437" s="40"/>
      <c r="G1437" s="40"/>
      <c r="H1437" s="40"/>
      <c r="I1437" s="40"/>
      <c r="J1437" s="40"/>
      <c r="K1437" s="40"/>
      <c r="L1437" s="40"/>
      <c r="M1437" s="40"/>
      <c r="N1437" s="40"/>
      <c r="O1437" s="40"/>
      <c r="P1437" s="40"/>
      <c r="Q1437" s="40"/>
      <c r="R1437" s="40"/>
      <c r="S1437" s="40"/>
      <c r="T1437" s="40"/>
      <c r="U1437" s="40"/>
      <c r="V1437" s="40"/>
      <c r="W1437" s="40"/>
      <c r="X1437" s="40"/>
      <c r="Y1437" s="40"/>
      <c r="Z1437" s="40"/>
      <c r="AA1437" s="40"/>
      <c r="AB1437" s="40"/>
      <c r="AC1437" s="40"/>
      <c r="AD1437" s="40"/>
      <c r="AE1437" s="40"/>
      <c r="AF1437" s="40"/>
      <c r="AG1437" s="39"/>
      <c r="AH1437" s="39"/>
      <c r="AI1437" s="39"/>
      <c r="AJ1437" s="39"/>
      <c r="AK1437" s="39"/>
      <c r="AL1437" s="39"/>
      <c r="AM1437" s="39"/>
      <c r="AN1437" s="39"/>
      <c r="AO1437" s="39"/>
      <c r="AP1437" s="39"/>
      <c r="AQ1437" s="39"/>
      <c r="AR1437" s="39"/>
      <c r="AS1437" s="39"/>
      <c r="AT1437" s="39"/>
      <c r="AU1437" s="39"/>
      <c r="AV1437" s="39"/>
      <c r="AW1437" s="39"/>
      <c r="AX1437" s="39"/>
      <c r="AY1437" s="39"/>
      <c r="AZ1437" s="39"/>
      <c r="BA1437" s="39"/>
      <c r="BB1437" s="39"/>
      <c r="BC1437" s="39"/>
      <c r="BD1437" s="39"/>
      <c r="BE1437" s="39"/>
      <c r="BF1437" s="39"/>
      <c r="BG1437" s="39"/>
      <c r="BH1437" s="39"/>
      <c r="BI1437" s="90"/>
      <c r="BJ1437" s="97"/>
      <c r="BK1437" s="90"/>
      <c r="BL1437" s="40"/>
      <c r="BM1437" s="27"/>
      <c r="BN1437" s="27"/>
      <c r="BO1437" s="27"/>
      <c r="BP1437" s="27" t="str">
        <f t="shared" si="1180"/>
        <v/>
      </c>
      <c r="BQ1437" s="27" t="str">
        <f t="shared" si="1181"/>
        <v/>
      </c>
      <c r="BR1437" s="27" t="str">
        <f t="shared" si="1182"/>
        <v/>
      </c>
      <c r="BS1437" s="27" t="str">
        <f t="shared" si="1183"/>
        <v/>
      </c>
      <c r="BT1437" s="27" t="str">
        <f t="shared" si="1184"/>
        <v/>
      </c>
      <c r="BU1437" s="27" t="str">
        <f t="shared" si="1185"/>
        <v/>
      </c>
      <c r="BV1437" s="27" t="str">
        <f t="shared" si="1186"/>
        <v/>
      </c>
      <c r="BW1437" s="27" t="str">
        <f t="shared" si="1187"/>
        <v/>
      </c>
      <c r="BX1437" s="27" t="str">
        <f t="shared" si="1188"/>
        <v/>
      </c>
      <c r="BY1437" s="27" t="str">
        <f t="shared" si="1189"/>
        <v/>
      </c>
      <c r="BZ1437" s="27" t="str">
        <f t="shared" si="1190"/>
        <v/>
      </c>
      <c r="CA1437" s="27" t="str">
        <f t="shared" si="1191"/>
        <v/>
      </c>
      <c r="CB1437" s="27" t="str">
        <f t="shared" si="1168"/>
        <v/>
      </c>
      <c r="CC1437" s="27" t="str">
        <f t="shared" si="1169"/>
        <v/>
      </c>
      <c r="CD1437" s="27" t="str">
        <f t="shared" si="1170"/>
        <v/>
      </c>
      <c r="CE1437" s="27" t="str">
        <f t="shared" si="1171"/>
        <v/>
      </c>
      <c r="CF1437" s="27" t="str">
        <f t="shared" si="1172"/>
        <v/>
      </c>
      <c r="CG1437" s="27" t="str">
        <f t="shared" si="1173"/>
        <v/>
      </c>
      <c r="CH1437" s="27" t="str">
        <f t="shared" si="1174"/>
        <v/>
      </c>
      <c r="CI1437" s="27" t="str">
        <f t="shared" si="1175"/>
        <v/>
      </c>
      <c r="CJ1437" s="27" t="str">
        <f t="shared" si="1176"/>
        <v/>
      </c>
      <c r="CK1437" s="27" t="str">
        <f t="shared" si="1177"/>
        <v/>
      </c>
      <c r="CL1437" s="27" t="str">
        <f t="shared" si="1178"/>
        <v/>
      </c>
      <c r="CM1437" s="27" t="str">
        <f t="shared" si="1179"/>
        <v/>
      </c>
      <c r="CN1437" s="41"/>
      <c r="CO1437" s="41"/>
      <c r="CP1437"/>
      <c r="CQ1437"/>
      <c r="CR1437"/>
      <c r="CS1437"/>
      <c r="CT1437"/>
      <c r="CU1437" s="41"/>
      <c r="CV1437" s="7"/>
      <c r="CW1437" s="25"/>
      <c r="CX1437" s="25"/>
      <c r="CY1437" s="25"/>
      <c r="CZ1437" s="39"/>
      <c r="DA1437" s="25"/>
      <c r="DB1437" s="39"/>
      <c r="DC1437" s="25"/>
      <c r="DD1437" s="25"/>
      <c r="DE1437" s="25"/>
      <c r="DF1437" s="25"/>
      <c r="DG1437" s="25"/>
      <c r="DH1437" s="25"/>
      <c r="DI1437" s="35"/>
      <c r="DJ1437" s="25"/>
      <c r="DK1437" s="25"/>
      <c r="DO1437" s="25"/>
      <c r="DP1437" s="35"/>
    </row>
    <row r="1438" spans="1:120" s="26" customFormat="1">
      <c r="A1438" s="43"/>
      <c r="B1438" s="90"/>
      <c r="C1438" s="40"/>
      <c r="D1438" s="39"/>
      <c r="E1438" s="40"/>
      <c r="F1438" s="40"/>
      <c r="G1438" s="40"/>
      <c r="H1438" s="40"/>
      <c r="I1438" s="40"/>
      <c r="J1438" s="40"/>
      <c r="K1438" s="40"/>
      <c r="L1438" s="40"/>
      <c r="M1438" s="40"/>
      <c r="N1438" s="40"/>
      <c r="O1438" s="40"/>
      <c r="P1438" s="40"/>
      <c r="Q1438" s="40"/>
      <c r="R1438" s="40"/>
      <c r="S1438" s="40"/>
      <c r="T1438" s="40"/>
      <c r="U1438" s="40"/>
      <c r="V1438" s="40"/>
      <c r="W1438" s="40"/>
      <c r="X1438" s="40"/>
      <c r="Y1438" s="40"/>
      <c r="Z1438" s="40"/>
      <c r="AA1438" s="40"/>
      <c r="AB1438" s="40"/>
      <c r="AC1438" s="40"/>
      <c r="AD1438" s="40"/>
      <c r="AE1438" s="40"/>
      <c r="AF1438" s="40"/>
      <c r="AG1438" s="39"/>
      <c r="AH1438" s="39"/>
      <c r="AI1438" s="39"/>
      <c r="AJ1438" s="39"/>
      <c r="AK1438" s="39"/>
      <c r="AL1438" s="39"/>
      <c r="AM1438" s="39"/>
      <c r="AN1438" s="39"/>
      <c r="AO1438" s="39"/>
      <c r="AP1438" s="39"/>
      <c r="AQ1438" s="39"/>
      <c r="AR1438" s="39"/>
      <c r="AS1438" s="39"/>
      <c r="AT1438" s="39"/>
      <c r="AU1438" s="39"/>
      <c r="AV1438" s="39"/>
      <c r="AW1438" s="39"/>
      <c r="AX1438" s="39"/>
      <c r="AY1438" s="39"/>
      <c r="AZ1438" s="39"/>
      <c r="BA1438" s="39"/>
      <c r="BB1438" s="39"/>
      <c r="BC1438" s="39"/>
      <c r="BD1438" s="39"/>
      <c r="BE1438" s="39"/>
      <c r="BF1438" s="39"/>
      <c r="BG1438" s="39"/>
      <c r="BH1438" s="39"/>
      <c r="BI1438" s="90"/>
      <c r="BJ1438" s="97"/>
      <c r="BK1438" s="90"/>
      <c r="BL1438" s="40"/>
      <c r="BM1438" s="27"/>
      <c r="BN1438" s="27"/>
      <c r="BO1438" s="27"/>
      <c r="BP1438" s="27" t="str">
        <f t="shared" si="1180"/>
        <v/>
      </c>
      <c r="BQ1438" s="27" t="str">
        <f t="shared" si="1181"/>
        <v/>
      </c>
      <c r="BR1438" s="27" t="str">
        <f t="shared" si="1182"/>
        <v/>
      </c>
      <c r="BS1438" s="27" t="str">
        <f t="shared" si="1183"/>
        <v/>
      </c>
      <c r="BT1438" s="27" t="str">
        <f t="shared" si="1184"/>
        <v/>
      </c>
      <c r="BU1438" s="27" t="str">
        <f t="shared" si="1185"/>
        <v/>
      </c>
      <c r="BV1438" s="27" t="str">
        <f t="shared" si="1186"/>
        <v/>
      </c>
      <c r="BW1438" s="27" t="str">
        <f t="shared" si="1187"/>
        <v/>
      </c>
      <c r="BX1438" s="27" t="str">
        <f t="shared" si="1188"/>
        <v/>
      </c>
      <c r="BY1438" s="27" t="str">
        <f t="shared" si="1189"/>
        <v/>
      </c>
      <c r="BZ1438" s="27" t="str">
        <f t="shared" si="1190"/>
        <v/>
      </c>
      <c r="CA1438" s="27" t="str">
        <f t="shared" si="1191"/>
        <v/>
      </c>
      <c r="CB1438" s="27" t="str">
        <f t="shared" si="1168"/>
        <v/>
      </c>
      <c r="CC1438" s="27" t="str">
        <f t="shared" si="1169"/>
        <v/>
      </c>
      <c r="CD1438" s="27" t="str">
        <f t="shared" si="1170"/>
        <v/>
      </c>
      <c r="CE1438" s="27" t="str">
        <f t="shared" si="1171"/>
        <v/>
      </c>
      <c r="CF1438" s="27" t="str">
        <f t="shared" si="1172"/>
        <v/>
      </c>
      <c r="CG1438" s="27" t="str">
        <f t="shared" si="1173"/>
        <v/>
      </c>
      <c r="CH1438" s="27" t="str">
        <f t="shared" si="1174"/>
        <v/>
      </c>
      <c r="CI1438" s="27" t="str">
        <f t="shared" si="1175"/>
        <v/>
      </c>
      <c r="CJ1438" s="27" t="str">
        <f t="shared" si="1176"/>
        <v/>
      </c>
      <c r="CK1438" s="27" t="str">
        <f t="shared" si="1177"/>
        <v/>
      </c>
      <c r="CL1438" s="27" t="str">
        <f t="shared" si="1178"/>
        <v/>
      </c>
      <c r="CM1438" s="27" t="str">
        <f t="shared" si="1179"/>
        <v/>
      </c>
      <c r="CN1438" s="41"/>
      <c r="CO1438" s="41"/>
      <c r="CP1438"/>
      <c r="CQ1438"/>
      <c r="CR1438"/>
      <c r="CS1438"/>
      <c r="CT1438"/>
      <c r="CU1438" s="41"/>
      <c r="CV1438" s="7"/>
      <c r="CW1438" s="25"/>
      <c r="CX1438" s="25"/>
      <c r="CY1438" s="25"/>
      <c r="CZ1438" s="39"/>
      <c r="DA1438" s="25"/>
      <c r="DB1438" s="39"/>
      <c r="DC1438" s="25"/>
      <c r="DD1438" s="25"/>
      <c r="DE1438" s="25"/>
      <c r="DF1438" s="25"/>
      <c r="DG1438" s="25"/>
      <c r="DH1438" s="25"/>
      <c r="DI1438" s="35"/>
      <c r="DJ1438" s="25"/>
      <c r="DK1438" s="25"/>
      <c r="DO1438" s="25"/>
      <c r="DP1438" s="35"/>
    </row>
    <row r="1439" spans="1:120" s="26" customFormat="1">
      <c r="A1439" s="43"/>
      <c r="B1439" s="90"/>
      <c r="C1439" s="40"/>
      <c r="D1439" s="39"/>
      <c r="E1439" s="40"/>
      <c r="F1439" s="40"/>
      <c r="G1439" s="40"/>
      <c r="H1439" s="40"/>
      <c r="I1439" s="40"/>
      <c r="J1439" s="40"/>
      <c r="K1439" s="40"/>
      <c r="L1439" s="40"/>
      <c r="M1439" s="40"/>
      <c r="N1439" s="40"/>
      <c r="O1439" s="40"/>
      <c r="P1439" s="40"/>
      <c r="Q1439" s="40"/>
      <c r="R1439" s="40"/>
      <c r="S1439" s="40"/>
      <c r="T1439" s="40"/>
      <c r="U1439" s="40"/>
      <c r="V1439" s="40"/>
      <c r="W1439" s="40"/>
      <c r="X1439" s="40"/>
      <c r="Y1439" s="40"/>
      <c r="Z1439" s="40"/>
      <c r="AA1439" s="40"/>
      <c r="AB1439" s="40"/>
      <c r="AC1439" s="40"/>
      <c r="AD1439" s="40"/>
      <c r="AE1439" s="40"/>
      <c r="AF1439" s="40"/>
      <c r="AG1439" s="39"/>
      <c r="AH1439" s="39"/>
      <c r="AI1439" s="39"/>
      <c r="AJ1439" s="39"/>
      <c r="AK1439" s="39"/>
      <c r="AL1439" s="39"/>
      <c r="AM1439" s="39"/>
      <c r="AN1439" s="39"/>
      <c r="AO1439" s="39"/>
      <c r="AP1439" s="39"/>
      <c r="AQ1439" s="39"/>
      <c r="AR1439" s="39"/>
      <c r="AS1439" s="39"/>
      <c r="AT1439" s="39"/>
      <c r="AU1439" s="39"/>
      <c r="AV1439" s="39"/>
      <c r="AW1439" s="39"/>
      <c r="AX1439" s="39"/>
      <c r="AY1439" s="39"/>
      <c r="AZ1439" s="39"/>
      <c r="BA1439" s="39"/>
      <c r="BB1439" s="39"/>
      <c r="BC1439" s="39"/>
      <c r="BD1439" s="39"/>
      <c r="BE1439" s="39"/>
      <c r="BF1439" s="39"/>
      <c r="BG1439" s="39"/>
      <c r="BH1439" s="39"/>
      <c r="BI1439" s="90"/>
      <c r="BJ1439" s="97"/>
      <c r="BK1439" s="90"/>
      <c r="BL1439" s="40"/>
      <c r="BM1439" s="27"/>
      <c r="BN1439" s="27"/>
      <c r="BO1439" s="27"/>
      <c r="BP1439" s="27" t="str">
        <f t="shared" si="1180"/>
        <v/>
      </c>
      <c r="BQ1439" s="27" t="str">
        <f t="shared" si="1181"/>
        <v/>
      </c>
      <c r="BR1439" s="27" t="str">
        <f t="shared" si="1182"/>
        <v/>
      </c>
      <c r="BS1439" s="27" t="str">
        <f t="shared" si="1183"/>
        <v/>
      </c>
      <c r="BT1439" s="27" t="str">
        <f t="shared" si="1184"/>
        <v/>
      </c>
      <c r="BU1439" s="27" t="str">
        <f t="shared" si="1185"/>
        <v/>
      </c>
      <c r="BV1439" s="27" t="str">
        <f t="shared" si="1186"/>
        <v/>
      </c>
      <c r="BW1439" s="27" t="str">
        <f t="shared" si="1187"/>
        <v/>
      </c>
      <c r="BX1439" s="27" t="str">
        <f t="shared" si="1188"/>
        <v/>
      </c>
      <c r="BY1439" s="27" t="str">
        <f t="shared" si="1189"/>
        <v/>
      </c>
      <c r="BZ1439" s="27" t="str">
        <f t="shared" si="1190"/>
        <v/>
      </c>
      <c r="CA1439" s="27" t="str">
        <f t="shared" si="1191"/>
        <v/>
      </c>
      <c r="CB1439" s="27" t="str">
        <f t="shared" si="1168"/>
        <v/>
      </c>
      <c r="CC1439" s="27" t="str">
        <f t="shared" si="1169"/>
        <v/>
      </c>
      <c r="CD1439" s="27" t="str">
        <f t="shared" si="1170"/>
        <v/>
      </c>
      <c r="CE1439" s="27" t="str">
        <f t="shared" si="1171"/>
        <v/>
      </c>
      <c r="CF1439" s="27" t="str">
        <f t="shared" si="1172"/>
        <v/>
      </c>
      <c r="CG1439" s="27" t="str">
        <f t="shared" si="1173"/>
        <v/>
      </c>
      <c r="CH1439" s="27" t="str">
        <f t="shared" si="1174"/>
        <v/>
      </c>
      <c r="CI1439" s="27" t="str">
        <f t="shared" si="1175"/>
        <v/>
      </c>
      <c r="CJ1439" s="27" t="str">
        <f t="shared" si="1176"/>
        <v/>
      </c>
      <c r="CK1439" s="27" t="str">
        <f t="shared" si="1177"/>
        <v/>
      </c>
      <c r="CL1439" s="27" t="str">
        <f t="shared" si="1178"/>
        <v/>
      </c>
      <c r="CM1439" s="27" t="str">
        <f t="shared" si="1179"/>
        <v/>
      </c>
      <c r="CN1439" s="41"/>
      <c r="CO1439" s="41"/>
      <c r="CP1439"/>
      <c r="CQ1439"/>
      <c r="CR1439"/>
      <c r="CS1439"/>
      <c r="CT1439"/>
      <c r="CU1439" s="41"/>
      <c r="CV1439" s="7"/>
      <c r="CW1439" s="25"/>
      <c r="CX1439" s="25"/>
      <c r="CY1439" s="25"/>
      <c r="CZ1439" s="39"/>
      <c r="DA1439" s="25"/>
      <c r="DB1439" s="39"/>
      <c r="DC1439" s="25"/>
      <c r="DD1439" s="25"/>
      <c r="DE1439" s="25"/>
      <c r="DF1439" s="25"/>
      <c r="DG1439" s="25"/>
      <c r="DH1439" s="25"/>
      <c r="DI1439" s="35"/>
      <c r="DJ1439" s="25"/>
      <c r="DK1439" s="25"/>
      <c r="DO1439" s="25"/>
      <c r="DP1439" s="35"/>
    </row>
    <row r="1440" spans="1:120" s="26" customFormat="1">
      <c r="A1440" s="43"/>
      <c r="B1440" s="90"/>
      <c r="C1440" s="40"/>
      <c r="D1440" s="39"/>
      <c r="E1440" s="40"/>
      <c r="F1440" s="40"/>
      <c r="G1440" s="40"/>
      <c r="H1440" s="40"/>
      <c r="I1440" s="40"/>
      <c r="J1440" s="40"/>
      <c r="K1440" s="40"/>
      <c r="L1440" s="40"/>
      <c r="M1440" s="40"/>
      <c r="N1440" s="40"/>
      <c r="O1440" s="40"/>
      <c r="P1440" s="40"/>
      <c r="Q1440" s="40"/>
      <c r="R1440" s="40"/>
      <c r="S1440" s="40"/>
      <c r="T1440" s="40"/>
      <c r="U1440" s="40"/>
      <c r="V1440" s="40"/>
      <c r="W1440" s="40"/>
      <c r="X1440" s="40"/>
      <c r="Y1440" s="40"/>
      <c r="Z1440" s="40"/>
      <c r="AA1440" s="40"/>
      <c r="AB1440" s="40"/>
      <c r="AC1440" s="40"/>
      <c r="AD1440" s="40"/>
      <c r="AE1440" s="40"/>
      <c r="AF1440" s="40"/>
      <c r="AG1440" s="39"/>
      <c r="AH1440" s="39"/>
      <c r="AI1440" s="39"/>
      <c r="AJ1440" s="39"/>
      <c r="AK1440" s="39"/>
      <c r="AL1440" s="39"/>
      <c r="AM1440" s="39"/>
      <c r="AN1440" s="39"/>
      <c r="AO1440" s="39"/>
      <c r="AP1440" s="39"/>
      <c r="AQ1440" s="39"/>
      <c r="AR1440" s="39"/>
      <c r="AS1440" s="39"/>
      <c r="AT1440" s="39"/>
      <c r="AU1440" s="39"/>
      <c r="AV1440" s="39"/>
      <c r="AW1440" s="39"/>
      <c r="AX1440" s="39"/>
      <c r="AY1440" s="39"/>
      <c r="AZ1440" s="39"/>
      <c r="BA1440" s="39"/>
      <c r="BB1440" s="39"/>
      <c r="BC1440" s="39"/>
      <c r="BD1440" s="39"/>
      <c r="BE1440" s="39"/>
      <c r="BF1440" s="39"/>
      <c r="BG1440" s="39"/>
      <c r="BH1440" s="39"/>
      <c r="BI1440" s="90"/>
      <c r="BJ1440" s="97"/>
      <c r="BK1440" s="90"/>
      <c r="BL1440" s="40"/>
      <c r="BM1440" s="27"/>
      <c r="BN1440" s="27"/>
      <c r="BO1440" s="27"/>
      <c r="BP1440" s="27" t="str">
        <f t="shared" si="1180"/>
        <v/>
      </c>
      <c r="BQ1440" s="27" t="str">
        <f t="shared" si="1181"/>
        <v/>
      </c>
      <c r="BR1440" s="27" t="str">
        <f t="shared" si="1182"/>
        <v/>
      </c>
      <c r="BS1440" s="27" t="str">
        <f t="shared" si="1183"/>
        <v/>
      </c>
      <c r="BT1440" s="27" t="str">
        <f t="shared" si="1184"/>
        <v/>
      </c>
      <c r="BU1440" s="27" t="str">
        <f t="shared" si="1185"/>
        <v/>
      </c>
      <c r="BV1440" s="27" t="str">
        <f t="shared" si="1186"/>
        <v/>
      </c>
      <c r="BW1440" s="27" t="str">
        <f t="shared" si="1187"/>
        <v/>
      </c>
      <c r="BX1440" s="27" t="str">
        <f t="shared" si="1188"/>
        <v/>
      </c>
      <c r="BY1440" s="27" t="str">
        <f t="shared" si="1189"/>
        <v/>
      </c>
      <c r="BZ1440" s="27" t="str">
        <f t="shared" si="1190"/>
        <v/>
      </c>
      <c r="CA1440" s="27" t="str">
        <f t="shared" si="1191"/>
        <v/>
      </c>
      <c r="CB1440" s="27" t="str">
        <f t="shared" si="1168"/>
        <v/>
      </c>
      <c r="CC1440" s="27" t="str">
        <f t="shared" si="1169"/>
        <v/>
      </c>
      <c r="CD1440" s="27" t="str">
        <f t="shared" si="1170"/>
        <v/>
      </c>
      <c r="CE1440" s="27" t="str">
        <f t="shared" si="1171"/>
        <v/>
      </c>
      <c r="CF1440" s="27" t="str">
        <f t="shared" si="1172"/>
        <v/>
      </c>
      <c r="CG1440" s="27" t="str">
        <f t="shared" si="1173"/>
        <v/>
      </c>
      <c r="CH1440" s="27" t="str">
        <f t="shared" si="1174"/>
        <v/>
      </c>
      <c r="CI1440" s="27" t="str">
        <f t="shared" si="1175"/>
        <v/>
      </c>
      <c r="CJ1440" s="27" t="str">
        <f t="shared" si="1176"/>
        <v/>
      </c>
      <c r="CK1440" s="27" t="str">
        <f t="shared" si="1177"/>
        <v/>
      </c>
      <c r="CL1440" s="27" t="str">
        <f t="shared" si="1178"/>
        <v/>
      </c>
      <c r="CM1440" s="27" t="str">
        <f t="shared" si="1179"/>
        <v/>
      </c>
      <c r="CN1440" s="41"/>
      <c r="CO1440" s="41"/>
      <c r="CP1440"/>
      <c r="CQ1440"/>
      <c r="CR1440"/>
      <c r="CS1440"/>
      <c r="CT1440"/>
      <c r="CU1440" s="41"/>
      <c r="CV1440" s="7"/>
      <c r="CW1440" s="25"/>
      <c r="CX1440" s="25"/>
      <c r="CY1440" s="25"/>
      <c r="CZ1440" s="39"/>
      <c r="DA1440" s="25"/>
      <c r="DB1440" s="39"/>
      <c r="DC1440" s="25"/>
      <c r="DD1440" s="25"/>
      <c r="DE1440" s="25"/>
      <c r="DF1440" s="25"/>
      <c r="DG1440" s="25"/>
      <c r="DH1440" s="25"/>
      <c r="DI1440" s="35"/>
      <c r="DJ1440" s="25"/>
      <c r="DK1440" s="25"/>
      <c r="DO1440" s="25"/>
      <c r="DP1440" s="35"/>
    </row>
    <row r="1441" spans="1:120" s="26" customFormat="1">
      <c r="A1441" s="43"/>
      <c r="B1441" s="90"/>
      <c r="C1441" s="40"/>
      <c r="D1441" s="39"/>
      <c r="E1441" s="40"/>
      <c r="F1441" s="40"/>
      <c r="G1441" s="40"/>
      <c r="H1441" s="40"/>
      <c r="I1441" s="40"/>
      <c r="J1441" s="40"/>
      <c r="K1441" s="40"/>
      <c r="L1441" s="40"/>
      <c r="M1441" s="40"/>
      <c r="N1441" s="40"/>
      <c r="O1441" s="40"/>
      <c r="P1441" s="40"/>
      <c r="Q1441" s="40"/>
      <c r="R1441" s="40"/>
      <c r="S1441" s="40"/>
      <c r="T1441" s="40"/>
      <c r="U1441" s="40"/>
      <c r="V1441" s="40"/>
      <c r="W1441" s="40"/>
      <c r="X1441" s="40"/>
      <c r="Y1441" s="40"/>
      <c r="Z1441" s="40"/>
      <c r="AA1441" s="40"/>
      <c r="AB1441" s="40"/>
      <c r="AC1441" s="40"/>
      <c r="AD1441" s="40"/>
      <c r="AE1441" s="40"/>
      <c r="AF1441" s="40"/>
      <c r="AG1441" s="39"/>
      <c r="AH1441" s="39"/>
      <c r="AI1441" s="39"/>
      <c r="AJ1441" s="39"/>
      <c r="AK1441" s="39"/>
      <c r="AL1441" s="39"/>
      <c r="AM1441" s="39"/>
      <c r="AN1441" s="39"/>
      <c r="AO1441" s="39"/>
      <c r="AP1441" s="39"/>
      <c r="AQ1441" s="39"/>
      <c r="AR1441" s="39"/>
      <c r="AS1441" s="39"/>
      <c r="AT1441" s="39"/>
      <c r="AU1441" s="39"/>
      <c r="AV1441" s="39"/>
      <c r="AW1441" s="39"/>
      <c r="AX1441" s="39"/>
      <c r="AY1441" s="39"/>
      <c r="AZ1441" s="39"/>
      <c r="BA1441" s="39"/>
      <c r="BB1441" s="39"/>
      <c r="BC1441" s="39"/>
      <c r="BD1441" s="39"/>
      <c r="BE1441" s="39"/>
      <c r="BF1441" s="39"/>
      <c r="BG1441" s="39"/>
      <c r="BH1441" s="39"/>
      <c r="BI1441" s="90"/>
      <c r="BJ1441" s="97"/>
      <c r="BK1441" s="90"/>
      <c r="BL1441" s="40"/>
      <c r="BM1441" s="27"/>
      <c r="BN1441" s="27"/>
      <c r="BO1441" s="27"/>
      <c r="BP1441" s="27" t="str">
        <f t="shared" si="1180"/>
        <v/>
      </c>
      <c r="BQ1441" s="27" t="str">
        <f t="shared" si="1181"/>
        <v/>
      </c>
      <c r="BR1441" s="27" t="str">
        <f t="shared" si="1182"/>
        <v/>
      </c>
      <c r="BS1441" s="27" t="str">
        <f t="shared" si="1183"/>
        <v/>
      </c>
      <c r="BT1441" s="27" t="str">
        <f t="shared" si="1184"/>
        <v/>
      </c>
      <c r="BU1441" s="27" t="str">
        <f t="shared" si="1185"/>
        <v/>
      </c>
      <c r="BV1441" s="27" t="str">
        <f t="shared" si="1186"/>
        <v/>
      </c>
      <c r="BW1441" s="27" t="str">
        <f t="shared" si="1187"/>
        <v/>
      </c>
      <c r="BX1441" s="27" t="str">
        <f t="shared" si="1188"/>
        <v/>
      </c>
      <c r="BY1441" s="27" t="str">
        <f t="shared" si="1189"/>
        <v/>
      </c>
      <c r="BZ1441" s="27" t="str">
        <f t="shared" si="1190"/>
        <v/>
      </c>
      <c r="CA1441" s="27" t="str">
        <f t="shared" si="1191"/>
        <v/>
      </c>
      <c r="CB1441" s="27" t="str">
        <f t="shared" si="1168"/>
        <v/>
      </c>
      <c r="CC1441" s="27" t="str">
        <f t="shared" si="1169"/>
        <v/>
      </c>
      <c r="CD1441" s="27" t="str">
        <f t="shared" si="1170"/>
        <v/>
      </c>
      <c r="CE1441" s="27" t="str">
        <f t="shared" si="1171"/>
        <v/>
      </c>
      <c r="CF1441" s="27" t="str">
        <f t="shared" si="1172"/>
        <v/>
      </c>
      <c r="CG1441" s="27" t="str">
        <f t="shared" si="1173"/>
        <v/>
      </c>
      <c r="CH1441" s="27" t="str">
        <f t="shared" si="1174"/>
        <v/>
      </c>
      <c r="CI1441" s="27" t="str">
        <f t="shared" si="1175"/>
        <v/>
      </c>
      <c r="CJ1441" s="27" t="str">
        <f t="shared" si="1176"/>
        <v/>
      </c>
      <c r="CK1441" s="27" t="str">
        <f t="shared" si="1177"/>
        <v/>
      </c>
      <c r="CL1441" s="27" t="str">
        <f t="shared" si="1178"/>
        <v/>
      </c>
      <c r="CM1441" s="27" t="str">
        <f t="shared" si="1179"/>
        <v/>
      </c>
      <c r="CN1441" s="41"/>
      <c r="CO1441" s="41"/>
      <c r="CP1441"/>
      <c r="CQ1441"/>
      <c r="CR1441"/>
      <c r="CS1441"/>
      <c r="CT1441"/>
      <c r="CU1441" s="41"/>
      <c r="CV1441" s="7"/>
      <c r="CW1441" s="25"/>
      <c r="CX1441" s="25"/>
      <c r="CY1441" s="25"/>
      <c r="CZ1441" s="39"/>
      <c r="DA1441" s="25"/>
      <c r="DB1441" s="39"/>
      <c r="DC1441" s="25"/>
      <c r="DD1441" s="25"/>
      <c r="DE1441" s="25"/>
      <c r="DF1441" s="25"/>
      <c r="DG1441" s="25"/>
      <c r="DH1441" s="25"/>
      <c r="DI1441" s="35"/>
      <c r="DJ1441" s="25"/>
      <c r="DK1441" s="25"/>
      <c r="DO1441" s="25"/>
      <c r="DP1441" s="35"/>
    </row>
    <row r="1442" spans="1:120" s="26" customFormat="1">
      <c r="A1442" s="43"/>
      <c r="B1442" s="90"/>
      <c r="C1442" s="40"/>
      <c r="D1442" s="39"/>
      <c r="E1442" s="40"/>
      <c r="F1442" s="40"/>
      <c r="G1442" s="40"/>
      <c r="H1442" s="40"/>
      <c r="I1442" s="40"/>
      <c r="J1442" s="40"/>
      <c r="K1442" s="40"/>
      <c r="L1442" s="40"/>
      <c r="M1442" s="40"/>
      <c r="N1442" s="40"/>
      <c r="O1442" s="40"/>
      <c r="P1442" s="40"/>
      <c r="Q1442" s="40"/>
      <c r="R1442" s="40"/>
      <c r="S1442" s="40"/>
      <c r="T1442" s="40"/>
      <c r="U1442" s="40"/>
      <c r="V1442" s="40"/>
      <c r="W1442" s="40"/>
      <c r="X1442" s="40"/>
      <c r="Y1442" s="40"/>
      <c r="Z1442" s="40"/>
      <c r="AA1442" s="40"/>
      <c r="AB1442" s="40"/>
      <c r="AC1442" s="40"/>
      <c r="AD1442" s="40"/>
      <c r="AE1442" s="40"/>
      <c r="AF1442" s="40"/>
      <c r="AG1442" s="39"/>
      <c r="AH1442" s="39"/>
      <c r="AI1442" s="39"/>
      <c r="AJ1442" s="39"/>
      <c r="AK1442" s="39"/>
      <c r="AL1442" s="39"/>
      <c r="AM1442" s="39"/>
      <c r="AN1442" s="39"/>
      <c r="AO1442" s="39"/>
      <c r="AP1442" s="39"/>
      <c r="AQ1442" s="39"/>
      <c r="AR1442" s="39"/>
      <c r="AS1442" s="39"/>
      <c r="AT1442" s="39"/>
      <c r="AU1442" s="39"/>
      <c r="AV1442" s="39"/>
      <c r="AW1442" s="39"/>
      <c r="AX1442" s="39"/>
      <c r="AY1442" s="39"/>
      <c r="AZ1442" s="39"/>
      <c r="BA1442" s="39"/>
      <c r="BB1442" s="39"/>
      <c r="BC1442" s="39"/>
      <c r="BD1442" s="39"/>
      <c r="BE1442" s="39"/>
      <c r="BF1442" s="39"/>
      <c r="BG1442" s="39"/>
      <c r="BH1442" s="39"/>
      <c r="BI1442" s="90"/>
      <c r="BJ1442" s="97"/>
      <c r="BK1442" s="90"/>
      <c r="BL1442" s="40"/>
      <c r="BM1442" s="27"/>
      <c r="BN1442" s="27"/>
      <c r="BO1442" s="27"/>
      <c r="BP1442" s="27" t="str">
        <f t="shared" si="1180"/>
        <v/>
      </c>
      <c r="BQ1442" s="27" t="str">
        <f t="shared" si="1181"/>
        <v/>
      </c>
      <c r="BR1442" s="27" t="str">
        <f t="shared" si="1182"/>
        <v/>
      </c>
      <c r="BS1442" s="27" t="str">
        <f t="shared" si="1183"/>
        <v/>
      </c>
      <c r="BT1442" s="27" t="str">
        <f t="shared" si="1184"/>
        <v/>
      </c>
      <c r="BU1442" s="27" t="str">
        <f t="shared" si="1185"/>
        <v/>
      </c>
      <c r="BV1442" s="27" t="str">
        <f t="shared" si="1186"/>
        <v/>
      </c>
      <c r="BW1442" s="27" t="str">
        <f t="shared" si="1187"/>
        <v/>
      </c>
      <c r="BX1442" s="27" t="str">
        <f t="shared" si="1188"/>
        <v/>
      </c>
      <c r="BY1442" s="27" t="str">
        <f t="shared" si="1189"/>
        <v/>
      </c>
      <c r="BZ1442" s="27" t="str">
        <f t="shared" si="1190"/>
        <v/>
      </c>
      <c r="CA1442" s="27" t="str">
        <f t="shared" si="1191"/>
        <v/>
      </c>
      <c r="CB1442" s="27" t="str">
        <f t="shared" si="1168"/>
        <v/>
      </c>
      <c r="CC1442" s="27" t="str">
        <f t="shared" si="1169"/>
        <v/>
      </c>
      <c r="CD1442" s="27" t="str">
        <f t="shared" si="1170"/>
        <v/>
      </c>
      <c r="CE1442" s="27" t="str">
        <f t="shared" si="1171"/>
        <v/>
      </c>
      <c r="CF1442" s="27" t="str">
        <f t="shared" si="1172"/>
        <v/>
      </c>
      <c r="CG1442" s="27" t="str">
        <f t="shared" si="1173"/>
        <v/>
      </c>
      <c r="CH1442" s="27" t="str">
        <f t="shared" si="1174"/>
        <v/>
      </c>
      <c r="CI1442" s="27" t="str">
        <f t="shared" si="1175"/>
        <v/>
      </c>
      <c r="CJ1442" s="27" t="str">
        <f t="shared" si="1176"/>
        <v/>
      </c>
      <c r="CK1442" s="27" t="str">
        <f t="shared" si="1177"/>
        <v/>
      </c>
      <c r="CL1442" s="27" t="str">
        <f t="shared" si="1178"/>
        <v/>
      </c>
      <c r="CM1442" s="27" t="str">
        <f t="shared" si="1179"/>
        <v/>
      </c>
      <c r="CN1442" s="41"/>
      <c r="CO1442" s="41"/>
      <c r="CP1442"/>
      <c r="CQ1442"/>
      <c r="CR1442"/>
      <c r="CS1442"/>
      <c r="CT1442"/>
      <c r="CU1442" s="41"/>
      <c r="CV1442" s="7"/>
      <c r="CW1442" s="25"/>
      <c r="CX1442" s="25"/>
      <c r="CY1442" s="25"/>
      <c r="CZ1442" s="39"/>
      <c r="DA1442" s="25"/>
      <c r="DB1442" s="39"/>
      <c r="DC1442" s="25"/>
      <c r="DD1442" s="25"/>
      <c r="DE1442" s="25"/>
      <c r="DF1442" s="25"/>
      <c r="DG1442" s="25"/>
      <c r="DH1442" s="25"/>
      <c r="DI1442" s="35"/>
      <c r="DJ1442" s="25"/>
      <c r="DK1442" s="25"/>
      <c r="DO1442" s="25"/>
      <c r="DP1442" s="35"/>
    </row>
    <row r="1443" spans="1:120" s="26" customFormat="1">
      <c r="A1443" s="43"/>
      <c r="B1443" s="90"/>
      <c r="C1443" s="40"/>
      <c r="D1443" s="39"/>
      <c r="E1443" s="40"/>
      <c r="F1443" s="40"/>
      <c r="G1443" s="40"/>
      <c r="H1443" s="40"/>
      <c r="I1443" s="40"/>
      <c r="J1443" s="40"/>
      <c r="K1443" s="40"/>
      <c r="L1443" s="40"/>
      <c r="M1443" s="40"/>
      <c r="N1443" s="40"/>
      <c r="O1443" s="40"/>
      <c r="P1443" s="40"/>
      <c r="Q1443" s="40"/>
      <c r="R1443" s="40"/>
      <c r="S1443" s="40"/>
      <c r="T1443" s="40"/>
      <c r="U1443" s="40"/>
      <c r="V1443" s="40"/>
      <c r="W1443" s="40"/>
      <c r="X1443" s="40"/>
      <c r="Y1443" s="40"/>
      <c r="Z1443" s="40"/>
      <c r="AA1443" s="40"/>
      <c r="AB1443" s="40"/>
      <c r="AC1443" s="40"/>
      <c r="AD1443" s="40"/>
      <c r="AE1443" s="40"/>
      <c r="AF1443" s="40"/>
      <c r="AG1443" s="39"/>
      <c r="AH1443" s="39"/>
      <c r="AI1443" s="39"/>
      <c r="AJ1443" s="39"/>
      <c r="AK1443" s="39"/>
      <c r="AL1443" s="39"/>
      <c r="AM1443" s="39"/>
      <c r="AN1443" s="39"/>
      <c r="AO1443" s="39"/>
      <c r="AP1443" s="39"/>
      <c r="AQ1443" s="39"/>
      <c r="AR1443" s="39"/>
      <c r="AS1443" s="39"/>
      <c r="AT1443" s="39"/>
      <c r="AU1443" s="39"/>
      <c r="AV1443" s="39"/>
      <c r="AW1443" s="39"/>
      <c r="AX1443" s="39"/>
      <c r="AY1443" s="39"/>
      <c r="AZ1443" s="39"/>
      <c r="BA1443" s="39"/>
      <c r="BB1443" s="39"/>
      <c r="BC1443" s="39"/>
      <c r="BD1443" s="39"/>
      <c r="BE1443" s="39"/>
      <c r="BF1443" s="39"/>
      <c r="BG1443" s="39"/>
      <c r="BH1443" s="39"/>
      <c r="BI1443" s="90"/>
      <c r="BJ1443" s="97"/>
      <c r="BK1443" s="90"/>
      <c r="BL1443" s="40"/>
      <c r="BM1443" s="27"/>
      <c r="BN1443" s="27"/>
      <c r="BO1443" s="27"/>
      <c r="BP1443" s="27" t="str">
        <f t="shared" si="1180"/>
        <v/>
      </c>
      <c r="BQ1443" s="27" t="str">
        <f t="shared" si="1181"/>
        <v/>
      </c>
      <c r="BR1443" s="27" t="str">
        <f t="shared" si="1182"/>
        <v/>
      </c>
      <c r="BS1443" s="27" t="str">
        <f t="shared" si="1183"/>
        <v/>
      </c>
      <c r="BT1443" s="27" t="str">
        <f t="shared" si="1184"/>
        <v/>
      </c>
      <c r="BU1443" s="27" t="str">
        <f t="shared" si="1185"/>
        <v/>
      </c>
      <c r="BV1443" s="27" t="str">
        <f t="shared" si="1186"/>
        <v/>
      </c>
      <c r="BW1443" s="27" t="str">
        <f t="shared" si="1187"/>
        <v/>
      </c>
      <c r="BX1443" s="27" t="str">
        <f t="shared" si="1188"/>
        <v/>
      </c>
      <c r="BY1443" s="27" t="str">
        <f t="shared" si="1189"/>
        <v/>
      </c>
      <c r="BZ1443" s="27" t="str">
        <f t="shared" si="1190"/>
        <v/>
      </c>
      <c r="CA1443" s="27" t="str">
        <f t="shared" si="1191"/>
        <v/>
      </c>
      <c r="CB1443" s="27" t="str">
        <f t="shared" si="1168"/>
        <v/>
      </c>
      <c r="CC1443" s="27" t="str">
        <f t="shared" si="1169"/>
        <v/>
      </c>
      <c r="CD1443" s="27" t="str">
        <f t="shared" si="1170"/>
        <v/>
      </c>
      <c r="CE1443" s="27" t="str">
        <f t="shared" si="1171"/>
        <v/>
      </c>
      <c r="CF1443" s="27" t="str">
        <f t="shared" si="1172"/>
        <v/>
      </c>
      <c r="CG1443" s="27" t="str">
        <f t="shared" si="1173"/>
        <v/>
      </c>
      <c r="CH1443" s="27" t="str">
        <f t="shared" si="1174"/>
        <v/>
      </c>
      <c r="CI1443" s="27" t="str">
        <f t="shared" si="1175"/>
        <v/>
      </c>
      <c r="CJ1443" s="27" t="str">
        <f t="shared" si="1176"/>
        <v/>
      </c>
      <c r="CK1443" s="27" t="str">
        <f t="shared" si="1177"/>
        <v/>
      </c>
      <c r="CL1443" s="27" t="str">
        <f t="shared" si="1178"/>
        <v/>
      </c>
      <c r="CM1443" s="27" t="str">
        <f t="shared" si="1179"/>
        <v/>
      </c>
      <c r="CN1443" s="41"/>
      <c r="CO1443" s="41"/>
      <c r="CP1443"/>
      <c r="CQ1443"/>
      <c r="CR1443"/>
      <c r="CS1443"/>
      <c r="CT1443"/>
      <c r="CU1443" s="41"/>
      <c r="CV1443" s="7"/>
      <c r="CW1443" s="25"/>
      <c r="CX1443" s="25"/>
      <c r="CY1443" s="25"/>
      <c r="CZ1443" s="39"/>
      <c r="DA1443" s="25"/>
      <c r="DB1443" s="39"/>
      <c r="DC1443" s="25"/>
      <c r="DD1443" s="25"/>
      <c r="DE1443" s="25"/>
      <c r="DF1443" s="25"/>
      <c r="DG1443" s="25"/>
      <c r="DH1443" s="25"/>
      <c r="DI1443" s="35"/>
      <c r="DJ1443" s="25"/>
      <c r="DK1443" s="25"/>
      <c r="DO1443" s="25"/>
      <c r="DP1443" s="35"/>
    </row>
    <row r="1444" spans="1:120" s="26" customFormat="1">
      <c r="A1444" s="43"/>
      <c r="B1444" s="90"/>
      <c r="C1444" s="40"/>
      <c r="D1444" s="39"/>
      <c r="E1444" s="40"/>
      <c r="F1444" s="40"/>
      <c r="G1444" s="40"/>
      <c r="H1444" s="40"/>
      <c r="I1444" s="40"/>
      <c r="J1444" s="40"/>
      <c r="K1444" s="40"/>
      <c r="L1444" s="40"/>
      <c r="M1444" s="40"/>
      <c r="N1444" s="40"/>
      <c r="O1444" s="40"/>
      <c r="P1444" s="40"/>
      <c r="Q1444" s="40"/>
      <c r="R1444" s="40"/>
      <c r="S1444" s="40"/>
      <c r="T1444" s="40"/>
      <c r="U1444" s="40"/>
      <c r="V1444" s="40"/>
      <c r="W1444" s="40"/>
      <c r="X1444" s="40"/>
      <c r="Y1444" s="40"/>
      <c r="Z1444" s="40"/>
      <c r="AA1444" s="40"/>
      <c r="AB1444" s="40"/>
      <c r="AC1444" s="40"/>
      <c r="AD1444" s="40"/>
      <c r="AE1444" s="40"/>
      <c r="AF1444" s="40"/>
      <c r="AG1444" s="39"/>
      <c r="AH1444" s="39"/>
      <c r="AI1444" s="39"/>
      <c r="AJ1444" s="39"/>
      <c r="AK1444" s="39"/>
      <c r="AL1444" s="39"/>
      <c r="AM1444" s="39"/>
      <c r="AN1444" s="39"/>
      <c r="AO1444" s="39"/>
      <c r="AP1444" s="39"/>
      <c r="AQ1444" s="39"/>
      <c r="AR1444" s="39"/>
      <c r="AS1444" s="39"/>
      <c r="AT1444" s="39"/>
      <c r="AU1444" s="39"/>
      <c r="AV1444" s="39"/>
      <c r="AW1444" s="39"/>
      <c r="AX1444" s="39"/>
      <c r="AY1444" s="39"/>
      <c r="AZ1444" s="39"/>
      <c r="BA1444" s="39"/>
      <c r="BB1444" s="39"/>
      <c r="BC1444" s="39"/>
      <c r="BD1444" s="39"/>
      <c r="BE1444" s="39"/>
      <c r="BF1444" s="39"/>
      <c r="BG1444" s="39"/>
      <c r="BH1444" s="39"/>
      <c r="BI1444" s="90"/>
      <c r="BJ1444" s="97"/>
      <c r="BK1444" s="90"/>
      <c r="BL1444" s="40"/>
      <c r="BM1444" s="27"/>
      <c r="BN1444" s="27"/>
      <c r="BO1444" s="27"/>
      <c r="BP1444" s="27" t="str">
        <f t="shared" si="1180"/>
        <v/>
      </c>
      <c r="BQ1444" s="27" t="str">
        <f t="shared" si="1181"/>
        <v/>
      </c>
      <c r="BR1444" s="27" t="str">
        <f t="shared" si="1182"/>
        <v/>
      </c>
      <c r="BS1444" s="27" t="str">
        <f t="shared" si="1183"/>
        <v/>
      </c>
      <c r="BT1444" s="27" t="str">
        <f t="shared" si="1184"/>
        <v/>
      </c>
      <c r="BU1444" s="27" t="str">
        <f t="shared" si="1185"/>
        <v/>
      </c>
      <c r="BV1444" s="27" t="str">
        <f t="shared" si="1186"/>
        <v/>
      </c>
      <c r="BW1444" s="27" t="str">
        <f t="shared" si="1187"/>
        <v/>
      </c>
      <c r="BX1444" s="27" t="str">
        <f t="shared" si="1188"/>
        <v/>
      </c>
      <c r="BY1444" s="27" t="str">
        <f t="shared" si="1189"/>
        <v/>
      </c>
      <c r="BZ1444" s="27" t="str">
        <f t="shared" si="1190"/>
        <v/>
      </c>
      <c r="CA1444" s="27" t="str">
        <f t="shared" si="1191"/>
        <v/>
      </c>
      <c r="CB1444" s="27" t="str">
        <f t="shared" si="1168"/>
        <v/>
      </c>
      <c r="CC1444" s="27" t="str">
        <f t="shared" si="1169"/>
        <v/>
      </c>
      <c r="CD1444" s="27" t="str">
        <f t="shared" si="1170"/>
        <v/>
      </c>
      <c r="CE1444" s="27" t="str">
        <f t="shared" si="1171"/>
        <v/>
      </c>
      <c r="CF1444" s="27" t="str">
        <f t="shared" si="1172"/>
        <v/>
      </c>
      <c r="CG1444" s="27" t="str">
        <f t="shared" si="1173"/>
        <v/>
      </c>
      <c r="CH1444" s="27" t="str">
        <f t="shared" si="1174"/>
        <v/>
      </c>
      <c r="CI1444" s="27" t="str">
        <f t="shared" si="1175"/>
        <v/>
      </c>
      <c r="CJ1444" s="27" t="str">
        <f t="shared" si="1176"/>
        <v/>
      </c>
      <c r="CK1444" s="27" t="str">
        <f t="shared" si="1177"/>
        <v/>
      </c>
      <c r="CL1444" s="27" t="str">
        <f t="shared" si="1178"/>
        <v/>
      </c>
      <c r="CM1444" s="27" t="str">
        <f t="shared" si="1179"/>
        <v/>
      </c>
      <c r="CN1444" s="41"/>
      <c r="CO1444" s="41"/>
      <c r="CP1444"/>
      <c r="CQ1444"/>
      <c r="CR1444"/>
      <c r="CS1444"/>
      <c r="CT1444"/>
      <c r="CU1444" s="41"/>
      <c r="CV1444" s="7"/>
      <c r="CW1444" s="25"/>
      <c r="CX1444" s="25"/>
      <c r="CY1444" s="25"/>
      <c r="CZ1444" s="39"/>
      <c r="DA1444" s="25"/>
      <c r="DB1444" s="39"/>
      <c r="DC1444" s="25"/>
      <c r="DD1444" s="25"/>
      <c r="DE1444" s="25"/>
      <c r="DF1444" s="25"/>
      <c r="DG1444" s="25"/>
      <c r="DH1444" s="25"/>
      <c r="DI1444" s="35"/>
      <c r="DJ1444" s="25"/>
      <c r="DK1444" s="25"/>
      <c r="DO1444" s="25"/>
      <c r="DP1444" s="35"/>
    </row>
    <row r="1445" spans="1:120" s="26" customFormat="1">
      <c r="A1445" s="43"/>
      <c r="B1445" s="90"/>
      <c r="C1445" s="40"/>
      <c r="D1445" s="39"/>
      <c r="E1445" s="40"/>
      <c r="F1445" s="40"/>
      <c r="G1445" s="40"/>
      <c r="H1445" s="40"/>
      <c r="I1445" s="40"/>
      <c r="J1445" s="40"/>
      <c r="K1445" s="40"/>
      <c r="L1445" s="40"/>
      <c r="M1445" s="40"/>
      <c r="N1445" s="40"/>
      <c r="O1445" s="40"/>
      <c r="P1445" s="40"/>
      <c r="Q1445" s="40"/>
      <c r="R1445" s="40"/>
      <c r="S1445" s="40"/>
      <c r="T1445" s="40"/>
      <c r="U1445" s="40"/>
      <c r="V1445" s="40"/>
      <c r="W1445" s="40"/>
      <c r="X1445" s="40"/>
      <c r="Y1445" s="40"/>
      <c r="Z1445" s="40"/>
      <c r="AA1445" s="40"/>
      <c r="AB1445" s="40"/>
      <c r="AC1445" s="40"/>
      <c r="AD1445" s="40"/>
      <c r="AE1445" s="40"/>
      <c r="AF1445" s="40"/>
      <c r="AG1445" s="39"/>
      <c r="AH1445" s="39"/>
      <c r="AI1445" s="39"/>
      <c r="AJ1445" s="39"/>
      <c r="AK1445" s="39"/>
      <c r="AL1445" s="39"/>
      <c r="AM1445" s="39"/>
      <c r="AN1445" s="39"/>
      <c r="AO1445" s="39"/>
      <c r="AP1445" s="39"/>
      <c r="AQ1445" s="39"/>
      <c r="AR1445" s="39"/>
      <c r="AS1445" s="39"/>
      <c r="AT1445" s="39"/>
      <c r="AU1445" s="39"/>
      <c r="AV1445" s="39"/>
      <c r="AW1445" s="39"/>
      <c r="AX1445" s="39"/>
      <c r="AY1445" s="39"/>
      <c r="AZ1445" s="39"/>
      <c r="BA1445" s="39"/>
      <c r="BB1445" s="39"/>
      <c r="BC1445" s="39"/>
      <c r="BD1445" s="39"/>
      <c r="BE1445" s="39"/>
      <c r="BF1445" s="39"/>
      <c r="BG1445" s="39"/>
      <c r="BH1445" s="39"/>
      <c r="BI1445" s="90"/>
      <c r="BJ1445" s="97"/>
      <c r="BK1445" s="90"/>
      <c r="BL1445" s="40"/>
      <c r="BM1445" s="27"/>
      <c r="BN1445" s="27"/>
      <c r="BO1445" s="27"/>
      <c r="BP1445" s="27" t="str">
        <f t="shared" si="1180"/>
        <v/>
      </c>
      <c r="BQ1445" s="27" t="str">
        <f t="shared" si="1181"/>
        <v/>
      </c>
      <c r="BR1445" s="27" t="str">
        <f t="shared" si="1182"/>
        <v/>
      </c>
      <c r="BS1445" s="27" t="str">
        <f t="shared" si="1183"/>
        <v/>
      </c>
      <c r="BT1445" s="27" t="str">
        <f t="shared" si="1184"/>
        <v/>
      </c>
      <c r="BU1445" s="27" t="str">
        <f t="shared" si="1185"/>
        <v/>
      </c>
      <c r="BV1445" s="27" t="str">
        <f t="shared" si="1186"/>
        <v/>
      </c>
      <c r="BW1445" s="27" t="str">
        <f t="shared" si="1187"/>
        <v/>
      </c>
      <c r="BX1445" s="27" t="str">
        <f t="shared" si="1188"/>
        <v/>
      </c>
      <c r="BY1445" s="27" t="str">
        <f t="shared" si="1189"/>
        <v/>
      </c>
      <c r="BZ1445" s="27" t="str">
        <f t="shared" si="1190"/>
        <v/>
      </c>
      <c r="CA1445" s="27" t="str">
        <f t="shared" si="1191"/>
        <v/>
      </c>
      <c r="CB1445" s="27" t="str">
        <f t="shared" si="1168"/>
        <v/>
      </c>
      <c r="CC1445" s="27" t="str">
        <f t="shared" si="1169"/>
        <v/>
      </c>
      <c r="CD1445" s="27" t="str">
        <f t="shared" si="1170"/>
        <v/>
      </c>
      <c r="CE1445" s="27" t="str">
        <f t="shared" si="1171"/>
        <v/>
      </c>
      <c r="CF1445" s="27" t="str">
        <f t="shared" si="1172"/>
        <v/>
      </c>
      <c r="CG1445" s="27" t="str">
        <f t="shared" si="1173"/>
        <v/>
      </c>
      <c r="CH1445" s="27" t="str">
        <f t="shared" si="1174"/>
        <v/>
      </c>
      <c r="CI1445" s="27" t="str">
        <f t="shared" si="1175"/>
        <v/>
      </c>
      <c r="CJ1445" s="27" t="str">
        <f t="shared" si="1176"/>
        <v/>
      </c>
      <c r="CK1445" s="27" t="str">
        <f t="shared" si="1177"/>
        <v/>
      </c>
      <c r="CL1445" s="27" t="str">
        <f t="shared" si="1178"/>
        <v/>
      </c>
      <c r="CM1445" s="27" t="str">
        <f t="shared" si="1179"/>
        <v/>
      </c>
      <c r="CN1445" s="41"/>
      <c r="CO1445" s="41"/>
      <c r="CP1445"/>
      <c r="CQ1445"/>
      <c r="CR1445"/>
      <c r="CS1445"/>
      <c r="CT1445"/>
      <c r="CU1445" s="41"/>
      <c r="CV1445" s="7"/>
      <c r="CW1445" s="25"/>
      <c r="CX1445" s="25"/>
      <c r="CY1445" s="25"/>
      <c r="CZ1445" s="39"/>
      <c r="DA1445" s="25"/>
      <c r="DB1445" s="39"/>
      <c r="DC1445" s="25"/>
      <c r="DD1445" s="25"/>
      <c r="DE1445" s="25"/>
      <c r="DF1445" s="25"/>
      <c r="DG1445" s="25"/>
      <c r="DH1445" s="25"/>
      <c r="DI1445" s="35"/>
      <c r="DJ1445" s="25"/>
      <c r="DK1445" s="25"/>
      <c r="DO1445" s="25"/>
      <c r="DP1445" s="35"/>
    </row>
    <row r="1446" spans="1:120" s="26" customFormat="1">
      <c r="A1446" s="43"/>
      <c r="B1446" s="90"/>
      <c r="C1446" s="40"/>
      <c r="D1446" s="39"/>
      <c r="E1446" s="40"/>
      <c r="F1446" s="40"/>
      <c r="G1446" s="40"/>
      <c r="H1446" s="40"/>
      <c r="I1446" s="40"/>
      <c r="J1446" s="40"/>
      <c r="K1446" s="40"/>
      <c r="L1446" s="40"/>
      <c r="M1446" s="40"/>
      <c r="N1446" s="40"/>
      <c r="O1446" s="40"/>
      <c r="P1446" s="40"/>
      <c r="Q1446" s="40"/>
      <c r="R1446" s="40"/>
      <c r="S1446" s="40"/>
      <c r="T1446" s="40"/>
      <c r="U1446" s="40"/>
      <c r="V1446" s="40"/>
      <c r="W1446" s="40"/>
      <c r="X1446" s="40"/>
      <c r="Y1446" s="40"/>
      <c r="Z1446" s="40"/>
      <c r="AA1446" s="40"/>
      <c r="AB1446" s="40"/>
      <c r="AC1446" s="40"/>
      <c r="AD1446" s="40"/>
      <c r="AE1446" s="40"/>
      <c r="AF1446" s="40"/>
      <c r="AG1446" s="39"/>
      <c r="AH1446" s="39"/>
      <c r="AI1446" s="39"/>
      <c r="AJ1446" s="39"/>
      <c r="AK1446" s="39"/>
      <c r="AL1446" s="39"/>
      <c r="AM1446" s="39"/>
      <c r="AN1446" s="39"/>
      <c r="AO1446" s="39"/>
      <c r="AP1446" s="39"/>
      <c r="AQ1446" s="39"/>
      <c r="AR1446" s="39"/>
      <c r="AS1446" s="39"/>
      <c r="AT1446" s="39"/>
      <c r="AU1446" s="39"/>
      <c r="AV1446" s="39"/>
      <c r="AW1446" s="39"/>
      <c r="AX1446" s="39"/>
      <c r="AY1446" s="39"/>
      <c r="AZ1446" s="39"/>
      <c r="BA1446" s="39"/>
      <c r="BB1446" s="39"/>
      <c r="BC1446" s="39"/>
      <c r="BD1446" s="39"/>
      <c r="BE1446" s="39"/>
      <c r="BF1446" s="39"/>
      <c r="BG1446" s="39"/>
      <c r="BH1446" s="39"/>
      <c r="BI1446" s="90"/>
      <c r="BJ1446" s="97"/>
      <c r="BK1446" s="90"/>
      <c r="BL1446" s="40"/>
      <c r="BM1446" s="27"/>
      <c r="BN1446" s="27"/>
      <c r="BO1446" s="27"/>
      <c r="BP1446" s="27" t="str">
        <f t="shared" si="1180"/>
        <v/>
      </c>
      <c r="BQ1446" s="27" t="str">
        <f t="shared" si="1181"/>
        <v/>
      </c>
      <c r="BR1446" s="27" t="str">
        <f t="shared" si="1182"/>
        <v/>
      </c>
      <c r="BS1446" s="27" t="str">
        <f t="shared" si="1183"/>
        <v/>
      </c>
      <c r="BT1446" s="27" t="str">
        <f t="shared" si="1184"/>
        <v/>
      </c>
      <c r="BU1446" s="27" t="str">
        <f t="shared" si="1185"/>
        <v/>
      </c>
      <c r="BV1446" s="27" t="str">
        <f t="shared" si="1186"/>
        <v/>
      </c>
      <c r="BW1446" s="27" t="str">
        <f t="shared" si="1187"/>
        <v/>
      </c>
      <c r="BX1446" s="27" t="str">
        <f t="shared" si="1188"/>
        <v/>
      </c>
      <c r="BY1446" s="27" t="str">
        <f t="shared" si="1189"/>
        <v/>
      </c>
      <c r="BZ1446" s="27" t="str">
        <f t="shared" si="1190"/>
        <v/>
      </c>
      <c r="CA1446" s="27" t="str">
        <f t="shared" si="1191"/>
        <v/>
      </c>
      <c r="CB1446" s="27" t="str">
        <f t="shared" si="1168"/>
        <v/>
      </c>
      <c r="CC1446" s="27" t="str">
        <f t="shared" si="1169"/>
        <v/>
      </c>
      <c r="CD1446" s="27" t="str">
        <f t="shared" si="1170"/>
        <v/>
      </c>
      <c r="CE1446" s="27" t="str">
        <f t="shared" si="1171"/>
        <v/>
      </c>
      <c r="CF1446" s="27" t="str">
        <f t="shared" si="1172"/>
        <v/>
      </c>
      <c r="CG1446" s="27" t="str">
        <f t="shared" si="1173"/>
        <v/>
      </c>
      <c r="CH1446" s="27" t="str">
        <f t="shared" si="1174"/>
        <v/>
      </c>
      <c r="CI1446" s="27" t="str">
        <f t="shared" si="1175"/>
        <v/>
      </c>
      <c r="CJ1446" s="27" t="str">
        <f t="shared" si="1176"/>
        <v/>
      </c>
      <c r="CK1446" s="27" t="str">
        <f t="shared" si="1177"/>
        <v/>
      </c>
      <c r="CL1446" s="27" t="str">
        <f t="shared" si="1178"/>
        <v/>
      </c>
      <c r="CM1446" s="27" t="str">
        <f t="shared" si="1179"/>
        <v/>
      </c>
      <c r="CN1446" s="41"/>
      <c r="CO1446" s="41"/>
      <c r="CP1446"/>
      <c r="CQ1446"/>
      <c r="CR1446"/>
      <c r="CS1446"/>
      <c r="CT1446"/>
      <c r="CU1446" s="41"/>
      <c r="CV1446" s="7"/>
      <c r="CW1446" s="25"/>
      <c r="CX1446" s="25"/>
      <c r="CY1446" s="25"/>
      <c r="CZ1446" s="39"/>
      <c r="DA1446" s="25"/>
      <c r="DB1446" s="39"/>
      <c r="DC1446" s="25"/>
      <c r="DD1446" s="25"/>
      <c r="DE1446" s="25"/>
      <c r="DF1446" s="25"/>
      <c r="DG1446" s="25"/>
      <c r="DH1446" s="25"/>
      <c r="DI1446" s="35"/>
      <c r="DJ1446" s="25"/>
      <c r="DK1446" s="25"/>
      <c r="DO1446" s="25"/>
      <c r="DP1446" s="35"/>
    </row>
    <row r="1447" spans="1:120" s="26" customFormat="1">
      <c r="A1447" s="43"/>
      <c r="B1447" s="90"/>
      <c r="C1447" s="40"/>
      <c r="D1447" s="39"/>
      <c r="E1447" s="40"/>
      <c r="F1447" s="40"/>
      <c r="G1447" s="40"/>
      <c r="H1447" s="40"/>
      <c r="I1447" s="40"/>
      <c r="J1447" s="40"/>
      <c r="K1447" s="40"/>
      <c r="L1447" s="40"/>
      <c r="M1447" s="40"/>
      <c r="N1447" s="40"/>
      <c r="O1447" s="40"/>
      <c r="P1447" s="40"/>
      <c r="Q1447" s="40"/>
      <c r="R1447" s="40"/>
      <c r="S1447" s="40"/>
      <c r="T1447" s="40"/>
      <c r="U1447" s="40"/>
      <c r="V1447" s="40"/>
      <c r="W1447" s="40"/>
      <c r="X1447" s="40"/>
      <c r="Y1447" s="40"/>
      <c r="Z1447" s="40"/>
      <c r="AA1447" s="40"/>
      <c r="AB1447" s="40"/>
      <c r="AC1447" s="40"/>
      <c r="AD1447" s="40"/>
      <c r="AE1447" s="40"/>
      <c r="AF1447" s="40"/>
      <c r="AG1447" s="39"/>
      <c r="AH1447" s="39"/>
      <c r="AI1447" s="39"/>
      <c r="AJ1447" s="39"/>
      <c r="AK1447" s="39"/>
      <c r="AL1447" s="39"/>
      <c r="AM1447" s="39"/>
      <c r="AN1447" s="39"/>
      <c r="AO1447" s="39"/>
      <c r="AP1447" s="39"/>
      <c r="AQ1447" s="39"/>
      <c r="AR1447" s="39"/>
      <c r="AS1447" s="39"/>
      <c r="AT1447" s="39"/>
      <c r="AU1447" s="39"/>
      <c r="AV1447" s="39"/>
      <c r="AW1447" s="39"/>
      <c r="AX1447" s="39"/>
      <c r="AY1447" s="39"/>
      <c r="AZ1447" s="39"/>
      <c r="BA1447" s="39"/>
      <c r="BB1447" s="39"/>
      <c r="BC1447" s="39"/>
      <c r="BD1447" s="39"/>
      <c r="BE1447" s="39"/>
      <c r="BF1447" s="39"/>
      <c r="BG1447" s="39"/>
      <c r="BH1447" s="39"/>
      <c r="BI1447" s="90"/>
      <c r="BJ1447" s="97"/>
      <c r="BK1447" s="90"/>
      <c r="BL1447" s="40"/>
      <c r="BM1447" s="27"/>
      <c r="BN1447" s="27"/>
      <c r="BO1447" s="27"/>
      <c r="BP1447" s="27" t="str">
        <f t="shared" si="1180"/>
        <v/>
      </c>
      <c r="BQ1447" s="27" t="str">
        <f t="shared" si="1181"/>
        <v/>
      </c>
      <c r="BR1447" s="27" t="str">
        <f t="shared" si="1182"/>
        <v/>
      </c>
      <c r="BS1447" s="27" t="str">
        <f t="shared" si="1183"/>
        <v/>
      </c>
      <c r="BT1447" s="27" t="str">
        <f t="shared" si="1184"/>
        <v/>
      </c>
      <c r="BU1447" s="27" t="str">
        <f t="shared" si="1185"/>
        <v/>
      </c>
      <c r="BV1447" s="27" t="str">
        <f t="shared" si="1186"/>
        <v/>
      </c>
      <c r="BW1447" s="27" t="str">
        <f t="shared" si="1187"/>
        <v/>
      </c>
      <c r="BX1447" s="27" t="str">
        <f t="shared" si="1188"/>
        <v/>
      </c>
      <c r="BY1447" s="27" t="str">
        <f t="shared" si="1189"/>
        <v/>
      </c>
      <c r="BZ1447" s="27" t="str">
        <f t="shared" si="1190"/>
        <v/>
      </c>
      <c r="CA1447" s="27" t="str">
        <f t="shared" si="1191"/>
        <v/>
      </c>
      <c r="CB1447" s="27" t="str">
        <f t="shared" si="1168"/>
        <v/>
      </c>
      <c r="CC1447" s="27" t="str">
        <f t="shared" si="1169"/>
        <v/>
      </c>
      <c r="CD1447" s="27" t="str">
        <f t="shared" si="1170"/>
        <v/>
      </c>
      <c r="CE1447" s="27" t="str">
        <f t="shared" si="1171"/>
        <v/>
      </c>
      <c r="CF1447" s="27" t="str">
        <f t="shared" si="1172"/>
        <v/>
      </c>
      <c r="CG1447" s="27" t="str">
        <f t="shared" si="1173"/>
        <v/>
      </c>
      <c r="CH1447" s="27" t="str">
        <f t="shared" si="1174"/>
        <v/>
      </c>
      <c r="CI1447" s="27" t="str">
        <f t="shared" si="1175"/>
        <v/>
      </c>
      <c r="CJ1447" s="27" t="str">
        <f t="shared" si="1176"/>
        <v/>
      </c>
      <c r="CK1447" s="27" t="str">
        <f t="shared" si="1177"/>
        <v/>
      </c>
      <c r="CL1447" s="27" t="str">
        <f t="shared" si="1178"/>
        <v/>
      </c>
      <c r="CM1447" s="27" t="str">
        <f t="shared" si="1179"/>
        <v/>
      </c>
      <c r="CN1447" s="41"/>
      <c r="CO1447" s="41"/>
      <c r="CP1447"/>
      <c r="CQ1447"/>
      <c r="CR1447"/>
      <c r="CS1447"/>
      <c r="CT1447"/>
      <c r="CU1447" s="41"/>
      <c r="CV1447" s="7"/>
      <c r="CW1447" s="25"/>
      <c r="CX1447" s="25"/>
      <c r="CY1447" s="25"/>
      <c r="CZ1447" s="39"/>
      <c r="DA1447" s="25"/>
      <c r="DB1447" s="39"/>
      <c r="DC1447" s="25"/>
      <c r="DD1447" s="25"/>
      <c r="DE1447" s="25"/>
      <c r="DF1447" s="25"/>
      <c r="DG1447" s="25"/>
      <c r="DH1447" s="25"/>
      <c r="DI1447" s="35"/>
      <c r="DJ1447" s="25"/>
      <c r="DK1447" s="25"/>
      <c r="DO1447" s="25"/>
      <c r="DP1447" s="35"/>
    </row>
    <row r="1448" spans="1:120" s="26" customFormat="1">
      <c r="A1448" s="43"/>
      <c r="B1448" s="90"/>
      <c r="C1448" s="40"/>
      <c r="D1448" s="39"/>
      <c r="E1448" s="40"/>
      <c r="F1448" s="40"/>
      <c r="G1448" s="40"/>
      <c r="H1448" s="40"/>
      <c r="I1448" s="40"/>
      <c r="J1448" s="40"/>
      <c r="K1448" s="40"/>
      <c r="L1448" s="40"/>
      <c r="M1448" s="40"/>
      <c r="N1448" s="40"/>
      <c r="O1448" s="40"/>
      <c r="P1448" s="40"/>
      <c r="Q1448" s="40"/>
      <c r="R1448" s="40"/>
      <c r="S1448" s="40"/>
      <c r="T1448" s="40"/>
      <c r="U1448" s="40"/>
      <c r="V1448" s="40"/>
      <c r="W1448" s="40"/>
      <c r="X1448" s="40"/>
      <c r="Y1448" s="40"/>
      <c r="Z1448" s="40"/>
      <c r="AA1448" s="40"/>
      <c r="AB1448" s="40"/>
      <c r="AC1448" s="40"/>
      <c r="AD1448" s="40"/>
      <c r="AE1448" s="40"/>
      <c r="AF1448" s="40"/>
      <c r="AG1448" s="39"/>
      <c r="AH1448" s="39"/>
      <c r="AI1448" s="39"/>
      <c r="AJ1448" s="39"/>
      <c r="AK1448" s="39"/>
      <c r="AL1448" s="39"/>
      <c r="AM1448" s="39"/>
      <c r="AN1448" s="39"/>
      <c r="AO1448" s="39"/>
      <c r="AP1448" s="39"/>
      <c r="AQ1448" s="39"/>
      <c r="AR1448" s="39"/>
      <c r="AS1448" s="39"/>
      <c r="AT1448" s="39"/>
      <c r="AU1448" s="39"/>
      <c r="AV1448" s="39"/>
      <c r="AW1448" s="39"/>
      <c r="AX1448" s="39"/>
      <c r="AY1448" s="39"/>
      <c r="AZ1448" s="39"/>
      <c r="BA1448" s="39"/>
      <c r="BB1448" s="39"/>
      <c r="BC1448" s="39"/>
      <c r="BD1448" s="39"/>
      <c r="BE1448" s="39"/>
      <c r="BF1448" s="39"/>
      <c r="BG1448" s="39"/>
      <c r="BH1448" s="39"/>
      <c r="BI1448" s="90"/>
      <c r="BJ1448" s="97"/>
      <c r="BK1448" s="90"/>
      <c r="BL1448" s="40"/>
      <c r="BM1448" s="27"/>
      <c r="BN1448" s="27"/>
      <c r="BO1448" s="27"/>
      <c r="BP1448" s="27" t="str">
        <f t="shared" si="1180"/>
        <v/>
      </c>
      <c r="BQ1448" s="27" t="str">
        <f t="shared" si="1181"/>
        <v/>
      </c>
      <c r="BR1448" s="27" t="str">
        <f t="shared" si="1182"/>
        <v/>
      </c>
      <c r="BS1448" s="27" t="str">
        <f t="shared" si="1183"/>
        <v/>
      </c>
      <c r="BT1448" s="27" t="str">
        <f t="shared" si="1184"/>
        <v/>
      </c>
      <c r="BU1448" s="27" t="str">
        <f t="shared" si="1185"/>
        <v/>
      </c>
      <c r="BV1448" s="27" t="str">
        <f t="shared" si="1186"/>
        <v/>
      </c>
      <c r="BW1448" s="27" t="str">
        <f t="shared" si="1187"/>
        <v/>
      </c>
      <c r="BX1448" s="27" t="str">
        <f t="shared" si="1188"/>
        <v/>
      </c>
      <c r="BY1448" s="27" t="str">
        <f t="shared" si="1189"/>
        <v/>
      </c>
      <c r="BZ1448" s="27" t="str">
        <f t="shared" si="1190"/>
        <v/>
      </c>
      <c r="CA1448" s="27" t="str">
        <f t="shared" si="1191"/>
        <v/>
      </c>
      <c r="CB1448" s="27" t="str">
        <f t="shared" si="1168"/>
        <v/>
      </c>
      <c r="CC1448" s="27" t="str">
        <f t="shared" si="1169"/>
        <v/>
      </c>
      <c r="CD1448" s="27" t="str">
        <f t="shared" si="1170"/>
        <v/>
      </c>
      <c r="CE1448" s="27" t="str">
        <f t="shared" si="1171"/>
        <v/>
      </c>
      <c r="CF1448" s="27" t="str">
        <f t="shared" si="1172"/>
        <v/>
      </c>
      <c r="CG1448" s="27" t="str">
        <f t="shared" si="1173"/>
        <v/>
      </c>
      <c r="CH1448" s="27" t="str">
        <f t="shared" si="1174"/>
        <v/>
      </c>
      <c r="CI1448" s="27" t="str">
        <f t="shared" si="1175"/>
        <v/>
      </c>
      <c r="CJ1448" s="27" t="str">
        <f t="shared" si="1176"/>
        <v/>
      </c>
      <c r="CK1448" s="27" t="str">
        <f t="shared" si="1177"/>
        <v/>
      </c>
      <c r="CL1448" s="27" t="str">
        <f t="shared" si="1178"/>
        <v/>
      </c>
      <c r="CM1448" s="27" t="str">
        <f t="shared" si="1179"/>
        <v/>
      </c>
      <c r="CN1448" s="41"/>
      <c r="CO1448" s="41"/>
      <c r="CP1448"/>
      <c r="CQ1448"/>
      <c r="CR1448"/>
      <c r="CS1448"/>
      <c r="CT1448"/>
      <c r="CU1448" s="41"/>
      <c r="CV1448" s="7"/>
      <c r="CW1448" s="25"/>
      <c r="CX1448" s="25"/>
      <c r="CY1448" s="25"/>
      <c r="CZ1448" s="39"/>
      <c r="DA1448" s="25"/>
      <c r="DB1448" s="39"/>
      <c r="DC1448" s="25"/>
      <c r="DD1448" s="25"/>
      <c r="DE1448" s="25"/>
      <c r="DF1448" s="25"/>
      <c r="DG1448" s="25"/>
      <c r="DH1448" s="25"/>
      <c r="DI1448" s="35"/>
      <c r="DJ1448" s="25"/>
      <c r="DK1448" s="25"/>
      <c r="DO1448" s="25"/>
      <c r="DP1448" s="35"/>
    </row>
    <row r="1449" spans="1:120" s="26" customFormat="1">
      <c r="A1449" s="43"/>
      <c r="B1449" s="90"/>
      <c r="C1449" s="40"/>
      <c r="D1449" s="39"/>
      <c r="E1449" s="40"/>
      <c r="F1449" s="40"/>
      <c r="G1449" s="40"/>
      <c r="H1449" s="40"/>
      <c r="I1449" s="40"/>
      <c r="J1449" s="40"/>
      <c r="K1449" s="40"/>
      <c r="L1449" s="40"/>
      <c r="M1449" s="40"/>
      <c r="N1449" s="40"/>
      <c r="O1449" s="40"/>
      <c r="P1449" s="40"/>
      <c r="Q1449" s="40"/>
      <c r="R1449" s="40"/>
      <c r="S1449" s="40"/>
      <c r="T1449" s="40"/>
      <c r="U1449" s="40"/>
      <c r="V1449" s="40"/>
      <c r="W1449" s="40"/>
      <c r="X1449" s="40"/>
      <c r="Y1449" s="40"/>
      <c r="Z1449" s="40"/>
      <c r="AA1449" s="40"/>
      <c r="AB1449" s="40"/>
      <c r="AC1449" s="40"/>
      <c r="AD1449" s="40"/>
      <c r="AE1449" s="40"/>
      <c r="AF1449" s="40"/>
      <c r="AG1449" s="39"/>
      <c r="AH1449" s="39"/>
      <c r="AI1449" s="39"/>
      <c r="AJ1449" s="39"/>
      <c r="AK1449" s="39"/>
      <c r="AL1449" s="39"/>
      <c r="AM1449" s="39"/>
      <c r="AN1449" s="39"/>
      <c r="AO1449" s="39"/>
      <c r="AP1449" s="39"/>
      <c r="AQ1449" s="39"/>
      <c r="AR1449" s="39"/>
      <c r="AS1449" s="39"/>
      <c r="AT1449" s="39"/>
      <c r="AU1449" s="39"/>
      <c r="AV1449" s="39"/>
      <c r="AW1449" s="39"/>
      <c r="AX1449" s="39"/>
      <c r="AY1449" s="39"/>
      <c r="AZ1449" s="39"/>
      <c r="BA1449" s="39"/>
      <c r="BB1449" s="39"/>
      <c r="BC1449" s="39"/>
      <c r="BD1449" s="39"/>
      <c r="BE1449" s="39"/>
      <c r="BF1449" s="39"/>
      <c r="BG1449" s="39"/>
      <c r="BH1449" s="39"/>
      <c r="BI1449" s="90"/>
      <c r="BJ1449" s="97"/>
      <c r="BK1449" s="90"/>
      <c r="BL1449" s="40"/>
      <c r="BM1449" s="27"/>
      <c r="BN1449" s="27"/>
      <c r="BO1449" s="27"/>
      <c r="BP1449" s="27" t="str">
        <f t="shared" si="1180"/>
        <v/>
      </c>
      <c r="BQ1449" s="27" t="str">
        <f t="shared" si="1181"/>
        <v/>
      </c>
      <c r="BR1449" s="27" t="str">
        <f t="shared" si="1182"/>
        <v/>
      </c>
      <c r="BS1449" s="27" t="str">
        <f t="shared" si="1183"/>
        <v/>
      </c>
      <c r="BT1449" s="27" t="str">
        <f t="shared" si="1184"/>
        <v/>
      </c>
      <c r="BU1449" s="27" t="str">
        <f t="shared" si="1185"/>
        <v/>
      </c>
      <c r="BV1449" s="27" t="str">
        <f t="shared" si="1186"/>
        <v/>
      </c>
      <c r="BW1449" s="27" t="str">
        <f t="shared" si="1187"/>
        <v/>
      </c>
      <c r="BX1449" s="27" t="str">
        <f t="shared" si="1188"/>
        <v/>
      </c>
      <c r="BY1449" s="27" t="str">
        <f t="shared" si="1189"/>
        <v/>
      </c>
      <c r="BZ1449" s="27" t="str">
        <f t="shared" si="1190"/>
        <v/>
      </c>
      <c r="CA1449" s="27" t="str">
        <f t="shared" si="1191"/>
        <v/>
      </c>
      <c r="CB1449" s="27" t="str">
        <f t="shared" si="1168"/>
        <v/>
      </c>
      <c r="CC1449" s="27" t="str">
        <f t="shared" si="1169"/>
        <v/>
      </c>
      <c r="CD1449" s="27" t="str">
        <f t="shared" si="1170"/>
        <v/>
      </c>
      <c r="CE1449" s="27" t="str">
        <f t="shared" si="1171"/>
        <v/>
      </c>
      <c r="CF1449" s="27" t="str">
        <f t="shared" si="1172"/>
        <v/>
      </c>
      <c r="CG1449" s="27" t="str">
        <f t="shared" si="1173"/>
        <v/>
      </c>
      <c r="CH1449" s="27" t="str">
        <f t="shared" si="1174"/>
        <v/>
      </c>
      <c r="CI1449" s="27" t="str">
        <f t="shared" si="1175"/>
        <v/>
      </c>
      <c r="CJ1449" s="27" t="str">
        <f t="shared" si="1176"/>
        <v/>
      </c>
      <c r="CK1449" s="27" t="str">
        <f t="shared" si="1177"/>
        <v/>
      </c>
      <c r="CL1449" s="27" t="str">
        <f t="shared" si="1178"/>
        <v/>
      </c>
      <c r="CM1449" s="27" t="str">
        <f t="shared" si="1179"/>
        <v/>
      </c>
      <c r="CN1449" s="41"/>
      <c r="CO1449" s="41"/>
      <c r="CP1449"/>
      <c r="CQ1449"/>
      <c r="CR1449"/>
      <c r="CS1449"/>
      <c r="CT1449"/>
      <c r="CU1449" s="41"/>
      <c r="CV1449" s="7"/>
      <c r="CW1449" s="25"/>
      <c r="CX1449" s="25"/>
      <c r="CY1449" s="25"/>
      <c r="CZ1449" s="39"/>
      <c r="DA1449" s="25"/>
      <c r="DB1449" s="39"/>
      <c r="DC1449" s="25"/>
      <c r="DD1449" s="25"/>
      <c r="DE1449" s="25"/>
      <c r="DF1449" s="25"/>
      <c r="DG1449" s="25"/>
      <c r="DH1449" s="25"/>
      <c r="DI1449" s="35"/>
      <c r="DJ1449" s="25"/>
      <c r="DK1449" s="25"/>
      <c r="DO1449" s="25"/>
      <c r="DP1449" s="35"/>
    </row>
    <row r="1450" spans="1:120" s="26" customFormat="1">
      <c r="A1450" s="43"/>
      <c r="B1450" s="90"/>
      <c r="C1450" s="40"/>
      <c r="D1450" s="39"/>
      <c r="E1450" s="40"/>
      <c r="F1450" s="40"/>
      <c r="G1450" s="40"/>
      <c r="H1450" s="40"/>
      <c r="I1450" s="40"/>
      <c r="J1450" s="40"/>
      <c r="K1450" s="40"/>
      <c r="L1450" s="40"/>
      <c r="M1450" s="40"/>
      <c r="N1450" s="40"/>
      <c r="O1450" s="40"/>
      <c r="P1450" s="40"/>
      <c r="Q1450" s="40"/>
      <c r="R1450" s="40"/>
      <c r="S1450" s="40"/>
      <c r="T1450" s="40"/>
      <c r="U1450" s="40"/>
      <c r="V1450" s="40"/>
      <c r="W1450" s="40"/>
      <c r="X1450" s="40"/>
      <c r="Y1450" s="40"/>
      <c r="Z1450" s="40"/>
      <c r="AA1450" s="40"/>
      <c r="AB1450" s="40"/>
      <c r="AC1450" s="40"/>
      <c r="AD1450" s="40"/>
      <c r="AE1450" s="40"/>
      <c r="AF1450" s="40"/>
      <c r="AG1450" s="39"/>
      <c r="AH1450" s="39"/>
      <c r="AI1450" s="39"/>
      <c r="AJ1450" s="39"/>
      <c r="AK1450" s="39"/>
      <c r="AL1450" s="39"/>
      <c r="AM1450" s="39"/>
      <c r="AN1450" s="39"/>
      <c r="AO1450" s="39"/>
      <c r="AP1450" s="39"/>
      <c r="AQ1450" s="39"/>
      <c r="AR1450" s="39"/>
      <c r="AS1450" s="39"/>
      <c r="AT1450" s="39"/>
      <c r="AU1450" s="39"/>
      <c r="AV1450" s="39"/>
      <c r="AW1450" s="39"/>
      <c r="AX1450" s="39"/>
      <c r="AY1450" s="39"/>
      <c r="AZ1450" s="39"/>
      <c r="BA1450" s="39"/>
      <c r="BB1450" s="39"/>
      <c r="BC1450" s="39"/>
      <c r="BD1450" s="39"/>
      <c r="BE1450" s="39"/>
      <c r="BF1450" s="39"/>
      <c r="BG1450" s="39"/>
      <c r="BH1450" s="39"/>
      <c r="BI1450" s="90"/>
      <c r="BJ1450" s="97"/>
      <c r="BK1450" s="90"/>
      <c r="BL1450" s="40"/>
      <c r="BM1450" s="27"/>
      <c r="BN1450" s="27"/>
      <c r="BO1450" s="27"/>
      <c r="BP1450" s="27" t="str">
        <f t="shared" si="1180"/>
        <v/>
      </c>
      <c r="BQ1450" s="27" t="str">
        <f t="shared" si="1181"/>
        <v/>
      </c>
      <c r="BR1450" s="27" t="str">
        <f t="shared" si="1182"/>
        <v/>
      </c>
      <c r="BS1450" s="27" t="str">
        <f t="shared" si="1183"/>
        <v/>
      </c>
      <c r="BT1450" s="27" t="str">
        <f t="shared" si="1184"/>
        <v/>
      </c>
      <c r="BU1450" s="27" t="str">
        <f t="shared" si="1185"/>
        <v/>
      </c>
      <c r="BV1450" s="27" t="str">
        <f t="shared" si="1186"/>
        <v/>
      </c>
      <c r="BW1450" s="27" t="str">
        <f t="shared" si="1187"/>
        <v/>
      </c>
      <c r="BX1450" s="27" t="str">
        <f t="shared" si="1188"/>
        <v/>
      </c>
      <c r="BY1450" s="27" t="str">
        <f t="shared" si="1189"/>
        <v/>
      </c>
      <c r="BZ1450" s="27" t="str">
        <f t="shared" si="1190"/>
        <v/>
      </c>
      <c r="CA1450" s="27" t="str">
        <f t="shared" si="1191"/>
        <v/>
      </c>
      <c r="CB1450" s="27" t="str">
        <f t="shared" si="1168"/>
        <v/>
      </c>
      <c r="CC1450" s="27" t="str">
        <f t="shared" si="1169"/>
        <v/>
      </c>
      <c r="CD1450" s="27" t="str">
        <f t="shared" si="1170"/>
        <v/>
      </c>
      <c r="CE1450" s="27" t="str">
        <f t="shared" si="1171"/>
        <v/>
      </c>
      <c r="CF1450" s="27" t="str">
        <f t="shared" si="1172"/>
        <v/>
      </c>
      <c r="CG1450" s="27" t="str">
        <f t="shared" si="1173"/>
        <v/>
      </c>
      <c r="CH1450" s="27" t="str">
        <f t="shared" si="1174"/>
        <v/>
      </c>
      <c r="CI1450" s="27" t="str">
        <f t="shared" si="1175"/>
        <v/>
      </c>
      <c r="CJ1450" s="27" t="str">
        <f t="shared" si="1176"/>
        <v/>
      </c>
      <c r="CK1450" s="27" t="str">
        <f t="shared" si="1177"/>
        <v/>
      </c>
      <c r="CL1450" s="27" t="str">
        <f t="shared" si="1178"/>
        <v/>
      </c>
      <c r="CM1450" s="27" t="str">
        <f t="shared" si="1179"/>
        <v/>
      </c>
      <c r="CN1450" s="41"/>
      <c r="CO1450" s="41"/>
      <c r="CP1450"/>
      <c r="CQ1450"/>
      <c r="CR1450"/>
      <c r="CS1450"/>
      <c r="CT1450"/>
      <c r="CU1450" s="41"/>
      <c r="CV1450" s="7"/>
      <c r="CW1450" s="25"/>
      <c r="CX1450" s="25"/>
      <c r="CY1450" s="25"/>
      <c r="CZ1450" s="39"/>
      <c r="DA1450" s="25"/>
      <c r="DB1450" s="39"/>
      <c r="DC1450" s="25"/>
      <c r="DD1450" s="25"/>
      <c r="DE1450" s="25"/>
      <c r="DF1450" s="25"/>
      <c r="DG1450" s="25"/>
      <c r="DH1450" s="25"/>
      <c r="DI1450" s="35"/>
      <c r="DJ1450" s="25"/>
      <c r="DK1450" s="25"/>
      <c r="DO1450" s="25"/>
      <c r="DP1450" s="35"/>
    </row>
    <row r="1451" spans="1:120" s="26" customFormat="1">
      <c r="A1451" s="43"/>
      <c r="B1451" s="90"/>
      <c r="C1451" s="40"/>
      <c r="D1451" s="39"/>
      <c r="E1451" s="40"/>
      <c r="F1451" s="40"/>
      <c r="G1451" s="40"/>
      <c r="H1451" s="40"/>
      <c r="I1451" s="40"/>
      <c r="J1451" s="40"/>
      <c r="K1451" s="40"/>
      <c r="L1451" s="40"/>
      <c r="M1451" s="40"/>
      <c r="N1451" s="40"/>
      <c r="O1451" s="40"/>
      <c r="P1451" s="40"/>
      <c r="Q1451" s="40"/>
      <c r="R1451" s="40"/>
      <c r="S1451" s="40"/>
      <c r="T1451" s="40"/>
      <c r="U1451" s="40"/>
      <c r="V1451" s="40"/>
      <c r="W1451" s="40"/>
      <c r="X1451" s="40"/>
      <c r="Y1451" s="40"/>
      <c r="Z1451" s="40"/>
      <c r="AA1451" s="40"/>
      <c r="AB1451" s="40"/>
      <c r="AC1451" s="40"/>
      <c r="AD1451" s="40"/>
      <c r="AE1451" s="40"/>
      <c r="AF1451" s="40"/>
      <c r="AG1451" s="39"/>
      <c r="AH1451" s="39"/>
      <c r="AI1451" s="39"/>
      <c r="AJ1451" s="39"/>
      <c r="AK1451" s="39"/>
      <c r="AL1451" s="39"/>
      <c r="AM1451" s="39"/>
      <c r="AN1451" s="39"/>
      <c r="AO1451" s="39"/>
      <c r="AP1451" s="39"/>
      <c r="AQ1451" s="39"/>
      <c r="AR1451" s="39"/>
      <c r="AS1451" s="39"/>
      <c r="AT1451" s="39"/>
      <c r="AU1451" s="39"/>
      <c r="AV1451" s="39"/>
      <c r="AW1451" s="39"/>
      <c r="AX1451" s="39"/>
      <c r="AY1451" s="39"/>
      <c r="AZ1451" s="39"/>
      <c r="BA1451" s="39"/>
      <c r="BB1451" s="39"/>
      <c r="BC1451" s="39"/>
      <c r="BD1451" s="39"/>
      <c r="BE1451" s="39"/>
      <c r="BF1451" s="39"/>
      <c r="BG1451" s="39"/>
      <c r="BH1451" s="39"/>
      <c r="BI1451" s="90"/>
      <c r="BJ1451" s="97"/>
      <c r="BK1451" s="90"/>
      <c r="BL1451" s="40"/>
      <c r="BM1451" s="27"/>
      <c r="BN1451" s="27"/>
      <c r="BO1451" s="27"/>
      <c r="BP1451" s="27" t="str">
        <f t="shared" si="1180"/>
        <v/>
      </c>
      <c r="BQ1451" s="27" t="str">
        <f t="shared" si="1181"/>
        <v/>
      </c>
      <c r="BR1451" s="27" t="str">
        <f t="shared" si="1182"/>
        <v/>
      </c>
      <c r="BS1451" s="27" t="str">
        <f t="shared" si="1183"/>
        <v/>
      </c>
      <c r="BT1451" s="27" t="str">
        <f t="shared" si="1184"/>
        <v/>
      </c>
      <c r="BU1451" s="27" t="str">
        <f t="shared" si="1185"/>
        <v/>
      </c>
      <c r="BV1451" s="27" t="str">
        <f t="shared" si="1186"/>
        <v/>
      </c>
      <c r="BW1451" s="27" t="str">
        <f t="shared" si="1187"/>
        <v/>
      </c>
      <c r="BX1451" s="27" t="str">
        <f t="shared" si="1188"/>
        <v/>
      </c>
      <c r="BY1451" s="27" t="str">
        <f t="shared" si="1189"/>
        <v/>
      </c>
      <c r="BZ1451" s="27" t="str">
        <f t="shared" si="1190"/>
        <v/>
      </c>
      <c r="CA1451" s="27" t="str">
        <f t="shared" si="1191"/>
        <v/>
      </c>
      <c r="CB1451" s="27" t="str">
        <f t="shared" si="1168"/>
        <v/>
      </c>
      <c r="CC1451" s="27" t="str">
        <f t="shared" si="1169"/>
        <v/>
      </c>
      <c r="CD1451" s="27" t="str">
        <f t="shared" si="1170"/>
        <v/>
      </c>
      <c r="CE1451" s="27" t="str">
        <f t="shared" si="1171"/>
        <v/>
      </c>
      <c r="CF1451" s="27" t="str">
        <f t="shared" si="1172"/>
        <v/>
      </c>
      <c r="CG1451" s="27" t="str">
        <f t="shared" si="1173"/>
        <v/>
      </c>
      <c r="CH1451" s="27" t="str">
        <f t="shared" si="1174"/>
        <v/>
      </c>
      <c r="CI1451" s="27" t="str">
        <f t="shared" si="1175"/>
        <v/>
      </c>
      <c r="CJ1451" s="27" t="str">
        <f t="shared" si="1176"/>
        <v/>
      </c>
      <c r="CK1451" s="27" t="str">
        <f t="shared" si="1177"/>
        <v/>
      </c>
      <c r="CL1451" s="27" t="str">
        <f t="shared" si="1178"/>
        <v/>
      </c>
      <c r="CM1451" s="27" t="str">
        <f t="shared" si="1179"/>
        <v/>
      </c>
      <c r="CN1451" s="41"/>
      <c r="CO1451" s="41"/>
      <c r="CP1451"/>
      <c r="CQ1451"/>
      <c r="CR1451"/>
      <c r="CS1451"/>
      <c r="CT1451"/>
      <c r="CU1451" s="41"/>
      <c r="CV1451" s="7"/>
      <c r="CW1451" s="25"/>
      <c r="CX1451" s="25"/>
      <c r="CY1451" s="25"/>
      <c r="CZ1451" s="39"/>
      <c r="DA1451" s="25"/>
      <c r="DB1451" s="39"/>
      <c r="DC1451" s="25"/>
      <c r="DD1451" s="25"/>
      <c r="DE1451" s="25"/>
      <c r="DF1451" s="25"/>
      <c r="DG1451" s="25"/>
      <c r="DH1451" s="25"/>
      <c r="DI1451" s="35"/>
      <c r="DJ1451" s="25"/>
      <c r="DK1451" s="25"/>
      <c r="DO1451" s="25"/>
      <c r="DP1451" s="35"/>
    </row>
    <row r="1452" spans="1:120" s="26" customFormat="1">
      <c r="A1452" s="43"/>
      <c r="B1452" s="90"/>
      <c r="C1452" s="40"/>
      <c r="D1452" s="39"/>
      <c r="E1452" s="40"/>
      <c r="F1452" s="40"/>
      <c r="G1452" s="40"/>
      <c r="H1452" s="40"/>
      <c r="I1452" s="40"/>
      <c r="J1452" s="40"/>
      <c r="K1452" s="40"/>
      <c r="L1452" s="40"/>
      <c r="M1452" s="40"/>
      <c r="N1452" s="40"/>
      <c r="O1452" s="40"/>
      <c r="P1452" s="40"/>
      <c r="Q1452" s="40"/>
      <c r="R1452" s="40"/>
      <c r="S1452" s="40"/>
      <c r="T1452" s="40"/>
      <c r="U1452" s="40"/>
      <c r="V1452" s="40"/>
      <c r="W1452" s="40"/>
      <c r="X1452" s="40"/>
      <c r="Y1452" s="40"/>
      <c r="Z1452" s="40"/>
      <c r="AA1452" s="40"/>
      <c r="AB1452" s="40"/>
      <c r="AC1452" s="40"/>
      <c r="AD1452" s="40"/>
      <c r="AE1452" s="40"/>
      <c r="AF1452" s="40"/>
      <c r="AG1452" s="39"/>
      <c r="AH1452" s="39"/>
      <c r="AI1452" s="39"/>
      <c r="AJ1452" s="39"/>
      <c r="AK1452" s="39"/>
      <c r="AL1452" s="39"/>
      <c r="AM1452" s="39"/>
      <c r="AN1452" s="39"/>
      <c r="AO1452" s="39"/>
      <c r="AP1452" s="39"/>
      <c r="AQ1452" s="39"/>
      <c r="AR1452" s="39"/>
      <c r="AS1452" s="39"/>
      <c r="AT1452" s="39"/>
      <c r="AU1452" s="39"/>
      <c r="AV1452" s="39"/>
      <c r="AW1452" s="39"/>
      <c r="AX1452" s="39"/>
      <c r="AY1452" s="39"/>
      <c r="AZ1452" s="39"/>
      <c r="BA1452" s="39"/>
      <c r="BB1452" s="39"/>
      <c r="BC1452" s="39"/>
      <c r="BD1452" s="39"/>
      <c r="BE1452" s="39"/>
      <c r="BF1452" s="39"/>
      <c r="BG1452" s="39"/>
      <c r="BH1452" s="39"/>
      <c r="BI1452" s="90"/>
      <c r="BJ1452" s="97"/>
      <c r="BK1452" s="90"/>
      <c r="BL1452" s="40"/>
      <c r="BM1452" s="27"/>
      <c r="BN1452" s="27"/>
      <c r="BO1452" s="27"/>
      <c r="BP1452" s="27" t="str">
        <f t="shared" si="1180"/>
        <v/>
      </c>
      <c r="BQ1452" s="27" t="str">
        <f t="shared" si="1181"/>
        <v/>
      </c>
      <c r="BR1452" s="27" t="str">
        <f t="shared" si="1182"/>
        <v/>
      </c>
      <c r="BS1452" s="27" t="str">
        <f t="shared" si="1183"/>
        <v/>
      </c>
      <c r="BT1452" s="27" t="str">
        <f t="shared" si="1184"/>
        <v/>
      </c>
      <c r="BU1452" s="27" t="str">
        <f t="shared" si="1185"/>
        <v/>
      </c>
      <c r="BV1452" s="27" t="str">
        <f t="shared" si="1186"/>
        <v/>
      </c>
      <c r="BW1452" s="27" t="str">
        <f t="shared" si="1187"/>
        <v/>
      </c>
      <c r="BX1452" s="27" t="str">
        <f t="shared" si="1188"/>
        <v/>
      </c>
      <c r="BY1452" s="27" t="str">
        <f t="shared" si="1189"/>
        <v/>
      </c>
      <c r="BZ1452" s="27" t="str">
        <f t="shared" si="1190"/>
        <v/>
      </c>
      <c r="CA1452" s="27" t="str">
        <f t="shared" si="1191"/>
        <v/>
      </c>
      <c r="CB1452" s="27" t="str">
        <f t="shared" si="1168"/>
        <v/>
      </c>
      <c r="CC1452" s="27" t="str">
        <f t="shared" si="1169"/>
        <v/>
      </c>
      <c r="CD1452" s="27" t="str">
        <f t="shared" si="1170"/>
        <v/>
      </c>
      <c r="CE1452" s="27" t="str">
        <f t="shared" si="1171"/>
        <v/>
      </c>
      <c r="CF1452" s="27" t="str">
        <f t="shared" si="1172"/>
        <v/>
      </c>
      <c r="CG1452" s="27" t="str">
        <f t="shared" si="1173"/>
        <v/>
      </c>
      <c r="CH1452" s="27" t="str">
        <f t="shared" si="1174"/>
        <v/>
      </c>
      <c r="CI1452" s="27" t="str">
        <f t="shared" si="1175"/>
        <v/>
      </c>
      <c r="CJ1452" s="27" t="str">
        <f t="shared" si="1176"/>
        <v/>
      </c>
      <c r="CK1452" s="27" t="str">
        <f t="shared" si="1177"/>
        <v/>
      </c>
      <c r="CL1452" s="27" t="str">
        <f t="shared" si="1178"/>
        <v/>
      </c>
      <c r="CM1452" s="27" t="str">
        <f t="shared" si="1179"/>
        <v/>
      </c>
      <c r="CN1452" s="41"/>
      <c r="CO1452" s="41"/>
      <c r="CP1452"/>
      <c r="CQ1452"/>
      <c r="CR1452"/>
      <c r="CS1452"/>
      <c r="CT1452"/>
      <c r="CU1452" s="41"/>
      <c r="CV1452" s="7"/>
      <c r="CW1452" s="25"/>
      <c r="CX1452" s="25"/>
      <c r="CY1452" s="25"/>
      <c r="CZ1452" s="39"/>
      <c r="DA1452" s="25"/>
      <c r="DB1452" s="39"/>
      <c r="DC1452" s="25"/>
      <c r="DD1452" s="25"/>
      <c r="DE1452" s="25"/>
      <c r="DF1452" s="25"/>
      <c r="DG1452" s="25"/>
      <c r="DH1452" s="25"/>
      <c r="DI1452" s="35"/>
      <c r="DJ1452" s="25"/>
      <c r="DK1452" s="25"/>
      <c r="DO1452" s="25"/>
      <c r="DP1452" s="35"/>
    </row>
    <row r="1453" spans="1:120" s="26" customFormat="1">
      <c r="A1453" s="43"/>
      <c r="B1453" s="90"/>
      <c r="C1453" s="40"/>
      <c r="D1453" s="39"/>
      <c r="E1453" s="40"/>
      <c r="F1453" s="40"/>
      <c r="G1453" s="40"/>
      <c r="H1453" s="40"/>
      <c r="I1453" s="40"/>
      <c r="J1453" s="40"/>
      <c r="K1453" s="40"/>
      <c r="L1453" s="40"/>
      <c r="M1453" s="40"/>
      <c r="N1453" s="40"/>
      <c r="O1453" s="40"/>
      <c r="P1453" s="40"/>
      <c r="Q1453" s="40"/>
      <c r="R1453" s="40"/>
      <c r="S1453" s="40"/>
      <c r="T1453" s="40"/>
      <c r="U1453" s="40"/>
      <c r="V1453" s="40"/>
      <c r="W1453" s="40"/>
      <c r="X1453" s="40"/>
      <c r="Y1453" s="40"/>
      <c r="Z1453" s="40"/>
      <c r="AA1453" s="40"/>
      <c r="AB1453" s="40"/>
      <c r="AC1453" s="40"/>
      <c r="AD1453" s="40"/>
      <c r="AE1453" s="40"/>
      <c r="AF1453" s="40"/>
      <c r="AG1453" s="39"/>
      <c r="AH1453" s="39"/>
      <c r="AI1453" s="39"/>
      <c r="AJ1453" s="39"/>
      <c r="AK1453" s="39"/>
      <c r="AL1453" s="39"/>
      <c r="AM1453" s="39"/>
      <c r="AN1453" s="39"/>
      <c r="AO1453" s="39"/>
      <c r="AP1453" s="39"/>
      <c r="AQ1453" s="39"/>
      <c r="AR1453" s="39"/>
      <c r="AS1453" s="39"/>
      <c r="AT1453" s="39"/>
      <c r="AU1453" s="39"/>
      <c r="AV1453" s="39"/>
      <c r="AW1453" s="39"/>
      <c r="AX1453" s="39"/>
      <c r="AY1453" s="39"/>
      <c r="AZ1453" s="39"/>
      <c r="BA1453" s="39"/>
      <c r="BB1453" s="39"/>
      <c r="BC1453" s="39"/>
      <c r="BD1453" s="39"/>
      <c r="BE1453" s="39"/>
      <c r="BF1453" s="39"/>
      <c r="BG1453" s="39"/>
      <c r="BH1453" s="39"/>
      <c r="BI1453" s="90"/>
      <c r="BJ1453" s="97"/>
      <c r="BK1453" s="90"/>
      <c r="BL1453" s="40"/>
      <c r="BM1453" s="27"/>
      <c r="BN1453" s="27"/>
      <c r="BO1453" s="27"/>
      <c r="BP1453" s="27" t="str">
        <f t="shared" si="1180"/>
        <v/>
      </c>
      <c r="BQ1453" s="27" t="str">
        <f t="shared" si="1181"/>
        <v/>
      </c>
      <c r="BR1453" s="27" t="str">
        <f t="shared" si="1182"/>
        <v/>
      </c>
      <c r="BS1453" s="27" t="str">
        <f t="shared" si="1183"/>
        <v/>
      </c>
      <c r="BT1453" s="27" t="str">
        <f t="shared" si="1184"/>
        <v/>
      </c>
      <c r="BU1453" s="27" t="str">
        <f t="shared" si="1185"/>
        <v/>
      </c>
      <c r="BV1453" s="27" t="str">
        <f t="shared" si="1186"/>
        <v/>
      </c>
      <c r="BW1453" s="27" t="str">
        <f t="shared" si="1187"/>
        <v/>
      </c>
      <c r="BX1453" s="27" t="str">
        <f t="shared" si="1188"/>
        <v/>
      </c>
      <c r="BY1453" s="27" t="str">
        <f t="shared" si="1189"/>
        <v/>
      </c>
      <c r="BZ1453" s="27" t="str">
        <f t="shared" si="1190"/>
        <v/>
      </c>
      <c r="CA1453" s="27" t="str">
        <f t="shared" si="1191"/>
        <v/>
      </c>
      <c r="CB1453" s="27" t="str">
        <f t="shared" si="1168"/>
        <v/>
      </c>
      <c r="CC1453" s="27" t="str">
        <f t="shared" si="1169"/>
        <v/>
      </c>
      <c r="CD1453" s="27" t="str">
        <f t="shared" si="1170"/>
        <v/>
      </c>
      <c r="CE1453" s="27" t="str">
        <f t="shared" si="1171"/>
        <v/>
      </c>
      <c r="CF1453" s="27" t="str">
        <f t="shared" si="1172"/>
        <v/>
      </c>
      <c r="CG1453" s="27" t="str">
        <f t="shared" si="1173"/>
        <v/>
      </c>
      <c r="CH1453" s="27" t="str">
        <f t="shared" si="1174"/>
        <v/>
      </c>
      <c r="CI1453" s="27" t="str">
        <f t="shared" si="1175"/>
        <v/>
      </c>
      <c r="CJ1453" s="27" t="str">
        <f t="shared" si="1176"/>
        <v/>
      </c>
      <c r="CK1453" s="27" t="str">
        <f t="shared" si="1177"/>
        <v/>
      </c>
      <c r="CL1453" s="27" t="str">
        <f t="shared" si="1178"/>
        <v/>
      </c>
      <c r="CM1453" s="27" t="str">
        <f t="shared" si="1179"/>
        <v/>
      </c>
      <c r="CN1453" s="41"/>
      <c r="CO1453" s="41"/>
      <c r="CP1453"/>
      <c r="CQ1453"/>
      <c r="CR1453"/>
      <c r="CS1453"/>
      <c r="CT1453"/>
      <c r="CU1453" s="41"/>
      <c r="CV1453" s="7"/>
      <c r="CW1453" s="25"/>
      <c r="CX1453" s="25"/>
      <c r="CY1453" s="25"/>
      <c r="CZ1453" s="39"/>
      <c r="DA1453" s="25"/>
      <c r="DB1453" s="39"/>
      <c r="DC1453" s="25"/>
      <c r="DD1453" s="25"/>
      <c r="DE1453" s="25"/>
      <c r="DF1453" s="25"/>
      <c r="DG1453" s="25"/>
      <c r="DH1453" s="25"/>
      <c r="DI1453" s="35"/>
      <c r="DJ1453" s="25"/>
      <c r="DK1453" s="25"/>
      <c r="DO1453" s="25"/>
      <c r="DP1453" s="35"/>
    </row>
    <row r="1454" spans="1:120" s="26" customFormat="1">
      <c r="A1454" s="43"/>
      <c r="B1454" s="90"/>
      <c r="C1454" s="40"/>
      <c r="D1454" s="39"/>
      <c r="E1454" s="40"/>
      <c r="F1454" s="40"/>
      <c r="G1454" s="40"/>
      <c r="H1454" s="40"/>
      <c r="I1454" s="40"/>
      <c r="J1454" s="40"/>
      <c r="K1454" s="40"/>
      <c r="L1454" s="40"/>
      <c r="M1454" s="40"/>
      <c r="N1454" s="40"/>
      <c r="O1454" s="40"/>
      <c r="P1454" s="40"/>
      <c r="Q1454" s="40"/>
      <c r="R1454" s="40"/>
      <c r="S1454" s="40"/>
      <c r="T1454" s="40"/>
      <c r="U1454" s="40"/>
      <c r="V1454" s="40"/>
      <c r="W1454" s="40"/>
      <c r="X1454" s="40"/>
      <c r="Y1454" s="40"/>
      <c r="Z1454" s="40"/>
      <c r="AA1454" s="40"/>
      <c r="AB1454" s="40"/>
      <c r="AC1454" s="40"/>
      <c r="AD1454" s="40"/>
      <c r="AE1454" s="40"/>
      <c r="AF1454" s="40"/>
      <c r="AG1454" s="39"/>
      <c r="AH1454" s="39"/>
      <c r="AI1454" s="39"/>
      <c r="AJ1454" s="39"/>
      <c r="AK1454" s="39"/>
      <c r="AL1454" s="39"/>
      <c r="AM1454" s="39"/>
      <c r="AN1454" s="39"/>
      <c r="AO1454" s="39"/>
      <c r="AP1454" s="39"/>
      <c r="AQ1454" s="39"/>
      <c r="AR1454" s="39"/>
      <c r="AS1454" s="39"/>
      <c r="AT1454" s="39"/>
      <c r="AU1454" s="39"/>
      <c r="AV1454" s="39"/>
      <c r="AW1454" s="39"/>
      <c r="AX1454" s="39"/>
      <c r="AY1454" s="39"/>
      <c r="AZ1454" s="39"/>
      <c r="BA1454" s="39"/>
      <c r="BB1454" s="39"/>
      <c r="BC1454" s="39"/>
      <c r="BD1454" s="39"/>
      <c r="BE1454" s="39"/>
      <c r="BF1454" s="39"/>
      <c r="BG1454" s="39"/>
      <c r="BH1454" s="39"/>
      <c r="BI1454" s="90"/>
      <c r="BJ1454" s="97"/>
      <c r="BK1454" s="90"/>
      <c r="BL1454" s="40"/>
      <c r="BM1454" s="27"/>
      <c r="BN1454" s="27"/>
      <c r="BO1454" s="27"/>
      <c r="BP1454" s="27" t="str">
        <f t="shared" si="1180"/>
        <v/>
      </c>
      <c r="BQ1454" s="27" t="str">
        <f t="shared" si="1181"/>
        <v/>
      </c>
      <c r="BR1454" s="27" t="str">
        <f t="shared" si="1182"/>
        <v/>
      </c>
      <c r="BS1454" s="27" t="str">
        <f t="shared" si="1183"/>
        <v/>
      </c>
      <c r="BT1454" s="27" t="str">
        <f t="shared" si="1184"/>
        <v/>
      </c>
      <c r="BU1454" s="27" t="str">
        <f t="shared" si="1185"/>
        <v/>
      </c>
      <c r="BV1454" s="27" t="str">
        <f t="shared" si="1186"/>
        <v/>
      </c>
      <c r="BW1454" s="27" t="str">
        <f t="shared" si="1187"/>
        <v/>
      </c>
      <c r="BX1454" s="27" t="str">
        <f t="shared" si="1188"/>
        <v/>
      </c>
      <c r="BY1454" s="27" t="str">
        <f t="shared" si="1189"/>
        <v/>
      </c>
      <c r="BZ1454" s="27" t="str">
        <f t="shared" si="1190"/>
        <v/>
      </c>
      <c r="CA1454" s="27" t="str">
        <f t="shared" si="1191"/>
        <v/>
      </c>
      <c r="CB1454" s="27" t="str">
        <f t="shared" si="1168"/>
        <v/>
      </c>
      <c r="CC1454" s="27" t="str">
        <f t="shared" si="1169"/>
        <v/>
      </c>
      <c r="CD1454" s="27" t="str">
        <f t="shared" si="1170"/>
        <v/>
      </c>
      <c r="CE1454" s="27" t="str">
        <f t="shared" si="1171"/>
        <v/>
      </c>
      <c r="CF1454" s="27" t="str">
        <f t="shared" si="1172"/>
        <v/>
      </c>
      <c r="CG1454" s="27" t="str">
        <f t="shared" si="1173"/>
        <v/>
      </c>
      <c r="CH1454" s="27" t="str">
        <f t="shared" si="1174"/>
        <v/>
      </c>
      <c r="CI1454" s="27" t="str">
        <f t="shared" si="1175"/>
        <v/>
      </c>
      <c r="CJ1454" s="27" t="str">
        <f t="shared" si="1176"/>
        <v/>
      </c>
      <c r="CK1454" s="27" t="str">
        <f t="shared" si="1177"/>
        <v/>
      </c>
      <c r="CL1454" s="27" t="str">
        <f t="shared" si="1178"/>
        <v/>
      </c>
      <c r="CM1454" s="27" t="str">
        <f t="shared" si="1179"/>
        <v/>
      </c>
      <c r="CN1454" s="41"/>
      <c r="CO1454" s="41"/>
      <c r="CP1454"/>
      <c r="CQ1454"/>
      <c r="CR1454"/>
      <c r="CS1454"/>
      <c r="CT1454"/>
      <c r="CU1454" s="41"/>
      <c r="CV1454" s="7"/>
      <c r="CW1454" s="25"/>
      <c r="CX1454" s="25"/>
      <c r="CY1454" s="25"/>
      <c r="CZ1454" s="39"/>
      <c r="DA1454" s="25"/>
      <c r="DB1454" s="39"/>
      <c r="DC1454" s="25"/>
      <c r="DD1454" s="25"/>
      <c r="DE1454" s="25"/>
      <c r="DF1454" s="25"/>
      <c r="DG1454" s="25"/>
      <c r="DH1454" s="25"/>
      <c r="DI1454" s="35"/>
      <c r="DJ1454" s="25"/>
      <c r="DK1454" s="25"/>
      <c r="DO1454" s="25"/>
      <c r="DP1454" s="35"/>
    </row>
    <row r="1455" spans="1:120" s="26" customFormat="1">
      <c r="A1455" s="43"/>
      <c r="B1455" s="90"/>
      <c r="C1455" s="40"/>
      <c r="D1455" s="39"/>
      <c r="E1455" s="40"/>
      <c r="F1455" s="40"/>
      <c r="G1455" s="40"/>
      <c r="H1455" s="40"/>
      <c r="I1455" s="40"/>
      <c r="J1455" s="40"/>
      <c r="K1455" s="40"/>
      <c r="L1455" s="40"/>
      <c r="M1455" s="40"/>
      <c r="N1455" s="40"/>
      <c r="O1455" s="40"/>
      <c r="P1455" s="40"/>
      <c r="Q1455" s="40"/>
      <c r="R1455" s="40"/>
      <c r="S1455" s="40"/>
      <c r="T1455" s="40"/>
      <c r="U1455" s="40"/>
      <c r="V1455" s="40"/>
      <c r="W1455" s="40"/>
      <c r="X1455" s="40"/>
      <c r="Y1455" s="40"/>
      <c r="Z1455" s="40"/>
      <c r="AA1455" s="40"/>
      <c r="AB1455" s="40"/>
      <c r="AC1455" s="40"/>
      <c r="AD1455" s="40"/>
      <c r="AE1455" s="40"/>
      <c r="AF1455" s="40"/>
      <c r="AG1455" s="39"/>
      <c r="AH1455" s="39"/>
      <c r="AI1455" s="39"/>
      <c r="AJ1455" s="39"/>
      <c r="AK1455" s="39"/>
      <c r="AL1455" s="39"/>
      <c r="AM1455" s="39"/>
      <c r="AN1455" s="39"/>
      <c r="AO1455" s="39"/>
      <c r="AP1455" s="39"/>
      <c r="AQ1455" s="39"/>
      <c r="AR1455" s="39"/>
      <c r="AS1455" s="39"/>
      <c r="AT1455" s="39"/>
      <c r="AU1455" s="39"/>
      <c r="AV1455" s="39"/>
      <c r="AW1455" s="39"/>
      <c r="AX1455" s="39"/>
      <c r="AY1455" s="39"/>
      <c r="AZ1455" s="39"/>
      <c r="BA1455" s="39"/>
      <c r="BB1455" s="39"/>
      <c r="BC1455" s="39"/>
      <c r="BD1455" s="39"/>
      <c r="BE1455" s="39"/>
      <c r="BF1455" s="39"/>
      <c r="BG1455" s="39"/>
      <c r="BH1455" s="39"/>
      <c r="BI1455" s="90"/>
      <c r="BJ1455" s="97"/>
      <c r="BK1455" s="90"/>
      <c r="BL1455" s="40"/>
      <c r="BM1455" s="27"/>
      <c r="BN1455" s="27"/>
      <c r="BO1455" s="27"/>
      <c r="BP1455" s="27" t="str">
        <f t="shared" si="1180"/>
        <v/>
      </c>
      <c r="BQ1455" s="27" t="str">
        <f t="shared" si="1181"/>
        <v/>
      </c>
      <c r="BR1455" s="27" t="str">
        <f t="shared" si="1182"/>
        <v/>
      </c>
      <c r="BS1455" s="27" t="str">
        <f t="shared" si="1183"/>
        <v/>
      </c>
      <c r="BT1455" s="27" t="str">
        <f t="shared" si="1184"/>
        <v/>
      </c>
      <c r="BU1455" s="27" t="str">
        <f t="shared" si="1185"/>
        <v/>
      </c>
      <c r="BV1455" s="27" t="str">
        <f t="shared" si="1186"/>
        <v/>
      </c>
      <c r="BW1455" s="27" t="str">
        <f t="shared" si="1187"/>
        <v/>
      </c>
      <c r="BX1455" s="27" t="str">
        <f t="shared" si="1188"/>
        <v/>
      </c>
      <c r="BY1455" s="27" t="str">
        <f t="shared" si="1189"/>
        <v/>
      </c>
      <c r="BZ1455" s="27" t="str">
        <f t="shared" si="1190"/>
        <v/>
      </c>
      <c r="CA1455" s="27" t="str">
        <f t="shared" si="1191"/>
        <v/>
      </c>
      <c r="CB1455" s="27" t="str">
        <f t="shared" si="1168"/>
        <v/>
      </c>
      <c r="CC1455" s="27" t="str">
        <f t="shared" si="1169"/>
        <v/>
      </c>
      <c r="CD1455" s="27" t="str">
        <f t="shared" si="1170"/>
        <v/>
      </c>
      <c r="CE1455" s="27" t="str">
        <f t="shared" si="1171"/>
        <v/>
      </c>
      <c r="CF1455" s="27" t="str">
        <f t="shared" si="1172"/>
        <v/>
      </c>
      <c r="CG1455" s="27" t="str">
        <f t="shared" si="1173"/>
        <v/>
      </c>
      <c r="CH1455" s="27" t="str">
        <f t="shared" si="1174"/>
        <v/>
      </c>
      <c r="CI1455" s="27" t="str">
        <f t="shared" si="1175"/>
        <v/>
      </c>
      <c r="CJ1455" s="27" t="str">
        <f t="shared" si="1176"/>
        <v/>
      </c>
      <c r="CK1455" s="27" t="str">
        <f t="shared" si="1177"/>
        <v/>
      </c>
      <c r="CL1455" s="27" t="str">
        <f t="shared" si="1178"/>
        <v/>
      </c>
      <c r="CM1455" s="27" t="str">
        <f t="shared" si="1179"/>
        <v/>
      </c>
      <c r="CN1455" s="41"/>
      <c r="CO1455" s="41"/>
      <c r="CP1455"/>
      <c r="CQ1455"/>
      <c r="CR1455"/>
      <c r="CS1455"/>
      <c r="CT1455"/>
      <c r="CU1455" s="41"/>
      <c r="CV1455" s="7"/>
      <c r="CW1455" s="25"/>
      <c r="CX1455" s="25"/>
      <c r="CY1455" s="25"/>
      <c r="CZ1455" s="39"/>
      <c r="DA1455" s="25"/>
      <c r="DB1455" s="39"/>
      <c r="DC1455" s="25"/>
      <c r="DD1455" s="25"/>
      <c r="DE1455" s="25"/>
      <c r="DF1455" s="25"/>
      <c r="DG1455" s="25"/>
      <c r="DH1455" s="25"/>
      <c r="DI1455" s="35"/>
      <c r="DJ1455" s="25"/>
      <c r="DK1455" s="25"/>
      <c r="DO1455" s="25"/>
      <c r="DP1455" s="35"/>
    </row>
    <row r="1456" spans="1:120" s="26" customFormat="1">
      <c r="A1456" s="43"/>
      <c r="B1456" s="90"/>
      <c r="C1456" s="40"/>
      <c r="D1456" s="39"/>
      <c r="E1456" s="40"/>
      <c r="F1456" s="40"/>
      <c r="G1456" s="40"/>
      <c r="H1456" s="40"/>
      <c r="I1456" s="40"/>
      <c r="J1456" s="40"/>
      <c r="K1456" s="40"/>
      <c r="L1456" s="40"/>
      <c r="M1456" s="40"/>
      <c r="N1456" s="40"/>
      <c r="O1456" s="40"/>
      <c r="P1456" s="40"/>
      <c r="Q1456" s="40"/>
      <c r="R1456" s="40"/>
      <c r="S1456" s="40"/>
      <c r="T1456" s="40"/>
      <c r="U1456" s="40"/>
      <c r="V1456" s="40"/>
      <c r="W1456" s="40"/>
      <c r="X1456" s="40"/>
      <c r="Y1456" s="40"/>
      <c r="Z1456" s="40"/>
      <c r="AA1456" s="40"/>
      <c r="AB1456" s="40"/>
      <c r="AC1456" s="40"/>
      <c r="AD1456" s="40"/>
      <c r="AE1456" s="40"/>
      <c r="AF1456" s="40"/>
      <c r="AG1456" s="39"/>
      <c r="AH1456" s="39"/>
      <c r="AI1456" s="39"/>
      <c r="AJ1456" s="39"/>
      <c r="AK1456" s="39"/>
      <c r="AL1456" s="39"/>
      <c r="AM1456" s="39"/>
      <c r="AN1456" s="39"/>
      <c r="AO1456" s="39"/>
      <c r="AP1456" s="39"/>
      <c r="AQ1456" s="39"/>
      <c r="AR1456" s="39"/>
      <c r="AS1456" s="39"/>
      <c r="AT1456" s="39"/>
      <c r="AU1456" s="39"/>
      <c r="AV1456" s="39"/>
      <c r="AW1456" s="39"/>
      <c r="AX1456" s="39"/>
      <c r="AY1456" s="39"/>
      <c r="AZ1456" s="39"/>
      <c r="BA1456" s="39"/>
      <c r="BB1456" s="39"/>
      <c r="BC1456" s="39"/>
      <c r="BD1456" s="39"/>
      <c r="BE1456" s="39"/>
      <c r="BF1456" s="39"/>
      <c r="BG1456" s="39"/>
      <c r="BH1456" s="39"/>
      <c r="BI1456" s="90"/>
      <c r="BJ1456" s="97"/>
      <c r="BK1456" s="90"/>
      <c r="BL1456" s="40"/>
      <c r="BM1456" s="27"/>
      <c r="BN1456" s="27"/>
      <c r="BO1456" s="27"/>
      <c r="BP1456" s="27" t="str">
        <f t="shared" si="1180"/>
        <v/>
      </c>
      <c r="BQ1456" s="27" t="str">
        <f t="shared" si="1181"/>
        <v/>
      </c>
      <c r="BR1456" s="27" t="str">
        <f t="shared" si="1182"/>
        <v/>
      </c>
      <c r="BS1456" s="27" t="str">
        <f t="shared" si="1183"/>
        <v/>
      </c>
      <c r="BT1456" s="27" t="str">
        <f t="shared" si="1184"/>
        <v/>
      </c>
      <c r="BU1456" s="27" t="str">
        <f t="shared" si="1185"/>
        <v/>
      </c>
      <c r="BV1456" s="27" t="str">
        <f t="shared" si="1186"/>
        <v/>
      </c>
      <c r="BW1456" s="27" t="str">
        <f t="shared" si="1187"/>
        <v/>
      </c>
      <c r="BX1456" s="27" t="str">
        <f t="shared" si="1188"/>
        <v/>
      </c>
      <c r="BY1456" s="27" t="str">
        <f t="shared" si="1189"/>
        <v/>
      </c>
      <c r="BZ1456" s="27" t="str">
        <f t="shared" si="1190"/>
        <v/>
      </c>
      <c r="CA1456" s="27" t="str">
        <f t="shared" si="1191"/>
        <v/>
      </c>
      <c r="CB1456" s="27" t="str">
        <f t="shared" si="1168"/>
        <v/>
      </c>
      <c r="CC1456" s="27" t="str">
        <f t="shared" si="1169"/>
        <v/>
      </c>
      <c r="CD1456" s="27" t="str">
        <f t="shared" si="1170"/>
        <v/>
      </c>
      <c r="CE1456" s="27" t="str">
        <f t="shared" si="1171"/>
        <v/>
      </c>
      <c r="CF1456" s="27" t="str">
        <f t="shared" si="1172"/>
        <v/>
      </c>
      <c r="CG1456" s="27" t="str">
        <f t="shared" si="1173"/>
        <v/>
      </c>
      <c r="CH1456" s="27" t="str">
        <f t="shared" si="1174"/>
        <v/>
      </c>
      <c r="CI1456" s="27" t="str">
        <f t="shared" si="1175"/>
        <v/>
      </c>
      <c r="CJ1456" s="27" t="str">
        <f t="shared" si="1176"/>
        <v/>
      </c>
      <c r="CK1456" s="27" t="str">
        <f t="shared" si="1177"/>
        <v/>
      </c>
      <c r="CL1456" s="27" t="str">
        <f t="shared" si="1178"/>
        <v/>
      </c>
      <c r="CM1456" s="27" t="str">
        <f t="shared" si="1179"/>
        <v/>
      </c>
      <c r="CN1456" s="41"/>
      <c r="CO1456" s="41"/>
      <c r="CP1456"/>
      <c r="CQ1456"/>
      <c r="CR1456"/>
      <c r="CS1456"/>
      <c r="CT1456"/>
      <c r="CU1456" s="41"/>
      <c r="CV1456" s="7"/>
      <c r="CW1456" s="25"/>
      <c r="CX1456" s="25"/>
      <c r="CY1456" s="25"/>
      <c r="CZ1456" s="39"/>
      <c r="DA1456" s="25"/>
      <c r="DB1456" s="39"/>
      <c r="DC1456" s="25"/>
      <c r="DD1456" s="25"/>
      <c r="DE1456" s="25"/>
      <c r="DF1456" s="25"/>
      <c r="DG1456" s="25"/>
      <c r="DH1456" s="25"/>
      <c r="DI1456" s="35"/>
      <c r="DJ1456" s="25"/>
      <c r="DK1456" s="25"/>
      <c r="DO1456" s="25"/>
      <c r="DP1456" s="35"/>
    </row>
    <row r="1457" spans="1:120" s="26" customFormat="1">
      <c r="A1457" s="43"/>
      <c r="B1457" s="90"/>
      <c r="C1457" s="40"/>
      <c r="D1457" s="39"/>
      <c r="E1457" s="40"/>
      <c r="F1457" s="40"/>
      <c r="G1457" s="40"/>
      <c r="H1457" s="40"/>
      <c r="I1457" s="40"/>
      <c r="J1457" s="40"/>
      <c r="K1457" s="40"/>
      <c r="L1457" s="40"/>
      <c r="M1457" s="40"/>
      <c r="N1457" s="40"/>
      <c r="O1457" s="40"/>
      <c r="P1457" s="40"/>
      <c r="Q1457" s="40"/>
      <c r="R1457" s="40"/>
      <c r="S1457" s="40"/>
      <c r="T1457" s="40"/>
      <c r="U1457" s="40"/>
      <c r="V1457" s="40"/>
      <c r="W1457" s="40"/>
      <c r="X1457" s="40"/>
      <c r="Y1457" s="40"/>
      <c r="Z1457" s="40"/>
      <c r="AA1457" s="40"/>
      <c r="AB1457" s="40"/>
      <c r="AC1457" s="40"/>
      <c r="AD1457" s="40"/>
      <c r="AE1457" s="40"/>
      <c r="AF1457" s="40"/>
      <c r="AG1457" s="39"/>
      <c r="AH1457" s="39"/>
      <c r="AI1457" s="39"/>
      <c r="AJ1457" s="39"/>
      <c r="AK1457" s="39"/>
      <c r="AL1457" s="39"/>
      <c r="AM1457" s="39"/>
      <c r="AN1457" s="39"/>
      <c r="AO1457" s="39"/>
      <c r="AP1457" s="39"/>
      <c r="AQ1457" s="39"/>
      <c r="AR1457" s="39"/>
      <c r="AS1457" s="39"/>
      <c r="AT1457" s="39"/>
      <c r="AU1457" s="39"/>
      <c r="AV1457" s="39"/>
      <c r="AW1457" s="39"/>
      <c r="AX1457" s="39"/>
      <c r="AY1457" s="39"/>
      <c r="AZ1457" s="39"/>
      <c r="BA1457" s="39"/>
      <c r="BB1457" s="39"/>
      <c r="BC1457" s="39"/>
      <c r="BD1457" s="39"/>
      <c r="BE1457" s="39"/>
      <c r="BF1457" s="39"/>
      <c r="BG1457" s="39"/>
      <c r="BH1457" s="39"/>
      <c r="BI1457" s="90"/>
      <c r="BJ1457" s="97"/>
      <c r="BK1457" s="90"/>
      <c r="BL1457" s="40"/>
      <c r="BM1457" s="27"/>
      <c r="BN1457" s="27"/>
      <c r="BO1457" s="27"/>
      <c r="BP1457" s="27" t="str">
        <f t="shared" si="1180"/>
        <v/>
      </c>
      <c r="BQ1457" s="27" t="str">
        <f t="shared" si="1181"/>
        <v/>
      </c>
      <c r="BR1457" s="27" t="str">
        <f t="shared" si="1182"/>
        <v/>
      </c>
      <c r="BS1457" s="27" t="str">
        <f t="shared" si="1183"/>
        <v/>
      </c>
      <c r="BT1457" s="27" t="str">
        <f t="shared" si="1184"/>
        <v/>
      </c>
      <c r="BU1457" s="27" t="str">
        <f t="shared" si="1185"/>
        <v/>
      </c>
      <c r="BV1457" s="27" t="str">
        <f t="shared" si="1186"/>
        <v/>
      </c>
      <c r="BW1457" s="27" t="str">
        <f t="shared" si="1187"/>
        <v/>
      </c>
      <c r="BX1457" s="27" t="str">
        <f t="shared" si="1188"/>
        <v/>
      </c>
      <c r="BY1457" s="27" t="str">
        <f t="shared" si="1189"/>
        <v/>
      </c>
      <c r="BZ1457" s="27" t="str">
        <f t="shared" si="1190"/>
        <v/>
      </c>
      <c r="CA1457" s="27" t="str">
        <f t="shared" si="1191"/>
        <v/>
      </c>
      <c r="CB1457" s="27" t="str">
        <f t="shared" si="1168"/>
        <v/>
      </c>
      <c r="CC1457" s="27" t="str">
        <f t="shared" si="1169"/>
        <v/>
      </c>
      <c r="CD1457" s="27" t="str">
        <f t="shared" si="1170"/>
        <v/>
      </c>
      <c r="CE1457" s="27" t="str">
        <f t="shared" si="1171"/>
        <v/>
      </c>
      <c r="CF1457" s="27" t="str">
        <f t="shared" si="1172"/>
        <v/>
      </c>
      <c r="CG1457" s="27" t="str">
        <f t="shared" si="1173"/>
        <v/>
      </c>
      <c r="CH1457" s="27" t="str">
        <f t="shared" si="1174"/>
        <v/>
      </c>
      <c r="CI1457" s="27" t="str">
        <f t="shared" si="1175"/>
        <v/>
      </c>
      <c r="CJ1457" s="27" t="str">
        <f t="shared" si="1176"/>
        <v/>
      </c>
      <c r="CK1457" s="27" t="str">
        <f t="shared" si="1177"/>
        <v/>
      </c>
      <c r="CL1457" s="27" t="str">
        <f t="shared" si="1178"/>
        <v/>
      </c>
      <c r="CM1457" s="27" t="str">
        <f t="shared" si="1179"/>
        <v/>
      </c>
      <c r="CN1457" s="41"/>
      <c r="CO1457" s="41"/>
      <c r="CP1457"/>
      <c r="CQ1457"/>
      <c r="CR1457"/>
      <c r="CS1457"/>
      <c r="CT1457"/>
      <c r="CU1457" s="41"/>
      <c r="CV1457" s="7"/>
      <c r="CW1457" s="25"/>
      <c r="CX1457" s="25"/>
      <c r="CY1457" s="25"/>
      <c r="CZ1457" s="39"/>
      <c r="DA1457" s="25"/>
      <c r="DB1457" s="39"/>
      <c r="DC1457" s="25"/>
      <c r="DD1457" s="25"/>
      <c r="DE1457" s="25"/>
      <c r="DF1457" s="25"/>
      <c r="DG1457" s="25"/>
      <c r="DH1457" s="25"/>
      <c r="DI1457" s="35"/>
      <c r="DJ1457" s="25"/>
      <c r="DK1457" s="25"/>
      <c r="DO1457" s="25"/>
      <c r="DP1457" s="35"/>
    </row>
    <row r="1458" spans="1:120" s="26" customFormat="1">
      <c r="A1458" s="43"/>
      <c r="B1458" s="90"/>
      <c r="C1458" s="40"/>
      <c r="D1458" s="39"/>
      <c r="E1458" s="40"/>
      <c r="F1458" s="40"/>
      <c r="G1458" s="40"/>
      <c r="H1458" s="40"/>
      <c r="I1458" s="40"/>
      <c r="J1458" s="40"/>
      <c r="K1458" s="40"/>
      <c r="L1458" s="40"/>
      <c r="M1458" s="40"/>
      <c r="N1458" s="40"/>
      <c r="O1458" s="40"/>
      <c r="P1458" s="40"/>
      <c r="Q1458" s="40"/>
      <c r="R1458" s="40"/>
      <c r="S1458" s="40"/>
      <c r="T1458" s="40"/>
      <c r="U1458" s="40"/>
      <c r="V1458" s="40"/>
      <c r="W1458" s="40"/>
      <c r="X1458" s="40"/>
      <c r="Y1458" s="40"/>
      <c r="Z1458" s="40"/>
      <c r="AA1458" s="40"/>
      <c r="AB1458" s="40"/>
      <c r="AC1458" s="40"/>
      <c r="AD1458" s="40"/>
      <c r="AE1458" s="40"/>
      <c r="AF1458" s="40"/>
      <c r="AG1458" s="39"/>
      <c r="AH1458" s="39"/>
      <c r="AI1458" s="39"/>
      <c r="AJ1458" s="39"/>
      <c r="AK1458" s="39"/>
      <c r="AL1458" s="39"/>
      <c r="AM1458" s="39"/>
      <c r="AN1458" s="39"/>
      <c r="AO1458" s="39"/>
      <c r="AP1458" s="39"/>
      <c r="AQ1458" s="39"/>
      <c r="AR1458" s="39"/>
      <c r="AS1458" s="39"/>
      <c r="AT1458" s="39"/>
      <c r="AU1458" s="39"/>
      <c r="AV1458" s="39"/>
      <c r="AW1458" s="39"/>
      <c r="AX1458" s="39"/>
      <c r="AY1458" s="39"/>
      <c r="AZ1458" s="39"/>
      <c r="BA1458" s="39"/>
      <c r="BB1458" s="39"/>
      <c r="BC1458" s="39"/>
      <c r="BD1458" s="39"/>
      <c r="BE1458" s="39"/>
      <c r="BF1458" s="39"/>
      <c r="BG1458" s="39"/>
      <c r="BH1458" s="39"/>
      <c r="BI1458" s="90"/>
      <c r="BJ1458" s="97"/>
      <c r="BK1458" s="90"/>
      <c r="BL1458" s="40"/>
      <c r="BM1458" s="27"/>
      <c r="BN1458" s="27"/>
      <c r="BO1458" s="27"/>
      <c r="BP1458" s="27" t="str">
        <f t="shared" si="1180"/>
        <v/>
      </c>
      <c r="BQ1458" s="27" t="str">
        <f t="shared" si="1181"/>
        <v/>
      </c>
      <c r="BR1458" s="27" t="str">
        <f t="shared" si="1182"/>
        <v/>
      </c>
      <c r="BS1458" s="27" t="str">
        <f t="shared" si="1183"/>
        <v/>
      </c>
      <c r="BT1458" s="27" t="str">
        <f t="shared" si="1184"/>
        <v/>
      </c>
      <c r="BU1458" s="27" t="str">
        <f t="shared" si="1185"/>
        <v/>
      </c>
      <c r="BV1458" s="27" t="str">
        <f t="shared" si="1186"/>
        <v/>
      </c>
      <c r="BW1458" s="27" t="str">
        <f t="shared" si="1187"/>
        <v/>
      </c>
      <c r="BX1458" s="27" t="str">
        <f t="shared" si="1188"/>
        <v/>
      </c>
      <c r="BY1458" s="27" t="str">
        <f t="shared" si="1189"/>
        <v/>
      </c>
      <c r="BZ1458" s="27" t="str">
        <f t="shared" si="1190"/>
        <v/>
      </c>
      <c r="CA1458" s="27" t="str">
        <f t="shared" si="1191"/>
        <v/>
      </c>
      <c r="CB1458" s="27" t="str">
        <f t="shared" si="1168"/>
        <v/>
      </c>
      <c r="CC1458" s="27" t="str">
        <f t="shared" si="1169"/>
        <v/>
      </c>
      <c r="CD1458" s="27" t="str">
        <f t="shared" si="1170"/>
        <v/>
      </c>
      <c r="CE1458" s="27" t="str">
        <f t="shared" si="1171"/>
        <v/>
      </c>
      <c r="CF1458" s="27" t="str">
        <f t="shared" si="1172"/>
        <v/>
      </c>
      <c r="CG1458" s="27" t="str">
        <f t="shared" si="1173"/>
        <v/>
      </c>
      <c r="CH1458" s="27" t="str">
        <f t="shared" si="1174"/>
        <v/>
      </c>
      <c r="CI1458" s="27" t="str">
        <f t="shared" si="1175"/>
        <v/>
      </c>
      <c r="CJ1458" s="27" t="str">
        <f t="shared" si="1176"/>
        <v/>
      </c>
      <c r="CK1458" s="27" t="str">
        <f t="shared" si="1177"/>
        <v/>
      </c>
      <c r="CL1458" s="27" t="str">
        <f t="shared" si="1178"/>
        <v/>
      </c>
      <c r="CM1458" s="27" t="str">
        <f t="shared" si="1179"/>
        <v/>
      </c>
      <c r="CN1458" s="41"/>
      <c r="CO1458" s="41"/>
      <c r="CP1458"/>
      <c r="CQ1458"/>
      <c r="CR1458"/>
      <c r="CS1458"/>
      <c r="CT1458"/>
      <c r="CU1458" s="41"/>
      <c r="CV1458" s="7"/>
      <c r="CW1458" s="25"/>
      <c r="CX1458" s="25"/>
      <c r="CY1458" s="25"/>
      <c r="CZ1458" s="39"/>
      <c r="DA1458" s="25"/>
      <c r="DB1458" s="39"/>
      <c r="DC1458" s="25"/>
      <c r="DD1458" s="25"/>
      <c r="DE1458" s="25"/>
      <c r="DF1458" s="25"/>
      <c r="DG1458" s="25"/>
      <c r="DH1458" s="25"/>
      <c r="DI1458" s="35"/>
      <c r="DJ1458" s="25"/>
      <c r="DK1458" s="25"/>
      <c r="DO1458" s="25"/>
      <c r="DP1458" s="35"/>
    </row>
    <row r="1459" spans="1:120" s="26" customFormat="1">
      <c r="A1459" s="43"/>
      <c r="B1459" s="90"/>
      <c r="C1459" s="40"/>
      <c r="D1459" s="39"/>
      <c r="E1459" s="40"/>
      <c r="F1459" s="40"/>
      <c r="G1459" s="40"/>
      <c r="H1459" s="40"/>
      <c r="I1459" s="40"/>
      <c r="J1459" s="40"/>
      <c r="K1459" s="40"/>
      <c r="L1459" s="40"/>
      <c r="M1459" s="40"/>
      <c r="N1459" s="40"/>
      <c r="O1459" s="40"/>
      <c r="P1459" s="40"/>
      <c r="Q1459" s="40"/>
      <c r="R1459" s="40"/>
      <c r="S1459" s="40"/>
      <c r="T1459" s="40"/>
      <c r="U1459" s="40"/>
      <c r="V1459" s="40"/>
      <c r="W1459" s="40"/>
      <c r="X1459" s="40"/>
      <c r="Y1459" s="40"/>
      <c r="Z1459" s="40"/>
      <c r="AA1459" s="40"/>
      <c r="AB1459" s="40"/>
      <c r="AC1459" s="40"/>
      <c r="AD1459" s="40"/>
      <c r="AE1459" s="40"/>
      <c r="AF1459" s="40"/>
      <c r="AG1459" s="39"/>
      <c r="AH1459" s="39"/>
      <c r="AI1459" s="39"/>
      <c r="AJ1459" s="39"/>
      <c r="AK1459" s="39"/>
      <c r="AL1459" s="39"/>
      <c r="AM1459" s="39"/>
      <c r="AN1459" s="39"/>
      <c r="AO1459" s="39"/>
      <c r="AP1459" s="39"/>
      <c r="AQ1459" s="39"/>
      <c r="AR1459" s="39"/>
      <c r="AS1459" s="39"/>
      <c r="AT1459" s="39"/>
      <c r="AU1459" s="39"/>
      <c r="AV1459" s="39"/>
      <c r="AW1459" s="39"/>
      <c r="AX1459" s="39"/>
      <c r="AY1459" s="39"/>
      <c r="AZ1459" s="39"/>
      <c r="BA1459" s="39"/>
      <c r="BB1459" s="39"/>
      <c r="BC1459" s="39"/>
      <c r="BD1459" s="39"/>
      <c r="BE1459" s="39"/>
      <c r="BF1459" s="39"/>
      <c r="BG1459" s="39"/>
      <c r="BH1459" s="39"/>
      <c r="BI1459" s="90"/>
      <c r="BJ1459" s="97"/>
      <c r="BK1459" s="90"/>
      <c r="BL1459" s="40"/>
      <c r="BM1459" s="27"/>
      <c r="BN1459" s="27"/>
      <c r="BO1459" s="27"/>
      <c r="BP1459" s="27" t="str">
        <f t="shared" si="1180"/>
        <v/>
      </c>
      <c r="BQ1459" s="27" t="str">
        <f t="shared" si="1181"/>
        <v/>
      </c>
      <c r="BR1459" s="27" t="str">
        <f t="shared" si="1182"/>
        <v/>
      </c>
      <c r="BS1459" s="27" t="str">
        <f t="shared" si="1183"/>
        <v/>
      </c>
      <c r="BT1459" s="27" t="str">
        <f t="shared" si="1184"/>
        <v/>
      </c>
      <c r="BU1459" s="27" t="str">
        <f t="shared" si="1185"/>
        <v/>
      </c>
      <c r="BV1459" s="27" t="str">
        <f t="shared" si="1186"/>
        <v/>
      </c>
      <c r="BW1459" s="27" t="str">
        <f t="shared" si="1187"/>
        <v/>
      </c>
      <c r="BX1459" s="27" t="str">
        <f t="shared" si="1188"/>
        <v/>
      </c>
      <c r="BY1459" s="27" t="str">
        <f t="shared" si="1189"/>
        <v/>
      </c>
      <c r="BZ1459" s="27" t="str">
        <f t="shared" si="1190"/>
        <v/>
      </c>
      <c r="CA1459" s="27" t="str">
        <f t="shared" si="1191"/>
        <v/>
      </c>
      <c r="CB1459" s="27" t="str">
        <f t="shared" si="1168"/>
        <v/>
      </c>
      <c r="CC1459" s="27" t="str">
        <f t="shared" si="1169"/>
        <v/>
      </c>
      <c r="CD1459" s="27" t="str">
        <f t="shared" si="1170"/>
        <v/>
      </c>
      <c r="CE1459" s="27" t="str">
        <f t="shared" si="1171"/>
        <v/>
      </c>
      <c r="CF1459" s="27" t="str">
        <f t="shared" si="1172"/>
        <v/>
      </c>
      <c r="CG1459" s="27" t="str">
        <f t="shared" si="1173"/>
        <v/>
      </c>
      <c r="CH1459" s="27" t="str">
        <f t="shared" si="1174"/>
        <v/>
      </c>
      <c r="CI1459" s="27" t="str">
        <f t="shared" si="1175"/>
        <v/>
      </c>
      <c r="CJ1459" s="27" t="str">
        <f t="shared" si="1176"/>
        <v/>
      </c>
      <c r="CK1459" s="27" t="str">
        <f t="shared" si="1177"/>
        <v/>
      </c>
      <c r="CL1459" s="27" t="str">
        <f t="shared" si="1178"/>
        <v/>
      </c>
      <c r="CM1459" s="27" t="str">
        <f t="shared" si="1179"/>
        <v/>
      </c>
      <c r="CN1459" s="41"/>
      <c r="CO1459" s="41"/>
      <c r="CP1459"/>
      <c r="CQ1459"/>
      <c r="CR1459"/>
      <c r="CS1459"/>
      <c r="CT1459"/>
      <c r="CU1459" s="41"/>
      <c r="CV1459" s="7"/>
      <c r="CW1459" s="25"/>
      <c r="CX1459" s="25"/>
      <c r="CY1459" s="25"/>
      <c r="CZ1459" s="39"/>
      <c r="DA1459" s="25"/>
      <c r="DB1459" s="39"/>
      <c r="DC1459" s="25"/>
      <c r="DD1459" s="25"/>
      <c r="DE1459" s="25"/>
      <c r="DF1459" s="25"/>
      <c r="DG1459" s="25"/>
      <c r="DH1459" s="25"/>
      <c r="DI1459" s="35"/>
      <c r="DJ1459" s="25"/>
      <c r="DK1459" s="25"/>
      <c r="DO1459" s="25"/>
      <c r="DP1459" s="35"/>
    </row>
    <row r="1460" spans="1:120" s="26" customFormat="1">
      <c r="A1460" s="43"/>
      <c r="B1460" s="90"/>
      <c r="C1460" s="40"/>
      <c r="D1460" s="39"/>
      <c r="E1460" s="40"/>
      <c r="F1460" s="40"/>
      <c r="G1460" s="40"/>
      <c r="H1460" s="40"/>
      <c r="I1460" s="40"/>
      <c r="J1460" s="40"/>
      <c r="K1460" s="40"/>
      <c r="L1460" s="40"/>
      <c r="M1460" s="40"/>
      <c r="N1460" s="40"/>
      <c r="O1460" s="40"/>
      <c r="P1460" s="40"/>
      <c r="Q1460" s="40"/>
      <c r="R1460" s="40"/>
      <c r="S1460" s="40"/>
      <c r="T1460" s="40"/>
      <c r="U1460" s="40"/>
      <c r="V1460" s="40"/>
      <c r="W1460" s="40"/>
      <c r="X1460" s="40"/>
      <c r="Y1460" s="40"/>
      <c r="Z1460" s="40"/>
      <c r="AA1460" s="40"/>
      <c r="AB1460" s="40"/>
      <c r="AC1460" s="40"/>
      <c r="AD1460" s="40"/>
      <c r="AE1460" s="40"/>
      <c r="AF1460" s="40"/>
      <c r="AG1460" s="39"/>
      <c r="AH1460" s="39"/>
      <c r="AI1460" s="39"/>
      <c r="AJ1460" s="39"/>
      <c r="AK1460" s="39"/>
      <c r="AL1460" s="39"/>
      <c r="AM1460" s="39"/>
      <c r="AN1460" s="39"/>
      <c r="AO1460" s="39"/>
      <c r="AP1460" s="39"/>
      <c r="AQ1460" s="39"/>
      <c r="AR1460" s="39"/>
      <c r="AS1460" s="39"/>
      <c r="AT1460" s="39"/>
      <c r="AU1460" s="39"/>
      <c r="AV1460" s="39"/>
      <c r="AW1460" s="39"/>
      <c r="AX1460" s="39"/>
      <c r="AY1460" s="39"/>
      <c r="AZ1460" s="39"/>
      <c r="BA1460" s="39"/>
      <c r="BB1460" s="39"/>
      <c r="BC1460" s="39"/>
      <c r="BD1460" s="39"/>
      <c r="BE1460" s="39"/>
      <c r="BF1460" s="39"/>
      <c r="BG1460" s="39"/>
      <c r="BH1460" s="39"/>
      <c r="BI1460" s="90"/>
      <c r="BJ1460" s="97"/>
      <c r="BK1460" s="90"/>
      <c r="BL1460" s="40"/>
      <c r="BM1460" s="27"/>
      <c r="BN1460" s="27"/>
      <c r="BO1460" s="27"/>
      <c r="BP1460" s="27" t="str">
        <f t="shared" si="1180"/>
        <v/>
      </c>
      <c r="BQ1460" s="27" t="str">
        <f t="shared" si="1181"/>
        <v/>
      </c>
      <c r="BR1460" s="27" t="str">
        <f t="shared" si="1182"/>
        <v/>
      </c>
      <c r="BS1460" s="27" t="str">
        <f t="shared" si="1183"/>
        <v/>
      </c>
      <c r="BT1460" s="27" t="str">
        <f t="shared" si="1184"/>
        <v/>
      </c>
      <c r="BU1460" s="27" t="str">
        <f t="shared" si="1185"/>
        <v/>
      </c>
      <c r="BV1460" s="27" t="str">
        <f t="shared" si="1186"/>
        <v/>
      </c>
      <c r="BW1460" s="27" t="str">
        <f t="shared" si="1187"/>
        <v/>
      </c>
      <c r="BX1460" s="27" t="str">
        <f t="shared" si="1188"/>
        <v/>
      </c>
      <c r="BY1460" s="27" t="str">
        <f t="shared" si="1189"/>
        <v/>
      </c>
      <c r="BZ1460" s="27" t="str">
        <f t="shared" si="1190"/>
        <v/>
      </c>
      <c r="CA1460" s="27" t="str">
        <f t="shared" si="1191"/>
        <v/>
      </c>
      <c r="CB1460" s="27" t="str">
        <f t="shared" si="1168"/>
        <v/>
      </c>
      <c r="CC1460" s="27" t="str">
        <f t="shared" si="1169"/>
        <v/>
      </c>
      <c r="CD1460" s="27" t="str">
        <f t="shared" si="1170"/>
        <v/>
      </c>
      <c r="CE1460" s="27" t="str">
        <f t="shared" si="1171"/>
        <v/>
      </c>
      <c r="CF1460" s="27" t="str">
        <f t="shared" si="1172"/>
        <v/>
      </c>
      <c r="CG1460" s="27" t="str">
        <f t="shared" si="1173"/>
        <v/>
      </c>
      <c r="CH1460" s="27" t="str">
        <f t="shared" si="1174"/>
        <v/>
      </c>
      <c r="CI1460" s="27" t="str">
        <f t="shared" si="1175"/>
        <v/>
      </c>
      <c r="CJ1460" s="27" t="str">
        <f t="shared" si="1176"/>
        <v/>
      </c>
      <c r="CK1460" s="27" t="str">
        <f t="shared" si="1177"/>
        <v/>
      </c>
      <c r="CL1460" s="27" t="str">
        <f t="shared" si="1178"/>
        <v/>
      </c>
      <c r="CM1460" s="27" t="str">
        <f t="shared" si="1179"/>
        <v/>
      </c>
      <c r="CN1460" s="41"/>
      <c r="CO1460" s="41"/>
      <c r="CP1460"/>
      <c r="CQ1460"/>
      <c r="CR1460"/>
      <c r="CS1460"/>
      <c r="CT1460"/>
      <c r="CU1460" s="41"/>
      <c r="CV1460" s="7"/>
      <c r="CW1460" s="25"/>
      <c r="CX1460" s="25"/>
      <c r="CY1460" s="25"/>
      <c r="CZ1460" s="39"/>
      <c r="DA1460" s="25"/>
      <c r="DB1460" s="39"/>
      <c r="DC1460" s="25"/>
      <c r="DD1460" s="25"/>
      <c r="DE1460" s="25"/>
      <c r="DF1460" s="25"/>
      <c r="DG1460" s="25"/>
      <c r="DH1460" s="25"/>
      <c r="DI1460" s="35"/>
      <c r="DJ1460" s="25"/>
      <c r="DK1460" s="25"/>
      <c r="DO1460" s="25"/>
      <c r="DP1460" s="35"/>
    </row>
    <row r="1461" spans="1:120" s="26" customFormat="1">
      <c r="A1461" s="43"/>
      <c r="B1461" s="90"/>
      <c r="C1461" s="40"/>
      <c r="D1461" s="39"/>
      <c r="E1461" s="40"/>
      <c r="F1461" s="40"/>
      <c r="G1461" s="40"/>
      <c r="H1461" s="40"/>
      <c r="I1461" s="40"/>
      <c r="J1461" s="40"/>
      <c r="K1461" s="40"/>
      <c r="L1461" s="40"/>
      <c r="M1461" s="40"/>
      <c r="N1461" s="40"/>
      <c r="O1461" s="40"/>
      <c r="P1461" s="40"/>
      <c r="Q1461" s="40"/>
      <c r="R1461" s="40"/>
      <c r="S1461" s="40"/>
      <c r="T1461" s="40"/>
      <c r="U1461" s="40"/>
      <c r="V1461" s="40"/>
      <c r="W1461" s="40"/>
      <c r="X1461" s="40"/>
      <c r="Y1461" s="40"/>
      <c r="Z1461" s="40"/>
      <c r="AA1461" s="40"/>
      <c r="AB1461" s="40"/>
      <c r="AC1461" s="40"/>
      <c r="AD1461" s="40"/>
      <c r="AE1461" s="40"/>
      <c r="AF1461" s="40"/>
      <c r="AG1461" s="39"/>
      <c r="AH1461" s="39"/>
      <c r="AI1461" s="39"/>
      <c r="AJ1461" s="39"/>
      <c r="AK1461" s="39"/>
      <c r="AL1461" s="39"/>
      <c r="AM1461" s="39"/>
      <c r="AN1461" s="39"/>
      <c r="AO1461" s="39"/>
      <c r="AP1461" s="39"/>
      <c r="AQ1461" s="39"/>
      <c r="AR1461" s="39"/>
      <c r="AS1461" s="39"/>
      <c r="AT1461" s="39"/>
      <c r="AU1461" s="39"/>
      <c r="AV1461" s="39"/>
      <c r="AW1461" s="39"/>
      <c r="AX1461" s="39"/>
      <c r="AY1461" s="39"/>
      <c r="AZ1461" s="39"/>
      <c r="BA1461" s="39"/>
      <c r="BB1461" s="39"/>
      <c r="BC1461" s="39"/>
      <c r="BD1461" s="39"/>
      <c r="BE1461" s="39"/>
      <c r="BF1461" s="39"/>
      <c r="BG1461" s="39"/>
      <c r="BH1461" s="39"/>
      <c r="BI1461" s="90"/>
      <c r="BJ1461" s="97"/>
      <c r="BK1461" s="90"/>
      <c r="BL1461" s="40"/>
      <c r="BM1461" s="27"/>
      <c r="BN1461" s="27"/>
      <c r="BO1461" s="27"/>
      <c r="BP1461" s="27" t="str">
        <f t="shared" si="1180"/>
        <v/>
      </c>
      <c r="BQ1461" s="27" t="str">
        <f t="shared" si="1181"/>
        <v/>
      </c>
      <c r="BR1461" s="27" t="str">
        <f t="shared" si="1182"/>
        <v/>
      </c>
      <c r="BS1461" s="27" t="str">
        <f t="shared" si="1183"/>
        <v/>
      </c>
      <c r="BT1461" s="27" t="str">
        <f t="shared" si="1184"/>
        <v/>
      </c>
      <c r="BU1461" s="27" t="str">
        <f t="shared" si="1185"/>
        <v/>
      </c>
      <c r="BV1461" s="27" t="str">
        <f t="shared" si="1186"/>
        <v/>
      </c>
      <c r="BW1461" s="27" t="str">
        <f t="shared" si="1187"/>
        <v/>
      </c>
      <c r="BX1461" s="27" t="str">
        <f t="shared" si="1188"/>
        <v/>
      </c>
      <c r="BY1461" s="27" t="str">
        <f t="shared" si="1189"/>
        <v/>
      </c>
      <c r="BZ1461" s="27" t="str">
        <f t="shared" si="1190"/>
        <v/>
      </c>
      <c r="CA1461" s="27" t="str">
        <f t="shared" si="1191"/>
        <v/>
      </c>
      <c r="CB1461" s="27" t="str">
        <f t="shared" si="1168"/>
        <v/>
      </c>
      <c r="CC1461" s="27" t="str">
        <f t="shared" si="1169"/>
        <v/>
      </c>
      <c r="CD1461" s="27" t="str">
        <f t="shared" si="1170"/>
        <v/>
      </c>
      <c r="CE1461" s="27" t="str">
        <f t="shared" si="1171"/>
        <v/>
      </c>
      <c r="CF1461" s="27" t="str">
        <f t="shared" si="1172"/>
        <v/>
      </c>
      <c r="CG1461" s="27" t="str">
        <f t="shared" si="1173"/>
        <v/>
      </c>
      <c r="CH1461" s="27" t="str">
        <f t="shared" si="1174"/>
        <v/>
      </c>
      <c r="CI1461" s="27" t="str">
        <f t="shared" si="1175"/>
        <v/>
      </c>
      <c r="CJ1461" s="27" t="str">
        <f t="shared" si="1176"/>
        <v/>
      </c>
      <c r="CK1461" s="27" t="str">
        <f t="shared" si="1177"/>
        <v/>
      </c>
      <c r="CL1461" s="27" t="str">
        <f t="shared" si="1178"/>
        <v/>
      </c>
      <c r="CM1461" s="27" t="str">
        <f t="shared" si="1179"/>
        <v/>
      </c>
      <c r="CN1461" s="41"/>
      <c r="CO1461" s="41"/>
      <c r="CP1461"/>
      <c r="CQ1461"/>
      <c r="CR1461"/>
      <c r="CS1461"/>
      <c r="CT1461"/>
      <c r="CU1461" s="41"/>
      <c r="CV1461" s="7"/>
      <c r="CW1461" s="25"/>
      <c r="CX1461" s="25"/>
      <c r="CY1461" s="25"/>
      <c r="CZ1461" s="39"/>
      <c r="DA1461" s="25"/>
      <c r="DB1461" s="39"/>
      <c r="DC1461" s="25"/>
      <c r="DD1461" s="25"/>
      <c r="DE1461" s="25"/>
      <c r="DF1461" s="25"/>
      <c r="DG1461" s="25"/>
      <c r="DH1461" s="25"/>
      <c r="DI1461" s="35"/>
      <c r="DJ1461" s="25"/>
      <c r="DK1461" s="25"/>
      <c r="DO1461" s="25"/>
      <c r="DP1461" s="35"/>
    </row>
    <row r="1462" spans="1:120" s="26" customFormat="1">
      <c r="A1462" s="43"/>
      <c r="B1462" s="90"/>
      <c r="C1462" s="40"/>
      <c r="D1462" s="39"/>
      <c r="E1462" s="40"/>
      <c r="F1462" s="40"/>
      <c r="G1462" s="40"/>
      <c r="H1462" s="40"/>
      <c r="I1462" s="40"/>
      <c r="J1462" s="40"/>
      <c r="K1462" s="40"/>
      <c r="L1462" s="40"/>
      <c r="M1462" s="40"/>
      <c r="N1462" s="40"/>
      <c r="O1462" s="40"/>
      <c r="P1462" s="40"/>
      <c r="Q1462" s="40"/>
      <c r="R1462" s="40"/>
      <c r="S1462" s="40"/>
      <c r="T1462" s="40"/>
      <c r="U1462" s="40"/>
      <c r="V1462" s="40"/>
      <c r="W1462" s="40"/>
      <c r="X1462" s="40"/>
      <c r="Y1462" s="40"/>
      <c r="Z1462" s="40"/>
      <c r="AA1462" s="40"/>
      <c r="AB1462" s="40"/>
      <c r="AC1462" s="40"/>
      <c r="AD1462" s="40"/>
      <c r="AE1462" s="40"/>
      <c r="AF1462" s="40"/>
      <c r="AG1462" s="39"/>
      <c r="AH1462" s="39"/>
      <c r="AI1462" s="39"/>
      <c r="AJ1462" s="39"/>
      <c r="AK1462" s="39"/>
      <c r="AL1462" s="39"/>
      <c r="AM1462" s="39"/>
      <c r="AN1462" s="39"/>
      <c r="AO1462" s="39"/>
      <c r="AP1462" s="39"/>
      <c r="AQ1462" s="39"/>
      <c r="AR1462" s="39"/>
      <c r="AS1462" s="39"/>
      <c r="AT1462" s="39"/>
      <c r="AU1462" s="39"/>
      <c r="AV1462" s="39"/>
      <c r="AW1462" s="39"/>
      <c r="AX1462" s="39"/>
      <c r="AY1462" s="39"/>
      <c r="AZ1462" s="39"/>
      <c r="BA1462" s="39"/>
      <c r="BB1462" s="39"/>
      <c r="BC1462" s="39"/>
      <c r="BD1462" s="39"/>
      <c r="BE1462" s="39"/>
      <c r="BF1462" s="39"/>
      <c r="BG1462" s="39"/>
      <c r="BH1462" s="39"/>
      <c r="BI1462" s="90"/>
      <c r="BJ1462" s="97"/>
      <c r="BK1462" s="90"/>
      <c r="BL1462" s="40"/>
      <c r="BM1462" s="27"/>
      <c r="BN1462" s="27"/>
      <c r="BO1462" s="27"/>
      <c r="BP1462" s="27" t="str">
        <f t="shared" si="1180"/>
        <v/>
      </c>
      <c r="BQ1462" s="27" t="str">
        <f t="shared" si="1181"/>
        <v/>
      </c>
      <c r="BR1462" s="27" t="str">
        <f t="shared" si="1182"/>
        <v/>
      </c>
      <c r="BS1462" s="27" t="str">
        <f t="shared" si="1183"/>
        <v/>
      </c>
      <c r="BT1462" s="27" t="str">
        <f t="shared" si="1184"/>
        <v/>
      </c>
      <c r="BU1462" s="27" t="str">
        <f t="shared" si="1185"/>
        <v/>
      </c>
      <c r="BV1462" s="27" t="str">
        <f t="shared" si="1186"/>
        <v/>
      </c>
      <c r="BW1462" s="27" t="str">
        <f t="shared" si="1187"/>
        <v/>
      </c>
      <c r="BX1462" s="27" t="str">
        <f t="shared" si="1188"/>
        <v/>
      </c>
      <c r="BY1462" s="27" t="str">
        <f t="shared" si="1189"/>
        <v/>
      </c>
      <c r="BZ1462" s="27" t="str">
        <f t="shared" si="1190"/>
        <v/>
      </c>
      <c r="CA1462" s="27" t="str">
        <f t="shared" si="1191"/>
        <v/>
      </c>
      <c r="CB1462" s="27" t="str">
        <f t="shared" si="1168"/>
        <v/>
      </c>
      <c r="CC1462" s="27" t="str">
        <f t="shared" si="1169"/>
        <v/>
      </c>
      <c r="CD1462" s="27" t="str">
        <f t="shared" si="1170"/>
        <v/>
      </c>
      <c r="CE1462" s="27" t="str">
        <f t="shared" si="1171"/>
        <v/>
      </c>
      <c r="CF1462" s="27" t="str">
        <f t="shared" si="1172"/>
        <v/>
      </c>
      <c r="CG1462" s="27" t="str">
        <f t="shared" si="1173"/>
        <v/>
      </c>
      <c r="CH1462" s="27" t="str">
        <f t="shared" si="1174"/>
        <v/>
      </c>
      <c r="CI1462" s="27" t="str">
        <f t="shared" si="1175"/>
        <v/>
      </c>
      <c r="CJ1462" s="27" t="str">
        <f t="shared" si="1176"/>
        <v/>
      </c>
      <c r="CK1462" s="27" t="str">
        <f t="shared" si="1177"/>
        <v/>
      </c>
      <c r="CL1462" s="27" t="str">
        <f t="shared" si="1178"/>
        <v/>
      </c>
      <c r="CM1462" s="27" t="str">
        <f t="shared" si="1179"/>
        <v/>
      </c>
      <c r="CN1462" s="41"/>
      <c r="CO1462" s="41"/>
      <c r="CP1462"/>
      <c r="CQ1462"/>
      <c r="CR1462"/>
      <c r="CS1462"/>
      <c r="CT1462"/>
      <c r="CU1462" s="41"/>
      <c r="CV1462" s="7"/>
      <c r="CW1462" s="25"/>
      <c r="CX1462" s="25"/>
      <c r="CY1462" s="25"/>
      <c r="CZ1462" s="39"/>
      <c r="DA1462" s="25"/>
      <c r="DB1462" s="39"/>
      <c r="DC1462" s="25"/>
      <c r="DD1462" s="25"/>
      <c r="DE1462" s="25"/>
      <c r="DF1462" s="25"/>
      <c r="DG1462" s="25"/>
      <c r="DH1462" s="25"/>
      <c r="DI1462" s="35"/>
      <c r="DJ1462" s="25"/>
      <c r="DK1462" s="25"/>
      <c r="DO1462" s="25"/>
      <c r="DP1462" s="35"/>
    </row>
    <row r="1463" spans="1:120" s="26" customFormat="1">
      <c r="A1463" s="43"/>
      <c r="B1463" s="90"/>
      <c r="C1463" s="40"/>
      <c r="D1463" s="39"/>
      <c r="E1463" s="40"/>
      <c r="F1463" s="40"/>
      <c r="G1463" s="40"/>
      <c r="H1463" s="40"/>
      <c r="I1463" s="40"/>
      <c r="J1463" s="40"/>
      <c r="K1463" s="40"/>
      <c r="L1463" s="40"/>
      <c r="M1463" s="40"/>
      <c r="N1463" s="40"/>
      <c r="O1463" s="40"/>
      <c r="P1463" s="40"/>
      <c r="Q1463" s="40"/>
      <c r="R1463" s="40"/>
      <c r="S1463" s="40"/>
      <c r="T1463" s="40"/>
      <c r="U1463" s="40"/>
      <c r="V1463" s="40"/>
      <c r="W1463" s="40"/>
      <c r="X1463" s="40"/>
      <c r="Y1463" s="40"/>
      <c r="Z1463" s="40"/>
      <c r="AA1463" s="40"/>
      <c r="AB1463" s="40"/>
      <c r="AC1463" s="40"/>
      <c r="AD1463" s="40"/>
      <c r="AE1463" s="40"/>
      <c r="AF1463" s="40"/>
      <c r="AG1463" s="39"/>
      <c r="AH1463" s="39"/>
      <c r="AI1463" s="39"/>
      <c r="AJ1463" s="39"/>
      <c r="AK1463" s="39"/>
      <c r="AL1463" s="39"/>
      <c r="AM1463" s="39"/>
      <c r="AN1463" s="39"/>
      <c r="AO1463" s="39"/>
      <c r="AP1463" s="39"/>
      <c r="AQ1463" s="39"/>
      <c r="AR1463" s="39"/>
      <c r="AS1463" s="39"/>
      <c r="AT1463" s="39"/>
      <c r="AU1463" s="39"/>
      <c r="AV1463" s="39"/>
      <c r="AW1463" s="39"/>
      <c r="AX1463" s="39"/>
      <c r="AY1463" s="39"/>
      <c r="AZ1463" s="39"/>
      <c r="BA1463" s="39"/>
      <c r="BB1463" s="39"/>
      <c r="BC1463" s="39"/>
      <c r="BD1463" s="39"/>
      <c r="BE1463" s="39"/>
      <c r="BF1463" s="39"/>
      <c r="BG1463" s="39"/>
      <c r="BH1463" s="39"/>
      <c r="BI1463" s="90"/>
      <c r="BJ1463" s="97"/>
      <c r="BK1463" s="90"/>
      <c r="BL1463" s="40"/>
      <c r="BM1463" s="27"/>
      <c r="BN1463" s="27"/>
      <c r="BO1463" s="27"/>
      <c r="BP1463" s="27" t="str">
        <f t="shared" si="1180"/>
        <v/>
      </c>
      <c r="BQ1463" s="27" t="str">
        <f t="shared" si="1181"/>
        <v/>
      </c>
      <c r="BR1463" s="27" t="str">
        <f t="shared" si="1182"/>
        <v/>
      </c>
      <c r="BS1463" s="27" t="str">
        <f t="shared" si="1183"/>
        <v/>
      </c>
      <c r="BT1463" s="27" t="str">
        <f t="shared" si="1184"/>
        <v/>
      </c>
      <c r="BU1463" s="27" t="str">
        <f t="shared" si="1185"/>
        <v/>
      </c>
      <c r="BV1463" s="27" t="str">
        <f t="shared" si="1186"/>
        <v/>
      </c>
      <c r="BW1463" s="27" t="str">
        <f t="shared" si="1187"/>
        <v/>
      </c>
      <c r="BX1463" s="27" t="str">
        <f t="shared" si="1188"/>
        <v/>
      </c>
      <c r="BY1463" s="27" t="str">
        <f t="shared" si="1189"/>
        <v/>
      </c>
      <c r="BZ1463" s="27" t="str">
        <f t="shared" si="1190"/>
        <v/>
      </c>
      <c r="CA1463" s="27" t="str">
        <f t="shared" si="1191"/>
        <v/>
      </c>
      <c r="CB1463" s="27" t="str">
        <f t="shared" si="1168"/>
        <v/>
      </c>
      <c r="CC1463" s="27" t="str">
        <f t="shared" si="1169"/>
        <v/>
      </c>
      <c r="CD1463" s="27" t="str">
        <f t="shared" si="1170"/>
        <v/>
      </c>
      <c r="CE1463" s="27" t="str">
        <f t="shared" si="1171"/>
        <v/>
      </c>
      <c r="CF1463" s="27" t="str">
        <f t="shared" si="1172"/>
        <v/>
      </c>
      <c r="CG1463" s="27" t="str">
        <f t="shared" si="1173"/>
        <v/>
      </c>
      <c r="CH1463" s="27" t="str">
        <f t="shared" si="1174"/>
        <v/>
      </c>
      <c r="CI1463" s="27" t="str">
        <f t="shared" si="1175"/>
        <v/>
      </c>
      <c r="CJ1463" s="27" t="str">
        <f t="shared" si="1176"/>
        <v/>
      </c>
      <c r="CK1463" s="27" t="str">
        <f t="shared" si="1177"/>
        <v/>
      </c>
      <c r="CL1463" s="27" t="str">
        <f t="shared" si="1178"/>
        <v/>
      </c>
      <c r="CM1463" s="27" t="str">
        <f t="shared" si="1179"/>
        <v/>
      </c>
      <c r="CN1463" s="41"/>
      <c r="CO1463" s="41"/>
      <c r="CP1463"/>
      <c r="CQ1463"/>
      <c r="CR1463"/>
      <c r="CS1463"/>
      <c r="CT1463"/>
      <c r="CU1463" s="41"/>
      <c r="CV1463" s="7"/>
      <c r="CW1463" s="25"/>
      <c r="CX1463" s="25"/>
      <c r="CY1463" s="25"/>
      <c r="CZ1463" s="39"/>
      <c r="DA1463" s="25"/>
      <c r="DB1463" s="39"/>
      <c r="DC1463" s="25"/>
      <c r="DD1463" s="25"/>
      <c r="DE1463" s="25"/>
      <c r="DF1463" s="25"/>
      <c r="DG1463" s="25"/>
      <c r="DH1463" s="25"/>
      <c r="DI1463" s="35"/>
      <c r="DJ1463" s="25"/>
      <c r="DK1463" s="25"/>
      <c r="DO1463" s="25"/>
      <c r="DP1463" s="35"/>
    </row>
    <row r="1464" spans="1:120" s="26" customFormat="1">
      <c r="A1464" s="43"/>
      <c r="B1464" s="90"/>
      <c r="C1464" s="40"/>
      <c r="D1464" s="39"/>
      <c r="E1464" s="40"/>
      <c r="F1464" s="40"/>
      <c r="G1464" s="40"/>
      <c r="H1464" s="40"/>
      <c r="I1464" s="40"/>
      <c r="J1464" s="40"/>
      <c r="K1464" s="40"/>
      <c r="L1464" s="40"/>
      <c r="M1464" s="40"/>
      <c r="N1464" s="40"/>
      <c r="O1464" s="40"/>
      <c r="P1464" s="40"/>
      <c r="Q1464" s="40"/>
      <c r="R1464" s="40"/>
      <c r="S1464" s="40"/>
      <c r="T1464" s="40"/>
      <c r="U1464" s="40"/>
      <c r="V1464" s="40"/>
      <c r="W1464" s="40"/>
      <c r="X1464" s="40"/>
      <c r="Y1464" s="40"/>
      <c r="Z1464" s="40"/>
      <c r="AA1464" s="40"/>
      <c r="AB1464" s="40"/>
      <c r="AC1464" s="40"/>
      <c r="AD1464" s="40"/>
      <c r="AE1464" s="40"/>
      <c r="AF1464" s="40"/>
      <c r="AG1464" s="39"/>
      <c r="AH1464" s="39"/>
      <c r="AI1464" s="39"/>
      <c r="AJ1464" s="39"/>
      <c r="AK1464" s="39"/>
      <c r="AL1464" s="39"/>
      <c r="AM1464" s="39"/>
      <c r="AN1464" s="39"/>
      <c r="AO1464" s="39"/>
      <c r="AP1464" s="39"/>
      <c r="AQ1464" s="39"/>
      <c r="AR1464" s="39"/>
      <c r="AS1464" s="39"/>
      <c r="AT1464" s="39"/>
      <c r="AU1464" s="39"/>
      <c r="AV1464" s="39"/>
      <c r="AW1464" s="39"/>
      <c r="AX1464" s="39"/>
      <c r="AY1464" s="39"/>
      <c r="AZ1464" s="39"/>
      <c r="BA1464" s="39"/>
      <c r="BB1464" s="39"/>
      <c r="BC1464" s="39"/>
      <c r="BD1464" s="39"/>
      <c r="BE1464" s="39"/>
      <c r="BF1464" s="39"/>
      <c r="BG1464" s="39"/>
      <c r="BH1464" s="39"/>
      <c r="BI1464" s="90"/>
      <c r="BJ1464" s="97"/>
      <c r="BK1464" s="90"/>
      <c r="BL1464" s="40"/>
      <c r="BM1464" s="27"/>
      <c r="BN1464" s="27"/>
      <c r="BO1464" s="27"/>
      <c r="BP1464" s="27" t="str">
        <f t="shared" si="1180"/>
        <v/>
      </c>
      <c r="BQ1464" s="27" t="str">
        <f t="shared" si="1181"/>
        <v/>
      </c>
      <c r="BR1464" s="27" t="str">
        <f t="shared" si="1182"/>
        <v/>
      </c>
      <c r="BS1464" s="27" t="str">
        <f t="shared" si="1183"/>
        <v/>
      </c>
      <c r="BT1464" s="27" t="str">
        <f t="shared" si="1184"/>
        <v/>
      </c>
      <c r="BU1464" s="27" t="str">
        <f t="shared" si="1185"/>
        <v/>
      </c>
      <c r="BV1464" s="27" t="str">
        <f t="shared" si="1186"/>
        <v/>
      </c>
      <c r="BW1464" s="27" t="str">
        <f t="shared" si="1187"/>
        <v/>
      </c>
      <c r="BX1464" s="27" t="str">
        <f t="shared" si="1188"/>
        <v/>
      </c>
      <c r="BY1464" s="27" t="str">
        <f t="shared" si="1189"/>
        <v/>
      </c>
      <c r="BZ1464" s="27" t="str">
        <f t="shared" si="1190"/>
        <v/>
      </c>
      <c r="CA1464" s="27" t="str">
        <f t="shared" si="1191"/>
        <v/>
      </c>
      <c r="CB1464" s="27" t="str">
        <f t="shared" si="1168"/>
        <v/>
      </c>
      <c r="CC1464" s="27" t="str">
        <f t="shared" si="1169"/>
        <v/>
      </c>
      <c r="CD1464" s="27" t="str">
        <f t="shared" si="1170"/>
        <v/>
      </c>
      <c r="CE1464" s="27" t="str">
        <f t="shared" si="1171"/>
        <v/>
      </c>
      <c r="CF1464" s="27" t="str">
        <f t="shared" si="1172"/>
        <v/>
      </c>
      <c r="CG1464" s="27" t="str">
        <f t="shared" si="1173"/>
        <v/>
      </c>
      <c r="CH1464" s="27" t="str">
        <f t="shared" si="1174"/>
        <v/>
      </c>
      <c r="CI1464" s="27" t="str">
        <f t="shared" si="1175"/>
        <v/>
      </c>
      <c r="CJ1464" s="27" t="str">
        <f t="shared" si="1176"/>
        <v/>
      </c>
      <c r="CK1464" s="27" t="str">
        <f t="shared" si="1177"/>
        <v/>
      </c>
      <c r="CL1464" s="27" t="str">
        <f t="shared" si="1178"/>
        <v/>
      </c>
      <c r="CM1464" s="27" t="str">
        <f t="shared" si="1179"/>
        <v/>
      </c>
      <c r="CN1464" s="41"/>
      <c r="CO1464" s="41"/>
      <c r="CP1464"/>
      <c r="CQ1464"/>
      <c r="CR1464"/>
      <c r="CS1464"/>
      <c r="CT1464"/>
      <c r="CU1464" s="41"/>
      <c r="CV1464" s="7"/>
      <c r="CW1464" s="25"/>
      <c r="CX1464" s="25"/>
      <c r="CY1464" s="25"/>
      <c r="CZ1464" s="39"/>
      <c r="DA1464" s="25"/>
      <c r="DB1464" s="39"/>
      <c r="DC1464" s="25"/>
      <c r="DD1464" s="25"/>
      <c r="DE1464" s="25"/>
      <c r="DF1464" s="25"/>
      <c r="DG1464" s="25"/>
      <c r="DH1464" s="25"/>
      <c r="DI1464" s="35"/>
      <c r="DJ1464" s="25"/>
      <c r="DK1464" s="25"/>
      <c r="DO1464" s="25"/>
      <c r="DP1464" s="35"/>
    </row>
    <row r="1465" spans="1:120" s="26" customFormat="1">
      <c r="A1465" s="43"/>
      <c r="B1465" s="90"/>
      <c r="C1465" s="40"/>
      <c r="D1465" s="39"/>
      <c r="E1465" s="40"/>
      <c r="F1465" s="40"/>
      <c r="G1465" s="40"/>
      <c r="H1465" s="40"/>
      <c r="I1465" s="40"/>
      <c r="J1465" s="40"/>
      <c r="K1465" s="40"/>
      <c r="L1465" s="40"/>
      <c r="M1465" s="40"/>
      <c r="N1465" s="40"/>
      <c r="O1465" s="40"/>
      <c r="P1465" s="40"/>
      <c r="Q1465" s="40"/>
      <c r="R1465" s="40"/>
      <c r="S1465" s="40"/>
      <c r="T1465" s="40"/>
      <c r="U1465" s="40"/>
      <c r="V1465" s="40"/>
      <c r="W1465" s="40"/>
      <c r="X1465" s="40"/>
      <c r="Y1465" s="40"/>
      <c r="Z1465" s="40"/>
      <c r="AA1465" s="40"/>
      <c r="AB1465" s="40"/>
      <c r="AC1465" s="40"/>
      <c r="AD1465" s="40"/>
      <c r="AE1465" s="40"/>
      <c r="AF1465" s="40"/>
      <c r="AG1465" s="39"/>
      <c r="AH1465" s="39"/>
      <c r="AI1465" s="39"/>
      <c r="AJ1465" s="39"/>
      <c r="AK1465" s="39"/>
      <c r="AL1465" s="39"/>
      <c r="AM1465" s="39"/>
      <c r="AN1465" s="39"/>
      <c r="AO1465" s="39"/>
      <c r="AP1465" s="39"/>
      <c r="AQ1465" s="39"/>
      <c r="AR1465" s="39"/>
      <c r="AS1465" s="39"/>
      <c r="AT1465" s="39"/>
      <c r="AU1465" s="39"/>
      <c r="AV1465" s="39"/>
      <c r="AW1465" s="39"/>
      <c r="AX1465" s="39"/>
      <c r="AY1465" s="39"/>
      <c r="AZ1465" s="39"/>
      <c r="BA1465" s="39"/>
      <c r="BB1465" s="39"/>
      <c r="BC1465" s="39"/>
      <c r="BD1465" s="39"/>
      <c r="BE1465" s="39"/>
      <c r="BF1465" s="39"/>
      <c r="BG1465" s="39"/>
      <c r="BH1465" s="39"/>
      <c r="BI1465" s="90"/>
      <c r="BJ1465" s="97"/>
      <c r="BK1465" s="90"/>
      <c r="BL1465" s="40"/>
      <c r="BM1465" s="27"/>
      <c r="BN1465" s="27"/>
      <c r="BO1465" s="27"/>
      <c r="BP1465" s="27" t="str">
        <f t="shared" si="1180"/>
        <v/>
      </c>
      <c r="BQ1465" s="27" t="str">
        <f t="shared" si="1181"/>
        <v/>
      </c>
      <c r="BR1465" s="27" t="str">
        <f t="shared" si="1182"/>
        <v/>
      </c>
      <c r="BS1465" s="27" t="str">
        <f t="shared" si="1183"/>
        <v/>
      </c>
      <c r="BT1465" s="27" t="str">
        <f t="shared" si="1184"/>
        <v/>
      </c>
      <c r="BU1465" s="27" t="str">
        <f t="shared" si="1185"/>
        <v/>
      </c>
      <c r="BV1465" s="27" t="str">
        <f t="shared" si="1186"/>
        <v/>
      </c>
      <c r="BW1465" s="27" t="str">
        <f t="shared" si="1187"/>
        <v/>
      </c>
      <c r="BX1465" s="27" t="str">
        <f t="shared" si="1188"/>
        <v/>
      </c>
      <c r="BY1465" s="27" t="str">
        <f t="shared" si="1189"/>
        <v/>
      </c>
      <c r="BZ1465" s="27" t="str">
        <f t="shared" si="1190"/>
        <v/>
      </c>
      <c r="CA1465" s="27" t="str">
        <f t="shared" si="1191"/>
        <v/>
      </c>
      <c r="CB1465" s="27" t="str">
        <f t="shared" si="1168"/>
        <v/>
      </c>
      <c r="CC1465" s="27" t="str">
        <f t="shared" si="1169"/>
        <v/>
      </c>
      <c r="CD1465" s="27" t="str">
        <f t="shared" si="1170"/>
        <v/>
      </c>
      <c r="CE1465" s="27" t="str">
        <f t="shared" si="1171"/>
        <v/>
      </c>
      <c r="CF1465" s="27" t="str">
        <f t="shared" si="1172"/>
        <v/>
      </c>
      <c r="CG1465" s="27" t="str">
        <f t="shared" si="1173"/>
        <v/>
      </c>
      <c r="CH1465" s="27" t="str">
        <f t="shared" si="1174"/>
        <v/>
      </c>
      <c r="CI1465" s="27" t="str">
        <f t="shared" si="1175"/>
        <v/>
      </c>
      <c r="CJ1465" s="27" t="str">
        <f t="shared" si="1176"/>
        <v/>
      </c>
      <c r="CK1465" s="27" t="str">
        <f t="shared" si="1177"/>
        <v/>
      </c>
      <c r="CL1465" s="27" t="str">
        <f t="shared" si="1178"/>
        <v/>
      </c>
      <c r="CM1465" s="27" t="str">
        <f t="shared" si="1179"/>
        <v/>
      </c>
      <c r="CN1465" s="41"/>
      <c r="CO1465" s="41"/>
      <c r="CP1465"/>
      <c r="CQ1465"/>
      <c r="CR1465"/>
      <c r="CS1465"/>
      <c r="CT1465"/>
      <c r="CU1465" s="41"/>
      <c r="CV1465" s="7"/>
      <c r="CW1465" s="25"/>
      <c r="CX1465" s="25"/>
      <c r="CY1465" s="25"/>
      <c r="CZ1465" s="39"/>
      <c r="DA1465" s="25"/>
      <c r="DB1465" s="39"/>
      <c r="DC1465" s="25"/>
      <c r="DD1465" s="25"/>
      <c r="DE1465" s="25"/>
      <c r="DF1465" s="25"/>
      <c r="DG1465" s="25"/>
      <c r="DH1465" s="25"/>
      <c r="DI1465" s="35"/>
      <c r="DJ1465" s="25"/>
      <c r="DK1465" s="25"/>
      <c r="DO1465" s="25"/>
      <c r="DP1465" s="35"/>
    </row>
    <row r="1466" spans="1:120" s="26" customFormat="1">
      <c r="A1466" s="43"/>
      <c r="B1466" s="90"/>
      <c r="C1466" s="40"/>
      <c r="D1466" s="39"/>
      <c r="E1466" s="40"/>
      <c r="F1466" s="40"/>
      <c r="G1466" s="40"/>
      <c r="H1466" s="40"/>
      <c r="I1466" s="40"/>
      <c r="J1466" s="40"/>
      <c r="K1466" s="40"/>
      <c r="L1466" s="40"/>
      <c r="M1466" s="40"/>
      <c r="N1466" s="40"/>
      <c r="O1466" s="40"/>
      <c r="P1466" s="40"/>
      <c r="Q1466" s="40"/>
      <c r="R1466" s="40"/>
      <c r="S1466" s="40"/>
      <c r="T1466" s="40"/>
      <c r="U1466" s="40"/>
      <c r="V1466" s="40"/>
      <c r="W1466" s="40"/>
      <c r="X1466" s="40"/>
      <c r="Y1466" s="40"/>
      <c r="Z1466" s="40"/>
      <c r="AA1466" s="40"/>
      <c r="AB1466" s="40"/>
      <c r="AC1466" s="40"/>
      <c r="AD1466" s="40"/>
      <c r="AE1466" s="40"/>
      <c r="AF1466" s="40"/>
      <c r="AG1466" s="39"/>
      <c r="AH1466" s="39"/>
      <c r="AI1466" s="39"/>
      <c r="AJ1466" s="39"/>
      <c r="AK1466" s="39"/>
      <c r="AL1466" s="39"/>
      <c r="AM1466" s="39"/>
      <c r="AN1466" s="39"/>
      <c r="AO1466" s="39"/>
      <c r="AP1466" s="39"/>
      <c r="AQ1466" s="39"/>
      <c r="AR1466" s="39"/>
      <c r="AS1466" s="39"/>
      <c r="AT1466" s="39"/>
      <c r="AU1466" s="39"/>
      <c r="AV1466" s="39"/>
      <c r="AW1466" s="39"/>
      <c r="AX1466" s="39"/>
      <c r="AY1466" s="39"/>
      <c r="AZ1466" s="39"/>
      <c r="BA1466" s="39"/>
      <c r="BB1466" s="39"/>
      <c r="BC1466" s="39"/>
      <c r="BD1466" s="39"/>
      <c r="BE1466" s="39"/>
      <c r="BF1466" s="39"/>
      <c r="BG1466" s="39"/>
      <c r="BH1466" s="39"/>
      <c r="BI1466" s="90"/>
      <c r="BJ1466" s="97"/>
      <c r="BK1466" s="90"/>
      <c r="BL1466" s="40"/>
      <c r="BM1466" s="27"/>
      <c r="BN1466" s="27"/>
      <c r="BO1466" s="27"/>
      <c r="BP1466" s="27" t="str">
        <f t="shared" si="1180"/>
        <v/>
      </c>
      <c r="BQ1466" s="27" t="str">
        <f t="shared" si="1181"/>
        <v/>
      </c>
      <c r="BR1466" s="27" t="str">
        <f t="shared" si="1182"/>
        <v/>
      </c>
      <c r="BS1466" s="27" t="str">
        <f t="shared" si="1183"/>
        <v/>
      </c>
      <c r="BT1466" s="27" t="str">
        <f t="shared" si="1184"/>
        <v/>
      </c>
      <c r="BU1466" s="27" t="str">
        <f t="shared" si="1185"/>
        <v/>
      </c>
      <c r="BV1466" s="27" t="str">
        <f t="shared" si="1186"/>
        <v/>
      </c>
      <c r="BW1466" s="27" t="str">
        <f t="shared" si="1187"/>
        <v/>
      </c>
      <c r="BX1466" s="27" t="str">
        <f t="shared" si="1188"/>
        <v/>
      </c>
      <c r="BY1466" s="27" t="str">
        <f t="shared" si="1189"/>
        <v/>
      </c>
      <c r="BZ1466" s="27" t="str">
        <f t="shared" si="1190"/>
        <v/>
      </c>
      <c r="CA1466" s="27" t="str">
        <f t="shared" si="1191"/>
        <v/>
      </c>
      <c r="CB1466" s="27" t="str">
        <f t="shared" si="1168"/>
        <v/>
      </c>
      <c r="CC1466" s="27" t="str">
        <f t="shared" si="1169"/>
        <v/>
      </c>
      <c r="CD1466" s="27" t="str">
        <f t="shared" si="1170"/>
        <v/>
      </c>
      <c r="CE1466" s="27" t="str">
        <f t="shared" si="1171"/>
        <v/>
      </c>
      <c r="CF1466" s="27" t="str">
        <f t="shared" si="1172"/>
        <v/>
      </c>
      <c r="CG1466" s="27" t="str">
        <f t="shared" si="1173"/>
        <v/>
      </c>
      <c r="CH1466" s="27" t="str">
        <f t="shared" si="1174"/>
        <v/>
      </c>
      <c r="CI1466" s="27" t="str">
        <f t="shared" si="1175"/>
        <v/>
      </c>
      <c r="CJ1466" s="27" t="str">
        <f t="shared" si="1176"/>
        <v/>
      </c>
      <c r="CK1466" s="27" t="str">
        <f t="shared" si="1177"/>
        <v/>
      </c>
      <c r="CL1466" s="27" t="str">
        <f t="shared" si="1178"/>
        <v/>
      </c>
      <c r="CM1466" s="27" t="str">
        <f t="shared" si="1179"/>
        <v/>
      </c>
      <c r="CN1466" s="41"/>
      <c r="CO1466" s="41"/>
      <c r="CP1466"/>
      <c r="CQ1466"/>
      <c r="CR1466"/>
      <c r="CS1466"/>
      <c r="CT1466"/>
      <c r="CU1466" s="41"/>
      <c r="CV1466" s="7"/>
      <c r="CW1466" s="25"/>
      <c r="CX1466" s="25"/>
      <c r="CY1466" s="25"/>
      <c r="CZ1466" s="39"/>
      <c r="DA1466" s="25"/>
      <c r="DB1466" s="39"/>
      <c r="DC1466" s="25"/>
      <c r="DD1466" s="25"/>
      <c r="DE1466" s="25"/>
      <c r="DF1466" s="25"/>
      <c r="DG1466" s="25"/>
      <c r="DH1466" s="25"/>
      <c r="DI1466" s="35"/>
      <c r="DJ1466" s="25"/>
      <c r="DK1466" s="25"/>
      <c r="DO1466" s="25"/>
      <c r="DP1466" s="35"/>
    </row>
    <row r="1467" spans="1:120" s="26" customFormat="1">
      <c r="A1467" s="43"/>
      <c r="B1467" s="90"/>
      <c r="C1467" s="40"/>
      <c r="D1467" s="39"/>
      <c r="E1467" s="40"/>
      <c r="F1467" s="40"/>
      <c r="G1467" s="40"/>
      <c r="H1467" s="40"/>
      <c r="I1467" s="40"/>
      <c r="J1467" s="40"/>
      <c r="K1467" s="40"/>
      <c r="L1467" s="40"/>
      <c r="M1467" s="40"/>
      <c r="N1467" s="40"/>
      <c r="O1467" s="40"/>
      <c r="P1467" s="40"/>
      <c r="Q1467" s="40"/>
      <c r="R1467" s="40"/>
      <c r="S1467" s="40"/>
      <c r="T1467" s="40"/>
      <c r="U1467" s="40"/>
      <c r="V1467" s="40"/>
      <c r="W1467" s="40"/>
      <c r="X1467" s="40"/>
      <c r="Y1467" s="40"/>
      <c r="Z1467" s="40"/>
      <c r="AA1467" s="40"/>
      <c r="AB1467" s="40"/>
      <c r="AC1467" s="40"/>
      <c r="AD1467" s="40"/>
      <c r="AE1467" s="40"/>
      <c r="AF1467" s="40"/>
      <c r="AG1467" s="39"/>
      <c r="AH1467" s="39"/>
      <c r="AI1467" s="39"/>
      <c r="AJ1467" s="39"/>
      <c r="AK1467" s="39"/>
      <c r="AL1467" s="39"/>
      <c r="AM1467" s="39"/>
      <c r="AN1467" s="39"/>
      <c r="AO1467" s="39"/>
      <c r="AP1467" s="39"/>
      <c r="AQ1467" s="39"/>
      <c r="AR1467" s="39"/>
      <c r="AS1467" s="39"/>
      <c r="AT1467" s="39"/>
      <c r="AU1467" s="39"/>
      <c r="AV1467" s="39"/>
      <c r="AW1467" s="39"/>
      <c r="AX1467" s="39"/>
      <c r="AY1467" s="39"/>
      <c r="AZ1467" s="39"/>
      <c r="BA1467" s="39"/>
      <c r="BB1467" s="39"/>
      <c r="BC1467" s="39"/>
      <c r="BD1467" s="39"/>
      <c r="BE1467" s="39"/>
      <c r="BF1467" s="39"/>
      <c r="BG1467" s="39"/>
      <c r="BH1467" s="39"/>
      <c r="BI1467" s="90"/>
      <c r="BJ1467" s="97"/>
      <c r="BK1467" s="90"/>
      <c r="BL1467" s="40"/>
      <c r="BM1467" s="27"/>
      <c r="BN1467" s="27"/>
      <c r="BO1467" s="27"/>
      <c r="BP1467" s="27" t="str">
        <f t="shared" si="1180"/>
        <v/>
      </c>
      <c r="BQ1467" s="27" t="str">
        <f t="shared" si="1181"/>
        <v/>
      </c>
      <c r="BR1467" s="27" t="str">
        <f t="shared" si="1182"/>
        <v/>
      </c>
      <c r="BS1467" s="27" t="str">
        <f t="shared" si="1183"/>
        <v/>
      </c>
      <c r="BT1467" s="27" t="str">
        <f t="shared" si="1184"/>
        <v/>
      </c>
      <c r="BU1467" s="27" t="str">
        <f t="shared" si="1185"/>
        <v/>
      </c>
      <c r="BV1467" s="27" t="str">
        <f t="shared" si="1186"/>
        <v/>
      </c>
      <c r="BW1467" s="27" t="str">
        <f t="shared" si="1187"/>
        <v/>
      </c>
      <c r="BX1467" s="27" t="str">
        <f t="shared" si="1188"/>
        <v/>
      </c>
      <c r="BY1467" s="27" t="str">
        <f t="shared" si="1189"/>
        <v/>
      </c>
      <c r="BZ1467" s="27" t="str">
        <f t="shared" si="1190"/>
        <v/>
      </c>
      <c r="CA1467" s="27" t="str">
        <f t="shared" si="1191"/>
        <v/>
      </c>
      <c r="CB1467" s="27" t="str">
        <f t="shared" si="1168"/>
        <v/>
      </c>
      <c r="CC1467" s="27" t="str">
        <f t="shared" si="1169"/>
        <v/>
      </c>
      <c r="CD1467" s="27" t="str">
        <f t="shared" si="1170"/>
        <v/>
      </c>
      <c r="CE1467" s="27" t="str">
        <f t="shared" si="1171"/>
        <v/>
      </c>
      <c r="CF1467" s="27" t="str">
        <f t="shared" si="1172"/>
        <v/>
      </c>
      <c r="CG1467" s="27" t="str">
        <f t="shared" si="1173"/>
        <v/>
      </c>
      <c r="CH1467" s="27" t="str">
        <f t="shared" si="1174"/>
        <v/>
      </c>
      <c r="CI1467" s="27" t="str">
        <f t="shared" si="1175"/>
        <v/>
      </c>
      <c r="CJ1467" s="27" t="str">
        <f t="shared" si="1176"/>
        <v/>
      </c>
      <c r="CK1467" s="27" t="str">
        <f t="shared" si="1177"/>
        <v/>
      </c>
      <c r="CL1467" s="27" t="str">
        <f t="shared" si="1178"/>
        <v/>
      </c>
      <c r="CM1467" s="27" t="str">
        <f t="shared" si="1179"/>
        <v/>
      </c>
      <c r="CN1467" s="41"/>
      <c r="CO1467" s="41"/>
      <c r="CP1467"/>
      <c r="CQ1467"/>
      <c r="CR1467"/>
      <c r="CS1467"/>
      <c r="CT1467"/>
      <c r="CU1467" s="41"/>
      <c r="CV1467" s="7"/>
      <c r="CW1467" s="25"/>
      <c r="CX1467" s="25"/>
      <c r="CY1467" s="25"/>
      <c r="CZ1467" s="39"/>
      <c r="DA1467" s="25"/>
      <c r="DB1467" s="39"/>
      <c r="DC1467" s="25"/>
      <c r="DD1467" s="25"/>
      <c r="DE1467" s="25"/>
      <c r="DF1467" s="25"/>
      <c r="DG1467" s="25"/>
      <c r="DH1467" s="25"/>
      <c r="DI1467" s="35"/>
      <c r="DJ1467" s="25"/>
      <c r="DK1467" s="25"/>
      <c r="DO1467" s="25"/>
      <c r="DP1467" s="35"/>
    </row>
    <row r="1468" spans="1:120" s="26" customFormat="1">
      <c r="A1468" s="43"/>
      <c r="B1468" s="90"/>
      <c r="C1468" s="40"/>
      <c r="D1468" s="39"/>
      <c r="E1468" s="40"/>
      <c r="F1468" s="40"/>
      <c r="G1468" s="40"/>
      <c r="H1468" s="40"/>
      <c r="I1468" s="40"/>
      <c r="J1468" s="40"/>
      <c r="K1468" s="40"/>
      <c r="L1468" s="40"/>
      <c r="M1468" s="40"/>
      <c r="N1468" s="40"/>
      <c r="O1468" s="40"/>
      <c r="P1468" s="40"/>
      <c r="Q1468" s="40"/>
      <c r="R1468" s="40"/>
      <c r="S1468" s="40"/>
      <c r="T1468" s="40"/>
      <c r="U1468" s="40"/>
      <c r="V1468" s="40"/>
      <c r="W1468" s="40"/>
      <c r="X1468" s="40"/>
      <c r="Y1468" s="40"/>
      <c r="Z1468" s="40"/>
      <c r="AA1468" s="40"/>
      <c r="AB1468" s="40"/>
      <c r="AC1468" s="40"/>
      <c r="AD1468" s="40"/>
      <c r="AE1468" s="40"/>
      <c r="AF1468" s="40"/>
      <c r="AG1468" s="39"/>
      <c r="AH1468" s="39"/>
      <c r="AI1468" s="39"/>
      <c r="AJ1468" s="39"/>
      <c r="AK1468" s="39"/>
      <c r="AL1468" s="39"/>
      <c r="AM1468" s="39"/>
      <c r="AN1468" s="39"/>
      <c r="AO1468" s="39"/>
      <c r="AP1468" s="39"/>
      <c r="AQ1468" s="39"/>
      <c r="AR1468" s="39"/>
      <c r="AS1468" s="39"/>
      <c r="AT1468" s="39"/>
      <c r="AU1468" s="39"/>
      <c r="AV1468" s="39"/>
      <c r="AW1468" s="39"/>
      <c r="AX1468" s="39"/>
      <c r="AY1468" s="39"/>
      <c r="AZ1468" s="39"/>
      <c r="BA1468" s="39"/>
      <c r="BB1468" s="39"/>
      <c r="BC1468" s="39"/>
      <c r="BD1468" s="39"/>
      <c r="BE1468" s="39"/>
      <c r="BF1468" s="39"/>
      <c r="BG1468" s="39"/>
      <c r="BH1468" s="39"/>
      <c r="BI1468" s="90"/>
      <c r="BJ1468" s="97"/>
      <c r="BK1468" s="90"/>
      <c r="BL1468" s="40"/>
      <c r="BM1468" s="27"/>
      <c r="BN1468" s="27"/>
      <c r="BO1468" s="27"/>
      <c r="BP1468" s="27" t="str">
        <f t="shared" si="1180"/>
        <v/>
      </c>
      <c r="BQ1468" s="27" t="str">
        <f t="shared" si="1181"/>
        <v/>
      </c>
      <c r="BR1468" s="27" t="str">
        <f t="shared" si="1182"/>
        <v/>
      </c>
      <c r="BS1468" s="27" t="str">
        <f t="shared" si="1183"/>
        <v/>
      </c>
      <c r="BT1468" s="27" t="str">
        <f t="shared" si="1184"/>
        <v/>
      </c>
      <c r="BU1468" s="27" t="str">
        <f t="shared" si="1185"/>
        <v/>
      </c>
      <c r="BV1468" s="27" t="str">
        <f t="shared" si="1186"/>
        <v/>
      </c>
      <c r="BW1468" s="27" t="str">
        <f t="shared" si="1187"/>
        <v/>
      </c>
      <c r="BX1468" s="27" t="str">
        <f t="shared" si="1188"/>
        <v/>
      </c>
      <c r="BY1468" s="27" t="str">
        <f t="shared" si="1189"/>
        <v/>
      </c>
      <c r="BZ1468" s="27" t="str">
        <f t="shared" si="1190"/>
        <v/>
      </c>
      <c r="CA1468" s="27" t="str">
        <f t="shared" si="1191"/>
        <v/>
      </c>
      <c r="CB1468" s="27" t="str">
        <f t="shared" si="1168"/>
        <v/>
      </c>
      <c r="CC1468" s="27" t="str">
        <f t="shared" si="1169"/>
        <v/>
      </c>
      <c r="CD1468" s="27" t="str">
        <f t="shared" si="1170"/>
        <v/>
      </c>
      <c r="CE1468" s="27" t="str">
        <f t="shared" si="1171"/>
        <v/>
      </c>
      <c r="CF1468" s="27" t="str">
        <f t="shared" si="1172"/>
        <v/>
      </c>
      <c r="CG1468" s="27" t="str">
        <f t="shared" si="1173"/>
        <v/>
      </c>
      <c r="CH1468" s="27" t="str">
        <f t="shared" si="1174"/>
        <v/>
      </c>
      <c r="CI1468" s="27" t="str">
        <f t="shared" si="1175"/>
        <v/>
      </c>
      <c r="CJ1468" s="27" t="str">
        <f t="shared" si="1176"/>
        <v/>
      </c>
      <c r="CK1468" s="27" t="str">
        <f t="shared" si="1177"/>
        <v/>
      </c>
      <c r="CL1468" s="27" t="str">
        <f t="shared" si="1178"/>
        <v/>
      </c>
      <c r="CM1468" s="27" t="str">
        <f t="shared" si="1179"/>
        <v/>
      </c>
      <c r="CN1468" s="41"/>
      <c r="CO1468" s="41"/>
      <c r="CP1468"/>
      <c r="CQ1468"/>
      <c r="CR1468"/>
      <c r="CS1468"/>
      <c r="CT1468"/>
      <c r="CU1468" s="41"/>
      <c r="CV1468" s="7"/>
      <c r="CW1468" s="25"/>
      <c r="CX1468" s="25"/>
      <c r="CY1468" s="25"/>
      <c r="CZ1468" s="39"/>
      <c r="DA1468" s="25"/>
      <c r="DB1468" s="39"/>
      <c r="DC1468" s="25"/>
      <c r="DD1468" s="25"/>
      <c r="DE1468" s="25"/>
      <c r="DF1468" s="25"/>
      <c r="DG1468" s="25"/>
      <c r="DH1468" s="25"/>
      <c r="DI1468" s="35"/>
      <c r="DJ1468" s="25"/>
      <c r="DK1468" s="25"/>
      <c r="DO1468" s="25"/>
      <c r="DP1468" s="35"/>
    </row>
    <row r="1469" spans="1:120" s="26" customFormat="1">
      <c r="A1469" s="43"/>
      <c r="B1469" s="90"/>
      <c r="C1469" s="40"/>
      <c r="D1469" s="39"/>
      <c r="E1469" s="40"/>
      <c r="F1469" s="40"/>
      <c r="G1469" s="40"/>
      <c r="H1469" s="40"/>
      <c r="I1469" s="40"/>
      <c r="J1469" s="40"/>
      <c r="K1469" s="40"/>
      <c r="L1469" s="40"/>
      <c r="M1469" s="40"/>
      <c r="N1469" s="40"/>
      <c r="O1469" s="40"/>
      <c r="P1469" s="40"/>
      <c r="Q1469" s="40"/>
      <c r="R1469" s="40"/>
      <c r="S1469" s="40"/>
      <c r="T1469" s="40"/>
      <c r="U1469" s="40"/>
      <c r="V1469" s="40"/>
      <c r="W1469" s="40"/>
      <c r="X1469" s="40"/>
      <c r="Y1469" s="40"/>
      <c r="Z1469" s="40"/>
      <c r="AA1469" s="40"/>
      <c r="AB1469" s="40"/>
      <c r="AC1469" s="40"/>
      <c r="AD1469" s="40"/>
      <c r="AE1469" s="40"/>
      <c r="AF1469" s="40"/>
      <c r="AG1469" s="39"/>
      <c r="AH1469" s="39"/>
      <c r="AI1469" s="39"/>
      <c r="AJ1469" s="39"/>
      <c r="AK1469" s="39"/>
      <c r="AL1469" s="39"/>
      <c r="AM1469" s="39"/>
      <c r="AN1469" s="39"/>
      <c r="AO1469" s="39"/>
      <c r="AP1469" s="39"/>
      <c r="AQ1469" s="39"/>
      <c r="AR1469" s="39"/>
      <c r="AS1469" s="39"/>
      <c r="AT1469" s="39"/>
      <c r="AU1469" s="39"/>
      <c r="AV1469" s="39"/>
      <c r="AW1469" s="39"/>
      <c r="AX1469" s="39"/>
      <c r="AY1469" s="39"/>
      <c r="AZ1469" s="39"/>
      <c r="BA1469" s="39"/>
      <c r="BB1469" s="39"/>
      <c r="BC1469" s="39"/>
      <c r="BD1469" s="39"/>
      <c r="BE1469" s="39"/>
      <c r="BF1469" s="39"/>
      <c r="BG1469" s="39"/>
      <c r="BH1469" s="39"/>
      <c r="BI1469" s="90"/>
      <c r="BJ1469" s="97"/>
      <c r="BK1469" s="90"/>
      <c r="BL1469" s="40"/>
      <c r="BM1469" s="27"/>
      <c r="BN1469" s="27"/>
      <c r="BO1469" s="27"/>
      <c r="BP1469" s="27" t="str">
        <f t="shared" si="1180"/>
        <v/>
      </c>
      <c r="BQ1469" s="27" t="str">
        <f t="shared" si="1181"/>
        <v/>
      </c>
      <c r="BR1469" s="27" t="str">
        <f t="shared" si="1182"/>
        <v/>
      </c>
      <c r="BS1469" s="27" t="str">
        <f t="shared" si="1183"/>
        <v/>
      </c>
      <c r="BT1469" s="27" t="str">
        <f t="shared" si="1184"/>
        <v/>
      </c>
      <c r="BU1469" s="27" t="str">
        <f t="shared" si="1185"/>
        <v/>
      </c>
      <c r="BV1469" s="27" t="str">
        <f t="shared" si="1186"/>
        <v/>
      </c>
      <c r="BW1469" s="27" t="str">
        <f t="shared" si="1187"/>
        <v/>
      </c>
      <c r="BX1469" s="27" t="str">
        <f t="shared" si="1188"/>
        <v/>
      </c>
      <c r="BY1469" s="27" t="str">
        <f t="shared" si="1189"/>
        <v/>
      </c>
      <c r="BZ1469" s="27" t="str">
        <f t="shared" si="1190"/>
        <v/>
      </c>
      <c r="CA1469" s="27" t="str">
        <f t="shared" si="1191"/>
        <v/>
      </c>
      <c r="CB1469" s="27" t="str">
        <f t="shared" si="1168"/>
        <v/>
      </c>
      <c r="CC1469" s="27" t="str">
        <f t="shared" si="1169"/>
        <v/>
      </c>
      <c r="CD1469" s="27" t="str">
        <f t="shared" si="1170"/>
        <v/>
      </c>
      <c r="CE1469" s="27" t="str">
        <f t="shared" si="1171"/>
        <v/>
      </c>
      <c r="CF1469" s="27" t="str">
        <f t="shared" si="1172"/>
        <v/>
      </c>
      <c r="CG1469" s="27" t="str">
        <f t="shared" si="1173"/>
        <v/>
      </c>
      <c r="CH1469" s="27" t="str">
        <f t="shared" si="1174"/>
        <v/>
      </c>
      <c r="CI1469" s="27" t="str">
        <f t="shared" si="1175"/>
        <v/>
      </c>
      <c r="CJ1469" s="27" t="str">
        <f t="shared" si="1176"/>
        <v/>
      </c>
      <c r="CK1469" s="27" t="str">
        <f t="shared" si="1177"/>
        <v/>
      </c>
      <c r="CL1469" s="27" t="str">
        <f t="shared" si="1178"/>
        <v/>
      </c>
      <c r="CM1469" s="27" t="str">
        <f t="shared" si="1179"/>
        <v/>
      </c>
      <c r="CN1469" s="41"/>
      <c r="CO1469" s="41"/>
      <c r="CP1469"/>
      <c r="CQ1469"/>
      <c r="CR1469"/>
      <c r="CS1469"/>
      <c r="CT1469"/>
      <c r="CU1469" s="41"/>
      <c r="CV1469" s="7"/>
      <c r="CW1469" s="25"/>
      <c r="CX1469" s="25"/>
      <c r="CY1469" s="25"/>
      <c r="CZ1469" s="39"/>
      <c r="DA1469" s="25"/>
      <c r="DB1469" s="39"/>
      <c r="DC1469" s="25"/>
      <c r="DD1469" s="25"/>
      <c r="DE1469" s="25"/>
      <c r="DF1469" s="25"/>
      <c r="DG1469" s="25"/>
      <c r="DH1469" s="25"/>
      <c r="DI1469" s="35"/>
      <c r="DJ1469" s="25"/>
      <c r="DK1469" s="25"/>
      <c r="DO1469" s="25"/>
      <c r="DP1469" s="35"/>
    </row>
    <row r="1470" spans="1:120" s="26" customFormat="1">
      <c r="A1470" s="43"/>
      <c r="B1470" s="90"/>
      <c r="C1470" s="40"/>
      <c r="D1470" s="39"/>
      <c r="E1470" s="40"/>
      <c r="F1470" s="40"/>
      <c r="G1470" s="40"/>
      <c r="H1470" s="40"/>
      <c r="I1470" s="40"/>
      <c r="J1470" s="40"/>
      <c r="K1470" s="40"/>
      <c r="L1470" s="40"/>
      <c r="M1470" s="40"/>
      <c r="N1470" s="40"/>
      <c r="O1470" s="40"/>
      <c r="P1470" s="40"/>
      <c r="Q1470" s="40"/>
      <c r="R1470" s="40"/>
      <c r="S1470" s="40"/>
      <c r="T1470" s="40"/>
      <c r="U1470" s="40"/>
      <c r="V1470" s="40"/>
      <c r="W1470" s="40"/>
      <c r="X1470" s="40"/>
      <c r="Y1470" s="40"/>
      <c r="Z1470" s="40"/>
      <c r="AA1470" s="40"/>
      <c r="AB1470" s="40"/>
      <c r="AC1470" s="40"/>
      <c r="AD1470" s="40"/>
      <c r="AE1470" s="40"/>
      <c r="AF1470" s="40"/>
      <c r="AG1470" s="39"/>
      <c r="AH1470" s="39"/>
      <c r="AI1470" s="39"/>
      <c r="AJ1470" s="39"/>
      <c r="AK1470" s="39"/>
      <c r="AL1470" s="39"/>
      <c r="AM1470" s="39"/>
      <c r="AN1470" s="39"/>
      <c r="AO1470" s="39"/>
      <c r="AP1470" s="39"/>
      <c r="AQ1470" s="39"/>
      <c r="AR1470" s="39"/>
      <c r="AS1470" s="39"/>
      <c r="AT1470" s="39"/>
      <c r="AU1470" s="39"/>
      <c r="AV1470" s="39"/>
      <c r="AW1470" s="39"/>
      <c r="AX1470" s="39"/>
      <c r="AY1470" s="39"/>
      <c r="AZ1470" s="39"/>
      <c r="BA1470" s="39"/>
      <c r="BB1470" s="39"/>
      <c r="BC1470" s="39"/>
      <c r="BD1470" s="39"/>
      <c r="BE1470" s="39"/>
      <c r="BF1470" s="39"/>
      <c r="BG1470" s="39"/>
      <c r="BH1470" s="39"/>
      <c r="BI1470" s="90"/>
      <c r="BJ1470" s="97"/>
      <c r="BK1470" s="90"/>
      <c r="BL1470" s="40"/>
      <c r="BM1470" s="27"/>
      <c r="BN1470" s="27"/>
      <c r="BO1470" s="27"/>
      <c r="BP1470" s="27" t="str">
        <f t="shared" si="1180"/>
        <v/>
      </c>
      <c r="BQ1470" s="27" t="str">
        <f t="shared" si="1181"/>
        <v/>
      </c>
      <c r="BR1470" s="27" t="str">
        <f t="shared" si="1182"/>
        <v/>
      </c>
      <c r="BS1470" s="27" t="str">
        <f t="shared" si="1183"/>
        <v/>
      </c>
      <c r="BT1470" s="27" t="str">
        <f t="shared" si="1184"/>
        <v/>
      </c>
      <c r="BU1470" s="27" t="str">
        <f t="shared" si="1185"/>
        <v/>
      </c>
      <c r="BV1470" s="27" t="str">
        <f t="shared" si="1186"/>
        <v/>
      </c>
      <c r="BW1470" s="27" t="str">
        <f t="shared" si="1187"/>
        <v/>
      </c>
      <c r="BX1470" s="27" t="str">
        <f t="shared" si="1188"/>
        <v/>
      </c>
      <c r="BY1470" s="27" t="str">
        <f t="shared" si="1189"/>
        <v/>
      </c>
      <c r="BZ1470" s="27" t="str">
        <f t="shared" si="1190"/>
        <v/>
      </c>
      <c r="CA1470" s="27" t="str">
        <f t="shared" si="1191"/>
        <v/>
      </c>
      <c r="CB1470" s="27" t="str">
        <f t="shared" si="1168"/>
        <v/>
      </c>
      <c r="CC1470" s="27" t="str">
        <f t="shared" si="1169"/>
        <v/>
      </c>
      <c r="CD1470" s="27" t="str">
        <f t="shared" si="1170"/>
        <v/>
      </c>
      <c r="CE1470" s="27" t="str">
        <f t="shared" si="1171"/>
        <v/>
      </c>
      <c r="CF1470" s="27" t="str">
        <f t="shared" si="1172"/>
        <v/>
      </c>
      <c r="CG1470" s="27" t="str">
        <f t="shared" si="1173"/>
        <v/>
      </c>
      <c r="CH1470" s="27" t="str">
        <f t="shared" si="1174"/>
        <v/>
      </c>
      <c r="CI1470" s="27" t="str">
        <f t="shared" si="1175"/>
        <v/>
      </c>
      <c r="CJ1470" s="27" t="str">
        <f t="shared" si="1176"/>
        <v/>
      </c>
      <c r="CK1470" s="27" t="str">
        <f t="shared" si="1177"/>
        <v/>
      </c>
      <c r="CL1470" s="27" t="str">
        <f t="shared" si="1178"/>
        <v/>
      </c>
      <c r="CM1470" s="27" t="str">
        <f t="shared" si="1179"/>
        <v/>
      </c>
      <c r="CN1470" s="41"/>
      <c r="CO1470" s="41"/>
      <c r="CP1470"/>
      <c r="CQ1470"/>
      <c r="CR1470"/>
      <c r="CS1470"/>
      <c r="CT1470"/>
      <c r="CU1470" s="41"/>
      <c r="CV1470" s="7"/>
      <c r="CW1470" s="25"/>
      <c r="CX1470" s="25"/>
      <c r="CY1470" s="25"/>
      <c r="CZ1470" s="39"/>
      <c r="DA1470" s="25"/>
      <c r="DB1470" s="39"/>
      <c r="DC1470" s="25"/>
      <c r="DD1470" s="25"/>
      <c r="DE1470" s="25"/>
      <c r="DF1470" s="25"/>
      <c r="DG1470" s="25"/>
      <c r="DH1470" s="25"/>
      <c r="DI1470" s="35"/>
      <c r="DJ1470" s="25"/>
      <c r="DK1470" s="25"/>
      <c r="DO1470" s="25"/>
      <c r="DP1470" s="35"/>
    </row>
    <row r="1471" spans="1:120" s="26" customFormat="1">
      <c r="A1471" s="43"/>
      <c r="B1471" s="90"/>
      <c r="C1471" s="40"/>
      <c r="D1471" s="39"/>
      <c r="E1471" s="40"/>
      <c r="F1471" s="40"/>
      <c r="G1471" s="40"/>
      <c r="H1471" s="40"/>
      <c r="I1471" s="40"/>
      <c r="J1471" s="40"/>
      <c r="K1471" s="40"/>
      <c r="L1471" s="40"/>
      <c r="M1471" s="40"/>
      <c r="N1471" s="40"/>
      <c r="O1471" s="40"/>
      <c r="P1471" s="40"/>
      <c r="Q1471" s="40"/>
      <c r="R1471" s="40"/>
      <c r="S1471" s="40"/>
      <c r="T1471" s="40"/>
      <c r="U1471" s="40"/>
      <c r="V1471" s="40"/>
      <c r="W1471" s="40"/>
      <c r="X1471" s="40"/>
      <c r="Y1471" s="40"/>
      <c r="Z1471" s="40"/>
      <c r="AA1471" s="40"/>
      <c r="AB1471" s="40"/>
      <c r="AC1471" s="40"/>
      <c r="AD1471" s="40"/>
      <c r="AE1471" s="40"/>
      <c r="AF1471" s="40"/>
      <c r="AG1471" s="39"/>
      <c r="AH1471" s="39"/>
      <c r="AI1471" s="39"/>
      <c r="AJ1471" s="39"/>
      <c r="AK1471" s="39"/>
      <c r="AL1471" s="39"/>
      <c r="AM1471" s="39"/>
      <c r="AN1471" s="39"/>
      <c r="AO1471" s="39"/>
      <c r="AP1471" s="39"/>
      <c r="AQ1471" s="39"/>
      <c r="AR1471" s="39"/>
      <c r="AS1471" s="39"/>
      <c r="AT1471" s="39"/>
      <c r="AU1471" s="39"/>
      <c r="AV1471" s="39"/>
      <c r="AW1471" s="39"/>
      <c r="AX1471" s="39"/>
      <c r="AY1471" s="39"/>
      <c r="AZ1471" s="39"/>
      <c r="BA1471" s="39"/>
      <c r="BB1471" s="39"/>
      <c r="BC1471" s="39"/>
      <c r="BD1471" s="39"/>
      <c r="BE1471" s="39"/>
      <c r="BF1471" s="39"/>
      <c r="BG1471" s="39"/>
      <c r="BH1471" s="39"/>
      <c r="BI1471" s="90"/>
      <c r="BJ1471" s="97"/>
      <c r="BK1471" s="90"/>
      <c r="BL1471" s="40"/>
      <c r="BM1471" s="27"/>
      <c r="BN1471" s="27"/>
      <c r="BO1471" s="27"/>
      <c r="BP1471" s="27" t="str">
        <f t="shared" si="1180"/>
        <v/>
      </c>
      <c r="BQ1471" s="27" t="str">
        <f t="shared" si="1181"/>
        <v/>
      </c>
      <c r="BR1471" s="27" t="str">
        <f t="shared" si="1182"/>
        <v/>
      </c>
      <c r="BS1471" s="27" t="str">
        <f t="shared" si="1183"/>
        <v/>
      </c>
      <c r="BT1471" s="27" t="str">
        <f t="shared" si="1184"/>
        <v/>
      </c>
      <c r="BU1471" s="27" t="str">
        <f t="shared" si="1185"/>
        <v/>
      </c>
      <c r="BV1471" s="27" t="str">
        <f t="shared" si="1186"/>
        <v/>
      </c>
      <c r="BW1471" s="27" t="str">
        <f t="shared" si="1187"/>
        <v/>
      </c>
      <c r="BX1471" s="27" t="str">
        <f t="shared" si="1188"/>
        <v/>
      </c>
      <c r="BY1471" s="27" t="str">
        <f t="shared" si="1189"/>
        <v/>
      </c>
      <c r="BZ1471" s="27" t="str">
        <f t="shared" si="1190"/>
        <v/>
      </c>
      <c r="CA1471" s="27" t="str">
        <f t="shared" si="1191"/>
        <v/>
      </c>
      <c r="CB1471" s="27" t="str">
        <f t="shared" si="1168"/>
        <v/>
      </c>
      <c r="CC1471" s="27" t="str">
        <f t="shared" si="1169"/>
        <v/>
      </c>
      <c r="CD1471" s="27" t="str">
        <f t="shared" si="1170"/>
        <v/>
      </c>
      <c r="CE1471" s="27" t="str">
        <f t="shared" si="1171"/>
        <v/>
      </c>
      <c r="CF1471" s="27" t="str">
        <f t="shared" si="1172"/>
        <v/>
      </c>
      <c r="CG1471" s="27" t="str">
        <f t="shared" si="1173"/>
        <v/>
      </c>
      <c r="CH1471" s="27" t="str">
        <f t="shared" si="1174"/>
        <v/>
      </c>
      <c r="CI1471" s="27" t="str">
        <f t="shared" si="1175"/>
        <v/>
      </c>
      <c r="CJ1471" s="27" t="str">
        <f t="shared" si="1176"/>
        <v/>
      </c>
      <c r="CK1471" s="27" t="str">
        <f t="shared" si="1177"/>
        <v/>
      </c>
      <c r="CL1471" s="27" t="str">
        <f t="shared" si="1178"/>
        <v/>
      </c>
      <c r="CM1471" s="27" t="str">
        <f t="shared" si="1179"/>
        <v/>
      </c>
      <c r="CN1471" s="41"/>
      <c r="CO1471" s="41"/>
      <c r="CP1471"/>
      <c r="CQ1471"/>
      <c r="CR1471"/>
      <c r="CS1471"/>
      <c r="CT1471"/>
      <c r="CU1471" s="41"/>
      <c r="CV1471" s="7"/>
      <c r="CW1471" s="25"/>
      <c r="CX1471" s="25"/>
      <c r="CY1471" s="25"/>
      <c r="CZ1471" s="39"/>
      <c r="DA1471" s="25"/>
      <c r="DB1471" s="39"/>
      <c r="DC1471" s="25"/>
      <c r="DD1471" s="25"/>
      <c r="DE1471" s="25"/>
      <c r="DF1471" s="25"/>
      <c r="DG1471" s="25"/>
      <c r="DH1471" s="25"/>
      <c r="DI1471" s="35"/>
      <c r="DJ1471" s="25"/>
      <c r="DK1471" s="25"/>
      <c r="DO1471" s="25"/>
      <c r="DP1471" s="35"/>
    </row>
    <row r="1472" spans="1:120" s="26" customFormat="1">
      <c r="A1472" s="43"/>
      <c r="B1472" s="90"/>
      <c r="C1472" s="40"/>
      <c r="D1472" s="39"/>
      <c r="E1472" s="40"/>
      <c r="F1472" s="40"/>
      <c r="G1472" s="40"/>
      <c r="H1472" s="40"/>
      <c r="I1472" s="40"/>
      <c r="J1472" s="40"/>
      <c r="K1472" s="40"/>
      <c r="L1472" s="40"/>
      <c r="M1472" s="40"/>
      <c r="N1472" s="40"/>
      <c r="O1472" s="40"/>
      <c r="P1472" s="40"/>
      <c r="Q1472" s="40"/>
      <c r="R1472" s="40"/>
      <c r="S1472" s="40"/>
      <c r="T1472" s="40"/>
      <c r="U1472" s="40"/>
      <c r="V1472" s="40"/>
      <c r="W1472" s="40"/>
      <c r="X1472" s="40"/>
      <c r="Y1472" s="40"/>
      <c r="Z1472" s="40"/>
      <c r="AA1472" s="40"/>
      <c r="AB1472" s="40"/>
      <c r="AC1472" s="40"/>
      <c r="AD1472" s="40"/>
      <c r="AE1472" s="40"/>
      <c r="AF1472" s="40"/>
      <c r="AG1472" s="39"/>
      <c r="AH1472" s="39"/>
      <c r="AI1472" s="39"/>
      <c r="AJ1472" s="39"/>
      <c r="AK1472" s="39"/>
      <c r="AL1472" s="39"/>
      <c r="AM1472" s="39"/>
      <c r="AN1472" s="39"/>
      <c r="AO1472" s="39"/>
      <c r="AP1472" s="39"/>
      <c r="AQ1472" s="39"/>
      <c r="AR1472" s="39"/>
      <c r="AS1472" s="39"/>
      <c r="AT1472" s="39"/>
      <c r="AU1472" s="39"/>
      <c r="AV1472" s="39"/>
      <c r="AW1472" s="39"/>
      <c r="AX1472" s="39"/>
      <c r="AY1472" s="39"/>
      <c r="AZ1472" s="39"/>
      <c r="BA1472" s="39"/>
      <c r="BB1472" s="39"/>
      <c r="BC1472" s="39"/>
      <c r="BD1472" s="39"/>
      <c r="BE1472" s="39"/>
      <c r="BF1472" s="39"/>
      <c r="BG1472" s="39"/>
      <c r="BH1472" s="39"/>
      <c r="BI1472" s="90"/>
      <c r="BJ1472" s="97"/>
      <c r="BK1472" s="90"/>
      <c r="BL1472" s="40"/>
      <c r="BM1472" s="27"/>
      <c r="BN1472" s="27"/>
      <c r="BO1472" s="27"/>
      <c r="BP1472" s="27" t="str">
        <f t="shared" si="1180"/>
        <v/>
      </c>
      <c r="BQ1472" s="27" t="str">
        <f t="shared" si="1181"/>
        <v/>
      </c>
      <c r="BR1472" s="27" t="str">
        <f t="shared" si="1182"/>
        <v/>
      </c>
      <c r="BS1472" s="27" t="str">
        <f t="shared" si="1183"/>
        <v/>
      </c>
      <c r="BT1472" s="27" t="str">
        <f t="shared" si="1184"/>
        <v/>
      </c>
      <c r="BU1472" s="27" t="str">
        <f t="shared" si="1185"/>
        <v/>
      </c>
      <c r="BV1472" s="27" t="str">
        <f t="shared" si="1186"/>
        <v/>
      </c>
      <c r="BW1472" s="27" t="str">
        <f t="shared" si="1187"/>
        <v/>
      </c>
      <c r="BX1472" s="27" t="str">
        <f t="shared" si="1188"/>
        <v/>
      </c>
      <c r="BY1472" s="27" t="str">
        <f t="shared" si="1189"/>
        <v/>
      </c>
      <c r="BZ1472" s="27" t="str">
        <f t="shared" si="1190"/>
        <v/>
      </c>
      <c r="CA1472" s="27" t="str">
        <f t="shared" si="1191"/>
        <v/>
      </c>
      <c r="CB1472" s="27" t="str">
        <f t="shared" si="1168"/>
        <v/>
      </c>
      <c r="CC1472" s="27" t="str">
        <f t="shared" si="1169"/>
        <v/>
      </c>
      <c r="CD1472" s="27" t="str">
        <f t="shared" si="1170"/>
        <v/>
      </c>
      <c r="CE1472" s="27" t="str">
        <f t="shared" si="1171"/>
        <v/>
      </c>
      <c r="CF1472" s="27" t="str">
        <f t="shared" si="1172"/>
        <v/>
      </c>
      <c r="CG1472" s="27" t="str">
        <f t="shared" si="1173"/>
        <v/>
      </c>
      <c r="CH1472" s="27" t="str">
        <f t="shared" si="1174"/>
        <v/>
      </c>
      <c r="CI1472" s="27" t="str">
        <f t="shared" si="1175"/>
        <v/>
      </c>
      <c r="CJ1472" s="27" t="str">
        <f t="shared" si="1176"/>
        <v/>
      </c>
      <c r="CK1472" s="27" t="str">
        <f t="shared" si="1177"/>
        <v/>
      </c>
      <c r="CL1472" s="27" t="str">
        <f t="shared" si="1178"/>
        <v/>
      </c>
      <c r="CM1472" s="27" t="str">
        <f t="shared" si="1179"/>
        <v/>
      </c>
      <c r="CN1472" s="41"/>
      <c r="CO1472" s="41"/>
      <c r="CP1472"/>
      <c r="CQ1472"/>
      <c r="CR1472"/>
      <c r="CS1472"/>
      <c r="CT1472"/>
      <c r="CU1472" s="41"/>
      <c r="CV1472" s="7"/>
      <c r="CW1472" s="25"/>
      <c r="CX1472" s="25"/>
      <c r="CY1472" s="25"/>
      <c r="CZ1472" s="39"/>
      <c r="DA1472" s="25"/>
      <c r="DB1472" s="39"/>
      <c r="DC1472" s="25"/>
      <c r="DD1472" s="25"/>
      <c r="DE1472" s="25"/>
      <c r="DF1472" s="25"/>
      <c r="DG1472" s="25"/>
      <c r="DH1472" s="25"/>
      <c r="DI1472" s="35"/>
      <c r="DJ1472" s="25"/>
      <c r="DK1472" s="25"/>
      <c r="DO1472" s="25"/>
      <c r="DP1472" s="35"/>
    </row>
    <row r="1473" spans="1:120" s="26" customFormat="1">
      <c r="A1473" s="43"/>
      <c r="B1473" s="90"/>
      <c r="C1473" s="40"/>
      <c r="D1473" s="39"/>
      <c r="E1473" s="40"/>
      <c r="F1473" s="40"/>
      <c r="G1473" s="40"/>
      <c r="H1473" s="40"/>
      <c r="I1473" s="40"/>
      <c r="J1473" s="40"/>
      <c r="K1473" s="40"/>
      <c r="L1473" s="40"/>
      <c r="M1473" s="40"/>
      <c r="N1473" s="40"/>
      <c r="O1473" s="40"/>
      <c r="P1473" s="40"/>
      <c r="Q1473" s="40"/>
      <c r="R1473" s="40"/>
      <c r="S1473" s="40"/>
      <c r="T1473" s="40"/>
      <c r="U1473" s="40"/>
      <c r="V1473" s="40"/>
      <c r="W1473" s="40"/>
      <c r="X1473" s="40"/>
      <c r="Y1473" s="40"/>
      <c r="Z1473" s="40"/>
      <c r="AA1473" s="40"/>
      <c r="AB1473" s="40"/>
      <c r="AC1473" s="40"/>
      <c r="AD1473" s="40"/>
      <c r="AE1473" s="40"/>
      <c r="AF1473" s="40"/>
      <c r="AG1473" s="39"/>
      <c r="AH1473" s="39"/>
      <c r="AI1473" s="39"/>
      <c r="AJ1473" s="39"/>
      <c r="AK1473" s="39"/>
      <c r="AL1473" s="39"/>
      <c r="AM1473" s="39"/>
      <c r="AN1473" s="39"/>
      <c r="AO1473" s="39"/>
      <c r="AP1473" s="39"/>
      <c r="AQ1473" s="39"/>
      <c r="AR1473" s="39"/>
      <c r="AS1473" s="39"/>
      <c r="AT1473" s="39"/>
      <c r="AU1473" s="39"/>
      <c r="AV1473" s="39"/>
      <c r="AW1473" s="39"/>
      <c r="AX1473" s="39"/>
      <c r="AY1473" s="39"/>
      <c r="AZ1473" s="39"/>
      <c r="BA1473" s="39"/>
      <c r="BB1473" s="39"/>
      <c r="BC1473" s="39"/>
      <c r="BD1473" s="39"/>
      <c r="BE1473" s="39"/>
      <c r="BF1473" s="39"/>
      <c r="BG1473" s="39"/>
      <c r="BH1473" s="39"/>
      <c r="BI1473" s="90"/>
      <c r="BJ1473" s="97"/>
      <c r="BK1473" s="90"/>
      <c r="BL1473" s="40"/>
      <c r="BM1473" s="27"/>
      <c r="BN1473" s="27"/>
      <c r="BO1473" s="27"/>
      <c r="BP1473" s="27" t="str">
        <f t="shared" si="1180"/>
        <v/>
      </c>
      <c r="BQ1473" s="27" t="str">
        <f t="shared" si="1181"/>
        <v/>
      </c>
      <c r="BR1473" s="27" t="str">
        <f t="shared" si="1182"/>
        <v/>
      </c>
      <c r="BS1473" s="27" t="str">
        <f t="shared" si="1183"/>
        <v/>
      </c>
      <c r="BT1473" s="27" t="str">
        <f t="shared" si="1184"/>
        <v/>
      </c>
      <c r="BU1473" s="27" t="str">
        <f t="shared" si="1185"/>
        <v/>
      </c>
      <c r="BV1473" s="27" t="str">
        <f t="shared" si="1186"/>
        <v/>
      </c>
      <c r="BW1473" s="27" t="str">
        <f t="shared" si="1187"/>
        <v/>
      </c>
      <c r="BX1473" s="27" t="str">
        <f t="shared" si="1188"/>
        <v/>
      </c>
      <c r="BY1473" s="27" t="str">
        <f t="shared" si="1189"/>
        <v/>
      </c>
      <c r="BZ1473" s="27" t="str">
        <f t="shared" si="1190"/>
        <v/>
      </c>
      <c r="CA1473" s="27" t="str">
        <f t="shared" si="1191"/>
        <v/>
      </c>
      <c r="CB1473" s="27" t="str">
        <f t="shared" si="1168"/>
        <v/>
      </c>
      <c r="CC1473" s="27" t="str">
        <f t="shared" si="1169"/>
        <v/>
      </c>
      <c r="CD1473" s="27" t="str">
        <f t="shared" si="1170"/>
        <v/>
      </c>
      <c r="CE1473" s="27" t="str">
        <f t="shared" si="1171"/>
        <v/>
      </c>
      <c r="CF1473" s="27" t="str">
        <f t="shared" si="1172"/>
        <v/>
      </c>
      <c r="CG1473" s="27" t="str">
        <f t="shared" si="1173"/>
        <v/>
      </c>
      <c r="CH1473" s="27" t="str">
        <f t="shared" si="1174"/>
        <v/>
      </c>
      <c r="CI1473" s="27" t="str">
        <f t="shared" si="1175"/>
        <v/>
      </c>
      <c r="CJ1473" s="27" t="str">
        <f t="shared" si="1176"/>
        <v/>
      </c>
      <c r="CK1473" s="27" t="str">
        <f t="shared" si="1177"/>
        <v/>
      </c>
      <c r="CL1473" s="27" t="str">
        <f t="shared" si="1178"/>
        <v/>
      </c>
      <c r="CM1473" s="27" t="str">
        <f t="shared" si="1179"/>
        <v/>
      </c>
      <c r="CN1473" s="41"/>
      <c r="CO1473" s="41"/>
      <c r="CP1473"/>
      <c r="CQ1473"/>
      <c r="CR1473"/>
      <c r="CS1473"/>
      <c r="CT1473"/>
      <c r="CU1473" s="41"/>
      <c r="CV1473" s="7"/>
      <c r="CW1473" s="25"/>
      <c r="CX1473" s="25"/>
      <c r="CY1473" s="25"/>
      <c r="CZ1473" s="39"/>
      <c r="DA1473" s="25"/>
      <c r="DB1473" s="39"/>
      <c r="DC1473" s="25"/>
      <c r="DD1473" s="25"/>
      <c r="DE1473" s="25"/>
      <c r="DF1473" s="25"/>
      <c r="DG1473" s="25"/>
      <c r="DH1473" s="25"/>
      <c r="DI1473" s="35"/>
      <c r="DJ1473" s="25"/>
      <c r="DK1473" s="25"/>
      <c r="DO1473" s="25"/>
      <c r="DP1473" s="35"/>
    </row>
    <row r="1474" spans="1:120" s="26" customFormat="1">
      <c r="A1474" s="43"/>
      <c r="B1474" s="90"/>
      <c r="C1474" s="40"/>
      <c r="D1474" s="39"/>
      <c r="E1474" s="40"/>
      <c r="F1474" s="40"/>
      <c r="G1474" s="40"/>
      <c r="H1474" s="40"/>
      <c r="I1474" s="40"/>
      <c r="J1474" s="40"/>
      <c r="K1474" s="40"/>
      <c r="L1474" s="40"/>
      <c r="M1474" s="40"/>
      <c r="N1474" s="40"/>
      <c r="O1474" s="40"/>
      <c r="P1474" s="40"/>
      <c r="Q1474" s="40"/>
      <c r="R1474" s="40"/>
      <c r="S1474" s="40"/>
      <c r="T1474" s="40"/>
      <c r="U1474" s="40"/>
      <c r="V1474" s="40"/>
      <c r="W1474" s="40"/>
      <c r="X1474" s="40"/>
      <c r="Y1474" s="40"/>
      <c r="Z1474" s="40"/>
      <c r="AA1474" s="40"/>
      <c r="AB1474" s="40"/>
      <c r="AC1474" s="40"/>
      <c r="AD1474" s="40"/>
      <c r="AE1474" s="40"/>
      <c r="AF1474" s="40"/>
      <c r="AG1474" s="39"/>
      <c r="AH1474" s="39"/>
      <c r="AI1474" s="39"/>
      <c r="AJ1474" s="39"/>
      <c r="AK1474" s="39"/>
      <c r="AL1474" s="39"/>
      <c r="AM1474" s="39"/>
      <c r="AN1474" s="39"/>
      <c r="AO1474" s="39"/>
      <c r="AP1474" s="39"/>
      <c r="AQ1474" s="39"/>
      <c r="AR1474" s="39"/>
      <c r="AS1474" s="39"/>
      <c r="AT1474" s="39"/>
      <c r="AU1474" s="39"/>
      <c r="AV1474" s="39"/>
      <c r="AW1474" s="39"/>
      <c r="AX1474" s="39"/>
      <c r="AY1474" s="39"/>
      <c r="AZ1474" s="39"/>
      <c r="BA1474" s="39"/>
      <c r="BB1474" s="39"/>
      <c r="BC1474" s="39"/>
      <c r="BD1474" s="39"/>
      <c r="BE1474" s="39"/>
      <c r="BF1474" s="39"/>
      <c r="BG1474" s="39"/>
      <c r="BH1474" s="39"/>
      <c r="BI1474" s="90"/>
      <c r="BJ1474" s="97"/>
      <c r="BK1474" s="90"/>
      <c r="BL1474" s="40"/>
      <c r="BM1474" s="27"/>
      <c r="BN1474" s="27"/>
      <c r="BO1474" s="27"/>
      <c r="BP1474" s="27" t="str">
        <f t="shared" si="1180"/>
        <v/>
      </c>
      <c r="BQ1474" s="27" t="str">
        <f t="shared" si="1181"/>
        <v/>
      </c>
      <c r="BR1474" s="27" t="str">
        <f t="shared" si="1182"/>
        <v/>
      </c>
      <c r="BS1474" s="27" t="str">
        <f t="shared" si="1183"/>
        <v/>
      </c>
      <c r="BT1474" s="27" t="str">
        <f t="shared" si="1184"/>
        <v/>
      </c>
      <c r="BU1474" s="27" t="str">
        <f t="shared" si="1185"/>
        <v/>
      </c>
      <c r="BV1474" s="27" t="str">
        <f t="shared" si="1186"/>
        <v/>
      </c>
      <c r="BW1474" s="27" t="str">
        <f t="shared" si="1187"/>
        <v/>
      </c>
      <c r="BX1474" s="27" t="str">
        <f t="shared" si="1188"/>
        <v/>
      </c>
      <c r="BY1474" s="27" t="str">
        <f t="shared" si="1189"/>
        <v/>
      </c>
      <c r="BZ1474" s="27" t="str">
        <f t="shared" si="1190"/>
        <v/>
      </c>
      <c r="CA1474" s="27" t="str">
        <f t="shared" si="1191"/>
        <v/>
      </c>
      <c r="CB1474" s="27" t="str">
        <f t="shared" si="1168"/>
        <v/>
      </c>
      <c r="CC1474" s="27" t="str">
        <f t="shared" si="1169"/>
        <v/>
      </c>
      <c r="CD1474" s="27" t="str">
        <f t="shared" si="1170"/>
        <v/>
      </c>
      <c r="CE1474" s="27" t="str">
        <f t="shared" si="1171"/>
        <v/>
      </c>
      <c r="CF1474" s="27" t="str">
        <f t="shared" si="1172"/>
        <v/>
      </c>
      <c r="CG1474" s="27" t="str">
        <f t="shared" si="1173"/>
        <v/>
      </c>
      <c r="CH1474" s="27" t="str">
        <f t="shared" si="1174"/>
        <v/>
      </c>
      <c r="CI1474" s="27" t="str">
        <f t="shared" si="1175"/>
        <v/>
      </c>
      <c r="CJ1474" s="27" t="str">
        <f t="shared" si="1176"/>
        <v/>
      </c>
      <c r="CK1474" s="27" t="str">
        <f t="shared" si="1177"/>
        <v/>
      </c>
      <c r="CL1474" s="27" t="str">
        <f t="shared" si="1178"/>
        <v/>
      </c>
      <c r="CM1474" s="27" t="str">
        <f t="shared" si="1179"/>
        <v/>
      </c>
      <c r="CN1474" s="41"/>
      <c r="CO1474" s="41"/>
      <c r="CP1474"/>
      <c r="CQ1474"/>
      <c r="CR1474"/>
      <c r="CS1474"/>
      <c r="CT1474"/>
      <c r="CU1474" s="41"/>
      <c r="CV1474" s="7"/>
      <c r="CW1474" s="25"/>
      <c r="CX1474" s="25"/>
      <c r="CY1474" s="25"/>
      <c r="CZ1474" s="39"/>
      <c r="DA1474" s="25"/>
      <c r="DB1474" s="39"/>
      <c r="DC1474" s="25"/>
      <c r="DD1474" s="25"/>
      <c r="DE1474" s="25"/>
      <c r="DF1474" s="25"/>
      <c r="DG1474" s="25"/>
      <c r="DH1474" s="25"/>
      <c r="DI1474" s="35"/>
      <c r="DJ1474" s="25"/>
      <c r="DK1474" s="25"/>
      <c r="DO1474" s="25"/>
      <c r="DP1474" s="35"/>
    </row>
    <row r="1475" spans="1:120" s="26" customFormat="1">
      <c r="A1475" s="43"/>
      <c r="B1475" s="90"/>
      <c r="C1475" s="40"/>
      <c r="D1475" s="39"/>
      <c r="E1475" s="40"/>
      <c r="F1475" s="40"/>
      <c r="G1475" s="40"/>
      <c r="H1475" s="40"/>
      <c r="I1475" s="40"/>
      <c r="J1475" s="40"/>
      <c r="K1475" s="40"/>
      <c r="L1475" s="40"/>
      <c r="M1475" s="40"/>
      <c r="N1475" s="40"/>
      <c r="O1475" s="40"/>
      <c r="P1475" s="40"/>
      <c r="Q1475" s="40"/>
      <c r="R1475" s="40"/>
      <c r="S1475" s="40"/>
      <c r="T1475" s="40"/>
      <c r="U1475" s="40"/>
      <c r="V1475" s="40"/>
      <c r="W1475" s="40"/>
      <c r="X1475" s="40"/>
      <c r="Y1475" s="40"/>
      <c r="Z1475" s="40"/>
      <c r="AA1475" s="40"/>
      <c r="AB1475" s="40"/>
      <c r="AC1475" s="40"/>
      <c r="AD1475" s="40"/>
      <c r="AE1475" s="40"/>
      <c r="AF1475" s="40"/>
      <c r="AG1475" s="39"/>
      <c r="AH1475" s="39"/>
      <c r="AI1475" s="39"/>
      <c r="AJ1475" s="39"/>
      <c r="AK1475" s="39"/>
      <c r="AL1475" s="39"/>
      <c r="AM1475" s="39"/>
      <c r="AN1475" s="39"/>
      <c r="AO1475" s="39"/>
      <c r="AP1475" s="39"/>
      <c r="AQ1475" s="39"/>
      <c r="AR1475" s="39"/>
      <c r="AS1475" s="39"/>
      <c r="AT1475" s="39"/>
      <c r="AU1475" s="39"/>
      <c r="AV1475" s="39"/>
      <c r="AW1475" s="39"/>
      <c r="AX1475" s="39"/>
      <c r="AY1475" s="39"/>
      <c r="AZ1475" s="39"/>
      <c r="BA1475" s="39"/>
      <c r="BB1475" s="39"/>
      <c r="BC1475" s="39"/>
      <c r="BD1475" s="39"/>
      <c r="BE1475" s="39"/>
      <c r="BF1475" s="39"/>
      <c r="BG1475" s="39"/>
      <c r="BH1475" s="39"/>
      <c r="BI1475" s="90"/>
      <c r="BJ1475" s="97"/>
      <c r="BK1475" s="90"/>
      <c r="BL1475" s="40"/>
      <c r="BM1475" s="27"/>
      <c r="BN1475" s="27"/>
      <c r="BO1475" s="27"/>
      <c r="BP1475" s="27" t="str">
        <f t="shared" si="1180"/>
        <v/>
      </c>
      <c r="BQ1475" s="27" t="str">
        <f t="shared" si="1181"/>
        <v/>
      </c>
      <c r="BR1475" s="27" t="str">
        <f t="shared" si="1182"/>
        <v/>
      </c>
      <c r="BS1475" s="27" t="str">
        <f t="shared" si="1183"/>
        <v/>
      </c>
      <c r="BT1475" s="27" t="str">
        <f t="shared" si="1184"/>
        <v/>
      </c>
      <c r="BU1475" s="27" t="str">
        <f t="shared" si="1185"/>
        <v/>
      </c>
      <c r="BV1475" s="27" t="str">
        <f t="shared" si="1186"/>
        <v/>
      </c>
      <c r="BW1475" s="27" t="str">
        <f t="shared" si="1187"/>
        <v/>
      </c>
      <c r="BX1475" s="27" t="str">
        <f t="shared" si="1188"/>
        <v/>
      </c>
      <c r="BY1475" s="27" t="str">
        <f t="shared" si="1189"/>
        <v/>
      </c>
      <c r="BZ1475" s="27" t="str">
        <f t="shared" si="1190"/>
        <v/>
      </c>
      <c r="CA1475" s="27" t="str">
        <f t="shared" si="1191"/>
        <v/>
      </c>
      <c r="CB1475" s="27" t="str">
        <f t="shared" si="1168"/>
        <v/>
      </c>
      <c r="CC1475" s="27" t="str">
        <f t="shared" si="1169"/>
        <v/>
      </c>
      <c r="CD1475" s="27" t="str">
        <f t="shared" si="1170"/>
        <v/>
      </c>
      <c r="CE1475" s="27" t="str">
        <f t="shared" si="1171"/>
        <v/>
      </c>
      <c r="CF1475" s="27" t="str">
        <f t="shared" si="1172"/>
        <v/>
      </c>
      <c r="CG1475" s="27" t="str">
        <f t="shared" si="1173"/>
        <v/>
      </c>
      <c r="CH1475" s="27" t="str">
        <f t="shared" si="1174"/>
        <v/>
      </c>
      <c r="CI1475" s="27" t="str">
        <f t="shared" si="1175"/>
        <v/>
      </c>
      <c r="CJ1475" s="27" t="str">
        <f t="shared" si="1176"/>
        <v/>
      </c>
      <c r="CK1475" s="27" t="str">
        <f t="shared" si="1177"/>
        <v/>
      </c>
      <c r="CL1475" s="27" t="str">
        <f t="shared" si="1178"/>
        <v/>
      </c>
      <c r="CM1475" s="27" t="str">
        <f t="shared" si="1179"/>
        <v/>
      </c>
      <c r="CN1475" s="41"/>
      <c r="CO1475" s="41"/>
      <c r="CP1475"/>
      <c r="CQ1475"/>
      <c r="CR1475"/>
      <c r="CS1475"/>
      <c r="CT1475"/>
      <c r="CU1475" s="41"/>
      <c r="CV1475" s="7"/>
      <c r="CW1475" s="25"/>
      <c r="CX1475" s="25"/>
      <c r="CY1475" s="25"/>
      <c r="CZ1475" s="39"/>
      <c r="DA1475" s="25"/>
      <c r="DB1475" s="39"/>
      <c r="DC1475" s="25"/>
      <c r="DD1475" s="25"/>
      <c r="DE1475" s="25"/>
      <c r="DF1475" s="25"/>
      <c r="DG1475" s="25"/>
      <c r="DH1475" s="25"/>
      <c r="DI1475" s="35"/>
      <c r="DJ1475" s="25"/>
      <c r="DK1475" s="25"/>
      <c r="DO1475" s="25"/>
      <c r="DP1475" s="35"/>
    </row>
    <row r="1476" spans="1:120" s="26" customFormat="1">
      <c r="A1476" s="43"/>
      <c r="B1476" s="90"/>
      <c r="C1476" s="40"/>
      <c r="D1476" s="39"/>
      <c r="E1476" s="40"/>
      <c r="F1476" s="40"/>
      <c r="G1476" s="40"/>
      <c r="H1476" s="40"/>
      <c r="I1476" s="40"/>
      <c r="J1476" s="40"/>
      <c r="K1476" s="40"/>
      <c r="L1476" s="40"/>
      <c r="M1476" s="40"/>
      <c r="N1476" s="40"/>
      <c r="O1476" s="40"/>
      <c r="P1476" s="40"/>
      <c r="Q1476" s="40"/>
      <c r="R1476" s="40"/>
      <c r="S1476" s="40"/>
      <c r="T1476" s="40"/>
      <c r="U1476" s="40"/>
      <c r="V1476" s="40"/>
      <c r="W1476" s="40"/>
      <c r="X1476" s="40"/>
      <c r="Y1476" s="40"/>
      <c r="Z1476" s="40"/>
      <c r="AA1476" s="40"/>
      <c r="AB1476" s="40"/>
      <c r="AC1476" s="40"/>
      <c r="AD1476" s="40"/>
      <c r="AE1476" s="40"/>
      <c r="AF1476" s="40"/>
      <c r="AG1476" s="39"/>
      <c r="AH1476" s="39"/>
      <c r="AI1476" s="39"/>
      <c r="AJ1476" s="39"/>
      <c r="AK1476" s="39"/>
      <c r="AL1476" s="39"/>
      <c r="AM1476" s="39"/>
      <c r="AN1476" s="39"/>
      <c r="AO1476" s="39"/>
      <c r="AP1476" s="39"/>
      <c r="AQ1476" s="39"/>
      <c r="AR1476" s="39"/>
      <c r="AS1476" s="39"/>
      <c r="AT1476" s="39"/>
      <c r="AU1476" s="39"/>
      <c r="AV1476" s="39"/>
      <c r="AW1476" s="39"/>
      <c r="AX1476" s="39"/>
      <c r="AY1476" s="39"/>
      <c r="AZ1476" s="39"/>
      <c r="BA1476" s="39"/>
      <c r="BB1476" s="39"/>
      <c r="BC1476" s="39"/>
      <c r="BD1476" s="39"/>
      <c r="BE1476" s="39"/>
      <c r="BF1476" s="39"/>
      <c r="BG1476" s="39"/>
      <c r="BH1476" s="39"/>
      <c r="BI1476" s="90"/>
      <c r="BJ1476" s="97"/>
      <c r="BK1476" s="90"/>
      <c r="BL1476" s="40"/>
      <c r="BM1476" s="27"/>
      <c r="BN1476" s="27"/>
      <c r="BO1476" s="27"/>
      <c r="BP1476" s="27" t="str">
        <f t="shared" si="1180"/>
        <v/>
      </c>
      <c r="BQ1476" s="27" t="str">
        <f t="shared" si="1181"/>
        <v/>
      </c>
      <c r="BR1476" s="27" t="str">
        <f t="shared" si="1182"/>
        <v/>
      </c>
      <c r="BS1476" s="27" t="str">
        <f t="shared" si="1183"/>
        <v/>
      </c>
      <c r="BT1476" s="27" t="str">
        <f t="shared" si="1184"/>
        <v/>
      </c>
      <c r="BU1476" s="27" t="str">
        <f t="shared" si="1185"/>
        <v/>
      </c>
      <c r="BV1476" s="27" t="str">
        <f t="shared" si="1186"/>
        <v/>
      </c>
      <c r="BW1476" s="27" t="str">
        <f t="shared" si="1187"/>
        <v/>
      </c>
      <c r="BX1476" s="27" t="str">
        <f t="shared" si="1188"/>
        <v/>
      </c>
      <c r="BY1476" s="27" t="str">
        <f t="shared" si="1189"/>
        <v/>
      </c>
      <c r="BZ1476" s="27" t="str">
        <f t="shared" si="1190"/>
        <v/>
      </c>
      <c r="CA1476" s="27" t="str">
        <f t="shared" si="1191"/>
        <v/>
      </c>
      <c r="CB1476" s="27" t="str">
        <f t="shared" si="1168"/>
        <v/>
      </c>
      <c r="CC1476" s="27" t="str">
        <f t="shared" si="1169"/>
        <v/>
      </c>
      <c r="CD1476" s="27" t="str">
        <f t="shared" si="1170"/>
        <v/>
      </c>
      <c r="CE1476" s="27" t="str">
        <f t="shared" si="1171"/>
        <v/>
      </c>
      <c r="CF1476" s="27" t="str">
        <f t="shared" si="1172"/>
        <v/>
      </c>
      <c r="CG1476" s="27" t="str">
        <f t="shared" si="1173"/>
        <v/>
      </c>
      <c r="CH1476" s="27" t="str">
        <f t="shared" si="1174"/>
        <v/>
      </c>
      <c r="CI1476" s="27" t="str">
        <f t="shared" si="1175"/>
        <v/>
      </c>
      <c r="CJ1476" s="27" t="str">
        <f t="shared" si="1176"/>
        <v/>
      </c>
      <c r="CK1476" s="27" t="str">
        <f t="shared" si="1177"/>
        <v/>
      </c>
      <c r="CL1476" s="27" t="str">
        <f t="shared" si="1178"/>
        <v/>
      </c>
      <c r="CM1476" s="27" t="str">
        <f t="shared" si="1179"/>
        <v/>
      </c>
      <c r="CN1476" s="41"/>
      <c r="CO1476" s="41"/>
      <c r="CP1476"/>
      <c r="CQ1476"/>
      <c r="CR1476"/>
      <c r="CS1476"/>
      <c r="CT1476"/>
      <c r="CU1476" s="41"/>
      <c r="CV1476" s="7"/>
      <c r="CW1476" s="25"/>
      <c r="CX1476" s="25"/>
      <c r="CY1476" s="25"/>
      <c r="CZ1476" s="39"/>
      <c r="DA1476" s="25"/>
      <c r="DB1476" s="39"/>
      <c r="DC1476" s="25"/>
      <c r="DD1476" s="25"/>
      <c r="DE1476" s="25"/>
      <c r="DF1476" s="25"/>
      <c r="DG1476" s="25"/>
      <c r="DH1476" s="25"/>
      <c r="DI1476" s="35"/>
      <c r="DJ1476" s="25"/>
      <c r="DK1476" s="25"/>
      <c r="DO1476" s="25"/>
      <c r="DP1476" s="35"/>
    </row>
    <row r="1477" spans="1:120" s="26" customFormat="1">
      <c r="A1477" s="43"/>
      <c r="B1477" s="90"/>
      <c r="C1477" s="40"/>
      <c r="D1477" s="39"/>
      <c r="E1477" s="40"/>
      <c r="F1477" s="40"/>
      <c r="G1477" s="40"/>
      <c r="H1477" s="40"/>
      <c r="I1477" s="40"/>
      <c r="J1477" s="40"/>
      <c r="K1477" s="40"/>
      <c r="L1477" s="40"/>
      <c r="M1477" s="40"/>
      <c r="N1477" s="40"/>
      <c r="O1477" s="40"/>
      <c r="P1477" s="40"/>
      <c r="Q1477" s="40"/>
      <c r="R1477" s="40"/>
      <c r="S1477" s="40"/>
      <c r="T1477" s="40"/>
      <c r="U1477" s="40"/>
      <c r="V1477" s="40"/>
      <c r="W1477" s="40"/>
      <c r="X1477" s="40"/>
      <c r="Y1477" s="40"/>
      <c r="Z1477" s="40"/>
      <c r="AA1477" s="40"/>
      <c r="AB1477" s="40"/>
      <c r="AC1477" s="40"/>
      <c r="AD1477" s="40"/>
      <c r="AE1477" s="40"/>
      <c r="AF1477" s="40"/>
      <c r="AG1477" s="39"/>
      <c r="AH1477" s="39"/>
      <c r="AI1477" s="39"/>
      <c r="AJ1477" s="39"/>
      <c r="AK1477" s="39"/>
      <c r="AL1477" s="39"/>
      <c r="AM1477" s="39"/>
      <c r="AN1477" s="39"/>
      <c r="AO1477" s="39"/>
      <c r="AP1477" s="39"/>
      <c r="AQ1477" s="39"/>
      <c r="AR1477" s="39"/>
      <c r="AS1477" s="39"/>
      <c r="AT1477" s="39"/>
      <c r="AU1477" s="39"/>
      <c r="AV1477" s="39"/>
      <c r="AW1477" s="39"/>
      <c r="AX1477" s="39"/>
      <c r="AY1477" s="39"/>
      <c r="AZ1477" s="39"/>
      <c r="BA1477" s="39"/>
      <c r="BB1477" s="39"/>
      <c r="BC1477" s="39"/>
      <c r="BD1477" s="39"/>
      <c r="BE1477" s="39"/>
      <c r="BF1477" s="39"/>
      <c r="BG1477" s="39"/>
      <c r="BH1477" s="39"/>
      <c r="BI1477" s="90"/>
      <c r="BJ1477" s="97"/>
      <c r="BK1477" s="90"/>
      <c r="BL1477" s="40"/>
      <c r="BM1477" s="27"/>
      <c r="BN1477" s="27"/>
      <c r="BO1477" s="27"/>
      <c r="BP1477" s="27" t="str">
        <f t="shared" si="1180"/>
        <v/>
      </c>
      <c r="BQ1477" s="27" t="str">
        <f t="shared" si="1181"/>
        <v/>
      </c>
      <c r="BR1477" s="27" t="str">
        <f t="shared" si="1182"/>
        <v/>
      </c>
      <c r="BS1477" s="27" t="str">
        <f t="shared" si="1183"/>
        <v/>
      </c>
      <c r="BT1477" s="27" t="str">
        <f t="shared" si="1184"/>
        <v/>
      </c>
      <c r="BU1477" s="27" t="str">
        <f t="shared" si="1185"/>
        <v/>
      </c>
      <c r="BV1477" s="27" t="str">
        <f t="shared" si="1186"/>
        <v/>
      </c>
      <c r="BW1477" s="27" t="str">
        <f t="shared" si="1187"/>
        <v/>
      </c>
      <c r="BX1477" s="27" t="str">
        <f t="shared" si="1188"/>
        <v/>
      </c>
      <c r="BY1477" s="27" t="str">
        <f t="shared" si="1189"/>
        <v/>
      </c>
      <c r="BZ1477" s="27" t="str">
        <f t="shared" si="1190"/>
        <v/>
      </c>
      <c r="CA1477" s="27" t="str">
        <f t="shared" si="1191"/>
        <v/>
      </c>
      <c r="CB1477" s="27" t="str">
        <f t="shared" si="1168"/>
        <v/>
      </c>
      <c r="CC1477" s="27" t="str">
        <f t="shared" si="1169"/>
        <v/>
      </c>
      <c r="CD1477" s="27" t="str">
        <f t="shared" si="1170"/>
        <v/>
      </c>
      <c r="CE1477" s="27" t="str">
        <f t="shared" si="1171"/>
        <v/>
      </c>
      <c r="CF1477" s="27" t="str">
        <f t="shared" si="1172"/>
        <v/>
      </c>
      <c r="CG1477" s="27" t="str">
        <f t="shared" si="1173"/>
        <v/>
      </c>
      <c r="CH1477" s="27" t="str">
        <f t="shared" si="1174"/>
        <v/>
      </c>
      <c r="CI1477" s="27" t="str">
        <f t="shared" si="1175"/>
        <v/>
      </c>
      <c r="CJ1477" s="27" t="str">
        <f t="shared" si="1176"/>
        <v/>
      </c>
      <c r="CK1477" s="27" t="str">
        <f t="shared" si="1177"/>
        <v/>
      </c>
      <c r="CL1477" s="27" t="str">
        <f t="shared" si="1178"/>
        <v/>
      </c>
      <c r="CM1477" s="27" t="str">
        <f t="shared" si="1179"/>
        <v/>
      </c>
      <c r="CN1477" s="41"/>
      <c r="CO1477" s="41"/>
      <c r="CP1477"/>
      <c r="CQ1477"/>
      <c r="CR1477"/>
      <c r="CS1477"/>
      <c r="CT1477"/>
      <c r="CU1477" s="41"/>
      <c r="CV1477" s="7"/>
      <c r="CW1477" s="25"/>
      <c r="CX1477" s="25"/>
      <c r="CY1477" s="25"/>
      <c r="CZ1477" s="39"/>
      <c r="DA1477" s="25"/>
      <c r="DB1477" s="39"/>
      <c r="DC1477" s="25"/>
      <c r="DD1477" s="25"/>
      <c r="DE1477" s="25"/>
      <c r="DF1477" s="25"/>
      <c r="DG1477" s="25"/>
      <c r="DH1477" s="25"/>
      <c r="DI1477" s="35"/>
      <c r="DJ1477" s="25"/>
      <c r="DK1477" s="25"/>
      <c r="DO1477" s="25"/>
      <c r="DP1477" s="35"/>
    </row>
    <row r="1478" spans="1:120" s="26" customFormat="1">
      <c r="A1478" s="43"/>
      <c r="B1478" s="90"/>
      <c r="C1478" s="40"/>
      <c r="D1478" s="39"/>
      <c r="E1478" s="40"/>
      <c r="F1478" s="40"/>
      <c r="G1478" s="40"/>
      <c r="H1478" s="40"/>
      <c r="I1478" s="40"/>
      <c r="J1478" s="40"/>
      <c r="K1478" s="40"/>
      <c r="L1478" s="40"/>
      <c r="M1478" s="40"/>
      <c r="N1478" s="40"/>
      <c r="O1478" s="40"/>
      <c r="P1478" s="40"/>
      <c r="Q1478" s="40"/>
      <c r="R1478" s="40"/>
      <c r="S1478" s="40"/>
      <c r="T1478" s="40"/>
      <c r="U1478" s="40"/>
      <c r="V1478" s="40"/>
      <c r="W1478" s="40"/>
      <c r="X1478" s="40"/>
      <c r="Y1478" s="40"/>
      <c r="Z1478" s="40"/>
      <c r="AA1478" s="40"/>
      <c r="AB1478" s="40"/>
      <c r="AC1478" s="40"/>
      <c r="AD1478" s="40"/>
      <c r="AE1478" s="40"/>
      <c r="AF1478" s="40"/>
      <c r="AG1478" s="39"/>
      <c r="AH1478" s="39"/>
      <c r="AI1478" s="39"/>
      <c r="AJ1478" s="39"/>
      <c r="AK1478" s="39"/>
      <c r="AL1478" s="39"/>
      <c r="AM1478" s="39"/>
      <c r="AN1478" s="39"/>
      <c r="AO1478" s="39"/>
      <c r="AP1478" s="39"/>
      <c r="AQ1478" s="39"/>
      <c r="AR1478" s="39"/>
      <c r="AS1478" s="39"/>
      <c r="AT1478" s="39"/>
      <c r="AU1478" s="39"/>
      <c r="AV1478" s="39"/>
      <c r="AW1478" s="39"/>
      <c r="AX1478" s="39"/>
      <c r="AY1478" s="39"/>
      <c r="AZ1478" s="39"/>
      <c r="BA1478" s="39"/>
      <c r="BB1478" s="39"/>
      <c r="BC1478" s="39"/>
      <c r="BD1478" s="39"/>
      <c r="BE1478" s="39"/>
      <c r="BF1478" s="39"/>
      <c r="BG1478" s="39"/>
      <c r="BH1478" s="39"/>
      <c r="BI1478" s="90"/>
      <c r="BJ1478" s="97"/>
      <c r="BK1478" s="90"/>
      <c r="BL1478" s="40"/>
      <c r="BM1478" s="27"/>
      <c r="BN1478" s="27"/>
      <c r="BO1478" s="27"/>
      <c r="BP1478" s="27" t="str">
        <f t="shared" si="1180"/>
        <v/>
      </c>
      <c r="BQ1478" s="27" t="str">
        <f t="shared" si="1181"/>
        <v/>
      </c>
      <c r="BR1478" s="27" t="str">
        <f t="shared" si="1182"/>
        <v/>
      </c>
      <c r="BS1478" s="27" t="str">
        <f t="shared" si="1183"/>
        <v/>
      </c>
      <c r="BT1478" s="27" t="str">
        <f t="shared" si="1184"/>
        <v/>
      </c>
      <c r="BU1478" s="27" t="str">
        <f t="shared" si="1185"/>
        <v/>
      </c>
      <c r="BV1478" s="27" t="str">
        <f t="shared" si="1186"/>
        <v/>
      </c>
      <c r="BW1478" s="27" t="str">
        <f t="shared" si="1187"/>
        <v/>
      </c>
      <c r="BX1478" s="27" t="str">
        <f t="shared" si="1188"/>
        <v/>
      </c>
      <c r="BY1478" s="27" t="str">
        <f t="shared" si="1189"/>
        <v/>
      </c>
      <c r="BZ1478" s="27" t="str">
        <f t="shared" si="1190"/>
        <v/>
      </c>
      <c r="CA1478" s="27" t="str">
        <f t="shared" si="1191"/>
        <v/>
      </c>
      <c r="CB1478" s="27" t="str">
        <f t="shared" si="1168"/>
        <v/>
      </c>
      <c r="CC1478" s="27" t="str">
        <f t="shared" si="1169"/>
        <v/>
      </c>
      <c r="CD1478" s="27" t="str">
        <f t="shared" si="1170"/>
        <v/>
      </c>
      <c r="CE1478" s="27" t="str">
        <f t="shared" si="1171"/>
        <v/>
      </c>
      <c r="CF1478" s="27" t="str">
        <f t="shared" si="1172"/>
        <v/>
      </c>
      <c r="CG1478" s="27" t="str">
        <f t="shared" si="1173"/>
        <v/>
      </c>
      <c r="CH1478" s="27" t="str">
        <f t="shared" si="1174"/>
        <v/>
      </c>
      <c r="CI1478" s="27" t="str">
        <f t="shared" si="1175"/>
        <v/>
      </c>
      <c r="CJ1478" s="27" t="str">
        <f t="shared" si="1176"/>
        <v/>
      </c>
      <c r="CK1478" s="27" t="str">
        <f t="shared" si="1177"/>
        <v/>
      </c>
      <c r="CL1478" s="27" t="str">
        <f t="shared" si="1178"/>
        <v/>
      </c>
      <c r="CM1478" s="27" t="str">
        <f t="shared" si="1179"/>
        <v/>
      </c>
      <c r="CN1478" s="41"/>
      <c r="CO1478" s="41"/>
      <c r="CP1478"/>
      <c r="CQ1478"/>
      <c r="CR1478"/>
      <c r="CS1478"/>
      <c r="CT1478"/>
      <c r="CU1478" s="41"/>
      <c r="CV1478" s="7"/>
      <c r="CW1478" s="25"/>
      <c r="CX1478" s="25"/>
      <c r="CY1478" s="25"/>
      <c r="CZ1478" s="39"/>
      <c r="DA1478" s="25"/>
      <c r="DB1478" s="39"/>
      <c r="DC1478" s="25"/>
      <c r="DD1478" s="25"/>
      <c r="DE1478" s="25"/>
      <c r="DF1478" s="25"/>
      <c r="DG1478" s="25"/>
      <c r="DH1478" s="25"/>
      <c r="DI1478" s="35"/>
      <c r="DJ1478" s="25"/>
      <c r="DK1478" s="25"/>
      <c r="DO1478" s="25"/>
      <c r="DP1478" s="35"/>
    </row>
    <row r="1479" spans="1:120" s="26" customFormat="1">
      <c r="A1479" s="43"/>
      <c r="B1479" s="90"/>
      <c r="C1479" s="40"/>
      <c r="D1479" s="39"/>
      <c r="E1479" s="40"/>
      <c r="F1479" s="40"/>
      <c r="G1479" s="40"/>
      <c r="H1479" s="40"/>
      <c r="I1479" s="40"/>
      <c r="J1479" s="40"/>
      <c r="K1479" s="40"/>
      <c r="L1479" s="40"/>
      <c r="M1479" s="40"/>
      <c r="N1479" s="40"/>
      <c r="O1479" s="40"/>
      <c r="P1479" s="40"/>
      <c r="Q1479" s="40"/>
      <c r="R1479" s="40"/>
      <c r="S1479" s="40"/>
      <c r="T1479" s="40"/>
      <c r="U1479" s="40"/>
      <c r="V1479" s="40"/>
      <c r="W1479" s="40"/>
      <c r="X1479" s="40"/>
      <c r="Y1479" s="40"/>
      <c r="Z1479" s="40"/>
      <c r="AA1479" s="40"/>
      <c r="AB1479" s="40"/>
      <c r="AC1479" s="40"/>
      <c r="AD1479" s="40"/>
      <c r="AE1479" s="40"/>
      <c r="AF1479" s="40"/>
      <c r="AG1479" s="39"/>
      <c r="AH1479" s="39"/>
      <c r="AI1479" s="39"/>
      <c r="AJ1479" s="39"/>
      <c r="AK1479" s="39"/>
      <c r="AL1479" s="39"/>
      <c r="AM1479" s="39"/>
      <c r="AN1479" s="39"/>
      <c r="AO1479" s="39"/>
      <c r="AP1479" s="39"/>
      <c r="AQ1479" s="39"/>
      <c r="AR1479" s="39"/>
      <c r="AS1479" s="39"/>
      <c r="AT1479" s="39"/>
      <c r="AU1479" s="39"/>
      <c r="AV1479" s="39"/>
      <c r="AW1479" s="39"/>
      <c r="AX1479" s="39"/>
      <c r="AY1479" s="39"/>
      <c r="AZ1479" s="39"/>
      <c r="BA1479" s="39"/>
      <c r="BB1479" s="39"/>
      <c r="BC1479" s="39"/>
      <c r="BD1479" s="39"/>
      <c r="BE1479" s="39"/>
      <c r="BF1479" s="39"/>
      <c r="BG1479" s="39"/>
      <c r="BH1479" s="39"/>
      <c r="BI1479" s="90"/>
      <c r="BJ1479" s="97"/>
      <c r="BK1479" s="90"/>
      <c r="BL1479" s="40"/>
      <c r="BM1479" s="27"/>
      <c r="BN1479" s="27"/>
      <c r="BO1479" s="27"/>
      <c r="BP1479" s="27" t="str">
        <f t="shared" si="1180"/>
        <v/>
      </c>
      <c r="BQ1479" s="27" t="str">
        <f t="shared" si="1181"/>
        <v/>
      </c>
      <c r="BR1479" s="27" t="str">
        <f t="shared" si="1182"/>
        <v/>
      </c>
      <c r="BS1479" s="27" t="str">
        <f t="shared" si="1183"/>
        <v/>
      </c>
      <c r="BT1479" s="27" t="str">
        <f t="shared" si="1184"/>
        <v/>
      </c>
      <c r="BU1479" s="27" t="str">
        <f t="shared" si="1185"/>
        <v/>
      </c>
      <c r="BV1479" s="27" t="str">
        <f t="shared" si="1186"/>
        <v/>
      </c>
      <c r="BW1479" s="27" t="str">
        <f t="shared" si="1187"/>
        <v/>
      </c>
      <c r="BX1479" s="27" t="str">
        <f t="shared" si="1188"/>
        <v/>
      </c>
      <c r="BY1479" s="27" t="str">
        <f t="shared" si="1189"/>
        <v/>
      </c>
      <c r="BZ1479" s="27" t="str">
        <f t="shared" si="1190"/>
        <v/>
      </c>
      <c r="CA1479" s="27" t="str">
        <f t="shared" si="1191"/>
        <v/>
      </c>
      <c r="CB1479" s="27" t="str">
        <f t="shared" si="1168"/>
        <v/>
      </c>
      <c r="CC1479" s="27" t="str">
        <f t="shared" si="1169"/>
        <v/>
      </c>
      <c r="CD1479" s="27" t="str">
        <f t="shared" si="1170"/>
        <v/>
      </c>
      <c r="CE1479" s="27" t="str">
        <f t="shared" si="1171"/>
        <v/>
      </c>
      <c r="CF1479" s="27" t="str">
        <f t="shared" si="1172"/>
        <v/>
      </c>
      <c r="CG1479" s="27" t="str">
        <f t="shared" si="1173"/>
        <v/>
      </c>
      <c r="CH1479" s="27" t="str">
        <f t="shared" si="1174"/>
        <v/>
      </c>
      <c r="CI1479" s="27" t="str">
        <f t="shared" si="1175"/>
        <v/>
      </c>
      <c r="CJ1479" s="27" t="str">
        <f t="shared" si="1176"/>
        <v/>
      </c>
      <c r="CK1479" s="27" t="str">
        <f t="shared" si="1177"/>
        <v/>
      </c>
      <c r="CL1479" s="27" t="str">
        <f t="shared" si="1178"/>
        <v/>
      </c>
      <c r="CM1479" s="27" t="str">
        <f t="shared" si="1179"/>
        <v/>
      </c>
      <c r="CN1479" s="41"/>
      <c r="CO1479" s="41"/>
      <c r="CP1479"/>
      <c r="CQ1479"/>
      <c r="CR1479"/>
      <c r="CS1479"/>
      <c r="CT1479"/>
      <c r="CU1479" s="41"/>
      <c r="CV1479" s="7"/>
      <c r="CW1479" s="25"/>
      <c r="CX1479" s="25"/>
      <c r="CY1479" s="25"/>
      <c r="CZ1479" s="39"/>
      <c r="DA1479" s="25"/>
      <c r="DB1479" s="39"/>
      <c r="DC1479" s="25"/>
      <c r="DD1479" s="25"/>
      <c r="DE1479" s="25"/>
      <c r="DF1479" s="25"/>
      <c r="DG1479" s="25"/>
      <c r="DH1479" s="25"/>
      <c r="DI1479" s="35"/>
      <c r="DJ1479" s="25"/>
      <c r="DK1479" s="25"/>
      <c r="DO1479" s="25"/>
      <c r="DP1479" s="35"/>
    </row>
    <row r="1480" spans="1:120" s="26" customFormat="1">
      <c r="A1480" s="43"/>
      <c r="B1480" s="90"/>
      <c r="C1480" s="40"/>
      <c r="D1480" s="39"/>
      <c r="E1480" s="40"/>
      <c r="F1480" s="40"/>
      <c r="G1480" s="40"/>
      <c r="H1480" s="40"/>
      <c r="I1480" s="40"/>
      <c r="J1480" s="40"/>
      <c r="K1480" s="40"/>
      <c r="L1480" s="40"/>
      <c r="M1480" s="40"/>
      <c r="N1480" s="40"/>
      <c r="O1480" s="40"/>
      <c r="P1480" s="40"/>
      <c r="Q1480" s="40"/>
      <c r="R1480" s="40"/>
      <c r="S1480" s="40"/>
      <c r="T1480" s="40"/>
      <c r="U1480" s="40"/>
      <c r="V1480" s="40"/>
      <c r="W1480" s="40"/>
      <c r="X1480" s="40"/>
      <c r="Y1480" s="40"/>
      <c r="Z1480" s="40"/>
      <c r="AA1480" s="40"/>
      <c r="AB1480" s="40"/>
      <c r="AC1480" s="40"/>
      <c r="AD1480" s="40"/>
      <c r="AE1480" s="40"/>
      <c r="AF1480" s="40"/>
      <c r="AG1480" s="39"/>
      <c r="AH1480" s="39"/>
      <c r="AI1480" s="39"/>
      <c r="AJ1480" s="39"/>
      <c r="AK1480" s="39"/>
      <c r="AL1480" s="39"/>
      <c r="AM1480" s="39"/>
      <c r="AN1480" s="39"/>
      <c r="AO1480" s="39"/>
      <c r="AP1480" s="39"/>
      <c r="AQ1480" s="39"/>
      <c r="AR1480" s="39"/>
      <c r="AS1480" s="39"/>
      <c r="AT1480" s="39"/>
      <c r="AU1480" s="39"/>
      <c r="AV1480" s="39"/>
      <c r="AW1480" s="39"/>
      <c r="AX1480" s="39"/>
      <c r="AY1480" s="39"/>
      <c r="AZ1480" s="39"/>
      <c r="BA1480" s="39"/>
      <c r="BB1480" s="39"/>
      <c r="BC1480" s="39"/>
      <c r="BD1480" s="39"/>
      <c r="BE1480" s="39"/>
      <c r="BF1480" s="39"/>
      <c r="BG1480" s="39"/>
      <c r="BH1480" s="39"/>
      <c r="BI1480" s="90"/>
      <c r="BJ1480" s="97"/>
      <c r="BK1480" s="90"/>
      <c r="BL1480" s="40"/>
      <c r="BM1480" s="27"/>
      <c r="BN1480" s="27"/>
      <c r="BO1480" s="27"/>
      <c r="BP1480" s="27" t="str">
        <f t="shared" si="1180"/>
        <v/>
      </c>
      <c r="BQ1480" s="27" t="str">
        <f t="shared" si="1181"/>
        <v/>
      </c>
      <c r="BR1480" s="27" t="str">
        <f t="shared" si="1182"/>
        <v/>
      </c>
      <c r="BS1480" s="27" t="str">
        <f t="shared" si="1183"/>
        <v/>
      </c>
      <c r="BT1480" s="27" t="str">
        <f t="shared" si="1184"/>
        <v/>
      </c>
      <c r="BU1480" s="27" t="str">
        <f t="shared" si="1185"/>
        <v/>
      </c>
      <c r="BV1480" s="27" t="str">
        <f t="shared" si="1186"/>
        <v/>
      </c>
      <c r="BW1480" s="27" t="str">
        <f t="shared" si="1187"/>
        <v/>
      </c>
      <c r="BX1480" s="27" t="str">
        <f t="shared" si="1188"/>
        <v/>
      </c>
      <c r="BY1480" s="27" t="str">
        <f t="shared" si="1189"/>
        <v/>
      </c>
      <c r="BZ1480" s="27" t="str">
        <f t="shared" si="1190"/>
        <v/>
      </c>
      <c r="CA1480" s="27" t="str">
        <f t="shared" si="1191"/>
        <v/>
      </c>
      <c r="CB1480" s="27" t="str">
        <f t="shared" si="1168"/>
        <v/>
      </c>
      <c r="CC1480" s="27" t="str">
        <f t="shared" si="1169"/>
        <v/>
      </c>
      <c r="CD1480" s="27" t="str">
        <f t="shared" si="1170"/>
        <v/>
      </c>
      <c r="CE1480" s="27" t="str">
        <f t="shared" si="1171"/>
        <v/>
      </c>
      <c r="CF1480" s="27" t="str">
        <f t="shared" si="1172"/>
        <v/>
      </c>
      <c r="CG1480" s="27" t="str">
        <f t="shared" si="1173"/>
        <v/>
      </c>
      <c r="CH1480" s="27" t="str">
        <f t="shared" si="1174"/>
        <v/>
      </c>
      <c r="CI1480" s="27" t="str">
        <f t="shared" si="1175"/>
        <v/>
      </c>
      <c r="CJ1480" s="27" t="str">
        <f t="shared" si="1176"/>
        <v/>
      </c>
      <c r="CK1480" s="27" t="str">
        <f t="shared" si="1177"/>
        <v/>
      </c>
      <c r="CL1480" s="27" t="str">
        <f t="shared" si="1178"/>
        <v/>
      </c>
      <c r="CM1480" s="27" t="str">
        <f t="shared" si="1179"/>
        <v/>
      </c>
      <c r="CN1480" s="41"/>
      <c r="CO1480" s="41"/>
      <c r="CP1480"/>
      <c r="CQ1480"/>
      <c r="CR1480"/>
      <c r="CS1480"/>
      <c r="CT1480"/>
      <c r="CU1480" s="41"/>
      <c r="CV1480" s="7"/>
      <c r="CW1480" s="25"/>
      <c r="CX1480" s="25"/>
      <c r="CY1480" s="25"/>
      <c r="CZ1480" s="39"/>
      <c r="DA1480" s="25"/>
      <c r="DB1480" s="39"/>
      <c r="DC1480" s="25"/>
      <c r="DD1480" s="25"/>
      <c r="DE1480" s="25"/>
      <c r="DF1480" s="25"/>
      <c r="DG1480" s="25"/>
      <c r="DH1480" s="25"/>
      <c r="DI1480" s="35"/>
      <c r="DJ1480" s="25"/>
      <c r="DK1480" s="25"/>
      <c r="DO1480" s="25"/>
      <c r="DP1480" s="35"/>
    </row>
    <row r="1481" spans="1:120" s="26" customFormat="1">
      <c r="A1481" s="43"/>
      <c r="B1481" s="90"/>
      <c r="C1481" s="40"/>
      <c r="D1481" s="39"/>
      <c r="E1481" s="40"/>
      <c r="F1481" s="40"/>
      <c r="G1481" s="40"/>
      <c r="H1481" s="40"/>
      <c r="I1481" s="40"/>
      <c r="J1481" s="40"/>
      <c r="K1481" s="40"/>
      <c r="L1481" s="40"/>
      <c r="M1481" s="40"/>
      <c r="N1481" s="40"/>
      <c r="O1481" s="40"/>
      <c r="P1481" s="40"/>
      <c r="Q1481" s="40"/>
      <c r="R1481" s="40"/>
      <c r="S1481" s="40"/>
      <c r="T1481" s="40"/>
      <c r="U1481" s="40"/>
      <c r="V1481" s="40"/>
      <c r="W1481" s="40"/>
      <c r="X1481" s="40"/>
      <c r="Y1481" s="40"/>
      <c r="Z1481" s="40"/>
      <c r="AA1481" s="40"/>
      <c r="AB1481" s="40"/>
      <c r="AC1481" s="40"/>
      <c r="AD1481" s="40"/>
      <c r="AE1481" s="40"/>
      <c r="AF1481" s="40"/>
      <c r="AG1481" s="39"/>
      <c r="AH1481" s="39"/>
      <c r="AI1481" s="39"/>
      <c r="AJ1481" s="39"/>
      <c r="AK1481" s="39"/>
      <c r="AL1481" s="39"/>
      <c r="AM1481" s="39"/>
      <c r="AN1481" s="39"/>
      <c r="AO1481" s="39"/>
      <c r="AP1481" s="39"/>
      <c r="AQ1481" s="39"/>
      <c r="AR1481" s="39"/>
      <c r="AS1481" s="39"/>
      <c r="AT1481" s="39"/>
      <c r="AU1481" s="39"/>
      <c r="AV1481" s="39"/>
      <c r="AW1481" s="39"/>
      <c r="AX1481" s="39"/>
      <c r="AY1481" s="39"/>
      <c r="AZ1481" s="39"/>
      <c r="BA1481" s="39"/>
      <c r="BB1481" s="39"/>
      <c r="BC1481" s="39"/>
      <c r="BD1481" s="39"/>
      <c r="BE1481" s="39"/>
      <c r="BF1481" s="39"/>
      <c r="BG1481" s="39"/>
      <c r="BH1481" s="39"/>
      <c r="BI1481" s="90"/>
      <c r="BJ1481" s="97"/>
      <c r="BK1481" s="90"/>
      <c r="BL1481" s="40"/>
      <c r="BM1481" s="27"/>
      <c r="BN1481" s="27"/>
      <c r="BO1481" s="27"/>
      <c r="BP1481" s="27" t="str">
        <f t="shared" si="1180"/>
        <v/>
      </c>
      <c r="BQ1481" s="27" t="str">
        <f t="shared" si="1181"/>
        <v/>
      </c>
      <c r="BR1481" s="27" t="str">
        <f t="shared" si="1182"/>
        <v/>
      </c>
      <c r="BS1481" s="27" t="str">
        <f t="shared" si="1183"/>
        <v/>
      </c>
      <c r="BT1481" s="27" t="str">
        <f t="shared" si="1184"/>
        <v/>
      </c>
      <c r="BU1481" s="27" t="str">
        <f t="shared" si="1185"/>
        <v/>
      </c>
      <c r="BV1481" s="27" t="str">
        <f t="shared" si="1186"/>
        <v/>
      </c>
      <c r="BW1481" s="27" t="str">
        <f t="shared" si="1187"/>
        <v/>
      </c>
      <c r="BX1481" s="27" t="str">
        <f t="shared" si="1188"/>
        <v/>
      </c>
      <c r="BY1481" s="27" t="str">
        <f t="shared" si="1189"/>
        <v/>
      </c>
      <c r="BZ1481" s="27" t="str">
        <f t="shared" si="1190"/>
        <v/>
      </c>
      <c r="CA1481" s="27" t="str">
        <f t="shared" si="1191"/>
        <v/>
      </c>
      <c r="CB1481" s="27" t="str">
        <f t="shared" si="1168"/>
        <v/>
      </c>
      <c r="CC1481" s="27" t="str">
        <f t="shared" si="1169"/>
        <v/>
      </c>
      <c r="CD1481" s="27" t="str">
        <f t="shared" si="1170"/>
        <v/>
      </c>
      <c r="CE1481" s="27" t="str">
        <f t="shared" si="1171"/>
        <v/>
      </c>
      <c r="CF1481" s="27" t="str">
        <f t="shared" si="1172"/>
        <v/>
      </c>
      <c r="CG1481" s="27" t="str">
        <f t="shared" si="1173"/>
        <v/>
      </c>
      <c r="CH1481" s="27" t="str">
        <f t="shared" si="1174"/>
        <v/>
      </c>
      <c r="CI1481" s="27" t="str">
        <f t="shared" si="1175"/>
        <v/>
      </c>
      <c r="CJ1481" s="27" t="str">
        <f t="shared" si="1176"/>
        <v/>
      </c>
      <c r="CK1481" s="27" t="str">
        <f t="shared" si="1177"/>
        <v/>
      </c>
      <c r="CL1481" s="27" t="str">
        <f t="shared" si="1178"/>
        <v/>
      </c>
      <c r="CM1481" s="27" t="str">
        <f t="shared" si="1179"/>
        <v/>
      </c>
      <c r="CN1481" s="41"/>
      <c r="CO1481" s="41"/>
      <c r="CP1481"/>
      <c r="CQ1481"/>
      <c r="CR1481"/>
      <c r="CS1481"/>
      <c r="CT1481"/>
      <c r="CU1481" s="41"/>
      <c r="CV1481" s="7"/>
      <c r="CW1481" s="25"/>
      <c r="CX1481" s="25"/>
      <c r="CY1481" s="25"/>
      <c r="CZ1481" s="39"/>
      <c r="DA1481" s="25"/>
      <c r="DB1481" s="39"/>
      <c r="DC1481" s="25"/>
      <c r="DD1481" s="25"/>
      <c r="DE1481" s="25"/>
      <c r="DF1481" s="25"/>
      <c r="DG1481" s="25"/>
      <c r="DH1481" s="25"/>
      <c r="DI1481" s="35"/>
      <c r="DJ1481" s="25"/>
      <c r="DK1481" s="25"/>
      <c r="DO1481" s="25"/>
      <c r="DP1481" s="35"/>
    </row>
    <row r="1482" spans="1:120" s="26" customFormat="1">
      <c r="A1482" s="43"/>
      <c r="B1482" s="90"/>
      <c r="C1482" s="40"/>
      <c r="D1482" s="39"/>
      <c r="E1482" s="40"/>
      <c r="F1482" s="40"/>
      <c r="G1482" s="40"/>
      <c r="H1482" s="40"/>
      <c r="I1482" s="40"/>
      <c r="J1482" s="40"/>
      <c r="K1482" s="40"/>
      <c r="L1482" s="40"/>
      <c r="M1482" s="40"/>
      <c r="N1482" s="40"/>
      <c r="O1482" s="40"/>
      <c r="P1482" s="40"/>
      <c r="Q1482" s="40"/>
      <c r="R1482" s="40"/>
      <c r="S1482" s="40"/>
      <c r="T1482" s="40"/>
      <c r="U1482" s="40"/>
      <c r="V1482" s="40"/>
      <c r="W1482" s="40"/>
      <c r="X1482" s="40"/>
      <c r="Y1482" s="40"/>
      <c r="Z1482" s="40"/>
      <c r="AA1482" s="40"/>
      <c r="AB1482" s="40"/>
      <c r="AC1482" s="40"/>
      <c r="AD1482" s="40"/>
      <c r="AE1482" s="40"/>
      <c r="AF1482" s="40"/>
      <c r="AG1482" s="39"/>
      <c r="AH1482" s="39"/>
      <c r="AI1482" s="39"/>
      <c r="AJ1482" s="39"/>
      <c r="AK1482" s="39"/>
      <c r="AL1482" s="39"/>
      <c r="AM1482" s="39"/>
      <c r="AN1482" s="39"/>
      <c r="AO1482" s="39"/>
      <c r="AP1482" s="39"/>
      <c r="AQ1482" s="39"/>
      <c r="AR1482" s="39"/>
      <c r="AS1482" s="39"/>
      <c r="AT1482" s="39"/>
      <c r="AU1482" s="39"/>
      <c r="AV1482" s="39"/>
      <c r="AW1482" s="39"/>
      <c r="AX1482" s="39"/>
      <c r="AY1482" s="39"/>
      <c r="AZ1482" s="39"/>
      <c r="BA1482" s="39"/>
      <c r="BB1482" s="39"/>
      <c r="BC1482" s="39"/>
      <c r="BD1482" s="39"/>
      <c r="BE1482" s="39"/>
      <c r="BF1482" s="39"/>
      <c r="BG1482" s="39"/>
      <c r="BH1482" s="39"/>
      <c r="BI1482" s="90"/>
      <c r="BJ1482" s="97"/>
      <c r="BK1482" s="90"/>
      <c r="BL1482" s="40"/>
      <c r="BM1482" s="27"/>
      <c r="BN1482" s="27"/>
      <c r="BO1482" s="27"/>
      <c r="BP1482" s="27" t="str">
        <f t="shared" si="1180"/>
        <v/>
      </c>
      <c r="BQ1482" s="27" t="str">
        <f t="shared" si="1181"/>
        <v/>
      </c>
      <c r="BR1482" s="27" t="str">
        <f t="shared" si="1182"/>
        <v/>
      </c>
      <c r="BS1482" s="27" t="str">
        <f t="shared" si="1183"/>
        <v/>
      </c>
      <c r="BT1482" s="27" t="str">
        <f t="shared" si="1184"/>
        <v/>
      </c>
      <c r="BU1482" s="27" t="str">
        <f t="shared" si="1185"/>
        <v/>
      </c>
      <c r="BV1482" s="27" t="str">
        <f t="shared" si="1186"/>
        <v/>
      </c>
      <c r="BW1482" s="27" t="str">
        <f t="shared" si="1187"/>
        <v/>
      </c>
      <c r="BX1482" s="27" t="str">
        <f t="shared" si="1188"/>
        <v/>
      </c>
      <c r="BY1482" s="27" t="str">
        <f t="shared" si="1189"/>
        <v/>
      </c>
      <c r="BZ1482" s="27" t="str">
        <f t="shared" si="1190"/>
        <v/>
      </c>
      <c r="CA1482" s="27" t="str">
        <f t="shared" si="1191"/>
        <v/>
      </c>
      <c r="CB1482" s="27" t="str">
        <f t="shared" si="1168"/>
        <v/>
      </c>
      <c r="CC1482" s="27" t="str">
        <f t="shared" si="1169"/>
        <v/>
      </c>
      <c r="CD1482" s="27" t="str">
        <f t="shared" si="1170"/>
        <v/>
      </c>
      <c r="CE1482" s="27" t="str">
        <f t="shared" si="1171"/>
        <v/>
      </c>
      <c r="CF1482" s="27" t="str">
        <f t="shared" si="1172"/>
        <v/>
      </c>
      <c r="CG1482" s="27" t="str">
        <f t="shared" si="1173"/>
        <v/>
      </c>
      <c r="CH1482" s="27" t="str">
        <f t="shared" si="1174"/>
        <v/>
      </c>
      <c r="CI1482" s="27" t="str">
        <f t="shared" si="1175"/>
        <v/>
      </c>
      <c r="CJ1482" s="27" t="str">
        <f t="shared" si="1176"/>
        <v/>
      </c>
      <c r="CK1482" s="27" t="str">
        <f t="shared" si="1177"/>
        <v/>
      </c>
      <c r="CL1482" s="27" t="str">
        <f t="shared" si="1178"/>
        <v/>
      </c>
      <c r="CM1482" s="27" t="str">
        <f t="shared" si="1179"/>
        <v/>
      </c>
      <c r="CN1482" s="41"/>
      <c r="CO1482" s="41"/>
      <c r="CP1482"/>
      <c r="CQ1482"/>
      <c r="CR1482"/>
      <c r="CS1482"/>
      <c r="CT1482"/>
      <c r="CU1482" s="41"/>
      <c r="CV1482" s="7"/>
      <c r="CW1482" s="25"/>
      <c r="CX1482" s="25"/>
      <c r="CY1482" s="25"/>
      <c r="CZ1482" s="39"/>
      <c r="DA1482" s="25"/>
      <c r="DB1482" s="39"/>
      <c r="DC1482" s="25"/>
      <c r="DD1482" s="25"/>
      <c r="DE1482" s="25"/>
      <c r="DF1482" s="25"/>
      <c r="DG1482" s="25"/>
      <c r="DH1482" s="25"/>
      <c r="DI1482" s="35"/>
      <c r="DJ1482" s="25"/>
      <c r="DK1482" s="25"/>
      <c r="DO1482" s="25"/>
      <c r="DP1482" s="35"/>
    </row>
    <row r="1483" spans="1:120" s="26" customFormat="1">
      <c r="A1483" s="43"/>
      <c r="B1483" s="90"/>
      <c r="C1483" s="40"/>
      <c r="D1483" s="39"/>
      <c r="E1483" s="40"/>
      <c r="F1483" s="40"/>
      <c r="G1483" s="40"/>
      <c r="H1483" s="40"/>
      <c r="I1483" s="40"/>
      <c r="J1483" s="40"/>
      <c r="K1483" s="40"/>
      <c r="L1483" s="40"/>
      <c r="M1483" s="40"/>
      <c r="N1483" s="40"/>
      <c r="O1483" s="40"/>
      <c r="P1483" s="40"/>
      <c r="Q1483" s="40"/>
      <c r="R1483" s="40"/>
      <c r="S1483" s="40"/>
      <c r="T1483" s="40"/>
      <c r="U1483" s="40"/>
      <c r="V1483" s="40"/>
      <c r="W1483" s="40"/>
      <c r="X1483" s="40"/>
      <c r="Y1483" s="40"/>
      <c r="Z1483" s="40"/>
      <c r="AA1483" s="40"/>
      <c r="AB1483" s="40"/>
      <c r="AC1483" s="40"/>
      <c r="AD1483" s="40"/>
      <c r="AE1483" s="40"/>
      <c r="AF1483" s="40"/>
      <c r="AG1483" s="39"/>
      <c r="AH1483" s="39"/>
      <c r="AI1483" s="39"/>
      <c r="AJ1483" s="39"/>
      <c r="AK1483" s="39"/>
      <c r="AL1483" s="39"/>
      <c r="AM1483" s="39"/>
      <c r="AN1483" s="39"/>
      <c r="AO1483" s="39"/>
      <c r="AP1483" s="39"/>
      <c r="AQ1483" s="39"/>
      <c r="AR1483" s="39"/>
      <c r="AS1483" s="39"/>
      <c r="AT1483" s="39"/>
      <c r="AU1483" s="39"/>
      <c r="AV1483" s="39"/>
      <c r="AW1483" s="39"/>
      <c r="AX1483" s="39"/>
      <c r="AY1483" s="39"/>
      <c r="AZ1483" s="39"/>
      <c r="BA1483" s="39"/>
      <c r="BB1483" s="39"/>
      <c r="BC1483" s="39"/>
      <c r="BD1483" s="39"/>
      <c r="BE1483" s="39"/>
      <c r="BF1483" s="39"/>
      <c r="BG1483" s="39"/>
      <c r="BH1483" s="39"/>
      <c r="BI1483" s="90"/>
      <c r="BJ1483" s="97"/>
      <c r="BK1483" s="90"/>
      <c r="BL1483" s="40"/>
      <c r="BM1483" s="27"/>
      <c r="BN1483" s="27"/>
      <c r="BO1483" s="27"/>
      <c r="BP1483" s="27" t="str">
        <f t="shared" si="1180"/>
        <v/>
      </c>
      <c r="BQ1483" s="27" t="str">
        <f t="shared" si="1181"/>
        <v/>
      </c>
      <c r="BR1483" s="27" t="str">
        <f t="shared" si="1182"/>
        <v/>
      </c>
      <c r="BS1483" s="27" t="str">
        <f t="shared" si="1183"/>
        <v/>
      </c>
      <c r="BT1483" s="27" t="str">
        <f t="shared" si="1184"/>
        <v/>
      </c>
      <c r="BU1483" s="27" t="str">
        <f t="shared" si="1185"/>
        <v/>
      </c>
      <c r="BV1483" s="27" t="str">
        <f t="shared" si="1186"/>
        <v/>
      </c>
      <c r="BW1483" s="27" t="str">
        <f t="shared" si="1187"/>
        <v/>
      </c>
      <c r="BX1483" s="27" t="str">
        <f t="shared" si="1188"/>
        <v/>
      </c>
      <c r="BY1483" s="27" t="str">
        <f t="shared" si="1189"/>
        <v/>
      </c>
      <c r="BZ1483" s="27" t="str">
        <f t="shared" si="1190"/>
        <v/>
      </c>
      <c r="CA1483" s="27" t="str">
        <f t="shared" si="1191"/>
        <v/>
      </c>
      <c r="CB1483" s="27" t="str">
        <f t="shared" si="1168"/>
        <v/>
      </c>
      <c r="CC1483" s="27" t="str">
        <f t="shared" si="1169"/>
        <v/>
      </c>
      <c r="CD1483" s="27" t="str">
        <f t="shared" si="1170"/>
        <v/>
      </c>
      <c r="CE1483" s="27" t="str">
        <f t="shared" si="1171"/>
        <v/>
      </c>
      <c r="CF1483" s="27" t="str">
        <f t="shared" si="1172"/>
        <v/>
      </c>
      <c r="CG1483" s="27" t="str">
        <f t="shared" si="1173"/>
        <v/>
      </c>
      <c r="CH1483" s="27" t="str">
        <f t="shared" si="1174"/>
        <v/>
      </c>
      <c r="CI1483" s="27" t="str">
        <f t="shared" si="1175"/>
        <v/>
      </c>
      <c r="CJ1483" s="27" t="str">
        <f t="shared" si="1176"/>
        <v/>
      </c>
      <c r="CK1483" s="27" t="str">
        <f t="shared" si="1177"/>
        <v/>
      </c>
      <c r="CL1483" s="27" t="str">
        <f t="shared" si="1178"/>
        <v/>
      </c>
      <c r="CM1483" s="27" t="str">
        <f t="shared" si="1179"/>
        <v/>
      </c>
      <c r="CN1483" s="41"/>
      <c r="CO1483" s="41"/>
      <c r="CP1483"/>
      <c r="CQ1483"/>
      <c r="CR1483"/>
      <c r="CS1483"/>
      <c r="CT1483"/>
      <c r="CU1483" s="41"/>
      <c r="CV1483" s="7"/>
      <c r="CW1483" s="25"/>
      <c r="CX1483" s="25"/>
      <c r="CY1483" s="25"/>
      <c r="CZ1483" s="39"/>
      <c r="DA1483" s="25"/>
      <c r="DB1483" s="39"/>
      <c r="DC1483" s="25"/>
      <c r="DD1483" s="25"/>
      <c r="DE1483" s="25"/>
      <c r="DF1483" s="25"/>
      <c r="DG1483" s="25"/>
      <c r="DH1483" s="25"/>
      <c r="DI1483" s="35"/>
      <c r="DJ1483" s="25"/>
      <c r="DK1483" s="25"/>
      <c r="DO1483" s="25"/>
      <c r="DP1483" s="35"/>
    </row>
    <row r="1484" spans="1:120" s="26" customFormat="1">
      <c r="A1484" s="43"/>
      <c r="B1484" s="90"/>
      <c r="C1484" s="40"/>
      <c r="D1484" s="39"/>
      <c r="E1484" s="40"/>
      <c r="F1484" s="40"/>
      <c r="G1484" s="40"/>
      <c r="H1484" s="40"/>
      <c r="I1484" s="40"/>
      <c r="J1484" s="40"/>
      <c r="K1484" s="40"/>
      <c r="L1484" s="40"/>
      <c r="M1484" s="40"/>
      <c r="N1484" s="40"/>
      <c r="O1484" s="40"/>
      <c r="P1484" s="40"/>
      <c r="Q1484" s="40"/>
      <c r="R1484" s="40"/>
      <c r="S1484" s="40"/>
      <c r="T1484" s="40"/>
      <c r="U1484" s="40"/>
      <c r="V1484" s="40"/>
      <c r="W1484" s="40"/>
      <c r="X1484" s="40"/>
      <c r="Y1484" s="40"/>
      <c r="Z1484" s="40"/>
      <c r="AA1484" s="40"/>
      <c r="AB1484" s="40"/>
      <c r="AC1484" s="40"/>
      <c r="AD1484" s="40"/>
      <c r="AE1484" s="40"/>
      <c r="AF1484" s="40"/>
      <c r="AG1484" s="39"/>
      <c r="AH1484" s="39"/>
      <c r="AI1484" s="39"/>
      <c r="AJ1484" s="39"/>
      <c r="AK1484" s="39"/>
      <c r="AL1484" s="39"/>
      <c r="AM1484" s="39"/>
      <c r="AN1484" s="39"/>
      <c r="AO1484" s="39"/>
      <c r="AP1484" s="39"/>
      <c r="AQ1484" s="39"/>
      <c r="AR1484" s="39"/>
      <c r="AS1484" s="39"/>
      <c r="AT1484" s="39"/>
      <c r="AU1484" s="39"/>
      <c r="AV1484" s="39"/>
      <c r="AW1484" s="39"/>
      <c r="AX1484" s="39"/>
      <c r="AY1484" s="39"/>
      <c r="AZ1484" s="39"/>
      <c r="BA1484" s="39"/>
      <c r="BB1484" s="39"/>
      <c r="BC1484" s="39"/>
      <c r="BD1484" s="39"/>
      <c r="BE1484" s="39"/>
      <c r="BF1484" s="39"/>
      <c r="BG1484" s="39"/>
      <c r="BH1484" s="39"/>
      <c r="BI1484" s="90"/>
      <c r="BJ1484" s="97"/>
      <c r="BK1484" s="90"/>
      <c r="BL1484" s="40"/>
      <c r="BM1484" s="27"/>
      <c r="BN1484" s="27"/>
      <c r="BO1484" s="27"/>
      <c r="BP1484" s="27" t="str">
        <f t="shared" si="1180"/>
        <v/>
      </c>
      <c r="BQ1484" s="27" t="str">
        <f t="shared" si="1181"/>
        <v/>
      </c>
      <c r="BR1484" s="27" t="str">
        <f t="shared" si="1182"/>
        <v/>
      </c>
      <c r="BS1484" s="27" t="str">
        <f t="shared" si="1183"/>
        <v/>
      </c>
      <c r="BT1484" s="27" t="str">
        <f t="shared" si="1184"/>
        <v/>
      </c>
      <c r="BU1484" s="27" t="str">
        <f t="shared" si="1185"/>
        <v/>
      </c>
      <c r="BV1484" s="27" t="str">
        <f t="shared" si="1186"/>
        <v/>
      </c>
      <c r="BW1484" s="27" t="str">
        <f t="shared" si="1187"/>
        <v/>
      </c>
      <c r="BX1484" s="27" t="str">
        <f t="shared" si="1188"/>
        <v/>
      </c>
      <c r="BY1484" s="27" t="str">
        <f t="shared" si="1189"/>
        <v/>
      </c>
      <c r="BZ1484" s="27" t="str">
        <f t="shared" si="1190"/>
        <v/>
      </c>
      <c r="CA1484" s="27" t="str">
        <f t="shared" si="1191"/>
        <v/>
      </c>
      <c r="CB1484" s="27" t="str">
        <f t="shared" si="1168"/>
        <v/>
      </c>
      <c r="CC1484" s="27" t="str">
        <f t="shared" si="1169"/>
        <v/>
      </c>
      <c r="CD1484" s="27" t="str">
        <f t="shared" si="1170"/>
        <v/>
      </c>
      <c r="CE1484" s="27" t="str">
        <f t="shared" si="1171"/>
        <v/>
      </c>
      <c r="CF1484" s="27" t="str">
        <f t="shared" si="1172"/>
        <v/>
      </c>
      <c r="CG1484" s="27" t="str">
        <f t="shared" si="1173"/>
        <v/>
      </c>
      <c r="CH1484" s="27" t="str">
        <f t="shared" si="1174"/>
        <v/>
      </c>
      <c r="CI1484" s="27" t="str">
        <f t="shared" si="1175"/>
        <v/>
      </c>
      <c r="CJ1484" s="27" t="str">
        <f t="shared" si="1176"/>
        <v/>
      </c>
      <c r="CK1484" s="27" t="str">
        <f t="shared" si="1177"/>
        <v/>
      </c>
      <c r="CL1484" s="27" t="str">
        <f t="shared" si="1178"/>
        <v/>
      </c>
      <c r="CM1484" s="27" t="str">
        <f t="shared" si="1179"/>
        <v/>
      </c>
      <c r="CN1484" s="41"/>
      <c r="CO1484" s="41"/>
      <c r="CP1484"/>
      <c r="CQ1484"/>
      <c r="CR1484"/>
      <c r="CS1484"/>
      <c r="CT1484"/>
      <c r="CU1484" s="41"/>
      <c r="CV1484" s="7"/>
      <c r="CW1484" s="25"/>
      <c r="CX1484" s="25"/>
      <c r="CY1484" s="25"/>
      <c r="CZ1484" s="39"/>
      <c r="DA1484" s="25"/>
      <c r="DB1484" s="39"/>
      <c r="DC1484" s="25"/>
      <c r="DD1484" s="25"/>
      <c r="DE1484" s="25"/>
      <c r="DF1484" s="25"/>
      <c r="DG1484" s="25"/>
      <c r="DH1484" s="25"/>
      <c r="DI1484" s="35"/>
      <c r="DJ1484" s="25"/>
      <c r="DK1484" s="25"/>
      <c r="DO1484" s="25"/>
      <c r="DP1484" s="35"/>
    </row>
    <row r="1485" spans="1:120" s="26" customFormat="1">
      <c r="A1485" s="43"/>
      <c r="B1485" s="90"/>
      <c r="C1485" s="40"/>
      <c r="D1485" s="39"/>
      <c r="E1485" s="40"/>
      <c r="F1485" s="40"/>
      <c r="G1485" s="40"/>
      <c r="H1485" s="40"/>
      <c r="I1485" s="40"/>
      <c r="J1485" s="40"/>
      <c r="K1485" s="40"/>
      <c r="L1485" s="40"/>
      <c r="M1485" s="40"/>
      <c r="N1485" s="40"/>
      <c r="O1485" s="40"/>
      <c r="P1485" s="40"/>
      <c r="Q1485" s="40"/>
      <c r="R1485" s="40"/>
      <c r="S1485" s="40"/>
      <c r="T1485" s="40"/>
      <c r="U1485" s="40"/>
      <c r="V1485" s="40"/>
      <c r="W1485" s="40"/>
      <c r="X1485" s="40"/>
      <c r="Y1485" s="40"/>
      <c r="Z1485" s="40"/>
      <c r="AA1485" s="40"/>
      <c r="AB1485" s="40"/>
      <c r="AC1485" s="40"/>
      <c r="AD1485" s="40"/>
      <c r="AE1485" s="40"/>
      <c r="AF1485" s="40"/>
      <c r="AG1485" s="39"/>
      <c r="AH1485" s="39"/>
      <c r="AI1485" s="39"/>
      <c r="AJ1485" s="39"/>
      <c r="AK1485" s="39"/>
      <c r="AL1485" s="39"/>
      <c r="AM1485" s="39"/>
      <c r="AN1485" s="39"/>
      <c r="AO1485" s="39"/>
      <c r="AP1485" s="39"/>
      <c r="AQ1485" s="39"/>
      <c r="AR1485" s="39"/>
      <c r="AS1485" s="39"/>
      <c r="AT1485" s="39"/>
      <c r="AU1485" s="39"/>
      <c r="AV1485" s="39"/>
      <c r="AW1485" s="39"/>
      <c r="AX1485" s="39"/>
      <c r="AY1485" s="39"/>
      <c r="AZ1485" s="39"/>
      <c r="BA1485" s="39"/>
      <c r="BB1485" s="39"/>
      <c r="BC1485" s="39"/>
      <c r="BD1485" s="39"/>
      <c r="BE1485" s="39"/>
      <c r="BF1485" s="39"/>
      <c r="BG1485" s="39"/>
      <c r="BH1485" s="39"/>
      <c r="BI1485" s="90"/>
      <c r="BJ1485" s="97"/>
      <c r="BK1485" s="90"/>
      <c r="BL1485" s="40"/>
      <c r="BM1485" s="27"/>
      <c r="BN1485" s="27"/>
      <c r="BO1485" s="27"/>
      <c r="BP1485" s="27" t="str">
        <f t="shared" si="1180"/>
        <v/>
      </c>
      <c r="BQ1485" s="27" t="str">
        <f t="shared" si="1181"/>
        <v/>
      </c>
      <c r="BR1485" s="27" t="str">
        <f t="shared" si="1182"/>
        <v/>
      </c>
      <c r="BS1485" s="27" t="str">
        <f t="shared" si="1183"/>
        <v/>
      </c>
      <c r="BT1485" s="27" t="str">
        <f t="shared" si="1184"/>
        <v/>
      </c>
      <c r="BU1485" s="27" t="str">
        <f t="shared" si="1185"/>
        <v/>
      </c>
      <c r="BV1485" s="27" t="str">
        <f t="shared" si="1186"/>
        <v/>
      </c>
      <c r="BW1485" s="27" t="str">
        <f t="shared" si="1187"/>
        <v/>
      </c>
      <c r="BX1485" s="27" t="str">
        <f t="shared" si="1188"/>
        <v/>
      </c>
      <c r="BY1485" s="27" t="str">
        <f t="shared" si="1189"/>
        <v/>
      </c>
      <c r="BZ1485" s="27" t="str">
        <f t="shared" si="1190"/>
        <v/>
      </c>
      <c r="CA1485" s="27" t="str">
        <f t="shared" si="1191"/>
        <v/>
      </c>
      <c r="CB1485" s="27" t="str">
        <f t="shared" si="1168"/>
        <v/>
      </c>
      <c r="CC1485" s="27" t="str">
        <f t="shared" si="1169"/>
        <v/>
      </c>
      <c r="CD1485" s="27" t="str">
        <f t="shared" si="1170"/>
        <v/>
      </c>
      <c r="CE1485" s="27" t="str">
        <f t="shared" si="1171"/>
        <v/>
      </c>
      <c r="CF1485" s="27" t="str">
        <f t="shared" si="1172"/>
        <v/>
      </c>
      <c r="CG1485" s="27" t="str">
        <f t="shared" si="1173"/>
        <v/>
      </c>
      <c r="CH1485" s="27" t="str">
        <f t="shared" si="1174"/>
        <v/>
      </c>
      <c r="CI1485" s="27" t="str">
        <f t="shared" si="1175"/>
        <v/>
      </c>
      <c r="CJ1485" s="27" t="str">
        <f t="shared" si="1176"/>
        <v/>
      </c>
      <c r="CK1485" s="27" t="str">
        <f t="shared" si="1177"/>
        <v/>
      </c>
      <c r="CL1485" s="27" t="str">
        <f t="shared" si="1178"/>
        <v/>
      </c>
      <c r="CM1485" s="27" t="str">
        <f t="shared" si="1179"/>
        <v/>
      </c>
      <c r="CN1485" s="41"/>
      <c r="CO1485" s="41"/>
      <c r="CP1485"/>
      <c r="CQ1485"/>
      <c r="CR1485"/>
      <c r="CS1485"/>
      <c r="CT1485"/>
      <c r="CU1485" s="41"/>
      <c r="CV1485" s="7"/>
      <c r="CW1485" s="25"/>
      <c r="CX1485" s="25"/>
      <c r="CY1485" s="25"/>
      <c r="CZ1485" s="39"/>
      <c r="DA1485" s="25"/>
      <c r="DB1485" s="39"/>
      <c r="DC1485" s="25"/>
      <c r="DD1485" s="25"/>
      <c r="DE1485" s="25"/>
      <c r="DF1485" s="25"/>
      <c r="DG1485" s="25"/>
      <c r="DH1485" s="25"/>
      <c r="DI1485" s="35"/>
      <c r="DJ1485" s="25"/>
      <c r="DK1485" s="25"/>
      <c r="DO1485" s="25"/>
      <c r="DP1485" s="35"/>
    </row>
    <row r="1486" spans="1:120" s="26" customFormat="1">
      <c r="A1486" s="43"/>
      <c r="B1486" s="90"/>
      <c r="C1486" s="40"/>
      <c r="D1486" s="39"/>
      <c r="E1486" s="40"/>
      <c r="F1486" s="40"/>
      <c r="G1486" s="40"/>
      <c r="H1486" s="40"/>
      <c r="I1486" s="40"/>
      <c r="J1486" s="40"/>
      <c r="K1486" s="40"/>
      <c r="L1486" s="40"/>
      <c r="M1486" s="40"/>
      <c r="N1486" s="40"/>
      <c r="O1486" s="40"/>
      <c r="P1486" s="40"/>
      <c r="Q1486" s="40"/>
      <c r="R1486" s="40"/>
      <c r="S1486" s="40"/>
      <c r="T1486" s="40"/>
      <c r="U1486" s="40"/>
      <c r="V1486" s="40"/>
      <c r="W1486" s="40"/>
      <c r="X1486" s="40"/>
      <c r="Y1486" s="40"/>
      <c r="Z1486" s="40"/>
      <c r="AA1486" s="40"/>
      <c r="AB1486" s="40"/>
      <c r="AC1486" s="40"/>
      <c r="AD1486" s="40"/>
      <c r="AE1486" s="40"/>
      <c r="AF1486" s="40"/>
      <c r="AG1486" s="39"/>
      <c r="AH1486" s="39"/>
      <c r="AI1486" s="39"/>
      <c r="AJ1486" s="39"/>
      <c r="AK1486" s="39"/>
      <c r="AL1486" s="39"/>
      <c r="AM1486" s="39"/>
      <c r="AN1486" s="39"/>
      <c r="AO1486" s="39"/>
      <c r="AP1486" s="39"/>
      <c r="AQ1486" s="39"/>
      <c r="AR1486" s="39"/>
      <c r="AS1486" s="39"/>
      <c r="AT1486" s="39"/>
      <c r="AU1486" s="39"/>
      <c r="AV1486" s="39"/>
      <c r="AW1486" s="39"/>
      <c r="AX1486" s="39"/>
      <c r="AY1486" s="39"/>
      <c r="AZ1486" s="39"/>
      <c r="BA1486" s="39"/>
      <c r="BB1486" s="39"/>
      <c r="BC1486" s="39"/>
      <c r="BD1486" s="39"/>
      <c r="BE1486" s="39"/>
      <c r="BF1486" s="39"/>
      <c r="BG1486" s="39"/>
      <c r="BH1486" s="39"/>
      <c r="BI1486" s="90"/>
      <c r="BJ1486" s="97"/>
      <c r="BK1486" s="90"/>
      <c r="BL1486" s="40"/>
      <c r="BM1486" s="27"/>
      <c r="BN1486" s="27"/>
      <c r="BO1486" s="27"/>
      <c r="BP1486" s="27" t="str">
        <f t="shared" si="1180"/>
        <v/>
      </c>
      <c r="BQ1486" s="27" t="str">
        <f t="shared" si="1181"/>
        <v/>
      </c>
      <c r="BR1486" s="27" t="str">
        <f t="shared" si="1182"/>
        <v/>
      </c>
      <c r="BS1486" s="27" t="str">
        <f t="shared" si="1183"/>
        <v/>
      </c>
      <c r="BT1486" s="27" t="str">
        <f t="shared" si="1184"/>
        <v/>
      </c>
      <c r="BU1486" s="27" t="str">
        <f t="shared" si="1185"/>
        <v/>
      </c>
      <c r="BV1486" s="27" t="str">
        <f t="shared" si="1186"/>
        <v/>
      </c>
      <c r="BW1486" s="27" t="str">
        <f t="shared" si="1187"/>
        <v/>
      </c>
      <c r="BX1486" s="27" t="str">
        <f t="shared" si="1188"/>
        <v/>
      </c>
      <c r="BY1486" s="27" t="str">
        <f t="shared" si="1189"/>
        <v/>
      </c>
      <c r="BZ1486" s="27" t="str">
        <f t="shared" si="1190"/>
        <v/>
      </c>
      <c r="CA1486" s="27" t="str">
        <f t="shared" si="1191"/>
        <v/>
      </c>
      <c r="CB1486" s="27" t="str">
        <f t="shared" si="1168"/>
        <v/>
      </c>
      <c r="CC1486" s="27" t="str">
        <f t="shared" si="1169"/>
        <v/>
      </c>
      <c r="CD1486" s="27" t="str">
        <f t="shared" si="1170"/>
        <v/>
      </c>
      <c r="CE1486" s="27" t="str">
        <f t="shared" si="1171"/>
        <v/>
      </c>
      <c r="CF1486" s="27" t="str">
        <f t="shared" si="1172"/>
        <v/>
      </c>
      <c r="CG1486" s="27" t="str">
        <f t="shared" si="1173"/>
        <v/>
      </c>
      <c r="CH1486" s="27" t="str">
        <f t="shared" si="1174"/>
        <v/>
      </c>
      <c r="CI1486" s="27" t="str">
        <f t="shared" si="1175"/>
        <v/>
      </c>
      <c r="CJ1486" s="27" t="str">
        <f t="shared" si="1176"/>
        <v/>
      </c>
      <c r="CK1486" s="27" t="str">
        <f t="shared" si="1177"/>
        <v/>
      </c>
      <c r="CL1486" s="27" t="str">
        <f t="shared" si="1178"/>
        <v/>
      </c>
      <c r="CM1486" s="27" t="str">
        <f t="shared" si="1179"/>
        <v/>
      </c>
      <c r="CN1486" s="41"/>
      <c r="CO1486" s="41"/>
      <c r="CP1486"/>
      <c r="CQ1486"/>
      <c r="CR1486"/>
      <c r="CS1486"/>
      <c r="CT1486"/>
      <c r="CU1486" s="41"/>
      <c r="CV1486" s="7"/>
      <c r="CW1486" s="25"/>
      <c r="CX1486" s="25"/>
      <c r="CY1486" s="25"/>
      <c r="CZ1486" s="39"/>
      <c r="DA1486" s="25"/>
      <c r="DB1486" s="39"/>
      <c r="DC1486" s="25"/>
      <c r="DD1486" s="25"/>
      <c r="DE1486" s="25"/>
      <c r="DF1486" s="25"/>
      <c r="DG1486" s="25"/>
      <c r="DH1486" s="25"/>
      <c r="DI1486" s="35"/>
      <c r="DJ1486" s="25"/>
      <c r="DK1486" s="25"/>
      <c r="DO1486" s="25"/>
      <c r="DP1486" s="35"/>
    </row>
    <row r="1487" spans="1:120" s="26" customFormat="1">
      <c r="A1487" s="43"/>
      <c r="B1487" s="90"/>
      <c r="C1487" s="40"/>
      <c r="D1487" s="39"/>
      <c r="E1487" s="40"/>
      <c r="F1487" s="40"/>
      <c r="G1487" s="40"/>
      <c r="H1487" s="40"/>
      <c r="I1487" s="40"/>
      <c r="J1487" s="40"/>
      <c r="K1487" s="40"/>
      <c r="L1487" s="40"/>
      <c r="M1487" s="40"/>
      <c r="N1487" s="40"/>
      <c r="O1487" s="40"/>
      <c r="P1487" s="40"/>
      <c r="Q1487" s="40"/>
      <c r="R1487" s="40"/>
      <c r="S1487" s="40"/>
      <c r="T1487" s="40"/>
      <c r="U1487" s="40"/>
      <c r="V1487" s="40"/>
      <c r="W1487" s="40"/>
      <c r="X1487" s="40"/>
      <c r="Y1487" s="40"/>
      <c r="Z1487" s="40"/>
      <c r="AA1487" s="40"/>
      <c r="AB1487" s="40"/>
      <c r="AC1487" s="40"/>
      <c r="AD1487" s="40"/>
      <c r="AE1487" s="40"/>
      <c r="AF1487" s="40"/>
      <c r="AG1487" s="39"/>
      <c r="AH1487" s="39"/>
      <c r="AI1487" s="39"/>
      <c r="AJ1487" s="39"/>
      <c r="AK1487" s="39"/>
      <c r="AL1487" s="39"/>
      <c r="AM1487" s="39"/>
      <c r="AN1487" s="39"/>
      <c r="AO1487" s="39"/>
      <c r="AP1487" s="39"/>
      <c r="AQ1487" s="39"/>
      <c r="AR1487" s="39"/>
      <c r="AS1487" s="39"/>
      <c r="AT1487" s="39"/>
      <c r="AU1487" s="39"/>
      <c r="AV1487" s="39"/>
      <c r="AW1487" s="39"/>
      <c r="AX1487" s="39"/>
      <c r="AY1487" s="39"/>
      <c r="AZ1487" s="39"/>
      <c r="BA1487" s="39"/>
      <c r="BB1487" s="39"/>
      <c r="BC1487" s="39"/>
      <c r="BD1487" s="39"/>
      <c r="BE1487" s="39"/>
      <c r="BF1487" s="39"/>
      <c r="BG1487" s="39"/>
      <c r="BH1487" s="39"/>
      <c r="BI1487" s="90"/>
      <c r="BJ1487" s="97"/>
      <c r="BK1487" s="90"/>
      <c r="BL1487" s="40"/>
      <c r="BM1487" s="27"/>
      <c r="BN1487" s="27"/>
      <c r="BO1487" s="27"/>
      <c r="BP1487" s="27" t="str">
        <f t="shared" si="1180"/>
        <v/>
      </c>
      <c r="BQ1487" s="27" t="str">
        <f t="shared" si="1181"/>
        <v/>
      </c>
      <c r="BR1487" s="27" t="str">
        <f t="shared" si="1182"/>
        <v/>
      </c>
      <c r="BS1487" s="27" t="str">
        <f t="shared" si="1183"/>
        <v/>
      </c>
      <c r="BT1487" s="27" t="str">
        <f t="shared" si="1184"/>
        <v/>
      </c>
      <c r="BU1487" s="27" t="str">
        <f t="shared" si="1185"/>
        <v/>
      </c>
      <c r="BV1487" s="27" t="str">
        <f t="shared" si="1186"/>
        <v/>
      </c>
      <c r="BW1487" s="27" t="str">
        <f t="shared" si="1187"/>
        <v/>
      </c>
      <c r="BX1487" s="27" t="str">
        <f t="shared" si="1188"/>
        <v/>
      </c>
      <c r="BY1487" s="27" t="str">
        <f t="shared" si="1189"/>
        <v/>
      </c>
      <c r="BZ1487" s="27" t="str">
        <f t="shared" si="1190"/>
        <v/>
      </c>
      <c r="CA1487" s="27" t="str">
        <f t="shared" si="1191"/>
        <v/>
      </c>
      <c r="CB1487" s="27" t="str">
        <f t="shared" si="1168"/>
        <v/>
      </c>
      <c r="CC1487" s="27" t="str">
        <f t="shared" si="1169"/>
        <v/>
      </c>
      <c r="CD1487" s="27" t="str">
        <f t="shared" si="1170"/>
        <v/>
      </c>
      <c r="CE1487" s="27" t="str">
        <f t="shared" si="1171"/>
        <v/>
      </c>
      <c r="CF1487" s="27" t="str">
        <f t="shared" si="1172"/>
        <v/>
      </c>
      <c r="CG1487" s="27" t="str">
        <f t="shared" si="1173"/>
        <v/>
      </c>
      <c r="CH1487" s="27" t="str">
        <f t="shared" si="1174"/>
        <v/>
      </c>
      <c r="CI1487" s="27" t="str">
        <f t="shared" si="1175"/>
        <v/>
      </c>
      <c r="CJ1487" s="27" t="str">
        <f t="shared" si="1176"/>
        <v/>
      </c>
      <c r="CK1487" s="27" t="str">
        <f t="shared" si="1177"/>
        <v/>
      </c>
      <c r="CL1487" s="27" t="str">
        <f t="shared" si="1178"/>
        <v/>
      </c>
      <c r="CM1487" s="27" t="str">
        <f t="shared" si="1179"/>
        <v/>
      </c>
      <c r="CN1487" s="41"/>
      <c r="CO1487" s="41"/>
      <c r="CP1487"/>
      <c r="CQ1487"/>
      <c r="CR1487"/>
      <c r="CS1487"/>
      <c r="CT1487"/>
      <c r="CU1487" s="41"/>
      <c r="CV1487" s="7"/>
      <c r="CW1487" s="25"/>
      <c r="CX1487" s="25"/>
      <c r="CY1487" s="25"/>
      <c r="CZ1487" s="39"/>
      <c r="DA1487" s="25"/>
      <c r="DB1487" s="39"/>
      <c r="DC1487" s="25"/>
      <c r="DD1487" s="25"/>
      <c r="DE1487" s="25"/>
      <c r="DF1487" s="25"/>
      <c r="DG1487" s="25"/>
      <c r="DH1487" s="25"/>
      <c r="DI1487" s="35"/>
      <c r="DJ1487" s="25"/>
      <c r="DK1487" s="25"/>
      <c r="DO1487" s="25"/>
      <c r="DP1487" s="35"/>
    </row>
    <row r="1488" spans="1:120" s="26" customFormat="1">
      <c r="A1488" s="43"/>
      <c r="B1488" s="90"/>
      <c r="C1488" s="40"/>
      <c r="D1488" s="39"/>
      <c r="E1488" s="40"/>
      <c r="F1488" s="40"/>
      <c r="G1488" s="40"/>
      <c r="H1488" s="40"/>
      <c r="I1488" s="40"/>
      <c r="J1488" s="40"/>
      <c r="K1488" s="40"/>
      <c r="L1488" s="40"/>
      <c r="M1488" s="40"/>
      <c r="N1488" s="40"/>
      <c r="O1488" s="40"/>
      <c r="P1488" s="40"/>
      <c r="Q1488" s="40"/>
      <c r="R1488" s="40"/>
      <c r="S1488" s="40"/>
      <c r="T1488" s="40"/>
      <c r="U1488" s="40"/>
      <c r="V1488" s="40"/>
      <c r="W1488" s="40"/>
      <c r="X1488" s="40"/>
      <c r="Y1488" s="40"/>
      <c r="Z1488" s="40"/>
      <c r="AA1488" s="40"/>
      <c r="AB1488" s="40"/>
      <c r="AC1488" s="40"/>
      <c r="AD1488" s="40"/>
      <c r="AE1488" s="40"/>
      <c r="AF1488" s="40"/>
      <c r="AG1488" s="39"/>
      <c r="AH1488" s="39"/>
      <c r="AI1488" s="39"/>
      <c r="AJ1488" s="39"/>
      <c r="AK1488" s="39"/>
      <c r="AL1488" s="39"/>
      <c r="AM1488" s="39"/>
      <c r="AN1488" s="39"/>
      <c r="AO1488" s="39"/>
      <c r="AP1488" s="39"/>
      <c r="AQ1488" s="39"/>
      <c r="AR1488" s="39"/>
      <c r="AS1488" s="39"/>
      <c r="AT1488" s="39"/>
      <c r="AU1488" s="39"/>
      <c r="AV1488" s="39"/>
      <c r="AW1488" s="39"/>
      <c r="AX1488" s="39"/>
      <c r="AY1488" s="39"/>
      <c r="AZ1488" s="39"/>
      <c r="BA1488" s="39"/>
      <c r="BB1488" s="39"/>
      <c r="BC1488" s="39"/>
      <c r="BD1488" s="39"/>
      <c r="BE1488" s="39"/>
      <c r="BF1488" s="39"/>
      <c r="BG1488" s="39"/>
      <c r="BH1488" s="39"/>
      <c r="BI1488" s="90"/>
      <c r="BJ1488" s="97"/>
      <c r="BK1488" s="90"/>
      <c r="BL1488" s="40"/>
      <c r="BM1488" s="27"/>
      <c r="BN1488" s="27"/>
      <c r="BO1488" s="27"/>
      <c r="BP1488" s="27" t="str">
        <f t="shared" si="1180"/>
        <v/>
      </c>
      <c r="BQ1488" s="27" t="str">
        <f t="shared" si="1181"/>
        <v/>
      </c>
      <c r="BR1488" s="27" t="str">
        <f t="shared" si="1182"/>
        <v/>
      </c>
      <c r="BS1488" s="27" t="str">
        <f t="shared" si="1183"/>
        <v/>
      </c>
      <c r="BT1488" s="27" t="str">
        <f t="shared" si="1184"/>
        <v/>
      </c>
      <c r="BU1488" s="27" t="str">
        <f t="shared" si="1185"/>
        <v/>
      </c>
      <c r="BV1488" s="27" t="str">
        <f t="shared" si="1186"/>
        <v/>
      </c>
      <c r="BW1488" s="27" t="str">
        <f t="shared" si="1187"/>
        <v/>
      </c>
      <c r="BX1488" s="27" t="str">
        <f t="shared" si="1188"/>
        <v/>
      </c>
      <c r="BY1488" s="27" t="str">
        <f t="shared" si="1189"/>
        <v/>
      </c>
      <c r="BZ1488" s="27" t="str">
        <f t="shared" si="1190"/>
        <v/>
      </c>
      <c r="CA1488" s="27" t="str">
        <f t="shared" si="1191"/>
        <v/>
      </c>
      <c r="CB1488" s="27" t="str">
        <f t="shared" si="1168"/>
        <v/>
      </c>
      <c r="CC1488" s="27" t="str">
        <f t="shared" si="1169"/>
        <v/>
      </c>
      <c r="CD1488" s="27" t="str">
        <f t="shared" si="1170"/>
        <v/>
      </c>
      <c r="CE1488" s="27" t="str">
        <f t="shared" si="1171"/>
        <v/>
      </c>
      <c r="CF1488" s="27" t="str">
        <f t="shared" si="1172"/>
        <v/>
      </c>
      <c r="CG1488" s="27" t="str">
        <f t="shared" si="1173"/>
        <v/>
      </c>
      <c r="CH1488" s="27" t="str">
        <f t="shared" si="1174"/>
        <v/>
      </c>
      <c r="CI1488" s="27" t="str">
        <f t="shared" si="1175"/>
        <v/>
      </c>
      <c r="CJ1488" s="27" t="str">
        <f t="shared" si="1176"/>
        <v/>
      </c>
      <c r="CK1488" s="27" t="str">
        <f t="shared" si="1177"/>
        <v/>
      </c>
      <c r="CL1488" s="27" t="str">
        <f t="shared" si="1178"/>
        <v/>
      </c>
      <c r="CM1488" s="27" t="str">
        <f t="shared" si="1179"/>
        <v/>
      </c>
      <c r="CN1488" s="41"/>
      <c r="CO1488" s="41"/>
      <c r="CP1488"/>
      <c r="CQ1488"/>
      <c r="CR1488"/>
      <c r="CS1488"/>
      <c r="CT1488"/>
      <c r="CU1488" s="41"/>
      <c r="CV1488" s="7"/>
      <c r="CW1488" s="25"/>
      <c r="CX1488" s="25"/>
      <c r="CY1488" s="25"/>
      <c r="CZ1488" s="39"/>
      <c r="DA1488" s="25"/>
      <c r="DB1488" s="39"/>
      <c r="DC1488" s="25"/>
      <c r="DD1488" s="25"/>
      <c r="DE1488" s="25"/>
      <c r="DF1488" s="25"/>
      <c r="DG1488" s="25"/>
      <c r="DH1488" s="25"/>
      <c r="DI1488" s="35"/>
      <c r="DJ1488" s="25"/>
      <c r="DK1488" s="25"/>
      <c r="DO1488" s="25"/>
      <c r="DP1488" s="35"/>
    </row>
    <row r="1489" spans="2:100">
      <c r="B1489" s="90"/>
      <c r="C1489" s="40"/>
      <c r="D1489" s="39"/>
      <c r="E1489" s="40"/>
      <c r="F1489" s="40"/>
      <c r="G1489" s="40"/>
      <c r="H1489" s="40"/>
      <c r="I1489" s="40"/>
      <c r="J1489" s="40"/>
      <c r="K1489" s="40"/>
      <c r="L1489" s="40"/>
      <c r="M1489" s="40"/>
      <c r="N1489" s="40"/>
      <c r="O1489" s="40"/>
      <c r="P1489" s="40"/>
      <c r="Q1489" s="40"/>
      <c r="R1489" s="40"/>
      <c r="S1489" s="40"/>
      <c r="T1489" s="40"/>
      <c r="U1489" s="40"/>
      <c r="V1489" s="40"/>
      <c r="W1489" s="40"/>
      <c r="X1489" s="40"/>
      <c r="Y1489" s="40"/>
      <c r="Z1489" s="40"/>
      <c r="AA1489" s="40"/>
      <c r="AB1489" s="40"/>
      <c r="AC1489" s="40"/>
      <c r="AD1489" s="40"/>
      <c r="AE1489" s="40"/>
      <c r="AF1489" s="40"/>
      <c r="AG1489" s="39"/>
      <c r="AH1489" s="39"/>
      <c r="AI1489" s="39"/>
      <c r="AJ1489" s="39"/>
      <c r="AK1489" s="39"/>
      <c r="AL1489" s="39"/>
      <c r="AM1489" s="39"/>
      <c r="AN1489" s="39"/>
      <c r="AO1489" s="39"/>
      <c r="AP1489" s="39"/>
      <c r="AQ1489" s="39"/>
      <c r="AR1489" s="39"/>
      <c r="AS1489" s="39"/>
      <c r="AT1489" s="39"/>
      <c r="AU1489" s="39"/>
      <c r="AV1489" s="39"/>
      <c r="AW1489" s="39"/>
      <c r="AX1489" s="39"/>
      <c r="AY1489" s="39"/>
      <c r="AZ1489" s="39"/>
      <c r="BA1489" s="39"/>
      <c r="BB1489" s="39"/>
      <c r="BC1489" s="39"/>
      <c r="BD1489" s="39"/>
      <c r="BE1489" s="39"/>
      <c r="BF1489" s="39"/>
      <c r="BG1489" s="39"/>
      <c r="BH1489" s="39"/>
      <c r="BI1489" s="90"/>
      <c r="BJ1489" s="97"/>
      <c r="BK1489" s="90"/>
      <c r="BL1489" s="40"/>
      <c r="BM1489" s="27"/>
      <c r="BN1489" s="27"/>
      <c r="BO1489" s="27"/>
      <c r="BP1489" s="27" t="str">
        <f t="shared" si="1180"/>
        <v/>
      </c>
      <c r="BQ1489" s="27" t="str">
        <f t="shared" si="1181"/>
        <v/>
      </c>
      <c r="BR1489" s="27" t="str">
        <f t="shared" si="1182"/>
        <v/>
      </c>
      <c r="BS1489" s="27" t="str">
        <f t="shared" si="1183"/>
        <v/>
      </c>
      <c r="BT1489" s="27" t="str">
        <f t="shared" si="1184"/>
        <v/>
      </c>
      <c r="BU1489" s="27" t="str">
        <f t="shared" si="1185"/>
        <v/>
      </c>
      <c r="BV1489" s="27" t="str">
        <f t="shared" si="1186"/>
        <v/>
      </c>
      <c r="BW1489" s="27" t="str">
        <f t="shared" si="1187"/>
        <v/>
      </c>
      <c r="BX1489" s="27" t="str">
        <f t="shared" si="1188"/>
        <v/>
      </c>
      <c r="BY1489" s="27" t="str">
        <f t="shared" si="1189"/>
        <v/>
      </c>
      <c r="BZ1489" s="27" t="str">
        <f t="shared" si="1190"/>
        <v/>
      </c>
      <c r="CA1489" s="27" t="str">
        <f t="shared" si="1191"/>
        <v/>
      </c>
      <c r="CB1489" s="27" t="str">
        <f t="shared" si="1168"/>
        <v/>
      </c>
      <c r="CC1489" s="27" t="str">
        <f t="shared" si="1169"/>
        <v/>
      </c>
      <c r="CD1489" s="27" t="str">
        <f t="shared" si="1170"/>
        <v/>
      </c>
      <c r="CE1489" s="27" t="str">
        <f t="shared" si="1171"/>
        <v/>
      </c>
      <c r="CF1489" s="27" t="str">
        <f t="shared" si="1172"/>
        <v/>
      </c>
      <c r="CG1489" s="27" t="str">
        <f t="shared" si="1173"/>
        <v/>
      </c>
      <c r="CH1489" s="27" t="str">
        <f t="shared" si="1174"/>
        <v/>
      </c>
      <c r="CI1489" s="27" t="str">
        <f t="shared" si="1175"/>
        <v/>
      </c>
      <c r="CJ1489" s="27" t="str">
        <f t="shared" si="1176"/>
        <v/>
      </c>
      <c r="CK1489" s="27" t="str">
        <f t="shared" si="1177"/>
        <v/>
      </c>
      <c r="CL1489" s="27" t="str">
        <f t="shared" si="1178"/>
        <v/>
      </c>
      <c r="CM1489" s="27" t="str">
        <f t="shared" si="1179"/>
        <v/>
      </c>
      <c r="CN1489" s="41"/>
      <c r="CO1489" s="41"/>
      <c r="CP1489"/>
      <c r="CQ1489"/>
      <c r="CR1489"/>
      <c r="CS1489"/>
      <c r="CT1489"/>
      <c r="CU1489" s="41"/>
      <c r="CV1489" s="7"/>
    </row>
    <row r="1490" spans="2:100">
      <c r="B1490" s="90"/>
      <c r="C1490" s="40"/>
      <c r="D1490" s="39"/>
      <c r="E1490" s="40"/>
      <c r="F1490" s="40"/>
      <c r="G1490" s="40"/>
      <c r="H1490" s="40"/>
      <c r="I1490" s="40"/>
      <c r="J1490" s="40"/>
      <c r="K1490" s="40"/>
      <c r="L1490" s="40"/>
      <c r="M1490" s="40"/>
      <c r="N1490" s="40"/>
      <c r="O1490" s="40"/>
      <c r="P1490" s="40"/>
      <c r="Q1490" s="40"/>
      <c r="R1490" s="40"/>
      <c r="S1490" s="40"/>
      <c r="T1490" s="40"/>
      <c r="U1490" s="40"/>
      <c r="V1490" s="40"/>
      <c r="W1490" s="40"/>
      <c r="X1490" s="40"/>
      <c r="Y1490" s="40"/>
      <c r="Z1490" s="40"/>
      <c r="AA1490" s="40"/>
      <c r="AB1490" s="40"/>
      <c r="AC1490" s="40"/>
      <c r="AD1490" s="40"/>
      <c r="AE1490" s="40"/>
      <c r="AF1490" s="40"/>
      <c r="AG1490" s="39"/>
      <c r="AH1490" s="39"/>
      <c r="AI1490" s="39"/>
      <c r="AJ1490" s="39"/>
      <c r="AK1490" s="39"/>
      <c r="AL1490" s="39"/>
      <c r="AM1490" s="39"/>
      <c r="AN1490" s="39"/>
      <c r="AO1490" s="39"/>
      <c r="AP1490" s="39"/>
      <c r="AQ1490" s="39"/>
      <c r="AR1490" s="39"/>
      <c r="AS1490" s="39"/>
      <c r="AT1490" s="39"/>
      <c r="AU1490" s="39"/>
      <c r="AV1490" s="39"/>
      <c r="AW1490" s="39"/>
      <c r="AX1490" s="39"/>
      <c r="AY1490" s="39"/>
      <c r="AZ1490" s="39"/>
      <c r="BA1490" s="39"/>
      <c r="BB1490" s="39"/>
      <c r="BC1490" s="39"/>
      <c r="BD1490" s="39"/>
      <c r="BE1490" s="39"/>
      <c r="BF1490" s="39"/>
      <c r="BG1490" s="39"/>
      <c r="BH1490" s="39"/>
      <c r="BI1490" s="90"/>
      <c r="BJ1490" s="97"/>
      <c r="BK1490" s="90"/>
      <c r="BL1490" s="40"/>
      <c r="BM1490" s="27"/>
      <c r="BN1490" s="27"/>
      <c r="BO1490" s="27"/>
      <c r="BP1490" s="27" t="str">
        <f t="shared" si="1180"/>
        <v/>
      </c>
      <c r="BQ1490" s="27" t="str">
        <f t="shared" si="1181"/>
        <v/>
      </c>
      <c r="BR1490" s="27" t="str">
        <f t="shared" si="1182"/>
        <v/>
      </c>
      <c r="BS1490" s="27" t="str">
        <f t="shared" si="1183"/>
        <v/>
      </c>
      <c r="BT1490" s="27" t="str">
        <f t="shared" si="1184"/>
        <v/>
      </c>
      <c r="BU1490" s="27" t="str">
        <f t="shared" si="1185"/>
        <v/>
      </c>
      <c r="BV1490" s="27" t="str">
        <f t="shared" si="1186"/>
        <v/>
      </c>
      <c r="BW1490" s="27" t="str">
        <f t="shared" si="1187"/>
        <v/>
      </c>
      <c r="BX1490" s="27" t="str">
        <f t="shared" si="1188"/>
        <v/>
      </c>
      <c r="BY1490" s="27" t="str">
        <f t="shared" si="1189"/>
        <v/>
      </c>
      <c r="BZ1490" s="27" t="str">
        <f t="shared" si="1190"/>
        <v/>
      </c>
      <c r="CA1490" s="27" t="str">
        <f t="shared" si="1191"/>
        <v/>
      </c>
      <c r="CB1490" s="27" t="str">
        <f t="shared" si="1168"/>
        <v/>
      </c>
      <c r="CC1490" s="27" t="str">
        <f t="shared" si="1169"/>
        <v/>
      </c>
      <c r="CD1490" s="27" t="str">
        <f t="shared" si="1170"/>
        <v/>
      </c>
      <c r="CE1490" s="27" t="str">
        <f t="shared" si="1171"/>
        <v/>
      </c>
      <c r="CF1490" s="27" t="str">
        <f t="shared" si="1172"/>
        <v/>
      </c>
      <c r="CG1490" s="27" t="str">
        <f t="shared" si="1173"/>
        <v/>
      </c>
      <c r="CH1490" s="27" t="str">
        <f t="shared" si="1174"/>
        <v/>
      </c>
      <c r="CI1490" s="27" t="str">
        <f t="shared" si="1175"/>
        <v/>
      </c>
      <c r="CJ1490" s="27" t="str">
        <f t="shared" si="1176"/>
        <v/>
      </c>
      <c r="CK1490" s="27" t="str">
        <f t="shared" si="1177"/>
        <v/>
      </c>
      <c r="CL1490" s="27" t="str">
        <f t="shared" si="1178"/>
        <v/>
      </c>
      <c r="CM1490" s="27" t="str">
        <f t="shared" si="1179"/>
        <v/>
      </c>
      <c r="CN1490" s="41"/>
      <c r="CO1490" s="41"/>
      <c r="CP1490" s="83"/>
      <c r="CQ1490" s="83"/>
      <c r="CR1490" s="83"/>
      <c r="CS1490" s="83"/>
      <c r="CT1490" s="83"/>
      <c r="CU1490" s="83"/>
      <c r="CV1490" s="7"/>
    </row>
    <row r="1491" spans="2:100">
      <c r="B1491" s="90"/>
      <c r="C1491" s="40"/>
      <c r="D1491" s="39"/>
      <c r="E1491" s="40"/>
      <c r="F1491" s="40"/>
      <c r="G1491" s="40"/>
      <c r="H1491" s="40"/>
      <c r="I1491" s="40"/>
      <c r="J1491" s="40"/>
      <c r="K1491" s="40"/>
      <c r="L1491" s="40"/>
      <c r="M1491" s="40"/>
      <c r="N1491" s="40"/>
      <c r="O1491" s="40"/>
      <c r="P1491" s="40"/>
      <c r="Q1491" s="40"/>
      <c r="R1491" s="40"/>
      <c r="S1491" s="40"/>
      <c r="T1491" s="40"/>
      <c r="U1491" s="40"/>
      <c r="V1491" s="40"/>
      <c r="W1491" s="40"/>
      <c r="X1491" s="40"/>
      <c r="Y1491" s="40"/>
      <c r="Z1491" s="40"/>
      <c r="AA1491" s="40"/>
      <c r="AB1491" s="40"/>
      <c r="AC1491" s="40"/>
      <c r="AD1491" s="40"/>
      <c r="AE1491" s="40"/>
      <c r="AF1491" s="40"/>
      <c r="AG1491" s="39"/>
      <c r="AH1491" s="39"/>
      <c r="AI1491" s="39"/>
      <c r="AJ1491" s="39"/>
      <c r="AK1491" s="39"/>
      <c r="AL1491" s="39"/>
      <c r="AM1491" s="39"/>
      <c r="AN1491" s="39"/>
      <c r="AO1491" s="39"/>
      <c r="AP1491" s="39"/>
      <c r="AQ1491" s="39"/>
      <c r="AR1491" s="39"/>
      <c r="AS1491" s="39"/>
      <c r="AT1491" s="39"/>
      <c r="AU1491" s="39"/>
      <c r="AV1491" s="39"/>
      <c r="AW1491" s="39"/>
      <c r="AX1491" s="39"/>
      <c r="AY1491" s="39"/>
      <c r="AZ1491" s="39"/>
      <c r="BA1491" s="39"/>
      <c r="BB1491" s="39"/>
      <c r="BC1491" s="39"/>
      <c r="BD1491" s="39"/>
      <c r="BE1491" s="39"/>
      <c r="BF1491" s="39"/>
      <c r="BG1491" s="39"/>
      <c r="BH1491" s="39"/>
      <c r="BI1491" s="90"/>
      <c r="BJ1491" s="97"/>
      <c r="BK1491" s="90"/>
      <c r="BL1491" s="40"/>
      <c r="BM1491" s="27"/>
      <c r="BN1491" s="27"/>
      <c r="BO1491" s="27"/>
      <c r="BP1491" s="27" t="str">
        <f t="shared" si="1180"/>
        <v/>
      </c>
      <c r="BQ1491" s="27" t="str">
        <f t="shared" si="1181"/>
        <v/>
      </c>
      <c r="BR1491" s="27" t="str">
        <f t="shared" si="1182"/>
        <v/>
      </c>
      <c r="BS1491" s="27" t="str">
        <f t="shared" si="1183"/>
        <v/>
      </c>
      <c r="BT1491" s="27" t="str">
        <f t="shared" si="1184"/>
        <v/>
      </c>
      <c r="BU1491" s="27" t="str">
        <f t="shared" si="1185"/>
        <v/>
      </c>
      <c r="BV1491" s="27" t="str">
        <f t="shared" si="1186"/>
        <v/>
      </c>
      <c r="BW1491" s="27" t="str">
        <f t="shared" si="1187"/>
        <v/>
      </c>
      <c r="BX1491" s="27" t="str">
        <f t="shared" si="1188"/>
        <v/>
      </c>
      <c r="BY1491" s="27" t="str">
        <f t="shared" si="1189"/>
        <v/>
      </c>
      <c r="BZ1491" s="27" t="str">
        <f t="shared" si="1190"/>
        <v/>
      </c>
      <c r="CA1491" s="27" t="str">
        <f t="shared" si="1191"/>
        <v/>
      </c>
      <c r="CB1491" s="27" t="str">
        <f t="shared" si="1168"/>
        <v/>
      </c>
      <c r="CC1491" s="27" t="str">
        <f t="shared" si="1169"/>
        <v/>
      </c>
      <c r="CD1491" s="27" t="str">
        <f t="shared" si="1170"/>
        <v/>
      </c>
      <c r="CE1491" s="27" t="str">
        <f t="shared" si="1171"/>
        <v/>
      </c>
      <c r="CF1491" s="27" t="str">
        <f t="shared" si="1172"/>
        <v/>
      </c>
      <c r="CG1491" s="27" t="str">
        <f t="shared" si="1173"/>
        <v/>
      </c>
      <c r="CH1491" s="27" t="str">
        <f t="shared" si="1174"/>
        <v/>
      </c>
      <c r="CI1491" s="27" t="str">
        <f t="shared" si="1175"/>
        <v/>
      </c>
      <c r="CJ1491" s="27" t="str">
        <f t="shared" si="1176"/>
        <v/>
      </c>
      <c r="CK1491" s="27" t="str">
        <f t="shared" si="1177"/>
        <v/>
      </c>
      <c r="CL1491" s="27" t="str">
        <f t="shared" si="1178"/>
        <v/>
      </c>
      <c r="CM1491" s="27" t="str">
        <f t="shared" si="1179"/>
        <v/>
      </c>
      <c r="CN1491" s="41"/>
      <c r="CO1491" s="41"/>
      <c r="CP1491" s="83"/>
      <c r="CQ1491" s="83"/>
      <c r="CR1491" s="83"/>
      <c r="CS1491" s="83"/>
      <c r="CT1491" s="83"/>
      <c r="CU1491" s="83"/>
      <c r="CV1491" s="7"/>
    </row>
    <row r="1492" spans="2:100">
      <c r="B1492" s="90"/>
      <c r="C1492" s="40"/>
      <c r="D1492" s="39"/>
      <c r="E1492" s="40"/>
      <c r="F1492" s="40"/>
      <c r="G1492" s="40"/>
      <c r="H1492" s="40"/>
      <c r="I1492" s="40"/>
      <c r="J1492" s="40"/>
      <c r="K1492" s="40"/>
      <c r="L1492" s="40"/>
      <c r="M1492" s="40"/>
      <c r="N1492" s="40"/>
      <c r="O1492" s="40"/>
      <c r="P1492" s="40"/>
      <c r="Q1492" s="40"/>
      <c r="R1492" s="40"/>
      <c r="S1492" s="40"/>
      <c r="T1492" s="40"/>
      <c r="U1492" s="40"/>
      <c r="V1492" s="40"/>
      <c r="W1492" s="40"/>
      <c r="X1492" s="40"/>
      <c r="Y1492" s="40"/>
      <c r="Z1492" s="40"/>
      <c r="AA1492" s="40"/>
      <c r="AB1492" s="40"/>
      <c r="AC1492" s="40"/>
      <c r="AD1492" s="40"/>
      <c r="AE1492" s="40"/>
      <c r="AF1492" s="40"/>
      <c r="AG1492" s="39"/>
      <c r="AH1492" s="39"/>
      <c r="AI1492" s="39"/>
      <c r="AJ1492" s="39"/>
      <c r="AK1492" s="39"/>
      <c r="AL1492" s="39"/>
      <c r="AM1492" s="39"/>
      <c r="AN1492" s="39"/>
      <c r="AO1492" s="39"/>
      <c r="AP1492" s="39"/>
      <c r="AQ1492" s="39"/>
      <c r="AR1492" s="39"/>
      <c r="AS1492" s="39"/>
      <c r="AT1492" s="39"/>
      <c r="AU1492" s="39"/>
      <c r="AV1492" s="39"/>
      <c r="AW1492" s="39"/>
      <c r="AX1492" s="39"/>
      <c r="AY1492" s="39"/>
      <c r="AZ1492" s="39"/>
      <c r="BA1492" s="39"/>
      <c r="BB1492" s="39"/>
      <c r="BC1492" s="39"/>
      <c r="BD1492" s="39"/>
      <c r="BE1492" s="39"/>
      <c r="BF1492" s="39"/>
      <c r="BG1492" s="39"/>
      <c r="BH1492" s="39"/>
      <c r="BI1492" s="90"/>
      <c r="BJ1492" s="97"/>
      <c r="BK1492" s="90"/>
      <c r="BL1492" s="40"/>
      <c r="BM1492" s="27"/>
      <c r="BN1492" s="27"/>
      <c r="BO1492" s="27"/>
      <c r="BP1492" s="27" t="str">
        <f t="shared" si="1180"/>
        <v/>
      </c>
      <c r="BQ1492" s="27" t="str">
        <f t="shared" si="1181"/>
        <v/>
      </c>
      <c r="BR1492" s="27" t="str">
        <f t="shared" si="1182"/>
        <v/>
      </c>
      <c r="BS1492" s="27" t="str">
        <f t="shared" si="1183"/>
        <v/>
      </c>
      <c r="BT1492" s="27" t="str">
        <f t="shared" si="1184"/>
        <v/>
      </c>
      <c r="BU1492" s="27" t="str">
        <f t="shared" si="1185"/>
        <v/>
      </c>
      <c r="BV1492" s="27" t="str">
        <f t="shared" si="1186"/>
        <v/>
      </c>
      <c r="BW1492" s="27" t="str">
        <f t="shared" si="1187"/>
        <v/>
      </c>
      <c r="BX1492" s="27" t="str">
        <f t="shared" si="1188"/>
        <v/>
      </c>
      <c r="BY1492" s="27" t="str">
        <f t="shared" si="1189"/>
        <v/>
      </c>
      <c r="BZ1492" s="27" t="str">
        <f t="shared" si="1190"/>
        <v/>
      </c>
      <c r="CA1492" s="27" t="str">
        <f t="shared" si="1191"/>
        <v/>
      </c>
      <c r="CB1492" s="27" t="str">
        <f t="shared" si="1168"/>
        <v/>
      </c>
      <c r="CC1492" s="27" t="str">
        <f t="shared" si="1169"/>
        <v/>
      </c>
      <c r="CD1492" s="27" t="str">
        <f t="shared" si="1170"/>
        <v/>
      </c>
      <c r="CE1492" s="27" t="str">
        <f t="shared" si="1171"/>
        <v/>
      </c>
      <c r="CF1492" s="27" t="str">
        <f t="shared" si="1172"/>
        <v/>
      </c>
      <c r="CG1492" s="27" t="str">
        <f t="shared" si="1173"/>
        <v/>
      </c>
      <c r="CH1492" s="27" t="str">
        <f t="shared" si="1174"/>
        <v/>
      </c>
      <c r="CI1492" s="27" t="str">
        <f t="shared" si="1175"/>
        <v/>
      </c>
      <c r="CJ1492" s="27" t="str">
        <f t="shared" si="1176"/>
        <v/>
      </c>
      <c r="CK1492" s="27" t="str">
        <f t="shared" si="1177"/>
        <v/>
      </c>
      <c r="CL1492" s="27" t="str">
        <f t="shared" si="1178"/>
        <v/>
      </c>
      <c r="CM1492" s="27" t="str">
        <f t="shared" si="1179"/>
        <v/>
      </c>
      <c r="CN1492" s="41"/>
      <c r="CO1492" s="41"/>
      <c r="CP1492" s="83"/>
      <c r="CQ1492" s="83"/>
      <c r="CR1492" s="83"/>
      <c r="CS1492" s="83"/>
      <c r="CT1492" s="83"/>
      <c r="CU1492" s="83"/>
      <c r="CV1492" s="7"/>
    </row>
    <row r="1493" spans="2:100">
      <c r="B1493" s="90"/>
      <c r="C1493" s="40"/>
      <c r="D1493" s="39"/>
      <c r="E1493" s="40"/>
      <c r="F1493" s="40"/>
      <c r="G1493" s="40"/>
      <c r="H1493" s="40"/>
      <c r="I1493" s="40"/>
      <c r="J1493" s="40"/>
      <c r="K1493" s="40"/>
      <c r="L1493" s="40"/>
      <c r="M1493" s="40"/>
      <c r="N1493" s="40"/>
      <c r="O1493" s="40"/>
      <c r="P1493" s="40"/>
      <c r="Q1493" s="40"/>
      <c r="R1493" s="40"/>
      <c r="S1493" s="40"/>
      <c r="T1493" s="40"/>
      <c r="U1493" s="40"/>
      <c r="V1493" s="40"/>
      <c r="W1493" s="40"/>
      <c r="X1493" s="40"/>
      <c r="Y1493" s="40"/>
      <c r="Z1493" s="40"/>
      <c r="AA1493" s="40"/>
      <c r="AB1493" s="40"/>
      <c r="AC1493" s="40"/>
      <c r="AD1493" s="40"/>
      <c r="AE1493" s="40"/>
      <c r="AF1493" s="40"/>
      <c r="AG1493" s="39"/>
      <c r="AH1493" s="39"/>
      <c r="AI1493" s="39"/>
      <c r="AJ1493" s="39"/>
      <c r="AK1493" s="39"/>
      <c r="AL1493" s="39"/>
      <c r="AM1493" s="39"/>
      <c r="AN1493" s="39"/>
      <c r="AO1493" s="39"/>
      <c r="AP1493" s="39"/>
      <c r="AQ1493" s="39"/>
      <c r="AR1493" s="39"/>
      <c r="AS1493" s="39"/>
      <c r="AT1493" s="39"/>
      <c r="AU1493" s="39"/>
      <c r="AV1493" s="39"/>
      <c r="AW1493" s="39"/>
      <c r="AX1493" s="39"/>
      <c r="AY1493" s="39"/>
      <c r="AZ1493" s="39"/>
      <c r="BA1493" s="39"/>
      <c r="BB1493" s="39"/>
      <c r="BC1493" s="39"/>
      <c r="BD1493" s="39"/>
      <c r="BE1493" s="39"/>
      <c r="BF1493" s="39"/>
      <c r="BG1493" s="39"/>
      <c r="BH1493" s="39"/>
      <c r="BI1493" s="90"/>
      <c r="BJ1493" s="97"/>
      <c r="BK1493" s="90"/>
      <c r="BL1493" s="40"/>
      <c r="BM1493" s="27"/>
      <c r="BN1493" s="27"/>
      <c r="BO1493" s="27"/>
      <c r="BP1493" s="27" t="str">
        <f t="shared" si="1180"/>
        <v/>
      </c>
      <c r="BQ1493" s="27" t="str">
        <f t="shared" si="1181"/>
        <v/>
      </c>
      <c r="BR1493" s="27" t="str">
        <f t="shared" si="1182"/>
        <v/>
      </c>
      <c r="BS1493" s="27" t="str">
        <f t="shared" si="1183"/>
        <v/>
      </c>
      <c r="BT1493" s="27" t="str">
        <f t="shared" si="1184"/>
        <v/>
      </c>
      <c r="BU1493" s="27" t="str">
        <f t="shared" si="1185"/>
        <v/>
      </c>
      <c r="BV1493" s="27" t="str">
        <f t="shared" si="1186"/>
        <v/>
      </c>
      <c r="BW1493" s="27" t="str">
        <f t="shared" si="1187"/>
        <v/>
      </c>
      <c r="BX1493" s="27" t="str">
        <f t="shared" si="1188"/>
        <v/>
      </c>
      <c r="BY1493" s="27" t="str">
        <f t="shared" si="1189"/>
        <v/>
      </c>
      <c r="BZ1493" s="27" t="str">
        <f t="shared" si="1190"/>
        <v/>
      </c>
      <c r="CA1493" s="27" t="str">
        <f t="shared" si="1191"/>
        <v/>
      </c>
      <c r="CB1493" s="27" t="str">
        <f t="shared" si="1168"/>
        <v/>
      </c>
      <c r="CC1493" s="27" t="str">
        <f t="shared" si="1169"/>
        <v/>
      </c>
      <c r="CD1493" s="27" t="str">
        <f t="shared" si="1170"/>
        <v/>
      </c>
      <c r="CE1493" s="27" t="str">
        <f t="shared" si="1171"/>
        <v/>
      </c>
      <c r="CF1493" s="27" t="str">
        <f t="shared" si="1172"/>
        <v/>
      </c>
      <c r="CG1493" s="27" t="str">
        <f t="shared" si="1173"/>
        <v/>
      </c>
      <c r="CH1493" s="27" t="str">
        <f t="shared" si="1174"/>
        <v/>
      </c>
      <c r="CI1493" s="27" t="str">
        <f t="shared" si="1175"/>
        <v/>
      </c>
      <c r="CJ1493" s="27" t="str">
        <f t="shared" si="1176"/>
        <v/>
      </c>
      <c r="CK1493" s="27" t="str">
        <f t="shared" si="1177"/>
        <v/>
      </c>
      <c r="CL1493" s="27" t="str">
        <f t="shared" si="1178"/>
        <v/>
      </c>
      <c r="CM1493" s="27" t="str">
        <f t="shared" si="1179"/>
        <v/>
      </c>
      <c r="CN1493" s="41"/>
      <c r="CO1493" s="41"/>
      <c r="CP1493" s="83"/>
      <c r="CQ1493" s="83"/>
      <c r="CR1493" s="83"/>
      <c r="CS1493" s="83"/>
      <c r="CT1493" s="83"/>
      <c r="CU1493" s="83"/>
      <c r="CV1493" s="7"/>
    </row>
    <row r="1494" spans="2:100">
      <c r="B1494" s="90"/>
      <c r="C1494" s="40"/>
      <c r="D1494" s="39"/>
      <c r="E1494" s="40"/>
      <c r="F1494" s="40"/>
      <c r="G1494" s="40"/>
      <c r="H1494" s="40"/>
      <c r="I1494" s="40"/>
      <c r="J1494" s="40"/>
      <c r="K1494" s="40"/>
      <c r="L1494" s="40"/>
      <c r="M1494" s="40"/>
      <c r="N1494" s="40"/>
      <c r="O1494" s="40"/>
      <c r="P1494" s="40"/>
      <c r="Q1494" s="40"/>
      <c r="R1494" s="40"/>
      <c r="S1494" s="40"/>
      <c r="T1494" s="40"/>
      <c r="U1494" s="40"/>
      <c r="V1494" s="40"/>
      <c r="W1494" s="40"/>
      <c r="X1494" s="40"/>
      <c r="Y1494" s="40"/>
      <c r="Z1494" s="40"/>
      <c r="AA1494" s="40"/>
      <c r="AB1494" s="40"/>
      <c r="AC1494" s="40"/>
      <c r="AD1494" s="40"/>
      <c r="AE1494" s="40"/>
      <c r="AF1494" s="40"/>
      <c r="AG1494" s="39"/>
      <c r="AH1494" s="39"/>
      <c r="AI1494" s="39"/>
      <c r="AJ1494" s="39"/>
      <c r="AK1494" s="39"/>
      <c r="AL1494" s="39"/>
      <c r="AM1494" s="39"/>
      <c r="AN1494" s="39"/>
      <c r="AO1494" s="39"/>
      <c r="AP1494" s="39"/>
      <c r="AQ1494" s="39"/>
      <c r="AR1494" s="39"/>
      <c r="AS1494" s="39"/>
      <c r="AT1494" s="39"/>
      <c r="AU1494" s="39"/>
      <c r="AV1494" s="39"/>
      <c r="AW1494" s="39"/>
      <c r="AX1494" s="39"/>
      <c r="AY1494" s="39"/>
      <c r="AZ1494" s="39"/>
      <c r="BA1494" s="39"/>
      <c r="BB1494" s="39"/>
      <c r="BC1494" s="39"/>
      <c r="BD1494" s="39"/>
      <c r="BE1494" s="39"/>
      <c r="BF1494" s="39"/>
      <c r="BG1494" s="39"/>
      <c r="BH1494" s="39"/>
      <c r="BI1494" s="90"/>
      <c r="BJ1494" s="97"/>
      <c r="BK1494" s="90"/>
      <c r="BL1494" s="40"/>
      <c r="BM1494" s="27"/>
      <c r="BN1494" s="27"/>
      <c r="BO1494" s="27"/>
      <c r="BP1494" s="27" t="str">
        <f t="shared" si="1180"/>
        <v/>
      </c>
      <c r="BQ1494" s="27" t="str">
        <f t="shared" si="1181"/>
        <v/>
      </c>
      <c r="BR1494" s="27" t="str">
        <f t="shared" si="1182"/>
        <v/>
      </c>
      <c r="BS1494" s="27" t="str">
        <f t="shared" si="1183"/>
        <v/>
      </c>
      <c r="BT1494" s="27" t="str">
        <f t="shared" si="1184"/>
        <v/>
      </c>
      <c r="BU1494" s="27" t="str">
        <f t="shared" si="1185"/>
        <v/>
      </c>
      <c r="BV1494" s="27" t="str">
        <f t="shared" si="1186"/>
        <v/>
      </c>
      <c r="BW1494" s="27" t="str">
        <f t="shared" si="1187"/>
        <v/>
      </c>
      <c r="BX1494" s="27" t="str">
        <f t="shared" si="1188"/>
        <v/>
      </c>
      <c r="BY1494" s="27" t="str">
        <f t="shared" si="1189"/>
        <v/>
      </c>
      <c r="BZ1494" s="27" t="str">
        <f t="shared" si="1190"/>
        <v/>
      </c>
      <c r="CA1494" s="27" t="str">
        <f t="shared" si="1191"/>
        <v/>
      </c>
      <c r="CB1494" s="27" t="str">
        <f t="shared" si="1168"/>
        <v/>
      </c>
      <c r="CC1494" s="27" t="str">
        <f t="shared" si="1169"/>
        <v/>
      </c>
      <c r="CD1494" s="27" t="str">
        <f t="shared" si="1170"/>
        <v/>
      </c>
      <c r="CE1494" s="27" t="str">
        <f t="shared" si="1171"/>
        <v/>
      </c>
      <c r="CF1494" s="27" t="str">
        <f t="shared" si="1172"/>
        <v/>
      </c>
      <c r="CG1494" s="27" t="str">
        <f t="shared" si="1173"/>
        <v/>
      </c>
      <c r="CH1494" s="27" t="str">
        <f t="shared" si="1174"/>
        <v/>
      </c>
      <c r="CI1494" s="27" t="str">
        <f t="shared" si="1175"/>
        <v/>
      </c>
      <c r="CJ1494" s="27" t="str">
        <f t="shared" si="1176"/>
        <v/>
      </c>
      <c r="CK1494" s="27" t="str">
        <f t="shared" si="1177"/>
        <v/>
      </c>
      <c r="CL1494" s="27" t="str">
        <f t="shared" si="1178"/>
        <v/>
      </c>
      <c r="CM1494" s="27" t="str">
        <f t="shared" si="1179"/>
        <v/>
      </c>
      <c r="CN1494" s="41"/>
      <c r="CO1494" s="41"/>
      <c r="CP1494" s="83"/>
      <c r="CQ1494" s="83"/>
      <c r="CR1494" s="83"/>
      <c r="CS1494" s="83"/>
      <c r="CT1494" s="83"/>
      <c r="CU1494" s="83"/>
      <c r="CV1494" s="7"/>
    </row>
    <row r="1495" spans="2:100">
      <c r="B1495" s="90"/>
      <c r="C1495" s="40"/>
      <c r="D1495" s="39"/>
      <c r="E1495" s="40"/>
      <c r="F1495" s="40"/>
      <c r="G1495" s="40"/>
      <c r="H1495" s="40"/>
      <c r="I1495" s="40"/>
      <c r="J1495" s="40"/>
      <c r="K1495" s="40"/>
      <c r="L1495" s="40"/>
      <c r="M1495" s="40"/>
      <c r="N1495" s="40"/>
      <c r="O1495" s="40"/>
      <c r="P1495" s="40"/>
      <c r="Q1495" s="40"/>
      <c r="R1495" s="40"/>
      <c r="S1495" s="40"/>
      <c r="T1495" s="40"/>
      <c r="U1495" s="40"/>
      <c r="V1495" s="40"/>
      <c r="W1495" s="40"/>
      <c r="X1495" s="40"/>
      <c r="Y1495" s="40"/>
      <c r="Z1495" s="40"/>
      <c r="AA1495" s="40"/>
      <c r="AB1495" s="40"/>
      <c r="AC1495" s="40"/>
      <c r="AD1495" s="40"/>
      <c r="AE1495" s="40"/>
      <c r="AF1495" s="40"/>
      <c r="AG1495" s="39"/>
      <c r="AH1495" s="39"/>
      <c r="AI1495" s="39"/>
      <c r="AJ1495" s="39"/>
      <c r="AK1495" s="39"/>
      <c r="AL1495" s="39"/>
      <c r="AM1495" s="39"/>
      <c r="AN1495" s="39"/>
      <c r="AO1495" s="39"/>
      <c r="AP1495" s="39"/>
      <c r="AQ1495" s="39"/>
      <c r="AR1495" s="39"/>
      <c r="AS1495" s="39"/>
      <c r="AT1495" s="39"/>
      <c r="AU1495" s="39"/>
      <c r="AV1495" s="39"/>
      <c r="AW1495" s="39"/>
      <c r="AX1495" s="39"/>
      <c r="AY1495" s="39"/>
      <c r="AZ1495" s="39"/>
      <c r="BA1495" s="39"/>
      <c r="BB1495" s="39"/>
      <c r="BC1495" s="39"/>
      <c r="BD1495" s="39"/>
      <c r="BE1495" s="39"/>
      <c r="BF1495" s="39"/>
      <c r="BG1495" s="39"/>
      <c r="BH1495" s="39"/>
      <c r="BI1495" s="90"/>
      <c r="BJ1495" s="97"/>
      <c r="BK1495" s="90"/>
      <c r="BL1495" s="40"/>
      <c r="BM1495" s="27"/>
      <c r="BN1495" s="27"/>
      <c r="BO1495" s="27"/>
      <c r="BP1495" s="27" t="str">
        <f t="shared" si="1180"/>
        <v/>
      </c>
      <c r="BQ1495" s="27" t="str">
        <f t="shared" si="1181"/>
        <v/>
      </c>
      <c r="BR1495" s="27" t="str">
        <f t="shared" si="1182"/>
        <v/>
      </c>
      <c r="BS1495" s="27" t="str">
        <f t="shared" si="1183"/>
        <v/>
      </c>
      <c r="BT1495" s="27" t="str">
        <f t="shared" si="1184"/>
        <v/>
      </c>
      <c r="BU1495" s="27" t="str">
        <f t="shared" si="1185"/>
        <v/>
      </c>
      <c r="BV1495" s="27" t="str">
        <f t="shared" si="1186"/>
        <v/>
      </c>
      <c r="BW1495" s="27" t="str">
        <f t="shared" si="1187"/>
        <v/>
      </c>
      <c r="BX1495" s="27" t="str">
        <f t="shared" si="1188"/>
        <v/>
      </c>
      <c r="BY1495" s="27" t="str">
        <f t="shared" si="1189"/>
        <v/>
      </c>
      <c r="BZ1495" s="27" t="str">
        <f t="shared" si="1190"/>
        <v/>
      </c>
      <c r="CA1495" s="27" t="str">
        <f t="shared" si="1191"/>
        <v/>
      </c>
      <c r="CB1495" s="27" t="str">
        <f t="shared" si="1168"/>
        <v/>
      </c>
      <c r="CC1495" s="27" t="str">
        <f t="shared" si="1169"/>
        <v/>
      </c>
      <c r="CD1495" s="27" t="str">
        <f t="shared" si="1170"/>
        <v/>
      </c>
      <c r="CE1495" s="27" t="str">
        <f t="shared" si="1171"/>
        <v/>
      </c>
      <c r="CF1495" s="27" t="str">
        <f t="shared" si="1172"/>
        <v/>
      </c>
      <c r="CG1495" s="27" t="str">
        <f t="shared" si="1173"/>
        <v/>
      </c>
      <c r="CH1495" s="27" t="str">
        <f t="shared" si="1174"/>
        <v/>
      </c>
      <c r="CI1495" s="27" t="str">
        <f t="shared" si="1175"/>
        <v/>
      </c>
      <c r="CJ1495" s="27" t="str">
        <f t="shared" si="1176"/>
        <v/>
      </c>
      <c r="CK1495" s="27" t="str">
        <f t="shared" si="1177"/>
        <v/>
      </c>
      <c r="CL1495" s="27" t="str">
        <f t="shared" si="1178"/>
        <v/>
      </c>
      <c r="CM1495" s="27" t="str">
        <f t="shared" si="1179"/>
        <v/>
      </c>
      <c r="CN1495" s="41"/>
      <c r="CO1495" s="41"/>
      <c r="CP1495" s="83"/>
      <c r="CQ1495" s="83"/>
      <c r="CR1495" s="83"/>
      <c r="CS1495" s="83"/>
      <c r="CT1495" s="83"/>
      <c r="CU1495" s="83"/>
      <c r="CV1495" s="7"/>
    </row>
    <row r="1496" spans="2:100">
      <c r="B1496" s="90"/>
      <c r="C1496" s="40"/>
      <c r="D1496" s="39"/>
      <c r="E1496" s="40"/>
      <c r="F1496" s="40"/>
      <c r="G1496" s="40"/>
      <c r="H1496" s="40"/>
      <c r="I1496" s="40"/>
      <c r="J1496" s="40"/>
      <c r="K1496" s="40"/>
      <c r="L1496" s="40"/>
      <c r="M1496" s="40"/>
      <c r="N1496" s="40"/>
      <c r="O1496" s="40"/>
      <c r="P1496" s="40"/>
      <c r="Q1496" s="40"/>
      <c r="R1496" s="40"/>
      <c r="S1496" s="40"/>
      <c r="T1496" s="40"/>
      <c r="U1496" s="40"/>
      <c r="V1496" s="40"/>
      <c r="W1496" s="40"/>
      <c r="X1496" s="40"/>
      <c r="Y1496" s="40"/>
      <c r="Z1496" s="40"/>
      <c r="AA1496" s="40"/>
      <c r="AB1496" s="40"/>
      <c r="AC1496" s="40"/>
      <c r="AD1496" s="40"/>
      <c r="AE1496" s="40"/>
      <c r="AF1496" s="40"/>
      <c r="AG1496" s="39"/>
      <c r="AH1496" s="39"/>
      <c r="AI1496" s="39"/>
      <c r="AJ1496" s="39"/>
      <c r="AK1496" s="39"/>
      <c r="AL1496" s="39"/>
      <c r="AM1496" s="39"/>
      <c r="AN1496" s="39"/>
      <c r="AO1496" s="39"/>
      <c r="AP1496" s="39"/>
      <c r="AQ1496" s="39"/>
      <c r="AR1496" s="39"/>
      <c r="AS1496" s="39"/>
      <c r="AT1496" s="39"/>
      <c r="AU1496" s="39"/>
      <c r="AV1496" s="39"/>
      <c r="AW1496" s="39"/>
      <c r="AX1496" s="39"/>
      <c r="AY1496" s="39"/>
      <c r="AZ1496" s="39"/>
      <c r="BA1496" s="39"/>
      <c r="BB1496" s="39"/>
      <c r="BC1496" s="39"/>
      <c r="BD1496" s="39"/>
      <c r="BE1496" s="39"/>
      <c r="BF1496" s="39"/>
      <c r="BG1496" s="39"/>
      <c r="BH1496" s="39"/>
      <c r="BI1496" s="90"/>
      <c r="BJ1496" s="97"/>
      <c r="BK1496" s="90"/>
      <c r="BL1496" s="40"/>
      <c r="BM1496" s="27"/>
      <c r="BN1496" s="27"/>
      <c r="BO1496" s="27"/>
      <c r="BP1496" s="27" t="str">
        <f t="shared" si="1180"/>
        <v/>
      </c>
      <c r="BQ1496" s="27" t="str">
        <f t="shared" si="1181"/>
        <v/>
      </c>
      <c r="BR1496" s="27" t="str">
        <f t="shared" si="1182"/>
        <v/>
      </c>
      <c r="BS1496" s="27" t="str">
        <f t="shared" si="1183"/>
        <v/>
      </c>
      <c r="BT1496" s="27" t="str">
        <f t="shared" si="1184"/>
        <v/>
      </c>
      <c r="BU1496" s="27" t="str">
        <f t="shared" si="1185"/>
        <v/>
      </c>
      <c r="BV1496" s="27" t="str">
        <f t="shared" si="1186"/>
        <v/>
      </c>
      <c r="BW1496" s="27" t="str">
        <f t="shared" si="1187"/>
        <v/>
      </c>
      <c r="BX1496" s="27" t="str">
        <f t="shared" si="1188"/>
        <v/>
      </c>
      <c r="BY1496" s="27" t="str">
        <f t="shared" si="1189"/>
        <v/>
      </c>
      <c r="BZ1496" s="27" t="str">
        <f t="shared" si="1190"/>
        <v/>
      </c>
      <c r="CA1496" s="27" t="str">
        <f t="shared" si="1191"/>
        <v/>
      </c>
      <c r="CB1496" s="27" t="str">
        <f t="shared" ref="CB1496:CB1559" si="1192">IF(AI1496="","",CONCATENATE($AG1496,","))</f>
        <v/>
      </c>
      <c r="CC1496" s="27" t="str">
        <f t="shared" ref="CC1496:CC1559" si="1193">IF(AJ1496="","",CONCATENATE($AG1496,","))</f>
        <v/>
      </c>
      <c r="CD1496" s="27" t="str">
        <f t="shared" ref="CD1496:CD1559" si="1194">IF(AK1496="","",CONCATENATE($AG1496,","))</f>
        <v/>
      </c>
      <c r="CE1496" s="27" t="str">
        <f t="shared" ref="CE1496:CE1559" si="1195">IF(AL1496="","",CONCATENATE($AG1496,","))</f>
        <v/>
      </c>
      <c r="CF1496" s="27" t="str">
        <f t="shared" ref="CF1496:CF1559" si="1196">IF(AM1496="","",CONCATENATE($AG1496,","))</f>
        <v/>
      </c>
      <c r="CG1496" s="27" t="str">
        <f t="shared" ref="CG1496:CG1559" si="1197">IF(AN1496="","",CONCATENATE($AG1496,","))</f>
        <v/>
      </c>
      <c r="CH1496" s="27" t="str">
        <f t="shared" ref="CH1496:CH1559" si="1198">IF(AO1496="","",CONCATENATE($AG1496,","))</f>
        <v/>
      </c>
      <c r="CI1496" s="27" t="str">
        <f t="shared" ref="CI1496:CI1559" si="1199">IF(AP1496="","",CONCATENATE($AG1496,","))</f>
        <v/>
      </c>
      <c r="CJ1496" s="27" t="str">
        <f t="shared" ref="CJ1496:CJ1559" si="1200">IF(AQ1496="","",CONCATENATE($AG1496,","))</f>
        <v/>
      </c>
      <c r="CK1496" s="27" t="str">
        <f t="shared" ref="CK1496:CK1559" si="1201">IF(AR1496="","",CONCATENATE($AG1496,","))</f>
        <v/>
      </c>
      <c r="CL1496" s="27" t="str">
        <f t="shared" ref="CL1496:CL1559" si="1202">IF(AS1496="","",CONCATENATE($AG1496,","))</f>
        <v/>
      </c>
      <c r="CM1496" s="27" t="str">
        <f t="shared" ref="CM1496:CM1559" si="1203">IF(AT1496="","",CONCATENATE($AG1496,","))</f>
        <v/>
      </c>
      <c r="CN1496" s="41"/>
      <c r="CO1496" s="41"/>
      <c r="CP1496" s="83"/>
      <c r="CQ1496" s="83"/>
      <c r="CR1496" s="83"/>
      <c r="CS1496" s="83"/>
      <c r="CT1496" s="83"/>
      <c r="CU1496" s="83"/>
      <c r="CV1496" s="7"/>
    </row>
    <row r="1497" spans="2:100">
      <c r="B1497" s="90"/>
      <c r="C1497" s="40"/>
      <c r="D1497" s="39"/>
      <c r="E1497" s="40"/>
      <c r="F1497" s="40"/>
      <c r="G1497" s="40"/>
      <c r="H1497" s="40"/>
      <c r="I1497" s="40"/>
      <c r="J1497" s="40"/>
      <c r="K1497" s="40"/>
      <c r="L1497" s="40"/>
      <c r="M1497" s="40"/>
      <c r="N1497" s="40"/>
      <c r="O1497" s="40"/>
      <c r="P1497" s="40"/>
      <c r="Q1497" s="40"/>
      <c r="R1497" s="40"/>
      <c r="S1497" s="40"/>
      <c r="T1497" s="40"/>
      <c r="U1497" s="40"/>
      <c r="V1497" s="40"/>
      <c r="W1497" s="40"/>
      <c r="X1497" s="40"/>
      <c r="Y1497" s="40"/>
      <c r="Z1497" s="40"/>
      <c r="AA1497" s="40"/>
      <c r="AB1497" s="40"/>
      <c r="AC1497" s="40"/>
      <c r="AD1497" s="40"/>
      <c r="AE1497" s="40"/>
      <c r="AF1497" s="40"/>
      <c r="AG1497" s="39"/>
      <c r="AH1497" s="39"/>
      <c r="AI1497" s="39"/>
      <c r="AJ1497" s="39"/>
      <c r="AK1497" s="39"/>
      <c r="AL1497" s="39"/>
      <c r="AM1497" s="39"/>
      <c r="AN1497" s="39"/>
      <c r="AO1497" s="39"/>
      <c r="AP1497" s="39"/>
      <c r="AQ1497" s="39"/>
      <c r="AR1497" s="39"/>
      <c r="AS1497" s="39"/>
      <c r="AT1497" s="39"/>
      <c r="AU1497" s="39"/>
      <c r="AV1497" s="39"/>
      <c r="AW1497" s="39"/>
      <c r="AX1497" s="39"/>
      <c r="AY1497" s="39"/>
      <c r="AZ1497" s="39"/>
      <c r="BA1497" s="39"/>
      <c r="BB1497" s="39"/>
      <c r="BC1497" s="39"/>
      <c r="BD1497" s="39"/>
      <c r="BE1497" s="39"/>
      <c r="BF1497" s="39"/>
      <c r="BG1497" s="39"/>
      <c r="BH1497" s="39"/>
      <c r="BI1497" s="90"/>
      <c r="BJ1497" s="97"/>
      <c r="BK1497" s="90"/>
      <c r="BL1497" s="40"/>
      <c r="BM1497" s="27"/>
      <c r="BN1497" s="27"/>
      <c r="BO1497" s="27"/>
      <c r="BP1497" s="27" t="str">
        <f t="shared" ref="BP1497:BP1560" si="1204">IF(AI1497&lt;&gt;"",IF(ABS(AI1497)&lt;10,"S"&amp;RIGHT(AI1497,1)&amp;",","S"&amp;AI1497&amp;","),"")</f>
        <v/>
      </c>
      <c r="BQ1497" s="27" t="str">
        <f t="shared" ref="BQ1497:BQ1560" si="1205">IF(AJ1497&lt;&gt;"",IF(ABS(AJ1497)&lt;10,"S"&amp;RIGHT(AJ1497,1)&amp;",","S"&amp;AJ1497&amp;","),"")</f>
        <v/>
      </c>
      <c r="BR1497" s="27" t="str">
        <f t="shared" ref="BR1497:BR1560" si="1206">IF(AK1497&lt;&gt;"",IF(ABS(AK1497)&lt;10,"S"&amp;RIGHT(AK1497,1)&amp;",","S"&amp;AK1497&amp;","),"")</f>
        <v/>
      </c>
      <c r="BS1497" s="27" t="str">
        <f t="shared" ref="BS1497:BS1560" si="1207">IF(AL1497&lt;&gt;"",IF(ABS(AL1497)&lt;10,"S"&amp;RIGHT(AL1497,1)&amp;",","S"&amp;AL1497&amp;","),"")</f>
        <v/>
      </c>
      <c r="BT1497" s="27" t="str">
        <f t="shared" ref="BT1497:BT1560" si="1208">IF(AM1497&lt;&gt;"",IF(ABS(AM1497)&lt;10,"S"&amp;RIGHT(AM1497,1)&amp;",","S"&amp;AM1497&amp;","),"")</f>
        <v/>
      </c>
      <c r="BU1497" s="27" t="str">
        <f t="shared" ref="BU1497:BU1560" si="1209">IF(AN1497&lt;&gt;"",IF(ABS(AN1497)&lt;10,"S"&amp;RIGHT(AN1497,1)&amp;",","S"&amp;AN1497&amp;","),"")</f>
        <v/>
      </c>
      <c r="BV1497" s="27" t="str">
        <f t="shared" ref="BV1497:BV1560" si="1210">IF(AO1497&lt;&gt;"",IF(ABS(AO1497)&lt;10,"S"&amp;RIGHT(AO1497,1)&amp;",","S"&amp;AO1497&amp;","),"")</f>
        <v/>
      </c>
      <c r="BW1497" s="27" t="str">
        <f t="shared" ref="BW1497:BW1560" si="1211">IF(AP1497&lt;&gt;"",IF(ABS(AP1497)&lt;10,"S"&amp;RIGHT(AP1497,1)&amp;",","S"&amp;AP1497&amp;","),"")</f>
        <v/>
      </c>
      <c r="BX1497" s="27" t="str">
        <f t="shared" ref="BX1497:BX1560" si="1212">IF(AQ1497&lt;&gt;"",IF(ABS(AQ1497)&lt;10,"S"&amp;RIGHT(AQ1497,1)&amp;",","S"&amp;AQ1497&amp;","),"")</f>
        <v/>
      </c>
      <c r="BY1497" s="27" t="str">
        <f t="shared" ref="BY1497:BY1560" si="1213">IF(AR1497&lt;&gt;"",IF(ABS(AR1497)&lt;10,"S"&amp;RIGHT(AR1497,1)&amp;",","S"&amp;AR1497&amp;","),"")</f>
        <v/>
      </c>
      <c r="BZ1497" s="27" t="str">
        <f t="shared" ref="BZ1497:BZ1560" si="1214">IF(AS1497&lt;&gt;"",IF(ABS(AS1497)&lt;10,"S"&amp;RIGHT(AS1497,1)&amp;",","S"&amp;AS1497&amp;","),"")</f>
        <v/>
      </c>
      <c r="CA1497" s="27" t="str">
        <f t="shared" ref="CA1497:CA1560" si="1215">IF(AT1497&lt;&gt;"",IF(ABS(AT1497)&lt;10,"S"&amp;RIGHT(AT1497,1)&amp;",","S"&amp;AT1497&amp;","),"")</f>
        <v/>
      </c>
      <c r="CB1497" s="27" t="str">
        <f t="shared" si="1192"/>
        <v/>
      </c>
      <c r="CC1497" s="27" t="str">
        <f t="shared" si="1193"/>
        <v/>
      </c>
      <c r="CD1497" s="27" t="str">
        <f t="shared" si="1194"/>
        <v/>
      </c>
      <c r="CE1497" s="27" t="str">
        <f t="shared" si="1195"/>
        <v/>
      </c>
      <c r="CF1497" s="27" t="str">
        <f t="shared" si="1196"/>
        <v/>
      </c>
      <c r="CG1497" s="27" t="str">
        <f t="shared" si="1197"/>
        <v/>
      </c>
      <c r="CH1497" s="27" t="str">
        <f t="shared" si="1198"/>
        <v/>
      </c>
      <c r="CI1497" s="27" t="str">
        <f t="shared" si="1199"/>
        <v/>
      </c>
      <c r="CJ1497" s="27" t="str">
        <f t="shared" si="1200"/>
        <v/>
      </c>
      <c r="CK1497" s="27" t="str">
        <f t="shared" si="1201"/>
        <v/>
      </c>
      <c r="CL1497" s="27" t="str">
        <f t="shared" si="1202"/>
        <v/>
      </c>
      <c r="CM1497" s="27" t="str">
        <f t="shared" si="1203"/>
        <v/>
      </c>
      <c r="CN1497" s="41"/>
      <c r="CO1497" s="41"/>
      <c r="CP1497" s="83"/>
      <c r="CQ1497" s="83"/>
      <c r="CR1497" s="83"/>
      <c r="CS1497" s="83"/>
      <c r="CT1497" s="83"/>
      <c r="CU1497" s="83"/>
      <c r="CV1497" s="7"/>
    </row>
    <row r="1498" spans="2:100">
      <c r="B1498" s="90"/>
      <c r="C1498" s="40"/>
      <c r="D1498" s="39"/>
      <c r="E1498" s="40"/>
      <c r="F1498" s="40"/>
      <c r="G1498" s="40"/>
      <c r="H1498" s="40"/>
      <c r="I1498" s="40"/>
      <c r="J1498" s="40"/>
      <c r="K1498" s="40"/>
      <c r="L1498" s="40"/>
      <c r="M1498" s="40"/>
      <c r="N1498" s="40"/>
      <c r="O1498" s="40"/>
      <c r="P1498" s="40"/>
      <c r="Q1498" s="40"/>
      <c r="R1498" s="40"/>
      <c r="S1498" s="40"/>
      <c r="T1498" s="40"/>
      <c r="U1498" s="40"/>
      <c r="V1498" s="40"/>
      <c r="W1498" s="40"/>
      <c r="X1498" s="40"/>
      <c r="Y1498" s="40"/>
      <c r="Z1498" s="40"/>
      <c r="AA1498" s="40"/>
      <c r="AB1498" s="40"/>
      <c r="AC1498" s="40"/>
      <c r="AD1498" s="40"/>
      <c r="AE1498" s="40"/>
      <c r="AF1498" s="40"/>
      <c r="AG1498" s="39"/>
      <c r="AH1498" s="39"/>
      <c r="AI1498" s="39"/>
      <c r="AJ1498" s="39"/>
      <c r="AK1498" s="39"/>
      <c r="AL1498" s="39"/>
      <c r="AM1498" s="39"/>
      <c r="AN1498" s="39"/>
      <c r="AO1498" s="39"/>
      <c r="AP1498" s="39"/>
      <c r="AQ1498" s="39"/>
      <c r="AR1498" s="39"/>
      <c r="AS1498" s="39"/>
      <c r="AT1498" s="39"/>
      <c r="AU1498" s="39"/>
      <c r="AV1498" s="39"/>
      <c r="AW1498" s="39"/>
      <c r="AX1498" s="39"/>
      <c r="AY1498" s="39"/>
      <c r="AZ1498" s="39"/>
      <c r="BA1498" s="39"/>
      <c r="BB1498" s="39"/>
      <c r="BC1498" s="39"/>
      <c r="BD1498" s="39"/>
      <c r="BE1498" s="39"/>
      <c r="BF1498" s="39"/>
      <c r="BG1498" s="39"/>
      <c r="BH1498" s="39"/>
      <c r="BI1498" s="90"/>
      <c r="BJ1498" s="97"/>
      <c r="BK1498" s="90"/>
      <c r="BL1498" s="40"/>
      <c r="BM1498" s="27"/>
      <c r="BN1498" s="27"/>
      <c r="BO1498" s="27"/>
      <c r="BP1498" s="27" t="str">
        <f t="shared" si="1204"/>
        <v/>
      </c>
      <c r="BQ1498" s="27" t="str">
        <f t="shared" si="1205"/>
        <v/>
      </c>
      <c r="BR1498" s="27" t="str">
        <f t="shared" si="1206"/>
        <v/>
      </c>
      <c r="BS1498" s="27" t="str">
        <f t="shared" si="1207"/>
        <v/>
      </c>
      <c r="BT1498" s="27" t="str">
        <f t="shared" si="1208"/>
        <v/>
      </c>
      <c r="BU1498" s="27" t="str">
        <f t="shared" si="1209"/>
        <v/>
      </c>
      <c r="BV1498" s="27" t="str">
        <f t="shared" si="1210"/>
        <v/>
      </c>
      <c r="BW1498" s="27" t="str">
        <f t="shared" si="1211"/>
        <v/>
      </c>
      <c r="BX1498" s="27" t="str">
        <f t="shared" si="1212"/>
        <v/>
      </c>
      <c r="BY1498" s="27" t="str">
        <f t="shared" si="1213"/>
        <v/>
      </c>
      <c r="BZ1498" s="27" t="str">
        <f t="shared" si="1214"/>
        <v/>
      </c>
      <c r="CA1498" s="27" t="str">
        <f t="shared" si="1215"/>
        <v/>
      </c>
      <c r="CB1498" s="27" t="str">
        <f t="shared" si="1192"/>
        <v/>
      </c>
      <c r="CC1498" s="27" t="str">
        <f t="shared" si="1193"/>
        <v/>
      </c>
      <c r="CD1498" s="27" t="str">
        <f t="shared" si="1194"/>
        <v/>
      </c>
      <c r="CE1498" s="27" t="str">
        <f t="shared" si="1195"/>
        <v/>
      </c>
      <c r="CF1498" s="27" t="str">
        <f t="shared" si="1196"/>
        <v/>
      </c>
      <c r="CG1498" s="27" t="str">
        <f t="shared" si="1197"/>
        <v/>
      </c>
      <c r="CH1498" s="27" t="str">
        <f t="shared" si="1198"/>
        <v/>
      </c>
      <c r="CI1498" s="27" t="str">
        <f t="shared" si="1199"/>
        <v/>
      </c>
      <c r="CJ1498" s="27" t="str">
        <f t="shared" si="1200"/>
        <v/>
      </c>
      <c r="CK1498" s="27" t="str">
        <f t="shared" si="1201"/>
        <v/>
      </c>
      <c r="CL1498" s="27" t="str">
        <f t="shared" si="1202"/>
        <v/>
      </c>
      <c r="CM1498" s="27" t="str">
        <f t="shared" si="1203"/>
        <v/>
      </c>
      <c r="CN1498" s="41"/>
      <c r="CO1498" s="41"/>
      <c r="CP1498" s="83"/>
      <c r="CQ1498" s="83"/>
      <c r="CR1498" s="83"/>
      <c r="CS1498" s="83"/>
      <c r="CT1498" s="83"/>
      <c r="CU1498" s="83"/>
      <c r="CV1498" s="7"/>
    </row>
    <row r="1499" spans="2:100">
      <c r="B1499" s="90"/>
      <c r="C1499" s="40"/>
      <c r="D1499" s="39"/>
      <c r="E1499" s="40"/>
      <c r="F1499" s="40"/>
      <c r="G1499" s="40"/>
      <c r="H1499" s="40"/>
      <c r="I1499" s="40"/>
      <c r="J1499" s="40"/>
      <c r="K1499" s="40"/>
      <c r="L1499" s="40"/>
      <c r="M1499" s="40"/>
      <c r="N1499" s="40"/>
      <c r="O1499" s="40"/>
      <c r="P1499" s="40"/>
      <c r="Q1499" s="40"/>
      <c r="R1499" s="40"/>
      <c r="S1499" s="40"/>
      <c r="T1499" s="40"/>
      <c r="U1499" s="40"/>
      <c r="V1499" s="40"/>
      <c r="W1499" s="40"/>
      <c r="X1499" s="40"/>
      <c r="Y1499" s="40"/>
      <c r="Z1499" s="40"/>
      <c r="AA1499" s="40"/>
      <c r="AB1499" s="40"/>
      <c r="AC1499" s="40"/>
      <c r="AD1499" s="40"/>
      <c r="AE1499" s="40"/>
      <c r="AF1499" s="40"/>
      <c r="AG1499" s="39"/>
      <c r="AH1499" s="39"/>
      <c r="AI1499" s="39"/>
      <c r="AJ1499" s="39"/>
      <c r="AK1499" s="39"/>
      <c r="AL1499" s="39"/>
      <c r="AM1499" s="39"/>
      <c r="AN1499" s="39"/>
      <c r="AO1499" s="39"/>
      <c r="AP1499" s="39"/>
      <c r="AQ1499" s="39"/>
      <c r="AR1499" s="39"/>
      <c r="AS1499" s="39"/>
      <c r="AT1499" s="39"/>
      <c r="AU1499" s="39"/>
      <c r="AV1499" s="39"/>
      <c r="AW1499" s="39"/>
      <c r="AX1499" s="39"/>
      <c r="AY1499" s="39"/>
      <c r="AZ1499" s="39"/>
      <c r="BA1499" s="39"/>
      <c r="BB1499" s="39"/>
      <c r="BC1499" s="39"/>
      <c r="BD1499" s="39"/>
      <c r="BE1499" s="39"/>
      <c r="BF1499" s="39"/>
      <c r="BG1499" s="39"/>
      <c r="BH1499" s="39"/>
      <c r="BI1499" s="90"/>
      <c r="BJ1499" s="97"/>
      <c r="BK1499" s="90"/>
      <c r="BL1499" s="40"/>
      <c r="BM1499" s="27"/>
      <c r="BN1499" s="27"/>
      <c r="BO1499" s="27"/>
      <c r="BP1499" s="27" t="str">
        <f t="shared" si="1204"/>
        <v/>
      </c>
      <c r="BQ1499" s="27" t="str">
        <f t="shared" si="1205"/>
        <v/>
      </c>
      <c r="BR1499" s="27" t="str">
        <f t="shared" si="1206"/>
        <v/>
      </c>
      <c r="BS1499" s="27" t="str">
        <f t="shared" si="1207"/>
        <v/>
      </c>
      <c r="BT1499" s="27" t="str">
        <f t="shared" si="1208"/>
        <v/>
      </c>
      <c r="BU1499" s="27" t="str">
        <f t="shared" si="1209"/>
        <v/>
      </c>
      <c r="BV1499" s="27" t="str">
        <f t="shared" si="1210"/>
        <v/>
      </c>
      <c r="BW1499" s="27" t="str">
        <f t="shared" si="1211"/>
        <v/>
      </c>
      <c r="BX1499" s="27" t="str">
        <f t="shared" si="1212"/>
        <v/>
      </c>
      <c r="BY1499" s="27" t="str">
        <f t="shared" si="1213"/>
        <v/>
      </c>
      <c r="BZ1499" s="27" t="str">
        <f t="shared" si="1214"/>
        <v/>
      </c>
      <c r="CA1499" s="27" t="str">
        <f t="shared" si="1215"/>
        <v/>
      </c>
      <c r="CB1499" s="27" t="str">
        <f t="shared" si="1192"/>
        <v/>
      </c>
      <c r="CC1499" s="27" t="str">
        <f t="shared" si="1193"/>
        <v/>
      </c>
      <c r="CD1499" s="27" t="str">
        <f t="shared" si="1194"/>
        <v/>
      </c>
      <c r="CE1499" s="27" t="str">
        <f t="shared" si="1195"/>
        <v/>
      </c>
      <c r="CF1499" s="27" t="str">
        <f t="shared" si="1196"/>
        <v/>
      </c>
      <c r="CG1499" s="27" t="str">
        <f t="shared" si="1197"/>
        <v/>
      </c>
      <c r="CH1499" s="27" t="str">
        <f t="shared" si="1198"/>
        <v/>
      </c>
      <c r="CI1499" s="27" t="str">
        <f t="shared" si="1199"/>
        <v/>
      </c>
      <c r="CJ1499" s="27" t="str">
        <f t="shared" si="1200"/>
        <v/>
      </c>
      <c r="CK1499" s="27" t="str">
        <f t="shared" si="1201"/>
        <v/>
      </c>
      <c r="CL1499" s="27" t="str">
        <f t="shared" si="1202"/>
        <v/>
      </c>
      <c r="CM1499" s="27" t="str">
        <f t="shared" si="1203"/>
        <v/>
      </c>
      <c r="CN1499" s="41"/>
      <c r="CO1499" s="41"/>
      <c r="CP1499" s="83"/>
      <c r="CQ1499" s="83"/>
      <c r="CR1499" s="83"/>
      <c r="CS1499" s="83"/>
      <c r="CT1499" s="83"/>
      <c r="CU1499" s="83"/>
      <c r="CV1499" s="7"/>
    </row>
    <row r="1500" spans="2:100">
      <c r="B1500" s="90"/>
      <c r="C1500" s="40"/>
      <c r="D1500" s="39"/>
      <c r="E1500" s="40"/>
      <c r="F1500" s="40"/>
      <c r="G1500" s="40"/>
      <c r="H1500" s="40"/>
      <c r="I1500" s="40"/>
      <c r="J1500" s="40"/>
      <c r="K1500" s="40"/>
      <c r="L1500" s="40"/>
      <c r="M1500" s="40"/>
      <c r="N1500" s="40"/>
      <c r="O1500" s="40"/>
      <c r="P1500" s="40"/>
      <c r="Q1500" s="40"/>
      <c r="R1500" s="40"/>
      <c r="S1500" s="40"/>
      <c r="T1500" s="40"/>
      <c r="U1500" s="40"/>
      <c r="V1500" s="40"/>
      <c r="W1500" s="40"/>
      <c r="X1500" s="40"/>
      <c r="Y1500" s="40"/>
      <c r="Z1500" s="40"/>
      <c r="AA1500" s="40"/>
      <c r="AB1500" s="40"/>
      <c r="AC1500" s="40"/>
      <c r="AD1500" s="40"/>
      <c r="AE1500" s="40"/>
      <c r="AF1500" s="40"/>
      <c r="AG1500" s="39"/>
      <c r="AH1500" s="39"/>
      <c r="AI1500" s="39"/>
      <c r="AJ1500" s="39"/>
      <c r="AK1500" s="39"/>
      <c r="AL1500" s="39"/>
      <c r="AM1500" s="39"/>
      <c r="AN1500" s="39"/>
      <c r="AO1500" s="39"/>
      <c r="AP1500" s="39"/>
      <c r="AQ1500" s="39"/>
      <c r="AR1500" s="39"/>
      <c r="AS1500" s="39"/>
      <c r="AT1500" s="39"/>
      <c r="AU1500" s="39"/>
      <c r="AV1500" s="39"/>
      <c r="AW1500" s="39"/>
      <c r="AX1500" s="39"/>
      <c r="AY1500" s="39"/>
      <c r="AZ1500" s="39"/>
      <c r="BA1500" s="39"/>
      <c r="BB1500" s="39"/>
      <c r="BC1500" s="39"/>
      <c r="BD1500" s="39"/>
      <c r="BE1500" s="39"/>
      <c r="BF1500" s="39"/>
      <c r="BG1500" s="39"/>
      <c r="BH1500" s="39"/>
      <c r="BI1500" s="90"/>
      <c r="BJ1500" s="97"/>
      <c r="BK1500" s="90"/>
      <c r="BL1500" s="40"/>
      <c r="BM1500" s="27"/>
      <c r="BN1500" s="27"/>
      <c r="BO1500" s="27"/>
      <c r="BP1500" s="27" t="str">
        <f t="shared" si="1204"/>
        <v/>
      </c>
      <c r="BQ1500" s="27" t="str">
        <f t="shared" si="1205"/>
        <v/>
      </c>
      <c r="BR1500" s="27" t="str">
        <f t="shared" si="1206"/>
        <v/>
      </c>
      <c r="BS1500" s="27" t="str">
        <f t="shared" si="1207"/>
        <v/>
      </c>
      <c r="BT1500" s="27" t="str">
        <f t="shared" si="1208"/>
        <v/>
      </c>
      <c r="BU1500" s="27" t="str">
        <f t="shared" si="1209"/>
        <v/>
      </c>
      <c r="BV1500" s="27" t="str">
        <f t="shared" si="1210"/>
        <v/>
      </c>
      <c r="BW1500" s="27" t="str">
        <f t="shared" si="1211"/>
        <v/>
      </c>
      <c r="BX1500" s="27" t="str">
        <f t="shared" si="1212"/>
        <v/>
      </c>
      <c r="BY1500" s="27" t="str">
        <f t="shared" si="1213"/>
        <v/>
      </c>
      <c r="BZ1500" s="27" t="str">
        <f t="shared" si="1214"/>
        <v/>
      </c>
      <c r="CA1500" s="27" t="str">
        <f t="shared" si="1215"/>
        <v/>
      </c>
      <c r="CB1500" s="27" t="str">
        <f t="shared" si="1192"/>
        <v/>
      </c>
      <c r="CC1500" s="27" t="str">
        <f t="shared" si="1193"/>
        <v/>
      </c>
      <c r="CD1500" s="27" t="str">
        <f t="shared" si="1194"/>
        <v/>
      </c>
      <c r="CE1500" s="27" t="str">
        <f t="shared" si="1195"/>
        <v/>
      </c>
      <c r="CF1500" s="27" t="str">
        <f t="shared" si="1196"/>
        <v/>
      </c>
      <c r="CG1500" s="27" t="str">
        <f t="shared" si="1197"/>
        <v/>
      </c>
      <c r="CH1500" s="27" t="str">
        <f t="shared" si="1198"/>
        <v/>
      </c>
      <c r="CI1500" s="27" t="str">
        <f t="shared" si="1199"/>
        <v/>
      </c>
      <c r="CJ1500" s="27" t="str">
        <f t="shared" si="1200"/>
        <v/>
      </c>
      <c r="CK1500" s="27" t="str">
        <f t="shared" si="1201"/>
        <v/>
      </c>
      <c r="CL1500" s="27" t="str">
        <f t="shared" si="1202"/>
        <v/>
      </c>
      <c r="CM1500" s="27" t="str">
        <f t="shared" si="1203"/>
        <v/>
      </c>
      <c r="CN1500" s="41"/>
      <c r="CO1500" s="41"/>
      <c r="CP1500" s="83"/>
      <c r="CQ1500" s="83"/>
      <c r="CR1500" s="83"/>
      <c r="CS1500" s="83"/>
      <c r="CT1500" s="83"/>
      <c r="CU1500" s="41"/>
      <c r="CV1500" s="7"/>
    </row>
    <row r="1501" spans="2:100">
      <c r="B1501" s="90"/>
      <c r="C1501" s="40"/>
      <c r="D1501" s="39"/>
      <c r="E1501" s="40"/>
      <c r="F1501" s="40"/>
      <c r="G1501" s="40"/>
      <c r="H1501" s="40"/>
      <c r="I1501" s="40"/>
      <c r="J1501" s="40"/>
      <c r="K1501" s="40"/>
      <c r="L1501" s="40"/>
      <c r="M1501" s="40"/>
      <c r="N1501" s="40"/>
      <c r="O1501" s="40"/>
      <c r="P1501" s="40"/>
      <c r="Q1501" s="40"/>
      <c r="R1501" s="40"/>
      <c r="S1501" s="40"/>
      <c r="T1501" s="40"/>
      <c r="U1501" s="40"/>
      <c r="V1501" s="40"/>
      <c r="W1501" s="40"/>
      <c r="X1501" s="40"/>
      <c r="Y1501" s="40"/>
      <c r="Z1501" s="40"/>
      <c r="AA1501" s="40"/>
      <c r="AB1501" s="40"/>
      <c r="AC1501" s="40"/>
      <c r="AD1501" s="40"/>
      <c r="AE1501" s="40"/>
      <c r="AF1501" s="40"/>
      <c r="AG1501" s="39"/>
      <c r="AH1501" s="39"/>
      <c r="AI1501" s="39"/>
      <c r="AJ1501" s="39"/>
      <c r="AK1501" s="39"/>
      <c r="AL1501" s="39"/>
      <c r="AM1501" s="39"/>
      <c r="AN1501" s="39"/>
      <c r="AO1501" s="39"/>
      <c r="AP1501" s="39"/>
      <c r="AQ1501" s="39"/>
      <c r="AR1501" s="39"/>
      <c r="AS1501" s="39"/>
      <c r="AT1501" s="39"/>
      <c r="AU1501" s="39"/>
      <c r="AV1501" s="39"/>
      <c r="AW1501" s="39"/>
      <c r="AX1501" s="39"/>
      <c r="AY1501" s="39"/>
      <c r="AZ1501" s="39"/>
      <c r="BA1501" s="39"/>
      <c r="BB1501" s="39"/>
      <c r="BC1501" s="39"/>
      <c r="BD1501" s="39"/>
      <c r="BE1501" s="39"/>
      <c r="BF1501" s="39"/>
      <c r="BG1501" s="39"/>
      <c r="BH1501" s="39"/>
      <c r="BI1501" s="90"/>
      <c r="BJ1501" s="97"/>
      <c r="BK1501" s="90"/>
      <c r="BL1501" s="40"/>
      <c r="BM1501" s="27"/>
      <c r="BN1501" s="27"/>
      <c r="BO1501" s="27"/>
      <c r="BP1501" s="27" t="str">
        <f t="shared" si="1204"/>
        <v/>
      </c>
      <c r="BQ1501" s="27" t="str">
        <f t="shared" si="1205"/>
        <v/>
      </c>
      <c r="BR1501" s="27" t="str">
        <f t="shared" si="1206"/>
        <v/>
      </c>
      <c r="BS1501" s="27" t="str">
        <f t="shared" si="1207"/>
        <v/>
      </c>
      <c r="BT1501" s="27" t="str">
        <f t="shared" si="1208"/>
        <v/>
      </c>
      <c r="BU1501" s="27" t="str">
        <f t="shared" si="1209"/>
        <v/>
      </c>
      <c r="BV1501" s="27" t="str">
        <f t="shared" si="1210"/>
        <v/>
      </c>
      <c r="BW1501" s="27" t="str">
        <f t="shared" si="1211"/>
        <v/>
      </c>
      <c r="BX1501" s="27" t="str">
        <f t="shared" si="1212"/>
        <v/>
      </c>
      <c r="BY1501" s="27" t="str">
        <f t="shared" si="1213"/>
        <v/>
      </c>
      <c r="BZ1501" s="27" t="str">
        <f t="shared" si="1214"/>
        <v/>
      </c>
      <c r="CA1501" s="27" t="str">
        <f t="shared" si="1215"/>
        <v/>
      </c>
      <c r="CB1501" s="27" t="str">
        <f t="shared" si="1192"/>
        <v/>
      </c>
      <c r="CC1501" s="27" t="str">
        <f t="shared" si="1193"/>
        <v/>
      </c>
      <c r="CD1501" s="27" t="str">
        <f t="shared" si="1194"/>
        <v/>
      </c>
      <c r="CE1501" s="27" t="str">
        <f t="shared" si="1195"/>
        <v/>
      </c>
      <c r="CF1501" s="27" t="str">
        <f t="shared" si="1196"/>
        <v/>
      </c>
      <c r="CG1501" s="27" t="str">
        <f t="shared" si="1197"/>
        <v/>
      </c>
      <c r="CH1501" s="27" t="str">
        <f t="shared" si="1198"/>
        <v/>
      </c>
      <c r="CI1501" s="27" t="str">
        <f t="shared" si="1199"/>
        <v/>
      </c>
      <c r="CJ1501" s="27" t="str">
        <f t="shared" si="1200"/>
        <v/>
      </c>
      <c r="CK1501" s="27" t="str">
        <f t="shared" si="1201"/>
        <v/>
      </c>
      <c r="CL1501" s="27" t="str">
        <f t="shared" si="1202"/>
        <v/>
      </c>
      <c r="CM1501" s="27" t="str">
        <f t="shared" si="1203"/>
        <v/>
      </c>
      <c r="CN1501" s="41"/>
      <c r="CO1501" s="41"/>
      <c r="CP1501" s="41"/>
      <c r="CQ1501" s="41"/>
      <c r="CR1501" s="41"/>
      <c r="CS1501" s="41"/>
      <c r="CT1501" s="41"/>
      <c r="CU1501" s="41"/>
      <c r="CV1501" s="7"/>
    </row>
    <row r="1502" spans="2:100">
      <c r="B1502" s="90"/>
      <c r="C1502" s="40"/>
      <c r="D1502" s="39"/>
      <c r="E1502" s="40"/>
      <c r="F1502" s="40"/>
      <c r="G1502" s="40"/>
      <c r="H1502" s="40"/>
      <c r="I1502" s="40"/>
      <c r="J1502" s="40"/>
      <c r="K1502" s="40"/>
      <c r="L1502" s="40"/>
      <c r="M1502" s="40"/>
      <c r="N1502" s="40"/>
      <c r="O1502" s="40"/>
      <c r="P1502" s="40"/>
      <c r="Q1502" s="40"/>
      <c r="R1502" s="40"/>
      <c r="S1502" s="40"/>
      <c r="T1502" s="40"/>
      <c r="U1502" s="40"/>
      <c r="V1502" s="40"/>
      <c r="W1502" s="40"/>
      <c r="X1502" s="40"/>
      <c r="Y1502" s="40"/>
      <c r="Z1502" s="40"/>
      <c r="AA1502" s="40"/>
      <c r="AB1502" s="40"/>
      <c r="AC1502" s="40"/>
      <c r="AD1502" s="40"/>
      <c r="AE1502" s="40"/>
      <c r="AF1502" s="40"/>
      <c r="AG1502" s="39"/>
      <c r="AH1502" s="39"/>
      <c r="AI1502" s="39"/>
      <c r="AJ1502" s="39"/>
      <c r="AK1502" s="39"/>
      <c r="AL1502" s="39"/>
      <c r="AM1502" s="39"/>
      <c r="AN1502" s="39"/>
      <c r="AO1502" s="39"/>
      <c r="AP1502" s="39"/>
      <c r="AQ1502" s="39"/>
      <c r="AR1502" s="39"/>
      <c r="AS1502" s="39"/>
      <c r="AT1502" s="39"/>
      <c r="AU1502" s="39"/>
      <c r="AV1502" s="39"/>
      <c r="AW1502" s="39"/>
      <c r="AX1502" s="39"/>
      <c r="AY1502" s="39"/>
      <c r="AZ1502" s="39"/>
      <c r="BA1502" s="39"/>
      <c r="BB1502" s="39"/>
      <c r="BC1502" s="39"/>
      <c r="BD1502" s="39"/>
      <c r="BE1502" s="39"/>
      <c r="BF1502" s="39"/>
      <c r="BG1502" s="39"/>
      <c r="BH1502" s="39"/>
      <c r="BI1502" s="90"/>
      <c r="BJ1502" s="97"/>
      <c r="BK1502" s="90"/>
      <c r="BL1502" s="40"/>
      <c r="BM1502" s="27"/>
      <c r="BN1502" s="27"/>
      <c r="BO1502" s="27"/>
      <c r="BP1502" s="27" t="str">
        <f t="shared" si="1204"/>
        <v/>
      </c>
      <c r="BQ1502" s="27" t="str">
        <f t="shared" si="1205"/>
        <v/>
      </c>
      <c r="BR1502" s="27" t="str">
        <f t="shared" si="1206"/>
        <v/>
      </c>
      <c r="BS1502" s="27" t="str">
        <f t="shared" si="1207"/>
        <v/>
      </c>
      <c r="BT1502" s="27" t="str">
        <f t="shared" si="1208"/>
        <v/>
      </c>
      <c r="BU1502" s="27" t="str">
        <f t="shared" si="1209"/>
        <v/>
      </c>
      <c r="BV1502" s="27" t="str">
        <f t="shared" si="1210"/>
        <v/>
      </c>
      <c r="BW1502" s="27" t="str">
        <f t="shared" si="1211"/>
        <v/>
      </c>
      <c r="BX1502" s="27" t="str">
        <f t="shared" si="1212"/>
        <v/>
      </c>
      <c r="BY1502" s="27" t="str">
        <f t="shared" si="1213"/>
        <v/>
      </c>
      <c r="BZ1502" s="27" t="str">
        <f t="shared" si="1214"/>
        <v/>
      </c>
      <c r="CA1502" s="27" t="str">
        <f t="shared" si="1215"/>
        <v/>
      </c>
      <c r="CB1502" s="27" t="str">
        <f t="shared" si="1192"/>
        <v/>
      </c>
      <c r="CC1502" s="27" t="str">
        <f t="shared" si="1193"/>
        <v/>
      </c>
      <c r="CD1502" s="27" t="str">
        <f t="shared" si="1194"/>
        <v/>
      </c>
      <c r="CE1502" s="27" t="str">
        <f t="shared" si="1195"/>
        <v/>
      </c>
      <c r="CF1502" s="27" t="str">
        <f t="shared" si="1196"/>
        <v/>
      </c>
      <c r="CG1502" s="27" t="str">
        <f t="shared" si="1197"/>
        <v/>
      </c>
      <c r="CH1502" s="27" t="str">
        <f t="shared" si="1198"/>
        <v/>
      </c>
      <c r="CI1502" s="27" t="str">
        <f t="shared" si="1199"/>
        <v/>
      </c>
      <c r="CJ1502" s="27" t="str">
        <f t="shared" si="1200"/>
        <v/>
      </c>
      <c r="CK1502" s="27" t="str">
        <f t="shared" si="1201"/>
        <v/>
      </c>
      <c r="CL1502" s="27" t="str">
        <f t="shared" si="1202"/>
        <v/>
      </c>
      <c r="CM1502" s="27" t="str">
        <f t="shared" si="1203"/>
        <v/>
      </c>
      <c r="CN1502" s="41"/>
      <c r="CO1502" s="41"/>
      <c r="CP1502"/>
      <c r="CQ1502"/>
      <c r="CR1502"/>
      <c r="CS1502"/>
      <c r="CT1502"/>
      <c r="CU1502" s="41"/>
      <c r="CV1502" s="7"/>
    </row>
    <row r="1503" spans="2:100">
      <c r="B1503" s="90"/>
      <c r="C1503" s="40"/>
      <c r="D1503" s="39"/>
      <c r="E1503" s="40"/>
      <c r="F1503" s="40"/>
      <c r="G1503" s="40"/>
      <c r="H1503" s="40"/>
      <c r="I1503" s="40"/>
      <c r="J1503" s="40"/>
      <c r="K1503" s="40"/>
      <c r="L1503" s="40"/>
      <c r="M1503" s="40"/>
      <c r="N1503" s="40"/>
      <c r="O1503" s="40"/>
      <c r="P1503" s="40"/>
      <c r="Q1503" s="40"/>
      <c r="R1503" s="40"/>
      <c r="S1503" s="40"/>
      <c r="T1503" s="40"/>
      <c r="U1503" s="40"/>
      <c r="V1503" s="40"/>
      <c r="W1503" s="40"/>
      <c r="X1503" s="40"/>
      <c r="Y1503" s="40"/>
      <c r="Z1503" s="40"/>
      <c r="AA1503" s="40"/>
      <c r="AB1503" s="40"/>
      <c r="AC1503" s="40"/>
      <c r="AD1503" s="40"/>
      <c r="AE1503" s="40"/>
      <c r="AF1503" s="40"/>
      <c r="AG1503" s="39"/>
      <c r="AH1503" s="39"/>
      <c r="AI1503" s="39"/>
      <c r="AJ1503" s="39"/>
      <c r="AK1503" s="39"/>
      <c r="AL1503" s="39"/>
      <c r="AM1503" s="39"/>
      <c r="AN1503" s="39"/>
      <c r="AO1503" s="39"/>
      <c r="AP1503" s="39"/>
      <c r="AQ1503" s="39"/>
      <c r="AR1503" s="39"/>
      <c r="AS1503" s="39"/>
      <c r="AT1503" s="39"/>
      <c r="AU1503" s="39"/>
      <c r="AV1503" s="39"/>
      <c r="AW1503" s="39"/>
      <c r="AX1503" s="39"/>
      <c r="AY1503" s="39"/>
      <c r="AZ1503" s="39"/>
      <c r="BA1503" s="39"/>
      <c r="BB1503" s="39"/>
      <c r="BC1503" s="39"/>
      <c r="BD1503" s="39"/>
      <c r="BE1503" s="39"/>
      <c r="BF1503" s="39"/>
      <c r="BG1503" s="39"/>
      <c r="BH1503" s="39"/>
      <c r="BI1503" s="90"/>
      <c r="BJ1503" s="97"/>
      <c r="BK1503" s="90"/>
      <c r="BL1503" s="40"/>
      <c r="BM1503" s="27"/>
      <c r="BN1503" s="27"/>
      <c r="BO1503" s="27"/>
      <c r="BP1503" s="27" t="str">
        <f t="shared" si="1204"/>
        <v/>
      </c>
      <c r="BQ1503" s="27" t="str">
        <f t="shared" si="1205"/>
        <v/>
      </c>
      <c r="BR1503" s="27" t="str">
        <f t="shared" si="1206"/>
        <v/>
      </c>
      <c r="BS1503" s="27" t="str">
        <f t="shared" si="1207"/>
        <v/>
      </c>
      <c r="BT1503" s="27" t="str">
        <f t="shared" si="1208"/>
        <v/>
      </c>
      <c r="BU1503" s="27" t="str">
        <f t="shared" si="1209"/>
        <v/>
      </c>
      <c r="BV1503" s="27" t="str">
        <f t="shared" si="1210"/>
        <v/>
      </c>
      <c r="BW1503" s="27" t="str">
        <f t="shared" si="1211"/>
        <v/>
      </c>
      <c r="BX1503" s="27" t="str">
        <f t="shared" si="1212"/>
        <v/>
      </c>
      <c r="BY1503" s="27" t="str">
        <f t="shared" si="1213"/>
        <v/>
      </c>
      <c r="BZ1503" s="27" t="str">
        <f t="shared" si="1214"/>
        <v/>
      </c>
      <c r="CA1503" s="27" t="str">
        <f t="shared" si="1215"/>
        <v/>
      </c>
      <c r="CB1503" s="27" t="str">
        <f t="shared" si="1192"/>
        <v/>
      </c>
      <c r="CC1503" s="27" t="str">
        <f t="shared" si="1193"/>
        <v/>
      </c>
      <c r="CD1503" s="27" t="str">
        <f t="shared" si="1194"/>
        <v/>
      </c>
      <c r="CE1503" s="27" t="str">
        <f t="shared" si="1195"/>
        <v/>
      </c>
      <c r="CF1503" s="27" t="str">
        <f t="shared" si="1196"/>
        <v/>
      </c>
      <c r="CG1503" s="27" t="str">
        <f t="shared" si="1197"/>
        <v/>
      </c>
      <c r="CH1503" s="27" t="str">
        <f t="shared" si="1198"/>
        <v/>
      </c>
      <c r="CI1503" s="27" t="str">
        <f t="shared" si="1199"/>
        <v/>
      </c>
      <c r="CJ1503" s="27" t="str">
        <f t="shared" si="1200"/>
        <v/>
      </c>
      <c r="CK1503" s="27" t="str">
        <f t="shared" si="1201"/>
        <v/>
      </c>
      <c r="CL1503" s="27" t="str">
        <f t="shared" si="1202"/>
        <v/>
      </c>
      <c r="CM1503" s="27" t="str">
        <f t="shared" si="1203"/>
        <v/>
      </c>
      <c r="CN1503" s="41"/>
      <c r="CO1503" s="41"/>
      <c r="CP1503"/>
      <c r="CQ1503"/>
      <c r="CR1503"/>
      <c r="CS1503"/>
      <c r="CT1503"/>
      <c r="CU1503" s="41"/>
      <c r="CV1503" s="38"/>
    </row>
    <row r="1504" spans="2:100">
      <c r="B1504" s="90"/>
      <c r="C1504" s="40"/>
      <c r="D1504" s="39"/>
      <c r="E1504" s="40"/>
      <c r="F1504" s="40"/>
      <c r="G1504" s="40"/>
      <c r="H1504" s="40"/>
      <c r="I1504" s="40"/>
      <c r="J1504" s="40"/>
      <c r="K1504" s="40"/>
      <c r="L1504" s="40"/>
      <c r="M1504" s="40"/>
      <c r="N1504" s="40"/>
      <c r="O1504" s="40"/>
      <c r="P1504" s="40"/>
      <c r="Q1504" s="40"/>
      <c r="R1504" s="40"/>
      <c r="S1504" s="40"/>
      <c r="T1504" s="40"/>
      <c r="U1504" s="40"/>
      <c r="V1504" s="40"/>
      <c r="W1504" s="40"/>
      <c r="X1504" s="40"/>
      <c r="Y1504" s="40"/>
      <c r="Z1504" s="40"/>
      <c r="AA1504" s="40"/>
      <c r="AB1504" s="40"/>
      <c r="AC1504" s="40"/>
      <c r="AD1504" s="40"/>
      <c r="AE1504" s="40"/>
      <c r="AF1504" s="40"/>
      <c r="AG1504" s="39"/>
      <c r="AH1504" s="39"/>
      <c r="AI1504" s="39"/>
      <c r="AJ1504" s="39"/>
      <c r="AK1504" s="39"/>
      <c r="AL1504" s="39"/>
      <c r="AM1504" s="39"/>
      <c r="AN1504" s="39"/>
      <c r="AO1504" s="39"/>
      <c r="AP1504" s="39"/>
      <c r="AQ1504" s="39"/>
      <c r="AR1504" s="39"/>
      <c r="AS1504" s="39"/>
      <c r="AT1504" s="39"/>
      <c r="AU1504" s="39"/>
      <c r="AV1504" s="39"/>
      <c r="AW1504" s="39"/>
      <c r="AX1504" s="39"/>
      <c r="AY1504" s="39"/>
      <c r="AZ1504" s="39"/>
      <c r="BA1504" s="39"/>
      <c r="BB1504" s="39"/>
      <c r="BC1504" s="39"/>
      <c r="BD1504" s="39"/>
      <c r="BE1504" s="39"/>
      <c r="BF1504" s="39"/>
      <c r="BG1504" s="39"/>
      <c r="BH1504" s="39"/>
      <c r="BI1504" s="90"/>
      <c r="BJ1504" s="97"/>
      <c r="BK1504" s="90"/>
      <c r="BL1504" s="40"/>
      <c r="BM1504" s="27"/>
      <c r="BN1504" s="27"/>
      <c r="BO1504" s="27"/>
      <c r="BP1504" s="27" t="str">
        <f t="shared" si="1204"/>
        <v/>
      </c>
      <c r="BQ1504" s="27" t="str">
        <f t="shared" si="1205"/>
        <v/>
      </c>
      <c r="BR1504" s="27" t="str">
        <f t="shared" si="1206"/>
        <v/>
      </c>
      <c r="BS1504" s="27" t="str">
        <f t="shared" si="1207"/>
        <v/>
      </c>
      <c r="BT1504" s="27" t="str">
        <f t="shared" si="1208"/>
        <v/>
      </c>
      <c r="BU1504" s="27" t="str">
        <f t="shared" si="1209"/>
        <v/>
      </c>
      <c r="BV1504" s="27" t="str">
        <f t="shared" si="1210"/>
        <v/>
      </c>
      <c r="BW1504" s="27" t="str">
        <f t="shared" si="1211"/>
        <v/>
      </c>
      <c r="BX1504" s="27" t="str">
        <f t="shared" si="1212"/>
        <v/>
      </c>
      <c r="BY1504" s="27" t="str">
        <f t="shared" si="1213"/>
        <v/>
      </c>
      <c r="BZ1504" s="27" t="str">
        <f t="shared" si="1214"/>
        <v/>
      </c>
      <c r="CA1504" s="27" t="str">
        <f t="shared" si="1215"/>
        <v/>
      </c>
      <c r="CB1504" s="27" t="str">
        <f t="shared" si="1192"/>
        <v/>
      </c>
      <c r="CC1504" s="27" t="str">
        <f t="shared" si="1193"/>
        <v/>
      </c>
      <c r="CD1504" s="27" t="str">
        <f t="shared" si="1194"/>
        <v/>
      </c>
      <c r="CE1504" s="27" t="str">
        <f t="shared" si="1195"/>
        <v/>
      </c>
      <c r="CF1504" s="27" t="str">
        <f t="shared" si="1196"/>
        <v/>
      </c>
      <c r="CG1504" s="27" t="str">
        <f t="shared" si="1197"/>
        <v/>
      </c>
      <c r="CH1504" s="27" t="str">
        <f t="shared" si="1198"/>
        <v/>
      </c>
      <c r="CI1504" s="27" t="str">
        <f t="shared" si="1199"/>
        <v/>
      </c>
      <c r="CJ1504" s="27" t="str">
        <f t="shared" si="1200"/>
        <v/>
      </c>
      <c r="CK1504" s="27" t="str">
        <f t="shared" si="1201"/>
        <v/>
      </c>
      <c r="CL1504" s="27" t="str">
        <f t="shared" si="1202"/>
        <v/>
      </c>
      <c r="CM1504" s="27" t="str">
        <f t="shared" si="1203"/>
        <v/>
      </c>
      <c r="CN1504" s="41"/>
      <c r="CO1504" s="41"/>
      <c r="CP1504"/>
      <c r="CQ1504"/>
      <c r="CR1504"/>
      <c r="CS1504"/>
      <c r="CT1504"/>
      <c r="CU1504" s="41"/>
      <c r="CV1504" s="38"/>
    </row>
    <row r="1505" spans="2:100">
      <c r="B1505" s="90"/>
      <c r="C1505" s="40"/>
      <c r="D1505" s="39"/>
      <c r="E1505" s="40"/>
      <c r="F1505" s="40"/>
      <c r="G1505" s="40"/>
      <c r="H1505" s="40"/>
      <c r="I1505" s="40"/>
      <c r="J1505" s="40"/>
      <c r="K1505" s="40"/>
      <c r="L1505" s="40"/>
      <c r="M1505" s="40"/>
      <c r="N1505" s="40"/>
      <c r="O1505" s="40"/>
      <c r="P1505" s="40"/>
      <c r="Q1505" s="40"/>
      <c r="R1505" s="40"/>
      <c r="S1505" s="40"/>
      <c r="T1505" s="40"/>
      <c r="U1505" s="40"/>
      <c r="V1505" s="40"/>
      <c r="W1505" s="40"/>
      <c r="X1505" s="40"/>
      <c r="Y1505" s="40"/>
      <c r="Z1505" s="40"/>
      <c r="AA1505" s="40"/>
      <c r="AB1505" s="40"/>
      <c r="AC1505" s="40"/>
      <c r="AD1505" s="40"/>
      <c r="AE1505" s="40"/>
      <c r="AF1505" s="40"/>
      <c r="AG1505" s="39"/>
      <c r="AH1505" s="39"/>
      <c r="AI1505" s="39"/>
      <c r="AJ1505" s="39"/>
      <c r="AK1505" s="39"/>
      <c r="AL1505" s="39"/>
      <c r="AM1505" s="39"/>
      <c r="AN1505" s="39"/>
      <c r="AO1505" s="39"/>
      <c r="AP1505" s="39"/>
      <c r="AQ1505" s="39"/>
      <c r="AR1505" s="39"/>
      <c r="AS1505" s="39"/>
      <c r="AT1505" s="39"/>
      <c r="AU1505" s="39"/>
      <c r="AV1505" s="39"/>
      <c r="AW1505" s="39"/>
      <c r="AX1505" s="39"/>
      <c r="AY1505" s="39"/>
      <c r="AZ1505" s="39"/>
      <c r="BA1505" s="39"/>
      <c r="BB1505" s="39"/>
      <c r="BC1505" s="39"/>
      <c r="BD1505" s="39"/>
      <c r="BE1505" s="39"/>
      <c r="BF1505" s="39"/>
      <c r="BG1505" s="39"/>
      <c r="BH1505" s="39"/>
      <c r="BI1505" s="90"/>
      <c r="BJ1505" s="97"/>
      <c r="BK1505" s="90"/>
      <c r="BL1505" s="40"/>
      <c r="BM1505" s="27"/>
      <c r="BN1505" s="27"/>
      <c r="BO1505" s="27"/>
      <c r="BP1505" s="27" t="str">
        <f t="shared" si="1204"/>
        <v/>
      </c>
      <c r="BQ1505" s="27" t="str">
        <f t="shared" si="1205"/>
        <v/>
      </c>
      <c r="BR1505" s="27" t="str">
        <f t="shared" si="1206"/>
        <v/>
      </c>
      <c r="BS1505" s="27" t="str">
        <f t="shared" si="1207"/>
        <v/>
      </c>
      <c r="BT1505" s="27" t="str">
        <f t="shared" si="1208"/>
        <v/>
      </c>
      <c r="BU1505" s="27" t="str">
        <f t="shared" si="1209"/>
        <v/>
      </c>
      <c r="BV1505" s="27" t="str">
        <f t="shared" si="1210"/>
        <v/>
      </c>
      <c r="BW1505" s="27" t="str">
        <f t="shared" si="1211"/>
        <v/>
      </c>
      <c r="BX1505" s="27" t="str">
        <f t="shared" si="1212"/>
        <v/>
      </c>
      <c r="BY1505" s="27" t="str">
        <f t="shared" si="1213"/>
        <v/>
      </c>
      <c r="BZ1505" s="27" t="str">
        <f t="shared" si="1214"/>
        <v/>
      </c>
      <c r="CA1505" s="27" t="str">
        <f t="shared" si="1215"/>
        <v/>
      </c>
      <c r="CB1505" s="27" t="str">
        <f t="shared" si="1192"/>
        <v/>
      </c>
      <c r="CC1505" s="27" t="str">
        <f t="shared" si="1193"/>
        <v/>
      </c>
      <c r="CD1505" s="27" t="str">
        <f t="shared" si="1194"/>
        <v/>
      </c>
      <c r="CE1505" s="27" t="str">
        <f t="shared" si="1195"/>
        <v/>
      </c>
      <c r="CF1505" s="27" t="str">
        <f t="shared" si="1196"/>
        <v/>
      </c>
      <c r="CG1505" s="27" t="str">
        <f t="shared" si="1197"/>
        <v/>
      </c>
      <c r="CH1505" s="27" t="str">
        <f t="shared" si="1198"/>
        <v/>
      </c>
      <c r="CI1505" s="27" t="str">
        <f t="shared" si="1199"/>
        <v/>
      </c>
      <c r="CJ1505" s="27" t="str">
        <f t="shared" si="1200"/>
        <v/>
      </c>
      <c r="CK1505" s="27" t="str">
        <f t="shared" si="1201"/>
        <v/>
      </c>
      <c r="CL1505" s="27" t="str">
        <f t="shared" si="1202"/>
        <v/>
      </c>
      <c r="CM1505" s="27" t="str">
        <f t="shared" si="1203"/>
        <v/>
      </c>
      <c r="CN1505" s="41"/>
      <c r="CO1505" s="41"/>
      <c r="CP1505"/>
      <c r="CQ1505"/>
      <c r="CR1505"/>
      <c r="CS1505"/>
      <c r="CT1505"/>
      <c r="CU1505" s="41"/>
      <c r="CV1505" s="38"/>
    </row>
    <row r="1506" spans="2:100">
      <c r="B1506" s="90"/>
      <c r="C1506" s="40"/>
      <c r="D1506" s="39"/>
      <c r="E1506" s="40"/>
      <c r="F1506" s="40"/>
      <c r="G1506" s="40"/>
      <c r="H1506" s="40"/>
      <c r="I1506" s="40"/>
      <c r="J1506" s="40"/>
      <c r="K1506" s="40"/>
      <c r="L1506" s="40"/>
      <c r="M1506" s="40"/>
      <c r="N1506" s="40"/>
      <c r="O1506" s="40"/>
      <c r="P1506" s="40"/>
      <c r="Q1506" s="40"/>
      <c r="R1506" s="40"/>
      <c r="S1506" s="40"/>
      <c r="T1506" s="40"/>
      <c r="U1506" s="40"/>
      <c r="V1506" s="40"/>
      <c r="W1506" s="40"/>
      <c r="X1506" s="40"/>
      <c r="Y1506" s="40"/>
      <c r="Z1506" s="40"/>
      <c r="AA1506" s="40"/>
      <c r="AB1506" s="40"/>
      <c r="AC1506" s="40"/>
      <c r="AD1506" s="40"/>
      <c r="AE1506" s="40"/>
      <c r="AF1506" s="40"/>
      <c r="AG1506" s="39"/>
      <c r="AH1506" s="39"/>
      <c r="AI1506" s="39"/>
      <c r="AJ1506" s="39"/>
      <c r="AK1506" s="39"/>
      <c r="AL1506" s="39"/>
      <c r="AM1506" s="39"/>
      <c r="AN1506" s="39"/>
      <c r="AO1506" s="39"/>
      <c r="AP1506" s="39"/>
      <c r="AQ1506" s="39"/>
      <c r="AR1506" s="39"/>
      <c r="AS1506" s="39"/>
      <c r="AT1506" s="39"/>
      <c r="AU1506" s="39"/>
      <c r="AV1506" s="39"/>
      <c r="AW1506" s="39"/>
      <c r="AX1506" s="39"/>
      <c r="AY1506" s="39"/>
      <c r="AZ1506" s="39"/>
      <c r="BA1506" s="39"/>
      <c r="BB1506" s="39"/>
      <c r="BC1506" s="39"/>
      <c r="BD1506" s="39"/>
      <c r="BE1506" s="39"/>
      <c r="BF1506" s="39"/>
      <c r="BG1506" s="39"/>
      <c r="BH1506" s="39"/>
      <c r="BI1506" s="90"/>
      <c r="BJ1506" s="97"/>
      <c r="BK1506" s="90"/>
      <c r="BL1506" s="40"/>
      <c r="BM1506" s="27"/>
      <c r="BN1506" s="27"/>
      <c r="BO1506" s="27"/>
      <c r="BP1506" s="27" t="str">
        <f t="shared" si="1204"/>
        <v/>
      </c>
      <c r="BQ1506" s="27" t="str">
        <f t="shared" si="1205"/>
        <v/>
      </c>
      <c r="BR1506" s="27" t="str">
        <f t="shared" si="1206"/>
        <v/>
      </c>
      <c r="BS1506" s="27" t="str">
        <f t="shared" si="1207"/>
        <v/>
      </c>
      <c r="BT1506" s="27" t="str">
        <f t="shared" si="1208"/>
        <v/>
      </c>
      <c r="BU1506" s="27" t="str">
        <f t="shared" si="1209"/>
        <v/>
      </c>
      <c r="BV1506" s="27" t="str">
        <f t="shared" si="1210"/>
        <v/>
      </c>
      <c r="BW1506" s="27" t="str">
        <f t="shared" si="1211"/>
        <v/>
      </c>
      <c r="BX1506" s="27" t="str">
        <f t="shared" si="1212"/>
        <v/>
      </c>
      <c r="BY1506" s="27" t="str">
        <f t="shared" si="1213"/>
        <v/>
      </c>
      <c r="BZ1506" s="27" t="str">
        <f t="shared" si="1214"/>
        <v/>
      </c>
      <c r="CA1506" s="27" t="str">
        <f t="shared" si="1215"/>
        <v/>
      </c>
      <c r="CB1506" s="27" t="str">
        <f t="shared" si="1192"/>
        <v/>
      </c>
      <c r="CC1506" s="27" t="str">
        <f t="shared" si="1193"/>
        <v/>
      </c>
      <c r="CD1506" s="27" t="str">
        <f t="shared" si="1194"/>
        <v/>
      </c>
      <c r="CE1506" s="27" t="str">
        <f t="shared" si="1195"/>
        <v/>
      </c>
      <c r="CF1506" s="27" t="str">
        <f t="shared" si="1196"/>
        <v/>
      </c>
      <c r="CG1506" s="27" t="str">
        <f t="shared" si="1197"/>
        <v/>
      </c>
      <c r="CH1506" s="27" t="str">
        <f t="shared" si="1198"/>
        <v/>
      </c>
      <c r="CI1506" s="27" t="str">
        <f t="shared" si="1199"/>
        <v/>
      </c>
      <c r="CJ1506" s="27" t="str">
        <f t="shared" si="1200"/>
        <v/>
      </c>
      <c r="CK1506" s="27" t="str">
        <f t="shared" si="1201"/>
        <v/>
      </c>
      <c r="CL1506" s="27" t="str">
        <f t="shared" si="1202"/>
        <v/>
      </c>
      <c r="CM1506" s="27" t="str">
        <f t="shared" si="1203"/>
        <v/>
      </c>
      <c r="CN1506" s="41"/>
      <c r="CO1506" s="41"/>
      <c r="CP1506"/>
      <c r="CQ1506"/>
      <c r="CR1506"/>
      <c r="CS1506"/>
      <c r="CT1506"/>
      <c r="CU1506" s="41"/>
      <c r="CV1506" s="38"/>
    </row>
    <row r="1507" spans="2:100">
      <c r="B1507" s="90"/>
      <c r="C1507" s="40"/>
      <c r="D1507" s="39"/>
      <c r="E1507" s="40"/>
      <c r="F1507" s="40"/>
      <c r="G1507" s="40"/>
      <c r="H1507" s="40"/>
      <c r="I1507" s="40"/>
      <c r="J1507" s="40"/>
      <c r="K1507" s="40"/>
      <c r="L1507" s="40"/>
      <c r="M1507" s="40"/>
      <c r="N1507" s="40"/>
      <c r="O1507" s="40"/>
      <c r="P1507" s="40"/>
      <c r="Q1507" s="40"/>
      <c r="R1507" s="40"/>
      <c r="S1507" s="40"/>
      <c r="T1507" s="40"/>
      <c r="U1507" s="40"/>
      <c r="V1507" s="40"/>
      <c r="W1507" s="40"/>
      <c r="X1507" s="40"/>
      <c r="Y1507" s="40"/>
      <c r="Z1507" s="40"/>
      <c r="AA1507" s="40"/>
      <c r="AB1507" s="40"/>
      <c r="AC1507" s="40"/>
      <c r="AD1507" s="40"/>
      <c r="AE1507" s="40"/>
      <c r="AF1507" s="40"/>
      <c r="AG1507" s="39"/>
      <c r="AH1507" s="39"/>
      <c r="AI1507" s="39"/>
      <c r="AJ1507" s="39"/>
      <c r="AK1507" s="39"/>
      <c r="AL1507" s="39"/>
      <c r="AM1507" s="39"/>
      <c r="AN1507" s="39"/>
      <c r="AO1507" s="39"/>
      <c r="AP1507" s="39"/>
      <c r="AQ1507" s="39"/>
      <c r="AR1507" s="39"/>
      <c r="AS1507" s="39"/>
      <c r="AT1507" s="39"/>
      <c r="AU1507" s="39"/>
      <c r="AV1507" s="39"/>
      <c r="AW1507" s="39"/>
      <c r="AX1507" s="39"/>
      <c r="AY1507" s="39"/>
      <c r="AZ1507" s="39"/>
      <c r="BA1507" s="39"/>
      <c r="BB1507" s="39"/>
      <c r="BC1507" s="39"/>
      <c r="BD1507" s="39"/>
      <c r="BE1507" s="39"/>
      <c r="BF1507" s="39"/>
      <c r="BG1507" s="39"/>
      <c r="BH1507" s="39"/>
      <c r="BI1507" s="90"/>
      <c r="BJ1507" s="97"/>
      <c r="BK1507" s="90"/>
      <c r="BL1507" s="40"/>
      <c r="BM1507" s="27"/>
      <c r="BN1507" s="27"/>
      <c r="BO1507" s="27"/>
      <c r="BP1507" s="27" t="str">
        <f t="shared" si="1204"/>
        <v/>
      </c>
      <c r="BQ1507" s="27" t="str">
        <f t="shared" si="1205"/>
        <v/>
      </c>
      <c r="BR1507" s="27" t="str">
        <f t="shared" si="1206"/>
        <v/>
      </c>
      <c r="BS1507" s="27" t="str">
        <f t="shared" si="1207"/>
        <v/>
      </c>
      <c r="BT1507" s="27" t="str">
        <f t="shared" si="1208"/>
        <v/>
      </c>
      <c r="BU1507" s="27" t="str">
        <f t="shared" si="1209"/>
        <v/>
      </c>
      <c r="BV1507" s="27" t="str">
        <f t="shared" si="1210"/>
        <v/>
      </c>
      <c r="BW1507" s="27" t="str">
        <f t="shared" si="1211"/>
        <v/>
      </c>
      <c r="BX1507" s="27" t="str">
        <f t="shared" si="1212"/>
        <v/>
      </c>
      <c r="BY1507" s="27" t="str">
        <f t="shared" si="1213"/>
        <v/>
      </c>
      <c r="BZ1507" s="27" t="str">
        <f t="shared" si="1214"/>
        <v/>
      </c>
      <c r="CA1507" s="27" t="str">
        <f t="shared" si="1215"/>
        <v/>
      </c>
      <c r="CB1507" s="27" t="str">
        <f t="shared" si="1192"/>
        <v/>
      </c>
      <c r="CC1507" s="27" t="str">
        <f t="shared" si="1193"/>
        <v/>
      </c>
      <c r="CD1507" s="27" t="str">
        <f t="shared" si="1194"/>
        <v/>
      </c>
      <c r="CE1507" s="27" t="str">
        <f t="shared" si="1195"/>
        <v/>
      </c>
      <c r="CF1507" s="27" t="str">
        <f t="shared" si="1196"/>
        <v/>
      </c>
      <c r="CG1507" s="27" t="str">
        <f t="shared" si="1197"/>
        <v/>
      </c>
      <c r="CH1507" s="27" t="str">
        <f t="shared" si="1198"/>
        <v/>
      </c>
      <c r="CI1507" s="27" t="str">
        <f t="shared" si="1199"/>
        <v/>
      </c>
      <c r="CJ1507" s="27" t="str">
        <f t="shared" si="1200"/>
        <v/>
      </c>
      <c r="CK1507" s="27" t="str">
        <f t="shared" si="1201"/>
        <v/>
      </c>
      <c r="CL1507" s="27" t="str">
        <f t="shared" si="1202"/>
        <v/>
      </c>
      <c r="CM1507" s="27" t="str">
        <f t="shared" si="1203"/>
        <v/>
      </c>
      <c r="CN1507" s="41"/>
      <c r="CO1507" s="41"/>
      <c r="CP1507"/>
      <c r="CQ1507"/>
      <c r="CR1507"/>
      <c r="CS1507"/>
      <c r="CT1507"/>
      <c r="CU1507" s="41"/>
      <c r="CV1507" s="38"/>
    </row>
    <row r="1508" spans="2:100">
      <c r="B1508" s="90"/>
      <c r="C1508" s="40"/>
      <c r="D1508" s="39"/>
      <c r="E1508" s="40"/>
      <c r="F1508" s="40"/>
      <c r="G1508" s="40"/>
      <c r="H1508" s="40"/>
      <c r="I1508" s="40"/>
      <c r="J1508" s="40"/>
      <c r="K1508" s="40"/>
      <c r="L1508" s="40"/>
      <c r="M1508" s="40"/>
      <c r="N1508" s="40"/>
      <c r="O1508" s="40"/>
      <c r="P1508" s="40"/>
      <c r="Q1508" s="40"/>
      <c r="R1508" s="40"/>
      <c r="S1508" s="40"/>
      <c r="T1508" s="40"/>
      <c r="U1508" s="40"/>
      <c r="V1508" s="40"/>
      <c r="W1508" s="40"/>
      <c r="X1508" s="40"/>
      <c r="Y1508" s="40"/>
      <c r="Z1508" s="40"/>
      <c r="AA1508" s="40"/>
      <c r="AB1508" s="40"/>
      <c r="AC1508" s="40"/>
      <c r="AD1508" s="40"/>
      <c r="AE1508" s="40"/>
      <c r="AF1508" s="40"/>
      <c r="AG1508" s="39"/>
      <c r="AH1508" s="39"/>
      <c r="AI1508" s="39"/>
      <c r="AJ1508" s="39"/>
      <c r="AK1508" s="39"/>
      <c r="AL1508" s="39"/>
      <c r="AM1508" s="39"/>
      <c r="AN1508" s="39"/>
      <c r="AO1508" s="39"/>
      <c r="AP1508" s="39"/>
      <c r="AQ1508" s="39"/>
      <c r="AR1508" s="39"/>
      <c r="AS1508" s="39"/>
      <c r="AT1508" s="39"/>
      <c r="AU1508" s="39"/>
      <c r="AV1508" s="39"/>
      <c r="AW1508" s="39"/>
      <c r="AX1508" s="39"/>
      <c r="AY1508" s="39"/>
      <c r="AZ1508" s="39"/>
      <c r="BA1508" s="39"/>
      <c r="BB1508" s="39"/>
      <c r="BC1508" s="39"/>
      <c r="BD1508" s="39"/>
      <c r="BE1508" s="39"/>
      <c r="BF1508" s="39"/>
      <c r="BG1508" s="39"/>
      <c r="BH1508" s="39"/>
      <c r="BI1508" s="90"/>
      <c r="BJ1508" s="97"/>
      <c r="BK1508" s="90"/>
      <c r="BL1508" s="40"/>
      <c r="BM1508" s="27"/>
      <c r="BN1508" s="27"/>
      <c r="BO1508" s="27"/>
      <c r="BP1508" s="27" t="str">
        <f t="shared" si="1204"/>
        <v/>
      </c>
      <c r="BQ1508" s="27" t="str">
        <f t="shared" si="1205"/>
        <v/>
      </c>
      <c r="BR1508" s="27" t="str">
        <f t="shared" si="1206"/>
        <v/>
      </c>
      <c r="BS1508" s="27" t="str">
        <f t="shared" si="1207"/>
        <v/>
      </c>
      <c r="BT1508" s="27" t="str">
        <f t="shared" si="1208"/>
        <v/>
      </c>
      <c r="BU1508" s="27" t="str">
        <f t="shared" si="1209"/>
        <v/>
      </c>
      <c r="BV1508" s="27" t="str">
        <f t="shared" si="1210"/>
        <v/>
      </c>
      <c r="BW1508" s="27" t="str">
        <f t="shared" si="1211"/>
        <v/>
      </c>
      <c r="BX1508" s="27" t="str">
        <f t="shared" si="1212"/>
        <v/>
      </c>
      <c r="BY1508" s="27" t="str">
        <f t="shared" si="1213"/>
        <v/>
      </c>
      <c r="BZ1508" s="27" t="str">
        <f t="shared" si="1214"/>
        <v/>
      </c>
      <c r="CA1508" s="27" t="str">
        <f t="shared" si="1215"/>
        <v/>
      </c>
      <c r="CB1508" s="27" t="str">
        <f t="shared" si="1192"/>
        <v/>
      </c>
      <c r="CC1508" s="27" t="str">
        <f t="shared" si="1193"/>
        <v/>
      </c>
      <c r="CD1508" s="27" t="str">
        <f t="shared" si="1194"/>
        <v/>
      </c>
      <c r="CE1508" s="27" t="str">
        <f t="shared" si="1195"/>
        <v/>
      </c>
      <c r="CF1508" s="27" t="str">
        <f t="shared" si="1196"/>
        <v/>
      </c>
      <c r="CG1508" s="27" t="str">
        <f t="shared" si="1197"/>
        <v/>
      </c>
      <c r="CH1508" s="27" t="str">
        <f t="shared" si="1198"/>
        <v/>
      </c>
      <c r="CI1508" s="27" t="str">
        <f t="shared" si="1199"/>
        <v/>
      </c>
      <c r="CJ1508" s="27" t="str">
        <f t="shared" si="1200"/>
        <v/>
      </c>
      <c r="CK1508" s="27" t="str">
        <f t="shared" si="1201"/>
        <v/>
      </c>
      <c r="CL1508" s="27" t="str">
        <f t="shared" si="1202"/>
        <v/>
      </c>
      <c r="CM1508" s="27" t="str">
        <f t="shared" si="1203"/>
        <v/>
      </c>
      <c r="CN1508" s="41"/>
      <c r="CO1508" s="41"/>
      <c r="CP1508"/>
      <c r="CQ1508"/>
      <c r="CR1508"/>
      <c r="CS1508"/>
      <c r="CT1508"/>
      <c r="CU1508" s="41"/>
      <c r="CV1508" s="38"/>
    </row>
    <row r="1509" spans="2:100">
      <c r="B1509" s="90"/>
      <c r="C1509" s="40"/>
      <c r="D1509" s="39"/>
      <c r="E1509" s="40"/>
      <c r="F1509" s="40"/>
      <c r="G1509" s="40"/>
      <c r="H1509" s="40"/>
      <c r="I1509" s="40"/>
      <c r="J1509" s="40"/>
      <c r="K1509" s="40"/>
      <c r="L1509" s="40"/>
      <c r="M1509" s="40"/>
      <c r="N1509" s="40"/>
      <c r="O1509" s="40"/>
      <c r="P1509" s="40"/>
      <c r="Q1509" s="40"/>
      <c r="R1509" s="40"/>
      <c r="S1509" s="40"/>
      <c r="T1509" s="40"/>
      <c r="U1509" s="40"/>
      <c r="V1509" s="40"/>
      <c r="W1509" s="40"/>
      <c r="X1509" s="40"/>
      <c r="Y1509" s="40"/>
      <c r="Z1509" s="40"/>
      <c r="AA1509" s="40"/>
      <c r="AB1509" s="40"/>
      <c r="AC1509" s="40"/>
      <c r="AD1509" s="40"/>
      <c r="AE1509" s="40"/>
      <c r="AF1509" s="40"/>
      <c r="AG1509" s="39"/>
      <c r="AH1509" s="39"/>
      <c r="AI1509" s="39"/>
      <c r="AJ1509" s="39"/>
      <c r="AK1509" s="39"/>
      <c r="AL1509" s="39"/>
      <c r="AM1509" s="39"/>
      <c r="AN1509" s="39"/>
      <c r="AO1509" s="39"/>
      <c r="AP1509" s="39"/>
      <c r="AQ1509" s="39"/>
      <c r="AR1509" s="39"/>
      <c r="AS1509" s="39"/>
      <c r="AT1509" s="39"/>
      <c r="AU1509" s="39"/>
      <c r="AV1509" s="39"/>
      <c r="AW1509" s="39"/>
      <c r="AX1509" s="39"/>
      <c r="AY1509" s="39"/>
      <c r="AZ1509" s="39"/>
      <c r="BA1509" s="39"/>
      <c r="BB1509" s="39"/>
      <c r="BC1509" s="39"/>
      <c r="BD1509" s="39"/>
      <c r="BE1509" s="39"/>
      <c r="BF1509" s="39"/>
      <c r="BG1509" s="39"/>
      <c r="BH1509" s="39"/>
      <c r="BI1509" s="90"/>
      <c r="BJ1509" s="97"/>
      <c r="BK1509" s="90"/>
      <c r="BL1509" s="40"/>
      <c r="BM1509" s="27"/>
      <c r="BN1509" s="27"/>
      <c r="BO1509" s="27"/>
      <c r="BP1509" s="27" t="str">
        <f t="shared" si="1204"/>
        <v/>
      </c>
      <c r="BQ1509" s="27" t="str">
        <f t="shared" si="1205"/>
        <v/>
      </c>
      <c r="BR1509" s="27" t="str">
        <f t="shared" si="1206"/>
        <v/>
      </c>
      <c r="BS1509" s="27" t="str">
        <f t="shared" si="1207"/>
        <v/>
      </c>
      <c r="BT1509" s="27" t="str">
        <f t="shared" si="1208"/>
        <v/>
      </c>
      <c r="BU1509" s="27" t="str">
        <f t="shared" si="1209"/>
        <v/>
      </c>
      <c r="BV1509" s="27" t="str">
        <f t="shared" si="1210"/>
        <v/>
      </c>
      <c r="BW1509" s="27" t="str">
        <f t="shared" si="1211"/>
        <v/>
      </c>
      <c r="BX1509" s="27" t="str">
        <f t="shared" si="1212"/>
        <v/>
      </c>
      <c r="BY1509" s="27" t="str">
        <f t="shared" si="1213"/>
        <v/>
      </c>
      <c r="BZ1509" s="27" t="str">
        <f t="shared" si="1214"/>
        <v/>
      </c>
      <c r="CA1509" s="27" t="str">
        <f t="shared" si="1215"/>
        <v/>
      </c>
      <c r="CB1509" s="27" t="str">
        <f t="shared" si="1192"/>
        <v/>
      </c>
      <c r="CC1509" s="27" t="str">
        <f t="shared" si="1193"/>
        <v/>
      </c>
      <c r="CD1509" s="27" t="str">
        <f t="shared" si="1194"/>
        <v/>
      </c>
      <c r="CE1509" s="27" t="str">
        <f t="shared" si="1195"/>
        <v/>
      </c>
      <c r="CF1509" s="27" t="str">
        <f t="shared" si="1196"/>
        <v/>
      </c>
      <c r="CG1509" s="27" t="str">
        <f t="shared" si="1197"/>
        <v/>
      </c>
      <c r="CH1509" s="27" t="str">
        <f t="shared" si="1198"/>
        <v/>
      </c>
      <c r="CI1509" s="27" t="str">
        <f t="shared" si="1199"/>
        <v/>
      </c>
      <c r="CJ1509" s="27" t="str">
        <f t="shared" si="1200"/>
        <v/>
      </c>
      <c r="CK1509" s="27" t="str">
        <f t="shared" si="1201"/>
        <v/>
      </c>
      <c r="CL1509" s="27" t="str">
        <f t="shared" si="1202"/>
        <v/>
      </c>
      <c r="CM1509" s="27" t="str">
        <f t="shared" si="1203"/>
        <v/>
      </c>
      <c r="CN1509" s="41"/>
      <c r="CO1509" s="41"/>
      <c r="CP1509"/>
      <c r="CQ1509"/>
      <c r="CR1509"/>
      <c r="CS1509"/>
      <c r="CT1509"/>
      <c r="CU1509" s="41"/>
      <c r="CV1509" s="38"/>
    </row>
    <row r="1510" spans="2:100">
      <c r="B1510" s="90"/>
      <c r="C1510" s="40"/>
      <c r="D1510" s="39"/>
      <c r="E1510" s="40"/>
      <c r="F1510" s="40"/>
      <c r="G1510" s="40"/>
      <c r="H1510" s="40"/>
      <c r="I1510" s="40"/>
      <c r="J1510" s="40"/>
      <c r="K1510" s="40"/>
      <c r="L1510" s="40"/>
      <c r="M1510" s="40"/>
      <c r="N1510" s="40"/>
      <c r="O1510" s="40"/>
      <c r="P1510" s="40"/>
      <c r="Q1510" s="40"/>
      <c r="R1510" s="40"/>
      <c r="S1510" s="40"/>
      <c r="T1510" s="40"/>
      <c r="U1510" s="40"/>
      <c r="V1510" s="40"/>
      <c r="W1510" s="40"/>
      <c r="X1510" s="40"/>
      <c r="Y1510" s="40"/>
      <c r="Z1510" s="40"/>
      <c r="AA1510" s="40"/>
      <c r="AB1510" s="40"/>
      <c r="AC1510" s="40"/>
      <c r="AD1510" s="40"/>
      <c r="AE1510" s="40"/>
      <c r="AF1510" s="40"/>
      <c r="AG1510" s="39"/>
      <c r="AH1510" s="39"/>
      <c r="AI1510" s="39"/>
      <c r="AJ1510" s="39"/>
      <c r="AK1510" s="39"/>
      <c r="AL1510" s="39"/>
      <c r="AM1510" s="39"/>
      <c r="AN1510" s="39"/>
      <c r="AO1510" s="39"/>
      <c r="AP1510" s="39"/>
      <c r="AQ1510" s="39"/>
      <c r="AR1510" s="39"/>
      <c r="AS1510" s="39"/>
      <c r="AT1510" s="39"/>
      <c r="AU1510" s="39"/>
      <c r="AV1510" s="39"/>
      <c r="AW1510" s="39"/>
      <c r="AX1510" s="39"/>
      <c r="AY1510" s="39"/>
      <c r="AZ1510" s="39"/>
      <c r="BA1510" s="39"/>
      <c r="BB1510" s="39"/>
      <c r="BC1510" s="39"/>
      <c r="BD1510" s="39"/>
      <c r="BE1510" s="39"/>
      <c r="BF1510" s="39"/>
      <c r="BG1510" s="39"/>
      <c r="BH1510" s="39"/>
      <c r="BI1510" s="90"/>
      <c r="BJ1510" s="97"/>
      <c r="BK1510" s="90"/>
      <c r="BL1510" s="40"/>
      <c r="BM1510" s="27"/>
      <c r="BN1510" s="27"/>
      <c r="BO1510" s="27"/>
      <c r="BP1510" s="27" t="str">
        <f t="shared" si="1204"/>
        <v/>
      </c>
      <c r="BQ1510" s="27" t="str">
        <f t="shared" si="1205"/>
        <v/>
      </c>
      <c r="BR1510" s="27" t="str">
        <f t="shared" si="1206"/>
        <v/>
      </c>
      <c r="BS1510" s="27" t="str">
        <f t="shared" si="1207"/>
        <v/>
      </c>
      <c r="BT1510" s="27" t="str">
        <f t="shared" si="1208"/>
        <v/>
      </c>
      <c r="BU1510" s="27" t="str">
        <f t="shared" si="1209"/>
        <v/>
      </c>
      <c r="BV1510" s="27" t="str">
        <f t="shared" si="1210"/>
        <v/>
      </c>
      <c r="BW1510" s="27" t="str">
        <f t="shared" si="1211"/>
        <v/>
      </c>
      <c r="BX1510" s="27" t="str">
        <f t="shared" si="1212"/>
        <v/>
      </c>
      <c r="BY1510" s="27" t="str">
        <f t="shared" si="1213"/>
        <v/>
      </c>
      <c r="BZ1510" s="27" t="str">
        <f t="shared" si="1214"/>
        <v/>
      </c>
      <c r="CA1510" s="27" t="str">
        <f t="shared" si="1215"/>
        <v/>
      </c>
      <c r="CB1510" s="27" t="str">
        <f t="shared" si="1192"/>
        <v/>
      </c>
      <c r="CC1510" s="27" t="str">
        <f t="shared" si="1193"/>
        <v/>
      </c>
      <c r="CD1510" s="27" t="str">
        <f t="shared" si="1194"/>
        <v/>
      </c>
      <c r="CE1510" s="27" t="str">
        <f t="shared" si="1195"/>
        <v/>
      </c>
      <c r="CF1510" s="27" t="str">
        <f t="shared" si="1196"/>
        <v/>
      </c>
      <c r="CG1510" s="27" t="str">
        <f t="shared" si="1197"/>
        <v/>
      </c>
      <c r="CH1510" s="27" t="str">
        <f t="shared" si="1198"/>
        <v/>
      </c>
      <c r="CI1510" s="27" t="str">
        <f t="shared" si="1199"/>
        <v/>
      </c>
      <c r="CJ1510" s="27" t="str">
        <f t="shared" si="1200"/>
        <v/>
      </c>
      <c r="CK1510" s="27" t="str">
        <f t="shared" si="1201"/>
        <v/>
      </c>
      <c r="CL1510" s="27" t="str">
        <f t="shared" si="1202"/>
        <v/>
      </c>
      <c r="CM1510" s="27" t="str">
        <f t="shared" si="1203"/>
        <v/>
      </c>
      <c r="CN1510" s="41"/>
      <c r="CO1510" s="41"/>
      <c r="CP1510"/>
      <c r="CQ1510"/>
      <c r="CR1510"/>
      <c r="CS1510"/>
      <c r="CT1510"/>
      <c r="CU1510" s="41"/>
      <c r="CV1510" s="38"/>
    </row>
    <row r="1511" spans="2:100">
      <c r="B1511" s="90"/>
      <c r="C1511" s="40"/>
      <c r="D1511" s="39"/>
      <c r="E1511" s="40"/>
      <c r="F1511" s="40"/>
      <c r="G1511" s="40"/>
      <c r="H1511" s="40"/>
      <c r="I1511" s="40"/>
      <c r="J1511" s="40"/>
      <c r="K1511" s="40"/>
      <c r="L1511" s="40"/>
      <c r="M1511" s="40"/>
      <c r="N1511" s="40"/>
      <c r="O1511" s="40"/>
      <c r="P1511" s="40"/>
      <c r="Q1511" s="40"/>
      <c r="R1511" s="40"/>
      <c r="S1511" s="40"/>
      <c r="T1511" s="40"/>
      <c r="U1511" s="40"/>
      <c r="V1511" s="40"/>
      <c r="W1511" s="40"/>
      <c r="X1511" s="40"/>
      <c r="Y1511" s="40"/>
      <c r="Z1511" s="40"/>
      <c r="AA1511" s="40"/>
      <c r="AB1511" s="40"/>
      <c r="AC1511" s="40"/>
      <c r="AD1511" s="40"/>
      <c r="AE1511" s="40"/>
      <c r="AF1511" s="40"/>
      <c r="AG1511" s="39"/>
      <c r="AH1511" s="39"/>
      <c r="AI1511" s="39"/>
      <c r="AJ1511" s="39"/>
      <c r="AK1511" s="39"/>
      <c r="AL1511" s="39"/>
      <c r="AM1511" s="39"/>
      <c r="AN1511" s="39"/>
      <c r="AO1511" s="39"/>
      <c r="AP1511" s="39"/>
      <c r="AQ1511" s="39"/>
      <c r="AR1511" s="39"/>
      <c r="AS1511" s="39"/>
      <c r="AT1511" s="39"/>
      <c r="AU1511" s="39"/>
      <c r="AV1511" s="39"/>
      <c r="AW1511" s="39"/>
      <c r="AX1511" s="39"/>
      <c r="AY1511" s="39"/>
      <c r="AZ1511" s="39"/>
      <c r="BA1511" s="39"/>
      <c r="BB1511" s="39"/>
      <c r="BC1511" s="39"/>
      <c r="BD1511" s="39"/>
      <c r="BE1511" s="39"/>
      <c r="BF1511" s="39"/>
      <c r="BG1511" s="39"/>
      <c r="BH1511" s="39"/>
      <c r="BI1511" s="90"/>
      <c r="BJ1511" s="97"/>
      <c r="BK1511" s="90"/>
      <c r="BL1511" s="40"/>
      <c r="BM1511" s="27"/>
      <c r="BN1511" s="27"/>
      <c r="BO1511" s="27"/>
      <c r="BP1511" s="27" t="str">
        <f t="shared" si="1204"/>
        <v/>
      </c>
      <c r="BQ1511" s="27" t="str">
        <f t="shared" si="1205"/>
        <v/>
      </c>
      <c r="BR1511" s="27" t="str">
        <f t="shared" si="1206"/>
        <v/>
      </c>
      <c r="BS1511" s="27" t="str">
        <f t="shared" si="1207"/>
        <v/>
      </c>
      <c r="BT1511" s="27" t="str">
        <f t="shared" si="1208"/>
        <v/>
      </c>
      <c r="BU1511" s="27" t="str">
        <f t="shared" si="1209"/>
        <v/>
      </c>
      <c r="BV1511" s="27" t="str">
        <f t="shared" si="1210"/>
        <v/>
      </c>
      <c r="BW1511" s="27" t="str">
        <f t="shared" si="1211"/>
        <v/>
      </c>
      <c r="BX1511" s="27" t="str">
        <f t="shared" si="1212"/>
        <v/>
      </c>
      <c r="BY1511" s="27" t="str">
        <f t="shared" si="1213"/>
        <v/>
      </c>
      <c r="BZ1511" s="27" t="str">
        <f t="shared" si="1214"/>
        <v/>
      </c>
      <c r="CA1511" s="27" t="str">
        <f t="shared" si="1215"/>
        <v/>
      </c>
      <c r="CB1511" s="27" t="str">
        <f t="shared" si="1192"/>
        <v/>
      </c>
      <c r="CC1511" s="27" t="str">
        <f t="shared" si="1193"/>
        <v/>
      </c>
      <c r="CD1511" s="27" t="str">
        <f t="shared" si="1194"/>
        <v/>
      </c>
      <c r="CE1511" s="27" t="str">
        <f t="shared" si="1195"/>
        <v/>
      </c>
      <c r="CF1511" s="27" t="str">
        <f t="shared" si="1196"/>
        <v/>
      </c>
      <c r="CG1511" s="27" t="str">
        <f t="shared" si="1197"/>
        <v/>
      </c>
      <c r="CH1511" s="27" t="str">
        <f t="shared" si="1198"/>
        <v/>
      </c>
      <c r="CI1511" s="27" t="str">
        <f t="shared" si="1199"/>
        <v/>
      </c>
      <c r="CJ1511" s="27" t="str">
        <f t="shared" si="1200"/>
        <v/>
      </c>
      <c r="CK1511" s="27" t="str">
        <f t="shared" si="1201"/>
        <v/>
      </c>
      <c r="CL1511" s="27" t="str">
        <f t="shared" si="1202"/>
        <v/>
      </c>
      <c r="CM1511" s="27" t="str">
        <f t="shared" si="1203"/>
        <v/>
      </c>
      <c r="CN1511" s="41"/>
      <c r="CO1511" s="41"/>
      <c r="CP1511"/>
      <c r="CQ1511"/>
      <c r="CR1511"/>
      <c r="CS1511"/>
      <c r="CT1511"/>
      <c r="CU1511" s="41"/>
      <c r="CV1511" s="38"/>
    </row>
    <row r="1512" spans="2:100">
      <c r="B1512" s="90"/>
      <c r="C1512" s="40"/>
      <c r="D1512" s="39"/>
      <c r="E1512" s="40"/>
      <c r="F1512" s="40"/>
      <c r="G1512" s="40"/>
      <c r="H1512" s="40"/>
      <c r="I1512" s="40"/>
      <c r="J1512" s="40"/>
      <c r="K1512" s="40"/>
      <c r="L1512" s="40"/>
      <c r="M1512" s="40"/>
      <c r="N1512" s="40"/>
      <c r="O1512" s="40"/>
      <c r="P1512" s="40"/>
      <c r="Q1512" s="40"/>
      <c r="R1512" s="40"/>
      <c r="S1512" s="40"/>
      <c r="T1512" s="40"/>
      <c r="U1512" s="40"/>
      <c r="V1512" s="40"/>
      <c r="W1512" s="40"/>
      <c r="X1512" s="40"/>
      <c r="Y1512" s="40"/>
      <c r="Z1512" s="40"/>
      <c r="AA1512" s="40"/>
      <c r="AB1512" s="40"/>
      <c r="AC1512" s="40"/>
      <c r="AD1512" s="40"/>
      <c r="AE1512" s="40"/>
      <c r="AF1512" s="40"/>
      <c r="AG1512" s="39"/>
      <c r="AH1512" s="39"/>
      <c r="AI1512" s="39"/>
      <c r="AJ1512" s="39"/>
      <c r="AK1512" s="39"/>
      <c r="AL1512" s="39"/>
      <c r="AM1512" s="39"/>
      <c r="AN1512" s="39"/>
      <c r="AO1512" s="39"/>
      <c r="AP1512" s="39"/>
      <c r="AQ1512" s="39"/>
      <c r="AR1512" s="39"/>
      <c r="AS1512" s="39"/>
      <c r="AT1512" s="39"/>
      <c r="AU1512" s="39"/>
      <c r="AV1512" s="39"/>
      <c r="AW1512" s="39"/>
      <c r="AX1512" s="39"/>
      <c r="AY1512" s="39"/>
      <c r="AZ1512" s="39"/>
      <c r="BA1512" s="39"/>
      <c r="BB1512" s="39"/>
      <c r="BC1512" s="39"/>
      <c r="BD1512" s="39"/>
      <c r="BE1512" s="39"/>
      <c r="BF1512" s="39"/>
      <c r="BG1512" s="39"/>
      <c r="BH1512" s="39"/>
      <c r="BI1512" s="90"/>
      <c r="BJ1512" s="97"/>
      <c r="BK1512" s="90"/>
      <c r="BL1512" s="40"/>
      <c r="BM1512" s="27"/>
      <c r="BN1512" s="27"/>
      <c r="BO1512" s="27"/>
      <c r="BP1512" s="27" t="str">
        <f t="shared" si="1204"/>
        <v/>
      </c>
      <c r="BQ1512" s="27" t="str">
        <f t="shared" si="1205"/>
        <v/>
      </c>
      <c r="BR1512" s="27" t="str">
        <f t="shared" si="1206"/>
        <v/>
      </c>
      <c r="BS1512" s="27" t="str">
        <f t="shared" si="1207"/>
        <v/>
      </c>
      <c r="BT1512" s="27" t="str">
        <f t="shared" si="1208"/>
        <v/>
      </c>
      <c r="BU1512" s="27" t="str">
        <f t="shared" si="1209"/>
        <v/>
      </c>
      <c r="BV1512" s="27" t="str">
        <f t="shared" si="1210"/>
        <v/>
      </c>
      <c r="BW1512" s="27" t="str">
        <f t="shared" si="1211"/>
        <v/>
      </c>
      <c r="BX1512" s="27" t="str">
        <f t="shared" si="1212"/>
        <v/>
      </c>
      <c r="BY1512" s="27" t="str">
        <f t="shared" si="1213"/>
        <v/>
      </c>
      <c r="BZ1512" s="27" t="str">
        <f t="shared" si="1214"/>
        <v/>
      </c>
      <c r="CA1512" s="27" t="str">
        <f t="shared" si="1215"/>
        <v/>
      </c>
      <c r="CB1512" s="27" t="str">
        <f t="shared" si="1192"/>
        <v/>
      </c>
      <c r="CC1512" s="27" t="str">
        <f t="shared" si="1193"/>
        <v/>
      </c>
      <c r="CD1512" s="27" t="str">
        <f t="shared" si="1194"/>
        <v/>
      </c>
      <c r="CE1512" s="27" t="str">
        <f t="shared" si="1195"/>
        <v/>
      </c>
      <c r="CF1512" s="27" t="str">
        <f t="shared" si="1196"/>
        <v/>
      </c>
      <c r="CG1512" s="27" t="str">
        <f t="shared" si="1197"/>
        <v/>
      </c>
      <c r="CH1512" s="27" t="str">
        <f t="shared" si="1198"/>
        <v/>
      </c>
      <c r="CI1512" s="27" t="str">
        <f t="shared" si="1199"/>
        <v/>
      </c>
      <c r="CJ1512" s="27" t="str">
        <f t="shared" si="1200"/>
        <v/>
      </c>
      <c r="CK1512" s="27" t="str">
        <f t="shared" si="1201"/>
        <v/>
      </c>
      <c r="CL1512" s="27" t="str">
        <f t="shared" si="1202"/>
        <v/>
      </c>
      <c r="CM1512" s="27" t="str">
        <f t="shared" si="1203"/>
        <v/>
      </c>
      <c r="CN1512" s="41"/>
      <c r="CO1512" s="41"/>
      <c r="CP1512"/>
      <c r="CQ1512"/>
      <c r="CR1512"/>
      <c r="CS1512"/>
      <c r="CT1512"/>
      <c r="CU1512" s="41"/>
      <c r="CV1512" s="38"/>
    </row>
    <row r="1513" spans="2:100">
      <c r="B1513" s="90"/>
      <c r="C1513" s="40"/>
      <c r="D1513" s="39"/>
      <c r="E1513" s="40"/>
      <c r="F1513" s="40"/>
      <c r="G1513" s="40"/>
      <c r="H1513" s="40"/>
      <c r="I1513" s="40"/>
      <c r="J1513" s="40"/>
      <c r="K1513" s="40"/>
      <c r="L1513" s="40"/>
      <c r="M1513" s="40"/>
      <c r="N1513" s="40"/>
      <c r="O1513" s="40"/>
      <c r="P1513" s="40"/>
      <c r="Q1513" s="40"/>
      <c r="R1513" s="40"/>
      <c r="S1513" s="40"/>
      <c r="T1513" s="40"/>
      <c r="U1513" s="40"/>
      <c r="V1513" s="40"/>
      <c r="W1513" s="40"/>
      <c r="X1513" s="40"/>
      <c r="Y1513" s="40"/>
      <c r="Z1513" s="40"/>
      <c r="AA1513" s="40"/>
      <c r="AB1513" s="40"/>
      <c r="AC1513" s="40"/>
      <c r="AD1513" s="40"/>
      <c r="AE1513" s="40"/>
      <c r="AF1513" s="40"/>
      <c r="AG1513" s="39"/>
      <c r="AH1513" s="39"/>
      <c r="AI1513" s="39"/>
      <c r="AJ1513" s="39"/>
      <c r="AK1513" s="39"/>
      <c r="AL1513" s="39"/>
      <c r="AM1513" s="39"/>
      <c r="AN1513" s="39"/>
      <c r="AO1513" s="39"/>
      <c r="AP1513" s="39"/>
      <c r="AQ1513" s="39"/>
      <c r="AR1513" s="39"/>
      <c r="AS1513" s="39"/>
      <c r="AT1513" s="39"/>
      <c r="AU1513" s="39"/>
      <c r="AV1513" s="39"/>
      <c r="AW1513" s="39"/>
      <c r="AX1513" s="39"/>
      <c r="AY1513" s="39"/>
      <c r="AZ1513" s="39"/>
      <c r="BA1513" s="39"/>
      <c r="BB1513" s="39"/>
      <c r="BC1513" s="39"/>
      <c r="BD1513" s="39"/>
      <c r="BE1513" s="39"/>
      <c r="BF1513" s="39"/>
      <c r="BG1513" s="39"/>
      <c r="BH1513" s="39"/>
      <c r="BI1513" s="90"/>
      <c r="BJ1513" s="97"/>
      <c r="BK1513" s="90"/>
      <c r="BL1513" s="40"/>
      <c r="BM1513" s="27"/>
      <c r="BN1513" s="27"/>
      <c r="BO1513" s="27"/>
      <c r="BP1513" s="27" t="str">
        <f t="shared" si="1204"/>
        <v/>
      </c>
      <c r="BQ1513" s="27" t="str">
        <f t="shared" si="1205"/>
        <v/>
      </c>
      <c r="BR1513" s="27" t="str">
        <f t="shared" si="1206"/>
        <v/>
      </c>
      <c r="BS1513" s="27" t="str">
        <f t="shared" si="1207"/>
        <v/>
      </c>
      <c r="BT1513" s="27" t="str">
        <f t="shared" si="1208"/>
        <v/>
      </c>
      <c r="BU1513" s="27" t="str">
        <f t="shared" si="1209"/>
        <v/>
      </c>
      <c r="BV1513" s="27" t="str">
        <f t="shared" si="1210"/>
        <v/>
      </c>
      <c r="BW1513" s="27" t="str">
        <f t="shared" si="1211"/>
        <v/>
      </c>
      <c r="BX1513" s="27" t="str">
        <f t="shared" si="1212"/>
        <v/>
      </c>
      <c r="BY1513" s="27" t="str">
        <f t="shared" si="1213"/>
        <v/>
      </c>
      <c r="BZ1513" s="27" t="str">
        <f t="shared" si="1214"/>
        <v/>
      </c>
      <c r="CA1513" s="27" t="str">
        <f t="shared" si="1215"/>
        <v/>
      </c>
      <c r="CB1513" s="27" t="str">
        <f t="shared" si="1192"/>
        <v/>
      </c>
      <c r="CC1513" s="27" t="str">
        <f t="shared" si="1193"/>
        <v/>
      </c>
      <c r="CD1513" s="27" t="str">
        <f t="shared" si="1194"/>
        <v/>
      </c>
      <c r="CE1513" s="27" t="str">
        <f t="shared" si="1195"/>
        <v/>
      </c>
      <c r="CF1513" s="27" t="str">
        <f t="shared" si="1196"/>
        <v/>
      </c>
      <c r="CG1513" s="27" t="str">
        <f t="shared" si="1197"/>
        <v/>
      </c>
      <c r="CH1513" s="27" t="str">
        <f t="shared" si="1198"/>
        <v/>
      </c>
      <c r="CI1513" s="27" t="str">
        <f t="shared" si="1199"/>
        <v/>
      </c>
      <c r="CJ1513" s="27" t="str">
        <f t="shared" si="1200"/>
        <v/>
      </c>
      <c r="CK1513" s="27" t="str">
        <f t="shared" si="1201"/>
        <v/>
      </c>
      <c r="CL1513" s="27" t="str">
        <f t="shared" si="1202"/>
        <v/>
      </c>
      <c r="CM1513" s="27" t="str">
        <f t="shared" si="1203"/>
        <v/>
      </c>
      <c r="CN1513" s="41"/>
      <c r="CO1513" s="41"/>
      <c r="CP1513"/>
      <c r="CQ1513"/>
      <c r="CR1513"/>
      <c r="CS1513"/>
      <c r="CT1513"/>
      <c r="CU1513" s="41"/>
      <c r="CV1513" s="38"/>
    </row>
    <row r="1514" spans="2:100">
      <c r="B1514" s="90"/>
      <c r="C1514" s="40"/>
      <c r="D1514" s="39"/>
      <c r="E1514" s="40"/>
      <c r="F1514" s="40"/>
      <c r="G1514" s="40"/>
      <c r="H1514" s="40"/>
      <c r="I1514" s="40"/>
      <c r="J1514" s="40"/>
      <c r="K1514" s="40"/>
      <c r="L1514" s="40"/>
      <c r="M1514" s="40"/>
      <c r="N1514" s="40"/>
      <c r="O1514" s="40"/>
      <c r="P1514" s="40"/>
      <c r="Q1514" s="40"/>
      <c r="R1514" s="40"/>
      <c r="S1514" s="40"/>
      <c r="T1514" s="40"/>
      <c r="U1514" s="40"/>
      <c r="V1514" s="40"/>
      <c r="W1514" s="40"/>
      <c r="X1514" s="40"/>
      <c r="Y1514" s="40"/>
      <c r="Z1514" s="40"/>
      <c r="AA1514" s="40"/>
      <c r="AB1514" s="40"/>
      <c r="AC1514" s="40"/>
      <c r="AD1514" s="40"/>
      <c r="AE1514" s="40"/>
      <c r="AF1514" s="40"/>
      <c r="AG1514" s="39"/>
      <c r="AH1514" s="39"/>
      <c r="AI1514" s="39"/>
      <c r="AJ1514" s="39"/>
      <c r="AK1514" s="39"/>
      <c r="AL1514" s="39"/>
      <c r="AM1514" s="39"/>
      <c r="AN1514" s="39"/>
      <c r="AO1514" s="39"/>
      <c r="AP1514" s="39"/>
      <c r="AQ1514" s="39"/>
      <c r="AR1514" s="39"/>
      <c r="AS1514" s="39"/>
      <c r="AT1514" s="39"/>
      <c r="AU1514" s="39"/>
      <c r="AV1514" s="39"/>
      <c r="AW1514" s="39"/>
      <c r="AX1514" s="39"/>
      <c r="AY1514" s="39"/>
      <c r="AZ1514" s="39"/>
      <c r="BA1514" s="39"/>
      <c r="BB1514" s="39"/>
      <c r="BC1514" s="39"/>
      <c r="BD1514" s="39"/>
      <c r="BE1514" s="39"/>
      <c r="BF1514" s="39"/>
      <c r="BG1514" s="39"/>
      <c r="BH1514" s="39"/>
      <c r="BI1514" s="90"/>
      <c r="BJ1514" s="97"/>
      <c r="BK1514" s="90"/>
      <c r="BL1514" s="40"/>
      <c r="BM1514" s="27"/>
      <c r="BN1514" s="27"/>
      <c r="BO1514" s="27"/>
      <c r="BP1514" s="27" t="str">
        <f t="shared" si="1204"/>
        <v/>
      </c>
      <c r="BQ1514" s="27" t="str">
        <f t="shared" si="1205"/>
        <v/>
      </c>
      <c r="BR1514" s="27" t="str">
        <f t="shared" si="1206"/>
        <v/>
      </c>
      <c r="BS1514" s="27" t="str">
        <f t="shared" si="1207"/>
        <v/>
      </c>
      <c r="BT1514" s="27" t="str">
        <f t="shared" si="1208"/>
        <v/>
      </c>
      <c r="BU1514" s="27" t="str">
        <f t="shared" si="1209"/>
        <v/>
      </c>
      <c r="BV1514" s="27" t="str">
        <f t="shared" si="1210"/>
        <v/>
      </c>
      <c r="BW1514" s="27" t="str">
        <f t="shared" si="1211"/>
        <v/>
      </c>
      <c r="BX1514" s="27" t="str">
        <f t="shared" si="1212"/>
        <v/>
      </c>
      <c r="BY1514" s="27" t="str">
        <f t="shared" si="1213"/>
        <v/>
      </c>
      <c r="BZ1514" s="27" t="str">
        <f t="shared" si="1214"/>
        <v/>
      </c>
      <c r="CA1514" s="27" t="str">
        <f t="shared" si="1215"/>
        <v/>
      </c>
      <c r="CB1514" s="27" t="str">
        <f t="shared" si="1192"/>
        <v/>
      </c>
      <c r="CC1514" s="27" t="str">
        <f t="shared" si="1193"/>
        <v/>
      </c>
      <c r="CD1514" s="27" t="str">
        <f t="shared" si="1194"/>
        <v/>
      </c>
      <c r="CE1514" s="27" t="str">
        <f t="shared" si="1195"/>
        <v/>
      </c>
      <c r="CF1514" s="27" t="str">
        <f t="shared" si="1196"/>
        <v/>
      </c>
      <c r="CG1514" s="27" t="str">
        <f t="shared" si="1197"/>
        <v/>
      </c>
      <c r="CH1514" s="27" t="str">
        <f t="shared" si="1198"/>
        <v/>
      </c>
      <c r="CI1514" s="27" t="str">
        <f t="shared" si="1199"/>
        <v/>
      </c>
      <c r="CJ1514" s="27" t="str">
        <f t="shared" si="1200"/>
        <v/>
      </c>
      <c r="CK1514" s="27" t="str">
        <f t="shared" si="1201"/>
        <v/>
      </c>
      <c r="CL1514" s="27" t="str">
        <f t="shared" si="1202"/>
        <v/>
      </c>
      <c r="CM1514" s="27" t="str">
        <f t="shared" si="1203"/>
        <v/>
      </c>
      <c r="CN1514" s="41"/>
      <c r="CO1514" s="41"/>
      <c r="CP1514"/>
      <c r="CQ1514"/>
      <c r="CR1514"/>
      <c r="CS1514"/>
      <c r="CT1514"/>
      <c r="CU1514" s="41"/>
      <c r="CV1514"/>
    </row>
    <row r="1515" spans="2:100">
      <c r="B1515" s="90"/>
      <c r="C1515" s="40"/>
      <c r="D1515" s="39"/>
      <c r="E1515" s="40"/>
      <c r="F1515" s="40"/>
      <c r="G1515" s="40"/>
      <c r="H1515" s="40"/>
      <c r="I1515" s="40"/>
      <c r="J1515" s="40"/>
      <c r="K1515" s="40"/>
      <c r="L1515" s="40"/>
      <c r="M1515" s="40"/>
      <c r="N1515" s="40"/>
      <c r="O1515" s="40"/>
      <c r="P1515" s="40"/>
      <c r="Q1515" s="40"/>
      <c r="R1515" s="40"/>
      <c r="S1515" s="40"/>
      <c r="T1515" s="40"/>
      <c r="U1515" s="40"/>
      <c r="V1515" s="40"/>
      <c r="W1515" s="40"/>
      <c r="X1515" s="40"/>
      <c r="Y1515" s="40"/>
      <c r="Z1515" s="40"/>
      <c r="AA1515" s="40"/>
      <c r="AB1515" s="40"/>
      <c r="AC1515" s="40"/>
      <c r="AD1515" s="40"/>
      <c r="AE1515" s="40"/>
      <c r="AF1515" s="40"/>
      <c r="AG1515" s="39"/>
      <c r="AH1515" s="39"/>
      <c r="AI1515" s="39"/>
      <c r="AJ1515" s="39"/>
      <c r="AK1515" s="39"/>
      <c r="AL1515" s="39"/>
      <c r="AM1515" s="39"/>
      <c r="AN1515" s="39"/>
      <c r="AO1515" s="39"/>
      <c r="AP1515" s="39"/>
      <c r="AQ1515" s="39"/>
      <c r="AR1515" s="39"/>
      <c r="AS1515" s="39"/>
      <c r="AT1515" s="39"/>
      <c r="AU1515" s="39"/>
      <c r="AV1515" s="39"/>
      <c r="AW1515" s="39"/>
      <c r="AX1515" s="39"/>
      <c r="AY1515" s="39"/>
      <c r="AZ1515" s="39"/>
      <c r="BA1515" s="39"/>
      <c r="BB1515" s="39"/>
      <c r="BC1515" s="39"/>
      <c r="BD1515" s="39"/>
      <c r="BE1515" s="39"/>
      <c r="BF1515" s="39"/>
      <c r="BG1515" s="39"/>
      <c r="BH1515" s="39"/>
      <c r="BI1515" s="90"/>
      <c r="BJ1515" s="97"/>
      <c r="BK1515" s="90"/>
      <c r="BL1515" s="40"/>
      <c r="BM1515" s="27"/>
      <c r="BN1515" s="27"/>
      <c r="BO1515" s="27"/>
      <c r="BP1515" s="27" t="str">
        <f t="shared" si="1204"/>
        <v/>
      </c>
      <c r="BQ1515" s="27" t="str">
        <f t="shared" si="1205"/>
        <v/>
      </c>
      <c r="BR1515" s="27" t="str">
        <f t="shared" si="1206"/>
        <v/>
      </c>
      <c r="BS1515" s="27" t="str">
        <f t="shared" si="1207"/>
        <v/>
      </c>
      <c r="BT1515" s="27" t="str">
        <f t="shared" si="1208"/>
        <v/>
      </c>
      <c r="BU1515" s="27" t="str">
        <f t="shared" si="1209"/>
        <v/>
      </c>
      <c r="BV1515" s="27" t="str">
        <f t="shared" si="1210"/>
        <v/>
      </c>
      <c r="BW1515" s="27" t="str">
        <f t="shared" si="1211"/>
        <v/>
      </c>
      <c r="BX1515" s="27" t="str">
        <f t="shared" si="1212"/>
        <v/>
      </c>
      <c r="BY1515" s="27" t="str">
        <f t="shared" si="1213"/>
        <v/>
      </c>
      <c r="BZ1515" s="27" t="str">
        <f t="shared" si="1214"/>
        <v/>
      </c>
      <c r="CA1515" s="27" t="str">
        <f t="shared" si="1215"/>
        <v/>
      </c>
      <c r="CB1515" s="27" t="str">
        <f t="shared" si="1192"/>
        <v/>
      </c>
      <c r="CC1515" s="27" t="str">
        <f t="shared" si="1193"/>
        <v/>
      </c>
      <c r="CD1515" s="27" t="str">
        <f t="shared" si="1194"/>
        <v/>
      </c>
      <c r="CE1515" s="27" t="str">
        <f t="shared" si="1195"/>
        <v/>
      </c>
      <c r="CF1515" s="27" t="str">
        <f t="shared" si="1196"/>
        <v/>
      </c>
      <c r="CG1515" s="27" t="str">
        <f t="shared" si="1197"/>
        <v/>
      </c>
      <c r="CH1515" s="27" t="str">
        <f t="shared" si="1198"/>
        <v/>
      </c>
      <c r="CI1515" s="27" t="str">
        <f t="shared" si="1199"/>
        <v/>
      </c>
      <c r="CJ1515" s="27" t="str">
        <f t="shared" si="1200"/>
        <v/>
      </c>
      <c r="CK1515" s="27" t="str">
        <f t="shared" si="1201"/>
        <v/>
      </c>
      <c r="CL1515" s="27" t="str">
        <f t="shared" si="1202"/>
        <v/>
      </c>
      <c r="CM1515" s="27" t="str">
        <f t="shared" si="1203"/>
        <v/>
      </c>
      <c r="CN1515" s="41"/>
      <c r="CO1515" s="41"/>
      <c r="CP1515"/>
      <c r="CQ1515"/>
      <c r="CR1515"/>
      <c r="CS1515"/>
      <c r="CT1515"/>
      <c r="CU1515" s="41"/>
      <c r="CV1515"/>
    </row>
    <row r="1516" spans="2:100">
      <c r="B1516" s="90"/>
      <c r="C1516" s="40"/>
      <c r="D1516" s="39"/>
      <c r="E1516" s="40"/>
      <c r="F1516" s="40"/>
      <c r="G1516" s="40"/>
      <c r="H1516" s="40"/>
      <c r="I1516" s="40"/>
      <c r="J1516" s="40"/>
      <c r="K1516" s="40"/>
      <c r="L1516" s="40"/>
      <c r="M1516" s="40"/>
      <c r="N1516" s="40"/>
      <c r="O1516" s="40"/>
      <c r="P1516" s="40"/>
      <c r="Q1516" s="40"/>
      <c r="R1516" s="40"/>
      <c r="S1516" s="40"/>
      <c r="T1516" s="40"/>
      <c r="U1516" s="40"/>
      <c r="V1516" s="40"/>
      <c r="W1516" s="40"/>
      <c r="X1516" s="40"/>
      <c r="Y1516" s="40"/>
      <c r="Z1516" s="40"/>
      <c r="AA1516" s="40"/>
      <c r="AB1516" s="40"/>
      <c r="AC1516" s="40"/>
      <c r="AD1516" s="40"/>
      <c r="AE1516" s="40"/>
      <c r="AF1516" s="40"/>
      <c r="AG1516" s="39"/>
      <c r="AH1516" s="39"/>
      <c r="AI1516" s="39"/>
      <c r="AJ1516" s="39"/>
      <c r="AK1516" s="39"/>
      <c r="AL1516" s="39"/>
      <c r="AM1516" s="39"/>
      <c r="AN1516" s="39"/>
      <c r="AO1516" s="39"/>
      <c r="AP1516" s="39"/>
      <c r="AQ1516" s="39"/>
      <c r="AR1516" s="39"/>
      <c r="AS1516" s="39"/>
      <c r="AT1516" s="39"/>
      <c r="AU1516" s="39"/>
      <c r="AV1516" s="39"/>
      <c r="AW1516" s="39"/>
      <c r="AX1516" s="39"/>
      <c r="AY1516" s="39"/>
      <c r="AZ1516" s="39"/>
      <c r="BA1516" s="39"/>
      <c r="BB1516" s="39"/>
      <c r="BC1516" s="39"/>
      <c r="BD1516" s="39"/>
      <c r="BE1516" s="39"/>
      <c r="BF1516" s="39"/>
      <c r="BG1516" s="39"/>
      <c r="BH1516" s="39"/>
      <c r="BI1516" s="90"/>
      <c r="BJ1516" s="97"/>
      <c r="BK1516" s="90"/>
      <c r="BL1516" s="40"/>
      <c r="BM1516" s="27"/>
      <c r="BN1516" s="27"/>
      <c r="BO1516" s="27"/>
      <c r="BP1516" s="27" t="str">
        <f t="shared" si="1204"/>
        <v/>
      </c>
      <c r="BQ1516" s="27" t="str">
        <f t="shared" si="1205"/>
        <v/>
      </c>
      <c r="BR1516" s="27" t="str">
        <f t="shared" si="1206"/>
        <v/>
      </c>
      <c r="BS1516" s="27" t="str">
        <f t="shared" si="1207"/>
        <v/>
      </c>
      <c r="BT1516" s="27" t="str">
        <f t="shared" si="1208"/>
        <v/>
      </c>
      <c r="BU1516" s="27" t="str">
        <f t="shared" si="1209"/>
        <v/>
      </c>
      <c r="BV1516" s="27" t="str">
        <f t="shared" si="1210"/>
        <v/>
      </c>
      <c r="BW1516" s="27" t="str">
        <f t="shared" si="1211"/>
        <v/>
      </c>
      <c r="BX1516" s="27" t="str">
        <f t="shared" si="1212"/>
        <v/>
      </c>
      <c r="BY1516" s="27" t="str">
        <f t="shared" si="1213"/>
        <v/>
      </c>
      <c r="BZ1516" s="27" t="str">
        <f t="shared" si="1214"/>
        <v/>
      </c>
      <c r="CA1516" s="27" t="str">
        <f t="shared" si="1215"/>
        <v/>
      </c>
      <c r="CB1516" s="27" t="str">
        <f t="shared" si="1192"/>
        <v/>
      </c>
      <c r="CC1516" s="27" t="str">
        <f t="shared" si="1193"/>
        <v/>
      </c>
      <c r="CD1516" s="27" t="str">
        <f t="shared" si="1194"/>
        <v/>
      </c>
      <c r="CE1516" s="27" t="str">
        <f t="shared" si="1195"/>
        <v/>
      </c>
      <c r="CF1516" s="27" t="str">
        <f t="shared" si="1196"/>
        <v/>
      </c>
      <c r="CG1516" s="27" t="str">
        <f t="shared" si="1197"/>
        <v/>
      </c>
      <c r="CH1516" s="27" t="str">
        <f t="shared" si="1198"/>
        <v/>
      </c>
      <c r="CI1516" s="27" t="str">
        <f t="shared" si="1199"/>
        <v/>
      </c>
      <c r="CJ1516" s="27" t="str">
        <f t="shared" si="1200"/>
        <v/>
      </c>
      <c r="CK1516" s="27" t="str">
        <f t="shared" si="1201"/>
        <v/>
      </c>
      <c r="CL1516" s="27" t="str">
        <f t="shared" si="1202"/>
        <v/>
      </c>
      <c r="CM1516" s="27" t="str">
        <f t="shared" si="1203"/>
        <v/>
      </c>
      <c r="CN1516" s="41"/>
      <c r="CO1516" s="41"/>
      <c r="CP1516"/>
      <c r="CQ1516"/>
      <c r="CR1516"/>
      <c r="CS1516"/>
      <c r="CT1516"/>
      <c r="CU1516" s="41"/>
      <c r="CV1516"/>
    </row>
    <row r="1517" spans="2:100">
      <c r="B1517" s="90"/>
      <c r="C1517" s="40"/>
      <c r="D1517" s="39"/>
      <c r="E1517" s="40"/>
      <c r="F1517" s="40"/>
      <c r="G1517" s="40"/>
      <c r="H1517" s="40"/>
      <c r="I1517" s="40"/>
      <c r="J1517" s="40"/>
      <c r="K1517" s="40"/>
      <c r="L1517" s="40"/>
      <c r="M1517" s="40"/>
      <c r="N1517" s="40"/>
      <c r="O1517" s="40"/>
      <c r="P1517" s="40"/>
      <c r="Q1517" s="40"/>
      <c r="R1517" s="40"/>
      <c r="S1517" s="40"/>
      <c r="T1517" s="40"/>
      <c r="U1517" s="40"/>
      <c r="V1517" s="40"/>
      <c r="W1517" s="40"/>
      <c r="X1517" s="40"/>
      <c r="Y1517" s="40"/>
      <c r="Z1517" s="40"/>
      <c r="AA1517" s="40"/>
      <c r="AB1517" s="40"/>
      <c r="AC1517" s="40"/>
      <c r="AD1517" s="40"/>
      <c r="AE1517" s="40"/>
      <c r="AF1517" s="40"/>
      <c r="AG1517" s="39"/>
      <c r="AH1517" s="39"/>
      <c r="AI1517" s="39"/>
      <c r="AJ1517" s="39"/>
      <c r="AK1517" s="39"/>
      <c r="AL1517" s="39"/>
      <c r="AM1517" s="39"/>
      <c r="AN1517" s="39"/>
      <c r="AO1517" s="39"/>
      <c r="AP1517" s="39"/>
      <c r="AQ1517" s="39"/>
      <c r="AR1517" s="39"/>
      <c r="AS1517" s="39"/>
      <c r="AT1517" s="39"/>
      <c r="AU1517" s="39"/>
      <c r="AV1517" s="39"/>
      <c r="AW1517" s="39"/>
      <c r="AX1517" s="39"/>
      <c r="AY1517" s="39"/>
      <c r="AZ1517" s="39"/>
      <c r="BA1517" s="39"/>
      <c r="BB1517" s="39"/>
      <c r="BC1517" s="39"/>
      <c r="BD1517" s="39"/>
      <c r="BE1517" s="39"/>
      <c r="BF1517" s="39"/>
      <c r="BG1517" s="39"/>
      <c r="BH1517" s="39"/>
      <c r="BI1517" s="90"/>
      <c r="BJ1517" s="97"/>
      <c r="BK1517" s="90"/>
      <c r="BL1517" s="40"/>
      <c r="BM1517" s="27"/>
      <c r="BN1517" s="27"/>
      <c r="BO1517" s="27"/>
      <c r="BP1517" s="27" t="str">
        <f t="shared" si="1204"/>
        <v/>
      </c>
      <c r="BQ1517" s="27" t="str">
        <f t="shared" si="1205"/>
        <v/>
      </c>
      <c r="BR1517" s="27" t="str">
        <f t="shared" si="1206"/>
        <v/>
      </c>
      <c r="BS1517" s="27" t="str">
        <f t="shared" si="1207"/>
        <v/>
      </c>
      <c r="BT1517" s="27" t="str">
        <f t="shared" si="1208"/>
        <v/>
      </c>
      <c r="BU1517" s="27" t="str">
        <f t="shared" si="1209"/>
        <v/>
      </c>
      <c r="BV1517" s="27" t="str">
        <f t="shared" si="1210"/>
        <v/>
      </c>
      <c r="BW1517" s="27" t="str">
        <f t="shared" si="1211"/>
        <v/>
      </c>
      <c r="BX1517" s="27" t="str">
        <f t="shared" si="1212"/>
        <v/>
      </c>
      <c r="BY1517" s="27" t="str">
        <f t="shared" si="1213"/>
        <v/>
      </c>
      <c r="BZ1517" s="27" t="str">
        <f t="shared" si="1214"/>
        <v/>
      </c>
      <c r="CA1517" s="27" t="str">
        <f t="shared" si="1215"/>
        <v/>
      </c>
      <c r="CB1517" s="27" t="str">
        <f t="shared" si="1192"/>
        <v/>
      </c>
      <c r="CC1517" s="27" t="str">
        <f t="shared" si="1193"/>
        <v/>
      </c>
      <c r="CD1517" s="27" t="str">
        <f t="shared" si="1194"/>
        <v/>
      </c>
      <c r="CE1517" s="27" t="str">
        <f t="shared" si="1195"/>
        <v/>
      </c>
      <c r="CF1517" s="27" t="str">
        <f t="shared" si="1196"/>
        <v/>
      </c>
      <c r="CG1517" s="27" t="str">
        <f t="shared" si="1197"/>
        <v/>
      </c>
      <c r="CH1517" s="27" t="str">
        <f t="shared" si="1198"/>
        <v/>
      </c>
      <c r="CI1517" s="27" t="str">
        <f t="shared" si="1199"/>
        <v/>
      </c>
      <c r="CJ1517" s="27" t="str">
        <f t="shared" si="1200"/>
        <v/>
      </c>
      <c r="CK1517" s="27" t="str">
        <f t="shared" si="1201"/>
        <v/>
      </c>
      <c r="CL1517" s="27" t="str">
        <f t="shared" si="1202"/>
        <v/>
      </c>
      <c r="CM1517" s="27" t="str">
        <f t="shared" si="1203"/>
        <v/>
      </c>
      <c r="CN1517" s="41"/>
      <c r="CO1517" s="41"/>
      <c r="CP1517"/>
      <c r="CQ1517"/>
      <c r="CR1517"/>
      <c r="CS1517"/>
      <c r="CT1517"/>
      <c r="CU1517" s="41"/>
      <c r="CV1517"/>
    </row>
    <row r="1518" spans="2:100">
      <c r="B1518" s="90"/>
      <c r="C1518" s="40"/>
      <c r="D1518" s="39"/>
      <c r="E1518" s="40"/>
      <c r="F1518" s="40"/>
      <c r="G1518" s="40"/>
      <c r="H1518" s="40"/>
      <c r="I1518" s="40"/>
      <c r="J1518" s="40"/>
      <c r="K1518" s="40"/>
      <c r="L1518" s="40"/>
      <c r="M1518" s="40"/>
      <c r="N1518" s="40"/>
      <c r="O1518" s="40"/>
      <c r="P1518" s="40"/>
      <c r="Q1518" s="40"/>
      <c r="R1518" s="40"/>
      <c r="S1518" s="40"/>
      <c r="T1518" s="40"/>
      <c r="U1518" s="40"/>
      <c r="V1518" s="40"/>
      <c r="W1518" s="40"/>
      <c r="X1518" s="40"/>
      <c r="Y1518" s="40"/>
      <c r="Z1518" s="40"/>
      <c r="AA1518" s="40"/>
      <c r="AB1518" s="40"/>
      <c r="AC1518" s="40"/>
      <c r="AD1518" s="40"/>
      <c r="AE1518" s="40"/>
      <c r="AF1518" s="40"/>
      <c r="AG1518" s="39"/>
      <c r="AH1518" s="39"/>
      <c r="AI1518" s="39"/>
      <c r="AJ1518" s="39"/>
      <c r="AK1518" s="39"/>
      <c r="AL1518" s="39"/>
      <c r="AM1518" s="39"/>
      <c r="AN1518" s="39"/>
      <c r="AO1518" s="39"/>
      <c r="AP1518" s="39"/>
      <c r="AQ1518" s="39"/>
      <c r="AR1518" s="39"/>
      <c r="AS1518" s="39"/>
      <c r="AT1518" s="39"/>
      <c r="AU1518" s="39"/>
      <c r="AV1518" s="39"/>
      <c r="AW1518" s="39"/>
      <c r="AX1518" s="39"/>
      <c r="AY1518" s="39"/>
      <c r="AZ1518" s="39"/>
      <c r="BA1518" s="39"/>
      <c r="BB1518" s="39"/>
      <c r="BC1518" s="39"/>
      <c r="BD1518" s="39"/>
      <c r="BE1518" s="39"/>
      <c r="BF1518" s="39"/>
      <c r="BG1518" s="39"/>
      <c r="BH1518" s="39"/>
      <c r="BI1518" s="90"/>
      <c r="BJ1518" s="97"/>
      <c r="BK1518" s="90"/>
      <c r="BL1518" s="40"/>
      <c r="BM1518" s="27"/>
      <c r="BN1518" s="27"/>
      <c r="BO1518" s="27"/>
      <c r="BP1518" s="27" t="str">
        <f t="shared" si="1204"/>
        <v/>
      </c>
      <c r="BQ1518" s="27" t="str">
        <f t="shared" si="1205"/>
        <v/>
      </c>
      <c r="BR1518" s="27" t="str">
        <f t="shared" si="1206"/>
        <v/>
      </c>
      <c r="BS1518" s="27" t="str">
        <f t="shared" si="1207"/>
        <v/>
      </c>
      <c r="BT1518" s="27" t="str">
        <f t="shared" si="1208"/>
        <v/>
      </c>
      <c r="BU1518" s="27" t="str">
        <f t="shared" si="1209"/>
        <v/>
      </c>
      <c r="BV1518" s="27" t="str">
        <f t="shared" si="1210"/>
        <v/>
      </c>
      <c r="BW1518" s="27" t="str">
        <f t="shared" si="1211"/>
        <v/>
      </c>
      <c r="BX1518" s="27" t="str">
        <f t="shared" si="1212"/>
        <v/>
      </c>
      <c r="BY1518" s="27" t="str">
        <f t="shared" si="1213"/>
        <v/>
      </c>
      <c r="BZ1518" s="27" t="str">
        <f t="shared" si="1214"/>
        <v/>
      </c>
      <c r="CA1518" s="27" t="str">
        <f t="shared" si="1215"/>
        <v/>
      </c>
      <c r="CB1518" s="27" t="str">
        <f t="shared" si="1192"/>
        <v/>
      </c>
      <c r="CC1518" s="27" t="str">
        <f t="shared" si="1193"/>
        <v/>
      </c>
      <c r="CD1518" s="27" t="str">
        <f t="shared" si="1194"/>
        <v/>
      </c>
      <c r="CE1518" s="27" t="str">
        <f t="shared" si="1195"/>
        <v/>
      </c>
      <c r="CF1518" s="27" t="str">
        <f t="shared" si="1196"/>
        <v/>
      </c>
      <c r="CG1518" s="27" t="str">
        <f t="shared" si="1197"/>
        <v/>
      </c>
      <c r="CH1518" s="27" t="str">
        <f t="shared" si="1198"/>
        <v/>
      </c>
      <c r="CI1518" s="27" t="str">
        <f t="shared" si="1199"/>
        <v/>
      </c>
      <c r="CJ1518" s="27" t="str">
        <f t="shared" si="1200"/>
        <v/>
      </c>
      <c r="CK1518" s="27" t="str">
        <f t="shared" si="1201"/>
        <v/>
      </c>
      <c r="CL1518" s="27" t="str">
        <f t="shared" si="1202"/>
        <v/>
      </c>
      <c r="CM1518" s="27" t="str">
        <f t="shared" si="1203"/>
        <v/>
      </c>
      <c r="CN1518" s="41"/>
      <c r="CO1518" s="41"/>
      <c r="CP1518"/>
      <c r="CQ1518"/>
      <c r="CR1518"/>
      <c r="CS1518"/>
      <c r="CT1518"/>
      <c r="CU1518" s="41"/>
      <c r="CV1518"/>
    </row>
    <row r="1519" spans="2:100">
      <c r="B1519" s="90"/>
      <c r="C1519" s="40"/>
      <c r="D1519" s="39"/>
      <c r="E1519" s="40"/>
      <c r="F1519" s="40"/>
      <c r="G1519" s="40"/>
      <c r="H1519" s="40"/>
      <c r="I1519" s="40"/>
      <c r="J1519" s="40"/>
      <c r="K1519" s="40"/>
      <c r="L1519" s="40"/>
      <c r="M1519" s="40"/>
      <c r="N1519" s="40"/>
      <c r="O1519" s="40"/>
      <c r="P1519" s="40"/>
      <c r="Q1519" s="40"/>
      <c r="R1519" s="40"/>
      <c r="S1519" s="40"/>
      <c r="T1519" s="40"/>
      <c r="U1519" s="40"/>
      <c r="V1519" s="40"/>
      <c r="W1519" s="40"/>
      <c r="X1519" s="40"/>
      <c r="Y1519" s="40"/>
      <c r="Z1519" s="40"/>
      <c r="AA1519" s="40"/>
      <c r="AB1519" s="40"/>
      <c r="AC1519" s="40"/>
      <c r="AD1519" s="40"/>
      <c r="AE1519" s="40"/>
      <c r="AF1519" s="40"/>
      <c r="AG1519" s="39"/>
      <c r="AH1519" s="39"/>
      <c r="AI1519" s="39"/>
      <c r="AJ1519" s="39"/>
      <c r="AK1519" s="39"/>
      <c r="AL1519" s="39"/>
      <c r="AM1519" s="39"/>
      <c r="AN1519" s="39"/>
      <c r="AO1519" s="39"/>
      <c r="AP1519" s="39"/>
      <c r="AQ1519" s="39"/>
      <c r="AR1519" s="39"/>
      <c r="AS1519" s="39"/>
      <c r="AT1519" s="39"/>
      <c r="AU1519" s="39"/>
      <c r="AV1519" s="39"/>
      <c r="AW1519" s="39"/>
      <c r="AX1519" s="39"/>
      <c r="AY1519" s="39"/>
      <c r="AZ1519" s="39"/>
      <c r="BA1519" s="39"/>
      <c r="BB1519" s="39"/>
      <c r="BC1519" s="39"/>
      <c r="BD1519" s="39"/>
      <c r="BE1519" s="39"/>
      <c r="BF1519" s="39"/>
      <c r="BG1519" s="39"/>
      <c r="BH1519" s="39"/>
      <c r="BI1519" s="90"/>
      <c r="BJ1519" s="97"/>
      <c r="BK1519" s="90"/>
      <c r="BL1519" s="40"/>
      <c r="BM1519" s="27"/>
      <c r="BN1519" s="27"/>
      <c r="BO1519" s="27"/>
      <c r="BP1519" s="27" t="str">
        <f t="shared" si="1204"/>
        <v/>
      </c>
      <c r="BQ1519" s="27" t="str">
        <f t="shared" si="1205"/>
        <v/>
      </c>
      <c r="BR1519" s="27" t="str">
        <f t="shared" si="1206"/>
        <v/>
      </c>
      <c r="BS1519" s="27" t="str">
        <f t="shared" si="1207"/>
        <v/>
      </c>
      <c r="BT1519" s="27" t="str">
        <f t="shared" si="1208"/>
        <v/>
      </c>
      <c r="BU1519" s="27" t="str">
        <f t="shared" si="1209"/>
        <v/>
      </c>
      <c r="BV1519" s="27" t="str">
        <f t="shared" si="1210"/>
        <v/>
      </c>
      <c r="BW1519" s="27" t="str">
        <f t="shared" si="1211"/>
        <v/>
      </c>
      <c r="BX1519" s="27" t="str">
        <f t="shared" si="1212"/>
        <v/>
      </c>
      <c r="BY1519" s="27" t="str">
        <f t="shared" si="1213"/>
        <v/>
      </c>
      <c r="BZ1519" s="27" t="str">
        <f t="shared" si="1214"/>
        <v/>
      </c>
      <c r="CA1519" s="27" t="str">
        <f t="shared" si="1215"/>
        <v/>
      </c>
      <c r="CB1519" s="27" t="str">
        <f t="shared" si="1192"/>
        <v/>
      </c>
      <c r="CC1519" s="27" t="str">
        <f t="shared" si="1193"/>
        <v/>
      </c>
      <c r="CD1519" s="27" t="str">
        <f t="shared" si="1194"/>
        <v/>
      </c>
      <c r="CE1519" s="27" t="str">
        <f t="shared" si="1195"/>
        <v/>
      </c>
      <c r="CF1519" s="27" t="str">
        <f t="shared" si="1196"/>
        <v/>
      </c>
      <c r="CG1519" s="27" t="str">
        <f t="shared" si="1197"/>
        <v/>
      </c>
      <c r="CH1519" s="27" t="str">
        <f t="shared" si="1198"/>
        <v/>
      </c>
      <c r="CI1519" s="27" t="str">
        <f t="shared" si="1199"/>
        <v/>
      </c>
      <c r="CJ1519" s="27" t="str">
        <f t="shared" si="1200"/>
        <v/>
      </c>
      <c r="CK1519" s="27" t="str">
        <f t="shared" si="1201"/>
        <v/>
      </c>
      <c r="CL1519" s="27" t="str">
        <f t="shared" si="1202"/>
        <v/>
      </c>
      <c r="CM1519" s="27" t="str">
        <f t="shared" si="1203"/>
        <v/>
      </c>
      <c r="CN1519" s="41"/>
      <c r="CO1519" s="41"/>
      <c r="CP1519"/>
      <c r="CQ1519"/>
      <c r="CR1519"/>
      <c r="CS1519"/>
      <c r="CT1519"/>
      <c r="CU1519" s="41"/>
      <c r="CV1519"/>
    </row>
    <row r="1520" spans="2:100">
      <c r="B1520" s="90"/>
      <c r="C1520" s="40"/>
      <c r="D1520" s="39"/>
      <c r="E1520" s="40"/>
      <c r="F1520" s="40"/>
      <c r="G1520" s="40"/>
      <c r="H1520" s="40"/>
      <c r="I1520" s="40"/>
      <c r="J1520" s="40"/>
      <c r="K1520" s="40"/>
      <c r="L1520" s="40"/>
      <c r="M1520" s="40"/>
      <c r="N1520" s="40"/>
      <c r="O1520" s="40"/>
      <c r="P1520" s="40"/>
      <c r="Q1520" s="40"/>
      <c r="R1520" s="40"/>
      <c r="S1520" s="40"/>
      <c r="T1520" s="40"/>
      <c r="U1520" s="40"/>
      <c r="V1520" s="40"/>
      <c r="W1520" s="40"/>
      <c r="X1520" s="40"/>
      <c r="Y1520" s="40"/>
      <c r="Z1520" s="40"/>
      <c r="AA1520" s="40"/>
      <c r="AB1520" s="40"/>
      <c r="AC1520" s="40"/>
      <c r="AD1520" s="40"/>
      <c r="AE1520" s="40"/>
      <c r="AF1520" s="40"/>
      <c r="AG1520" s="39"/>
      <c r="AH1520" s="39"/>
      <c r="AI1520" s="39"/>
      <c r="AJ1520" s="39"/>
      <c r="AK1520" s="39"/>
      <c r="AL1520" s="39"/>
      <c r="AM1520" s="39"/>
      <c r="AN1520" s="39"/>
      <c r="AO1520" s="39"/>
      <c r="AP1520" s="39"/>
      <c r="AQ1520" s="39"/>
      <c r="AR1520" s="39"/>
      <c r="AS1520" s="39"/>
      <c r="AT1520" s="39"/>
      <c r="AU1520" s="39"/>
      <c r="AV1520" s="39"/>
      <c r="AW1520" s="39"/>
      <c r="AX1520" s="39"/>
      <c r="AY1520" s="39"/>
      <c r="AZ1520" s="39"/>
      <c r="BA1520" s="39"/>
      <c r="BB1520" s="39"/>
      <c r="BC1520" s="39"/>
      <c r="BD1520" s="39"/>
      <c r="BE1520" s="39"/>
      <c r="BF1520" s="39"/>
      <c r="BG1520" s="39"/>
      <c r="BH1520" s="39"/>
      <c r="BI1520" s="90"/>
      <c r="BJ1520" s="97"/>
      <c r="BK1520" s="90"/>
      <c r="BL1520" s="40"/>
      <c r="BM1520" s="27"/>
      <c r="BN1520" s="27"/>
      <c r="BO1520" s="27"/>
      <c r="BP1520" s="27" t="str">
        <f t="shared" si="1204"/>
        <v/>
      </c>
      <c r="BQ1520" s="27" t="str">
        <f t="shared" si="1205"/>
        <v/>
      </c>
      <c r="BR1520" s="27" t="str">
        <f t="shared" si="1206"/>
        <v/>
      </c>
      <c r="BS1520" s="27" t="str">
        <f t="shared" si="1207"/>
        <v/>
      </c>
      <c r="BT1520" s="27" t="str">
        <f t="shared" si="1208"/>
        <v/>
      </c>
      <c r="BU1520" s="27" t="str">
        <f t="shared" si="1209"/>
        <v/>
      </c>
      <c r="BV1520" s="27" t="str">
        <f t="shared" si="1210"/>
        <v/>
      </c>
      <c r="BW1520" s="27" t="str">
        <f t="shared" si="1211"/>
        <v/>
      </c>
      <c r="BX1520" s="27" t="str">
        <f t="shared" si="1212"/>
        <v/>
      </c>
      <c r="BY1520" s="27" t="str">
        <f t="shared" si="1213"/>
        <v/>
      </c>
      <c r="BZ1520" s="27" t="str">
        <f t="shared" si="1214"/>
        <v/>
      </c>
      <c r="CA1520" s="27" t="str">
        <f t="shared" si="1215"/>
        <v/>
      </c>
      <c r="CB1520" s="27" t="str">
        <f t="shared" si="1192"/>
        <v/>
      </c>
      <c r="CC1520" s="27" t="str">
        <f t="shared" si="1193"/>
        <v/>
      </c>
      <c r="CD1520" s="27" t="str">
        <f t="shared" si="1194"/>
        <v/>
      </c>
      <c r="CE1520" s="27" t="str">
        <f t="shared" si="1195"/>
        <v/>
      </c>
      <c r="CF1520" s="27" t="str">
        <f t="shared" si="1196"/>
        <v/>
      </c>
      <c r="CG1520" s="27" t="str">
        <f t="shared" si="1197"/>
        <v/>
      </c>
      <c r="CH1520" s="27" t="str">
        <f t="shared" si="1198"/>
        <v/>
      </c>
      <c r="CI1520" s="27" t="str">
        <f t="shared" si="1199"/>
        <v/>
      </c>
      <c r="CJ1520" s="27" t="str">
        <f t="shared" si="1200"/>
        <v/>
      </c>
      <c r="CK1520" s="27" t="str">
        <f t="shared" si="1201"/>
        <v/>
      </c>
      <c r="CL1520" s="27" t="str">
        <f t="shared" si="1202"/>
        <v/>
      </c>
      <c r="CM1520" s="27" t="str">
        <f t="shared" si="1203"/>
        <v/>
      </c>
      <c r="CN1520" s="41"/>
      <c r="CO1520" s="41"/>
      <c r="CP1520"/>
      <c r="CQ1520"/>
      <c r="CR1520"/>
      <c r="CS1520"/>
      <c r="CT1520"/>
      <c r="CU1520" s="41"/>
      <c r="CV1520"/>
    </row>
    <row r="1521" spans="2:100">
      <c r="B1521" s="90"/>
      <c r="C1521" s="40"/>
      <c r="D1521" s="39"/>
      <c r="E1521" s="40"/>
      <c r="F1521" s="40"/>
      <c r="G1521" s="40"/>
      <c r="H1521" s="40"/>
      <c r="I1521" s="40"/>
      <c r="J1521" s="40"/>
      <c r="K1521" s="40"/>
      <c r="L1521" s="40"/>
      <c r="M1521" s="40"/>
      <c r="N1521" s="40"/>
      <c r="O1521" s="40"/>
      <c r="P1521" s="40"/>
      <c r="Q1521" s="40"/>
      <c r="R1521" s="40"/>
      <c r="S1521" s="40"/>
      <c r="T1521" s="40"/>
      <c r="U1521" s="40"/>
      <c r="V1521" s="40"/>
      <c r="W1521" s="40"/>
      <c r="X1521" s="40"/>
      <c r="Y1521" s="40"/>
      <c r="Z1521" s="40"/>
      <c r="AA1521" s="40"/>
      <c r="AB1521" s="40"/>
      <c r="AC1521" s="40"/>
      <c r="AD1521" s="40"/>
      <c r="AE1521" s="40"/>
      <c r="AF1521" s="40"/>
      <c r="AG1521" s="39"/>
      <c r="AH1521" s="39"/>
      <c r="AI1521" s="39"/>
      <c r="AJ1521" s="39"/>
      <c r="AK1521" s="39"/>
      <c r="AL1521" s="39"/>
      <c r="AM1521" s="39"/>
      <c r="AN1521" s="39"/>
      <c r="AO1521" s="39"/>
      <c r="AP1521" s="39"/>
      <c r="AQ1521" s="39"/>
      <c r="AR1521" s="39"/>
      <c r="AS1521" s="39"/>
      <c r="AT1521" s="39"/>
      <c r="AU1521" s="39"/>
      <c r="AV1521" s="39"/>
      <c r="AW1521" s="39"/>
      <c r="AX1521" s="39"/>
      <c r="AY1521" s="39"/>
      <c r="AZ1521" s="39"/>
      <c r="BA1521" s="39"/>
      <c r="BB1521" s="39"/>
      <c r="BC1521" s="39"/>
      <c r="BD1521" s="39"/>
      <c r="BE1521" s="39"/>
      <c r="BF1521" s="39"/>
      <c r="BG1521" s="39"/>
      <c r="BH1521" s="39"/>
      <c r="BI1521" s="90"/>
      <c r="BJ1521" s="97"/>
      <c r="BK1521" s="90"/>
      <c r="BL1521" s="40"/>
      <c r="BM1521" s="27"/>
      <c r="BN1521" s="27"/>
      <c r="BO1521" s="27"/>
      <c r="BP1521" s="27" t="str">
        <f t="shared" si="1204"/>
        <v/>
      </c>
      <c r="BQ1521" s="27" t="str">
        <f t="shared" si="1205"/>
        <v/>
      </c>
      <c r="BR1521" s="27" t="str">
        <f t="shared" si="1206"/>
        <v/>
      </c>
      <c r="BS1521" s="27" t="str">
        <f t="shared" si="1207"/>
        <v/>
      </c>
      <c r="BT1521" s="27" t="str">
        <f t="shared" si="1208"/>
        <v/>
      </c>
      <c r="BU1521" s="27" t="str">
        <f t="shared" si="1209"/>
        <v/>
      </c>
      <c r="BV1521" s="27" t="str">
        <f t="shared" si="1210"/>
        <v/>
      </c>
      <c r="BW1521" s="27" t="str">
        <f t="shared" si="1211"/>
        <v/>
      </c>
      <c r="BX1521" s="27" t="str">
        <f t="shared" si="1212"/>
        <v/>
      </c>
      <c r="BY1521" s="27" t="str">
        <f t="shared" si="1213"/>
        <v/>
      </c>
      <c r="BZ1521" s="27" t="str">
        <f t="shared" si="1214"/>
        <v/>
      </c>
      <c r="CA1521" s="27" t="str">
        <f t="shared" si="1215"/>
        <v/>
      </c>
      <c r="CB1521" s="27" t="str">
        <f t="shared" si="1192"/>
        <v/>
      </c>
      <c r="CC1521" s="27" t="str">
        <f t="shared" si="1193"/>
        <v/>
      </c>
      <c r="CD1521" s="27" t="str">
        <f t="shared" si="1194"/>
        <v/>
      </c>
      <c r="CE1521" s="27" t="str">
        <f t="shared" si="1195"/>
        <v/>
      </c>
      <c r="CF1521" s="27" t="str">
        <f t="shared" si="1196"/>
        <v/>
      </c>
      <c r="CG1521" s="27" t="str">
        <f t="shared" si="1197"/>
        <v/>
      </c>
      <c r="CH1521" s="27" t="str">
        <f t="shared" si="1198"/>
        <v/>
      </c>
      <c r="CI1521" s="27" t="str">
        <f t="shared" si="1199"/>
        <v/>
      </c>
      <c r="CJ1521" s="27" t="str">
        <f t="shared" si="1200"/>
        <v/>
      </c>
      <c r="CK1521" s="27" t="str">
        <f t="shared" si="1201"/>
        <v/>
      </c>
      <c r="CL1521" s="27" t="str">
        <f t="shared" si="1202"/>
        <v/>
      </c>
      <c r="CM1521" s="27" t="str">
        <f t="shared" si="1203"/>
        <v/>
      </c>
      <c r="CN1521" s="41"/>
      <c r="CO1521" s="41"/>
      <c r="CP1521"/>
      <c r="CQ1521"/>
      <c r="CR1521"/>
      <c r="CS1521"/>
      <c r="CT1521"/>
      <c r="CU1521" s="41"/>
      <c r="CV1521"/>
    </row>
    <row r="1522" spans="2:100">
      <c r="B1522" s="90"/>
      <c r="C1522" s="40"/>
      <c r="D1522" s="39"/>
      <c r="E1522" s="40"/>
      <c r="F1522" s="40"/>
      <c r="G1522" s="40"/>
      <c r="H1522" s="40"/>
      <c r="I1522" s="40"/>
      <c r="J1522" s="40"/>
      <c r="K1522" s="40"/>
      <c r="L1522" s="40"/>
      <c r="M1522" s="40"/>
      <c r="N1522" s="40"/>
      <c r="O1522" s="40"/>
      <c r="P1522" s="40"/>
      <c r="Q1522" s="40"/>
      <c r="R1522" s="40"/>
      <c r="S1522" s="40"/>
      <c r="T1522" s="40"/>
      <c r="U1522" s="40"/>
      <c r="V1522" s="40"/>
      <c r="W1522" s="40"/>
      <c r="X1522" s="40"/>
      <c r="Y1522" s="40"/>
      <c r="Z1522" s="40"/>
      <c r="AA1522" s="40"/>
      <c r="AB1522" s="40"/>
      <c r="AC1522" s="40"/>
      <c r="AD1522" s="40"/>
      <c r="AE1522" s="40"/>
      <c r="AF1522" s="40"/>
      <c r="AG1522" s="39"/>
      <c r="AH1522" s="39"/>
      <c r="AI1522" s="39"/>
      <c r="AJ1522" s="39"/>
      <c r="AK1522" s="39"/>
      <c r="AL1522" s="39"/>
      <c r="AM1522" s="39"/>
      <c r="AN1522" s="39"/>
      <c r="AO1522" s="39"/>
      <c r="AP1522" s="39"/>
      <c r="AQ1522" s="39"/>
      <c r="AR1522" s="39"/>
      <c r="AS1522" s="39"/>
      <c r="AT1522" s="39"/>
      <c r="AU1522" s="39"/>
      <c r="AV1522" s="39"/>
      <c r="AW1522" s="39"/>
      <c r="AX1522" s="39"/>
      <c r="AY1522" s="39"/>
      <c r="AZ1522" s="39"/>
      <c r="BA1522" s="39"/>
      <c r="BB1522" s="39"/>
      <c r="BC1522" s="39"/>
      <c r="BD1522" s="39"/>
      <c r="BE1522" s="39"/>
      <c r="BF1522" s="39"/>
      <c r="BG1522" s="39"/>
      <c r="BH1522" s="39"/>
      <c r="BI1522" s="90"/>
      <c r="BJ1522" s="97"/>
      <c r="BK1522" s="90"/>
      <c r="BL1522" s="40"/>
      <c r="BM1522" s="27"/>
      <c r="BN1522" s="27"/>
      <c r="BO1522" s="27"/>
      <c r="BP1522" s="27" t="str">
        <f t="shared" si="1204"/>
        <v/>
      </c>
      <c r="BQ1522" s="27" t="str">
        <f t="shared" si="1205"/>
        <v/>
      </c>
      <c r="BR1522" s="27" t="str">
        <f t="shared" si="1206"/>
        <v/>
      </c>
      <c r="BS1522" s="27" t="str">
        <f t="shared" si="1207"/>
        <v/>
      </c>
      <c r="BT1522" s="27" t="str">
        <f t="shared" si="1208"/>
        <v/>
      </c>
      <c r="BU1522" s="27" t="str">
        <f t="shared" si="1209"/>
        <v/>
      </c>
      <c r="BV1522" s="27" t="str">
        <f t="shared" si="1210"/>
        <v/>
      </c>
      <c r="BW1522" s="27" t="str">
        <f t="shared" si="1211"/>
        <v/>
      </c>
      <c r="BX1522" s="27" t="str">
        <f t="shared" si="1212"/>
        <v/>
      </c>
      <c r="BY1522" s="27" t="str">
        <f t="shared" si="1213"/>
        <v/>
      </c>
      <c r="BZ1522" s="27" t="str">
        <f t="shared" si="1214"/>
        <v/>
      </c>
      <c r="CA1522" s="27" t="str">
        <f t="shared" si="1215"/>
        <v/>
      </c>
      <c r="CB1522" s="27" t="str">
        <f t="shared" si="1192"/>
        <v/>
      </c>
      <c r="CC1522" s="27" t="str">
        <f t="shared" si="1193"/>
        <v/>
      </c>
      <c r="CD1522" s="27" t="str">
        <f t="shared" si="1194"/>
        <v/>
      </c>
      <c r="CE1522" s="27" t="str">
        <f t="shared" si="1195"/>
        <v/>
      </c>
      <c r="CF1522" s="27" t="str">
        <f t="shared" si="1196"/>
        <v/>
      </c>
      <c r="CG1522" s="27" t="str">
        <f t="shared" si="1197"/>
        <v/>
      </c>
      <c r="CH1522" s="27" t="str">
        <f t="shared" si="1198"/>
        <v/>
      </c>
      <c r="CI1522" s="27" t="str">
        <f t="shared" si="1199"/>
        <v/>
      </c>
      <c r="CJ1522" s="27" t="str">
        <f t="shared" si="1200"/>
        <v/>
      </c>
      <c r="CK1522" s="27" t="str">
        <f t="shared" si="1201"/>
        <v/>
      </c>
      <c r="CL1522" s="27" t="str">
        <f t="shared" si="1202"/>
        <v/>
      </c>
      <c r="CM1522" s="27" t="str">
        <f t="shared" si="1203"/>
        <v/>
      </c>
      <c r="CN1522" s="41"/>
      <c r="CO1522" s="41"/>
      <c r="CP1522"/>
      <c r="CQ1522"/>
      <c r="CR1522"/>
      <c r="CS1522"/>
      <c r="CT1522"/>
      <c r="CU1522" s="41"/>
      <c r="CV1522"/>
    </row>
    <row r="1523" spans="2:100">
      <c r="B1523" s="90"/>
      <c r="C1523" s="40"/>
      <c r="D1523" s="39"/>
      <c r="E1523" s="40"/>
      <c r="F1523" s="40"/>
      <c r="G1523" s="40"/>
      <c r="H1523" s="40"/>
      <c r="I1523" s="40"/>
      <c r="J1523" s="40"/>
      <c r="K1523" s="40"/>
      <c r="L1523" s="40"/>
      <c r="M1523" s="40"/>
      <c r="N1523" s="40"/>
      <c r="O1523" s="40"/>
      <c r="P1523" s="40"/>
      <c r="Q1523" s="40"/>
      <c r="R1523" s="40"/>
      <c r="S1523" s="40"/>
      <c r="T1523" s="40"/>
      <c r="U1523" s="40"/>
      <c r="V1523" s="40"/>
      <c r="W1523" s="40"/>
      <c r="X1523" s="40"/>
      <c r="Y1523" s="40"/>
      <c r="Z1523" s="40"/>
      <c r="AA1523" s="40"/>
      <c r="AB1523" s="40"/>
      <c r="AC1523" s="40"/>
      <c r="AD1523" s="40"/>
      <c r="AE1523" s="40"/>
      <c r="AF1523" s="40"/>
      <c r="AG1523" s="39"/>
      <c r="AH1523" s="39"/>
      <c r="AI1523" s="39"/>
      <c r="AJ1523" s="39"/>
      <c r="AK1523" s="39"/>
      <c r="AL1523" s="39"/>
      <c r="AM1523" s="39"/>
      <c r="AN1523" s="39"/>
      <c r="AO1523" s="39"/>
      <c r="AP1523" s="39"/>
      <c r="AQ1523" s="39"/>
      <c r="AR1523" s="39"/>
      <c r="AS1523" s="39"/>
      <c r="AT1523" s="39"/>
      <c r="AU1523" s="39"/>
      <c r="AV1523" s="39"/>
      <c r="AW1523" s="39"/>
      <c r="AX1523" s="39"/>
      <c r="AY1523" s="39"/>
      <c r="AZ1523" s="39"/>
      <c r="BA1523" s="39"/>
      <c r="BB1523" s="39"/>
      <c r="BC1523" s="39"/>
      <c r="BD1523" s="39"/>
      <c r="BE1523" s="39"/>
      <c r="BF1523" s="39"/>
      <c r="BG1523" s="39"/>
      <c r="BH1523" s="39"/>
      <c r="BI1523" s="90"/>
      <c r="BJ1523" s="97"/>
      <c r="BK1523" s="90"/>
      <c r="BL1523" s="40"/>
      <c r="BM1523" s="27"/>
      <c r="BN1523" s="27"/>
      <c r="BO1523" s="27"/>
      <c r="BP1523" s="27" t="str">
        <f t="shared" si="1204"/>
        <v/>
      </c>
      <c r="BQ1523" s="27" t="str">
        <f t="shared" si="1205"/>
        <v/>
      </c>
      <c r="BR1523" s="27" t="str">
        <f t="shared" si="1206"/>
        <v/>
      </c>
      <c r="BS1523" s="27" t="str">
        <f t="shared" si="1207"/>
        <v/>
      </c>
      <c r="BT1523" s="27" t="str">
        <f t="shared" si="1208"/>
        <v/>
      </c>
      <c r="BU1523" s="27" t="str">
        <f t="shared" si="1209"/>
        <v/>
      </c>
      <c r="BV1523" s="27" t="str">
        <f t="shared" si="1210"/>
        <v/>
      </c>
      <c r="BW1523" s="27" t="str">
        <f t="shared" si="1211"/>
        <v/>
      </c>
      <c r="BX1523" s="27" t="str">
        <f t="shared" si="1212"/>
        <v/>
      </c>
      <c r="BY1523" s="27" t="str">
        <f t="shared" si="1213"/>
        <v/>
      </c>
      <c r="BZ1523" s="27" t="str">
        <f t="shared" si="1214"/>
        <v/>
      </c>
      <c r="CA1523" s="27" t="str">
        <f t="shared" si="1215"/>
        <v/>
      </c>
      <c r="CB1523" s="27" t="str">
        <f t="shared" si="1192"/>
        <v/>
      </c>
      <c r="CC1523" s="27" t="str">
        <f t="shared" si="1193"/>
        <v/>
      </c>
      <c r="CD1523" s="27" t="str">
        <f t="shared" si="1194"/>
        <v/>
      </c>
      <c r="CE1523" s="27" t="str">
        <f t="shared" si="1195"/>
        <v/>
      </c>
      <c r="CF1523" s="27" t="str">
        <f t="shared" si="1196"/>
        <v/>
      </c>
      <c r="CG1523" s="27" t="str">
        <f t="shared" si="1197"/>
        <v/>
      </c>
      <c r="CH1523" s="27" t="str">
        <f t="shared" si="1198"/>
        <v/>
      </c>
      <c r="CI1523" s="27" t="str">
        <f t="shared" si="1199"/>
        <v/>
      </c>
      <c r="CJ1523" s="27" t="str">
        <f t="shared" si="1200"/>
        <v/>
      </c>
      <c r="CK1523" s="27" t="str">
        <f t="shared" si="1201"/>
        <v/>
      </c>
      <c r="CL1523" s="27" t="str">
        <f t="shared" si="1202"/>
        <v/>
      </c>
      <c r="CM1523" s="27" t="str">
        <f t="shared" si="1203"/>
        <v/>
      </c>
      <c r="CN1523" s="41"/>
      <c r="CO1523" s="41"/>
      <c r="CP1523"/>
      <c r="CQ1523"/>
      <c r="CR1523"/>
      <c r="CS1523"/>
      <c r="CT1523"/>
      <c r="CU1523" s="41"/>
      <c r="CV1523"/>
    </row>
    <row r="1524" spans="2:100">
      <c r="B1524" s="90"/>
      <c r="C1524" s="40"/>
      <c r="D1524" s="39"/>
      <c r="E1524" s="40"/>
      <c r="F1524" s="40"/>
      <c r="G1524" s="40"/>
      <c r="H1524" s="40"/>
      <c r="I1524" s="40"/>
      <c r="J1524" s="40"/>
      <c r="K1524" s="40"/>
      <c r="L1524" s="40"/>
      <c r="M1524" s="40"/>
      <c r="N1524" s="40"/>
      <c r="O1524" s="40"/>
      <c r="P1524" s="40"/>
      <c r="Q1524" s="40"/>
      <c r="R1524" s="40"/>
      <c r="S1524" s="40"/>
      <c r="T1524" s="40"/>
      <c r="U1524" s="40"/>
      <c r="V1524" s="40"/>
      <c r="W1524" s="40"/>
      <c r="X1524" s="40"/>
      <c r="Y1524" s="40"/>
      <c r="Z1524" s="40"/>
      <c r="AA1524" s="40"/>
      <c r="AB1524" s="40"/>
      <c r="AC1524" s="40"/>
      <c r="AD1524" s="40"/>
      <c r="AE1524" s="40"/>
      <c r="AF1524" s="40"/>
      <c r="AG1524" s="39"/>
      <c r="AH1524" s="39"/>
      <c r="AI1524" s="39"/>
      <c r="AJ1524" s="39"/>
      <c r="AK1524" s="39"/>
      <c r="AL1524" s="39"/>
      <c r="AM1524" s="39"/>
      <c r="AN1524" s="39"/>
      <c r="AO1524" s="39"/>
      <c r="AP1524" s="39"/>
      <c r="AQ1524" s="39"/>
      <c r="AR1524" s="39"/>
      <c r="AS1524" s="39"/>
      <c r="AT1524" s="39"/>
      <c r="AU1524" s="39"/>
      <c r="AV1524" s="39"/>
      <c r="AW1524" s="39"/>
      <c r="AX1524" s="39"/>
      <c r="AY1524" s="39"/>
      <c r="AZ1524" s="39"/>
      <c r="BA1524" s="39"/>
      <c r="BB1524" s="39"/>
      <c r="BC1524" s="39"/>
      <c r="BD1524" s="39"/>
      <c r="BE1524" s="39"/>
      <c r="BF1524" s="39"/>
      <c r="BG1524" s="39"/>
      <c r="BH1524" s="39"/>
      <c r="BI1524" s="90"/>
      <c r="BJ1524" s="97"/>
      <c r="BK1524" s="90"/>
      <c r="BL1524" s="40"/>
      <c r="BM1524" s="27"/>
      <c r="BN1524" s="27"/>
      <c r="BO1524" s="27"/>
      <c r="BP1524" s="27" t="str">
        <f t="shared" si="1204"/>
        <v/>
      </c>
      <c r="BQ1524" s="27" t="str">
        <f t="shared" si="1205"/>
        <v/>
      </c>
      <c r="BR1524" s="27" t="str">
        <f t="shared" si="1206"/>
        <v/>
      </c>
      <c r="BS1524" s="27" t="str">
        <f t="shared" si="1207"/>
        <v/>
      </c>
      <c r="BT1524" s="27" t="str">
        <f t="shared" si="1208"/>
        <v/>
      </c>
      <c r="BU1524" s="27" t="str">
        <f t="shared" si="1209"/>
        <v/>
      </c>
      <c r="BV1524" s="27" t="str">
        <f t="shared" si="1210"/>
        <v/>
      </c>
      <c r="BW1524" s="27" t="str">
        <f t="shared" si="1211"/>
        <v/>
      </c>
      <c r="BX1524" s="27" t="str">
        <f t="shared" si="1212"/>
        <v/>
      </c>
      <c r="BY1524" s="27" t="str">
        <f t="shared" si="1213"/>
        <v/>
      </c>
      <c r="BZ1524" s="27" t="str">
        <f t="shared" si="1214"/>
        <v/>
      </c>
      <c r="CA1524" s="27" t="str">
        <f t="shared" si="1215"/>
        <v/>
      </c>
      <c r="CB1524" s="27" t="str">
        <f t="shared" si="1192"/>
        <v/>
      </c>
      <c r="CC1524" s="27" t="str">
        <f t="shared" si="1193"/>
        <v/>
      </c>
      <c r="CD1524" s="27" t="str">
        <f t="shared" si="1194"/>
        <v/>
      </c>
      <c r="CE1524" s="27" t="str">
        <f t="shared" si="1195"/>
        <v/>
      </c>
      <c r="CF1524" s="27" t="str">
        <f t="shared" si="1196"/>
        <v/>
      </c>
      <c r="CG1524" s="27" t="str">
        <f t="shared" si="1197"/>
        <v/>
      </c>
      <c r="CH1524" s="27" t="str">
        <f t="shared" si="1198"/>
        <v/>
      </c>
      <c r="CI1524" s="27" t="str">
        <f t="shared" si="1199"/>
        <v/>
      </c>
      <c r="CJ1524" s="27" t="str">
        <f t="shared" si="1200"/>
        <v/>
      </c>
      <c r="CK1524" s="27" t="str">
        <f t="shared" si="1201"/>
        <v/>
      </c>
      <c r="CL1524" s="27" t="str">
        <f t="shared" si="1202"/>
        <v/>
      </c>
      <c r="CM1524" s="27" t="str">
        <f t="shared" si="1203"/>
        <v/>
      </c>
      <c r="CN1524" s="41"/>
      <c r="CO1524" s="41"/>
      <c r="CP1524"/>
      <c r="CQ1524"/>
      <c r="CR1524"/>
      <c r="CS1524"/>
      <c r="CT1524"/>
      <c r="CU1524" s="41"/>
      <c r="CV1524"/>
    </row>
    <row r="1525" spans="2:100">
      <c r="B1525" s="90"/>
      <c r="C1525" s="40"/>
      <c r="D1525" s="39"/>
      <c r="E1525" s="40"/>
      <c r="F1525" s="40"/>
      <c r="G1525" s="40"/>
      <c r="H1525" s="40"/>
      <c r="I1525" s="40"/>
      <c r="J1525" s="40"/>
      <c r="K1525" s="40"/>
      <c r="L1525" s="40"/>
      <c r="M1525" s="40"/>
      <c r="N1525" s="40"/>
      <c r="O1525" s="40"/>
      <c r="P1525" s="40"/>
      <c r="Q1525" s="40"/>
      <c r="R1525" s="40"/>
      <c r="S1525" s="40"/>
      <c r="T1525" s="40"/>
      <c r="U1525" s="40"/>
      <c r="V1525" s="40"/>
      <c r="W1525" s="40"/>
      <c r="X1525" s="40"/>
      <c r="Y1525" s="40"/>
      <c r="Z1525" s="40"/>
      <c r="AA1525" s="40"/>
      <c r="AB1525" s="40"/>
      <c r="AC1525" s="40"/>
      <c r="AD1525" s="40"/>
      <c r="AE1525" s="40"/>
      <c r="AF1525" s="40"/>
      <c r="AG1525" s="39"/>
      <c r="AH1525" s="39"/>
      <c r="AI1525" s="39"/>
      <c r="AJ1525" s="39"/>
      <c r="AK1525" s="39"/>
      <c r="AL1525" s="39"/>
      <c r="AM1525" s="39"/>
      <c r="AN1525" s="39"/>
      <c r="AO1525" s="39"/>
      <c r="AP1525" s="39"/>
      <c r="AQ1525" s="39"/>
      <c r="AR1525" s="39"/>
      <c r="AS1525" s="39"/>
      <c r="AT1525" s="39"/>
      <c r="AU1525" s="39"/>
      <c r="AV1525" s="39"/>
      <c r="AW1525" s="39"/>
      <c r="AX1525" s="39"/>
      <c r="AY1525" s="39"/>
      <c r="AZ1525" s="39"/>
      <c r="BA1525" s="39"/>
      <c r="BB1525" s="39"/>
      <c r="BC1525" s="39"/>
      <c r="BD1525" s="39"/>
      <c r="BE1525" s="39"/>
      <c r="BF1525" s="39"/>
      <c r="BG1525" s="39"/>
      <c r="BH1525" s="39"/>
      <c r="BI1525" s="90"/>
      <c r="BJ1525" s="97"/>
      <c r="BK1525" s="90"/>
      <c r="BL1525" s="40"/>
      <c r="BM1525" s="27"/>
      <c r="BN1525" s="27"/>
      <c r="BO1525" s="27"/>
      <c r="BP1525" s="27" t="str">
        <f t="shared" si="1204"/>
        <v/>
      </c>
      <c r="BQ1525" s="27" t="str">
        <f t="shared" si="1205"/>
        <v/>
      </c>
      <c r="BR1525" s="27" t="str">
        <f t="shared" si="1206"/>
        <v/>
      </c>
      <c r="BS1525" s="27" t="str">
        <f t="shared" si="1207"/>
        <v/>
      </c>
      <c r="BT1525" s="27" t="str">
        <f t="shared" si="1208"/>
        <v/>
      </c>
      <c r="BU1525" s="27" t="str">
        <f t="shared" si="1209"/>
        <v/>
      </c>
      <c r="BV1525" s="27" t="str">
        <f t="shared" si="1210"/>
        <v/>
      </c>
      <c r="BW1525" s="27" t="str">
        <f t="shared" si="1211"/>
        <v/>
      </c>
      <c r="BX1525" s="27" t="str">
        <f t="shared" si="1212"/>
        <v/>
      </c>
      <c r="BY1525" s="27" t="str">
        <f t="shared" si="1213"/>
        <v/>
      </c>
      <c r="BZ1525" s="27" t="str">
        <f t="shared" si="1214"/>
        <v/>
      </c>
      <c r="CA1525" s="27" t="str">
        <f t="shared" si="1215"/>
        <v/>
      </c>
      <c r="CB1525" s="27" t="str">
        <f t="shared" si="1192"/>
        <v/>
      </c>
      <c r="CC1525" s="27" t="str">
        <f t="shared" si="1193"/>
        <v/>
      </c>
      <c r="CD1525" s="27" t="str">
        <f t="shared" si="1194"/>
        <v/>
      </c>
      <c r="CE1525" s="27" t="str">
        <f t="shared" si="1195"/>
        <v/>
      </c>
      <c r="CF1525" s="27" t="str">
        <f t="shared" si="1196"/>
        <v/>
      </c>
      <c r="CG1525" s="27" t="str">
        <f t="shared" si="1197"/>
        <v/>
      </c>
      <c r="CH1525" s="27" t="str">
        <f t="shared" si="1198"/>
        <v/>
      </c>
      <c r="CI1525" s="27" t="str">
        <f t="shared" si="1199"/>
        <v/>
      </c>
      <c r="CJ1525" s="27" t="str">
        <f t="shared" si="1200"/>
        <v/>
      </c>
      <c r="CK1525" s="27" t="str">
        <f t="shared" si="1201"/>
        <v/>
      </c>
      <c r="CL1525" s="27" t="str">
        <f t="shared" si="1202"/>
        <v/>
      </c>
      <c r="CM1525" s="27" t="str">
        <f t="shared" si="1203"/>
        <v/>
      </c>
      <c r="CN1525" s="41"/>
      <c r="CO1525" s="41"/>
      <c r="CP1525"/>
      <c r="CQ1525"/>
      <c r="CR1525"/>
      <c r="CS1525"/>
      <c r="CT1525"/>
      <c r="CU1525" s="41"/>
      <c r="CV1525"/>
    </row>
    <row r="1526" spans="2:100">
      <c r="B1526" s="90"/>
      <c r="C1526" s="40"/>
      <c r="D1526" s="39"/>
      <c r="E1526" s="40"/>
      <c r="F1526" s="40"/>
      <c r="G1526" s="40"/>
      <c r="H1526" s="40"/>
      <c r="I1526" s="40"/>
      <c r="J1526" s="40"/>
      <c r="K1526" s="40"/>
      <c r="L1526" s="40"/>
      <c r="M1526" s="40"/>
      <c r="N1526" s="40"/>
      <c r="O1526" s="40"/>
      <c r="P1526" s="40"/>
      <c r="Q1526" s="40"/>
      <c r="R1526" s="40"/>
      <c r="S1526" s="40"/>
      <c r="T1526" s="40"/>
      <c r="U1526" s="40"/>
      <c r="V1526" s="40"/>
      <c r="W1526" s="40"/>
      <c r="X1526" s="40"/>
      <c r="Y1526" s="40"/>
      <c r="Z1526" s="40"/>
      <c r="AA1526" s="40"/>
      <c r="AB1526" s="40"/>
      <c r="AC1526" s="40"/>
      <c r="AD1526" s="40"/>
      <c r="AE1526" s="40"/>
      <c r="AF1526" s="40"/>
      <c r="AG1526" s="39"/>
      <c r="AH1526" s="39"/>
      <c r="AI1526" s="39"/>
      <c r="AJ1526" s="39"/>
      <c r="AK1526" s="39"/>
      <c r="AL1526" s="39"/>
      <c r="AM1526" s="39"/>
      <c r="AN1526" s="39"/>
      <c r="AO1526" s="39"/>
      <c r="AP1526" s="39"/>
      <c r="AQ1526" s="39"/>
      <c r="AR1526" s="39"/>
      <c r="AS1526" s="39"/>
      <c r="AT1526" s="39"/>
      <c r="AU1526" s="39"/>
      <c r="AV1526" s="39"/>
      <c r="AW1526" s="39"/>
      <c r="AX1526" s="39"/>
      <c r="AY1526" s="39"/>
      <c r="AZ1526" s="39"/>
      <c r="BA1526" s="39"/>
      <c r="BB1526" s="39"/>
      <c r="BC1526" s="39"/>
      <c r="BD1526" s="39"/>
      <c r="BE1526" s="39"/>
      <c r="BF1526" s="39"/>
      <c r="BG1526" s="39"/>
      <c r="BH1526" s="39"/>
      <c r="BI1526" s="90"/>
      <c r="BJ1526" s="97"/>
      <c r="BK1526" s="90"/>
      <c r="BL1526" s="40"/>
      <c r="BM1526" s="27"/>
      <c r="BN1526" s="27"/>
      <c r="BO1526" s="27"/>
      <c r="BP1526" s="27" t="str">
        <f t="shared" si="1204"/>
        <v/>
      </c>
      <c r="BQ1526" s="27" t="str">
        <f t="shared" si="1205"/>
        <v/>
      </c>
      <c r="BR1526" s="27" t="str">
        <f t="shared" si="1206"/>
        <v/>
      </c>
      <c r="BS1526" s="27" t="str">
        <f t="shared" si="1207"/>
        <v/>
      </c>
      <c r="BT1526" s="27" t="str">
        <f t="shared" si="1208"/>
        <v/>
      </c>
      <c r="BU1526" s="27" t="str">
        <f t="shared" si="1209"/>
        <v/>
      </c>
      <c r="BV1526" s="27" t="str">
        <f t="shared" si="1210"/>
        <v/>
      </c>
      <c r="BW1526" s="27" t="str">
        <f t="shared" si="1211"/>
        <v/>
      </c>
      <c r="BX1526" s="27" t="str">
        <f t="shared" si="1212"/>
        <v/>
      </c>
      <c r="BY1526" s="27" t="str">
        <f t="shared" si="1213"/>
        <v/>
      </c>
      <c r="BZ1526" s="27" t="str">
        <f t="shared" si="1214"/>
        <v/>
      </c>
      <c r="CA1526" s="27" t="str">
        <f t="shared" si="1215"/>
        <v/>
      </c>
      <c r="CB1526" s="27" t="str">
        <f t="shared" si="1192"/>
        <v/>
      </c>
      <c r="CC1526" s="27" t="str">
        <f t="shared" si="1193"/>
        <v/>
      </c>
      <c r="CD1526" s="27" t="str">
        <f t="shared" si="1194"/>
        <v/>
      </c>
      <c r="CE1526" s="27" t="str">
        <f t="shared" si="1195"/>
        <v/>
      </c>
      <c r="CF1526" s="27" t="str">
        <f t="shared" si="1196"/>
        <v/>
      </c>
      <c r="CG1526" s="27" t="str">
        <f t="shared" si="1197"/>
        <v/>
      </c>
      <c r="CH1526" s="27" t="str">
        <f t="shared" si="1198"/>
        <v/>
      </c>
      <c r="CI1526" s="27" t="str">
        <f t="shared" si="1199"/>
        <v/>
      </c>
      <c r="CJ1526" s="27" t="str">
        <f t="shared" si="1200"/>
        <v/>
      </c>
      <c r="CK1526" s="27" t="str">
        <f t="shared" si="1201"/>
        <v/>
      </c>
      <c r="CL1526" s="27" t="str">
        <f t="shared" si="1202"/>
        <v/>
      </c>
      <c r="CM1526" s="27" t="str">
        <f t="shared" si="1203"/>
        <v/>
      </c>
      <c r="CN1526" s="41"/>
      <c r="CO1526" s="41"/>
      <c r="CP1526"/>
      <c r="CQ1526"/>
      <c r="CR1526"/>
      <c r="CS1526"/>
      <c r="CT1526"/>
      <c r="CU1526" s="41"/>
      <c r="CV1526"/>
    </row>
    <row r="1527" spans="2:100">
      <c r="B1527" s="90"/>
      <c r="C1527" s="40"/>
      <c r="D1527" s="39"/>
      <c r="E1527" s="40"/>
      <c r="F1527" s="40"/>
      <c r="G1527" s="40"/>
      <c r="H1527" s="40"/>
      <c r="I1527" s="40"/>
      <c r="J1527" s="40"/>
      <c r="K1527" s="40"/>
      <c r="L1527" s="40"/>
      <c r="M1527" s="40"/>
      <c r="N1527" s="40"/>
      <c r="O1527" s="40"/>
      <c r="P1527" s="40"/>
      <c r="Q1527" s="40"/>
      <c r="R1527" s="40"/>
      <c r="S1527" s="40"/>
      <c r="T1527" s="40"/>
      <c r="U1527" s="40"/>
      <c r="V1527" s="40"/>
      <c r="W1527" s="40"/>
      <c r="X1527" s="40"/>
      <c r="Y1527" s="40"/>
      <c r="Z1527" s="40"/>
      <c r="AA1527" s="40"/>
      <c r="AB1527" s="40"/>
      <c r="AC1527" s="40"/>
      <c r="AD1527" s="40"/>
      <c r="AE1527" s="40"/>
      <c r="AF1527" s="40"/>
      <c r="AG1527" s="39"/>
      <c r="AH1527" s="39"/>
      <c r="AI1527" s="39"/>
      <c r="AJ1527" s="39"/>
      <c r="AK1527" s="39"/>
      <c r="AL1527" s="39"/>
      <c r="AM1527" s="39"/>
      <c r="AN1527" s="39"/>
      <c r="AO1527" s="39"/>
      <c r="AP1527" s="39"/>
      <c r="AQ1527" s="39"/>
      <c r="AR1527" s="39"/>
      <c r="AS1527" s="39"/>
      <c r="AT1527" s="39"/>
      <c r="AU1527" s="39"/>
      <c r="AV1527" s="39"/>
      <c r="AW1527" s="39"/>
      <c r="AX1527" s="39"/>
      <c r="AY1527" s="39"/>
      <c r="AZ1527" s="39"/>
      <c r="BA1527" s="39"/>
      <c r="BB1527" s="39"/>
      <c r="BC1527" s="39"/>
      <c r="BD1527" s="39"/>
      <c r="BE1527" s="39"/>
      <c r="BF1527" s="39"/>
      <c r="BG1527" s="39"/>
      <c r="BH1527" s="39"/>
      <c r="BI1527" s="90"/>
      <c r="BJ1527" s="97"/>
      <c r="BK1527" s="90"/>
      <c r="BL1527" s="40"/>
      <c r="BM1527" s="27"/>
      <c r="BN1527" s="27"/>
      <c r="BO1527" s="27"/>
      <c r="BP1527" s="27" t="str">
        <f t="shared" si="1204"/>
        <v/>
      </c>
      <c r="BQ1527" s="27" t="str">
        <f t="shared" si="1205"/>
        <v/>
      </c>
      <c r="BR1527" s="27" t="str">
        <f t="shared" si="1206"/>
        <v/>
      </c>
      <c r="BS1527" s="27" t="str">
        <f t="shared" si="1207"/>
        <v/>
      </c>
      <c r="BT1527" s="27" t="str">
        <f t="shared" si="1208"/>
        <v/>
      </c>
      <c r="BU1527" s="27" t="str">
        <f t="shared" si="1209"/>
        <v/>
      </c>
      <c r="BV1527" s="27" t="str">
        <f t="shared" si="1210"/>
        <v/>
      </c>
      <c r="BW1527" s="27" t="str">
        <f t="shared" si="1211"/>
        <v/>
      </c>
      <c r="BX1527" s="27" t="str">
        <f t="shared" si="1212"/>
        <v/>
      </c>
      <c r="BY1527" s="27" t="str">
        <f t="shared" si="1213"/>
        <v/>
      </c>
      <c r="BZ1527" s="27" t="str">
        <f t="shared" si="1214"/>
        <v/>
      </c>
      <c r="CA1527" s="27" t="str">
        <f t="shared" si="1215"/>
        <v/>
      </c>
      <c r="CB1527" s="27" t="str">
        <f t="shared" si="1192"/>
        <v/>
      </c>
      <c r="CC1527" s="27" t="str">
        <f t="shared" si="1193"/>
        <v/>
      </c>
      <c r="CD1527" s="27" t="str">
        <f t="shared" si="1194"/>
        <v/>
      </c>
      <c r="CE1527" s="27" t="str">
        <f t="shared" si="1195"/>
        <v/>
      </c>
      <c r="CF1527" s="27" t="str">
        <f t="shared" si="1196"/>
        <v/>
      </c>
      <c r="CG1527" s="27" t="str">
        <f t="shared" si="1197"/>
        <v/>
      </c>
      <c r="CH1527" s="27" t="str">
        <f t="shared" si="1198"/>
        <v/>
      </c>
      <c r="CI1527" s="27" t="str">
        <f t="shared" si="1199"/>
        <v/>
      </c>
      <c r="CJ1527" s="27" t="str">
        <f t="shared" si="1200"/>
        <v/>
      </c>
      <c r="CK1527" s="27" t="str">
        <f t="shared" si="1201"/>
        <v/>
      </c>
      <c r="CL1527" s="27" t="str">
        <f t="shared" si="1202"/>
        <v/>
      </c>
      <c r="CM1527" s="27" t="str">
        <f t="shared" si="1203"/>
        <v/>
      </c>
      <c r="CN1527" s="41"/>
      <c r="CO1527" s="41"/>
      <c r="CP1527"/>
      <c r="CQ1527"/>
      <c r="CR1527"/>
      <c r="CS1527"/>
      <c r="CT1527"/>
      <c r="CU1527" s="41"/>
      <c r="CV1527"/>
    </row>
    <row r="1528" spans="2:100">
      <c r="B1528" s="90"/>
      <c r="C1528" s="40"/>
      <c r="D1528" s="39"/>
      <c r="E1528" s="40"/>
      <c r="F1528" s="40"/>
      <c r="G1528" s="40"/>
      <c r="H1528" s="40"/>
      <c r="I1528" s="40"/>
      <c r="J1528" s="40"/>
      <c r="K1528" s="40"/>
      <c r="L1528" s="40"/>
      <c r="M1528" s="40"/>
      <c r="N1528" s="40"/>
      <c r="O1528" s="40"/>
      <c r="P1528" s="40"/>
      <c r="Q1528" s="40"/>
      <c r="R1528" s="40"/>
      <c r="S1528" s="40"/>
      <c r="T1528" s="40"/>
      <c r="U1528" s="40"/>
      <c r="V1528" s="40"/>
      <c r="W1528" s="40"/>
      <c r="X1528" s="40"/>
      <c r="Y1528" s="40"/>
      <c r="Z1528" s="40"/>
      <c r="AA1528" s="40"/>
      <c r="AB1528" s="40"/>
      <c r="AC1528" s="40"/>
      <c r="AD1528" s="40"/>
      <c r="AE1528" s="40"/>
      <c r="AF1528" s="40"/>
      <c r="AG1528" s="39"/>
      <c r="AH1528" s="39"/>
      <c r="AI1528" s="39"/>
      <c r="AJ1528" s="39"/>
      <c r="AK1528" s="39"/>
      <c r="AL1528" s="39"/>
      <c r="AM1528" s="39"/>
      <c r="AN1528" s="39"/>
      <c r="AO1528" s="39"/>
      <c r="AP1528" s="39"/>
      <c r="AQ1528" s="39"/>
      <c r="AR1528" s="39"/>
      <c r="AS1528" s="39"/>
      <c r="AT1528" s="39"/>
      <c r="AU1528" s="39"/>
      <c r="AV1528" s="39"/>
      <c r="AW1528" s="39"/>
      <c r="AX1528" s="39"/>
      <c r="AY1528" s="39"/>
      <c r="AZ1528" s="39"/>
      <c r="BA1528" s="39"/>
      <c r="BB1528" s="39"/>
      <c r="BC1528" s="39"/>
      <c r="BD1528" s="39"/>
      <c r="BE1528" s="39"/>
      <c r="BF1528" s="39"/>
      <c r="BG1528" s="39"/>
      <c r="BH1528" s="39"/>
      <c r="BI1528" s="90"/>
      <c r="BJ1528" s="97"/>
      <c r="BK1528" s="90"/>
      <c r="BL1528" s="40"/>
      <c r="BM1528" s="27"/>
      <c r="BN1528" s="27"/>
      <c r="BO1528" s="27"/>
      <c r="BP1528" s="27" t="str">
        <f t="shared" si="1204"/>
        <v/>
      </c>
      <c r="BQ1528" s="27" t="str">
        <f t="shared" si="1205"/>
        <v/>
      </c>
      <c r="BR1528" s="27" t="str">
        <f t="shared" si="1206"/>
        <v/>
      </c>
      <c r="BS1528" s="27" t="str">
        <f t="shared" si="1207"/>
        <v/>
      </c>
      <c r="BT1528" s="27" t="str">
        <f t="shared" si="1208"/>
        <v/>
      </c>
      <c r="BU1528" s="27" t="str">
        <f t="shared" si="1209"/>
        <v/>
      </c>
      <c r="BV1528" s="27" t="str">
        <f t="shared" si="1210"/>
        <v/>
      </c>
      <c r="BW1528" s="27" t="str">
        <f t="shared" si="1211"/>
        <v/>
      </c>
      <c r="BX1528" s="27" t="str">
        <f t="shared" si="1212"/>
        <v/>
      </c>
      <c r="BY1528" s="27" t="str">
        <f t="shared" si="1213"/>
        <v/>
      </c>
      <c r="BZ1528" s="27" t="str">
        <f t="shared" si="1214"/>
        <v/>
      </c>
      <c r="CA1528" s="27" t="str">
        <f t="shared" si="1215"/>
        <v/>
      </c>
      <c r="CB1528" s="27" t="str">
        <f t="shared" si="1192"/>
        <v/>
      </c>
      <c r="CC1528" s="27" t="str">
        <f t="shared" si="1193"/>
        <v/>
      </c>
      <c r="CD1528" s="27" t="str">
        <f t="shared" si="1194"/>
        <v/>
      </c>
      <c r="CE1528" s="27" t="str">
        <f t="shared" si="1195"/>
        <v/>
      </c>
      <c r="CF1528" s="27" t="str">
        <f t="shared" si="1196"/>
        <v/>
      </c>
      <c r="CG1528" s="27" t="str">
        <f t="shared" si="1197"/>
        <v/>
      </c>
      <c r="CH1528" s="27" t="str">
        <f t="shared" si="1198"/>
        <v/>
      </c>
      <c r="CI1528" s="27" t="str">
        <f t="shared" si="1199"/>
        <v/>
      </c>
      <c r="CJ1528" s="27" t="str">
        <f t="shared" si="1200"/>
        <v/>
      </c>
      <c r="CK1528" s="27" t="str">
        <f t="shared" si="1201"/>
        <v/>
      </c>
      <c r="CL1528" s="27" t="str">
        <f t="shared" si="1202"/>
        <v/>
      </c>
      <c r="CM1528" s="27" t="str">
        <f t="shared" si="1203"/>
        <v/>
      </c>
      <c r="CN1528" s="41"/>
      <c r="CO1528" s="41"/>
      <c r="CP1528"/>
      <c r="CQ1528"/>
      <c r="CR1528"/>
      <c r="CS1528"/>
      <c r="CT1528"/>
      <c r="CU1528" s="41"/>
      <c r="CV1528"/>
    </row>
    <row r="1529" spans="2:100">
      <c r="B1529" s="90"/>
      <c r="C1529" s="40"/>
      <c r="D1529" s="39"/>
      <c r="E1529" s="40"/>
      <c r="F1529" s="40"/>
      <c r="G1529" s="40"/>
      <c r="H1529" s="40"/>
      <c r="I1529" s="40"/>
      <c r="J1529" s="40"/>
      <c r="K1529" s="40"/>
      <c r="L1529" s="40"/>
      <c r="M1529" s="40"/>
      <c r="N1529" s="40"/>
      <c r="O1529" s="40"/>
      <c r="P1529" s="40"/>
      <c r="Q1529" s="40"/>
      <c r="R1529" s="40"/>
      <c r="S1529" s="40"/>
      <c r="T1529" s="40"/>
      <c r="U1529" s="40"/>
      <c r="V1529" s="40"/>
      <c r="W1529" s="40"/>
      <c r="X1529" s="40"/>
      <c r="Y1529" s="40"/>
      <c r="Z1529" s="40"/>
      <c r="AA1529" s="40"/>
      <c r="AB1529" s="40"/>
      <c r="AC1529" s="40"/>
      <c r="AD1529" s="40"/>
      <c r="AE1529" s="40"/>
      <c r="AF1529" s="40"/>
      <c r="AG1529" s="39"/>
      <c r="AH1529" s="39"/>
      <c r="AI1529" s="39"/>
      <c r="AJ1529" s="39"/>
      <c r="AK1529" s="39"/>
      <c r="AL1529" s="39"/>
      <c r="AM1529" s="39"/>
      <c r="AN1529" s="39"/>
      <c r="AO1529" s="39"/>
      <c r="AP1529" s="39"/>
      <c r="AQ1529" s="39"/>
      <c r="AR1529" s="39"/>
      <c r="AS1529" s="39"/>
      <c r="AT1529" s="39"/>
      <c r="AU1529" s="39"/>
      <c r="AV1529" s="39"/>
      <c r="AW1529" s="39"/>
      <c r="AX1529" s="39"/>
      <c r="AY1529" s="39"/>
      <c r="AZ1529" s="39"/>
      <c r="BA1529" s="39"/>
      <c r="BB1529" s="39"/>
      <c r="BC1529" s="39"/>
      <c r="BD1529" s="39"/>
      <c r="BE1529" s="39"/>
      <c r="BF1529" s="39"/>
      <c r="BG1529" s="39"/>
      <c r="BH1529" s="39"/>
      <c r="BI1529" s="90"/>
      <c r="BJ1529" s="97"/>
      <c r="BK1529" s="90"/>
      <c r="BL1529" s="40"/>
      <c r="BM1529" s="27"/>
      <c r="BN1529" s="27"/>
      <c r="BO1529" s="27"/>
      <c r="BP1529" s="27" t="str">
        <f t="shared" si="1204"/>
        <v/>
      </c>
      <c r="BQ1529" s="27" t="str">
        <f t="shared" si="1205"/>
        <v/>
      </c>
      <c r="BR1529" s="27" t="str">
        <f t="shared" si="1206"/>
        <v/>
      </c>
      <c r="BS1529" s="27" t="str">
        <f t="shared" si="1207"/>
        <v/>
      </c>
      <c r="BT1529" s="27" t="str">
        <f t="shared" si="1208"/>
        <v/>
      </c>
      <c r="BU1529" s="27" t="str">
        <f t="shared" si="1209"/>
        <v/>
      </c>
      <c r="BV1529" s="27" t="str">
        <f t="shared" si="1210"/>
        <v/>
      </c>
      <c r="BW1529" s="27" t="str">
        <f t="shared" si="1211"/>
        <v/>
      </c>
      <c r="BX1529" s="27" t="str">
        <f t="shared" si="1212"/>
        <v/>
      </c>
      <c r="BY1529" s="27" t="str">
        <f t="shared" si="1213"/>
        <v/>
      </c>
      <c r="BZ1529" s="27" t="str">
        <f t="shared" si="1214"/>
        <v/>
      </c>
      <c r="CA1529" s="27" t="str">
        <f t="shared" si="1215"/>
        <v/>
      </c>
      <c r="CB1529" s="27" t="str">
        <f t="shared" si="1192"/>
        <v/>
      </c>
      <c r="CC1529" s="27" t="str">
        <f t="shared" si="1193"/>
        <v/>
      </c>
      <c r="CD1529" s="27" t="str">
        <f t="shared" si="1194"/>
        <v/>
      </c>
      <c r="CE1529" s="27" t="str">
        <f t="shared" si="1195"/>
        <v/>
      </c>
      <c r="CF1529" s="27" t="str">
        <f t="shared" si="1196"/>
        <v/>
      </c>
      <c r="CG1529" s="27" t="str">
        <f t="shared" si="1197"/>
        <v/>
      </c>
      <c r="CH1529" s="27" t="str">
        <f t="shared" si="1198"/>
        <v/>
      </c>
      <c r="CI1529" s="27" t="str">
        <f t="shared" si="1199"/>
        <v/>
      </c>
      <c r="CJ1529" s="27" t="str">
        <f t="shared" si="1200"/>
        <v/>
      </c>
      <c r="CK1529" s="27" t="str">
        <f t="shared" si="1201"/>
        <v/>
      </c>
      <c r="CL1529" s="27" t="str">
        <f t="shared" si="1202"/>
        <v/>
      </c>
      <c r="CM1529" s="27" t="str">
        <f t="shared" si="1203"/>
        <v/>
      </c>
      <c r="CN1529" s="41"/>
      <c r="CO1529" s="41"/>
      <c r="CP1529"/>
      <c r="CQ1529"/>
      <c r="CR1529"/>
      <c r="CS1529"/>
      <c r="CT1529"/>
      <c r="CU1529" s="41"/>
      <c r="CV1529"/>
    </row>
    <row r="1530" spans="2:100">
      <c r="B1530" s="90"/>
      <c r="C1530" s="40"/>
      <c r="D1530" s="39"/>
      <c r="E1530" s="40"/>
      <c r="F1530" s="40"/>
      <c r="G1530" s="40"/>
      <c r="H1530" s="40"/>
      <c r="I1530" s="40"/>
      <c r="J1530" s="40"/>
      <c r="K1530" s="40"/>
      <c r="L1530" s="40"/>
      <c r="M1530" s="40"/>
      <c r="N1530" s="40"/>
      <c r="O1530" s="40"/>
      <c r="P1530" s="40"/>
      <c r="Q1530" s="40"/>
      <c r="R1530" s="40"/>
      <c r="S1530" s="40"/>
      <c r="T1530" s="40"/>
      <c r="U1530" s="40"/>
      <c r="V1530" s="40"/>
      <c r="W1530" s="40"/>
      <c r="X1530" s="40"/>
      <c r="Y1530" s="40"/>
      <c r="Z1530" s="40"/>
      <c r="AA1530" s="40"/>
      <c r="AB1530" s="40"/>
      <c r="AC1530" s="40"/>
      <c r="AD1530" s="40"/>
      <c r="AE1530" s="40"/>
      <c r="AF1530" s="40"/>
      <c r="AG1530" s="39"/>
      <c r="AH1530" s="39"/>
      <c r="AI1530" s="39"/>
      <c r="AJ1530" s="39"/>
      <c r="AK1530" s="39"/>
      <c r="AL1530" s="39"/>
      <c r="AM1530" s="39"/>
      <c r="AN1530" s="39"/>
      <c r="AO1530" s="39"/>
      <c r="AP1530" s="39"/>
      <c r="AQ1530" s="39"/>
      <c r="AR1530" s="39"/>
      <c r="AS1530" s="39"/>
      <c r="AT1530" s="39"/>
      <c r="AU1530" s="39"/>
      <c r="AV1530" s="39"/>
      <c r="AW1530" s="39"/>
      <c r="AX1530" s="39"/>
      <c r="AY1530" s="39"/>
      <c r="AZ1530" s="39"/>
      <c r="BA1530" s="39"/>
      <c r="BB1530" s="39"/>
      <c r="BC1530" s="39"/>
      <c r="BD1530" s="39"/>
      <c r="BE1530" s="39"/>
      <c r="BF1530" s="39"/>
      <c r="BG1530" s="39"/>
      <c r="BH1530" s="39"/>
      <c r="BI1530" s="90"/>
      <c r="BJ1530" s="97"/>
      <c r="BK1530" s="90"/>
      <c r="BL1530" s="40"/>
      <c r="BM1530" s="27"/>
      <c r="BN1530" s="27"/>
      <c r="BO1530" s="27"/>
      <c r="BP1530" s="27" t="str">
        <f t="shared" si="1204"/>
        <v/>
      </c>
      <c r="BQ1530" s="27" t="str">
        <f t="shared" si="1205"/>
        <v/>
      </c>
      <c r="BR1530" s="27" t="str">
        <f t="shared" si="1206"/>
        <v/>
      </c>
      <c r="BS1530" s="27" t="str">
        <f t="shared" si="1207"/>
        <v/>
      </c>
      <c r="BT1530" s="27" t="str">
        <f t="shared" si="1208"/>
        <v/>
      </c>
      <c r="BU1530" s="27" t="str">
        <f t="shared" si="1209"/>
        <v/>
      </c>
      <c r="BV1530" s="27" t="str">
        <f t="shared" si="1210"/>
        <v/>
      </c>
      <c r="BW1530" s="27" t="str">
        <f t="shared" si="1211"/>
        <v/>
      </c>
      <c r="BX1530" s="27" t="str">
        <f t="shared" si="1212"/>
        <v/>
      </c>
      <c r="BY1530" s="27" t="str">
        <f t="shared" si="1213"/>
        <v/>
      </c>
      <c r="BZ1530" s="27" t="str">
        <f t="shared" si="1214"/>
        <v/>
      </c>
      <c r="CA1530" s="27" t="str">
        <f t="shared" si="1215"/>
        <v/>
      </c>
      <c r="CB1530" s="27" t="str">
        <f t="shared" si="1192"/>
        <v/>
      </c>
      <c r="CC1530" s="27" t="str">
        <f t="shared" si="1193"/>
        <v/>
      </c>
      <c r="CD1530" s="27" t="str">
        <f t="shared" si="1194"/>
        <v/>
      </c>
      <c r="CE1530" s="27" t="str">
        <f t="shared" si="1195"/>
        <v/>
      </c>
      <c r="CF1530" s="27" t="str">
        <f t="shared" si="1196"/>
        <v/>
      </c>
      <c r="CG1530" s="27" t="str">
        <f t="shared" si="1197"/>
        <v/>
      </c>
      <c r="CH1530" s="27" t="str">
        <f t="shared" si="1198"/>
        <v/>
      </c>
      <c r="CI1530" s="27" t="str">
        <f t="shared" si="1199"/>
        <v/>
      </c>
      <c r="CJ1530" s="27" t="str">
        <f t="shared" si="1200"/>
        <v/>
      </c>
      <c r="CK1530" s="27" t="str">
        <f t="shared" si="1201"/>
        <v/>
      </c>
      <c r="CL1530" s="27" t="str">
        <f t="shared" si="1202"/>
        <v/>
      </c>
      <c r="CM1530" s="27" t="str">
        <f t="shared" si="1203"/>
        <v/>
      </c>
      <c r="CN1530" s="41"/>
      <c r="CO1530" s="41"/>
      <c r="CP1530"/>
      <c r="CQ1530"/>
      <c r="CR1530"/>
      <c r="CS1530"/>
      <c r="CT1530"/>
      <c r="CU1530" s="41"/>
      <c r="CV1530"/>
    </row>
    <row r="1531" spans="2:100">
      <c r="B1531" s="90"/>
      <c r="C1531" s="40"/>
      <c r="D1531" s="39"/>
      <c r="E1531" s="40"/>
      <c r="F1531" s="40"/>
      <c r="G1531" s="40"/>
      <c r="H1531" s="40"/>
      <c r="I1531" s="40"/>
      <c r="J1531" s="40"/>
      <c r="K1531" s="40"/>
      <c r="L1531" s="40"/>
      <c r="M1531" s="40"/>
      <c r="N1531" s="40"/>
      <c r="O1531" s="40"/>
      <c r="P1531" s="40"/>
      <c r="Q1531" s="40"/>
      <c r="R1531" s="40"/>
      <c r="S1531" s="40"/>
      <c r="T1531" s="40"/>
      <c r="U1531" s="40"/>
      <c r="V1531" s="40"/>
      <c r="W1531" s="40"/>
      <c r="X1531" s="40"/>
      <c r="Y1531" s="40"/>
      <c r="Z1531" s="40"/>
      <c r="AA1531" s="40"/>
      <c r="AB1531" s="40"/>
      <c r="AC1531" s="40"/>
      <c r="AD1531" s="40"/>
      <c r="AE1531" s="40"/>
      <c r="AF1531" s="40"/>
      <c r="AG1531" s="39"/>
      <c r="AH1531" s="39"/>
      <c r="AI1531" s="39"/>
      <c r="AJ1531" s="39"/>
      <c r="AK1531" s="39"/>
      <c r="AL1531" s="39"/>
      <c r="AM1531" s="39"/>
      <c r="AN1531" s="39"/>
      <c r="AO1531" s="39"/>
      <c r="AP1531" s="39"/>
      <c r="AQ1531" s="39"/>
      <c r="AR1531" s="39"/>
      <c r="AS1531" s="39"/>
      <c r="AT1531" s="39"/>
      <c r="AU1531" s="39"/>
      <c r="AV1531" s="39"/>
      <c r="AW1531" s="39"/>
      <c r="AX1531" s="39"/>
      <c r="AY1531" s="39"/>
      <c r="AZ1531" s="39"/>
      <c r="BA1531" s="39"/>
      <c r="BB1531" s="39"/>
      <c r="BC1531" s="39"/>
      <c r="BD1531" s="39"/>
      <c r="BE1531" s="39"/>
      <c r="BF1531" s="39"/>
      <c r="BG1531" s="39"/>
      <c r="BH1531" s="39"/>
      <c r="BI1531" s="90"/>
      <c r="BJ1531" s="97"/>
      <c r="BK1531" s="90"/>
      <c r="BL1531" s="40"/>
      <c r="BM1531" s="27"/>
      <c r="BN1531" s="27"/>
      <c r="BO1531" s="27"/>
      <c r="BP1531" s="27" t="str">
        <f t="shared" si="1204"/>
        <v/>
      </c>
      <c r="BQ1531" s="27" t="str">
        <f t="shared" si="1205"/>
        <v/>
      </c>
      <c r="BR1531" s="27" t="str">
        <f t="shared" si="1206"/>
        <v/>
      </c>
      <c r="BS1531" s="27" t="str">
        <f t="shared" si="1207"/>
        <v/>
      </c>
      <c r="BT1531" s="27" t="str">
        <f t="shared" si="1208"/>
        <v/>
      </c>
      <c r="BU1531" s="27" t="str">
        <f t="shared" si="1209"/>
        <v/>
      </c>
      <c r="BV1531" s="27" t="str">
        <f t="shared" si="1210"/>
        <v/>
      </c>
      <c r="BW1531" s="27" t="str">
        <f t="shared" si="1211"/>
        <v/>
      </c>
      <c r="BX1531" s="27" t="str">
        <f t="shared" si="1212"/>
        <v/>
      </c>
      <c r="BY1531" s="27" t="str">
        <f t="shared" si="1213"/>
        <v/>
      </c>
      <c r="BZ1531" s="27" t="str">
        <f t="shared" si="1214"/>
        <v/>
      </c>
      <c r="CA1531" s="27" t="str">
        <f t="shared" si="1215"/>
        <v/>
      </c>
      <c r="CB1531" s="27" t="str">
        <f t="shared" si="1192"/>
        <v/>
      </c>
      <c r="CC1531" s="27" t="str">
        <f t="shared" si="1193"/>
        <v/>
      </c>
      <c r="CD1531" s="27" t="str">
        <f t="shared" si="1194"/>
        <v/>
      </c>
      <c r="CE1531" s="27" t="str">
        <f t="shared" si="1195"/>
        <v/>
      </c>
      <c r="CF1531" s="27" t="str">
        <f t="shared" si="1196"/>
        <v/>
      </c>
      <c r="CG1531" s="27" t="str">
        <f t="shared" si="1197"/>
        <v/>
      </c>
      <c r="CH1531" s="27" t="str">
        <f t="shared" si="1198"/>
        <v/>
      </c>
      <c r="CI1531" s="27" t="str">
        <f t="shared" si="1199"/>
        <v/>
      </c>
      <c r="CJ1531" s="27" t="str">
        <f t="shared" si="1200"/>
        <v/>
      </c>
      <c r="CK1531" s="27" t="str">
        <f t="shared" si="1201"/>
        <v/>
      </c>
      <c r="CL1531" s="27" t="str">
        <f t="shared" si="1202"/>
        <v/>
      </c>
      <c r="CM1531" s="27" t="str">
        <f t="shared" si="1203"/>
        <v/>
      </c>
      <c r="CN1531" s="41"/>
      <c r="CO1531" s="41"/>
      <c r="CP1531"/>
      <c r="CQ1531"/>
      <c r="CR1531"/>
      <c r="CS1531"/>
      <c r="CT1531"/>
      <c r="CU1531" s="41"/>
      <c r="CV1531"/>
    </row>
    <row r="1532" spans="2:100">
      <c r="B1532" s="90"/>
      <c r="C1532" s="40"/>
      <c r="D1532" s="39"/>
      <c r="E1532" s="40"/>
      <c r="F1532" s="40"/>
      <c r="G1532" s="40"/>
      <c r="H1532" s="40"/>
      <c r="I1532" s="40"/>
      <c r="J1532" s="40"/>
      <c r="K1532" s="40"/>
      <c r="L1532" s="40"/>
      <c r="M1532" s="40"/>
      <c r="N1532" s="40"/>
      <c r="O1532" s="40"/>
      <c r="P1532" s="40"/>
      <c r="Q1532" s="40"/>
      <c r="R1532" s="40"/>
      <c r="S1532" s="40"/>
      <c r="T1532" s="40"/>
      <c r="U1532" s="40"/>
      <c r="V1532" s="40"/>
      <c r="W1532" s="40"/>
      <c r="X1532" s="40"/>
      <c r="Y1532" s="40"/>
      <c r="Z1532" s="40"/>
      <c r="AA1532" s="40"/>
      <c r="AB1532" s="40"/>
      <c r="AC1532" s="40"/>
      <c r="AD1532" s="40"/>
      <c r="AE1532" s="40"/>
      <c r="AF1532" s="40"/>
      <c r="AG1532" s="39"/>
      <c r="AH1532" s="39"/>
      <c r="AI1532" s="39"/>
      <c r="AJ1532" s="39"/>
      <c r="AK1532" s="39"/>
      <c r="AL1532" s="39"/>
      <c r="AM1532" s="39"/>
      <c r="AN1532" s="39"/>
      <c r="AO1532" s="39"/>
      <c r="AP1532" s="39"/>
      <c r="AQ1532" s="39"/>
      <c r="AR1532" s="39"/>
      <c r="AS1532" s="39"/>
      <c r="AT1532" s="39"/>
      <c r="AU1532" s="39"/>
      <c r="AV1532" s="39"/>
      <c r="AW1532" s="39"/>
      <c r="AX1532" s="39"/>
      <c r="AY1532" s="39"/>
      <c r="AZ1532" s="39"/>
      <c r="BA1532" s="39"/>
      <c r="BB1532" s="39"/>
      <c r="BC1532" s="39"/>
      <c r="BD1532" s="39"/>
      <c r="BE1532" s="39"/>
      <c r="BF1532" s="39"/>
      <c r="BG1532" s="39"/>
      <c r="BH1532" s="39"/>
      <c r="BI1532" s="90"/>
      <c r="BJ1532" s="97"/>
      <c r="BK1532" s="90"/>
      <c r="BL1532" s="40"/>
      <c r="BM1532" s="27"/>
      <c r="BN1532" s="27"/>
      <c r="BO1532" s="27"/>
      <c r="BP1532" s="27" t="str">
        <f t="shared" si="1204"/>
        <v/>
      </c>
      <c r="BQ1532" s="27" t="str">
        <f t="shared" si="1205"/>
        <v/>
      </c>
      <c r="BR1532" s="27" t="str">
        <f t="shared" si="1206"/>
        <v/>
      </c>
      <c r="BS1532" s="27" t="str">
        <f t="shared" si="1207"/>
        <v/>
      </c>
      <c r="BT1532" s="27" t="str">
        <f t="shared" si="1208"/>
        <v/>
      </c>
      <c r="BU1532" s="27" t="str">
        <f t="shared" si="1209"/>
        <v/>
      </c>
      <c r="BV1532" s="27" t="str">
        <f t="shared" si="1210"/>
        <v/>
      </c>
      <c r="BW1532" s="27" t="str">
        <f t="shared" si="1211"/>
        <v/>
      </c>
      <c r="BX1532" s="27" t="str">
        <f t="shared" si="1212"/>
        <v/>
      </c>
      <c r="BY1532" s="27" t="str">
        <f t="shared" si="1213"/>
        <v/>
      </c>
      <c r="BZ1532" s="27" t="str">
        <f t="shared" si="1214"/>
        <v/>
      </c>
      <c r="CA1532" s="27" t="str">
        <f t="shared" si="1215"/>
        <v/>
      </c>
      <c r="CB1532" s="27" t="str">
        <f t="shared" si="1192"/>
        <v/>
      </c>
      <c r="CC1532" s="27" t="str">
        <f t="shared" si="1193"/>
        <v/>
      </c>
      <c r="CD1532" s="27" t="str">
        <f t="shared" si="1194"/>
        <v/>
      </c>
      <c r="CE1532" s="27" t="str">
        <f t="shared" si="1195"/>
        <v/>
      </c>
      <c r="CF1532" s="27" t="str">
        <f t="shared" si="1196"/>
        <v/>
      </c>
      <c r="CG1532" s="27" t="str">
        <f t="shared" si="1197"/>
        <v/>
      </c>
      <c r="CH1532" s="27" t="str">
        <f t="shared" si="1198"/>
        <v/>
      </c>
      <c r="CI1532" s="27" t="str">
        <f t="shared" si="1199"/>
        <v/>
      </c>
      <c r="CJ1532" s="27" t="str">
        <f t="shared" si="1200"/>
        <v/>
      </c>
      <c r="CK1532" s="27" t="str">
        <f t="shared" si="1201"/>
        <v/>
      </c>
      <c r="CL1532" s="27" t="str">
        <f t="shared" si="1202"/>
        <v/>
      </c>
      <c r="CM1532" s="27" t="str">
        <f t="shared" si="1203"/>
        <v/>
      </c>
      <c r="CN1532" s="41"/>
      <c r="CO1532" s="41"/>
      <c r="CP1532"/>
      <c r="CQ1532"/>
      <c r="CR1532"/>
      <c r="CS1532"/>
      <c r="CT1532"/>
      <c r="CU1532" s="41"/>
      <c r="CV1532"/>
    </row>
    <row r="1533" spans="2:100">
      <c r="B1533" s="90"/>
      <c r="C1533" s="40"/>
      <c r="D1533" s="39"/>
      <c r="E1533" s="40"/>
      <c r="F1533" s="40"/>
      <c r="G1533" s="40"/>
      <c r="H1533" s="40"/>
      <c r="I1533" s="40"/>
      <c r="J1533" s="40"/>
      <c r="K1533" s="40"/>
      <c r="L1533" s="40"/>
      <c r="M1533" s="40"/>
      <c r="N1533" s="40"/>
      <c r="O1533" s="40"/>
      <c r="P1533" s="40"/>
      <c r="Q1533" s="40"/>
      <c r="R1533" s="40"/>
      <c r="S1533" s="40"/>
      <c r="T1533" s="40"/>
      <c r="U1533" s="40"/>
      <c r="V1533" s="40"/>
      <c r="W1533" s="40"/>
      <c r="X1533" s="40"/>
      <c r="Y1533" s="40"/>
      <c r="Z1533" s="40"/>
      <c r="AA1533" s="40"/>
      <c r="AB1533" s="40"/>
      <c r="AC1533" s="40"/>
      <c r="AD1533" s="40"/>
      <c r="AE1533" s="40"/>
      <c r="AF1533" s="40"/>
      <c r="AG1533" s="39"/>
      <c r="AH1533" s="39"/>
      <c r="AI1533" s="39"/>
      <c r="AJ1533" s="39"/>
      <c r="AK1533" s="39"/>
      <c r="AL1533" s="39"/>
      <c r="AM1533" s="39"/>
      <c r="AN1533" s="39"/>
      <c r="AO1533" s="39"/>
      <c r="AP1533" s="39"/>
      <c r="AQ1533" s="39"/>
      <c r="AR1533" s="39"/>
      <c r="AS1533" s="39"/>
      <c r="AT1533" s="39"/>
      <c r="AU1533" s="39"/>
      <c r="AV1533" s="39"/>
      <c r="AW1533" s="39"/>
      <c r="AX1533" s="39"/>
      <c r="AY1533" s="39"/>
      <c r="AZ1533" s="39"/>
      <c r="BA1533" s="39"/>
      <c r="BB1533" s="39"/>
      <c r="BC1533" s="39"/>
      <c r="BD1533" s="39"/>
      <c r="BE1533" s="39"/>
      <c r="BF1533" s="39"/>
      <c r="BG1533" s="39"/>
      <c r="BH1533" s="39"/>
      <c r="BI1533" s="90"/>
      <c r="BJ1533" s="97"/>
      <c r="BK1533" s="90"/>
      <c r="BL1533" s="40"/>
      <c r="BM1533" s="27"/>
      <c r="BN1533" s="27"/>
      <c r="BO1533" s="27"/>
      <c r="BP1533" s="27" t="str">
        <f t="shared" si="1204"/>
        <v/>
      </c>
      <c r="BQ1533" s="27" t="str">
        <f t="shared" si="1205"/>
        <v/>
      </c>
      <c r="BR1533" s="27" t="str">
        <f t="shared" si="1206"/>
        <v/>
      </c>
      <c r="BS1533" s="27" t="str">
        <f t="shared" si="1207"/>
        <v/>
      </c>
      <c r="BT1533" s="27" t="str">
        <f t="shared" si="1208"/>
        <v/>
      </c>
      <c r="BU1533" s="27" t="str">
        <f t="shared" si="1209"/>
        <v/>
      </c>
      <c r="BV1533" s="27" t="str">
        <f t="shared" si="1210"/>
        <v/>
      </c>
      <c r="BW1533" s="27" t="str">
        <f t="shared" si="1211"/>
        <v/>
      </c>
      <c r="BX1533" s="27" t="str">
        <f t="shared" si="1212"/>
        <v/>
      </c>
      <c r="BY1533" s="27" t="str">
        <f t="shared" si="1213"/>
        <v/>
      </c>
      <c r="BZ1533" s="27" t="str">
        <f t="shared" si="1214"/>
        <v/>
      </c>
      <c r="CA1533" s="27" t="str">
        <f t="shared" si="1215"/>
        <v/>
      </c>
      <c r="CB1533" s="27" t="str">
        <f t="shared" si="1192"/>
        <v/>
      </c>
      <c r="CC1533" s="27" t="str">
        <f t="shared" si="1193"/>
        <v/>
      </c>
      <c r="CD1533" s="27" t="str">
        <f t="shared" si="1194"/>
        <v/>
      </c>
      <c r="CE1533" s="27" t="str">
        <f t="shared" si="1195"/>
        <v/>
      </c>
      <c r="CF1533" s="27" t="str">
        <f t="shared" si="1196"/>
        <v/>
      </c>
      <c r="CG1533" s="27" t="str">
        <f t="shared" si="1197"/>
        <v/>
      </c>
      <c r="CH1533" s="27" t="str">
        <f t="shared" si="1198"/>
        <v/>
      </c>
      <c r="CI1533" s="27" t="str">
        <f t="shared" si="1199"/>
        <v/>
      </c>
      <c r="CJ1533" s="27" t="str">
        <f t="shared" si="1200"/>
        <v/>
      </c>
      <c r="CK1533" s="27" t="str">
        <f t="shared" si="1201"/>
        <v/>
      </c>
      <c r="CL1533" s="27" t="str">
        <f t="shared" si="1202"/>
        <v/>
      </c>
      <c r="CM1533" s="27" t="str">
        <f t="shared" si="1203"/>
        <v/>
      </c>
      <c r="CN1533" s="41"/>
      <c r="CO1533" s="41"/>
      <c r="CP1533"/>
      <c r="CQ1533"/>
      <c r="CR1533"/>
      <c r="CS1533"/>
      <c r="CT1533"/>
      <c r="CU1533" s="41"/>
      <c r="CV1533"/>
    </row>
    <row r="1534" spans="2:100">
      <c r="B1534" s="90"/>
      <c r="C1534" s="40"/>
      <c r="D1534" s="39"/>
      <c r="E1534" s="40"/>
      <c r="F1534" s="40"/>
      <c r="G1534" s="40"/>
      <c r="H1534" s="40"/>
      <c r="I1534" s="40"/>
      <c r="J1534" s="40"/>
      <c r="K1534" s="40"/>
      <c r="L1534" s="40"/>
      <c r="M1534" s="40"/>
      <c r="N1534" s="40"/>
      <c r="O1534" s="40"/>
      <c r="P1534" s="40"/>
      <c r="Q1534" s="40"/>
      <c r="R1534" s="40"/>
      <c r="S1534" s="40"/>
      <c r="T1534" s="40"/>
      <c r="U1534" s="40"/>
      <c r="V1534" s="40"/>
      <c r="W1534" s="40"/>
      <c r="X1534" s="40"/>
      <c r="Y1534" s="40"/>
      <c r="Z1534" s="40"/>
      <c r="AA1534" s="40"/>
      <c r="AB1534" s="40"/>
      <c r="AC1534" s="40"/>
      <c r="AD1534" s="40"/>
      <c r="AE1534" s="40"/>
      <c r="AF1534" s="40"/>
      <c r="AG1534" s="39"/>
      <c r="AH1534" s="39"/>
      <c r="AI1534" s="39"/>
      <c r="AJ1534" s="39"/>
      <c r="AK1534" s="39"/>
      <c r="AL1534" s="39"/>
      <c r="AM1534" s="39"/>
      <c r="AN1534" s="39"/>
      <c r="AO1534" s="39"/>
      <c r="AP1534" s="39"/>
      <c r="AQ1534" s="39"/>
      <c r="AR1534" s="39"/>
      <c r="AS1534" s="39"/>
      <c r="AT1534" s="39"/>
      <c r="AU1534" s="39"/>
      <c r="AV1534" s="39"/>
      <c r="AW1534" s="39"/>
      <c r="AX1534" s="39"/>
      <c r="AY1534" s="39"/>
      <c r="AZ1534" s="39"/>
      <c r="BA1534" s="39"/>
      <c r="BB1534" s="39"/>
      <c r="BC1534" s="39"/>
      <c r="BD1534" s="39"/>
      <c r="BE1534" s="39"/>
      <c r="BF1534" s="39"/>
      <c r="BG1534" s="39"/>
      <c r="BH1534" s="39"/>
      <c r="BI1534" s="90"/>
      <c r="BJ1534" s="97"/>
      <c r="BK1534" s="90"/>
      <c r="BL1534" s="40"/>
      <c r="BM1534" s="27"/>
      <c r="BN1534" s="27"/>
      <c r="BO1534" s="27"/>
      <c r="BP1534" s="27" t="str">
        <f t="shared" si="1204"/>
        <v/>
      </c>
      <c r="BQ1534" s="27" t="str">
        <f t="shared" si="1205"/>
        <v/>
      </c>
      <c r="BR1534" s="27" t="str">
        <f t="shared" si="1206"/>
        <v/>
      </c>
      <c r="BS1534" s="27" t="str">
        <f t="shared" si="1207"/>
        <v/>
      </c>
      <c r="BT1534" s="27" t="str">
        <f t="shared" si="1208"/>
        <v/>
      </c>
      <c r="BU1534" s="27" t="str">
        <f t="shared" si="1209"/>
        <v/>
      </c>
      <c r="BV1534" s="27" t="str">
        <f t="shared" si="1210"/>
        <v/>
      </c>
      <c r="BW1534" s="27" t="str">
        <f t="shared" si="1211"/>
        <v/>
      </c>
      <c r="BX1534" s="27" t="str">
        <f t="shared" si="1212"/>
        <v/>
      </c>
      <c r="BY1534" s="27" t="str">
        <f t="shared" si="1213"/>
        <v/>
      </c>
      <c r="BZ1534" s="27" t="str">
        <f t="shared" si="1214"/>
        <v/>
      </c>
      <c r="CA1534" s="27" t="str">
        <f t="shared" si="1215"/>
        <v/>
      </c>
      <c r="CB1534" s="27" t="str">
        <f t="shared" si="1192"/>
        <v/>
      </c>
      <c r="CC1534" s="27" t="str">
        <f t="shared" si="1193"/>
        <v/>
      </c>
      <c r="CD1534" s="27" t="str">
        <f t="shared" si="1194"/>
        <v/>
      </c>
      <c r="CE1534" s="27" t="str">
        <f t="shared" si="1195"/>
        <v/>
      </c>
      <c r="CF1534" s="27" t="str">
        <f t="shared" si="1196"/>
        <v/>
      </c>
      <c r="CG1534" s="27" t="str">
        <f t="shared" si="1197"/>
        <v/>
      </c>
      <c r="CH1534" s="27" t="str">
        <f t="shared" si="1198"/>
        <v/>
      </c>
      <c r="CI1534" s="27" t="str">
        <f t="shared" si="1199"/>
        <v/>
      </c>
      <c r="CJ1534" s="27" t="str">
        <f t="shared" si="1200"/>
        <v/>
      </c>
      <c r="CK1534" s="27" t="str">
        <f t="shared" si="1201"/>
        <v/>
      </c>
      <c r="CL1534" s="27" t="str">
        <f t="shared" si="1202"/>
        <v/>
      </c>
      <c r="CM1534" s="27" t="str">
        <f t="shared" si="1203"/>
        <v/>
      </c>
      <c r="CN1534" s="41"/>
      <c r="CO1534" s="41"/>
      <c r="CP1534"/>
      <c r="CQ1534"/>
      <c r="CR1534"/>
      <c r="CS1534"/>
      <c r="CT1534"/>
      <c r="CU1534" s="41"/>
      <c r="CV1534"/>
    </row>
    <row r="1535" spans="2:100">
      <c r="B1535" s="90"/>
      <c r="C1535" s="40"/>
      <c r="D1535" s="39"/>
      <c r="E1535" s="40"/>
      <c r="F1535" s="40"/>
      <c r="G1535" s="40"/>
      <c r="H1535" s="40"/>
      <c r="I1535" s="40"/>
      <c r="J1535" s="40"/>
      <c r="K1535" s="40"/>
      <c r="L1535" s="40"/>
      <c r="M1535" s="40"/>
      <c r="N1535" s="40"/>
      <c r="O1535" s="40"/>
      <c r="P1535" s="40"/>
      <c r="Q1535" s="40"/>
      <c r="R1535" s="40"/>
      <c r="S1535" s="40"/>
      <c r="T1535" s="40"/>
      <c r="U1535" s="40"/>
      <c r="V1535" s="40"/>
      <c r="W1535" s="40"/>
      <c r="X1535" s="40"/>
      <c r="Y1535" s="40"/>
      <c r="Z1535" s="40"/>
      <c r="AA1535" s="40"/>
      <c r="AB1535" s="40"/>
      <c r="AC1535" s="40"/>
      <c r="AD1535" s="40"/>
      <c r="AE1535" s="40"/>
      <c r="AF1535" s="40"/>
      <c r="AG1535" s="39"/>
      <c r="AH1535" s="39"/>
      <c r="AI1535" s="39"/>
      <c r="AJ1535" s="39"/>
      <c r="AK1535" s="39"/>
      <c r="AL1535" s="39"/>
      <c r="AM1535" s="39"/>
      <c r="AN1535" s="39"/>
      <c r="AO1535" s="39"/>
      <c r="AP1535" s="39"/>
      <c r="AQ1535" s="39"/>
      <c r="AR1535" s="39"/>
      <c r="AS1535" s="39"/>
      <c r="AT1535" s="39"/>
      <c r="AU1535" s="39"/>
      <c r="AV1535" s="39"/>
      <c r="AW1535" s="39"/>
      <c r="AX1535" s="39"/>
      <c r="AY1535" s="39"/>
      <c r="AZ1535" s="39"/>
      <c r="BA1535" s="39"/>
      <c r="BB1535" s="39"/>
      <c r="BC1535" s="39"/>
      <c r="BD1535" s="39"/>
      <c r="BE1535" s="39"/>
      <c r="BF1535" s="39"/>
      <c r="BG1535" s="39"/>
      <c r="BH1535" s="39"/>
      <c r="BI1535" s="90"/>
      <c r="BJ1535" s="97"/>
      <c r="BK1535" s="90"/>
      <c r="BL1535" s="40"/>
      <c r="BM1535" s="27"/>
      <c r="BN1535" s="27"/>
      <c r="BO1535" s="27"/>
      <c r="BP1535" s="27" t="str">
        <f t="shared" si="1204"/>
        <v/>
      </c>
      <c r="BQ1535" s="27" t="str">
        <f t="shared" si="1205"/>
        <v/>
      </c>
      <c r="BR1535" s="27" t="str">
        <f t="shared" si="1206"/>
        <v/>
      </c>
      <c r="BS1535" s="27" t="str">
        <f t="shared" si="1207"/>
        <v/>
      </c>
      <c r="BT1535" s="27" t="str">
        <f t="shared" si="1208"/>
        <v/>
      </c>
      <c r="BU1535" s="27" t="str">
        <f t="shared" si="1209"/>
        <v/>
      </c>
      <c r="BV1535" s="27" t="str">
        <f t="shared" si="1210"/>
        <v/>
      </c>
      <c r="BW1535" s="27" t="str">
        <f t="shared" si="1211"/>
        <v/>
      </c>
      <c r="BX1535" s="27" t="str">
        <f t="shared" si="1212"/>
        <v/>
      </c>
      <c r="BY1535" s="27" t="str">
        <f t="shared" si="1213"/>
        <v/>
      </c>
      <c r="BZ1535" s="27" t="str">
        <f t="shared" si="1214"/>
        <v/>
      </c>
      <c r="CA1535" s="27" t="str">
        <f t="shared" si="1215"/>
        <v/>
      </c>
      <c r="CB1535" s="27" t="str">
        <f t="shared" si="1192"/>
        <v/>
      </c>
      <c r="CC1535" s="27" t="str">
        <f t="shared" si="1193"/>
        <v/>
      </c>
      <c r="CD1535" s="27" t="str">
        <f t="shared" si="1194"/>
        <v/>
      </c>
      <c r="CE1535" s="27" t="str">
        <f t="shared" si="1195"/>
        <v/>
      </c>
      <c r="CF1535" s="27" t="str">
        <f t="shared" si="1196"/>
        <v/>
      </c>
      <c r="CG1535" s="27" t="str">
        <f t="shared" si="1197"/>
        <v/>
      </c>
      <c r="CH1535" s="27" t="str">
        <f t="shared" si="1198"/>
        <v/>
      </c>
      <c r="CI1535" s="27" t="str">
        <f t="shared" si="1199"/>
        <v/>
      </c>
      <c r="CJ1535" s="27" t="str">
        <f t="shared" si="1200"/>
        <v/>
      </c>
      <c r="CK1535" s="27" t="str">
        <f t="shared" si="1201"/>
        <v/>
      </c>
      <c r="CL1535" s="27" t="str">
        <f t="shared" si="1202"/>
        <v/>
      </c>
      <c r="CM1535" s="27" t="str">
        <f t="shared" si="1203"/>
        <v/>
      </c>
      <c r="CN1535" s="41"/>
      <c r="CO1535" s="41"/>
      <c r="CP1535"/>
      <c r="CQ1535"/>
      <c r="CR1535"/>
      <c r="CS1535"/>
      <c r="CT1535"/>
      <c r="CU1535" s="41"/>
      <c r="CV1535"/>
    </row>
    <row r="1536" spans="2:100">
      <c r="B1536" s="90"/>
      <c r="C1536" s="40"/>
      <c r="D1536" s="39"/>
      <c r="E1536" s="40"/>
      <c r="F1536" s="40"/>
      <c r="G1536" s="40"/>
      <c r="H1536" s="40"/>
      <c r="I1536" s="40"/>
      <c r="J1536" s="40"/>
      <c r="K1536" s="40"/>
      <c r="L1536" s="40"/>
      <c r="M1536" s="40"/>
      <c r="N1536" s="40"/>
      <c r="O1536" s="40"/>
      <c r="P1536" s="40"/>
      <c r="Q1536" s="40"/>
      <c r="R1536" s="40"/>
      <c r="S1536" s="40"/>
      <c r="T1536" s="40"/>
      <c r="U1536" s="40"/>
      <c r="V1536" s="40"/>
      <c r="W1536" s="40"/>
      <c r="X1536" s="40"/>
      <c r="Y1536" s="40"/>
      <c r="Z1536" s="40"/>
      <c r="AA1536" s="40"/>
      <c r="AB1536" s="40"/>
      <c r="AC1536" s="40"/>
      <c r="AD1536" s="40"/>
      <c r="AE1536" s="40"/>
      <c r="AF1536" s="40"/>
      <c r="AG1536" s="39"/>
      <c r="AH1536" s="39"/>
      <c r="AI1536" s="39"/>
      <c r="AJ1536" s="39"/>
      <c r="AK1536" s="39"/>
      <c r="AL1536" s="39"/>
      <c r="AM1536" s="39"/>
      <c r="AN1536" s="39"/>
      <c r="AO1536" s="39"/>
      <c r="AP1536" s="39"/>
      <c r="AQ1536" s="39"/>
      <c r="AR1536" s="39"/>
      <c r="AS1536" s="39"/>
      <c r="AT1536" s="39"/>
      <c r="AU1536" s="39"/>
      <c r="AV1536" s="39"/>
      <c r="AW1536" s="39"/>
      <c r="AX1536" s="39"/>
      <c r="AY1536" s="39"/>
      <c r="AZ1536" s="39"/>
      <c r="BA1536" s="39"/>
      <c r="BB1536" s="39"/>
      <c r="BC1536" s="39"/>
      <c r="BD1536" s="39"/>
      <c r="BE1536" s="39"/>
      <c r="BF1536" s="39"/>
      <c r="BG1536" s="39"/>
      <c r="BH1536" s="39"/>
      <c r="BI1536" s="90"/>
      <c r="BJ1536" s="97"/>
      <c r="BK1536" s="90"/>
      <c r="BL1536" s="40"/>
      <c r="BM1536" s="27"/>
      <c r="BN1536" s="27"/>
      <c r="BO1536" s="27"/>
      <c r="BP1536" s="27" t="str">
        <f t="shared" si="1204"/>
        <v/>
      </c>
      <c r="BQ1536" s="27" t="str">
        <f t="shared" si="1205"/>
        <v/>
      </c>
      <c r="BR1536" s="27" t="str">
        <f t="shared" si="1206"/>
        <v/>
      </c>
      <c r="BS1536" s="27" t="str">
        <f t="shared" si="1207"/>
        <v/>
      </c>
      <c r="BT1536" s="27" t="str">
        <f t="shared" si="1208"/>
        <v/>
      </c>
      <c r="BU1536" s="27" t="str">
        <f t="shared" si="1209"/>
        <v/>
      </c>
      <c r="BV1536" s="27" t="str">
        <f t="shared" si="1210"/>
        <v/>
      </c>
      <c r="BW1536" s="27" t="str">
        <f t="shared" si="1211"/>
        <v/>
      </c>
      <c r="BX1536" s="27" t="str">
        <f t="shared" si="1212"/>
        <v/>
      </c>
      <c r="BY1536" s="27" t="str">
        <f t="shared" si="1213"/>
        <v/>
      </c>
      <c r="BZ1536" s="27" t="str">
        <f t="shared" si="1214"/>
        <v/>
      </c>
      <c r="CA1536" s="27" t="str">
        <f t="shared" si="1215"/>
        <v/>
      </c>
      <c r="CB1536" s="27" t="str">
        <f t="shared" si="1192"/>
        <v/>
      </c>
      <c r="CC1536" s="27" t="str">
        <f t="shared" si="1193"/>
        <v/>
      </c>
      <c r="CD1536" s="27" t="str">
        <f t="shared" si="1194"/>
        <v/>
      </c>
      <c r="CE1536" s="27" t="str">
        <f t="shared" si="1195"/>
        <v/>
      </c>
      <c r="CF1536" s="27" t="str">
        <f t="shared" si="1196"/>
        <v/>
      </c>
      <c r="CG1536" s="27" t="str">
        <f t="shared" si="1197"/>
        <v/>
      </c>
      <c r="CH1536" s="27" t="str">
        <f t="shared" si="1198"/>
        <v/>
      </c>
      <c r="CI1536" s="27" t="str">
        <f t="shared" si="1199"/>
        <v/>
      </c>
      <c r="CJ1536" s="27" t="str">
        <f t="shared" si="1200"/>
        <v/>
      </c>
      <c r="CK1536" s="27" t="str">
        <f t="shared" si="1201"/>
        <v/>
      </c>
      <c r="CL1536" s="27" t="str">
        <f t="shared" si="1202"/>
        <v/>
      </c>
      <c r="CM1536" s="27" t="str">
        <f t="shared" si="1203"/>
        <v/>
      </c>
      <c r="CN1536" s="41"/>
      <c r="CO1536" s="41"/>
      <c r="CP1536"/>
      <c r="CQ1536"/>
      <c r="CR1536"/>
      <c r="CS1536"/>
      <c r="CT1536"/>
      <c r="CU1536" s="41"/>
      <c r="CV1536" s="41"/>
    </row>
    <row r="1537" spans="2:100">
      <c r="B1537" s="90"/>
      <c r="C1537" s="40"/>
      <c r="D1537" s="39"/>
      <c r="E1537" s="40"/>
      <c r="F1537" s="40"/>
      <c r="G1537" s="40"/>
      <c r="H1537" s="40"/>
      <c r="I1537" s="40"/>
      <c r="J1537" s="40"/>
      <c r="K1537" s="40"/>
      <c r="L1537" s="40"/>
      <c r="M1537" s="40"/>
      <c r="N1537" s="40"/>
      <c r="O1537" s="40"/>
      <c r="P1537" s="40"/>
      <c r="Q1537" s="40"/>
      <c r="R1537" s="40"/>
      <c r="S1537" s="40"/>
      <c r="T1537" s="40"/>
      <c r="U1537" s="40"/>
      <c r="V1537" s="40"/>
      <c r="W1537" s="40"/>
      <c r="X1537" s="40"/>
      <c r="Y1537" s="40"/>
      <c r="Z1537" s="40"/>
      <c r="AA1537" s="40"/>
      <c r="AB1537" s="40"/>
      <c r="AC1537" s="40"/>
      <c r="AD1537" s="40"/>
      <c r="AE1537" s="40"/>
      <c r="AF1537" s="40"/>
      <c r="AG1537" s="39"/>
      <c r="AH1537" s="39"/>
      <c r="AI1537" s="39"/>
      <c r="AJ1537" s="39"/>
      <c r="AK1537" s="39"/>
      <c r="AL1537" s="39"/>
      <c r="AM1537" s="39"/>
      <c r="AN1537" s="39"/>
      <c r="AO1537" s="39"/>
      <c r="AP1537" s="39"/>
      <c r="AQ1537" s="39"/>
      <c r="AR1537" s="39"/>
      <c r="AS1537" s="39"/>
      <c r="AT1537" s="39"/>
      <c r="AU1537" s="39"/>
      <c r="AV1537" s="39"/>
      <c r="AW1537" s="39"/>
      <c r="AX1537" s="39"/>
      <c r="AY1537" s="39"/>
      <c r="AZ1537" s="39"/>
      <c r="BA1537" s="39"/>
      <c r="BB1537" s="39"/>
      <c r="BC1537" s="39"/>
      <c r="BD1537" s="39"/>
      <c r="BE1537" s="39"/>
      <c r="BF1537" s="39"/>
      <c r="BG1537" s="39"/>
      <c r="BH1537" s="39"/>
      <c r="BI1537" s="90"/>
      <c r="BJ1537" s="97"/>
      <c r="BK1537" s="90"/>
      <c r="BL1537" s="40"/>
      <c r="BM1537" s="27"/>
      <c r="BN1537" s="27"/>
      <c r="BO1537" s="27"/>
      <c r="BP1537" s="27" t="str">
        <f t="shared" si="1204"/>
        <v/>
      </c>
      <c r="BQ1537" s="27" t="str">
        <f t="shared" si="1205"/>
        <v/>
      </c>
      <c r="BR1537" s="27" t="str">
        <f t="shared" si="1206"/>
        <v/>
      </c>
      <c r="BS1537" s="27" t="str">
        <f t="shared" si="1207"/>
        <v/>
      </c>
      <c r="BT1537" s="27" t="str">
        <f t="shared" si="1208"/>
        <v/>
      </c>
      <c r="BU1537" s="27" t="str">
        <f t="shared" si="1209"/>
        <v/>
      </c>
      <c r="BV1537" s="27" t="str">
        <f t="shared" si="1210"/>
        <v/>
      </c>
      <c r="BW1537" s="27" t="str">
        <f t="shared" si="1211"/>
        <v/>
      </c>
      <c r="BX1537" s="27" t="str">
        <f t="shared" si="1212"/>
        <v/>
      </c>
      <c r="BY1537" s="27" t="str">
        <f t="shared" si="1213"/>
        <v/>
      </c>
      <c r="BZ1537" s="27" t="str">
        <f t="shared" si="1214"/>
        <v/>
      </c>
      <c r="CA1537" s="27" t="str">
        <f t="shared" si="1215"/>
        <v/>
      </c>
      <c r="CB1537" s="27" t="str">
        <f t="shared" si="1192"/>
        <v/>
      </c>
      <c r="CC1537" s="27" t="str">
        <f t="shared" si="1193"/>
        <v/>
      </c>
      <c r="CD1537" s="27" t="str">
        <f t="shared" si="1194"/>
        <v/>
      </c>
      <c r="CE1537" s="27" t="str">
        <f t="shared" si="1195"/>
        <v/>
      </c>
      <c r="CF1537" s="27" t="str">
        <f t="shared" si="1196"/>
        <v/>
      </c>
      <c r="CG1537" s="27" t="str">
        <f t="shared" si="1197"/>
        <v/>
      </c>
      <c r="CH1537" s="27" t="str">
        <f t="shared" si="1198"/>
        <v/>
      </c>
      <c r="CI1537" s="27" t="str">
        <f t="shared" si="1199"/>
        <v/>
      </c>
      <c r="CJ1537" s="27" t="str">
        <f t="shared" si="1200"/>
        <v/>
      </c>
      <c r="CK1537" s="27" t="str">
        <f t="shared" si="1201"/>
        <v/>
      </c>
      <c r="CL1537" s="27" t="str">
        <f t="shared" si="1202"/>
        <v/>
      </c>
      <c r="CM1537" s="27" t="str">
        <f t="shared" si="1203"/>
        <v/>
      </c>
      <c r="CN1537" s="41"/>
      <c r="CO1537" s="41"/>
      <c r="CP1537"/>
      <c r="CQ1537"/>
      <c r="CR1537"/>
      <c r="CS1537"/>
      <c r="CT1537"/>
      <c r="CU1537" s="41"/>
      <c r="CV1537" s="41"/>
    </row>
    <row r="1538" spans="2:100">
      <c r="B1538" s="90"/>
      <c r="C1538" s="40"/>
      <c r="D1538" s="39"/>
      <c r="E1538" s="40"/>
      <c r="F1538" s="40"/>
      <c r="G1538" s="40"/>
      <c r="H1538" s="40"/>
      <c r="I1538" s="40"/>
      <c r="J1538" s="40"/>
      <c r="K1538" s="40"/>
      <c r="L1538" s="40"/>
      <c r="M1538" s="40"/>
      <c r="N1538" s="40"/>
      <c r="O1538" s="40"/>
      <c r="P1538" s="40"/>
      <c r="Q1538" s="40"/>
      <c r="R1538" s="40"/>
      <c r="S1538" s="40"/>
      <c r="T1538" s="40"/>
      <c r="U1538" s="40"/>
      <c r="V1538" s="40"/>
      <c r="W1538" s="40"/>
      <c r="X1538" s="40"/>
      <c r="Y1538" s="40"/>
      <c r="Z1538" s="40"/>
      <c r="AA1538" s="40"/>
      <c r="AB1538" s="40"/>
      <c r="AC1538" s="40"/>
      <c r="AD1538" s="40"/>
      <c r="AE1538" s="40"/>
      <c r="AF1538" s="40"/>
      <c r="AG1538" s="39"/>
      <c r="AH1538" s="39"/>
      <c r="AI1538" s="39"/>
      <c r="AJ1538" s="39"/>
      <c r="AK1538" s="39"/>
      <c r="AL1538" s="39"/>
      <c r="AM1538" s="39"/>
      <c r="AN1538" s="39"/>
      <c r="AO1538" s="39"/>
      <c r="AP1538" s="39"/>
      <c r="AQ1538" s="39"/>
      <c r="AR1538" s="39"/>
      <c r="AS1538" s="39"/>
      <c r="AT1538" s="39"/>
      <c r="AU1538" s="39"/>
      <c r="AV1538" s="39"/>
      <c r="AW1538" s="39"/>
      <c r="AX1538" s="39"/>
      <c r="AY1538" s="39"/>
      <c r="AZ1538" s="39"/>
      <c r="BA1538" s="39"/>
      <c r="BB1538" s="39"/>
      <c r="BC1538" s="39"/>
      <c r="BD1538" s="39"/>
      <c r="BE1538" s="39"/>
      <c r="BF1538" s="39"/>
      <c r="BG1538" s="39"/>
      <c r="BH1538" s="39"/>
      <c r="BI1538" s="90"/>
      <c r="BJ1538" s="97"/>
      <c r="BK1538" s="90"/>
      <c r="BL1538" s="40"/>
      <c r="BM1538" s="27"/>
      <c r="BN1538" s="27"/>
      <c r="BO1538" s="27"/>
      <c r="BP1538" s="27" t="str">
        <f t="shared" si="1204"/>
        <v/>
      </c>
      <c r="BQ1538" s="27" t="str">
        <f t="shared" si="1205"/>
        <v/>
      </c>
      <c r="BR1538" s="27" t="str">
        <f t="shared" si="1206"/>
        <v/>
      </c>
      <c r="BS1538" s="27" t="str">
        <f t="shared" si="1207"/>
        <v/>
      </c>
      <c r="BT1538" s="27" t="str">
        <f t="shared" si="1208"/>
        <v/>
      </c>
      <c r="BU1538" s="27" t="str">
        <f t="shared" si="1209"/>
        <v/>
      </c>
      <c r="BV1538" s="27" t="str">
        <f t="shared" si="1210"/>
        <v/>
      </c>
      <c r="BW1538" s="27" t="str">
        <f t="shared" si="1211"/>
        <v/>
      </c>
      <c r="BX1538" s="27" t="str">
        <f t="shared" si="1212"/>
        <v/>
      </c>
      <c r="BY1538" s="27" t="str">
        <f t="shared" si="1213"/>
        <v/>
      </c>
      <c r="BZ1538" s="27" t="str">
        <f t="shared" si="1214"/>
        <v/>
      </c>
      <c r="CA1538" s="27" t="str">
        <f t="shared" si="1215"/>
        <v/>
      </c>
      <c r="CB1538" s="27" t="str">
        <f t="shared" si="1192"/>
        <v/>
      </c>
      <c r="CC1538" s="27" t="str">
        <f t="shared" si="1193"/>
        <v/>
      </c>
      <c r="CD1538" s="27" t="str">
        <f t="shared" si="1194"/>
        <v/>
      </c>
      <c r="CE1538" s="27" t="str">
        <f t="shared" si="1195"/>
        <v/>
      </c>
      <c r="CF1538" s="27" t="str">
        <f t="shared" si="1196"/>
        <v/>
      </c>
      <c r="CG1538" s="27" t="str">
        <f t="shared" si="1197"/>
        <v/>
      </c>
      <c r="CH1538" s="27" t="str">
        <f t="shared" si="1198"/>
        <v/>
      </c>
      <c r="CI1538" s="27" t="str">
        <f t="shared" si="1199"/>
        <v/>
      </c>
      <c r="CJ1538" s="27" t="str">
        <f t="shared" si="1200"/>
        <v/>
      </c>
      <c r="CK1538" s="27" t="str">
        <f t="shared" si="1201"/>
        <v/>
      </c>
      <c r="CL1538" s="27" t="str">
        <f t="shared" si="1202"/>
        <v/>
      </c>
      <c r="CM1538" s="27" t="str">
        <f t="shared" si="1203"/>
        <v/>
      </c>
      <c r="CN1538" s="41"/>
      <c r="CO1538" s="41"/>
      <c r="CP1538"/>
      <c r="CQ1538"/>
      <c r="CR1538"/>
      <c r="CS1538"/>
      <c r="CT1538"/>
      <c r="CU1538" s="41"/>
      <c r="CV1538" s="41"/>
    </row>
    <row r="1539" spans="2:100">
      <c r="B1539" s="90"/>
      <c r="C1539" s="40"/>
      <c r="D1539" s="39"/>
      <c r="E1539" s="40"/>
      <c r="F1539" s="40"/>
      <c r="G1539" s="40"/>
      <c r="H1539" s="40"/>
      <c r="I1539" s="40"/>
      <c r="J1539" s="40"/>
      <c r="K1539" s="40"/>
      <c r="L1539" s="40"/>
      <c r="M1539" s="40"/>
      <c r="N1539" s="40"/>
      <c r="O1539" s="40"/>
      <c r="P1539" s="40"/>
      <c r="Q1539" s="40"/>
      <c r="R1539" s="40"/>
      <c r="S1539" s="40"/>
      <c r="T1539" s="40"/>
      <c r="U1539" s="40"/>
      <c r="V1539" s="40"/>
      <c r="W1539" s="40"/>
      <c r="X1539" s="40"/>
      <c r="Y1539" s="40"/>
      <c r="Z1539" s="40"/>
      <c r="AA1539" s="40"/>
      <c r="AB1539" s="40"/>
      <c r="AC1539" s="40"/>
      <c r="AD1539" s="40"/>
      <c r="AE1539" s="40"/>
      <c r="AF1539" s="40"/>
      <c r="AG1539" s="39"/>
      <c r="AH1539" s="39"/>
      <c r="AI1539" s="39"/>
      <c r="AJ1539" s="39"/>
      <c r="AK1539" s="39"/>
      <c r="AL1539" s="39"/>
      <c r="AM1539" s="39"/>
      <c r="AN1539" s="39"/>
      <c r="AO1539" s="39"/>
      <c r="AP1539" s="39"/>
      <c r="AQ1539" s="39"/>
      <c r="AR1539" s="39"/>
      <c r="AS1539" s="39"/>
      <c r="AT1539" s="39"/>
      <c r="AU1539" s="39"/>
      <c r="AV1539" s="39"/>
      <c r="AW1539" s="39"/>
      <c r="AX1539" s="39"/>
      <c r="AY1539" s="39"/>
      <c r="AZ1539" s="39"/>
      <c r="BA1539" s="39"/>
      <c r="BB1539" s="39"/>
      <c r="BC1539" s="39"/>
      <c r="BD1539" s="39"/>
      <c r="BE1539" s="39"/>
      <c r="BF1539" s="39"/>
      <c r="BG1539" s="39"/>
      <c r="BH1539" s="39"/>
      <c r="BI1539" s="90"/>
      <c r="BJ1539" s="97"/>
      <c r="BK1539" s="90"/>
      <c r="BL1539" s="40"/>
      <c r="BM1539" s="27"/>
      <c r="BN1539" s="27"/>
      <c r="BO1539" s="27"/>
      <c r="BP1539" s="27" t="str">
        <f t="shared" si="1204"/>
        <v/>
      </c>
      <c r="BQ1539" s="27" t="str">
        <f t="shared" si="1205"/>
        <v/>
      </c>
      <c r="BR1539" s="27" t="str">
        <f t="shared" si="1206"/>
        <v/>
      </c>
      <c r="BS1539" s="27" t="str">
        <f t="shared" si="1207"/>
        <v/>
      </c>
      <c r="BT1539" s="27" t="str">
        <f t="shared" si="1208"/>
        <v/>
      </c>
      <c r="BU1539" s="27" t="str">
        <f t="shared" si="1209"/>
        <v/>
      </c>
      <c r="BV1539" s="27" t="str">
        <f t="shared" si="1210"/>
        <v/>
      </c>
      <c r="BW1539" s="27" t="str">
        <f t="shared" si="1211"/>
        <v/>
      </c>
      <c r="BX1539" s="27" t="str">
        <f t="shared" si="1212"/>
        <v/>
      </c>
      <c r="BY1539" s="27" t="str">
        <f t="shared" si="1213"/>
        <v/>
      </c>
      <c r="BZ1539" s="27" t="str">
        <f t="shared" si="1214"/>
        <v/>
      </c>
      <c r="CA1539" s="27" t="str">
        <f t="shared" si="1215"/>
        <v/>
      </c>
      <c r="CB1539" s="27" t="str">
        <f t="shared" si="1192"/>
        <v/>
      </c>
      <c r="CC1539" s="27" t="str">
        <f t="shared" si="1193"/>
        <v/>
      </c>
      <c r="CD1539" s="27" t="str">
        <f t="shared" si="1194"/>
        <v/>
      </c>
      <c r="CE1539" s="27" t="str">
        <f t="shared" si="1195"/>
        <v/>
      </c>
      <c r="CF1539" s="27" t="str">
        <f t="shared" si="1196"/>
        <v/>
      </c>
      <c r="CG1539" s="27" t="str">
        <f t="shared" si="1197"/>
        <v/>
      </c>
      <c r="CH1539" s="27" t="str">
        <f t="shared" si="1198"/>
        <v/>
      </c>
      <c r="CI1539" s="27" t="str">
        <f t="shared" si="1199"/>
        <v/>
      </c>
      <c r="CJ1539" s="27" t="str">
        <f t="shared" si="1200"/>
        <v/>
      </c>
      <c r="CK1539" s="27" t="str">
        <f t="shared" si="1201"/>
        <v/>
      </c>
      <c r="CL1539" s="27" t="str">
        <f t="shared" si="1202"/>
        <v/>
      </c>
      <c r="CM1539" s="27" t="str">
        <f t="shared" si="1203"/>
        <v/>
      </c>
      <c r="CN1539" s="41"/>
      <c r="CO1539" s="41"/>
      <c r="CP1539"/>
      <c r="CQ1539"/>
      <c r="CR1539"/>
      <c r="CS1539"/>
      <c r="CT1539"/>
      <c r="CU1539" s="41"/>
      <c r="CV1539" s="41"/>
    </row>
    <row r="1540" spans="2:100">
      <c r="B1540" s="90"/>
      <c r="C1540" s="40"/>
      <c r="D1540" s="39"/>
      <c r="E1540" s="40"/>
      <c r="F1540" s="40"/>
      <c r="G1540" s="40"/>
      <c r="H1540" s="40"/>
      <c r="I1540" s="40"/>
      <c r="J1540" s="40"/>
      <c r="K1540" s="40"/>
      <c r="L1540" s="40"/>
      <c r="M1540" s="40"/>
      <c r="N1540" s="40"/>
      <c r="O1540" s="40"/>
      <c r="P1540" s="40"/>
      <c r="Q1540" s="40"/>
      <c r="R1540" s="40"/>
      <c r="S1540" s="40"/>
      <c r="T1540" s="40"/>
      <c r="U1540" s="40"/>
      <c r="V1540" s="40"/>
      <c r="W1540" s="40"/>
      <c r="X1540" s="40"/>
      <c r="Y1540" s="40"/>
      <c r="Z1540" s="40"/>
      <c r="AA1540" s="40"/>
      <c r="AB1540" s="40"/>
      <c r="AC1540" s="40"/>
      <c r="AD1540" s="40"/>
      <c r="AE1540" s="40"/>
      <c r="AF1540" s="40"/>
      <c r="AG1540" s="39"/>
      <c r="AH1540" s="39"/>
      <c r="AI1540" s="39"/>
      <c r="AJ1540" s="39"/>
      <c r="AK1540" s="39"/>
      <c r="AL1540" s="39"/>
      <c r="AM1540" s="39"/>
      <c r="AN1540" s="39"/>
      <c r="AO1540" s="39"/>
      <c r="AP1540" s="39"/>
      <c r="AQ1540" s="39"/>
      <c r="AR1540" s="39"/>
      <c r="AS1540" s="39"/>
      <c r="AT1540" s="39"/>
      <c r="AU1540" s="39"/>
      <c r="AV1540" s="39"/>
      <c r="AW1540" s="39"/>
      <c r="AX1540" s="39"/>
      <c r="AY1540" s="39"/>
      <c r="AZ1540" s="39"/>
      <c r="BA1540" s="39"/>
      <c r="BB1540" s="39"/>
      <c r="BC1540" s="39"/>
      <c r="BD1540" s="39"/>
      <c r="BE1540" s="39"/>
      <c r="BF1540" s="39"/>
      <c r="BG1540" s="39"/>
      <c r="BH1540" s="39"/>
      <c r="BI1540" s="90"/>
      <c r="BJ1540" s="97"/>
      <c r="BK1540" s="90"/>
      <c r="BL1540" s="40"/>
      <c r="BM1540" s="27"/>
      <c r="BN1540" s="27"/>
      <c r="BO1540" s="27"/>
      <c r="BP1540" s="27" t="str">
        <f t="shared" si="1204"/>
        <v/>
      </c>
      <c r="BQ1540" s="27" t="str">
        <f t="shared" si="1205"/>
        <v/>
      </c>
      <c r="BR1540" s="27" t="str">
        <f t="shared" si="1206"/>
        <v/>
      </c>
      <c r="BS1540" s="27" t="str">
        <f t="shared" si="1207"/>
        <v/>
      </c>
      <c r="BT1540" s="27" t="str">
        <f t="shared" si="1208"/>
        <v/>
      </c>
      <c r="BU1540" s="27" t="str">
        <f t="shared" si="1209"/>
        <v/>
      </c>
      <c r="BV1540" s="27" t="str">
        <f t="shared" si="1210"/>
        <v/>
      </c>
      <c r="BW1540" s="27" t="str">
        <f t="shared" si="1211"/>
        <v/>
      </c>
      <c r="BX1540" s="27" t="str">
        <f t="shared" si="1212"/>
        <v/>
      </c>
      <c r="BY1540" s="27" t="str">
        <f t="shared" si="1213"/>
        <v/>
      </c>
      <c r="BZ1540" s="27" t="str">
        <f t="shared" si="1214"/>
        <v/>
      </c>
      <c r="CA1540" s="27" t="str">
        <f t="shared" si="1215"/>
        <v/>
      </c>
      <c r="CB1540" s="27" t="str">
        <f t="shared" si="1192"/>
        <v/>
      </c>
      <c r="CC1540" s="27" t="str">
        <f t="shared" si="1193"/>
        <v/>
      </c>
      <c r="CD1540" s="27" t="str">
        <f t="shared" si="1194"/>
        <v/>
      </c>
      <c r="CE1540" s="27" t="str">
        <f t="shared" si="1195"/>
        <v/>
      </c>
      <c r="CF1540" s="27" t="str">
        <f t="shared" si="1196"/>
        <v/>
      </c>
      <c r="CG1540" s="27" t="str">
        <f t="shared" si="1197"/>
        <v/>
      </c>
      <c r="CH1540" s="27" t="str">
        <f t="shared" si="1198"/>
        <v/>
      </c>
      <c r="CI1540" s="27" t="str">
        <f t="shared" si="1199"/>
        <v/>
      </c>
      <c r="CJ1540" s="27" t="str">
        <f t="shared" si="1200"/>
        <v/>
      </c>
      <c r="CK1540" s="27" t="str">
        <f t="shared" si="1201"/>
        <v/>
      </c>
      <c r="CL1540" s="27" t="str">
        <f t="shared" si="1202"/>
        <v/>
      </c>
      <c r="CM1540" s="27" t="str">
        <f t="shared" si="1203"/>
        <v/>
      </c>
      <c r="CN1540" s="41"/>
      <c r="CO1540" s="41"/>
      <c r="CP1540"/>
      <c r="CQ1540"/>
      <c r="CR1540"/>
      <c r="CS1540"/>
      <c r="CT1540"/>
      <c r="CU1540" s="41"/>
      <c r="CV1540" s="41"/>
    </row>
    <row r="1541" spans="2:100">
      <c r="B1541" s="90"/>
      <c r="C1541" s="40"/>
      <c r="D1541" s="39"/>
      <c r="E1541" s="40"/>
      <c r="F1541" s="40"/>
      <c r="G1541" s="40"/>
      <c r="H1541" s="40"/>
      <c r="I1541" s="40"/>
      <c r="J1541" s="40"/>
      <c r="K1541" s="40"/>
      <c r="L1541" s="40"/>
      <c r="M1541" s="40"/>
      <c r="N1541" s="40"/>
      <c r="O1541" s="40"/>
      <c r="P1541" s="40"/>
      <c r="Q1541" s="40"/>
      <c r="R1541" s="40"/>
      <c r="S1541" s="40"/>
      <c r="T1541" s="40"/>
      <c r="U1541" s="40"/>
      <c r="V1541" s="40"/>
      <c r="W1541" s="40"/>
      <c r="X1541" s="40"/>
      <c r="Y1541" s="40"/>
      <c r="Z1541" s="40"/>
      <c r="AA1541" s="40"/>
      <c r="AB1541" s="40"/>
      <c r="AC1541" s="40"/>
      <c r="AD1541" s="40"/>
      <c r="AE1541" s="40"/>
      <c r="AF1541" s="40"/>
      <c r="AG1541" s="39"/>
      <c r="AH1541" s="39"/>
      <c r="AI1541" s="39"/>
      <c r="AJ1541" s="39"/>
      <c r="AK1541" s="39"/>
      <c r="AL1541" s="39"/>
      <c r="AM1541" s="39"/>
      <c r="AN1541" s="39"/>
      <c r="AO1541" s="39"/>
      <c r="AP1541" s="39"/>
      <c r="AQ1541" s="39"/>
      <c r="AR1541" s="39"/>
      <c r="AS1541" s="39"/>
      <c r="AT1541" s="39"/>
      <c r="AU1541" s="39"/>
      <c r="AV1541" s="39"/>
      <c r="AW1541" s="39"/>
      <c r="AX1541" s="39"/>
      <c r="AY1541" s="39"/>
      <c r="AZ1541" s="39"/>
      <c r="BA1541" s="39"/>
      <c r="BB1541" s="39"/>
      <c r="BC1541" s="39"/>
      <c r="BD1541" s="39"/>
      <c r="BE1541" s="39"/>
      <c r="BF1541" s="39"/>
      <c r="BG1541" s="39"/>
      <c r="BH1541" s="39"/>
      <c r="BI1541" s="90"/>
      <c r="BJ1541" s="97"/>
      <c r="BK1541" s="90"/>
      <c r="BL1541" s="40"/>
      <c r="BM1541" s="27"/>
      <c r="BN1541" s="27"/>
      <c r="BO1541" s="27"/>
      <c r="BP1541" s="27" t="str">
        <f t="shared" si="1204"/>
        <v/>
      </c>
      <c r="BQ1541" s="27" t="str">
        <f t="shared" si="1205"/>
        <v/>
      </c>
      <c r="BR1541" s="27" t="str">
        <f t="shared" si="1206"/>
        <v/>
      </c>
      <c r="BS1541" s="27" t="str">
        <f t="shared" si="1207"/>
        <v/>
      </c>
      <c r="BT1541" s="27" t="str">
        <f t="shared" si="1208"/>
        <v/>
      </c>
      <c r="BU1541" s="27" t="str">
        <f t="shared" si="1209"/>
        <v/>
      </c>
      <c r="BV1541" s="27" t="str">
        <f t="shared" si="1210"/>
        <v/>
      </c>
      <c r="BW1541" s="27" t="str">
        <f t="shared" si="1211"/>
        <v/>
      </c>
      <c r="BX1541" s="27" t="str">
        <f t="shared" si="1212"/>
        <v/>
      </c>
      <c r="BY1541" s="27" t="str">
        <f t="shared" si="1213"/>
        <v/>
      </c>
      <c r="BZ1541" s="27" t="str">
        <f t="shared" si="1214"/>
        <v/>
      </c>
      <c r="CA1541" s="27" t="str">
        <f t="shared" si="1215"/>
        <v/>
      </c>
      <c r="CB1541" s="27" t="str">
        <f t="shared" si="1192"/>
        <v/>
      </c>
      <c r="CC1541" s="27" t="str">
        <f t="shared" si="1193"/>
        <v/>
      </c>
      <c r="CD1541" s="27" t="str">
        <f t="shared" si="1194"/>
        <v/>
      </c>
      <c r="CE1541" s="27" t="str">
        <f t="shared" si="1195"/>
        <v/>
      </c>
      <c r="CF1541" s="27" t="str">
        <f t="shared" si="1196"/>
        <v/>
      </c>
      <c r="CG1541" s="27" t="str">
        <f t="shared" si="1197"/>
        <v/>
      </c>
      <c r="CH1541" s="27" t="str">
        <f t="shared" si="1198"/>
        <v/>
      </c>
      <c r="CI1541" s="27" t="str">
        <f t="shared" si="1199"/>
        <v/>
      </c>
      <c r="CJ1541" s="27" t="str">
        <f t="shared" si="1200"/>
        <v/>
      </c>
      <c r="CK1541" s="27" t="str">
        <f t="shared" si="1201"/>
        <v/>
      </c>
      <c r="CL1541" s="27" t="str">
        <f t="shared" si="1202"/>
        <v/>
      </c>
      <c r="CM1541" s="27" t="str">
        <f t="shared" si="1203"/>
        <v/>
      </c>
      <c r="CN1541" s="41"/>
      <c r="CO1541" s="41"/>
      <c r="CP1541"/>
      <c r="CQ1541"/>
      <c r="CR1541"/>
      <c r="CS1541"/>
      <c r="CT1541"/>
      <c r="CU1541" s="41"/>
      <c r="CV1541" s="41"/>
    </row>
    <row r="1542" spans="2:100">
      <c r="B1542" s="90"/>
      <c r="C1542" s="40"/>
      <c r="D1542" s="39"/>
      <c r="E1542" s="40"/>
      <c r="F1542" s="40"/>
      <c r="G1542" s="40"/>
      <c r="H1542" s="40"/>
      <c r="I1542" s="40"/>
      <c r="J1542" s="40"/>
      <c r="K1542" s="40"/>
      <c r="L1542" s="40"/>
      <c r="M1542" s="40"/>
      <c r="N1542" s="40"/>
      <c r="O1542" s="40"/>
      <c r="P1542" s="40"/>
      <c r="Q1542" s="40"/>
      <c r="R1542" s="40"/>
      <c r="S1542" s="40"/>
      <c r="T1542" s="40"/>
      <c r="U1542" s="40"/>
      <c r="V1542" s="40"/>
      <c r="W1542" s="40"/>
      <c r="X1542" s="40"/>
      <c r="Y1542" s="40"/>
      <c r="Z1542" s="40"/>
      <c r="AA1542" s="40"/>
      <c r="AB1542" s="40"/>
      <c r="AC1542" s="40"/>
      <c r="AD1542" s="40"/>
      <c r="AE1542" s="40"/>
      <c r="AF1542" s="40"/>
      <c r="AG1542" s="39"/>
      <c r="AH1542" s="39"/>
      <c r="AI1542" s="39"/>
      <c r="AJ1542" s="39"/>
      <c r="AK1542" s="39"/>
      <c r="AL1542" s="39"/>
      <c r="AM1542" s="39"/>
      <c r="AN1542" s="39"/>
      <c r="AO1542" s="39"/>
      <c r="AP1542" s="39"/>
      <c r="AQ1542" s="39"/>
      <c r="AR1542" s="39"/>
      <c r="AS1542" s="39"/>
      <c r="AT1542" s="39"/>
      <c r="AU1542" s="39"/>
      <c r="AV1542" s="39"/>
      <c r="AW1542" s="39"/>
      <c r="AX1542" s="39"/>
      <c r="AY1542" s="39"/>
      <c r="AZ1542" s="39"/>
      <c r="BA1542" s="39"/>
      <c r="BB1542" s="39"/>
      <c r="BC1542" s="39"/>
      <c r="BD1542" s="39"/>
      <c r="BE1542" s="39"/>
      <c r="BF1542" s="39"/>
      <c r="BG1542" s="39"/>
      <c r="BH1542" s="39"/>
      <c r="BI1542" s="90"/>
      <c r="BJ1542" s="97"/>
      <c r="BK1542" s="90"/>
      <c r="BL1542" s="40"/>
      <c r="BM1542" s="27"/>
      <c r="BN1542" s="27"/>
      <c r="BO1542" s="27"/>
      <c r="BP1542" s="27" t="str">
        <f t="shared" si="1204"/>
        <v/>
      </c>
      <c r="BQ1542" s="27" t="str">
        <f t="shared" si="1205"/>
        <v/>
      </c>
      <c r="BR1542" s="27" t="str">
        <f t="shared" si="1206"/>
        <v/>
      </c>
      <c r="BS1542" s="27" t="str">
        <f t="shared" si="1207"/>
        <v/>
      </c>
      <c r="BT1542" s="27" t="str">
        <f t="shared" si="1208"/>
        <v/>
      </c>
      <c r="BU1542" s="27" t="str">
        <f t="shared" si="1209"/>
        <v/>
      </c>
      <c r="BV1542" s="27" t="str">
        <f t="shared" si="1210"/>
        <v/>
      </c>
      <c r="BW1542" s="27" t="str">
        <f t="shared" si="1211"/>
        <v/>
      </c>
      <c r="BX1542" s="27" t="str">
        <f t="shared" si="1212"/>
        <v/>
      </c>
      <c r="BY1542" s="27" t="str">
        <f t="shared" si="1213"/>
        <v/>
      </c>
      <c r="BZ1542" s="27" t="str">
        <f t="shared" si="1214"/>
        <v/>
      </c>
      <c r="CA1542" s="27" t="str">
        <f t="shared" si="1215"/>
        <v/>
      </c>
      <c r="CB1542" s="27" t="str">
        <f t="shared" si="1192"/>
        <v/>
      </c>
      <c r="CC1542" s="27" t="str">
        <f t="shared" si="1193"/>
        <v/>
      </c>
      <c r="CD1542" s="27" t="str">
        <f t="shared" si="1194"/>
        <v/>
      </c>
      <c r="CE1542" s="27" t="str">
        <f t="shared" si="1195"/>
        <v/>
      </c>
      <c r="CF1542" s="27" t="str">
        <f t="shared" si="1196"/>
        <v/>
      </c>
      <c r="CG1542" s="27" t="str">
        <f t="shared" si="1197"/>
        <v/>
      </c>
      <c r="CH1542" s="27" t="str">
        <f t="shared" si="1198"/>
        <v/>
      </c>
      <c r="CI1542" s="27" t="str">
        <f t="shared" si="1199"/>
        <v/>
      </c>
      <c r="CJ1542" s="27" t="str">
        <f t="shared" si="1200"/>
        <v/>
      </c>
      <c r="CK1542" s="27" t="str">
        <f t="shared" si="1201"/>
        <v/>
      </c>
      <c r="CL1542" s="27" t="str">
        <f t="shared" si="1202"/>
        <v/>
      </c>
      <c r="CM1542" s="27" t="str">
        <f t="shared" si="1203"/>
        <v/>
      </c>
      <c r="CN1542" s="41"/>
      <c r="CO1542" s="41"/>
      <c r="CP1542"/>
      <c r="CQ1542"/>
      <c r="CR1542"/>
      <c r="CS1542"/>
      <c r="CT1542"/>
      <c r="CU1542" s="41"/>
      <c r="CV1542" s="41"/>
    </row>
    <row r="1543" spans="2:100">
      <c r="B1543" s="90"/>
      <c r="C1543" s="40"/>
      <c r="D1543" s="39"/>
      <c r="E1543" s="40"/>
      <c r="F1543" s="40"/>
      <c r="G1543" s="40"/>
      <c r="H1543" s="40"/>
      <c r="I1543" s="40"/>
      <c r="J1543" s="40"/>
      <c r="K1543" s="40"/>
      <c r="L1543" s="40"/>
      <c r="M1543" s="40"/>
      <c r="N1543" s="40"/>
      <c r="O1543" s="40"/>
      <c r="P1543" s="40"/>
      <c r="Q1543" s="40"/>
      <c r="R1543" s="40"/>
      <c r="S1543" s="40"/>
      <c r="T1543" s="40"/>
      <c r="U1543" s="40"/>
      <c r="V1543" s="40"/>
      <c r="W1543" s="40"/>
      <c r="X1543" s="40"/>
      <c r="Y1543" s="40"/>
      <c r="Z1543" s="40"/>
      <c r="AA1543" s="40"/>
      <c r="AB1543" s="40"/>
      <c r="AC1543" s="40"/>
      <c r="AD1543" s="40"/>
      <c r="AE1543" s="40"/>
      <c r="AF1543" s="40"/>
      <c r="AG1543" s="39"/>
      <c r="AH1543" s="39"/>
      <c r="AI1543" s="39"/>
      <c r="AJ1543" s="39"/>
      <c r="AK1543" s="39"/>
      <c r="AL1543" s="39"/>
      <c r="AM1543" s="39"/>
      <c r="AN1543" s="39"/>
      <c r="AO1543" s="39"/>
      <c r="AP1543" s="39"/>
      <c r="AQ1543" s="39"/>
      <c r="AR1543" s="39"/>
      <c r="AS1543" s="39"/>
      <c r="AT1543" s="39"/>
      <c r="AU1543" s="39"/>
      <c r="AV1543" s="39"/>
      <c r="AW1543" s="39"/>
      <c r="AX1543" s="39"/>
      <c r="AY1543" s="39"/>
      <c r="AZ1543" s="39"/>
      <c r="BA1543" s="39"/>
      <c r="BB1543" s="39"/>
      <c r="BC1543" s="39"/>
      <c r="BD1543" s="39"/>
      <c r="BE1543" s="39"/>
      <c r="BF1543" s="39"/>
      <c r="BG1543" s="39"/>
      <c r="BH1543" s="39"/>
      <c r="BI1543" s="90"/>
      <c r="BJ1543" s="97"/>
      <c r="BK1543" s="90"/>
      <c r="BL1543" s="40"/>
      <c r="BM1543" s="27"/>
      <c r="BN1543" s="27"/>
      <c r="BO1543" s="27"/>
      <c r="BP1543" s="27" t="str">
        <f t="shared" si="1204"/>
        <v/>
      </c>
      <c r="BQ1543" s="27" t="str">
        <f t="shared" si="1205"/>
        <v/>
      </c>
      <c r="BR1543" s="27" t="str">
        <f t="shared" si="1206"/>
        <v/>
      </c>
      <c r="BS1543" s="27" t="str">
        <f t="shared" si="1207"/>
        <v/>
      </c>
      <c r="BT1543" s="27" t="str">
        <f t="shared" si="1208"/>
        <v/>
      </c>
      <c r="BU1543" s="27" t="str">
        <f t="shared" si="1209"/>
        <v/>
      </c>
      <c r="BV1543" s="27" t="str">
        <f t="shared" si="1210"/>
        <v/>
      </c>
      <c r="BW1543" s="27" t="str">
        <f t="shared" si="1211"/>
        <v/>
      </c>
      <c r="BX1543" s="27" t="str">
        <f t="shared" si="1212"/>
        <v/>
      </c>
      <c r="BY1543" s="27" t="str">
        <f t="shared" si="1213"/>
        <v/>
      </c>
      <c r="BZ1543" s="27" t="str">
        <f t="shared" si="1214"/>
        <v/>
      </c>
      <c r="CA1543" s="27" t="str">
        <f t="shared" si="1215"/>
        <v/>
      </c>
      <c r="CB1543" s="27" t="str">
        <f t="shared" si="1192"/>
        <v/>
      </c>
      <c r="CC1543" s="27" t="str">
        <f t="shared" si="1193"/>
        <v/>
      </c>
      <c r="CD1543" s="27" t="str">
        <f t="shared" si="1194"/>
        <v/>
      </c>
      <c r="CE1543" s="27" t="str">
        <f t="shared" si="1195"/>
        <v/>
      </c>
      <c r="CF1543" s="27" t="str">
        <f t="shared" si="1196"/>
        <v/>
      </c>
      <c r="CG1543" s="27" t="str">
        <f t="shared" si="1197"/>
        <v/>
      </c>
      <c r="CH1543" s="27" t="str">
        <f t="shared" si="1198"/>
        <v/>
      </c>
      <c r="CI1543" s="27" t="str">
        <f t="shared" si="1199"/>
        <v/>
      </c>
      <c r="CJ1543" s="27" t="str">
        <f t="shared" si="1200"/>
        <v/>
      </c>
      <c r="CK1543" s="27" t="str">
        <f t="shared" si="1201"/>
        <v/>
      </c>
      <c r="CL1543" s="27" t="str">
        <f t="shared" si="1202"/>
        <v/>
      </c>
      <c r="CM1543" s="27" t="str">
        <f t="shared" si="1203"/>
        <v/>
      </c>
      <c r="CN1543" s="41"/>
      <c r="CO1543" s="41"/>
      <c r="CP1543"/>
      <c r="CQ1543"/>
      <c r="CR1543"/>
      <c r="CS1543"/>
      <c r="CT1543"/>
      <c r="CU1543" s="41"/>
      <c r="CV1543" s="41"/>
    </row>
    <row r="1544" spans="2:100">
      <c r="B1544" s="90"/>
      <c r="C1544" s="40"/>
      <c r="D1544" s="39"/>
      <c r="E1544" s="40"/>
      <c r="F1544" s="40"/>
      <c r="G1544" s="40"/>
      <c r="H1544" s="40"/>
      <c r="I1544" s="40"/>
      <c r="J1544" s="40"/>
      <c r="K1544" s="40"/>
      <c r="L1544" s="40"/>
      <c r="M1544" s="40"/>
      <c r="N1544" s="40"/>
      <c r="O1544" s="40"/>
      <c r="P1544" s="40"/>
      <c r="Q1544" s="40"/>
      <c r="R1544" s="40"/>
      <c r="S1544" s="40"/>
      <c r="T1544" s="40"/>
      <c r="U1544" s="40"/>
      <c r="V1544" s="40"/>
      <c r="W1544" s="40"/>
      <c r="X1544" s="40"/>
      <c r="Y1544" s="40"/>
      <c r="Z1544" s="40"/>
      <c r="AA1544" s="40"/>
      <c r="AB1544" s="40"/>
      <c r="AC1544" s="40"/>
      <c r="AD1544" s="40"/>
      <c r="AE1544" s="40"/>
      <c r="AF1544" s="40"/>
      <c r="AG1544" s="39"/>
      <c r="AH1544" s="39"/>
      <c r="AI1544" s="39"/>
      <c r="AJ1544" s="39"/>
      <c r="AK1544" s="39"/>
      <c r="AL1544" s="39"/>
      <c r="AM1544" s="39"/>
      <c r="AN1544" s="39"/>
      <c r="AO1544" s="39"/>
      <c r="AP1544" s="39"/>
      <c r="AQ1544" s="39"/>
      <c r="AR1544" s="39"/>
      <c r="AS1544" s="39"/>
      <c r="AT1544" s="39"/>
      <c r="AU1544" s="39"/>
      <c r="AV1544" s="39"/>
      <c r="AW1544" s="39"/>
      <c r="AX1544" s="39"/>
      <c r="AY1544" s="39"/>
      <c r="AZ1544" s="39"/>
      <c r="BA1544" s="39"/>
      <c r="BB1544" s="39"/>
      <c r="BC1544" s="39"/>
      <c r="BD1544" s="39"/>
      <c r="BE1544" s="39"/>
      <c r="BF1544" s="39"/>
      <c r="BG1544" s="39"/>
      <c r="BH1544" s="39"/>
      <c r="BI1544" s="90"/>
      <c r="BJ1544" s="97"/>
      <c r="BK1544" s="90"/>
      <c r="BL1544" s="40"/>
      <c r="BM1544" s="27"/>
      <c r="BN1544" s="27"/>
      <c r="BO1544" s="27"/>
      <c r="BP1544" s="27" t="str">
        <f t="shared" si="1204"/>
        <v/>
      </c>
      <c r="BQ1544" s="27" t="str">
        <f t="shared" si="1205"/>
        <v/>
      </c>
      <c r="BR1544" s="27" t="str">
        <f t="shared" si="1206"/>
        <v/>
      </c>
      <c r="BS1544" s="27" t="str">
        <f t="shared" si="1207"/>
        <v/>
      </c>
      <c r="BT1544" s="27" t="str">
        <f t="shared" si="1208"/>
        <v/>
      </c>
      <c r="BU1544" s="27" t="str">
        <f t="shared" si="1209"/>
        <v/>
      </c>
      <c r="BV1544" s="27" t="str">
        <f t="shared" si="1210"/>
        <v/>
      </c>
      <c r="BW1544" s="27" t="str">
        <f t="shared" si="1211"/>
        <v/>
      </c>
      <c r="BX1544" s="27" t="str">
        <f t="shared" si="1212"/>
        <v/>
      </c>
      <c r="BY1544" s="27" t="str">
        <f t="shared" si="1213"/>
        <v/>
      </c>
      <c r="BZ1544" s="27" t="str">
        <f t="shared" si="1214"/>
        <v/>
      </c>
      <c r="CA1544" s="27" t="str">
        <f t="shared" si="1215"/>
        <v/>
      </c>
      <c r="CB1544" s="27" t="str">
        <f t="shared" si="1192"/>
        <v/>
      </c>
      <c r="CC1544" s="27" t="str">
        <f t="shared" si="1193"/>
        <v/>
      </c>
      <c r="CD1544" s="27" t="str">
        <f t="shared" si="1194"/>
        <v/>
      </c>
      <c r="CE1544" s="27" t="str">
        <f t="shared" si="1195"/>
        <v/>
      </c>
      <c r="CF1544" s="27" t="str">
        <f t="shared" si="1196"/>
        <v/>
      </c>
      <c r="CG1544" s="27" t="str">
        <f t="shared" si="1197"/>
        <v/>
      </c>
      <c r="CH1544" s="27" t="str">
        <f t="shared" si="1198"/>
        <v/>
      </c>
      <c r="CI1544" s="27" t="str">
        <f t="shared" si="1199"/>
        <v/>
      </c>
      <c r="CJ1544" s="27" t="str">
        <f t="shared" si="1200"/>
        <v/>
      </c>
      <c r="CK1544" s="27" t="str">
        <f t="shared" si="1201"/>
        <v/>
      </c>
      <c r="CL1544" s="27" t="str">
        <f t="shared" si="1202"/>
        <v/>
      </c>
      <c r="CM1544" s="27" t="str">
        <f t="shared" si="1203"/>
        <v/>
      </c>
      <c r="CN1544" s="41"/>
      <c r="CO1544" s="41"/>
      <c r="CP1544"/>
      <c r="CQ1544"/>
      <c r="CR1544"/>
      <c r="CS1544"/>
      <c r="CT1544"/>
      <c r="CU1544" s="41"/>
      <c r="CV1544" s="41"/>
    </row>
    <row r="1545" spans="2:100">
      <c r="B1545" s="90"/>
      <c r="C1545" s="40"/>
      <c r="D1545" s="39"/>
      <c r="E1545" s="40"/>
      <c r="F1545" s="40"/>
      <c r="G1545" s="40"/>
      <c r="H1545" s="40"/>
      <c r="I1545" s="40"/>
      <c r="J1545" s="40"/>
      <c r="K1545" s="40"/>
      <c r="L1545" s="40"/>
      <c r="M1545" s="40"/>
      <c r="N1545" s="40"/>
      <c r="O1545" s="40"/>
      <c r="P1545" s="40"/>
      <c r="Q1545" s="40"/>
      <c r="R1545" s="40"/>
      <c r="S1545" s="40"/>
      <c r="T1545" s="40"/>
      <c r="U1545" s="40"/>
      <c r="V1545" s="40"/>
      <c r="W1545" s="40"/>
      <c r="X1545" s="40"/>
      <c r="Y1545" s="40"/>
      <c r="Z1545" s="40"/>
      <c r="AA1545" s="40"/>
      <c r="AB1545" s="40"/>
      <c r="AC1545" s="40"/>
      <c r="AD1545" s="40"/>
      <c r="AE1545" s="40"/>
      <c r="AF1545" s="40"/>
      <c r="AG1545" s="39"/>
      <c r="AH1545" s="39"/>
      <c r="AI1545" s="39"/>
      <c r="AJ1545" s="39"/>
      <c r="AK1545" s="39"/>
      <c r="AL1545" s="39"/>
      <c r="AM1545" s="39"/>
      <c r="AN1545" s="39"/>
      <c r="AO1545" s="39"/>
      <c r="AP1545" s="39"/>
      <c r="AQ1545" s="39"/>
      <c r="AR1545" s="39"/>
      <c r="AS1545" s="39"/>
      <c r="AT1545" s="39"/>
      <c r="AU1545" s="39"/>
      <c r="AV1545" s="39"/>
      <c r="AW1545" s="39"/>
      <c r="AX1545" s="39"/>
      <c r="AY1545" s="39"/>
      <c r="AZ1545" s="39"/>
      <c r="BA1545" s="39"/>
      <c r="BB1545" s="39"/>
      <c r="BC1545" s="39"/>
      <c r="BD1545" s="39"/>
      <c r="BE1545" s="39"/>
      <c r="BF1545" s="39"/>
      <c r="BG1545" s="39"/>
      <c r="BH1545" s="39"/>
      <c r="BI1545" s="90"/>
      <c r="BJ1545" s="97"/>
      <c r="BK1545" s="90"/>
      <c r="BL1545" s="40"/>
      <c r="BM1545" s="27"/>
      <c r="BN1545" s="27"/>
      <c r="BO1545" s="27"/>
      <c r="BP1545" s="27" t="str">
        <f t="shared" si="1204"/>
        <v/>
      </c>
      <c r="BQ1545" s="27" t="str">
        <f t="shared" si="1205"/>
        <v/>
      </c>
      <c r="BR1545" s="27" t="str">
        <f t="shared" si="1206"/>
        <v/>
      </c>
      <c r="BS1545" s="27" t="str">
        <f t="shared" si="1207"/>
        <v/>
      </c>
      <c r="BT1545" s="27" t="str">
        <f t="shared" si="1208"/>
        <v/>
      </c>
      <c r="BU1545" s="27" t="str">
        <f t="shared" si="1209"/>
        <v/>
      </c>
      <c r="BV1545" s="27" t="str">
        <f t="shared" si="1210"/>
        <v/>
      </c>
      <c r="BW1545" s="27" t="str">
        <f t="shared" si="1211"/>
        <v/>
      </c>
      <c r="BX1545" s="27" t="str">
        <f t="shared" si="1212"/>
        <v/>
      </c>
      <c r="BY1545" s="27" t="str">
        <f t="shared" si="1213"/>
        <v/>
      </c>
      <c r="BZ1545" s="27" t="str">
        <f t="shared" si="1214"/>
        <v/>
      </c>
      <c r="CA1545" s="27" t="str">
        <f t="shared" si="1215"/>
        <v/>
      </c>
      <c r="CB1545" s="27" t="str">
        <f t="shared" si="1192"/>
        <v/>
      </c>
      <c r="CC1545" s="27" t="str">
        <f t="shared" si="1193"/>
        <v/>
      </c>
      <c r="CD1545" s="27" t="str">
        <f t="shared" si="1194"/>
        <v/>
      </c>
      <c r="CE1545" s="27" t="str">
        <f t="shared" si="1195"/>
        <v/>
      </c>
      <c r="CF1545" s="27" t="str">
        <f t="shared" si="1196"/>
        <v/>
      </c>
      <c r="CG1545" s="27" t="str">
        <f t="shared" si="1197"/>
        <v/>
      </c>
      <c r="CH1545" s="27" t="str">
        <f t="shared" si="1198"/>
        <v/>
      </c>
      <c r="CI1545" s="27" t="str">
        <f t="shared" si="1199"/>
        <v/>
      </c>
      <c r="CJ1545" s="27" t="str">
        <f t="shared" si="1200"/>
        <v/>
      </c>
      <c r="CK1545" s="27" t="str">
        <f t="shared" si="1201"/>
        <v/>
      </c>
      <c r="CL1545" s="27" t="str">
        <f t="shared" si="1202"/>
        <v/>
      </c>
      <c r="CM1545" s="27" t="str">
        <f t="shared" si="1203"/>
        <v/>
      </c>
      <c r="CN1545" s="41"/>
      <c r="CO1545" s="41"/>
      <c r="CP1545"/>
      <c r="CQ1545"/>
      <c r="CR1545"/>
      <c r="CS1545"/>
      <c r="CT1545"/>
      <c r="CU1545" s="41"/>
      <c r="CV1545" s="41"/>
    </row>
    <row r="1546" spans="2:100">
      <c r="B1546" s="90"/>
      <c r="C1546" s="40"/>
      <c r="D1546" s="39"/>
      <c r="E1546" s="40"/>
      <c r="F1546" s="40"/>
      <c r="G1546" s="40"/>
      <c r="H1546" s="40"/>
      <c r="I1546" s="40"/>
      <c r="J1546" s="40"/>
      <c r="K1546" s="40"/>
      <c r="L1546" s="40"/>
      <c r="M1546" s="40"/>
      <c r="N1546" s="40"/>
      <c r="O1546" s="40"/>
      <c r="P1546" s="40"/>
      <c r="Q1546" s="40"/>
      <c r="R1546" s="40"/>
      <c r="S1546" s="40"/>
      <c r="T1546" s="40"/>
      <c r="U1546" s="40"/>
      <c r="V1546" s="40"/>
      <c r="W1546" s="40"/>
      <c r="X1546" s="40"/>
      <c r="Y1546" s="40"/>
      <c r="Z1546" s="40"/>
      <c r="AA1546" s="40"/>
      <c r="AB1546" s="40"/>
      <c r="AC1546" s="40"/>
      <c r="AD1546" s="40"/>
      <c r="AE1546" s="40"/>
      <c r="AF1546" s="40"/>
      <c r="AG1546" s="39"/>
      <c r="AH1546" s="39"/>
      <c r="AI1546" s="39"/>
      <c r="AJ1546" s="39"/>
      <c r="AK1546" s="39"/>
      <c r="AL1546" s="39"/>
      <c r="AM1546" s="39"/>
      <c r="AN1546" s="39"/>
      <c r="AO1546" s="39"/>
      <c r="AP1546" s="39"/>
      <c r="AQ1546" s="39"/>
      <c r="AR1546" s="39"/>
      <c r="AS1546" s="39"/>
      <c r="AT1546" s="39"/>
      <c r="AU1546" s="39"/>
      <c r="AV1546" s="39"/>
      <c r="AW1546" s="39"/>
      <c r="AX1546" s="39"/>
      <c r="AY1546" s="39"/>
      <c r="AZ1546" s="39"/>
      <c r="BA1546" s="39"/>
      <c r="BB1546" s="39"/>
      <c r="BC1546" s="39"/>
      <c r="BD1546" s="39"/>
      <c r="BE1546" s="39"/>
      <c r="BF1546" s="39"/>
      <c r="BG1546" s="39"/>
      <c r="BH1546" s="39"/>
      <c r="BI1546" s="90"/>
      <c r="BJ1546" s="97"/>
      <c r="BK1546" s="90"/>
      <c r="BL1546" s="40"/>
      <c r="BM1546" s="27"/>
      <c r="BN1546" s="27"/>
      <c r="BO1546" s="27"/>
      <c r="BP1546" s="27" t="str">
        <f t="shared" si="1204"/>
        <v/>
      </c>
      <c r="BQ1546" s="27" t="str">
        <f t="shared" si="1205"/>
        <v/>
      </c>
      <c r="BR1546" s="27" t="str">
        <f t="shared" si="1206"/>
        <v/>
      </c>
      <c r="BS1546" s="27" t="str">
        <f t="shared" si="1207"/>
        <v/>
      </c>
      <c r="BT1546" s="27" t="str">
        <f t="shared" si="1208"/>
        <v/>
      </c>
      <c r="BU1546" s="27" t="str">
        <f t="shared" si="1209"/>
        <v/>
      </c>
      <c r="BV1546" s="27" t="str">
        <f t="shared" si="1210"/>
        <v/>
      </c>
      <c r="BW1546" s="27" t="str">
        <f t="shared" si="1211"/>
        <v/>
      </c>
      <c r="BX1546" s="27" t="str">
        <f t="shared" si="1212"/>
        <v/>
      </c>
      <c r="BY1546" s="27" t="str">
        <f t="shared" si="1213"/>
        <v/>
      </c>
      <c r="BZ1546" s="27" t="str">
        <f t="shared" si="1214"/>
        <v/>
      </c>
      <c r="CA1546" s="27" t="str">
        <f t="shared" si="1215"/>
        <v/>
      </c>
      <c r="CB1546" s="27" t="str">
        <f t="shared" si="1192"/>
        <v/>
      </c>
      <c r="CC1546" s="27" t="str">
        <f t="shared" si="1193"/>
        <v/>
      </c>
      <c r="CD1546" s="27" t="str">
        <f t="shared" si="1194"/>
        <v/>
      </c>
      <c r="CE1546" s="27" t="str">
        <f t="shared" si="1195"/>
        <v/>
      </c>
      <c r="CF1546" s="27" t="str">
        <f t="shared" si="1196"/>
        <v/>
      </c>
      <c r="CG1546" s="27" t="str">
        <f t="shared" si="1197"/>
        <v/>
      </c>
      <c r="CH1546" s="27" t="str">
        <f t="shared" si="1198"/>
        <v/>
      </c>
      <c r="CI1546" s="27" t="str">
        <f t="shared" si="1199"/>
        <v/>
      </c>
      <c r="CJ1546" s="27" t="str">
        <f t="shared" si="1200"/>
        <v/>
      </c>
      <c r="CK1546" s="27" t="str">
        <f t="shared" si="1201"/>
        <v/>
      </c>
      <c r="CL1546" s="27" t="str">
        <f t="shared" si="1202"/>
        <v/>
      </c>
      <c r="CM1546" s="27" t="str">
        <f t="shared" si="1203"/>
        <v/>
      </c>
      <c r="CN1546" s="41"/>
      <c r="CO1546" s="41"/>
      <c r="CP1546"/>
      <c r="CQ1546"/>
      <c r="CR1546"/>
      <c r="CS1546"/>
      <c r="CT1546"/>
      <c r="CU1546" s="41"/>
      <c r="CV1546" s="41"/>
    </row>
    <row r="1547" spans="2:100">
      <c r="B1547" s="90"/>
      <c r="C1547" s="40"/>
      <c r="D1547" s="39"/>
      <c r="E1547" s="40"/>
      <c r="F1547" s="40"/>
      <c r="G1547" s="40"/>
      <c r="H1547" s="40"/>
      <c r="I1547" s="40"/>
      <c r="J1547" s="40"/>
      <c r="K1547" s="40"/>
      <c r="L1547" s="40"/>
      <c r="M1547" s="40"/>
      <c r="N1547" s="40"/>
      <c r="O1547" s="40"/>
      <c r="P1547" s="40"/>
      <c r="Q1547" s="40"/>
      <c r="R1547" s="40"/>
      <c r="S1547" s="40"/>
      <c r="T1547" s="40"/>
      <c r="U1547" s="40"/>
      <c r="V1547" s="40"/>
      <c r="W1547" s="40"/>
      <c r="X1547" s="40"/>
      <c r="Y1547" s="40"/>
      <c r="Z1547" s="40"/>
      <c r="AA1547" s="40"/>
      <c r="AB1547" s="40"/>
      <c r="AC1547" s="40"/>
      <c r="AD1547" s="40"/>
      <c r="AE1547" s="40"/>
      <c r="AF1547" s="40"/>
      <c r="AG1547" s="39"/>
      <c r="AH1547" s="39"/>
      <c r="AI1547" s="39"/>
      <c r="AJ1547" s="39"/>
      <c r="AK1547" s="39"/>
      <c r="AL1547" s="39"/>
      <c r="AM1547" s="39"/>
      <c r="AN1547" s="39"/>
      <c r="AO1547" s="39"/>
      <c r="AP1547" s="39"/>
      <c r="AQ1547" s="39"/>
      <c r="AR1547" s="39"/>
      <c r="AS1547" s="39"/>
      <c r="AT1547" s="39"/>
      <c r="AU1547" s="39"/>
      <c r="AV1547" s="39"/>
      <c r="AW1547" s="39"/>
      <c r="AX1547" s="39"/>
      <c r="AY1547" s="39"/>
      <c r="AZ1547" s="39"/>
      <c r="BA1547" s="39"/>
      <c r="BB1547" s="39"/>
      <c r="BC1547" s="39"/>
      <c r="BD1547" s="39"/>
      <c r="BE1547" s="39"/>
      <c r="BF1547" s="39"/>
      <c r="BG1547" s="39"/>
      <c r="BH1547" s="39"/>
      <c r="BI1547" s="90"/>
      <c r="BJ1547" s="97"/>
      <c r="BK1547" s="90"/>
      <c r="BL1547" s="40"/>
      <c r="BM1547" s="27"/>
      <c r="BN1547" s="27"/>
      <c r="BO1547" s="27"/>
      <c r="BP1547" s="27" t="str">
        <f t="shared" si="1204"/>
        <v/>
      </c>
      <c r="BQ1547" s="27" t="str">
        <f t="shared" si="1205"/>
        <v/>
      </c>
      <c r="BR1547" s="27" t="str">
        <f t="shared" si="1206"/>
        <v/>
      </c>
      <c r="BS1547" s="27" t="str">
        <f t="shared" si="1207"/>
        <v/>
      </c>
      <c r="BT1547" s="27" t="str">
        <f t="shared" si="1208"/>
        <v/>
      </c>
      <c r="BU1547" s="27" t="str">
        <f t="shared" si="1209"/>
        <v/>
      </c>
      <c r="BV1547" s="27" t="str">
        <f t="shared" si="1210"/>
        <v/>
      </c>
      <c r="BW1547" s="27" t="str">
        <f t="shared" si="1211"/>
        <v/>
      </c>
      <c r="BX1547" s="27" t="str">
        <f t="shared" si="1212"/>
        <v/>
      </c>
      <c r="BY1547" s="27" t="str">
        <f t="shared" si="1213"/>
        <v/>
      </c>
      <c r="BZ1547" s="27" t="str">
        <f t="shared" si="1214"/>
        <v/>
      </c>
      <c r="CA1547" s="27" t="str">
        <f t="shared" si="1215"/>
        <v/>
      </c>
      <c r="CB1547" s="27" t="str">
        <f t="shared" si="1192"/>
        <v/>
      </c>
      <c r="CC1547" s="27" t="str">
        <f t="shared" si="1193"/>
        <v/>
      </c>
      <c r="CD1547" s="27" t="str">
        <f t="shared" si="1194"/>
        <v/>
      </c>
      <c r="CE1547" s="27" t="str">
        <f t="shared" si="1195"/>
        <v/>
      </c>
      <c r="CF1547" s="27" t="str">
        <f t="shared" si="1196"/>
        <v/>
      </c>
      <c r="CG1547" s="27" t="str">
        <f t="shared" si="1197"/>
        <v/>
      </c>
      <c r="CH1547" s="27" t="str">
        <f t="shared" si="1198"/>
        <v/>
      </c>
      <c r="CI1547" s="27" t="str">
        <f t="shared" si="1199"/>
        <v/>
      </c>
      <c r="CJ1547" s="27" t="str">
        <f t="shared" si="1200"/>
        <v/>
      </c>
      <c r="CK1547" s="27" t="str">
        <f t="shared" si="1201"/>
        <v/>
      </c>
      <c r="CL1547" s="27" t="str">
        <f t="shared" si="1202"/>
        <v/>
      </c>
      <c r="CM1547" s="27" t="str">
        <f t="shared" si="1203"/>
        <v/>
      </c>
      <c r="CN1547" s="41"/>
      <c r="CO1547" s="41"/>
      <c r="CP1547"/>
      <c r="CQ1547"/>
      <c r="CR1547"/>
      <c r="CS1547"/>
      <c r="CT1547"/>
      <c r="CU1547" s="41"/>
      <c r="CV1547" s="41"/>
    </row>
    <row r="1548" spans="2:100">
      <c r="B1548" s="90"/>
      <c r="C1548" s="40"/>
      <c r="D1548" s="39"/>
      <c r="E1548" s="40"/>
      <c r="F1548" s="40"/>
      <c r="G1548" s="40"/>
      <c r="H1548" s="40"/>
      <c r="I1548" s="40"/>
      <c r="J1548" s="40"/>
      <c r="K1548" s="40"/>
      <c r="L1548" s="40"/>
      <c r="M1548" s="40"/>
      <c r="N1548" s="40"/>
      <c r="O1548" s="40"/>
      <c r="P1548" s="40"/>
      <c r="Q1548" s="40"/>
      <c r="R1548" s="40"/>
      <c r="S1548" s="40"/>
      <c r="T1548" s="40"/>
      <c r="U1548" s="40"/>
      <c r="V1548" s="40"/>
      <c r="W1548" s="40"/>
      <c r="X1548" s="40"/>
      <c r="Y1548" s="40"/>
      <c r="Z1548" s="40"/>
      <c r="AA1548" s="40"/>
      <c r="AB1548" s="40"/>
      <c r="AC1548" s="40"/>
      <c r="AD1548" s="40"/>
      <c r="AE1548" s="40"/>
      <c r="AF1548" s="40"/>
      <c r="AG1548" s="39"/>
      <c r="AH1548" s="39"/>
      <c r="AI1548" s="39"/>
      <c r="AJ1548" s="39"/>
      <c r="AK1548" s="39"/>
      <c r="AL1548" s="39"/>
      <c r="AM1548" s="39"/>
      <c r="AN1548" s="39"/>
      <c r="AO1548" s="39"/>
      <c r="AP1548" s="39"/>
      <c r="AQ1548" s="39"/>
      <c r="AR1548" s="39"/>
      <c r="AS1548" s="39"/>
      <c r="AT1548" s="39"/>
      <c r="AU1548" s="39"/>
      <c r="AV1548" s="39"/>
      <c r="AW1548" s="39"/>
      <c r="AX1548" s="39"/>
      <c r="AY1548" s="39"/>
      <c r="AZ1548" s="39"/>
      <c r="BA1548" s="39"/>
      <c r="BB1548" s="39"/>
      <c r="BC1548" s="39"/>
      <c r="BD1548" s="39"/>
      <c r="BE1548" s="39"/>
      <c r="BF1548" s="39"/>
      <c r="BG1548" s="39"/>
      <c r="BH1548" s="39"/>
      <c r="BI1548" s="90"/>
      <c r="BJ1548" s="97"/>
      <c r="BK1548" s="90"/>
      <c r="BL1548" s="40"/>
      <c r="BM1548" s="27"/>
      <c r="BN1548" s="27"/>
      <c r="BO1548" s="27"/>
      <c r="BP1548" s="27" t="str">
        <f t="shared" si="1204"/>
        <v/>
      </c>
      <c r="BQ1548" s="27" t="str">
        <f t="shared" si="1205"/>
        <v/>
      </c>
      <c r="BR1548" s="27" t="str">
        <f t="shared" si="1206"/>
        <v/>
      </c>
      <c r="BS1548" s="27" t="str">
        <f t="shared" si="1207"/>
        <v/>
      </c>
      <c r="BT1548" s="27" t="str">
        <f t="shared" si="1208"/>
        <v/>
      </c>
      <c r="BU1548" s="27" t="str">
        <f t="shared" si="1209"/>
        <v/>
      </c>
      <c r="BV1548" s="27" t="str">
        <f t="shared" si="1210"/>
        <v/>
      </c>
      <c r="BW1548" s="27" t="str">
        <f t="shared" si="1211"/>
        <v/>
      </c>
      <c r="BX1548" s="27" t="str">
        <f t="shared" si="1212"/>
        <v/>
      </c>
      <c r="BY1548" s="27" t="str">
        <f t="shared" si="1213"/>
        <v/>
      </c>
      <c r="BZ1548" s="27" t="str">
        <f t="shared" si="1214"/>
        <v/>
      </c>
      <c r="CA1548" s="27" t="str">
        <f t="shared" si="1215"/>
        <v/>
      </c>
      <c r="CB1548" s="27" t="str">
        <f t="shared" si="1192"/>
        <v/>
      </c>
      <c r="CC1548" s="27" t="str">
        <f t="shared" si="1193"/>
        <v/>
      </c>
      <c r="CD1548" s="27" t="str">
        <f t="shared" si="1194"/>
        <v/>
      </c>
      <c r="CE1548" s="27" t="str">
        <f t="shared" si="1195"/>
        <v/>
      </c>
      <c r="CF1548" s="27" t="str">
        <f t="shared" si="1196"/>
        <v/>
      </c>
      <c r="CG1548" s="27" t="str">
        <f t="shared" si="1197"/>
        <v/>
      </c>
      <c r="CH1548" s="27" t="str">
        <f t="shared" si="1198"/>
        <v/>
      </c>
      <c r="CI1548" s="27" t="str">
        <f t="shared" si="1199"/>
        <v/>
      </c>
      <c r="CJ1548" s="27" t="str">
        <f t="shared" si="1200"/>
        <v/>
      </c>
      <c r="CK1548" s="27" t="str">
        <f t="shared" si="1201"/>
        <v/>
      </c>
      <c r="CL1548" s="27" t="str">
        <f t="shared" si="1202"/>
        <v/>
      </c>
      <c r="CM1548" s="27" t="str">
        <f t="shared" si="1203"/>
        <v/>
      </c>
      <c r="CN1548" s="41"/>
      <c r="CO1548" s="41"/>
      <c r="CP1548"/>
      <c r="CQ1548"/>
      <c r="CR1548"/>
      <c r="CS1548"/>
      <c r="CT1548"/>
      <c r="CU1548" s="41"/>
      <c r="CV1548" s="41"/>
    </row>
    <row r="1549" spans="2:100">
      <c r="B1549" s="90"/>
      <c r="C1549" s="40"/>
      <c r="D1549" s="39"/>
      <c r="E1549" s="40"/>
      <c r="F1549" s="40"/>
      <c r="G1549" s="40"/>
      <c r="H1549" s="40"/>
      <c r="I1549" s="40"/>
      <c r="J1549" s="40"/>
      <c r="K1549" s="40"/>
      <c r="L1549" s="40"/>
      <c r="M1549" s="40"/>
      <c r="N1549" s="40"/>
      <c r="O1549" s="40"/>
      <c r="P1549" s="40"/>
      <c r="Q1549" s="40"/>
      <c r="R1549" s="40"/>
      <c r="S1549" s="40"/>
      <c r="T1549" s="40"/>
      <c r="U1549" s="40"/>
      <c r="V1549" s="40"/>
      <c r="W1549" s="40"/>
      <c r="X1549" s="40"/>
      <c r="Y1549" s="40"/>
      <c r="Z1549" s="40"/>
      <c r="AA1549" s="40"/>
      <c r="AB1549" s="40"/>
      <c r="AC1549" s="40"/>
      <c r="AD1549" s="40"/>
      <c r="AE1549" s="40"/>
      <c r="AF1549" s="40"/>
      <c r="AG1549" s="39"/>
      <c r="AH1549" s="39"/>
      <c r="AI1549" s="39"/>
      <c r="AJ1549" s="39"/>
      <c r="AK1549" s="39"/>
      <c r="AL1549" s="39"/>
      <c r="AM1549" s="39"/>
      <c r="AN1549" s="39"/>
      <c r="AO1549" s="39"/>
      <c r="AP1549" s="39"/>
      <c r="AQ1549" s="39"/>
      <c r="AR1549" s="39"/>
      <c r="AS1549" s="39"/>
      <c r="AT1549" s="39"/>
      <c r="AU1549" s="39"/>
      <c r="AV1549" s="39"/>
      <c r="AW1549" s="39"/>
      <c r="AX1549" s="39"/>
      <c r="AY1549" s="39"/>
      <c r="AZ1549" s="39"/>
      <c r="BA1549" s="39"/>
      <c r="BB1549" s="39"/>
      <c r="BC1549" s="39"/>
      <c r="BD1549" s="39"/>
      <c r="BE1549" s="39"/>
      <c r="BF1549" s="39"/>
      <c r="BG1549" s="39"/>
      <c r="BH1549" s="39"/>
      <c r="BI1549" s="90"/>
      <c r="BJ1549" s="97"/>
      <c r="BK1549" s="90"/>
      <c r="BL1549" s="40"/>
      <c r="BM1549" s="27"/>
      <c r="BN1549" s="27"/>
      <c r="BO1549" s="27"/>
      <c r="BP1549" s="27" t="str">
        <f t="shared" si="1204"/>
        <v/>
      </c>
      <c r="BQ1549" s="27" t="str">
        <f t="shared" si="1205"/>
        <v/>
      </c>
      <c r="BR1549" s="27" t="str">
        <f t="shared" si="1206"/>
        <v/>
      </c>
      <c r="BS1549" s="27" t="str">
        <f t="shared" si="1207"/>
        <v/>
      </c>
      <c r="BT1549" s="27" t="str">
        <f t="shared" si="1208"/>
        <v/>
      </c>
      <c r="BU1549" s="27" t="str">
        <f t="shared" si="1209"/>
        <v/>
      </c>
      <c r="BV1549" s="27" t="str">
        <f t="shared" si="1210"/>
        <v/>
      </c>
      <c r="BW1549" s="27" t="str">
        <f t="shared" si="1211"/>
        <v/>
      </c>
      <c r="BX1549" s="27" t="str">
        <f t="shared" si="1212"/>
        <v/>
      </c>
      <c r="BY1549" s="27" t="str">
        <f t="shared" si="1213"/>
        <v/>
      </c>
      <c r="BZ1549" s="27" t="str">
        <f t="shared" si="1214"/>
        <v/>
      </c>
      <c r="CA1549" s="27" t="str">
        <f t="shared" si="1215"/>
        <v/>
      </c>
      <c r="CB1549" s="27" t="str">
        <f t="shared" si="1192"/>
        <v/>
      </c>
      <c r="CC1549" s="27" t="str">
        <f t="shared" si="1193"/>
        <v/>
      </c>
      <c r="CD1549" s="27" t="str">
        <f t="shared" si="1194"/>
        <v/>
      </c>
      <c r="CE1549" s="27" t="str">
        <f t="shared" si="1195"/>
        <v/>
      </c>
      <c r="CF1549" s="27" t="str">
        <f t="shared" si="1196"/>
        <v/>
      </c>
      <c r="CG1549" s="27" t="str">
        <f t="shared" si="1197"/>
        <v/>
      </c>
      <c r="CH1549" s="27" t="str">
        <f t="shared" si="1198"/>
        <v/>
      </c>
      <c r="CI1549" s="27" t="str">
        <f t="shared" si="1199"/>
        <v/>
      </c>
      <c r="CJ1549" s="27" t="str">
        <f t="shared" si="1200"/>
        <v/>
      </c>
      <c r="CK1549" s="27" t="str">
        <f t="shared" si="1201"/>
        <v/>
      </c>
      <c r="CL1549" s="27" t="str">
        <f t="shared" si="1202"/>
        <v/>
      </c>
      <c r="CM1549" s="27" t="str">
        <f t="shared" si="1203"/>
        <v/>
      </c>
      <c r="CN1549" s="41"/>
      <c r="CO1549" s="41"/>
      <c r="CP1549"/>
      <c r="CQ1549"/>
      <c r="CR1549"/>
      <c r="CS1549"/>
      <c r="CT1549"/>
      <c r="CU1549" s="41"/>
      <c r="CV1549" s="41"/>
    </row>
    <row r="1550" spans="2:100">
      <c r="B1550" s="90"/>
      <c r="C1550" s="40"/>
      <c r="D1550" s="39"/>
      <c r="E1550" s="40"/>
      <c r="F1550" s="40"/>
      <c r="G1550" s="40"/>
      <c r="H1550" s="40"/>
      <c r="I1550" s="40"/>
      <c r="J1550" s="40"/>
      <c r="K1550" s="40"/>
      <c r="L1550" s="40"/>
      <c r="M1550" s="40"/>
      <c r="N1550" s="40"/>
      <c r="O1550" s="40"/>
      <c r="P1550" s="40"/>
      <c r="Q1550" s="40"/>
      <c r="R1550" s="40"/>
      <c r="S1550" s="40"/>
      <c r="T1550" s="40"/>
      <c r="U1550" s="40"/>
      <c r="V1550" s="40"/>
      <c r="W1550" s="40"/>
      <c r="X1550" s="40"/>
      <c r="Y1550" s="40"/>
      <c r="Z1550" s="40"/>
      <c r="AA1550" s="40"/>
      <c r="AB1550" s="40"/>
      <c r="AC1550" s="40"/>
      <c r="AD1550" s="40"/>
      <c r="AE1550" s="40"/>
      <c r="AF1550" s="40"/>
      <c r="AG1550" s="39"/>
      <c r="AH1550" s="39"/>
      <c r="AI1550" s="39"/>
      <c r="AJ1550" s="39"/>
      <c r="AK1550" s="39"/>
      <c r="AL1550" s="39"/>
      <c r="AM1550" s="39"/>
      <c r="AN1550" s="39"/>
      <c r="AO1550" s="39"/>
      <c r="AP1550" s="39"/>
      <c r="AQ1550" s="39"/>
      <c r="AR1550" s="39"/>
      <c r="AS1550" s="39"/>
      <c r="AT1550" s="39"/>
      <c r="AU1550" s="39"/>
      <c r="AV1550" s="39"/>
      <c r="AW1550" s="39"/>
      <c r="AX1550" s="39"/>
      <c r="AY1550" s="39"/>
      <c r="AZ1550" s="39"/>
      <c r="BA1550" s="39"/>
      <c r="BB1550" s="39"/>
      <c r="BC1550" s="39"/>
      <c r="BD1550" s="39"/>
      <c r="BE1550" s="39"/>
      <c r="BF1550" s="39"/>
      <c r="BG1550" s="39"/>
      <c r="BH1550" s="39"/>
      <c r="BI1550" s="90"/>
      <c r="BJ1550" s="97"/>
      <c r="BK1550" s="90"/>
      <c r="BL1550" s="40"/>
      <c r="BM1550" s="27"/>
      <c r="BN1550" s="27"/>
      <c r="BO1550" s="27"/>
      <c r="BP1550" s="27" t="str">
        <f t="shared" si="1204"/>
        <v/>
      </c>
      <c r="BQ1550" s="27" t="str">
        <f t="shared" si="1205"/>
        <v/>
      </c>
      <c r="BR1550" s="27" t="str">
        <f t="shared" si="1206"/>
        <v/>
      </c>
      <c r="BS1550" s="27" t="str">
        <f t="shared" si="1207"/>
        <v/>
      </c>
      <c r="BT1550" s="27" t="str">
        <f t="shared" si="1208"/>
        <v/>
      </c>
      <c r="BU1550" s="27" t="str">
        <f t="shared" si="1209"/>
        <v/>
      </c>
      <c r="BV1550" s="27" t="str">
        <f t="shared" si="1210"/>
        <v/>
      </c>
      <c r="BW1550" s="27" t="str">
        <f t="shared" si="1211"/>
        <v/>
      </c>
      <c r="BX1550" s="27" t="str">
        <f t="shared" si="1212"/>
        <v/>
      </c>
      <c r="BY1550" s="27" t="str">
        <f t="shared" si="1213"/>
        <v/>
      </c>
      <c r="BZ1550" s="27" t="str">
        <f t="shared" si="1214"/>
        <v/>
      </c>
      <c r="CA1550" s="27" t="str">
        <f t="shared" si="1215"/>
        <v/>
      </c>
      <c r="CB1550" s="27" t="str">
        <f t="shared" si="1192"/>
        <v/>
      </c>
      <c r="CC1550" s="27" t="str">
        <f t="shared" si="1193"/>
        <v/>
      </c>
      <c r="CD1550" s="27" t="str">
        <f t="shared" si="1194"/>
        <v/>
      </c>
      <c r="CE1550" s="27" t="str">
        <f t="shared" si="1195"/>
        <v/>
      </c>
      <c r="CF1550" s="27" t="str">
        <f t="shared" si="1196"/>
        <v/>
      </c>
      <c r="CG1550" s="27" t="str">
        <f t="shared" si="1197"/>
        <v/>
      </c>
      <c r="CH1550" s="27" t="str">
        <f t="shared" si="1198"/>
        <v/>
      </c>
      <c r="CI1550" s="27" t="str">
        <f t="shared" si="1199"/>
        <v/>
      </c>
      <c r="CJ1550" s="27" t="str">
        <f t="shared" si="1200"/>
        <v/>
      </c>
      <c r="CK1550" s="27" t="str">
        <f t="shared" si="1201"/>
        <v/>
      </c>
      <c r="CL1550" s="27" t="str">
        <f t="shared" si="1202"/>
        <v/>
      </c>
      <c r="CM1550" s="27" t="str">
        <f t="shared" si="1203"/>
        <v/>
      </c>
      <c r="CN1550" s="41"/>
      <c r="CO1550" s="41"/>
      <c r="CP1550" s="83"/>
      <c r="CQ1550" s="83"/>
      <c r="CR1550" s="83"/>
      <c r="CS1550" s="83"/>
      <c r="CT1550" s="83"/>
      <c r="CU1550" s="83"/>
      <c r="CV1550" s="83"/>
    </row>
    <row r="1551" spans="2:100">
      <c r="B1551" s="90"/>
      <c r="C1551" s="40"/>
      <c r="D1551" s="39"/>
      <c r="E1551" s="40"/>
      <c r="F1551" s="40"/>
      <c r="G1551" s="40"/>
      <c r="H1551" s="40"/>
      <c r="I1551" s="40"/>
      <c r="J1551" s="40"/>
      <c r="K1551" s="40"/>
      <c r="L1551" s="40"/>
      <c r="M1551" s="40"/>
      <c r="N1551" s="40"/>
      <c r="O1551" s="40"/>
      <c r="P1551" s="40"/>
      <c r="Q1551" s="40"/>
      <c r="R1551" s="40"/>
      <c r="S1551" s="40"/>
      <c r="T1551" s="40"/>
      <c r="U1551" s="40"/>
      <c r="V1551" s="40"/>
      <c r="W1551" s="40"/>
      <c r="X1551" s="40"/>
      <c r="Y1551" s="40"/>
      <c r="Z1551" s="40"/>
      <c r="AA1551" s="40"/>
      <c r="AB1551" s="40"/>
      <c r="AC1551" s="40"/>
      <c r="AD1551" s="40"/>
      <c r="AE1551" s="40"/>
      <c r="AF1551" s="40"/>
      <c r="AG1551" s="39"/>
      <c r="AH1551" s="39"/>
      <c r="AI1551" s="39"/>
      <c r="AJ1551" s="39"/>
      <c r="AK1551" s="39"/>
      <c r="AL1551" s="39"/>
      <c r="AM1551" s="39"/>
      <c r="AN1551" s="39"/>
      <c r="AO1551" s="39"/>
      <c r="AP1551" s="39"/>
      <c r="AQ1551" s="39"/>
      <c r="AR1551" s="39"/>
      <c r="AS1551" s="39"/>
      <c r="AT1551" s="39"/>
      <c r="AU1551" s="39"/>
      <c r="AV1551" s="39"/>
      <c r="AW1551" s="39"/>
      <c r="AX1551" s="39"/>
      <c r="AY1551" s="39"/>
      <c r="AZ1551" s="39"/>
      <c r="BA1551" s="39"/>
      <c r="BB1551" s="39"/>
      <c r="BC1551" s="39"/>
      <c r="BD1551" s="39"/>
      <c r="BE1551" s="39"/>
      <c r="BF1551" s="39"/>
      <c r="BG1551" s="39"/>
      <c r="BH1551" s="39"/>
      <c r="BI1551" s="90"/>
      <c r="BJ1551" s="97"/>
      <c r="BK1551" s="90"/>
      <c r="BL1551" s="40"/>
      <c r="BM1551" s="27"/>
      <c r="BN1551" s="27"/>
      <c r="BO1551" s="27"/>
      <c r="BP1551" s="27" t="str">
        <f t="shared" si="1204"/>
        <v/>
      </c>
      <c r="BQ1551" s="27" t="str">
        <f t="shared" si="1205"/>
        <v/>
      </c>
      <c r="BR1551" s="27" t="str">
        <f t="shared" si="1206"/>
        <v/>
      </c>
      <c r="BS1551" s="27" t="str">
        <f t="shared" si="1207"/>
        <v/>
      </c>
      <c r="BT1551" s="27" t="str">
        <f t="shared" si="1208"/>
        <v/>
      </c>
      <c r="BU1551" s="27" t="str">
        <f t="shared" si="1209"/>
        <v/>
      </c>
      <c r="BV1551" s="27" t="str">
        <f t="shared" si="1210"/>
        <v/>
      </c>
      <c r="BW1551" s="27" t="str">
        <f t="shared" si="1211"/>
        <v/>
      </c>
      <c r="BX1551" s="27" t="str">
        <f t="shared" si="1212"/>
        <v/>
      </c>
      <c r="BY1551" s="27" t="str">
        <f t="shared" si="1213"/>
        <v/>
      </c>
      <c r="BZ1551" s="27" t="str">
        <f t="shared" si="1214"/>
        <v/>
      </c>
      <c r="CA1551" s="27" t="str">
        <f t="shared" si="1215"/>
        <v/>
      </c>
      <c r="CB1551" s="27" t="str">
        <f t="shared" si="1192"/>
        <v/>
      </c>
      <c r="CC1551" s="27" t="str">
        <f t="shared" si="1193"/>
        <v/>
      </c>
      <c r="CD1551" s="27" t="str">
        <f t="shared" si="1194"/>
        <v/>
      </c>
      <c r="CE1551" s="27" t="str">
        <f t="shared" si="1195"/>
        <v/>
      </c>
      <c r="CF1551" s="27" t="str">
        <f t="shared" si="1196"/>
        <v/>
      </c>
      <c r="CG1551" s="27" t="str">
        <f t="shared" si="1197"/>
        <v/>
      </c>
      <c r="CH1551" s="27" t="str">
        <f t="shared" si="1198"/>
        <v/>
      </c>
      <c r="CI1551" s="27" t="str">
        <f t="shared" si="1199"/>
        <v/>
      </c>
      <c r="CJ1551" s="27" t="str">
        <f t="shared" si="1200"/>
        <v/>
      </c>
      <c r="CK1551" s="27" t="str">
        <f t="shared" si="1201"/>
        <v/>
      </c>
      <c r="CL1551" s="27" t="str">
        <f t="shared" si="1202"/>
        <v/>
      </c>
      <c r="CM1551" s="27" t="str">
        <f t="shared" si="1203"/>
        <v/>
      </c>
      <c r="CN1551" s="41"/>
      <c r="CO1551" s="41"/>
      <c r="CP1551" s="83"/>
      <c r="CQ1551" s="83"/>
      <c r="CR1551" s="83"/>
      <c r="CS1551" s="83"/>
      <c r="CT1551" s="83"/>
      <c r="CU1551" s="83"/>
      <c r="CV1551" s="83"/>
    </row>
    <row r="1552" spans="2:100">
      <c r="B1552" s="90"/>
      <c r="C1552" s="40"/>
      <c r="D1552" s="39"/>
      <c r="E1552" s="40"/>
      <c r="F1552" s="40"/>
      <c r="G1552" s="40"/>
      <c r="H1552" s="40"/>
      <c r="I1552" s="40"/>
      <c r="J1552" s="40"/>
      <c r="K1552" s="40"/>
      <c r="L1552" s="40"/>
      <c r="M1552" s="40"/>
      <c r="N1552" s="40"/>
      <c r="O1552" s="40"/>
      <c r="P1552" s="40"/>
      <c r="Q1552" s="40"/>
      <c r="R1552" s="40"/>
      <c r="S1552" s="40"/>
      <c r="T1552" s="40"/>
      <c r="U1552" s="40"/>
      <c r="V1552" s="40"/>
      <c r="W1552" s="40"/>
      <c r="X1552" s="40"/>
      <c r="Y1552" s="40"/>
      <c r="Z1552" s="40"/>
      <c r="AA1552" s="40"/>
      <c r="AB1552" s="40"/>
      <c r="AC1552" s="40"/>
      <c r="AD1552" s="40"/>
      <c r="AE1552" s="40"/>
      <c r="AF1552" s="40"/>
      <c r="AG1552" s="39"/>
      <c r="AH1552" s="39"/>
      <c r="AI1552" s="39"/>
      <c r="AJ1552" s="39"/>
      <c r="AK1552" s="39"/>
      <c r="AL1552" s="39"/>
      <c r="AM1552" s="39"/>
      <c r="AN1552" s="39"/>
      <c r="AO1552" s="39"/>
      <c r="AP1552" s="39"/>
      <c r="AQ1552" s="39"/>
      <c r="AR1552" s="39"/>
      <c r="AS1552" s="39"/>
      <c r="AT1552" s="39"/>
      <c r="AU1552" s="39"/>
      <c r="AV1552" s="39"/>
      <c r="AW1552" s="39"/>
      <c r="AX1552" s="39"/>
      <c r="AY1552" s="39"/>
      <c r="AZ1552" s="39"/>
      <c r="BA1552" s="39"/>
      <c r="BB1552" s="39"/>
      <c r="BC1552" s="39"/>
      <c r="BD1552" s="39"/>
      <c r="BE1552" s="39"/>
      <c r="BF1552" s="39"/>
      <c r="BG1552" s="39"/>
      <c r="BH1552" s="39"/>
      <c r="BI1552" s="90"/>
      <c r="BJ1552" s="97"/>
      <c r="BK1552" s="90"/>
      <c r="BL1552" s="40"/>
      <c r="BM1552" s="27"/>
      <c r="BN1552" s="27"/>
      <c r="BO1552" s="27"/>
      <c r="BP1552" s="27" t="str">
        <f t="shared" si="1204"/>
        <v/>
      </c>
      <c r="BQ1552" s="27" t="str">
        <f t="shared" si="1205"/>
        <v/>
      </c>
      <c r="BR1552" s="27" t="str">
        <f t="shared" si="1206"/>
        <v/>
      </c>
      <c r="BS1552" s="27" t="str">
        <f t="shared" si="1207"/>
        <v/>
      </c>
      <c r="BT1552" s="27" t="str">
        <f t="shared" si="1208"/>
        <v/>
      </c>
      <c r="BU1552" s="27" t="str">
        <f t="shared" si="1209"/>
        <v/>
      </c>
      <c r="BV1552" s="27" t="str">
        <f t="shared" si="1210"/>
        <v/>
      </c>
      <c r="BW1552" s="27" t="str">
        <f t="shared" si="1211"/>
        <v/>
      </c>
      <c r="BX1552" s="27" t="str">
        <f t="shared" si="1212"/>
        <v/>
      </c>
      <c r="BY1552" s="27" t="str">
        <f t="shared" si="1213"/>
        <v/>
      </c>
      <c r="BZ1552" s="27" t="str">
        <f t="shared" si="1214"/>
        <v/>
      </c>
      <c r="CA1552" s="27" t="str">
        <f t="shared" si="1215"/>
        <v/>
      </c>
      <c r="CB1552" s="27" t="str">
        <f t="shared" si="1192"/>
        <v/>
      </c>
      <c r="CC1552" s="27" t="str">
        <f t="shared" si="1193"/>
        <v/>
      </c>
      <c r="CD1552" s="27" t="str">
        <f t="shared" si="1194"/>
        <v/>
      </c>
      <c r="CE1552" s="27" t="str">
        <f t="shared" si="1195"/>
        <v/>
      </c>
      <c r="CF1552" s="27" t="str">
        <f t="shared" si="1196"/>
        <v/>
      </c>
      <c r="CG1552" s="27" t="str">
        <f t="shared" si="1197"/>
        <v/>
      </c>
      <c r="CH1552" s="27" t="str">
        <f t="shared" si="1198"/>
        <v/>
      </c>
      <c r="CI1552" s="27" t="str">
        <f t="shared" si="1199"/>
        <v/>
      </c>
      <c r="CJ1552" s="27" t="str">
        <f t="shared" si="1200"/>
        <v/>
      </c>
      <c r="CK1552" s="27" t="str">
        <f t="shared" si="1201"/>
        <v/>
      </c>
      <c r="CL1552" s="27" t="str">
        <f t="shared" si="1202"/>
        <v/>
      </c>
      <c r="CM1552" s="27" t="str">
        <f t="shared" si="1203"/>
        <v/>
      </c>
      <c r="CN1552" s="41"/>
      <c r="CO1552" s="41"/>
      <c r="CP1552" s="83"/>
      <c r="CQ1552" s="83"/>
      <c r="CR1552" s="83"/>
      <c r="CS1552" s="83"/>
      <c r="CT1552" s="83"/>
      <c r="CU1552" s="83"/>
      <c r="CV1552" s="83"/>
    </row>
    <row r="1553" spans="2:100">
      <c r="B1553" s="90"/>
      <c r="C1553" s="40"/>
      <c r="D1553" s="39"/>
      <c r="E1553" s="40"/>
      <c r="F1553" s="40"/>
      <c r="G1553" s="40"/>
      <c r="H1553" s="40"/>
      <c r="I1553" s="40"/>
      <c r="J1553" s="40"/>
      <c r="K1553" s="40"/>
      <c r="L1553" s="40"/>
      <c r="M1553" s="40"/>
      <c r="N1553" s="40"/>
      <c r="O1553" s="40"/>
      <c r="P1553" s="40"/>
      <c r="Q1553" s="40"/>
      <c r="R1553" s="40"/>
      <c r="S1553" s="40"/>
      <c r="T1553" s="40"/>
      <c r="U1553" s="40"/>
      <c r="V1553" s="40"/>
      <c r="W1553" s="40"/>
      <c r="X1553" s="40"/>
      <c r="Y1553" s="40"/>
      <c r="Z1553" s="40"/>
      <c r="AA1553" s="40"/>
      <c r="AB1553" s="40"/>
      <c r="AC1553" s="40"/>
      <c r="AD1553" s="40"/>
      <c r="AE1553" s="40"/>
      <c r="AF1553" s="40"/>
      <c r="AG1553" s="39"/>
      <c r="AH1553" s="39"/>
      <c r="AI1553" s="39"/>
      <c r="AJ1553" s="39"/>
      <c r="AK1553" s="39"/>
      <c r="AL1553" s="39"/>
      <c r="AM1553" s="39"/>
      <c r="AN1553" s="39"/>
      <c r="AO1553" s="39"/>
      <c r="AP1553" s="39"/>
      <c r="AQ1553" s="39"/>
      <c r="AR1553" s="39"/>
      <c r="AS1553" s="39"/>
      <c r="AT1553" s="39"/>
      <c r="AU1553" s="39"/>
      <c r="AV1553" s="39"/>
      <c r="AW1553" s="39"/>
      <c r="AX1553" s="39"/>
      <c r="AY1553" s="39"/>
      <c r="AZ1553" s="39"/>
      <c r="BA1553" s="39"/>
      <c r="BB1553" s="39"/>
      <c r="BC1553" s="39"/>
      <c r="BD1553" s="39"/>
      <c r="BE1553" s="39"/>
      <c r="BF1553" s="39"/>
      <c r="BG1553" s="39"/>
      <c r="BH1553" s="39"/>
      <c r="BI1553" s="90"/>
      <c r="BJ1553" s="97"/>
      <c r="BK1553" s="90"/>
      <c r="BL1553" s="40"/>
      <c r="BM1553" s="27"/>
      <c r="BN1553" s="27"/>
      <c r="BO1553" s="27"/>
      <c r="BP1553" s="27" t="str">
        <f t="shared" si="1204"/>
        <v/>
      </c>
      <c r="BQ1553" s="27" t="str">
        <f t="shared" si="1205"/>
        <v/>
      </c>
      <c r="BR1553" s="27" t="str">
        <f t="shared" si="1206"/>
        <v/>
      </c>
      <c r="BS1553" s="27" t="str">
        <f t="shared" si="1207"/>
        <v/>
      </c>
      <c r="BT1553" s="27" t="str">
        <f t="shared" si="1208"/>
        <v/>
      </c>
      <c r="BU1553" s="27" t="str">
        <f t="shared" si="1209"/>
        <v/>
      </c>
      <c r="BV1553" s="27" t="str">
        <f t="shared" si="1210"/>
        <v/>
      </c>
      <c r="BW1553" s="27" t="str">
        <f t="shared" si="1211"/>
        <v/>
      </c>
      <c r="BX1553" s="27" t="str">
        <f t="shared" si="1212"/>
        <v/>
      </c>
      <c r="BY1553" s="27" t="str">
        <f t="shared" si="1213"/>
        <v/>
      </c>
      <c r="BZ1553" s="27" t="str">
        <f t="shared" si="1214"/>
        <v/>
      </c>
      <c r="CA1553" s="27" t="str">
        <f t="shared" si="1215"/>
        <v/>
      </c>
      <c r="CB1553" s="27" t="str">
        <f t="shared" si="1192"/>
        <v/>
      </c>
      <c r="CC1553" s="27" t="str">
        <f t="shared" si="1193"/>
        <v/>
      </c>
      <c r="CD1553" s="27" t="str">
        <f t="shared" si="1194"/>
        <v/>
      </c>
      <c r="CE1553" s="27" t="str">
        <f t="shared" si="1195"/>
        <v/>
      </c>
      <c r="CF1553" s="27" t="str">
        <f t="shared" si="1196"/>
        <v/>
      </c>
      <c r="CG1553" s="27" t="str">
        <f t="shared" si="1197"/>
        <v/>
      </c>
      <c r="CH1553" s="27" t="str">
        <f t="shared" si="1198"/>
        <v/>
      </c>
      <c r="CI1553" s="27" t="str">
        <f t="shared" si="1199"/>
        <v/>
      </c>
      <c r="CJ1553" s="27" t="str">
        <f t="shared" si="1200"/>
        <v/>
      </c>
      <c r="CK1553" s="27" t="str">
        <f t="shared" si="1201"/>
        <v/>
      </c>
      <c r="CL1553" s="27" t="str">
        <f t="shared" si="1202"/>
        <v/>
      </c>
      <c r="CM1553" s="27" t="str">
        <f t="shared" si="1203"/>
        <v/>
      </c>
      <c r="CN1553" s="41"/>
      <c r="CO1553" s="41"/>
      <c r="CP1553" s="83"/>
      <c r="CQ1553" s="83"/>
      <c r="CR1553" s="83"/>
      <c r="CS1553" s="83"/>
      <c r="CT1553" s="83"/>
      <c r="CU1553" s="83"/>
      <c r="CV1553" s="83"/>
    </row>
    <row r="1554" spans="2:100">
      <c r="B1554" s="90"/>
      <c r="C1554" s="40"/>
      <c r="D1554" s="39"/>
      <c r="E1554" s="40"/>
      <c r="F1554" s="40"/>
      <c r="G1554" s="40"/>
      <c r="H1554" s="40"/>
      <c r="I1554" s="40"/>
      <c r="J1554" s="40"/>
      <c r="K1554" s="40"/>
      <c r="L1554" s="40"/>
      <c r="M1554" s="40"/>
      <c r="N1554" s="40"/>
      <c r="O1554" s="40"/>
      <c r="P1554" s="40"/>
      <c r="Q1554" s="40"/>
      <c r="R1554" s="40"/>
      <c r="S1554" s="40"/>
      <c r="T1554" s="40"/>
      <c r="U1554" s="40"/>
      <c r="V1554" s="40"/>
      <c r="W1554" s="40"/>
      <c r="X1554" s="40"/>
      <c r="Y1554" s="40"/>
      <c r="Z1554" s="40"/>
      <c r="AA1554" s="40"/>
      <c r="AB1554" s="40"/>
      <c r="AC1554" s="40"/>
      <c r="AD1554" s="40"/>
      <c r="AE1554" s="40"/>
      <c r="AF1554" s="40"/>
      <c r="AG1554" s="39"/>
      <c r="AH1554" s="39"/>
      <c r="AI1554" s="39"/>
      <c r="AJ1554" s="39"/>
      <c r="AK1554" s="39"/>
      <c r="AL1554" s="39"/>
      <c r="AM1554" s="39"/>
      <c r="AN1554" s="39"/>
      <c r="AO1554" s="39"/>
      <c r="AP1554" s="39"/>
      <c r="AQ1554" s="39"/>
      <c r="AR1554" s="39"/>
      <c r="AS1554" s="39"/>
      <c r="AT1554" s="39"/>
      <c r="AU1554" s="39"/>
      <c r="AV1554" s="39"/>
      <c r="AW1554" s="39"/>
      <c r="AX1554" s="39"/>
      <c r="AY1554" s="39"/>
      <c r="AZ1554" s="39"/>
      <c r="BA1554" s="39"/>
      <c r="BB1554" s="39"/>
      <c r="BC1554" s="39"/>
      <c r="BD1554" s="39"/>
      <c r="BE1554" s="39"/>
      <c r="BF1554" s="39"/>
      <c r="BG1554" s="39"/>
      <c r="BH1554" s="39"/>
      <c r="BI1554" s="90"/>
      <c r="BJ1554" s="97"/>
      <c r="BK1554" s="90"/>
      <c r="BL1554" s="40"/>
      <c r="BM1554" s="27"/>
      <c r="BN1554" s="27"/>
      <c r="BO1554" s="27"/>
      <c r="BP1554" s="27" t="str">
        <f t="shared" si="1204"/>
        <v/>
      </c>
      <c r="BQ1554" s="27" t="str">
        <f t="shared" si="1205"/>
        <v/>
      </c>
      <c r="BR1554" s="27" t="str">
        <f t="shared" si="1206"/>
        <v/>
      </c>
      <c r="BS1554" s="27" t="str">
        <f t="shared" si="1207"/>
        <v/>
      </c>
      <c r="BT1554" s="27" t="str">
        <f t="shared" si="1208"/>
        <v/>
      </c>
      <c r="BU1554" s="27" t="str">
        <f t="shared" si="1209"/>
        <v/>
      </c>
      <c r="BV1554" s="27" t="str">
        <f t="shared" si="1210"/>
        <v/>
      </c>
      <c r="BW1554" s="27" t="str">
        <f t="shared" si="1211"/>
        <v/>
      </c>
      <c r="BX1554" s="27" t="str">
        <f t="shared" si="1212"/>
        <v/>
      </c>
      <c r="BY1554" s="27" t="str">
        <f t="shared" si="1213"/>
        <v/>
      </c>
      <c r="BZ1554" s="27" t="str">
        <f t="shared" si="1214"/>
        <v/>
      </c>
      <c r="CA1554" s="27" t="str">
        <f t="shared" si="1215"/>
        <v/>
      </c>
      <c r="CB1554" s="27" t="str">
        <f t="shared" si="1192"/>
        <v/>
      </c>
      <c r="CC1554" s="27" t="str">
        <f t="shared" si="1193"/>
        <v/>
      </c>
      <c r="CD1554" s="27" t="str">
        <f t="shared" si="1194"/>
        <v/>
      </c>
      <c r="CE1554" s="27" t="str">
        <f t="shared" si="1195"/>
        <v/>
      </c>
      <c r="CF1554" s="27" t="str">
        <f t="shared" si="1196"/>
        <v/>
      </c>
      <c r="CG1554" s="27" t="str">
        <f t="shared" si="1197"/>
        <v/>
      </c>
      <c r="CH1554" s="27" t="str">
        <f t="shared" si="1198"/>
        <v/>
      </c>
      <c r="CI1554" s="27" t="str">
        <f t="shared" si="1199"/>
        <v/>
      </c>
      <c r="CJ1554" s="27" t="str">
        <f t="shared" si="1200"/>
        <v/>
      </c>
      <c r="CK1554" s="27" t="str">
        <f t="shared" si="1201"/>
        <v/>
      </c>
      <c r="CL1554" s="27" t="str">
        <f t="shared" si="1202"/>
        <v/>
      </c>
      <c r="CM1554" s="27" t="str">
        <f t="shared" si="1203"/>
        <v/>
      </c>
      <c r="CN1554" s="41"/>
      <c r="CO1554" s="41"/>
      <c r="CP1554" s="83"/>
      <c r="CQ1554" s="83"/>
      <c r="CR1554" s="83"/>
      <c r="CS1554" s="83"/>
      <c r="CT1554" s="83"/>
      <c r="CU1554" s="83"/>
      <c r="CV1554" s="83"/>
    </row>
    <row r="1555" spans="2:100">
      <c r="B1555" s="90"/>
      <c r="C1555" s="40"/>
      <c r="D1555" s="39"/>
      <c r="E1555" s="40"/>
      <c r="F1555" s="40"/>
      <c r="G1555" s="40"/>
      <c r="H1555" s="40"/>
      <c r="I1555" s="40"/>
      <c r="J1555" s="40"/>
      <c r="K1555" s="40"/>
      <c r="L1555" s="40"/>
      <c r="M1555" s="40"/>
      <c r="N1555" s="40"/>
      <c r="O1555" s="40"/>
      <c r="P1555" s="40"/>
      <c r="Q1555" s="40"/>
      <c r="R1555" s="40"/>
      <c r="S1555" s="40"/>
      <c r="T1555" s="40"/>
      <c r="U1555" s="40"/>
      <c r="V1555" s="40"/>
      <c r="W1555" s="40"/>
      <c r="X1555" s="40"/>
      <c r="Y1555" s="40"/>
      <c r="Z1555" s="40"/>
      <c r="AA1555" s="40"/>
      <c r="AB1555" s="40"/>
      <c r="AC1555" s="40"/>
      <c r="AD1555" s="40"/>
      <c r="AE1555" s="40"/>
      <c r="AF1555" s="40"/>
      <c r="AG1555" s="39"/>
      <c r="AH1555" s="39"/>
      <c r="AI1555" s="39"/>
      <c r="AJ1555" s="39"/>
      <c r="AK1555" s="39"/>
      <c r="AL1555" s="39"/>
      <c r="AM1555" s="39"/>
      <c r="AN1555" s="39"/>
      <c r="AO1555" s="39"/>
      <c r="AP1555" s="39"/>
      <c r="AQ1555" s="39"/>
      <c r="AR1555" s="39"/>
      <c r="AS1555" s="39"/>
      <c r="AT1555" s="39"/>
      <c r="AU1555" s="39"/>
      <c r="AV1555" s="39"/>
      <c r="AW1555" s="39"/>
      <c r="AX1555" s="39"/>
      <c r="AY1555" s="39"/>
      <c r="AZ1555" s="39"/>
      <c r="BA1555" s="39"/>
      <c r="BB1555" s="39"/>
      <c r="BC1555" s="39"/>
      <c r="BD1555" s="39"/>
      <c r="BE1555" s="39"/>
      <c r="BF1555" s="39"/>
      <c r="BG1555" s="39"/>
      <c r="BH1555" s="39"/>
      <c r="BI1555" s="90"/>
      <c r="BJ1555" s="97"/>
      <c r="BK1555" s="90"/>
      <c r="BL1555" s="40"/>
      <c r="BM1555" s="27"/>
      <c r="BN1555" s="27"/>
      <c r="BO1555" s="27"/>
      <c r="BP1555" s="27" t="str">
        <f t="shared" si="1204"/>
        <v/>
      </c>
      <c r="BQ1555" s="27" t="str">
        <f t="shared" si="1205"/>
        <v/>
      </c>
      <c r="BR1555" s="27" t="str">
        <f t="shared" si="1206"/>
        <v/>
      </c>
      <c r="BS1555" s="27" t="str">
        <f t="shared" si="1207"/>
        <v/>
      </c>
      <c r="BT1555" s="27" t="str">
        <f t="shared" si="1208"/>
        <v/>
      </c>
      <c r="BU1555" s="27" t="str">
        <f t="shared" si="1209"/>
        <v/>
      </c>
      <c r="BV1555" s="27" t="str">
        <f t="shared" si="1210"/>
        <v/>
      </c>
      <c r="BW1555" s="27" t="str">
        <f t="shared" si="1211"/>
        <v/>
      </c>
      <c r="BX1555" s="27" t="str">
        <f t="shared" si="1212"/>
        <v/>
      </c>
      <c r="BY1555" s="27" t="str">
        <f t="shared" si="1213"/>
        <v/>
      </c>
      <c r="BZ1555" s="27" t="str">
        <f t="shared" si="1214"/>
        <v/>
      </c>
      <c r="CA1555" s="27" t="str">
        <f t="shared" si="1215"/>
        <v/>
      </c>
      <c r="CB1555" s="27" t="str">
        <f t="shared" si="1192"/>
        <v/>
      </c>
      <c r="CC1555" s="27" t="str">
        <f t="shared" si="1193"/>
        <v/>
      </c>
      <c r="CD1555" s="27" t="str">
        <f t="shared" si="1194"/>
        <v/>
      </c>
      <c r="CE1555" s="27" t="str">
        <f t="shared" si="1195"/>
        <v/>
      </c>
      <c r="CF1555" s="27" t="str">
        <f t="shared" si="1196"/>
        <v/>
      </c>
      <c r="CG1555" s="27" t="str">
        <f t="shared" si="1197"/>
        <v/>
      </c>
      <c r="CH1555" s="27" t="str">
        <f t="shared" si="1198"/>
        <v/>
      </c>
      <c r="CI1555" s="27" t="str">
        <f t="shared" si="1199"/>
        <v/>
      </c>
      <c r="CJ1555" s="27" t="str">
        <f t="shared" si="1200"/>
        <v/>
      </c>
      <c r="CK1555" s="27" t="str">
        <f t="shared" si="1201"/>
        <v/>
      </c>
      <c r="CL1555" s="27" t="str">
        <f t="shared" si="1202"/>
        <v/>
      </c>
      <c r="CM1555" s="27" t="str">
        <f t="shared" si="1203"/>
        <v/>
      </c>
      <c r="CN1555" s="41"/>
      <c r="CO1555" s="41"/>
      <c r="CP1555" s="83"/>
      <c r="CQ1555" s="83"/>
      <c r="CR1555" s="83"/>
      <c r="CS1555" s="83"/>
      <c r="CT1555" s="83"/>
      <c r="CU1555" s="83"/>
      <c r="CV1555" s="83"/>
    </row>
    <row r="1556" spans="2:100">
      <c r="B1556" s="90"/>
      <c r="C1556" s="40"/>
      <c r="D1556" s="39"/>
      <c r="E1556" s="40"/>
      <c r="F1556" s="40"/>
      <c r="G1556" s="40"/>
      <c r="H1556" s="40"/>
      <c r="I1556" s="40"/>
      <c r="J1556" s="40"/>
      <c r="K1556" s="40"/>
      <c r="L1556" s="40"/>
      <c r="M1556" s="40"/>
      <c r="N1556" s="40"/>
      <c r="O1556" s="40"/>
      <c r="P1556" s="40"/>
      <c r="Q1556" s="40"/>
      <c r="R1556" s="40"/>
      <c r="S1556" s="40"/>
      <c r="T1556" s="40"/>
      <c r="U1556" s="40"/>
      <c r="V1556" s="40"/>
      <c r="W1556" s="40"/>
      <c r="X1556" s="40"/>
      <c r="Y1556" s="40"/>
      <c r="Z1556" s="40"/>
      <c r="AA1556" s="40"/>
      <c r="AB1556" s="40"/>
      <c r="AC1556" s="40"/>
      <c r="AD1556" s="40"/>
      <c r="AE1556" s="40"/>
      <c r="AF1556" s="40"/>
      <c r="AG1556" s="39"/>
      <c r="AH1556" s="39"/>
      <c r="AI1556" s="39"/>
      <c r="AJ1556" s="39"/>
      <c r="AK1556" s="39"/>
      <c r="AL1556" s="39"/>
      <c r="AM1556" s="39"/>
      <c r="AN1556" s="39"/>
      <c r="AO1556" s="39"/>
      <c r="AP1556" s="39"/>
      <c r="AQ1556" s="39"/>
      <c r="AR1556" s="39"/>
      <c r="AS1556" s="39"/>
      <c r="AT1556" s="39"/>
      <c r="AU1556" s="39"/>
      <c r="AV1556" s="39"/>
      <c r="AW1556" s="39"/>
      <c r="AX1556" s="39"/>
      <c r="AY1556" s="39"/>
      <c r="AZ1556" s="39"/>
      <c r="BA1556" s="39"/>
      <c r="BB1556" s="39"/>
      <c r="BC1556" s="39"/>
      <c r="BD1556" s="39"/>
      <c r="BE1556" s="39"/>
      <c r="BF1556" s="39"/>
      <c r="BG1556" s="39"/>
      <c r="BH1556" s="39"/>
      <c r="BI1556" s="90"/>
      <c r="BJ1556" s="97"/>
      <c r="BK1556" s="90"/>
      <c r="BL1556" s="40"/>
      <c r="BM1556" s="27"/>
      <c r="BN1556" s="27"/>
      <c r="BO1556" s="27"/>
      <c r="BP1556" s="27" t="str">
        <f t="shared" si="1204"/>
        <v/>
      </c>
      <c r="BQ1556" s="27" t="str">
        <f t="shared" si="1205"/>
        <v/>
      </c>
      <c r="BR1556" s="27" t="str">
        <f t="shared" si="1206"/>
        <v/>
      </c>
      <c r="BS1556" s="27" t="str">
        <f t="shared" si="1207"/>
        <v/>
      </c>
      <c r="BT1556" s="27" t="str">
        <f t="shared" si="1208"/>
        <v/>
      </c>
      <c r="BU1556" s="27" t="str">
        <f t="shared" si="1209"/>
        <v/>
      </c>
      <c r="BV1556" s="27" t="str">
        <f t="shared" si="1210"/>
        <v/>
      </c>
      <c r="BW1556" s="27" t="str">
        <f t="shared" si="1211"/>
        <v/>
      </c>
      <c r="BX1556" s="27" t="str">
        <f t="shared" si="1212"/>
        <v/>
      </c>
      <c r="BY1556" s="27" t="str">
        <f t="shared" si="1213"/>
        <v/>
      </c>
      <c r="BZ1556" s="27" t="str">
        <f t="shared" si="1214"/>
        <v/>
      </c>
      <c r="CA1556" s="27" t="str">
        <f t="shared" si="1215"/>
        <v/>
      </c>
      <c r="CB1556" s="27" t="str">
        <f t="shared" si="1192"/>
        <v/>
      </c>
      <c r="CC1556" s="27" t="str">
        <f t="shared" si="1193"/>
        <v/>
      </c>
      <c r="CD1556" s="27" t="str">
        <f t="shared" si="1194"/>
        <v/>
      </c>
      <c r="CE1556" s="27" t="str">
        <f t="shared" si="1195"/>
        <v/>
      </c>
      <c r="CF1556" s="27" t="str">
        <f t="shared" si="1196"/>
        <v/>
      </c>
      <c r="CG1556" s="27" t="str">
        <f t="shared" si="1197"/>
        <v/>
      </c>
      <c r="CH1556" s="27" t="str">
        <f t="shared" si="1198"/>
        <v/>
      </c>
      <c r="CI1556" s="27" t="str">
        <f t="shared" si="1199"/>
        <v/>
      </c>
      <c r="CJ1556" s="27" t="str">
        <f t="shared" si="1200"/>
        <v/>
      </c>
      <c r="CK1556" s="27" t="str">
        <f t="shared" si="1201"/>
        <v/>
      </c>
      <c r="CL1556" s="27" t="str">
        <f t="shared" si="1202"/>
        <v/>
      </c>
      <c r="CM1556" s="27" t="str">
        <f t="shared" si="1203"/>
        <v/>
      </c>
      <c r="CN1556" s="84"/>
      <c r="CO1556" s="29"/>
      <c r="CP1556" s="84"/>
      <c r="CQ1556" s="84"/>
      <c r="CR1556" s="29"/>
      <c r="CS1556" s="84"/>
      <c r="CT1556" s="84"/>
      <c r="CU1556" s="39"/>
      <c r="CV1556" s="56"/>
    </row>
    <row r="1557" spans="2:100">
      <c r="B1557" s="90"/>
      <c r="C1557" s="40"/>
      <c r="D1557" s="39"/>
      <c r="E1557" s="40"/>
      <c r="F1557" s="40"/>
      <c r="G1557" s="40"/>
      <c r="H1557" s="40"/>
      <c r="I1557" s="40"/>
      <c r="J1557" s="40"/>
      <c r="K1557" s="40"/>
      <c r="L1557" s="40"/>
      <c r="M1557" s="40"/>
      <c r="N1557" s="40"/>
      <c r="O1557" s="40"/>
      <c r="P1557" s="40"/>
      <c r="Q1557" s="40"/>
      <c r="R1557" s="40"/>
      <c r="S1557" s="40"/>
      <c r="T1557" s="40"/>
      <c r="U1557" s="40"/>
      <c r="V1557" s="40"/>
      <c r="W1557" s="40"/>
      <c r="X1557" s="40"/>
      <c r="Y1557" s="40"/>
      <c r="Z1557" s="40"/>
      <c r="AA1557" s="40"/>
      <c r="AB1557" s="40"/>
      <c r="AC1557" s="40"/>
      <c r="AD1557" s="40"/>
      <c r="AE1557" s="40"/>
      <c r="AF1557" s="40"/>
      <c r="AG1557" s="39"/>
      <c r="AH1557" s="39"/>
      <c r="AI1557" s="39"/>
      <c r="AJ1557" s="39"/>
      <c r="AK1557" s="39"/>
      <c r="AL1557" s="39"/>
      <c r="AM1557" s="39"/>
      <c r="AN1557" s="39"/>
      <c r="AO1557" s="39"/>
      <c r="AP1557" s="39"/>
      <c r="AQ1557" s="39"/>
      <c r="AR1557" s="39"/>
      <c r="AS1557" s="39"/>
      <c r="AT1557" s="39"/>
      <c r="AU1557" s="39"/>
      <c r="AV1557" s="39"/>
      <c r="AW1557" s="39"/>
      <c r="AX1557" s="39"/>
      <c r="AY1557" s="39"/>
      <c r="AZ1557" s="39"/>
      <c r="BA1557" s="39"/>
      <c r="BB1557" s="39"/>
      <c r="BC1557" s="39"/>
      <c r="BD1557" s="39"/>
      <c r="BE1557" s="39"/>
      <c r="BF1557" s="39"/>
      <c r="BG1557" s="39"/>
      <c r="BH1557" s="39"/>
      <c r="BI1557" s="90"/>
      <c r="BJ1557" s="97"/>
      <c r="BK1557" s="90"/>
      <c r="BL1557" s="40"/>
      <c r="BM1557" s="27"/>
      <c r="BN1557" s="27"/>
      <c r="BO1557" s="27"/>
      <c r="BP1557" s="27" t="str">
        <f t="shared" si="1204"/>
        <v/>
      </c>
      <c r="BQ1557" s="27" t="str">
        <f t="shared" si="1205"/>
        <v/>
      </c>
      <c r="BR1557" s="27" t="str">
        <f t="shared" si="1206"/>
        <v/>
      </c>
      <c r="BS1557" s="27" t="str">
        <f t="shared" si="1207"/>
        <v/>
      </c>
      <c r="BT1557" s="27" t="str">
        <f t="shared" si="1208"/>
        <v/>
      </c>
      <c r="BU1557" s="27" t="str">
        <f t="shared" si="1209"/>
        <v/>
      </c>
      <c r="BV1557" s="27" t="str">
        <f t="shared" si="1210"/>
        <v/>
      </c>
      <c r="BW1557" s="27" t="str">
        <f t="shared" si="1211"/>
        <v/>
      </c>
      <c r="BX1557" s="27" t="str">
        <f t="shared" si="1212"/>
        <v/>
      </c>
      <c r="BY1557" s="27" t="str">
        <f t="shared" si="1213"/>
        <v/>
      </c>
      <c r="BZ1557" s="27" t="str">
        <f t="shared" si="1214"/>
        <v/>
      </c>
      <c r="CA1557" s="27" t="str">
        <f t="shared" si="1215"/>
        <v/>
      </c>
      <c r="CB1557" s="27" t="str">
        <f t="shared" si="1192"/>
        <v/>
      </c>
      <c r="CC1557" s="27" t="str">
        <f t="shared" si="1193"/>
        <v/>
      </c>
      <c r="CD1557" s="27" t="str">
        <f t="shared" si="1194"/>
        <v/>
      </c>
      <c r="CE1557" s="27" t="str">
        <f t="shared" si="1195"/>
        <v/>
      </c>
      <c r="CF1557" s="27" t="str">
        <f t="shared" si="1196"/>
        <v/>
      </c>
      <c r="CG1557" s="27" t="str">
        <f t="shared" si="1197"/>
        <v/>
      </c>
      <c r="CH1557" s="27" t="str">
        <f t="shared" si="1198"/>
        <v/>
      </c>
      <c r="CI1557" s="27" t="str">
        <f t="shared" si="1199"/>
        <v/>
      </c>
      <c r="CJ1557" s="27" t="str">
        <f t="shared" si="1200"/>
        <v/>
      </c>
      <c r="CK1557" s="27" t="str">
        <f t="shared" si="1201"/>
        <v/>
      </c>
      <c r="CL1557" s="27" t="str">
        <f t="shared" si="1202"/>
        <v/>
      </c>
      <c r="CM1557" s="27" t="str">
        <f t="shared" si="1203"/>
        <v/>
      </c>
      <c r="CN1557" s="84"/>
      <c r="CO1557" s="29"/>
      <c r="CP1557" s="84"/>
      <c r="CQ1557" s="84"/>
      <c r="CR1557" s="29"/>
      <c r="CS1557" s="84"/>
      <c r="CT1557" s="84"/>
      <c r="CU1557" s="39"/>
      <c r="CV1557" s="56"/>
    </row>
    <row r="1558" spans="2:100">
      <c r="B1558" s="90"/>
      <c r="C1558" s="40"/>
      <c r="D1558" s="39"/>
      <c r="E1558" s="40"/>
      <c r="F1558" s="40"/>
      <c r="G1558" s="40"/>
      <c r="H1558" s="40"/>
      <c r="I1558" s="40"/>
      <c r="J1558" s="40"/>
      <c r="K1558" s="40"/>
      <c r="L1558" s="40"/>
      <c r="M1558" s="40"/>
      <c r="N1558" s="40"/>
      <c r="O1558" s="40"/>
      <c r="P1558" s="40"/>
      <c r="Q1558" s="40"/>
      <c r="R1558" s="40"/>
      <c r="S1558" s="40"/>
      <c r="T1558" s="40"/>
      <c r="U1558" s="40"/>
      <c r="V1558" s="40"/>
      <c r="W1558" s="40"/>
      <c r="X1558" s="40"/>
      <c r="Y1558" s="40"/>
      <c r="Z1558" s="40"/>
      <c r="AA1558" s="40"/>
      <c r="AB1558" s="40"/>
      <c r="AC1558" s="40"/>
      <c r="AD1558" s="40"/>
      <c r="AE1558" s="40"/>
      <c r="AF1558" s="40"/>
      <c r="AG1558" s="39"/>
      <c r="AH1558" s="39"/>
      <c r="AI1558" s="39"/>
      <c r="AJ1558" s="39"/>
      <c r="AK1558" s="39"/>
      <c r="AL1558" s="39"/>
      <c r="AM1558" s="39"/>
      <c r="AN1558" s="39"/>
      <c r="AO1558" s="39"/>
      <c r="AP1558" s="39"/>
      <c r="AQ1558" s="39"/>
      <c r="AR1558" s="39"/>
      <c r="AS1558" s="39"/>
      <c r="AT1558" s="39"/>
      <c r="AU1558" s="39"/>
      <c r="AV1558" s="39"/>
      <c r="AW1558" s="39"/>
      <c r="AX1558" s="39"/>
      <c r="AY1558" s="39"/>
      <c r="AZ1558" s="39"/>
      <c r="BA1558" s="39"/>
      <c r="BB1558" s="39"/>
      <c r="BC1558" s="39"/>
      <c r="BD1558" s="39"/>
      <c r="BE1558" s="39"/>
      <c r="BF1558" s="39"/>
      <c r="BG1558" s="39"/>
      <c r="BH1558" s="39"/>
      <c r="BI1558" s="90"/>
      <c r="BJ1558" s="97"/>
      <c r="BK1558" s="90"/>
      <c r="BL1558" s="40"/>
      <c r="BM1558" s="27"/>
      <c r="BN1558" s="27"/>
      <c r="BO1558" s="27"/>
      <c r="BP1558" s="27" t="str">
        <f t="shared" si="1204"/>
        <v/>
      </c>
      <c r="BQ1558" s="27" t="str">
        <f t="shared" si="1205"/>
        <v/>
      </c>
      <c r="BR1558" s="27" t="str">
        <f t="shared" si="1206"/>
        <v/>
      </c>
      <c r="BS1558" s="27" t="str">
        <f t="shared" si="1207"/>
        <v/>
      </c>
      <c r="BT1558" s="27" t="str">
        <f t="shared" si="1208"/>
        <v/>
      </c>
      <c r="BU1558" s="27" t="str">
        <f t="shared" si="1209"/>
        <v/>
      </c>
      <c r="BV1558" s="27" t="str">
        <f t="shared" si="1210"/>
        <v/>
      </c>
      <c r="BW1558" s="27" t="str">
        <f t="shared" si="1211"/>
        <v/>
      </c>
      <c r="BX1558" s="27" t="str">
        <f t="shared" si="1212"/>
        <v/>
      </c>
      <c r="BY1558" s="27" t="str">
        <f t="shared" si="1213"/>
        <v/>
      </c>
      <c r="BZ1558" s="27" t="str">
        <f t="shared" si="1214"/>
        <v/>
      </c>
      <c r="CA1558" s="27" t="str">
        <f t="shared" si="1215"/>
        <v/>
      </c>
      <c r="CB1558" s="27" t="str">
        <f t="shared" si="1192"/>
        <v/>
      </c>
      <c r="CC1558" s="27" t="str">
        <f t="shared" si="1193"/>
        <v/>
      </c>
      <c r="CD1558" s="27" t="str">
        <f t="shared" si="1194"/>
        <v/>
      </c>
      <c r="CE1558" s="27" t="str">
        <f t="shared" si="1195"/>
        <v/>
      </c>
      <c r="CF1558" s="27" t="str">
        <f t="shared" si="1196"/>
        <v/>
      </c>
      <c r="CG1558" s="27" t="str">
        <f t="shared" si="1197"/>
        <v/>
      </c>
      <c r="CH1558" s="27" t="str">
        <f t="shared" si="1198"/>
        <v/>
      </c>
      <c r="CI1558" s="27" t="str">
        <f t="shared" si="1199"/>
        <v/>
      </c>
      <c r="CJ1558" s="27" t="str">
        <f t="shared" si="1200"/>
        <v/>
      </c>
      <c r="CK1558" s="27" t="str">
        <f t="shared" si="1201"/>
        <v/>
      </c>
      <c r="CL1558" s="27" t="str">
        <f t="shared" si="1202"/>
        <v/>
      </c>
      <c r="CM1558" s="27" t="str">
        <f t="shared" si="1203"/>
        <v/>
      </c>
      <c r="CN1558" s="84"/>
      <c r="CO1558" s="29"/>
      <c r="CP1558" s="84"/>
      <c r="CQ1558" s="84"/>
      <c r="CR1558" s="29"/>
      <c r="CS1558" s="84"/>
      <c r="CT1558" s="84"/>
      <c r="CU1558" s="39"/>
      <c r="CV1558" s="56"/>
    </row>
    <row r="1559" spans="2:100">
      <c r="B1559" s="90"/>
      <c r="C1559" s="40"/>
      <c r="D1559" s="39"/>
      <c r="E1559" s="40"/>
      <c r="F1559" s="40"/>
      <c r="G1559" s="40"/>
      <c r="H1559" s="40"/>
      <c r="I1559" s="40"/>
      <c r="J1559" s="40"/>
      <c r="K1559" s="40"/>
      <c r="L1559" s="40"/>
      <c r="M1559" s="40"/>
      <c r="N1559" s="40"/>
      <c r="O1559" s="40"/>
      <c r="P1559" s="40"/>
      <c r="Q1559" s="40"/>
      <c r="R1559" s="40"/>
      <c r="S1559" s="40"/>
      <c r="T1559" s="40"/>
      <c r="U1559" s="40"/>
      <c r="V1559" s="40"/>
      <c r="W1559" s="40"/>
      <c r="X1559" s="40"/>
      <c r="Y1559" s="40"/>
      <c r="Z1559" s="40"/>
      <c r="AA1559" s="40"/>
      <c r="AB1559" s="40"/>
      <c r="AC1559" s="40"/>
      <c r="AD1559" s="40"/>
      <c r="AE1559" s="40"/>
      <c r="AF1559" s="40"/>
      <c r="AG1559" s="39"/>
      <c r="AH1559" s="39"/>
      <c r="AI1559" s="39"/>
      <c r="AJ1559" s="39"/>
      <c r="AK1559" s="39"/>
      <c r="AL1559" s="39"/>
      <c r="AM1559" s="39"/>
      <c r="AN1559" s="39"/>
      <c r="AO1559" s="39"/>
      <c r="AP1559" s="39"/>
      <c r="AQ1559" s="39"/>
      <c r="AR1559" s="39"/>
      <c r="AS1559" s="39"/>
      <c r="AT1559" s="39"/>
      <c r="AU1559" s="39"/>
      <c r="AV1559" s="39"/>
      <c r="AW1559" s="39"/>
      <c r="AX1559" s="39"/>
      <c r="AY1559" s="39"/>
      <c r="AZ1559" s="39"/>
      <c r="BA1559" s="39"/>
      <c r="BB1559" s="39"/>
      <c r="BC1559" s="39"/>
      <c r="BD1559" s="39"/>
      <c r="BE1559" s="39"/>
      <c r="BF1559" s="39"/>
      <c r="BG1559" s="39"/>
      <c r="BH1559" s="39"/>
      <c r="BI1559" s="90"/>
      <c r="BJ1559" s="97"/>
      <c r="BK1559" s="90"/>
      <c r="BL1559" s="40"/>
      <c r="BM1559" s="27"/>
      <c r="BN1559" s="27"/>
      <c r="BO1559" s="27"/>
      <c r="BP1559" s="27" t="str">
        <f t="shared" si="1204"/>
        <v/>
      </c>
      <c r="BQ1559" s="27" t="str">
        <f t="shared" si="1205"/>
        <v/>
      </c>
      <c r="BR1559" s="27" t="str">
        <f t="shared" si="1206"/>
        <v/>
      </c>
      <c r="BS1559" s="27" t="str">
        <f t="shared" si="1207"/>
        <v/>
      </c>
      <c r="BT1559" s="27" t="str">
        <f t="shared" si="1208"/>
        <v/>
      </c>
      <c r="BU1559" s="27" t="str">
        <f t="shared" si="1209"/>
        <v/>
      </c>
      <c r="BV1559" s="27" t="str">
        <f t="shared" si="1210"/>
        <v/>
      </c>
      <c r="BW1559" s="27" t="str">
        <f t="shared" si="1211"/>
        <v/>
      </c>
      <c r="BX1559" s="27" t="str">
        <f t="shared" si="1212"/>
        <v/>
      </c>
      <c r="BY1559" s="27" t="str">
        <f t="shared" si="1213"/>
        <v/>
      </c>
      <c r="BZ1559" s="27" t="str">
        <f t="shared" si="1214"/>
        <v/>
      </c>
      <c r="CA1559" s="27" t="str">
        <f t="shared" si="1215"/>
        <v/>
      </c>
      <c r="CB1559" s="27" t="str">
        <f t="shared" si="1192"/>
        <v/>
      </c>
      <c r="CC1559" s="27" t="str">
        <f t="shared" si="1193"/>
        <v/>
      </c>
      <c r="CD1559" s="27" t="str">
        <f t="shared" si="1194"/>
        <v/>
      </c>
      <c r="CE1559" s="27" t="str">
        <f t="shared" si="1195"/>
        <v/>
      </c>
      <c r="CF1559" s="27" t="str">
        <f t="shared" si="1196"/>
        <v/>
      </c>
      <c r="CG1559" s="27" t="str">
        <f t="shared" si="1197"/>
        <v/>
      </c>
      <c r="CH1559" s="27" t="str">
        <f t="shared" si="1198"/>
        <v/>
      </c>
      <c r="CI1559" s="27" t="str">
        <f t="shared" si="1199"/>
        <v/>
      </c>
      <c r="CJ1559" s="27" t="str">
        <f t="shared" si="1200"/>
        <v/>
      </c>
      <c r="CK1559" s="27" t="str">
        <f t="shared" si="1201"/>
        <v/>
      </c>
      <c r="CL1559" s="27" t="str">
        <f t="shared" si="1202"/>
        <v/>
      </c>
      <c r="CM1559" s="27" t="str">
        <f t="shared" si="1203"/>
        <v/>
      </c>
      <c r="CN1559" s="84"/>
      <c r="CO1559" s="84"/>
      <c r="CP1559" s="84"/>
      <c r="CQ1559" s="84"/>
      <c r="CR1559" s="84"/>
      <c r="CS1559" s="84"/>
      <c r="CT1559" s="84"/>
      <c r="CU1559" s="39"/>
      <c r="CV1559" s="56"/>
    </row>
    <row r="1560" spans="2:100">
      <c r="B1560" s="90"/>
      <c r="C1560" s="40"/>
      <c r="D1560" s="39"/>
      <c r="E1560" s="40"/>
      <c r="F1560" s="40"/>
      <c r="G1560" s="40"/>
      <c r="H1560" s="40"/>
      <c r="I1560" s="40"/>
      <c r="J1560" s="40"/>
      <c r="K1560" s="40"/>
      <c r="L1560" s="40"/>
      <c r="M1560" s="40"/>
      <c r="N1560" s="40"/>
      <c r="O1560" s="40"/>
      <c r="P1560" s="40"/>
      <c r="Q1560" s="40"/>
      <c r="R1560" s="40"/>
      <c r="S1560" s="40"/>
      <c r="T1560" s="40"/>
      <c r="U1560" s="40"/>
      <c r="V1560" s="40"/>
      <c r="W1560" s="40"/>
      <c r="X1560" s="40"/>
      <c r="Y1560" s="40"/>
      <c r="Z1560" s="40"/>
      <c r="AA1560" s="40"/>
      <c r="AB1560" s="40"/>
      <c r="AC1560" s="40"/>
      <c r="AD1560" s="40"/>
      <c r="AE1560" s="40"/>
      <c r="AF1560" s="40"/>
      <c r="AG1560" s="39"/>
      <c r="AH1560" s="39"/>
      <c r="AI1560" s="39"/>
      <c r="AJ1560" s="39"/>
      <c r="AK1560" s="39"/>
      <c r="AL1560" s="39"/>
      <c r="AM1560" s="39"/>
      <c r="AN1560" s="39"/>
      <c r="AO1560" s="39"/>
      <c r="AP1560" s="39"/>
      <c r="AQ1560" s="39"/>
      <c r="AR1560" s="39"/>
      <c r="AS1560" s="39"/>
      <c r="AT1560" s="39"/>
      <c r="AU1560" s="39"/>
      <c r="AV1560" s="39"/>
      <c r="AW1560" s="39"/>
      <c r="AX1560" s="39"/>
      <c r="AY1560" s="39"/>
      <c r="AZ1560" s="39"/>
      <c r="BA1560" s="39"/>
      <c r="BB1560" s="39"/>
      <c r="BC1560" s="39"/>
      <c r="BD1560" s="39"/>
      <c r="BE1560" s="39"/>
      <c r="BF1560" s="39"/>
      <c r="BG1560" s="39"/>
      <c r="BH1560" s="39"/>
      <c r="BI1560" s="90"/>
      <c r="BJ1560" s="97"/>
      <c r="BK1560" s="90"/>
      <c r="BL1560" s="40"/>
      <c r="BM1560" s="27"/>
      <c r="BN1560" s="27"/>
      <c r="BO1560" s="27"/>
      <c r="BP1560" s="27" t="str">
        <f t="shared" si="1204"/>
        <v/>
      </c>
      <c r="BQ1560" s="27" t="str">
        <f t="shared" si="1205"/>
        <v/>
      </c>
      <c r="BR1560" s="27" t="str">
        <f t="shared" si="1206"/>
        <v/>
      </c>
      <c r="BS1560" s="27" t="str">
        <f t="shared" si="1207"/>
        <v/>
      </c>
      <c r="BT1560" s="27" t="str">
        <f t="shared" si="1208"/>
        <v/>
      </c>
      <c r="BU1560" s="27" t="str">
        <f t="shared" si="1209"/>
        <v/>
      </c>
      <c r="BV1560" s="27" t="str">
        <f t="shared" si="1210"/>
        <v/>
      </c>
      <c r="BW1560" s="27" t="str">
        <f t="shared" si="1211"/>
        <v/>
      </c>
      <c r="BX1560" s="27" t="str">
        <f t="shared" si="1212"/>
        <v/>
      </c>
      <c r="BY1560" s="27" t="str">
        <f t="shared" si="1213"/>
        <v/>
      </c>
      <c r="BZ1560" s="27" t="str">
        <f t="shared" si="1214"/>
        <v/>
      </c>
      <c r="CA1560" s="27" t="str">
        <f t="shared" si="1215"/>
        <v/>
      </c>
      <c r="CB1560" s="27" t="str">
        <f t="shared" ref="CB1560:CB1623" si="1216">IF(AI1560="","",CONCATENATE($AG1560,","))</f>
        <v/>
      </c>
      <c r="CC1560" s="27" t="str">
        <f t="shared" ref="CC1560:CC1623" si="1217">IF(AJ1560="","",CONCATENATE($AG1560,","))</f>
        <v/>
      </c>
      <c r="CD1560" s="27" t="str">
        <f t="shared" ref="CD1560:CD1623" si="1218">IF(AK1560="","",CONCATENATE($AG1560,","))</f>
        <v/>
      </c>
      <c r="CE1560" s="27" t="str">
        <f t="shared" ref="CE1560:CE1623" si="1219">IF(AL1560="","",CONCATENATE($AG1560,","))</f>
        <v/>
      </c>
      <c r="CF1560" s="27" t="str">
        <f t="shared" ref="CF1560:CF1623" si="1220">IF(AM1560="","",CONCATENATE($AG1560,","))</f>
        <v/>
      </c>
      <c r="CG1560" s="27" t="str">
        <f t="shared" ref="CG1560:CG1623" si="1221">IF(AN1560="","",CONCATENATE($AG1560,","))</f>
        <v/>
      </c>
      <c r="CH1560" s="27" t="str">
        <f t="shared" ref="CH1560:CH1623" si="1222">IF(AO1560="","",CONCATENATE($AG1560,","))</f>
        <v/>
      </c>
      <c r="CI1560" s="27" t="str">
        <f t="shared" ref="CI1560:CI1623" si="1223">IF(AP1560="","",CONCATENATE($AG1560,","))</f>
        <v/>
      </c>
      <c r="CJ1560" s="27" t="str">
        <f t="shared" ref="CJ1560:CJ1623" si="1224">IF(AQ1560="","",CONCATENATE($AG1560,","))</f>
        <v/>
      </c>
      <c r="CK1560" s="27" t="str">
        <f t="shared" ref="CK1560:CK1623" si="1225">IF(AR1560="","",CONCATENATE($AG1560,","))</f>
        <v/>
      </c>
      <c r="CL1560" s="27" t="str">
        <f t="shared" ref="CL1560:CL1623" si="1226">IF(AS1560="","",CONCATENATE($AG1560,","))</f>
        <v/>
      </c>
      <c r="CM1560" s="27" t="str">
        <f t="shared" ref="CM1560:CM1623" si="1227">IF(AT1560="","",CONCATENATE($AG1560,","))</f>
        <v/>
      </c>
      <c r="CN1560" s="84"/>
      <c r="CO1560" s="84"/>
      <c r="CP1560" s="84"/>
      <c r="CQ1560" s="84"/>
      <c r="CR1560" s="84"/>
      <c r="CS1560" s="84"/>
      <c r="CT1560" s="84"/>
      <c r="CU1560" s="39"/>
      <c r="CV1560" s="56"/>
    </row>
    <row r="1561" spans="2:100">
      <c r="B1561" s="90"/>
      <c r="C1561" s="40"/>
      <c r="D1561" s="39"/>
      <c r="E1561" s="40"/>
      <c r="F1561" s="40"/>
      <c r="G1561" s="40"/>
      <c r="H1561" s="40"/>
      <c r="I1561" s="40"/>
      <c r="J1561" s="40"/>
      <c r="K1561" s="40"/>
      <c r="L1561" s="40"/>
      <c r="M1561" s="40"/>
      <c r="N1561" s="40"/>
      <c r="O1561" s="40"/>
      <c r="P1561" s="40"/>
      <c r="Q1561" s="40"/>
      <c r="R1561" s="40"/>
      <c r="S1561" s="40"/>
      <c r="T1561" s="40"/>
      <c r="U1561" s="40"/>
      <c r="V1561" s="40"/>
      <c r="W1561" s="40"/>
      <c r="X1561" s="40"/>
      <c r="Y1561" s="40"/>
      <c r="Z1561" s="40"/>
      <c r="AA1561" s="40"/>
      <c r="AB1561" s="40"/>
      <c r="AC1561" s="40"/>
      <c r="AD1561" s="40"/>
      <c r="AE1561" s="40"/>
      <c r="AF1561" s="40"/>
      <c r="AG1561" s="39"/>
      <c r="AH1561" s="39"/>
      <c r="AI1561" s="39"/>
      <c r="AJ1561" s="39"/>
      <c r="AK1561" s="39"/>
      <c r="AL1561" s="39"/>
      <c r="AM1561" s="39"/>
      <c r="AN1561" s="39"/>
      <c r="AO1561" s="39"/>
      <c r="AP1561" s="39"/>
      <c r="AQ1561" s="39"/>
      <c r="AR1561" s="39"/>
      <c r="AS1561" s="39"/>
      <c r="AT1561" s="39"/>
      <c r="AU1561" s="39"/>
      <c r="AV1561" s="39"/>
      <c r="AW1561" s="39"/>
      <c r="AX1561" s="39"/>
      <c r="AY1561" s="39"/>
      <c r="AZ1561" s="39"/>
      <c r="BA1561" s="39"/>
      <c r="BB1561" s="39"/>
      <c r="BC1561" s="39"/>
      <c r="BD1561" s="39"/>
      <c r="BE1561" s="39"/>
      <c r="BF1561" s="39"/>
      <c r="BG1561" s="39"/>
      <c r="BH1561" s="39"/>
      <c r="BI1561" s="90"/>
      <c r="BJ1561" s="97"/>
      <c r="BK1561" s="90"/>
      <c r="BL1561" s="40"/>
      <c r="BM1561" s="27"/>
      <c r="BN1561" s="27"/>
      <c r="BO1561" s="27"/>
      <c r="BP1561" s="27" t="str">
        <f t="shared" ref="BP1561:BP1624" si="1228">IF(AI1561&lt;&gt;"",IF(ABS(AI1561)&lt;10,"S"&amp;RIGHT(AI1561,1)&amp;",","S"&amp;AI1561&amp;","),"")</f>
        <v/>
      </c>
      <c r="BQ1561" s="27" t="str">
        <f t="shared" ref="BQ1561:BQ1624" si="1229">IF(AJ1561&lt;&gt;"",IF(ABS(AJ1561)&lt;10,"S"&amp;RIGHT(AJ1561,1)&amp;",","S"&amp;AJ1561&amp;","),"")</f>
        <v/>
      </c>
      <c r="BR1561" s="27" t="str">
        <f t="shared" ref="BR1561:BR1624" si="1230">IF(AK1561&lt;&gt;"",IF(ABS(AK1561)&lt;10,"S"&amp;RIGHT(AK1561,1)&amp;",","S"&amp;AK1561&amp;","),"")</f>
        <v/>
      </c>
      <c r="BS1561" s="27" t="str">
        <f t="shared" ref="BS1561:BS1624" si="1231">IF(AL1561&lt;&gt;"",IF(ABS(AL1561)&lt;10,"S"&amp;RIGHT(AL1561,1)&amp;",","S"&amp;AL1561&amp;","),"")</f>
        <v/>
      </c>
      <c r="BT1561" s="27" t="str">
        <f t="shared" ref="BT1561:BT1624" si="1232">IF(AM1561&lt;&gt;"",IF(ABS(AM1561)&lt;10,"S"&amp;RIGHT(AM1561,1)&amp;",","S"&amp;AM1561&amp;","),"")</f>
        <v/>
      </c>
      <c r="BU1561" s="27" t="str">
        <f t="shared" ref="BU1561:BU1624" si="1233">IF(AN1561&lt;&gt;"",IF(ABS(AN1561)&lt;10,"S"&amp;RIGHT(AN1561,1)&amp;",","S"&amp;AN1561&amp;","),"")</f>
        <v/>
      </c>
      <c r="BV1561" s="27" t="str">
        <f t="shared" ref="BV1561:BV1624" si="1234">IF(AO1561&lt;&gt;"",IF(ABS(AO1561)&lt;10,"S"&amp;RIGHT(AO1561,1)&amp;",","S"&amp;AO1561&amp;","),"")</f>
        <v/>
      </c>
      <c r="BW1561" s="27" t="str">
        <f t="shared" ref="BW1561:BW1624" si="1235">IF(AP1561&lt;&gt;"",IF(ABS(AP1561)&lt;10,"S"&amp;RIGHT(AP1561,1)&amp;",","S"&amp;AP1561&amp;","),"")</f>
        <v/>
      </c>
      <c r="BX1561" s="27" t="str">
        <f t="shared" ref="BX1561:BX1624" si="1236">IF(AQ1561&lt;&gt;"",IF(ABS(AQ1561)&lt;10,"S"&amp;RIGHT(AQ1561,1)&amp;",","S"&amp;AQ1561&amp;","),"")</f>
        <v/>
      </c>
      <c r="BY1561" s="27" t="str">
        <f t="shared" ref="BY1561:BY1624" si="1237">IF(AR1561&lt;&gt;"",IF(ABS(AR1561)&lt;10,"S"&amp;RIGHT(AR1561,1)&amp;",","S"&amp;AR1561&amp;","),"")</f>
        <v/>
      </c>
      <c r="BZ1561" s="27" t="str">
        <f t="shared" ref="BZ1561:BZ1624" si="1238">IF(AS1561&lt;&gt;"",IF(ABS(AS1561)&lt;10,"S"&amp;RIGHT(AS1561,1)&amp;",","S"&amp;AS1561&amp;","),"")</f>
        <v/>
      </c>
      <c r="CA1561" s="27" t="str">
        <f t="shared" ref="CA1561:CA1624" si="1239">IF(AT1561&lt;&gt;"",IF(ABS(AT1561)&lt;10,"S"&amp;RIGHT(AT1561,1)&amp;",","S"&amp;AT1561&amp;","),"")</f>
        <v/>
      </c>
      <c r="CB1561" s="27" t="str">
        <f t="shared" si="1216"/>
        <v/>
      </c>
      <c r="CC1561" s="27" t="str">
        <f t="shared" si="1217"/>
        <v/>
      </c>
      <c r="CD1561" s="27" t="str">
        <f t="shared" si="1218"/>
        <v/>
      </c>
      <c r="CE1561" s="27" t="str">
        <f t="shared" si="1219"/>
        <v/>
      </c>
      <c r="CF1561" s="27" t="str">
        <f t="shared" si="1220"/>
        <v/>
      </c>
      <c r="CG1561" s="27" t="str">
        <f t="shared" si="1221"/>
        <v/>
      </c>
      <c r="CH1561" s="27" t="str">
        <f t="shared" si="1222"/>
        <v/>
      </c>
      <c r="CI1561" s="27" t="str">
        <f t="shared" si="1223"/>
        <v/>
      </c>
      <c r="CJ1561" s="27" t="str">
        <f t="shared" si="1224"/>
        <v/>
      </c>
      <c r="CK1561" s="27" t="str">
        <f t="shared" si="1225"/>
        <v/>
      </c>
      <c r="CL1561" s="27" t="str">
        <f t="shared" si="1226"/>
        <v/>
      </c>
      <c r="CM1561" s="27" t="str">
        <f t="shared" si="1227"/>
        <v/>
      </c>
      <c r="CN1561" s="84"/>
      <c r="CO1561" s="84"/>
      <c r="CP1561" s="84"/>
      <c r="CQ1561" s="84"/>
      <c r="CR1561" s="84"/>
      <c r="CS1561" s="84"/>
      <c r="CT1561" s="84"/>
      <c r="CU1561" s="39"/>
      <c r="CV1561" s="56"/>
    </row>
    <row r="1562" spans="2:100">
      <c r="B1562" s="90"/>
      <c r="C1562" s="40"/>
      <c r="D1562" s="39"/>
      <c r="E1562" s="40"/>
      <c r="F1562" s="40"/>
      <c r="G1562" s="40"/>
      <c r="H1562" s="40"/>
      <c r="I1562" s="40"/>
      <c r="J1562" s="40"/>
      <c r="K1562" s="40"/>
      <c r="L1562" s="40"/>
      <c r="M1562" s="40"/>
      <c r="N1562" s="40"/>
      <c r="O1562" s="40"/>
      <c r="P1562" s="40"/>
      <c r="Q1562" s="40"/>
      <c r="R1562" s="40"/>
      <c r="S1562" s="40"/>
      <c r="T1562" s="40"/>
      <c r="U1562" s="40"/>
      <c r="V1562" s="40"/>
      <c r="W1562" s="40"/>
      <c r="X1562" s="40"/>
      <c r="Y1562" s="40"/>
      <c r="Z1562" s="40"/>
      <c r="AA1562" s="40"/>
      <c r="AB1562" s="40"/>
      <c r="AC1562" s="40"/>
      <c r="AD1562" s="40"/>
      <c r="AE1562" s="40"/>
      <c r="AF1562" s="40"/>
      <c r="AG1562" s="39"/>
      <c r="AH1562" s="39"/>
      <c r="AI1562" s="39"/>
      <c r="AJ1562" s="39"/>
      <c r="AK1562" s="39"/>
      <c r="AL1562" s="39"/>
      <c r="AM1562" s="39"/>
      <c r="AN1562" s="39"/>
      <c r="AO1562" s="39"/>
      <c r="AP1562" s="39"/>
      <c r="AQ1562" s="39"/>
      <c r="AR1562" s="39"/>
      <c r="AS1562" s="39"/>
      <c r="AT1562" s="39"/>
      <c r="AU1562" s="39"/>
      <c r="AV1562" s="39"/>
      <c r="AW1562" s="39"/>
      <c r="AX1562" s="39"/>
      <c r="AY1562" s="39"/>
      <c r="AZ1562" s="39"/>
      <c r="BA1562" s="39"/>
      <c r="BB1562" s="39"/>
      <c r="BC1562" s="39"/>
      <c r="BD1562" s="39"/>
      <c r="BE1562" s="39"/>
      <c r="BF1562" s="39"/>
      <c r="BG1562" s="39"/>
      <c r="BH1562" s="39"/>
      <c r="BI1562" s="90"/>
      <c r="BJ1562" s="97"/>
      <c r="BK1562" s="90"/>
      <c r="BL1562" s="40"/>
      <c r="BM1562" s="27"/>
      <c r="BN1562" s="27"/>
      <c r="BO1562" s="27"/>
      <c r="BP1562" s="27" t="str">
        <f t="shared" si="1228"/>
        <v/>
      </c>
      <c r="BQ1562" s="27" t="str">
        <f t="shared" si="1229"/>
        <v/>
      </c>
      <c r="BR1562" s="27" t="str">
        <f t="shared" si="1230"/>
        <v/>
      </c>
      <c r="BS1562" s="27" t="str">
        <f t="shared" si="1231"/>
        <v/>
      </c>
      <c r="BT1562" s="27" t="str">
        <f t="shared" si="1232"/>
        <v/>
      </c>
      <c r="BU1562" s="27" t="str">
        <f t="shared" si="1233"/>
        <v/>
      </c>
      <c r="BV1562" s="27" t="str">
        <f t="shared" si="1234"/>
        <v/>
      </c>
      <c r="BW1562" s="27" t="str">
        <f t="shared" si="1235"/>
        <v/>
      </c>
      <c r="BX1562" s="27" t="str">
        <f t="shared" si="1236"/>
        <v/>
      </c>
      <c r="BY1562" s="27" t="str">
        <f t="shared" si="1237"/>
        <v/>
      </c>
      <c r="BZ1562" s="27" t="str">
        <f t="shared" si="1238"/>
        <v/>
      </c>
      <c r="CA1562" s="27" t="str">
        <f t="shared" si="1239"/>
        <v/>
      </c>
      <c r="CB1562" s="27" t="str">
        <f t="shared" si="1216"/>
        <v/>
      </c>
      <c r="CC1562" s="27" t="str">
        <f t="shared" si="1217"/>
        <v/>
      </c>
      <c r="CD1562" s="27" t="str">
        <f t="shared" si="1218"/>
        <v/>
      </c>
      <c r="CE1562" s="27" t="str">
        <f t="shared" si="1219"/>
        <v/>
      </c>
      <c r="CF1562" s="27" t="str">
        <f t="shared" si="1220"/>
        <v/>
      </c>
      <c r="CG1562" s="27" t="str">
        <f t="shared" si="1221"/>
        <v/>
      </c>
      <c r="CH1562" s="27" t="str">
        <f t="shared" si="1222"/>
        <v/>
      </c>
      <c r="CI1562" s="27" t="str">
        <f t="shared" si="1223"/>
        <v/>
      </c>
      <c r="CJ1562" s="27" t="str">
        <f t="shared" si="1224"/>
        <v/>
      </c>
      <c r="CK1562" s="27" t="str">
        <f t="shared" si="1225"/>
        <v/>
      </c>
      <c r="CL1562" s="27" t="str">
        <f t="shared" si="1226"/>
        <v/>
      </c>
      <c r="CM1562" s="27" t="str">
        <f t="shared" si="1227"/>
        <v/>
      </c>
      <c r="CN1562" s="84"/>
      <c r="CO1562" s="84"/>
      <c r="CP1562" s="84"/>
      <c r="CQ1562" s="84"/>
      <c r="CR1562" s="84"/>
      <c r="CS1562" s="84"/>
      <c r="CT1562" s="84"/>
      <c r="CU1562" s="39"/>
      <c r="CV1562" s="56"/>
    </row>
    <row r="1563" spans="2:100">
      <c r="B1563" s="90"/>
      <c r="C1563" s="40"/>
      <c r="D1563" s="39"/>
      <c r="E1563" s="40"/>
      <c r="F1563" s="40"/>
      <c r="G1563" s="40"/>
      <c r="H1563" s="40"/>
      <c r="I1563" s="40"/>
      <c r="J1563" s="40"/>
      <c r="K1563" s="40"/>
      <c r="L1563" s="40"/>
      <c r="M1563" s="40"/>
      <c r="N1563" s="40"/>
      <c r="O1563" s="40"/>
      <c r="P1563" s="40"/>
      <c r="Q1563" s="40"/>
      <c r="R1563" s="40"/>
      <c r="S1563" s="40"/>
      <c r="T1563" s="40"/>
      <c r="U1563" s="40"/>
      <c r="V1563" s="40"/>
      <c r="W1563" s="40"/>
      <c r="X1563" s="40"/>
      <c r="Y1563" s="40"/>
      <c r="Z1563" s="40"/>
      <c r="AA1563" s="40"/>
      <c r="AB1563" s="40"/>
      <c r="AC1563" s="40"/>
      <c r="AD1563" s="40"/>
      <c r="AE1563" s="40"/>
      <c r="AF1563" s="40"/>
      <c r="AG1563" s="39"/>
      <c r="AH1563" s="39"/>
      <c r="AI1563" s="39"/>
      <c r="AJ1563" s="39"/>
      <c r="AK1563" s="39"/>
      <c r="AL1563" s="39"/>
      <c r="AM1563" s="39"/>
      <c r="AN1563" s="39"/>
      <c r="AO1563" s="39"/>
      <c r="AP1563" s="39"/>
      <c r="AQ1563" s="39"/>
      <c r="AR1563" s="39"/>
      <c r="AS1563" s="39"/>
      <c r="AT1563" s="39"/>
      <c r="AU1563" s="39"/>
      <c r="AV1563" s="39"/>
      <c r="AW1563" s="39"/>
      <c r="AX1563" s="39"/>
      <c r="AY1563" s="39"/>
      <c r="AZ1563" s="39"/>
      <c r="BA1563" s="39"/>
      <c r="BB1563" s="39"/>
      <c r="BC1563" s="39"/>
      <c r="BD1563" s="39"/>
      <c r="BE1563" s="39"/>
      <c r="BF1563" s="39"/>
      <c r="BG1563" s="39"/>
      <c r="BH1563" s="39"/>
      <c r="BI1563" s="90"/>
      <c r="BJ1563" s="97"/>
      <c r="BK1563" s="90"/>
      <c r="BL1563" s="40"/>
      <c r="BM1563" s="27"/>
      <c r="BN1563" s="27"/>
      <c r="BO1563" s="27"/>
      <c r="BP1563" s="27" t="str">
        <f t="shared" si="1228"/>
        <v/>
      </c>
      <c r="BQ1563" s="27" t="str">
        <f t="shared" si="1229"/>
        <v/>
      </c>
      <c r="BR1563" s="27" t="str">
        <f t="shared" si="1230"/>
        <v/>
      </c>
      <c r="BS1563" s="27" t="str">
        <f t="shared" si="1231"/>
        <v/>
      </c>
      <c r="BT1563" s="27" t="str">
        <f t="shared" si="1232"/>
        <v/>
      </c>
      <c r="BU1563" s="27" t="str">
        <f t="shared" si="1233"/>
        <v/>
      </c>
      <c r="BV1563" s="27" t="str">
        <f t="shared" si="1234"/>
        <v/>
      </c>
      <c r="BW1563" s="27" t="str">
        <f t="shared" si="1235"/>
        <v/>
      </c>
      <c r="BX1563" s="27" t="str">
        <f t="shared" si="1236"/>
        <v/>
      </c>
      <c r="BY1563" s="27" t="str">
        <f t="shared" si="1237"/>
        <v/>
      </c>
      <c r="BZ1563" s="27" t="str">
        <f t="shared" si="1238"/>
        <v/>
      </c>
      <c r="CA1563" s="27" t="str">
        <f t="shared" si="1239"/>
        <v/>
      </c>
      <c r="CB1563" s="27" t="str">
        <f t="shared" si="1216"/>
        <v/>
      </c>
      <c r="CC1563" s="27" t="str">
        <f t="shared" si="1217"/>
        <v/>
      </c>
      <c r="CD1563" s="27" t="str">
        <f t="shared" si="1218"/>
        <v/>
      </c>
      <c r="CE1563" s="27" t="str">
        <f t="shared" si="1219"/>
        <v/>
      </c>
      <c r="CF1563" s="27" t="str">
        <f t="shared" si="1220"/>
        <v/>
      </c>
      <c r="CG1563" s="27" t="str">
        <f t="shared" si="1221"/>
        <v/>
      </c>
      <c r="CH1563" s="27" t="str">
        <f t="shared" si="1222"/>
        <v/>
      </c>
      <c r="CI1563" s="27" t="str">
        <f t="shared" si="1223"/>
        <v/>
      </c>
      <c r="CJ1563" s="27" t="str">
        <f t="shared" si="1224"/>
        <v/>
      </c>
      <c r="CK1563" s="27" t="str">
        <f t="shared" si="1225"/>
        <v/>
      </c>
      <c r="CL1563" s="27" t="str">
        <f t="shared" si="1226"/>
        <v/>
      </c>
      <c r="CM1563" s="27" t="str">
        <f t="shared" si="1227"/>
        <v/>
      </c>
      <c r="CN1563" s="84"/>
      <c r="CO1563" s="84"/>
      <c r="CP1563" s="84"/>
      <c r="CQ1563" s="84"/>
      <c r="CR1563" s="84"/>
      <c r="CS1563" s="84"/>
      <c r="CT1563" s="84"/>
      <c r="CU1563" s="39"/>
      <c r="CV1563" s="56"/>
    </row>
    <row r="1564" spans="2:100">
      <c r="B1564" s="90"/>
      <c r="C1564" s="40"/>
      <c r="D1564" s="39"/>
      <c r="E1564" s="40"/>
      <c r="F1564" s="40"/>
      <c r="G1564" s="40"/>
      <c r="H1564" s="40"/>
      <c r="I1564" s="40"/>
      <c r="J1564" s="40"/>
      <c r="K1564" s="40"/>
      <c r="L1564" s="40"/>
      <c r="M1564" s="40"/>
      <c r="N1564" s="40"/>
      <c r="O1564" s="40"/>
      <c r="P1564" s="40"/>
      <c r="Q1564" s="40"/>
      <c r="R1564" s="40"/>
      <c r="S1564" s="40"/>
      <c r="T1564" s="40"/>
      <c r="U1564" s="40"/>
      <c r="V1564" s="40"/>
      <c r="W1564" s="40"/>
      <c r="X1564" s="40"/>
      <c r="Y1564" s="40"/>
      <c r="Z1564" s="40"/>
      <c r="AA1564" s="40"/>
      <c r="AB1564" s="40"/>
      <c r="AC1564" s="40"/>
      <c r="AD1564" s="40"/>
      <c r="AE1564" s="40"/>
      <c r="AF1564" s="40"/>
      <c r="AG1564" s="39"/>
      <c r="AH1564" s="39"/>
      <c r="AI1564" s="39"/>
      <c r="AJ1564" s="39"/>
      <c r="AK1564" s="39"/>
      <c r="AL1564" s="39"/>
      <c r="AM1564" s="39"/>
      <c r="AN1564" s="39"/>
      <c r="AO1564" s="39"/>
      <c r="AP1564" s="39"/>
      <c r="AQ1564" s="39"/>
      <c r="AR1564" s="39"/>
      <c r="AS1564" s="39"/>
      <c r="AT1564" s="39"/>
      <c r="AU1564" s="39"/>
      <c r="AV1564" s="39"/>
      <c r="AW1564" s="39"/>
      <c r="AX1564" s="39"/>
      <c r="AY1564" s="39"/>
      <c r="AZ1564" s="39"/>
      <c r="BA1564" s="39"/>
      <c r="BB1564" s="39"/>
      <c r="BC1564" s="39"/>
      <c r="BD1564" s="39"/>
      <c r="BE1564" s="39"/>
      <c r="BF1564" s="39"/>
      <c r="BG1564" s="39"/>
      <c r="BH1564" s="39"/>
      <c r="BI1564" s="90"/>
      <c r="BJ1564" s="97"/>
      <c r="BK1564" s="90"/>
      <c r="BL1564" s="40"/>
      <c r="BM1564" s="27"/>
      <c r="BN1564" s="27"/>
      <c r="BO1564" s="27"/>
      <c r="BP1564" s="27" t="str">
        <f t="shared" si="1228"/>
        <v/>
      </c>
      <c r="BQ1564" s="27" t="str">
        <f t="shared" si="1229"/>
        <v/>
      </c>
      <c r="BR1564" s="27" t="str">
        <f t="shared" si="1230"/>
        <v/>
      </c>
      <c r="BS1564" s="27" t="str">
        <f t="shared" si="1231"/>
        <v/>
      </c>
      <c r="BT1564" s="27" t="str">
        <f t="shared" si="1232"/>
        <v/>
      </c>
      <c r="BU1564" s="27" t="str">
        <f t="shared" si="1233"/>
        <v/>
      </c>
      <c r="BV1564" s="27" t="str">
        <f t="shared" si="1234"/>
        <v/>
      </c>
      <c r="BW1564" s="27" t="str">
        <f t="shared" si="1235"/>
        <v/>
      </c>
      <c r="BX1564" s="27" t="str">
        <f t="shared" si="1236"/>
        <v/>
      </c>
      <c r="BY1564" s="27" t="str">
        <f t="shared" si="1237"/>
        <v/>
      </c>
      <c r="BZ1564" s="27" t="str">
        <f t="shared" si="1238"/>
        <v/>
      </c>
      <c r="CA1564" s="27" t="str">
        <f t="shared" si="1239"/>
        <v/>
      </c>
      <c r="CB1564" s="27" t="str">
        <f t="shared" si="1216"/>
        <v/>
      </c>
      <c r="CC1564" s="27" t="str">
        <f t="shared" si="1217"/>
        <v/>
      </c>
      <c r="CD1564" s="27" t="str">
        <f t="shared" si="1218"/>
        <v/>
      </c>
      <c r="CE1564" s="27" t="str">
        <f t="shared" si="1219"/>
        <v/>
      </c>
      <c r="CF1564" s="27" t="str">
        <f t="shared" si="1220"/>
        <v/>
      </c>
      <c r="CG1564" s="27" t="str">
        <f t="shared" si="1221"/>
        <v/>
      </c>
      <c r="CH1564" s="27" t="str">
        <f t="shared" si="1222"/>
        <v/>
      </c>
      <c r="CI1564" s="27" t="str">
        <f t="shared" si="1223"/>
        <v/>
      </c>
      <c r="CJ1564" s="27" t="str">
        <f t="shared" si="1224"/>
        <v/>
      </c>
      <c r="CK1564" s="27" t="str">
        <f t="shared" si="1225"/>
        <v/>
      </c>
      <c r="CL1564" s="27" t="str">
        <f t="shared" si="1226"/>
        <v/>
      </c>
      <c r="CM1564" s="27" t="str">
        <f t="shared" si="1227"/>
        <v/>
      </c>
      <c r="CN1564" s="84"/>
      <c r="CO1564" s="84"/>
      <c r="CP1564" s="84"/>
      <c r="CQ1564" s="84"/>
      <c r="CR1564" s="84"/>
      <c r="CS1564" s="84"/>
      <c r="CT1564" s="84"/>
      <c r="CU1564" s="39"/>
      <c r="CV1564" s="56"/>
    </row>
    <row r="1565" spans="2:100">
      <c r="B1565" s="90"/>
      <c r="C1565" s="40"/>
      <c r="D1565" s="39"/>
      <c r="E1565" s="40"/>
      <c r="F1565" s="40"/>
      <c r="G1565" s="40"/>
      <c r="H1565" s="40"/>
      <c r="I1565" s="40"/>
      <c r="J1565" s="40"/>
      <c r="K1565" s="40"/>
      <c r="L1565" s="40"/>
      <c r="M1565" s="40"/>
      <c r="N1565" s="40"/>
      <c r="O1565" s="40"/>
      <c r="P1565" s="40"/>
      <c r="Q1565" s="40"/>
      <c r="R1565" s="40"/>
      <c r="S1565" s="40"/>
      <c r="T1565" s="40"/>
      <c r="U1565" s="40"/>
      <c r="V1565" s="40"/>
      <c r="W1565" s="40"/>
      <c r="X1565" s="40"/>
      <c r="Y1565" s="40"/>
      <c r="Z1565" s="40"/>
      <c r="AA1565" s="40"/>
      <c r="AB1565" s="40"/>
      <c r="AC1565" s="40"/>
      <c r="AD1565" s="40"/>
      <c r="AE1565" s="40"/>
      <c r="AF1565" s="40"/>
      <c r="AG1565" s="39"/>
      <c r="AH1565" s="39"/>
      <c r="AI1565" s="39"/>
      <c r="AJ1565" s="39"/>
      <c r="AK1565" s="39"/>
      <c r="AL1565" s="39"/>
      <c r="AM1565" s="39"/>
      <c r="AN1565" s="39"/>
      <c r="AO1565" s="39"/>
      <c r="AP1565" s="39"/>
      <c r="AQ1565" s="39"/>
      <c r="AR1565" s="39"/>
      <c r="AS1565" s="39"/>
      <c r="AT1565" s="39"/>
      <c r="AU1565" s="39"/>
      <c r="AV1565" s="39"/>
      <c r="AW1565" s="39"/>
      <c r="AX1565" s="39"/>
      <c r="AY1565" s="39"/>
      <c r="AZ1565" s="39"/>
      <c r="BA1565" s="39"/>
      <c r="BB1565" s="39"/>
      <c r="BC1565" s="39"/>
      <c r="BD1565" s="39"/>
      <c r="BE1565" s="39"/>
      <c r="BF1565" s="39"/>
      <c r="BG1565" s="39"/>
      <c r="BH1565" s="39"/>
      <c r="BI1565" s="90"/>
      <c r="BJ1565" s="97"/>
      <c r="BK1565" s="90"/>
      <c r="BL1565" s="40"/>
      <c r="BM1565" s="27"/>
      <c r="BN1565" s="27"/>
      <c r="BO1565" s="27"/>
      <c r="BP1565" s="27" t="str">
        <f t="shared" si="1228"/>
        <v/>
      </c>
      <c r="BQ1565" s="27" t="str">
        <f t="shared" si="1229"/>
        <v/>
      </c>
      <c r="BR1565" s="27" t="str">
        <f t="shared" si="1230"/>
        <v/>
      </c>
      <c r="BS1565" s="27" t="str">
        <f t="shared" si="1231"/>
        <v/>
      </c>
      <c r="BT1565" s="27" t="str">
        <f t="shared" si="1232"/>
        <v/>
      </c>
      <c r="BU1565" s="27" t="str">
        <f t="shared" si="1233"/>
        <v/>
      </c>
      <c r="BV1565" s="27" t="str">
        <f t="shared" si="1234"/>
        <v/>
      </c>
      <c r="BW1565" s="27" t="str">
        <f t="shared" si="1235"/>
        <v/>
      </c>
      <c r="BX1565" s="27" t="str">
        <f t="shared" si="1236"/>
        <v/>
      </c>
      <c r="BY1565" s="27" t="str">
        <f t="shared" si="1237"/>
        <v/>
      </c>
      <c r="BZ1565" s="27" t="str">
        <f t="shared" si="1238"/>
        <v/>
      </c>
      <c r="CA1565" s="27" t="str">
        <f t="shared" si="1239"/>
        <v/>
      </c>
      <c r="CB1565" s="27" t="str">
        <f t="shared" si="1216"/>
        <v/>
      </c>
      <c r="CC1565" s="27" t="str">
        <f t="shared" si="1217"/>
        <v/>
      </c>
      <c r="CD1565" s="27" t="str">
        <f t="shared" si="1218"/>
        <v/>
      </c>
      <c r="CE1565" s="27" t="str">
        <f t="shared" si="1219"/>
        <v/>
      </c>
      <c r="CF1565" s="27" t="str">
        <f t="shared" si="1220"/>
        <v/>
      </c>
      <c r="CG1565" s="27" t="str">
        <f t="shared" si="1221"/>
        <v/>
      </c>
      <c r="CH1565" s="27" t="str">
        <f t="shared" si="1222"/>
        <v/>
      </c>
      <c r="CI1565" s="27" t="str">
        <f t="shared" si="1223"/>
        <v/>
      </c>
      <c r="CJ1565" s="27" t="str">
        <f t="shared" si="1224"/>
        <v/>
      </c>
      <c r="CK1565" s="27" t="str">
        <f t="shared" si="1225"/>
        <v/>
      </c>
      <c r="CL1565" s="27" t="str">
        <f t="shared" si="1226"/>
        <v/>
      </c>
      <c r="CM1565" s="27" t="str">
        <f t="shared" si="1227"/>
        <v/>
      </c>
      <c r="CN1565" s="84"/>
      <c r="CO1565" s="84"/>
      <c r="CP1565" s="84"/>
      <c r="CQ1565" s="84"/>
      <c r="CR1565" s="84"/>
      <c r="CS1565" s="84"/>
      <c r="CT1565" s="84"/>
      <c r="CU1565" s="39"/>
      <c r="CV1565" s="56"/>
    </row>
    <row r="1566" spans="2:100">
      <c r="B1566" s="90"/>
      <c r="C1566" s="40"/>
      <c r="D1566" s="39"/>
      <c r="E1566" s="40"/>
      <c r="F1566" s="40"/>
      <c r="G1566" s="40"/>
      <c r="H1566" s="40"/>
      <c r="I1566" s="40"/>
      <c r="J1566" s="40"/>
      <c r="K1566" s="40"/>
      <c r="L1566" s="40"/>
      <c r="M1566" s="40"/>
      <c r="N1566" s="40"/>
      <c r="O1566" s="40"/>
      <c r="P1566" s="40"/>
      <c r="Q1566" s="40"/>
      <c r="R1566" s="40"/>
      <c r="S1566" s="40"/>
      <c r="T1566" s="40"/>
      <c r="U1566" s="40"/>
      <c r="V1566" s="40"/>
      <c r="W1566" s="40"/>
      <c r="X1566" s="40"/>
      <c r="Y1566" s="40"/>
      <c r="Z1566" s="40"/>
      <c r="AA1566" s="40"/>
      <c r="AB1566" s="40"/>
      <c r="AC1566" s="40"/>
      <c r="AD1566" s="40"/>
      <c r="AE1566" s="40"/>
      <c r="AF1566" s="40"/>
      <c r="AG1566" s="39"/>
      <c r="AH1566" s="39"/>
      <c r="AI1566" s="39"/>
      <c r="AJ1566" s="39"/>
      <c r="AK1566" s="39"/>
      <c r="AL1566" s="39"/>
      <c r="AM1566" s="39"/>
      <c r="AN1566" s="39"/>
      <c r="AO1566" s="39"/>
      <c r="AP1566" s="39"/>
      <c r="AQ1566" s="39"/>
      <c r="AR1566" s="39"/>
      <c r="AS1566" s="39"/>
      <c r="AT1566" s="39"/>
      <c r="AU1566" s="39"/>
      <c r="AV1566" s="39"/>
      <c r="AW1566" s="39"/>
      <c r="AX1566" s="39"/>
      <c r="AY1566" s="39"/>
      <c r="AZ1566" s="39"/>
      <c r="BA1566" s="39"/>
      <c r="BB1566" s="39"/>
      <c r="BC1566" s="39"/>
      <c r="BD1566" s="39"/>
      <c r="BE1566" s="39"/>
      <c r="BF1566" s="39"/>
      <c r="BG1566" s="39"/>
      <c r="BH1566" s="39"/>
      <c r="BI1566" s="90"/>
      <c r="BJ1566" s="97"/>
      <c r="BK1566" s="90"/>
      <c r="BL1566" s="40"/>
      <c r="BM1566" s="27"/>
      <c r="BN1566" s="27"/>
      <c r="BO1566" s="27"/>
      <c r="BP1566" s="27" t="str">
        <f t="shared" si="1228"/>
        <v/>
      </c>
      <c r="BQ1566" s="27" t="str">
        <f t="shared" si="1229"/>
        <v/>
      </c>
      <c r="BR1566" s="27" t="str">
        <f t="shared" si="1230"/>
        <v/>
      </c>
      <c r="BS1566" s="27" t="str">
        <f t="shared" si="1231"/>
        <v/>
      </c>
      <c r="BT1566" s="27" t="str">
        <f t="shared" si="1232"/>
        <v/>
      </c>
      <c r="BU1566" s="27" t="str">
        <f t="shared" si="1233"/>
        <v/>
      </c>
      <c r="BV1566" s="27" t="str">
        <f t="shared" si="1234"/>
        <v/>
      </c>
      <c r="BW1566" s="27" t="str">
        <f t="shared" si="1235"/>
        <v/>
      </c>
      <c r="BX1566" s="27" t="str">
        <f t="shared" si="1236"/>
        <v/>
      </c>
      <c r="BY1566" s="27" t="str">
        <f t="shared" si="1237"/>
        <v/>
      </c>
      <c r="BZ1566" s="27" t="str">
        <f t="shared" si="1238"/>
        <v/>
      </c>
      <c r="CA1566" s="27" t="str">
        <f t="shared" si="1239"/>
        <v/>
      </c>
      <c r="CB1566" s="27" t="str">
        <f t="shared" si="1216"/>
        <v/>
      </c>
      <c r="CC1566" s="27" t="str">
        <f t="shared" si="1217"/>
        <v/>
      </c>
      <c r="CD1566" s="27" t="str">
        <f t="shared" si="1218"/>
        <v/>
      </c>
      <c r="CE1566" s="27" t="str">
        <f t="shared" si="1219"/>
        <v/>
      </c>
      <c r="CF1566" s="27" t="str">
        <f t="shared" si="1220"/>
        <v/>
      </c>
      <c r="CG1566" s="27" t="str">
        <f t="shared" si="1221"/>
        <v/>
      </c>
      <c r="CH1566" s="27" t="str">
        <f t="shared" si="1222"/>
        <v/>
      </c>
      <c r="CI1566" s="27" t="str">
        <f t="shared" si="1223"/>
        <v/>
      </c>
      <c r="CJ1566" s="27" t="str">
        <f t="shared" si="1224"/>
        <v/>
      </c>
      <c r="CK1566" s="27" t="str">
        <f t="shared" si="1225"/>
        <v/>
      </c>
      <c r="CL1566" s="27" t="str">
        <f t="shared" si="1226"/>
        <v/>
      </c>
      <c r="CM1566" s="27" t="str">
        <f t="shared" si="1227"/>
        <v/>
      </c>
      <c r="CN1566" s="58"/>
      <c r="CO1566" s="58"/>
      <c r="CP1566" s="58"/>
      <c r="CQ1566" s="58"/>
      <c r="CR1566" s="58"/>
      <c r="CS1566" s="58"/>
      <c r="CT1566" s="58"/>
      <c r="CU1566" s="39"/>
      <c r="CV1566" s="56"/>
    </row>
    <row r="1567" spans="2:100">
      <c r="B1567" s="90"/>
      <c r="C1567" s="40"/>
      <c r="D1567" s="39"/>
      <c r="E1567" s="40"/>
      <c r="F1567" s="40"/>
      <c r="G1567" s="40"/>
      <c r="H1567" s="40"/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  <c r="S1567" s="40"/>
      <c r="T1567" s="40"/>
      <c r="U1567" s="40"/>
      <c r="V1567" s="40"/>
      <c r="W1567" s="40"/>
      <c r="X1567" s="40"/>
      <c r="Y1567" s="40"/>
      <c r="Z1567" s="40"/>
      <c r="AA1567" s="40"/>
      <c r="AB1567" s="40"/>
      <c r="AC1567" s="40"/>
      <c r="AD1567" s="40"/>
      <c r="AE1567" s="40"/>
      <c r="AF1567" s="40"/>
      <c r="AG1567" s="39"/>
      <c r="AH1567" s="39"/>
      <c r="AI1567" s="39"/>
      <c r="AJ1567" s="39"/>
      <c r="AK1567" s="39"/>
      <c r="AL1567" s="39"/>
      <c r="AM1567" s="39"/>
      <c r="AN1567" s="39"/>
      <c r="AO1567" s="39"/>
      <c r="AP1567" s="39"/>
      <c r="AQ1567" s="39"/>
      <c r="AR1567" s="39"/>
      <c r="AS1567" s="39"/>
      <c r="AT1567" s="39"/>
      <c r="AU1567" s="39"/>
      <c r="AV1567" s="39"/>
      <c r="AW1567" s="39"/>
      <c r="AX1567" s="39"/>
      <c r="AY1567" s="39"/>
      <c r="AZ1567" s="39"/>
      <c r="BA1567" s="39"/>
      <c r="BB1567" s="39"/>
      <c r="BC1567" s="39"/>
      <c r="BD1567" s="39"/>
      <c r="BE1567" s="39"/>
      <c r="BF1567" s="39"/>
      <c r="BG1567" s="39"/>
      <c r="BH1567" s="39"/>
      <c r="BI1567" s="90"/>
      <c r="BJ1567" s="97"/>
      <c r="BK1567" s="90"/>
      <c r="BL1567" s="40"/>
      <c r="BM1567" s="27"/>
      <c r="BN1567" s="27"/>
      <c r="BO1567" s="27"/>
      <c r="BP1567" s="27" t="str">
        <f t="shared" si="1228"/>
        <v/>
      </c>
      <c r="BQ1567" s="27" t="str">
        <f t="shared" si="1229"/>
        <v/>
      </c>
      <c r="BR1567" s="27" t="str">
        <f t="shared" si="1230"/>
        <v/>
      </c>
      <c r="BS1567" s="27" t="str">
        <f t="shared" si="1231"/>
        <v/>
      </c>
      <c r="BT1567" s="27" t="str">
        <f t="shared" si="1232"/>
        <v/>
      </c>
      <c r="BU1567" s="27" t="str">
        <f t="shared" si="1233"/>
        <v/>
      </c>
      <c r="BV1567" s="27" t="str">
        <f t="shared" si="1234"/>
        <v/>
      </c>
      <c r="BW1567" s="27" t="str">
        <f t="shared" si="1235"/>
        <v/>
      </c>
      <c r="BX1567" s="27" t="str">
        <f t="shared" si="1236"/>
        <v/>
      </c>
      <c r="BY1567" s="27" t="str">
        <f t="shared" si="1237"/>
        <v/>
      </c>
      <c r="BZ1567" s="27" t="str">
        <f t="shared" si="1238"/>
        <v/>
      </c>
      <c r="CA1567" s="27" t="str">
        <f t="shared" si="1239"/>
        <v/>
      </c>
      <c r="CB1567" s="27" t="str">
        <f t="shared" si="1216"/>
        <v/>
      </c>
      <c r="CC1567" s="27" t="str">
        <f t="shared" si="1217"/>
        <v/>
      </c>
      <c r="CD1567" s="27" t="str">
        <f t="shared" si="1218"/>
        <v/>
      </c>
      <c r="CE1567" s="27" t="str">
        <f t="shared" si="1219"/>
        <v/>
      </c>
      <c r="CF1567" s="27" t="str">
        <f t="shared" si="1220"/>
        <v/>
      </c>
      <c r="CG1567" s="27" t="str">
        <f t="shared" si="1221"/>
        <v/>
      </c>
      <c r="CH1567" s="27" t="str">
        <f t="shared" si="1222"/>
        <v/>
      </c>
      <c r="CI1567" s="27" t="str">
        <f t="shared" si="1223"/>
        <v/>
      </c>
      <c r="CJ1567" s="27" t="str">
        <f t="shared" si="1224"/>
        <v/>
      </c>
      <c r="CK1567" s="27" t="str">
        <f t="shared" si="1225"/>
        <v/>
      </c>
      <c r="CL1567" s="27" t="str">
        <f t="shared" si="1226"/>
        <v/>
      </c>
      <c r="CM1567" s="27" t="str">
        <f t="shared" si="1227"/>
        <v/>
      </c>
      <c r="CN1567" s="41"/>
      <c r="CO1567"/>
      <c r="CP1567"/>
      <c r="CQ1567"/>
      <c r="CR1567"/>
      <c r="CS1567"/>
      <c r="CT1567"/>
      <c r="CU1567" s="39"/>
      <c r="CV1567" s="56"/>
    </row>
    <row r="1568" spans="2:100">
      <c r="B1568" s="90"/>
      <c r="C1568" s="40"/>
      <c r="D1568" s="39"/>
      <c r="E1568" s="40"/>
      <c r="F1568" s="40"/>
      <c r="G1568" s="40"/>
      <c r="H1568" s="40"/>
      <c r="I1568" s="40"/>
      <c r="J1568" s="40"/>
      <c r="K1568" s="40"/>
      <c r="L1568" s="40"/>
      <c r="M1568" s="40"/>
      <c r="N1568" s="40"/>
      <c r="O1568" s="40"/>
      <c r="P1568" s="40"/>
      <c r="Q1568" s="40"/>
      <c r="R1568" s="40"/>
      <c r="S1568" s="40"/>
      <c r="T1568" s="40"/>
      <c r="U1568" s="40"/>
      <c r="V1568" s="40"/>
      <c r="W1568" s="40"/>
      <c r="X1568" s="40"/>
      <c r="Y1568" s="40"/>
      <c r="Z1568" s="40"/>
      <c r="AA1568" s="40"/>
      <c r="AB1568" s="40"/>
      <c r="AC1568" s="40"/>
      <c r="AD1568" s="40"/>
      <c r="AE1568" s="40"/>
      <c r="AF1568" s="40"/>
      <c r="AG1568" s="39"/>
      <c r="AH1568" s="39"/>
      <c r="AI1568" s="39"/>
      <c r="AJ1568" s="39"/>
      <c r="AK1568" s="39"/>
      <c r="AL1568" s="39"/>
      <c r="AM1568" s="39"/>
      <c r="AN1568" s="39"/>
      <c r="AO1568" s="39"/>
      <c r="AP1568" s="39"/>
      <c r="AQ1568" s="39"/>
      <c r="AR1568" s="39"/>
      <c r="AS1568" s="39"/>
      <c r="AT1568" s="39"/>
      <c r="AU1568" s="39"/>
      <c r="AV1568" s="39"/>
      <c r="AW1568" s="39"/>
      <c r="AX1568" s="39"/>
      <c r="AY1568" s="39"/>
      <c r="AZ1568" s="39"/>
      <c r="BA1568" s="39"/>
      <c r="BB1568" s="39"/>
      <c r="BC1568" s="39"/>
      <c r="BD1568" s="39"/>
      <c r="BE1568" s="39"/>
      <c r="BF1568" s="39"/>
      <c r="BG1568" s="39"/>
      <c r="BH1568" s="39"/>
      <c r="BI1568" s="90"/>
      <c r="BJ1568" s="97"/>
      <c r="BK1568" s="90"/>
      <c r="BL1568" s="40"/>
      <c r="BM1568" s="27"/>
      <c r="BN1568" s="27"/>
      <c r="BO1568" s="27"/>
      <c r="BP1568" s="27" t="str">
        <f t="shared" si="1228"/>
        <v/>
      </c>
      <c r="BQ1568" s="27" t="str">
        <f t="shared" si="1229"/>
        <v/>
      </c>
      <c r="BR1568" s="27" t="str">
        <f t="shared" si="1230"/>
        <v/>
      </c>
      <c r="BS1568" s="27" t="str">
        <f t="shared" si="1231"/>
        <v/>
      </c>
      <c r="BT1568" s="27" t="str">
        <f t="shared" si="1232"/>
        <v/>
      </c>
      <c r="BU1568" s="27" t="str">
        <f t="shared" si="1233"/>
        <v/>
      </c>
      <c r="BV1568" s="27" t="str">
        <f t="shared" si="1234"/>
        <v/>
      </c>
      <c r="BW1568" s="27" t="str">
        <f t="shared" si="1235"/>
        <v/>
      </c>
      <c r="BX1568" s="27" t="str">
        <f t="shared" si="1236"/>
        <v/>
      </c>
      <c r="BY1568" s="27" t="str">
        <f t="shared" si="1237"/>
        <v/>
      </c>
      <c r="BZ1568" s="27" t="str">
        <f t="shared" si="1238"/>
        <v/>
      </c>
      <c r="CA1568" s="27" t="str">
        <f t="shared" si="1239"/>
        <v/>
      </c>
      <c r="CB1568" s="27" t="str">
        <f t="shared" si="1216"/>
        <v/>
      </c>
      <c r="CC1568" s="27" t="str">
        <f t="shared" si="1217"/>
        <v/>
      </c>
      <c r="CD1568" s="27" t="str">
        <f t="shared" si="1218"/>
        <v/>
      </c>
      <c r="CE1568" s="27" t="str">
        <f t="shared" si="1219"/>
        <v/>
      </c>
      <c r="CF1568" s="27" t="str">
        <f t="shared" si="1220"/>
        <v/>
      </c>
      <c r="CG1568" s="27" t="str">
        <f t="shared" si="1221"/>
        <v/>
      </c>
      <c r="CH1568" s="27" t="str">
        <f t="shared" si="1222"/>
        <v/>
      </c>
      <c r="CI1568" s="27" t="str">
        <f t="shared" si="1223"/>
        <v/>
      </c>
      <c r="CJ1568" s="27" t="str">
        <f t="shared" si="1224"/>
        <v/>
      </c>
      <c r="CK1568" s="27" t="str">
        <f t="shared" si="1225"/>
        <v/>
      </c>
      <c r="CL1568" s="27" t="str">
        <f t="shared" si="1226"/>
        <v/>
      </c>
      <c r="CM1568" s="27" t="str">
        <f t="shared" si="1227"/>
        <v/>
      </c>
      <c r="CN1568" s="41"/>
      <c r="CO1568"/>
      <c r="CP1568"/>
      <c r="CQ1568"/>
      <c r="CR1568"/>
      <c r="CS1568"/>
      <c r="CT1568"/>
      <c r="CU1568" s="39"/>
      <c r="CV1568" s="40"/>
    </row>
    <row r="1569" spans="2:100">
      <c r="B1569" s="90"/>
      <c r="C1569" s="40"/>
      <c r="D1569" s="39"/>
      <c r="E1569" s="40"/>
      <c r="F1569" s="40"/>
      <c r="G1569" s="40"/>
      <c r="H1569" s="40"/>
      <c r="I1569" s="40"/>
      <c r="J1569" s="40"/>
      <c r="K1569" s="40"/>
      <c r="L1569" s="40"/>
      <c r="M1569" s="40"/>
      <c r="N1569" s="40"/>
      <c r="O1569" s="40"/>
      <c r="P1569" s="40"/>
      <c r="Q1569" s="40"/>
      <c r="R1569" s="40"/>
      <c r="S1569" s="40"/>
      <c r="T1569" s="40"/>
      <c r="U1569" s="40"/>
      <c r="V1569" s="40"/>
      <c r="W1569" s="40"/>
      <c r="X1569" s="40"/>
      <c r="Y1569" s="40"/>
      <c r="Z1569" s="40"/>
      <c r="AA1569" s="40"/>
      <c r="AB1569" s="40"/>
      <c r="AC1569" s="40"/>
      <c r="AD1569" s="40"/>
      <c r="AE1569" s="40"/>
      <c r="AF1569" s="40"/>
      <c r="AG1569" s="39"/>
      <c r="AH1569" s="39"/>
      <c r="AI1569" s="39"/>
      <c r="AJ1569" s="39"/>
      <c r="AK1569" s="39"/>
      <c r="AL1569" s="39"/>
      <c r="AM1569" s="39"/>
      <c r="AN1569" s="39"/>
      <c r="AO1569" s="39"/>
      <c r="AP1569" s="39"/>
      <c r="AQ1569" s="39"/>
      <c r="AR1569" s="39"/>
      <c r="AS1569" s="39"/>
      <c r="AT1569" s="39"/>
      <c r="AU1569" s="39"/>
      <c r="AV1569" s="39"/>
      <c r="AW1569" s="39"/>
      <c r="AX1569" s="39"/>
      <c r="AY1569" s="39"/>
      <c r="AZ1569" s="39"/>
      <c r="BA1569" s="39"/>
      <c r="BB1569" s="39"/>
      <c r="BC1569" s="39"/>
      <c r="BD1569" s="39"/>
      <c r="BE1569" s="39"/>
      <c r="BF1569" s="39"/>
      <c r="BG1569" s="39"/>
      <c r="BH1569" s="39"/>
      <c r="BI1569" s="90"/>
      <c r="BJ1569" s="97"/>
      <c r="BK1569" s="90"/>
      <c r="BL1569" s="40"/>
      <c r="BM1569" s="27"/>
      <c r="BN1569" s="27"/>
      <c r="BO1569" s="27"/>
      <c r="BP1569" s="27" t="str">
        <f t="shared" si="1228"/>
        <v/>
      </c>
      <c r="BQ1569" s="27" t="str">
        <f t="shared" si="1229"/>
        <v/>
      </c>
      <c r="BR1569" s="27" t="str">
        <f t="shared" si="1230"/>
        <v/>
      </c>
      <c r="BS1569" s="27" t="str">
        <f t="shared" si="1231"/>
        <v/>
      </c>
      <c r="BT1569" s="27" t="str">
        <f t="shared" si="1232"/>
        <v/>
      </c>
      <c r="BU1569" s="27" t="str">
        <f t="shared" si="1233"/>
        <v/>
      </c>
      <c r="BV1569" s="27" t="str">
        <f t="shared" si="1234"/>
        <v/>
      </c>
      <c r="BW1569" s="27" t="str">
        <f t="shared" si="1235"/>
        <v/>
      </c>
      <c r="BX1569" s="27" t="str">
        <f t="shared" si="1236"/>
        <v/>
      </c>
      <c r="BY1569" s="27" t="str">
        <f t="shared" si="1237"/>
        <v/>
      </c>
      <c r="BZ1569" s="27" t="str">
        <f t="shared" si="1238"/>
        <v/>
      </c>
      <c r="CA1569" s="27" t="str">
        <f t="shared" si="1239"/>
        <v/>
      </c>
      <c r="CB1569" s="27" t="str">
        <f t="shared" si="1216"/>
        <v/>
      </c>
      <c r="CC1569" s="27" t="str">
        <f t="shared" si="1217"/>
        <v/>
      </c>
      <c r="CD1569" s="27" t="str">
        <f t="shared" si="1218"/>
        <v/>
      </c>
      <c r="CE1569" s="27" t="str">
        <f t="shared" si="1219"/>
        <v/>
      </c>
      <c r="CF1569" s="27" t="str">
        <f t="shared" si="1220"/>
        <v/>
      </c>
      <c r="CG1569" s="27" t="str">
        <f t="shared" si="1221"/>
        <v/>
      </c>
      <c r="CH1569" s="27" t="str">
        <f t="shared" si="1222"/>
        <v/>
      </c>
      <c r="CI1569" s="27" t="str">
        <f t="shared" si="1223"/>
        <v/>
      </c>
      <c r="CJ1569" s="27" t="str">
        <f t="shared" si="1224"/>
        <v/>
      </c>
      <c r="CK1569" s="27" t="str">
        <f t="shared" si="1225"/>
        <v/>
      </c>
      <c r="CL1569" s="27" t="str">
        <f t="shared" si="1226"/>
        <v/>
      </c>
      <c r="CM1569" s="27" t="str">
        <f t="shared" si="1227"/>
        <v/>
      </c>
      <c r="CN1569" s="41"/>
      <c r="CO1569"/>
      <c r="CP1569"/>
      <c r="CQ1569"/>
      <c r="CR1569"/>
      <c r="CS1569"/>
      <c r="CT1569"/>
      <c r="CU1569" s="39"/>
      <c r="CV1569" s="40"/>
    </row>
    <row r="1570" spans="2:100">
      <c r="B1570" s="90"/>
      <c r="C1570" s="40"/>
      <c r="D1570" s="39"/>
      <c r="E1570" s="40"/>
      <c r="F1570" s="40"/>
      <c r="G1570" s="40"/>
      <c r="H1570" s="40"/>
      <c r="I1570" s="40"/>
      <c r="J1570" s="40"/>
      <c r="K1570" s="40"/>
      <c r="L1570" s="40"/>
      <c r="M1570" s="40"/>
      <c r="N1570" s="40"/>
      <c r="O1570" s="40"/>
      <c r="P1570" s="40"/>
      <c r="Q1570" s="40"/>
      <c r="R1570" s="40"/>
      <c r="S1570" s="40"/>
      <c r="T1570" s="40"/>
      <c r="U1570" s="40"/>
      <c r="V1570" s="40"/>
      <c r="W1570" s="40"/>
      <c r="X1570" s="40"/>
      <c r="Y1570" s="40"/>
      <c r="Z1570" s="40"/>
      <c r="AA1570" s="40"/>
      <c r="AB1570" s="40"/>
      <c r="AC1570" s="40"/>
      <c r="AD1570" s="40"/>
      <c r="AE1570" s="40"/>
      <c r="AF1570" s="40"/>
      <c r="AG1570" s="39"/>
      <c r="AH1570" s="39"/>
      <c r="AI1570" s="39"/>
      <c r="AJ1570" s="39"/>
      <c r="AK1570" s="39"/>
      <c r="AL1570" s="39"/>
      <c r="AM1570" s="39"/>
      <c r="AN1570" s="39"/>
      <c r="AO1570" s="39"/>
      <c r="AP1570" s="39"/>
      <c r="AQ1570" s="39"/>
      <c r="AR1570" s="39"/>
      <c r="AS1570" s="39"/>
      <c r="AT1570" s="39"/>
      <c r="AU1570" s="39"/>
      <c r="AV1570" s="39"/>
      <c r="AW1570" s="39"/>
      <c r="AX1570" s="39"/>
      <c r="AY1570" s="39"/>
      <c r="AZ1570" s="39"/>
      <c r="BA1570" s="39"/>
      <c r="BB1570" s="39"/>
      <c r="BC1570" s="39"/>
      <c r="BD1570" s="39"/>
      <c r="BE1570" s="39"/>
      <c r="BF1570" s="39"/>
      <c r="BG1570" s="39"/>
      <c r="BH1570" s="39"/>
      <c r="BI1570" s="90"/>
      <c r="BJ1570" s="97"/>
      <c r="BK1570" s="90"/>
      <c r="BL1570" s="40"/>
      <c r="BM1570" s="27"/>
      <c r="BN1570" s="27"/>
      <c r="BO1570" s="27"/>
      <c r="BP1570" s="27" t="str">
        <f t="shared" si="1228"/>
        <v/>
      </c>
      <c r="BQ1570" s="27" t="str">
        <f t="shared" si="1229"/>
        <v/>
      </c>
      <c r="BR1570" s="27" t="str">
        <f t="shared" si="1230"/>
        <v/>
      </c>
      <c r="BS1570" s="27" t="str">
        <f t="shared" si="1231"/>
        <v/>
      </c>
      <c r="BT1570" s="27" t="str">
        <f t="shared" si="1232"/>
        <v/>
      </c>
      <c r="BU1570" s="27" t="str">
        <f t="shared" si="1233"/>
        <v/>
      </c>
      <c r="BV1570" s="27" t="str">
        <f t="shared" si="1234"/>
        <v/>
      </c>
      <c r="BW1570" s="27" t="str">
        <f t="shared" si="1235"/>
        <v/>
      </c>
      <c r="BX1570" s="27" t="str">
        <f t="shared" si="1236"/>
        <v/>
      </c>
      <c r="BY1570" s="27" t="str">
        <f t="shared" si="1237"/>
        <v/>
      </c>
      <c r="BZ1570" s="27" t="str">
        <f t="shared" si="1238"/>
        <v/>
      </c>
      <c r="CA1570" s="27" t="str">
        <f t="shared" si="1239"/>
        <v/>
      </c>
      <c r="CB1570" s="27" t="str">
        <f t="shared" si="1216"/>
        <v/>
      </c>
      <c r="CC1570" s="27" t="str">
        <f t="shared" si="1217"/>
        <v/>
      </c>
      <c r="CD1570" s="27" t="str">
        <f t="shared" si="1218"/>
        <v/>
      </c>
      <c r="CE1570" s="27" t="str">
        <f t="shared" si="1219"/>
        <v/>
      </c>
      <c r="CF1570" s="27" t="str">
        <f t="shared" si="1220"/>
        <v/>
      </c>
      <c r="CG1570" s="27" t="str">
        <f t="shared" si="1221"/>
        <v/>
      </c>
      <c r="CH1570" s="27" t="str">
        <f t="shared" si="1222"/>
        <v/>
      </c>
      <c r="CI1570" s="27" t="str">
        <f t="shared" si="1223"/>
        <v/>
      </c>
      <c r="CJ1570" s="27" t="str">
        <f t="shared" si="1224"/>
        <v/>
      </c>
      <c r="CK1570" s="27" t="str">
        <f t="shared" si="1225"/>
        <v/>
      </c>
      <c r="CL1570" s="27" t="str">
        <f t="shared" si="1226"/>
        <v/>
      </c>
      <c r="CM1570" s="27" t="str">
        <f t="shared" si="1227"/>
        <v/>
      </c>
      <c r="CN1570" s="41"/>
      <c r="CO1570"/>
      <c r="CP1570"/>
      <c r="CQ1570"/>
      <c r="CR1570"/>
      <c r="CS1570"/>
      <c r="CT1570"/>
      <c r="CU1570" s="39"/>
      <c r="CV1570" s="40"/>
    </row>
    <row r="1571" spans="2:100">
      <c r="B1571" s="90"/>
      <c r="C1571" s="40"/>
      <c r="D1571" s="39"/>
      <c r="E1571" s="40"/>
      <c r="F1571" s="40"/>
      <c r="G1571" s="40"/>
      <c r="H1571" s="40"/>
      <c r="I1571" s="40"/>
      <c r="J1571" s="40"/>
      <c r="K1571" s="40"/>
      <c r="L1571" s="40"/>
      <c r="M1571" s="40"/>
      <c r="N1571" s="40"/>
      <c r="O1571" s="40"/>
      <c r="P1571" s="40"/>
      <c r="Q1571" s="40"/>
      <c r="R1571" s="40"/>
      <c r="S1571" s="40"/>
      <c r="T1571" s="40"/>
      <c r="U1571" s="40"/>
      <c r="V1571" s="40"/>
      <c r="W1571" s="40"/>
      <c r="X1571" s="40"/>
      <c r="Y1571" s="40"/>
      <c r="Z1571" s="40"/>
      <c r="AA1571" s="40"/>
      <c r="AB1571" s="40"/>
      <c r="AC1571" s="40"/>
      <c r="AD1571" s="40"/>
      <c r="AE1571" s="40"/>
      <c r="AF1571" s="40"/>
      <c r="AG1571" s="39"/>
      <c r="AH1571" s="39"/>
      <c r="AI1571" s="39"/>
      <c r="AJ1571" s="39"/>
      <c r="AK1571" s="39"/>
      <c r="AL1571" s="39"/>
      <c r="AM1571" s="39"/>
      <c r="AN1571" s="39"/>
      <c r="AO1571" s="39"/>
      <c r="AP1571" s="39"/>
      <c r="AQ1571" s="39"/>
      <c r="AR1571" s="39"/>
      <c r="AS1571" s="39"/>
      <c r="AT1571" s="39"/>
      <c r="AU1571" s="39"/>
      <c r="AV1571" s="39"/>
      <c r="AW1571" s="39"/>
      <c r="AX1571" s="39"/>
      <c r="AY1571" s="39"/>
      <c r="AZ1571" s="39"/>
      <c r="BA1571" s="39"/>
      <c r="BB1571" s="39"/>
      <c r="BC1571" s="39"/>
      <c r="BD1571" s="39"/>
      <c r="BE1571" s="39"/>
      <c r="BF1571" s="39"/>
      <c r="BG1571" s="39"/>
      <c r="BH1571" s="39"/>
      <c r="BI1571" s="90"/>
      <c r="BJ1571" s="97"/>
      <c r="BK1571" s="90"/>
      <c r="BL1571" s="40"/>
      <c r="BM1571" s="27"/>
      <c r="BN1571" s="27"/>
      <c r="BO1571" s="27"/>
      <c r="BP1571" s="27" t="str">
        <f t="shared" si="1228"/>
        <v/>
      </c>
      <c r="BQ1571" s="27" t="str">
        <f t="shared" si="1229"/>
        <v/>
      </c>
      <c r="BR1571" s="27" t="str">
        <f t="shared" si="1230"/>
        <v/>
      </c>
      <c r="BS1571" s="27" t="str">
        <f t="shared" si="1231"/>
        <v/>
      </c>
      <c r="BT1571" s="27" t="str">
        <f t="shared" si="1232"/>
        <v/>
      </c>
      <c r="BU1571" s="27" t="str">
        <f t="shared" si="1233"/>
        <v/>
      </c>
      <c r="BV1571" s="27" t="str">
        <f t="shared" si="1234"/>
        <v/>
      </c>
      <c r="BW1571" s="27" t="str">
        <f t="shared" si="1235"/>
        <v/>
      </c>
      <c r="BX1571" s="27" t="str">
        <f t="shared" si="1236"/>
        <v/>
      </c>
      <c r="BY1571" s="27" t="str">
        <f t="shared" si="1237"/>
        <v/>
      </c>
      <c r="BZ1571" s="27" t="str">
        <f t="shared" si="1238"/>
        <v/>
      </c>
      <c r="CA1571" s="27" t="str">
        <f t="shared" si="1239"/>
        <v/>
      </c>
      <c r="CB1571" s="27" t="str">
        <f t="shared" si="1216"/>
        <v/>
      </c>
      <c r="CC1571" s="27" t="str">
        <f t="shared" si="1217"/>
        <v/>
      </c>
      <c r="CD1571" s="27" t="str">
        <f t="shared" si="1218"/>
        <v/>
      </c>
      <c r="CE1571" s="27" t="str">
        <f t="shared" si="1219"/>
        <v/>
      </c>
      <c r="CF1571" s="27" t="str">
        <f t="shared" si="1220"/>
        <v/>
      </c>
      <c r="CG1571" s="27" t="str">
        <f t="shared" si="1221"/>
        <v/>
      </c>
      <c r="CH1571" s="27" t="str">
        <f t="shared" si="1222"/>
        <v/>
      </c>
      <c r="CI1571" s="27" t="str">
        <f t="shared" si="1223"/>
        <v/>
      </c>
      <c r="CJ1571" s="27" t="str">
        <f t="shared" si="1224"/>
        <v/>
      </c>
      <c r="CK1571" s="27" t="str">
        <f t="shared" si="1225"/>
        <v/>
      </c>
      <c r="CL1571" s="27" t="str">
        <f t="shared" si="1226"/>
        <v/>
      </c>
      <c r="CM1571" s="27" t="str">
        <f t="shared" si="1227"/>
        <v/>
      </c>
      <c r="CN1571" s="41"/>
      <c r="CO1571" s="5"/>
      <c r="CP1571"/>
      <c r="CQ1571"/>
      <c r="CR1571"/>
      <c r="CS1571"/>
      <c r="CT1571"/>
      <c r="CU1571" s="39"/>
      <c r="CV1571" s="40"/>
    </row>
    <row r="1572" spans="2:100">
      <c r="B1572" s="90"/>
      <c r="C1572" s="40"/>
      <c r="D1572" s="39"/>
      <c r="E1572" s="40"/>
      <c r="F1572" s="40"/>
      <c r="G1572" s="40"/>
      <c r="H1572" s="40"/>
      <c r="I1572" s="40"/>
      <c r="J1572" s="40"/>
      <c r="K1572" s="40"/>
      <c r="L1572" s="40"/>
      <c r="M1572" s="40"/>
      <c r="N1572" s="40"/>
      <c r="O1572" s="40"/>
      <c r="P1572" s="40"/>
      <c r="Q1572" s="40"/>
      <c r="R1572" s="40"/>
      <c r="S1572" s="40"/>
      <c r="T1572" s="40"/>
      <c r="U1572" s="40"/>
      <c r="V1572" s="40"/>
      <c r="W1572" s="40"/>
      <c r="X1572" s="40"/>
      <c r="Y1572" s="40"/>
      <c r="Z1572" s="40"/>
      <c r="AA1572" s="40"/>
      <c r="AB1572" s="40"/>
      <c r="AC1572" s="40"/>
      <c r="AD1572" s="40"/>
      <c r="AE1572" s="40"/>
      <c r="AF1572" s="40"/>
      <c r="AG1572" s="39"/>
      <c r="AH1572" s="39"/>
      <c r="AI1572" s="39"/>
      <c r="AJ1572" s="39"/>
      <c r="AK1572" s="39"/>
      <c r="AL1572" s="39"/>
      <c r="AM1572" s="39"/>
      <c r="AN1572" s="39"/>
      <c r="AO1572" s="39"/>
      <c r="AP1572" s="39"/>
      <c r="AQ1572" s="39"/>
      <c r="AR1572" s="39"/>
      <c r="AS1572" s="39"/>
      <c r="AT1572" s="39"/>
      <c r="AU1572" s="39"/>
      <c r="AV1572" s="39"/>
      <c r="AW1572" s="39"/>
      <c r="AX1572" s="39"/>
      <c r="AY1572" s="39"/>
      <c r="AZ1572" s="39"/>
      <c r="BA1572" s="39"/>
      <c r="BB1572" s="39"/>
      <c r="BC1572" s="39"/>
      <c r="BD1572" s="39"/>
      <c r="BE1572" s="39"/>
      <c r="BF1572" s="39"/>
      <c r="BG1572" s="39"/>
      <c r="BH1572" s="39"/>
      <c r="BI1572" s="90"/>
      <c r="BJ1572" s="97"/>
      <c r="BK1572" s="90"/>
      <c r="BL1572" s="40"/>
      <c r="BM1572" s="27"/>
      <c r="BN1572" s="27"/>
      <c r="BO1572" s="27"/>
      <c r="BP1572" s="27" t="str">
        <f t="shared" si="1228"/>
        <v/>
      </c>
      <c r="BQ1572" s="27" t="str">
        <f t="shared" si="1229"/>
        <v/>
      </c>
      <c r="BR1572" s="27" t="str">
        <f t="shared" si="1230"/>
        <v/>
      </c>
      <c r="BS1572" s="27" t="str">
        <f t="shared" si="1231"/>
        <v/>
      </c>
      <c r="BT1572" s="27" t="str">
        <f t="shared" si="1232"/>
        <v/>
      </c>
      <c r="BU1572" s="27" t="str">
        <f t="shared" si="1233"/>
        <v/>
      </c>
      <c r="BV1572" s="27" t="str">
        <f t="shared" si="1234"/>
        <v/>
      </c>
      <c r="BW1572" s="27" t="str">
        <f t="shared" si="1235"/>
        <v/>
      </c>
      <c r="BX1572" s="27" t="str">
        <f t="shared" si="1236"/>
        <v/>
      </c>
      <c r="BY1572" s="27" t="str">
        <f t="shared" si="1237"/>
        <v/>
      </c>
      <c r="BZ1572" s="27" t="str">
        <f t="shared" si="1238"/>
        <v/>
      </c>
      <c r="CA1572" s="27" t="str">
        <f t="shared" si="1239"/>
        <v/>
      </c>
      <c r="CB1572" s="27" t="str">
        <f t="shared" si="1216"/>
        <v/>
      </c>
      <c r="CC1572" s="27" t="str">
        <f t="shared" si="1217"/>
        <v/>
      </c>
      <c r="CD1572" s="27" t="str">
        <f t="shared" si="1218"/>
        <v/>
      </c>
      <c r="CE1572" s="27" t="str">
        <f t="shared" si="1219"/>
        <v/>
      </c>
      <c r="CF1572" s="27" t="str">
        <f t="shared" si="1220"/>
        <v/>
      </c>
      <c r="CG1572" s="27" t="str">
        <f t="shared" si="1221"/>
        <v/>
      </c>
      <c r="CH1572" s="27" t="str">
        <f t="shared" si="1222"/>
        <v/>
      </c>
      <c r="CI1572" s="27" t="str">
        <f t="shared" si="1223"/>
        <v/>
      </c>
      <c r="CJ1572" s="27" t="str">
        <f t="shared" si="1224"/>
        <v/>
      </c>
      <c r="CK1572" s="27" t="str">
        <f t="shared" si="1225"/>
        <v/>
      </c>
      <c r="CL1572" s="27" t="str">
        <f t="shared" si="1226"/>
        <v/>
      </c>
      <c r="CM1572" s="27" t="str">
        <f t="shared" si="1227"/>
        <v/>
      </c>
      <c r="CN1572" s="41"/>
      <c r="CO1572" s="5"/>
      <c r="CP1572"/>
      <c r="CQ1572"/>
      <c r="CR1572"/>
      <c r="CS1572"/>
      <c r="CT1572"/>
      <c r="CU1572" s="39"/>
      <c r="CV1572" s="40"/>
    </row>
    <row r="1573" spans="2:100">
      <c r="B1573" s="90"/>
      <c r="C1573" s="40"/>
      <c r="D1573" s="39"/>
      <c r="E1573" s="40"/>
      <c r="F1573" s="40"/>
      <c r="G1573" s="40"/>
      <c r="H1573" s="40"/>
      <c r="I1573" s="40"/>
      <c r="J1573" s="40"/>
      <c r="K1573" s="40"/>
      <c r="L1573" s="40"/>
      <c r="M1573" s="40"/>
      <c r="N1573" s="40"/>
      <c r="O1573" s="40"/>
      <c r="P1573" s="40"/>
      <c r="Q1573" s="40"/>
      <c r="R1573" s="40"/>
      <c r="S1573" s="40"/>
      <c r="T1573" s="40"/>
      <c r="U1573" s="40"/>
      <c r="V1573" s="40"/>
      <c r="W1573" s="40"/>
      <c r="X1573" s="40"/>
      <c r="Y1573" s="40"/>
      <c r="Z1573" s="40"/>
      <c r="AA1573" s="40"/>
      <c r="AB1573" s="40"/>
      <c r="AC1573" s="40"/>
      <c r="AD1573" s="40"/>
      <c r="AE1573" s="40"/>
      <c r="AF1573" s="40"/>
      <c r="AG1573" s="39"/>
      <c r="AH1573" s="39"/>
      <c r="AI1573" s="39"/>
      <c r="AJ1573" s="39"/>
      <c r="AK1573" s="39"/>
      <c r="AL1573" s="39"/>
      <c r="AM1573" s="39"/>
      <c r="AN1573" s="39"/>
      <c r="AO1573" s="39"/>
      <c r="AP1573" s="39"/>
      <c r="AQ1573" s="39"/>
      <c r="AR1573" s="39"/>
      <c r="AS1573" s="39"/>
      <c r="AT1573" s="39"/>
      <c r="AU1573" s="39"/>
      <c r="AV1573" s="39"/>
      <c r="AW1573" s="39"/>
      <c r="AX1573" s="39"/>
      <c r="AY1573" s="39"/>
      <c r="AZ1573" s="39"/>
      <c r="BA1573" s="39"/>
      <c r="BB1573" s="39"/>
      <c r="BC1573" s="39"/>
      <c r="BD1573" s="39"/>
      <c r="BE1573" s="39"/>
      <c r="BF1573" s="39"/>
      <c r="BG1573" s="39"/>
      <c r="BH1573" s="39"/>
      <c r="BI1573" s="90"/>
      <c r="BJ1573" s="97"/>
      <c r="BK1573" s="90"/>
      <c r="BL1573" s="40"/>
      <c r="BM1573" s="27"/>
      <c r="BN1573" s="27"/>
      <c r="BO1573" s="27"/>
      <c r="BP1573" s="27" t="str">
        <f t="shared" si="1228"/>
        <v/>
      </c>
      <c r="BQ1573" s="27" t="str">
        <f t="shared" si="1229"/>
        <v/>
      </c>
      <c r="BR1573" s="27" t="str">
        <f t="shared" si="1230"/>
        <v/>
      </c>
      <c r="BS1573" s="27" t="str">
        <f t="shared" si="1231"/>
        <v/>
      </c>
      <c r="BT1573" s="27" t="str">
        <f t="shared" si="1232"/>
        <v/>
      </c>
      <c r="BU1573" s="27" t="str">
        <f t="shared" si="1233"/>
        <v/>
      </c>
      <c r="BV1573" s="27" t="str">
        <f t="shared" si="1234"/>
        <v/>
      </c>
      <c r="BW1573" s="27" t="str">
        <f t="shared" si="1235"/>
        <v/>
      </c>
      <c r="BX1573" s="27" t="str">
        <f t="shared" si="1236"/>
        <v/>
      </c>
      <c r="BY1573" s="27" t="str">
        <f t="shared" si="1237"/>
        <v/>
      </c>
      <c r="BZ1573" s="27" t="str">
        <f t="shared" si="1238"/>
        <v/>
      </c>
      <c r="CA1573" s="27" t="str">
        <f t="shared" si="1239"/>
        <v/>
      </c>
      <c r="CB1573" s="27" t="str">
        <f t="shared" si="1216"/>
        <v/>
      </c>
      <c r="CC1573" s="27" t="str">
        <f t="shared" si="1217"/>
        <v/>
      </c>
      <c r="CD1573" s="27" t="str">
        <f t="shared" si="1218"/>
        <v/>
      </c>
      <c r="CE1573" s="27" t="str">
        <f t="shared" si="1219"/>
        <v/>
      </c>
      <c r="CF1573" s="27" t="str">
        <f t="shared" si="1220"/>
        <v/>
      </c>
      <c r="CG1573" s="27" t="str">
        <f t="shared" si="1221"/>
        <v/>
      </c>
      <c r="CH1573" s="27" t="str">
        <f t="shared" si="1222"/>
        <v/>
      </c>
      <c r="CI1573" s="27" t="str">
        <f t="shared" si="1223"/>
        <v/>
      </c>
      <c r="CJ1573" s="27" t="str">
        <f t="shared" si="1224"/>
        <v/>
      </c>
      <c r="CK1573" s="27" t="str">
        <f t="shared" si="1225"/>
        <v/>
      </c>
      <c r="CL1573" s="27" t="str">
        <f t="shared" si="1226"/>
        <v/>
      </c>
      <c r="CM1573" s="27" t="str">
        <f t="shared" si="1227"/>
        <v/>
      </c>
      <c r="CN1573" s="41"/>
      <c r="CO1573" s="5"/>
      <c r="CP1573"/>
      <c r="CQ1573"/>
      <c r="CR1573"/>
      <c r="CS1573"/>
      <c r="CT1573"/>
      <c r="CU1573" s="83"/>
      <c r="CV1573" s="54"/>
    </row>
    <row r="1574" spans="2:100">
      <c r="B1574" s="90"/>
      <c r="C1574" s="40"/>
      <c r="D1574" s="39"/>
      <c r="E1574" s="40"/>
      <c r="F1574" s="40"/>
      <c r="G1574" s="40"/>
      <c r="H1574" s="40"/>
      <c r="I1574" s="40"/>
      <c r="J1574" s="40"/>
      <c r="K1574" s="40"/>
      <c r="L1574" s="40"/>
      <c r="M1574" s="40"/>
      <c r="N1574" s="40"/>
      <c r="O1574" s="40"/>
      <c r="P1574" s="40"/>
      <c r="Q1574" s="40"/>
      <c r="R1574" s="40"/>
      <c r="S1574" s="40"/>
      <c r="T1574" s="40"/>
      <c r="U1574" s="40"/>
      <c r="V1574" s="40"/>
      <c r="W1574" s="40"/>
      <c r="X1574" s="40"/>
      <c r="Y1574" s="40"/>
      <c r="Z1574" s="40"/>
      <c r="AA1574" s="40"/>
      <c r="AB1574" s="40"/>
      <c r="AC1574" s="40"/>
      <c r="AD1574" s="40"/>
      <c r="AE1574" s="40"/>
      <c r="AF1574" s="40"/>
      <c r="AG1574" s="39"/>
      <c r="AH1574" s="39"/>
      <c r="AI1574" s="39"/>
      <c r="AJ1574" s="39"/>
      <c r="AK1574" s="39"/>
      <c r="AL1574" s="39"/>
      <c r="AM1574" s="39"/>
      <c r="AN1574" s="39"/>
      <c r="AO1574" s="39"/>
      <c r="AP1574" s="39"/>
      <c r="AQ1574" s="39"/>
      <c r="AR1574" s="39"/>
      <c r="AS1574" s="39"/>
      <c r="AT1574" s="39"/>
      <c r="AU1574" s="39"/>
      <c r="AV1574" s="39"/>
      <c r="AW1574" s="39"/>
      <c r="AX1574" s="39"/>
      <c r="AY1574" s="39"/>
      <c r="AZ1574" s="39"/>
      <c r="BA1574" s="39"/>
      <c r="BB1574" s="39"/>
      <c r="BC1574" s="39"/>
      <c r="BD1574" s="39"/>
      <c r="BE1574" s="39"/>
      <c r="BF1574" s="39"/>
      <c r="BG1574" s="39"/>
      <c r="BH1574" s="39"/>
      <c r="BI1574" s="90"/>
      <c r="BJ1574" s="97"/>
      <c r="BK1574" s="90"/>
      <c r="BL1574" s="40"/>
      <c r="BM1574" s="27"/>
      <c r="BN1574" s="27"/>
      <c r="BO1574" s="27"/>
      <c r="BP1574" s="27" t="str">
        <f t="shared" si="1228"/>
        <v/>
      </c>
      <c r="BQ1574" s="27" t="str">
        <f t="shared" si="1229"/>
        <v/>
      </c>
      <c r="BR1574" s="27" t="str">
        <f t="shared" si="1230"/>
        <v/>
      </c>
      <c r="BS1574" s="27" t="str">
        <f t="shared" si="1231"/>
        <v/>
      </c>
      <c r="BT1574" s="27" t="str">
        <f t="shared" si="1232"/>
        <v/>
      </c>
      <c r="BU1574" s="27" t="str">
        <f t="shared" si="1233"/>
        <v/>
      </c>
      <c r="BV1574" s="27" t="str">
        <f t="shared" si="1234"/>
        <v/>
      </c>
      <c r="BW1574" s="27" t="str">
        <f t="shared" si="1235"/>
        <v/>
      </c>
      <c r="BX1574" s="27" t="str">
        <f t="shared" si="1236"/>
        <v/>
      </c>
      <c r="BY1574" s="27" t="str">
        <f t="shared" si="1237"/>
        <v/>
      </c>
      <c r="BZ1574" s="27" t="str">
        <f t="shared" si="1238"/>
        <v/>
      </c>
      <c r="CA1574" s="27" t="str">
        <f t="shared" si="1239"/>
        <v/>
      </c>
      <c r="CB1574" s="27" t="str">
        <f t="shared" si="1216"/>
        <v/>
      </c>
      <c r="CC1574" s="27" t="str">
        <f t="shared" si="1217"/>
        <v/>
      </c>
      <c r="CD1574" s="27" t="str">
        <f t="shared" si="1218"/>
        <v/>
      </c>
      <c r="CE1574" s="27" t="str">
        <f t="shared" si="1219"/>
        <v/>
      </c>
      <c r="CF1574" s="27" t="str">
        <f t="shared" si="1220"/>
        <v/>
      </c>
      <c r="CG1574" s="27" t="str">
        <f t="shared" si="1221"/>
        <v/>
      </c>
      <c r="CH1574" s="27" t="str">
        <f t="shared" si="1222"/>
        <v/>
      </c>
      <c r="CI1574" s="27" t="str">
        <f t="shared" si="1223"/>
        <v/>
      </c>
      <c r="CJ1574" s="27" t="str">
        <f t="shared" si="1224"/>
        <v/>
      </c>
      <c r="CK1574" s="27" t="str">
        <f t="shared" si="1225"/>
        <v/>
      </c>
      <c r="CL1574" s="27" t="str">
        <f t="shared" si="1226"/>
        <v/>
      </c>
      <c r="CM1574" s="27" t="str">
        <f t="shared" si="1227"/>
        <v/>
      </c>
      <c r="CN1574" s="41"/>
      <c r="CO1574" s="5"/>
      <c r="CP1574"/>
      <c r="CQ1574"/>
      <c r="CR1574"/>
      <c r="CS1574"/>
      <c r="CT1574"/>
      <c r="CU1574" s="83"/>
      <c r="CV1574" s="7"/>
    </row>
    <row r="1575" spans="2:100">
      <c r="B1575" s="90"/>
      <c r="C1575" s="40"/>
      <c r="D1575" s="39"/>
      <c r="E1575" s="40"/>
      <c r="F1575" s="40"/>
      <c r="G1575" s="40"/>
      <c r="H1575" s="40"/>
      <c r="I1575" s="40"/>
      <c r="J1575" s="40"/>
      <c r="K1575" s="40"/>
      <c r="L1575" s="40"/>
      <c r="M1575" s="40"/>
      <c r="N1575" s="40"/>
      <c r="O1575" s="40"/>
      <c r="P1575" s="40"/>
      <c r="Q1575" s="40"/>
      <c r="R1575" s="40"/>
      <c r="S1575" s="40"/>
      <c r="T1575" s="40"/>
      <c r="U1575" s="40"/>
      <c r="V1575" s="40"/>
      <c r="W1575" s="40"/>
      <c r="X1575" s="40"/>
      <c r="Y1575" s="40"/>
      <c r="Z1575" s="40"/>
      <c r="AA1575" s="40"/>
      <c r="AB1575" s="40"/>
      <c r="AC1575" s="40"/>
      <c r="AD1575" s="40"/>
      <c r="AE1575" s="40"/>
      <c r="AF1575" s="40"/>
      <c r="AG1575" s="39"/>
      <c r="AH1575" s="39"/>
      <c r="AI1575" s="39"/>
      <c r="AJ1575" s="39"/>
      <c r="AK1575" s="39"/>
      <c r="AL1575" s="39"/>
      <c r="AM1575" s="39"/>
      <c r="AN1575" s="39"/>
      <c r="AO1575" s="39"/>
      <c r="AP1575" s="39"/>
      <c r="AQ1575" s="39"/>
      <c r="AR1575" s="39"/>
      <c r="AS1575" s="39"/>
      <c r="AT1575" s="39"/>
      <c r="AU1575" s="39"/>
      <c r="AV1575" s="39"/>
      <c r="AW1575" s="39"/>
      <c r="AX1575" s="39"/>
      <c r="AY1575" s="39"/>
      <c r="AZ1575" s="39"/>
      <c r="BA1575" s="39"/>
      <c r="BB1575" s="39"/>
      <c r="BC1575" s="39"/>
      <c r="BD1575" s="39"/>
      <c r="BE1575" s="39"/>
      <c r="BF1575" s="39"/>
      <c r="BG1575" s="39"/>
      <c r="BH1575" s="39"/>
      <c r="BI1575" s="90"/>
      <c r="BJ1575" s="97"/>
      <c r="BK1575" s="90"/>
      <c r="BL1575" s="40"/>
      <c r="BM1575" s="27"/>
      <c r="BN1575" s="27"/>
      <c r="BO1575" s="27"/>
      <c r="BP1575" s="27" t="str">
        <f t="shared" si="1228"/>
        <v/>
      </c>
      <c r="BQ1575" s="27" t="str">
        <f t="shared" si="1229"/>
        <v/>
      </c>
      <c r="BR1575" s="27" t="str">
        <f t="shared" si="1230"/>
        <v/>
      </c>
      <c r="BS1575" s="27" t="str">
        <f t="shared" si="1231"/>
        <v/>
      </c>
      <c r="BT1575" s="27" t="str">
        <f t="shared" si="1232"/>
        <v/>
      </c>
      <c r="BU1575" s="27" t="str">
        <f t="shared" si="1233"/>
        <v/>
      </c>
      <c r="BV1575" s="27" t="str">
        <f t="shared" si="1234"/>
        <v/>
      </c>
      <c r="BW1575" s="27" t="str">
        <f t="shared" si="1235"/>
        <v/>
      </c>
      <c r="BX1575" s="27" t="str">
        <f t="shared" si="1236"/>
        <v/>
      </c>
      <c r="BY1575" s="27" t="str">
        <f t="shared" si="1237"/>
        <v/>
      </c>
      <c r="BZ1575" s="27" t="str">
        <f t="shared" si="1238"/>
        <v/>
      </c>
      <c r="CA1575" s="27" t="str">
        <f t="shared" si="1239"/>
        <v/>
      </c>
      <c r="CB1575" s="27" t="str">
        <f t="shared" si="1216"/>
        <v/>
      </c>
      <c r="CC1575" s="27" t="str">
        <f t="shared" si="1217"/>
        <v/>
      </c>
      <c r="CD1575" s="27" t="str">
        <f t="shared" si="1218"/>
        <v/>
      </c>
      <c r="CE1575" s="27" t="str">
        <f t="shared" si="1219"/>
        <v/>
      </c>
      <c r="CF1575" s="27" t="str">
        <f t="shared" si="1220"/>
        <v/>
      </c>
      <c r="CG1575" s="27" t="str">
        <f t="shared" si="1221"/>
        <v/>
      </c>
      <c r="CH1575" s="27" t="str">
        <f t="shared" si="1222"/>
        <v/>
      </c>
      <c r="CI1575" s="27" t="str">
        <f t="shared" si="1223"/>
        <v/>
      </c>
      <c r="CJ1575" s="27" t="str">
        <f t="shared" si="1224"/>
        <v/>
      </c>
      <c r="CK1575" s="27" t="str">
        <f t="shared" si="1225"/>
        <v/>
      </c>
      <c r="CL1575" s="27" t="str">
        <f t="shared" si="1226"/>
        <v/>
      </c>
      <c r="CM1575" s="27" t="str">
        <f t="shared" si="1227"/>
        <v/>
      </c>
      <c r="CN1575" s="41"/>
      <c r="CO1575" s="5"/>
      <c r="CP1575"/>
      <c r="CQ1575"/>
      <c r="CR1575"/>
      <c r="CS1575"/>
      <c r="CT1575"/>
      <c r="CU1575" s="83"/>
      <c r="CV1575" s="7"/>
    </row>
    <row r="1576" spans="2:100">
      <c r="B1576" s="90"/>
      <c r="C1576" s="40"/>
      <c r="D1576" s="39"/>
      <c r="E1576" s="40"/>
      <c r="F1576" s="40"/>
      <c r="G1576" s="40"/>
      <c r="H1576" s="40"/>
      <c r="I1576" s="40"/>
      <c r="J1576" s="40"/>
      <c r="K1576" s="40"/>
      <c r="L1576" s="40"/>
      <c r="M1576" s="40"/>
      <c r="N1576" s="40"/>
      <c r="O1576" s="40"/>
      <c r="P1576" s="40"/>
      <c r="Q1576" s="40"/>
      <c r="R1576" s="40"/>
      <c r="S1576" s="40"/>
      <c r="T1576" s="40"/>
      <c r="U1576" s="40"/>
      <c r="V1576" s="40"/>
      <c r="W1576" s="40"/>
      <c r="X1576" s="40"/>
      <c r="Y1576" s="40"/>
      <c r="Z1576" s="40"/>
      <c r="AA1576" s="40"/>
      <c r="AB1576" s="40"/>
      <c r="AC1576" s="40"/>
      <c r="AD1576" s="40"/>
      <c r="AE1576" s="40"/>
      <c r="AF1576" s="40"/>
      <c r="AG1576" s="39"/>
      <c r="AH1576" s="39"/>
      <c r="AI1576" s="39"/>
      <c r="AJ1576" s="39"/>
      <c r="AK1576" s="39"/>
      <c r="AL1576" s="39"/>
      <c r="AM1576" s="39"/>
      <c r="AN1576" s="39"/>
      <c r="AO1576" s="39"/>
      <c r="AP1576" s="39"/>
      <c r="AQ1576" s="39"/>
      <c r="AR1576" s="39"/>
      <c r="AS1576" s="39"/>
      <c r="AT1576" s="39"/>
      <c r="AU1576" s="39"/>
      <c r="AV1576" s="39"/>
      <c r="AW1576" s="39"/>
      <c r="AX1576" s="39"/>
      <c r="AY1576" s="39"/>
      <c r="AZ1576" s="39"/>
      <c r="BA1576" s="39"/>
      <c r="BB1576" s="39"/>
      <c r="BC1576" s="39"/>
      <c r="BD1576" s="39"/>
      <c r="BE1576" s="39"/>
      <c r="BF1576" s="39"/>
      <c r="BG1576" s="39"/>
      <c r="BH1576" s="39"/>
      <c r="BI1576" s="90"/>
      <c r="BJ1576" s="97"/>
      <c r="BK1576" s="90"/>
      <c r="BL1576" s="40"/>
      <c r="BM1576" s="27"/>
      <c r="BN1576" s="27"/>
      <c r="BO1576" s="27"/>
      <c r="BP1576" s="27" t="str">
        <f t="shared" si="1228"/>
        <v/>
      </c>
      <c r="BQ1576" s="27" t="str">
        <f t="shared" si="1229"/>
        <v/>
      </c>
      <c r="BR1576" s="27" t="str">
        <f t="shared" si="1230"/>
        <v/>
      </c>
      <c r="BS1576" s="27" t="str">
        <f t="shared" si="1231"/>
        <v/>
      </c>
      <c r="BT1576" s="27" t="str">
        <f t="shared" si="1232"/>
        <v/>
      </c>
      <c r="BU1576" s="27" t="str">
        <f t="shared" si="1233"/>
        <v/>
      </c>
      <c r="BV1576" s="27" t="str">
        <f t="shared" si="1234"/>
        <v/>
      </c>
      <c r="BW1576" s="27" t="str">
        <f t="shared" si="1235"/>
        <v/>
      </c>
      <c r="BX1576" s="27" t="str">
        <f t="shared" si="1236"/>
        <v/>
      </c>
      <c r="BY1576" s="27" t="str">
        <f t="shared" si="1237"/>
        <v/>
      </c>
      <c r="BZ1576" s="27" t="str">
        <f t="shared" si="1238"/>
        <v/>
      </c>
      <c r="CA1576" s="27" t="str">
        <f t="shared" si="1239"/>
        <v/>
      </c>
      <c r="CB1576" s="27" t="str">
        <f t="shared" si="1216"/>
        <v/>
      </c>
      <c r="CC1576" s="27" t="str">
        <f t="shared" si="1217"/>
        <v/>
      </c>
      <c r="CD1576" s="27" t="str">
        <f t="shared" si="1218"/>
        <v/>
      </c>
      <c r="CE1576" s="27" t="str">
        <f t="shared" si="1219"/>
        <v/>
      </c>
      <c r="CF1576" s="27" t="str">
        <f t="shared" si="1220"/>
        <v/>
      </c>
      <c r="CG1576" s="27" t="str">
        <f t="shared" si="1221"/>
        <v/>
      </c>
      <c r="CH1576" s="27" t="str">
        <f t="shared" si="1222"/>
        <v/>
      </c>
      <c r="CI1576" s="27" t="str">
        <f t="shared" si="1223"/>
        <v/>
      </c>
      <c r="CJ1576" s="27" t="str">
        <f t="shared" si="1224"/>
        <v/>
      </c>
      <c r="CK1576" s="27" t="str">
        <f t="shared" si="1225"/>
        <v/>
      </c>
      <c r="CL1576" s="27" t="str">
        <f t="shared" si="1226"/>
        <v/>
      </c>
      <c r="CM1576" s="27" t="str">
        <f t="shared" si="1227"/>
        <v/>
      </c>
      <c r="CN1576" s="41"/>
      <c r="CO1576" s="5"/>
      <c r="CP1576"/>
      <c r="CQ1576"/>
      <c r="CR1576"/>
      <c r="CS1576"/>
      <c r="CT1576"/>
      <c r="CU1576" s="83"/>
      <c r="CV1576" s="7"/>
    </row>
    <row r="1577" spans="2:100">
      <c r="B1577" s="90"/>
      <c r="C1577" s="40"/>
      <c r="D1577" s="39"/>
      <c r="E1577" s="40"/>
      <c r="F1577" s="40"/>
      <c r="G1577" s="40"/>
      <c r="H1577" s="40"/>
      <c r="I1577" s="40"/>
      <c r="J1577" s="40"/>
      <c r="K1577" s="40"/>
      <c r="L1577" s="40"/>
      <c r="M1577" s="40"/>
      <c r="N1577" s="40"/>
      <c r="O1577" s="40"/>
      <c r="P1577" s="40"/>
      <c r="Q1577" s="40"/>
      <c r="R1577" s="40"/>
      <c r="S1577" s="40"/>
      <c r="T1577" s="40"/>
      <c r="U1577" s="40"/>
      <c r="V1577" s="40"/>
      <c r="W1577" s="40"/>
      <c r="X1577" s="40"/>
      <c r="Y1577" s="40"/>
      <c r="Z1577" s="40"/>
      <c r="AA1577" s="40"/>
      <c r="AB1577" s="40"/>
      <c r="AC1577" s="40"/>
      <c r="AD1577" s="40"/>
      <c r="AE1577" s="40"/>
      <c r="AF1577" s="40"/>
      <c r="AG1577" s="39"/>
      <c r="AH1577" s="39"/>
      <c r="AI1577" s="39"/>
      <c r="AJ1577" s="39"/>
      <c r="AK1577" s="39"/>
      <c r="AL1577" s="39"/>
      <c r="AM1577" s="39"/>
      <c r="AN1577" s="39"/>
      <c r="AO1577" s="39"/>
      <c r="AP1577" s="39"/>
      <c r="AQ1577" s="39"/>
      <c r="AR1577" s="39"/>
      <c r="AS1577" s="39"/>
      <c r="AT1577" s="39"/>
      <c r="AU1577" s="39"/>
      <c r="AV1577" s="39"/>
      <c r="AW1577" s="39"/>
      <c r="AX1577" s="39"/>
      <c r="AY1577" s="39"/>
      <c r="AZ1577" s="39"/>
      <c r="BA1577" s="39"/>
      <c r="BB1577" s="39"/>
      <c r="BC1577" s="39"/>
      <c r="BD1577" s="39"/>
      <c r="BE1577" s="39"/>
      <c r="BF1577" s="39"/>
      <c r="BG1577" s="39"/>
      <c r="BH1577" s="39"/>
      <c r="BI1577" s="90"/>
      <c r="BJ1577" s="97"/>
      <c r="BK1577" s="90"/>
      <c r="BL1577" s="40"/>
      <c r="BM1577" s="27"/>
      <c r="BN1577" s="27"/>
      <c r="BO1577" s="27"/>
      <c r="BP1577" s="27" t="str">
        <f t="shared" si="1228"/>
        <v/>
      </c>
      <c r="BQ1577" s="27" t="str">
        <f t="shared" si="1229"/>
        <v/>
      </c>
      <c r="BR1577" s="27" t="str">
        <f t="shared" si="1230"/>
        <v/>
      </c>
      <c r="BS1577" s="27" t="str">
        <f t="shared" si="1231"/>
        <v/>
      </c>
      <c r="BT1577" s="27" t="str">
        <f t="shared" si="1232"/>
        <v/>
      </c>
      <c r="BU1577" s="27" t="str">
        <f t="shared" si="1233"/>
        <v/>
      </c>
      <c r="BV1577" s="27" t="str">
        <f t="shared" si="1234"/>
        <v/>
      </c>
      <c r="BW1577" s="27" t="str">
        <f t="shared" si="1235"/>
        <v/>
      </c>
      <c r="BX1577" s="27" t="str">
        <f t="shared" si="1236"/>
        <v/>
      </c>
      <c r="BY1577" s="27" t="str">
        <f t="shared" si="1237"/>
        <v/>
      </c>
      <c r="BZ1577" s="27" t="str">
        <f t="shared" si="1238"/>
        <v/>
      </c>
      <c r="CA1577" s="27" t="str">
        <f t="shared" si="1239"/>
        <v/>
      </c>
      <c r="CB1577" s="27" t="str">
        <f t="shared" si="1216"/>
        <v/>
      </c>
      <c r="CC1577" s="27" t="str">
        <f t="shared" si="1217"/>
        <v/>
      </c>
      <c r="CD1577" s="27" t="str">
        <f t="shared" si="1218"/>
        <v/>
      </c>
      <c r="CE1577" s="27" t="str">
        <f t="shared" si="1219"/>
        <v/>
      </c>
      <c r="CF1577" s="27" t="str">
        <f t="shared" si="1220"/>
        <v/>
      </c>
      <c r="CG1577" s="27" t="str">
        <f t="shared" si="1221"/>
        <v/>
      </c>
      <c r="CH1577" s="27" t="str">
        <f t="shared" si="1222"/>
        <v/>
      </c>
      <c r="CI1577" s="27" t="str">
        <f t="shared" si="1223"/>
        <v/>
      </c>
      <c r="CJ1577" s="27" t="str">
        <f t="shared" si="1224"/>
        <v/>
      </c>
      <c r="CK1577" s="27" t="str">
        <f t="shared" si="1225"/>
        <v/>
      </c>
      <c r="CL1577" s="27" t="str">
        <f t="shared" si="1226"/>
        <v/>
      </c>
      <c r="CM1577" s="27" t="str">
        <f t="shared" si="1227"/>
        <v/>
      </c>
      <c r="CN1577" s="41"/>
      <c r="CO1577" s="5"/>
      <c r="CP1577"/>
      <c r="CQ1577"/>
      <c r="CR1577"/>
      <c r="CS1577"/>
      <c r="CT1577"/>
      <c r="CU1577" s="41"/>
      <c r="CV1577" s="7"/>
    </row>
    <row r="1578" spans="2:100">
      <c r="B1578" s="90"/>
      <c r="C1578" s="40"/>
      <c r="D1578" s="39"/>
      <c r="E1578" s="40"/>
      <c r="F1578" s="40"/>
      <c r="G1578" s="40"/>
      <c r="H1578" s="40"/>
      <c r="I1578" s="40"/>
      <c r="J1578" s="40"/>
      <c r="K1578" s="40"/>
      <c r="L1578" s="40"/>
      <c r="M1578" s="40"/>
      <c r="N1578" s="40"/>
      <c r="O1578" s="40"/>
      <c r="P1578" s="40"/>
      <c r="Q1578" s="40"/>
      <c r="R1578" s="40"/>
      <c r="S1578" s="40"/>
      <c r="T1578" s="40"/>
      <c r="U1578" s="40"/>
      <c r="V1578" s="40"/>
      <c r="W1578" s="40"/>
      <c r="X1578" s="40"/>
      <c r="Y1578" s="40"/>
      <c r="Z1578" s="40"/>
      <c r="AA1578" s="40"/>
      <c r="AB1578" s="40"/>
      <c r="AC1578" s="40"/>
      <c r="AD1578" s="40"/>
      <c r="AE1578" s="40"/>
      <c r="AF1578" s="40"/>
      <c r="AG1578" s="39"/>
      <c r="AH1578" s="39"/>
      <c r="AI1578" s="39"/>
      <c r="AJ1578" s="39"/>
      <c r="AK1578" s="39"/>
      <c r="AL1578" s="39"/>
      <c r="AM1578" s="39"/>
      <c r="AN1578" s="39"/>
      <c r="AO1578" s="39"/>
      <c r="AP1578" s="39"/>
      <c r="AQ1578" s="39"/>
      <c r="AR1578" s="39"/>
      <c r="AS1578" s="39"/>
      <c r="AT1578" s="39"/>
      <c r="AU1578" s="39"/>
      <c r="AV1578" s="39"/>
      <c r="AW1578" s="39"/>
      <c r="AX1578" s="39"/>
      <c r="AY1578" s="39"/>
      <c r="AZ1578" s="39"/>
      <c r="BA1578" s="39"/>
      <c r="BB1578" s="39"/>
      <c r="BC1578" s="39"/>
      <c r="BD1578" s="39"/>
      <c r="BE1578" s="39"/>
      <c r="BF1578" s="39"/>
      <c r="BG1578" s="39"/>
      <c r="BH1578" s="39"/>
      <c r="BI1578" s="90"/>
      <c r="BJ1578" s="97"/>
      <c r="BK1578" s="90"/>
      <c r="BL1578" s="40"/>
      <c r="BM1578" s="27"/>
      <c r="BN1578" s="27"/>
      <c r="BO1578" s="27"/>
      <c r="BP1578" s="27" t="str">
        <f t="shared" si="1228"/>
        <v/>
      </c>
      <c r="BQ1578" s="27" t="str">
        <f t="shared" si="1229"/>
        <v/>
      </c>
      <c r="BR1578" s="27" t="str">
        <f t="shared" si="1230"/>
        <v/>
      </c>
      <c r="BS1578" s="27" t="str">
        <f t="shared" si="1231"/>
        <v/>
      </c>
      <c r="BT1578" s="27" t="str">
        <f t="shared" si="1232"/>
        <v/>
      </c>
      <c r="BU1578" s="27" t="str">
        <f t="shared" si="1233"/>
        <v/>
      </c>
      <c r="BV1578" s="27" t="str">
        <f t="shared" si="1234"/>
        <v/>
      </c>
      <c r="BW1578" s="27" t="str">
        <f t="shared" si="1235"/>
        <v/>
      </c>
      <c r="BX1578" s="27" t="str">
        <f t="shared" si="1236"/>
        <v/>
      </c>
      <c r="BY1578" s="27" t="str">
        <f t="shared" si="1237"/>
        <v/>
      </c>
      <c r="BZ1578" s="27" t="str">
        <f t="shared" si="1238"/>
        <v/>
      </c>
      <c r="CA1578" s="27" t="str">
        <f t="shared" si="1239"/>
        <v/>
      </c>
      <c r="CB1578" s="27" t="str">
        <f t="shared" si="1216"/>
        <v/>
      </c>
      <c r="CC1578" s="27" t="str">
        <f t="shared" si="1217"/>
        <v/>
      </c>
      <c r="CD1578" s="27" t="str">
        <f t="shared" si="1218"/>
        <v/>
      </c>
      <c r="CE1578" s="27" t="str">
        <f t="shared" si="1219"/>
        <v/>
      </c>
      <c r="CF1578" s="27" t="str">
        <f t="shared" si="1220"/>
        <v/>
      </c>
      <c r="CG1578" s="27" t="str">
        <f t="shared" si="1221"/>
        <v/>
      </c>
      <c r="CH1578" s="27" t="str">
        <f t="shared" si="1222"/>
        <v/>
      </c>
      <c r="CI1578" s="27" t="str">
        <f t="shared" si="1223"/>
        <v/>
      </c>
      <c r="CJ1578" s="27" t="str">
        <f t="shared" si="1224"/>
        <v/>
      </c>
      <c r="CK1578" s="27" t="str">
        <f t="shared" si="1225"/>
        <v/>
      </c>
      <c r="CL1578" s="27" t="str">
        <f t="shared" si="1226"/>
        <v/>
      </c>
      <c r="CM1578" s="27" t="str">
        <f t="shared" si="1227"/>
        <v/>
      </c>
      <c r="CN1578" s="41"/>
      <c r="CO1578" s="5"/>
      <c r="CP1578"/>
      <c r="CQ1578"/>
      <c r="CR1578"/>
      <c r="CS1578"/>
      <c r="CT1578"/>
      <c r="CU1578" s="41"/>
      <c r="CV1578" s="7"/>
    </row>
    <row r="1579" spans="2:100">
      <c r="B1579" s="90"/>
      <c r="C1579" s="40"/>
      <c r="D1579" s="39"/>
      <c r="E1579" s="40"/>
      <c r="F1579" s="40"/>
      <c r="G1579" s="40"/>
      <c r="H1579" s="40"/>
      <c r="I1579" s="40"/>
      <c r="J1579" s="40"/>
      <c r="K1579" s="40"/>
      <c r="L1579" s="40"/>
      <c r="M1579" s="40"/>
      <c r="N1579" s="40"/>
      <c r="O1579" s="40"/>
      <c r="P1579" s="40"/>
      <c r="Q1579" s="40"/>
      <c r="R1579" s="40"/>
      <c r="S1579" s="40"/>
      <c r="T1579" s="40"/>
      <c r="U1579" s="40"/>
      <c r="V1579" s="40"/>
      <c r="W1579" s="40"/>
      <c r="X1579" s="40"/>
      <c r="Y1579" s="40"/>
      <c r="Z1579" s="40"/>
      <c r="AA1579" s="40"/>
      <c r="AB1579" s="40"/>
      <c r="AC1579" s="40"/>
      <c r="AD1579" s="40"/>
      <c r="AE1579" s="40"/>
      <c r="AF1579" s="40"/>
      <c r="AG1579" s="39"/>
      <c r="AH1579" s="39"/>
      <c r="AI1579" s="39"/>
      <c r="AJ1579" s="39"/>
      <c r="AK1579" s="39"/>
      <c r="AL1579" s="39"/>
      <c r="AM1579" s="39"/>
      <c r="AN1579" s="39"/>
      <c r="AO1579" s="39"/>
      <c r="AP1579" s="39"/>
      <c r="AQ1579" s="39"/>
      <c r="AR1579" s="39"/>
      <c r="AS1579" s="39"/>
      <c r="AT1579" s="39"/>
      <c r="AU1579" s="39"/>
      <c r="AV1579" s="39"/>
      <c r="AW1579" s="39"/>
      <c r="AX1579" s="39"/>
      <c r="AY1579" s="39"/>
      <c r="AZ1579" s="39"/>
      <c r="BA1579" s="39"/>
      <c r="BB1579" s="39"/>
      <c r="BC1579" s="39"/>
      <c r="BD1579" s="39"/>
      <c r="BE1579" s="39"/>
      <c r="BF1579" s="39"/>
      <c r="BG1579" s="39"/>
      <c r="BH1579" s="39"/>
      <c r="BI1579" s="90"/>
      <c r="BJ1579" s="97"/>
      <c r="BK1579" s="90"/>
      <c r="BL1579" s="40"/>
      <c r="BM1579" s="27"/>
      <c r="BN1579" s="27"/>
      <c r="BO1579" s="27"/>
      <c r="BP1579" s="27" t="str">
        <f t="shared" si="1228"/>
        <v/>
      </c>
      <c r="BQ1579" s="27" t="str">
        <f t="shared" si="1229"/>
        <v/>
      </c>
      <c r="BR1579" s="27" t="str">
        <f t="shared" si="1230"/>
        <v/>
      </c>
      <c r="BS1579" s="27" t="str">
        <f t="shared" si="1231"/>
        <v/>
      </c>
      <c r="BT1579" s="27" t="str">
        <f t="shared" si="1232"/>
        <v/>
      </c>
      <c r="BU1579" s="27" t="str">
        <f t="shared" si="1233"/>
        <v/>
      </c>
      <c r="BV1579" s="27" t="str">
        <f t="shared" si="1234"/>
        <v/>
      </c>
      <c r="BW1579" s="27" t="str">
        <f t="shared" si="1235"/>
        <v/>
      </c>
      <c r="BX1579" s="27" t="str">
        <f t="shared" si="1236"/>
        <v/>
      </c>
      <c r="BY1579" s="27" t="str">
        <f t="shared" si="1237"/>
        <v/>
      </c>
      <c r="BZ1579" s="27" t="str">
        <f t="shared" si="1238"/>
        <v/>
      </c>
      <c r="CA1579" s="27" t="str">
        <f t="shared" si="1239"/>
        <v/>
      </c>
      <c r="CB1579" s="27" t="str">
        <f t="shared" si="1216"/>
        <v/>
      </c>
      <c r="CC1579" s="27" t="str">
        <f t="shared" si="1217"/>
        <v/>
      </c>
      <c r="CD1579" s="27" t="str">
        <f t="shared" si="1218"/>
        <v/>
      </c>
      <c r="CE1579" s="27" t="str">
        <f t="shared" si="1219"/>
        <v/>
      </c>
      <c r="CF1579" s="27" t="str">
        <f t="shared" si="1220"/>
        <v/>
      </c>
      <c r="CG1579" s="27" t="str">
        <f t="shared" si="1221"/>
        <v/>
      </c>
      <c r="CH1579" s="27" t="str">
        <f t="shared" si="1222"/>
        <v/>
      </c>
      <c r="CI1579" s="27" t="str">
        <f t="shared" si="1223"/>
        <v/>
      </c>
      <c r="CJ1579" s="27" t="str">
        <f t="shared" si="1224"/>
        <v/>
      </c>
      <c r="CK1579" s="27" t="str">
        <f t="shared" si="1225"/>
        <v/>
      </c>
      <c r="CL1579" s="27" t="str">
        <f t="shared" si="1226"/>
        <v/>
      </c>
      <c r="CM1579" s="27" t="str">
        <f t="shared" si="1227"/>
        <v/>
      </c>
      <c r="CN1579" s="41"/>
      <c r="CO1579" s="5"/>
      <c r="CP1579"/>
      <c r="CQ1579"/>
      <c r="CR1579"/>
      <c r="CS1579"/>
      <c r="CT1579"/>
      <c r="CU1579" s="41"/>
      <c r="CV1579" s="7"/>
    </row>
    <row r="1580" spans="2:100">
      <c r="B1580" s="90"/>
      <c r="C1580" s="40"/>
      <c r="D1580" s="39"/>
      <c r="E1580" s="40"/>
      <c r="F1580" s="40"/>
      <c r="G1580" s="40"/>
      <c r="H1580" s="40"/>
      <c r="I1580" s="40"/>
      <c r="J1580" s="40"/>
      <c r="K1580" s="40"/>
      <c r="L1580" s="40"/>
      <c r="M1580" s="40"/>
      <c r="N1580" s="40"/>
      <c r="O1580" s="40"/>
      <c r="P1580" s="40"/>
      <c r="Q1580" s="40"/>
      <c r="R1580" s="40"/>
      <c r="S1580" s="40"/>
      <c r="T1580" s="40"/>
      <c r="U1580" s="40"/>
      <c r="V1580" s="40"/>
      <c r="W1580" s="40"/>
      <c r="X1580" s="40"/>
      <c r="Y1580" s="40"/>
      <c r="Z1580" s="40"/>
      <c r="AA1580" s="40"/>
      <c r="AB1580" s="40"/>
      <c r="AC1580" s="40"/>
      <c r="AD1580" s="40"/>
      <c r="AE1580" s="40"/>
      <c r="AF1580" s="40"/>
      <c r="AG1580" s="39"/>
      <c r="AH1580" s="39"/>
      <c r="AI1580" s="39"/>
      <c r="AJ1580" s="39"/>
      <c r="AK1580" s="39"/>
      <c r="AL1580" s="39"/>
      <c r="AM1580" s="39"/>
      <c r="AN1580" s="39"/>
      <c r="AO1580" s="39"/>
      <c r="AP1580" s="39"/>
      <c r="AQ1580" s="39"/>
      <c r="AR1580" s="39"/>
      <c r="AS1580" s="39"/>
      <c r="AT1580" s="39"/>
      <c r="AU1580" s="39"/>
      <c r="AV1580" s="39"/>
      <c r="AW1580" s="39"/>
      <c r="AX1580" s="39"/>
      <c r="AY1580" s="39"/>
      <c r="AZ1580" s="39"/>
      <c r="BA1580" s="39"/>
      <c r="BB1580" s="39"/>
      <c r="BC1580" s="39"/>
      <c r="BD1580" s="39"/>
      <c r="BE1580" s="39"/>
      <c r="BF1580" s="39"/>
      <c r="BG1580" s="39"/>
      <c r="BH1580" s="39"/>
      <c r="BI1580" s="90"/>
      <c r="BJ1580" s="97"/>
      <c r="BK1580" s="90"/>
      <c r="BL1580" s="40"/>
      <c r="BM1580" s="27"/>
      <c r="BN1580" s="27"/>
      <c r="BO1580" s="27"/>
      <c r="BP1580" s="27" t="str">
        <f t="shared" si="1228"/>
        <v/>
      </c>
      <c r="BQ1580" s="27" t="str">
        <f t="shared" si="1229"/>
        <v/>
      </c>
      <c r="BR1580" s="27" t="str">
        <f t="shared" si="1230"/>
        <v/>
      </c>
      <c r="BS1580" s="27" t="str">
        <f t="shared" si="1231"/>
        <v/>
      </c>
      <c r="BT1580" s="27" t="str">
        <f t="shared" si="1232"/>
        <v/>
      </c>
      <c r="BU1580" s="27" t="str">
        <f t="shared" si="1233"/>
        <v/>
      </c>
      <c r="BV1580" s="27" t="str">
        <f t="shared" si="1234"/>
        <v/>
      </c>
      <c r="BW1580" s="27" t="str">
        <f t="shared" si="1235"/>
        <v/>
      </c>
      <c r="BX1580" s="27" t="str">
        <f t="shared" si="1236"/>
        <v/>
      </c>
      <c r="BY1580" s="27" t="str">
        <f t="shared" si="1237"/>
        <v/>
      </c>
      <c r="BZ1580" s="27" t="str">
        <f t="shared" si="1238"/>
        <v/>
      </c>
      <c r="CA1580" s="27" t="str">
        <f t="shared" si="1239"/>
        <v/>
      </c>
      <c r="CB1580" s="27" t="str">
        <f t="shared" si="1216"/>
        <v/>
      </c>
      <c r="CC1580" s="27" t="str">
        <f t="shared" si="1217"/>
        <v/>
      </c>
      <c r="CD1580" s="27" t="str">
        <f t="shared" si="1218"/>
        <v/>
      </c>
      <c r="CE1580" s="27" t="str">
        <f t="shared" si="1219"/>
        <v/>
      </c>
      <c r="CF1580" s="27" t="str">
        <f t="shared" si="1220"/>
        <v/>
      </c>
      <c r="CG1580" s="27" t="str">
        <f t="shared" si="1221"/>
        <v/>
      </c>
      <c r="CH1580" s="27" t="str">
        <f t="shared" si="1222"/>
        <v/>
      </c>
      <c r="CI1580" s="27" t="str">
        <f t="shared" si="1223"/>
        <v/>
      </c>
      <c r="CJ1580" s="27" t="str">
        <f t="shared" si="1224"/>
        <v/>
      </c>
      <c r="CK1580" s="27" t="str">
        <f t="shared" si="1225"/>
        <v/>
      </c>
      <c r="CL1580" s="27" t="str">
        <f t="shared" si="1226"/>
        <v/>
      </c>
      <c r="CM1580" s="27" t="str">
        <f t="shared" si="1227"/>
        <v/>
      </c>
      <c r="CN1580" s="41"/>
      <c r="CO1580" s="5"/>
      <c r="CP1580"/>
      <c r="CQ1580"/>
      <c r="CR1580"/>
      <c r="CS1580"/>
      <c r="CT1580"/>
      <c r="CU1580" s="41"/>
      <c r="CV1580" s="7"/>
    </row>
    <row r="1581" spans="2:100">
      <c r="B1581" s="90"/>
      <c r="C1581" s="40"/>
      <c r="D1581" s="39"/>
      <c r="E1581" s="40"/>
      <c r="F1581" s="40"/>
      <c r="G1581" s="40"/>
      <c r="H1581" s="40"/>
      <c r="I1581" s="40"/>
      <c r="J1581" s="40"/>
      <c r="K1581" s="40"/>
      <c r="L1581" s="40"/>
      <c r="M1581" s="40"/>
      <c r="N1581" s="40"/>
      <c r="O1581" s="40"/>
      <c r="P1581" s="40"/>
      <c r="Q1581" s="40"/>
      <c r="R1581" s="40"/>
      <c r="S1581" s="40"/>
      <c r="T1581" s="40"/>
      <c r="U1581" s="40"/>
      <c r="V1581" s="40"/>
      <c r="W1581" s="40"/>
      <c r="X1581" s="40"/>
      <c r="Y1581" s="40"/>
      <c r="Z1581" s="40"/>
      <c r="AA1581" s="40"/>
      <c r="AB1581" s="40"/>
      <c r="AC1581" s="40"/>
      <c r="AD1581" s="40"/>
      <c r="AE1581" s="40"/>
      <c r="AF1581" s="40"/>
      <c r="AG1581" s="39"/>
      <c r="AH1581" s="39"/>
      <c r="AI1581" s="39"/>
      <c r="AJ1581" s="39"/>
      <c r="AK1581" s="39"/>
      <c r="AL1581" s="39"/>
      <c r="AM1581" s="39"/>
      <c r="AN1581" s="39"/>
      <c r="AO1581" s="39"/>
      <c r="AP1581" s="39"/>
      <c r="AQ1581" s="39"/>
      <c r="AR1581" s="39"/>
      <c r="AS1581" s="39"/>
      <c r="AT1581" s="39"/>
      <c r="AU1581" s="39"/>
      <c r="AV1581" s="39"/>
      <c r="AW1581" s="39"/>
      <c r="AX1581" s="39"/>
      <c r="AY1581" s="39"/>
      <c r="AZ1581" s="39"/>
      <c r="BA1581" s="39"/>
      <c r="BB1581" s="39"/>
      <c r="BC1581" s="39"/>
      <c r="BD1581" s="39"/>
      <c r="BE1581" s="39"/>
      <c r="BF1581" s="39"/>
      <c r="BG1581" s="39"/>
      <c r="BH1581" s="39"/>
      <c r="BI1581" s="90"/>
      <c r="BJ1581" s="97"/>
      <c r="BK1581" s="90"/>
      <c r="BL1581" s="40"/>
      <c r="BM1581" s="27"/>
      <c r="BN1581" s="27"/>
      <c r="BO1581" s="27"/>
      <c r="BP1581" s="27" t="str">
        <f t="shared" si="1228"/>
        <v/>
      </c>
      <c r="BQ1581" s="27" t="str">
        <f t="shared" si="1229"/>
        <v/>
      </c>
      <c r="BR1581" s="27" t="str">
        <f t="shared" si="1230"/>
        <v/>
      </c>
      <c r="BS1581" s="27" t="str">
        <f t="shared" si="1231"/>
        <v/>
      </c>
      <c r="BT1581" s="27" t="str">
        <f t="shared" si="1232"/>
        <v/>
      </c>
      <c r="BU1581" s="27" t="str">
        <f t="shared" si="1233"/>
        <v/>
      </c>
      <c r="BV1581" s="27" t="str">
        <f t="shared" si="1234"/>
        <v/>
      </c>
      <c r="BW1581" s="27" t="str">
        <f t="shared" si="1235"/>
        <v/>
      </c>
      <c r="BX1581" s="27" t="str">
        <f t="shared" si="1236"/>
        <v/>
      </c>
      <c r="BY1581" s="27" t="str">
        <f t="shared" si="1237"/>
        <v/>
      </c>
      <c r="BZ1581" s="27" t="str">
        <f t="shared" si="1238"/>
        <v/>
      </c>
      <c r="CA1581" s="27" t="str">
        <f t="shared" si="1239"/>
        <v/>
      </c>
      <c r="CB1581" s="27" t="str">
        <f t="shared" si="1216"/>
        <v/>
      </c>
      <c r="CC1581" s="27" t="str">
        <f t="shared" si="1217"/>
        <v/>
      </c>
      <c r="CD1581" s="27" t="str">
        <f t="shared" si="1218"/>
        <v/>
      </c>
      <c r="CE1581" s="27" t="str">
        <f t="shared" si="1219"/>
        <v/>
      </c>
      <c r="CF1581" s="27" t="str">
        <f t="shared" si="1220"/>
        <v/>
      </c>
      <c r="CG1581" s="27" t="str">
        <f t="shared" si="1221"/>
        <v/>
      </c>
      <c r="CH1581" s="27" t="str">
        <f t="shared" si="1222"/>
        <v/>
      </c>
      <c r="CI1581" s="27" t="str">
        <f t="shared" si="1223"/>
        <v/>
      </c>
      <c r="CJ1581" s="27" t="str">
        <f t="shared" si="1224"/>
        <v/>
      </c>
      <c r="CK1581" s="27" t="str">
        <f t="shared" si="1225"/>
        <v/>
      </c>
      <c r="CL1581" s="27" t="str">
        <f t="shared" si="1226"/>
        <v/>
      </c>
      <c r="CM1581" s="27" t="str">
        <f t="shared" si="1227"/>
        <v/>
      </c>
      <c r="CN1581" s="41"/>
      <c r="CO1581" s="5"/>
      <c r="CP1581"/>
      <c r="CQ1581"/>
      <c r="CR1581"/>
      <c r="CS1581"/>
      <c r="CT1581"/>
      <c r="CU1581" s="41"/>
      <c r="CV1581" s="7"/>
    </row>
    <row r="1582" spans="2:100">
      <c r="B1582" s="90"/>
      <c r="C1582" s="40"/>
      <c r="D1582" s="39"/>
      <c r="E1582" s="40"/>
      <c r="F1582" s="40"/>
      <c r="G1582" s="40"/>
      <c r="H1582" s="40"/>
      <c r="I1582" s="40"/>
      <c r="J1582" s="40"/>
      <c r="K1582" s="40"/>
      <c r="L1582" s="40"/>
      <c r="M1582" s="40"/>
      <c r="N1582" s="40"/>
      <c r="O1582" s="40"/>
      <c r="P1582" s="40"/>
      <c r="Q1582" s="40"/>
      <c r="R1582" s="40"/>
      <c r="S1582" s="40"/>
      <c r="T1582" s="40"/>
      <c r="U1582" s="40"/>
      <c r="V1582" s="40"/>
      <c r="W1582" s="40"/>
      <c r="X1582" s="40"/>
      <c r="Y1582" s="40"/>
      <c r="Z1582" s="40"/>
      <c r="AA1582" s="40"/>
      <c r="AB1582" s="40"/>
      <c r="AC1582" s="40"/>
      <c r="AD1582" s="40"/>
      <c r="AE1582" s="40"/>
      <c r="AF1582" s="40"/>
      <c r="AG1582" s="39"/>
      <c r="AH1582" s="39"/>
      <c r="AI1582" s="39"/>
      <c r="AJ1582" s="39"/>
      <c r="AK1582" s="39"/>
      <c r="AL1582" s="39"/>
      <c r="AM1582" s="39"/>
      <c r="AN1582" s="39"/>
      <c r="AO1582" s="39"/>
      <c r="AP1582" s="39"/>
      <c r="AQ1582" s="39"/>
      <c r="AR1582" s="39"/>
      <c r="AS1582" s="39"/>
      <c r="AT1582" s="39"/>
      <c r="AU1582" s="39"/>
      <c r="AV1582" s="39"/>
      <c r="AW1582" s="39"/>
      <c r="AX1582" s="39"/>
      <c r="AY1582" s="39"/>
      <c r="AZ1582" s="39"/>
      <c r="BA1582" s="39"/>
      <c r="BB1582" s="39"/>
      <c r="BC1582" s="39"/>
      <c r="BD1582" s="39"/>
      <c r="BE1582" s="39"/>
      <c r="BF1582" s="39"/>
      <c r="BG1582" s="39"/>
      <c r="BH1582" s="39"/>
      <c r="BI1582" s="90"/>
      <c r="BJ1582" s="97"/>
      <c r="BK1582" s="90"/>
      <c r="BL1582" s="40"/>
      <c r="BM1582" s="27"/>
      <c r="BN1582" s="27"/>
      <c r="BO1582" s="27"/>
      <c r="BP1582" s="27" t="str">
        <f t="shared" si="1228"/>
        <v/>
      </c>
      <c r="BQ1582" s="27" t="str">
        <f t="shared" si="1229"/>
        <v/>
      </c>
      <c r="BR1582" s="27" t="str">
        <f t="shared" si="1230"/>
        <v/>
      </c>
      <c r="BS1582" s="27" t="str">
        <f t="shared" si="1231"/>
        <v/>
      </c>
      <c r="BT1582" s="27" t="str">
        <f t="shared" si="1232"/>
        <v/>
      </c>
      <c r="BU1582" s="27" t="str">
        <f t="shared" si="1233"/>
        <v/>
      </c>
      <c r="BV1582" s="27" t="str">
        <f t="shared" si="1234"/>
        <v/>
      </c>
      <c r="BW1582" s="27" t="str">
        <f t="shared" si="1235"/>
        <v/>
      </c>
      <c r="BX1582" s="27" t="str">
        <f t="shared" si="1236"/>
        <v/>
      </c>
      <c r="BY1582" s="27" t="str">
        <f t="shared" si="1237"/>
        <v/>
      </c>
      <c r="BZ1582" s="27" t="str">
        <f t="shared" si="1238"/>
        <v/>
      </c>
      <c r="CA1582" s="27" t="str">
        <f t="shared" si="1239"/>
        <v/>
      </c>
      <c r="CB1582" s="27" t="str">
        <f t="shared" si="1216"/>
        <v/>
      </c>
      <c r="CC1582" s="27" t="str">
        <f t="shared" si="1217"/>
        <v/>
      </c>
      <c r="CD1582" s="27" t="str">
        <f t="shared" si="1218"/>
        <v/>
      </c>
      <c r="CE1582" s="27" t="str">
        <f t="shared" si="1219"/>
        <v/>
      </c>
      <c r="CF1582" s="27" t="str">
        <f t="shared" si="1220"/>
        <v/>
      </c>
      <c r="CG1582" s="27" t="str">
        <f t="shared" si="1221"/>
        <v/>
      </c>
      <c r="CH1582" s="27" t="str">
        <f t="shared" si="1222"/>
        <v/>
      </c>
      <c r="CI1582" s="27" t="str">
        <f t="shared" si="1223"/>
        <v/>
      </c>
      <c r="CJ1582" s="27" t="str">
        <f t="shared" si="1224"/>
        <v/>
      </c>
      <c r="CK1582" s="27" t="str">
        <f t="shared" si="1225"/>
        <v/>
      </c>
      <c r="CL1582" s="27" t="str">
        <f t="shared" si="1226"/>
        <v/>
      </c>
      <c r="CM1582" s="27" t="str">
        <f t="shared" si="1227"/>
        <v/>
      </c>
      <c r="CN1582" s="41"/>
      <c r="CO1582" s="5"/>
      <c r="CP1582"/>
      <c r="CQ1582"/>
      <c r="CR1582"/>
      <c r="CS1582"/>
      <c r="CT1582"/>
      <c r="CU1582" s="41"/>
      <c r="CV1582" s="7"/>
    </row>
    <row r="1583" spans="2:100">
      <c r="B1583" s="90"/>
      <c r="C1583" s="40"/>
      <c r="D1583" s="39"/>
      <c r="E1583" s="40"/>
      <c r="F1583" s="40"/>
      <c r="G1583" s="40"/>
      <c r="H1583" s="40"/>
      <c r="I1583" s="40"/>
      <c r="J1583" s="40"/>
      <c r="K1583" s="40"/>
      <c r="L1583" s="40"/>
      <c r="M1583" s="40"/>
      <c r="N1583" s="40"/>
      <c r="O1583" s="40"/>
      <c r="P1583" s="40"/>
      <c r="Q1583" s="40"/>
      <c r="R1583" s="40"/>
      <c r="S1583" s="40"/>
      <c r="T1583" s="40"/>
      <c r="U1583" s="40"/>
      <c r="V1583" s="40"/>
      <c r="W1583" s="40"/>
      <c r="X1583" s="40"/>
      <c r="Y1583" s="40"/>
      <c r="Z1583" s="40"/>
      <c r="AA1583" s="40"/>
      <c r="AB1583" s="40"/>
      <c r="AC1583" s="40"/>
      <c r="AD1583" s="40"/>
      <c r="AE1583" s="40"/>
      <c r="AF1583" s="40"/>
      <c r="AG1583" s="39"/>
      <c r="AH1583" s="39"/>
      <c r="AI1583" s="39"/>
      <c r="AJ1583" s="39"/>
      <c r="AK1583" s="39"/>
      <c r="AL1583" s="39"/>
      <c r="AM1583" s="39"/>
      <c r="AN1583" s="39"/>
      <c r="AO1583" s="39"/>
      <c r="AP1583" s="39"/>
      <c r="AQ1583" s="39"/>
      <c r="AR1583" s="39"/>
      <c r="AS1583" s="39"/>
      <c r="AT1583" s="39"/>
      <c r="AU1583" s="39"/>
      <c r="AV1583" s="39"/>
      <c r="AW1583" s="39"/>
      <c r="AX1583" s="39"/>
      <c r="AY1583" s="39"/>
      <c r="AZ1583" s="39"/>
      <c r="BA1583" s="39"/>
      <c r="BB1583" s="39"/>
      <c r="BC1583" s="39"/>
      <c r="BD1583" s="39"/>
      <c r="BE1583" s="39"/>
      <c r="BF1583" s="39"/>
      <c r="BG1583" s="39"/>
      <c r="BH1583" s="39"/>
      <c r="BI1583" s="90"/>
      <c r="BJ1583" s="97"/>
      <c r="BK1583" s="90"/>
      <c r="BL1583" s="40"/>
      <c r="BM1583" s="27"/>
      <c r="BN1583" s="27"/>
      <c r="BO1583" s="27"/>
      <c r="BP1583" s="27" t="str">
        <f t="shared" si="1228"/>
        <v/>
      </c>
      <c r="BQ1583" s="27" t="str">
        <f t="shared" si="1229"/>
        <v/>
      </c>
      <c r="BR1583" s="27" t="str">
        <f t="shared" si="1230"/>
        <v/>
      </c>
      <c r="BS1583" s="27" t="str">
        <f t="shared" si="1231"/>
        <v/>
      </c>
      <c r="BT1583" s="27" t="str">
        <f t="shared" si="1232"/>
        <v/>
      </c>
      <c r="BU1583" s="27" t="str">
        <f t="shared" si="1233"/>
        <v/>
      </c>
      <c r="BV1583" s="27" t="str">
        <f t="shared" si="1234"/>
        <v/>
      </c>
      <c r="BW1583" s="27" t="str">
        <f t="shared" si="1235"/>
        <v/>
      </c>
      <c r="BX1583" s="27" t="str">
        <f t="shared" si="1236"/>
        <v/>
      </c>
      <c r="BY1583" s="27" t="str">
        <f t="shared" si="1237"/>
        <v/>
      </c>
      <c r="BZ1583" s="27" t="str">
        <f t="shared" si="1238"/>
        <v/>
      </c>
      <c r="CA1583" s="27" t="str">
        <f t="shared" si="1239"/>
        <v/>
      </c>
      <c r="CB1583" s="27" t="str">
        <f t="shared" si="1216"/>
        <v/>
      </c>
      <c r="CC1583" s="27" t="str">
        <f t="shared" si="1217"/>
        <v/>
      </c>
      <c r="CD1583" s="27" t="str">
        <f t="shared" si="1218"/>
        <v/>
      </c>
      <c r="CE1583" s="27" t="str">
        <f t="shared" si="1219"/>
        <v/>
      </c>
      <c r="CF1583" s="27" t="str">
        <f t="shared" si="1220"/>
        <v/>
      </c>
      <c r="CG1583" s="27" t="str">
        <f t="shared" si="1221"/>
        <v/>
      </c>
      <c r="CH1583" s="27" t="str">
        <f t="shared" si="1222"/>
        <v/>
      </c>
      <c r="CI1583" s="27" t="str">
        <f t="shared" si="1223"/>
        <v/>
      </c>
      <c r="CJ1583" s="27" t="str">
        <f t="shared" si="1224"/>
        <v/>
      </c>
      <c r="CK1583" s="27" t="str">
        <f t="shared" si="1225"/>
        <v/>
      </c>
      <c r="CL1583" s="27" t="str">
        <f t="shared" si="1226"/>
        <v/>
      </c>
      <c r="CM1583" s="27" t="str">
        <f t="shared" si="1227"/>
        <v/>
      </c>
      <c r="CN1583" s="41"/>
      <c r="CO1583"/>
      <c r="CP1583"/>
      <c r="CQ1583"/>
      <c r="CR1583"/>
      <c r="CS1583"/>
      <c r="CT1583"/>
      <c r="CU1583" s="41"/>
      <c r="CV1583" s="7"/>
    </row>
    <row r="1584" spans="2:100">
      <c r="B1584" s="90"/>
      <c r="C1584" s="40"/>
      <c r="D1584" s="39"/>
      <c r="E1584" s="40"/>
      <c r="F1584" s="40"/>
      <c r="G1584" s="40"/>
      <c r="H1584" s="40"/>
      <c r="I1584" s="40"/>
      <c r="J1584" s="40"/>
      <c r="K1584" s="40"/>
      <c r="L1584" s="40"/>
      <c r="M1584" s="40"/>
      <c r="N1584" s="40"/>
      <c r="O1584" s="40"/>
      <c r="P1584" s="40"/>
      <c r="Q1584" s="40"/>
      <c r="R1584" s="40"/>
      <c r="S1584" s="40"/>
      <c r="T1584" s="40"/>
      <c r="U1584" s="40"/>
      <c r="V1584" s="40"/>
      <c r="W1584" s="40"/>
      <c r="X1584" s="40"/>
      <c r="Y1584" s="40"/>
      <c r="Z1584" s="40"/>
      <c r="AA1584" s="40"/>
      <c r="AB1584" s="40"/>
      <c r="AC1584" s="40"/>
      <c r="AD1584" s="40"/>
      <c r="AE1584" s="40"/>
      <c r="AF1584" s="40"/>
      <c r="AG1584" s="39"/>
      <c r="AH1584" s="39"/>
      <c r="AI1584" s="39"/>
      <c r="AJ1584" s="39"/>
      <c r="AK1584" s="39"/>
      <c r="AL1584" s="39"/>
      <c r="AM1584" s="39"/>
      <c r="AN1584" s="39"/>
      <c r="AO1584" s="39"/>
      <c r="AP1584" s="39"/>
      <c r="AQ1584" s="39"/>
      <c r="AR1584" s="39"/>
      <c r="AS1584" s="39"/>
      <c r="AT1584" s="39"/>
      <c r="AU1584" s="39"/>
      <c r="AV1584" s="39"/>
      <c r="AW1584" s="39"/>
      <c r="AX1584" s="39"/>
      <c r="AY1584" s="39"/>
      <c r="AZ1584" s="39"/>
      <c r="BA1584" s="39"/>
      <c r="BB1584" s="39"/>
      <c r="BC1584" s="39"/>
      <c r="BD1584" s="39"/>
      <c r="BE1584" s="39"/>
      <c r="BF1584" s="39"/>
      <c r="BG1584" s="39"/>
      <c r="BH1584" s="39"/>
      <c r="BI1584" s="90"/>
      <c r="BJ1584" s="97"/>
      <c r="BK1584" s="90"/>
      <c r="BL1584" s="40"/>
      <c r="BM1584" s="27"/>
      <c r="BN1584" s="27"/>
      <c r="BO1584" s="27"/>
      <c r="BP1584" s="27" t="str">
        <f t="shared" si="1228"/>
        <v/>
      </c>
      <c r="BQ1584" s="27" t="str">
        <f t="shared" si="1229"/>
        <v/>
      </c>
      <c r="BR1584" s="27" t="str">
        <f t="shared" si="1230"/>
        <v/>
      </c>
      <c r="BS1584" s="27" t="str">
        <f t="shared" si="1231"/>
        <v/>
      </c>
      <c r="BT1584" s="27" t="str">
        <f t="shared" si="1232"/>
        <v/>
      </c>
      <c r="BU1584" s="27" t="str">
        <f t="shared" si="1233"/>
        <v/>
      </c>
      <c r="BV1584" s="27" t="str">
        <f t="shared" si="1234"/>
        <v/>
      </c>
      <c r="BW1584" s="27" t="str">
        <f t="shared" si="1235"/>
        <v/>
      </c>
      <c r="BX1584" s="27" t="str">
        <f t="shared" si="1236"/>
        <v/>
      </c>
      <c r="BY1584" s="27" t="str">
        <f t="shared" si="1237"/>
        <v/>
      </c>
      <c r="BZ1584" s="27" t="str">
        <f t="shared" si="1238"/>
        <v/>
      </c>
      <c r="CA1584" s="27" t="str">
        <f t="shared" si="1239"/>
        <v/>
      </c>
      <c r="CB1584" s="27" t="str">
        <f t="shared" si="1216"/>
        <v/>
      </c>
      <c r="CC1584" s="27" t="str">
        <f t="shared" si="1217"/>
        <v/>
      </c>
      <c r="CD1584" s="27" t="str">
        <f t="shared" si="1218"/>
        <v/>
      </c>
      <c r="CE1584" s="27" t="str">
        <f t="shared" si="1219"/>
        <v/>
      </c>
      <c r="CF1584" s="27" t="str">
        <f t="shared" si="1220"/>
        <v/>
      </c>
      <c r="CG1584" s="27" t="str">
        <f t="shared" si="1221"/>
        <v/>
      </c>
      <c r="CH1584" s="27" t="str">
        <f t="shared" si="1222"/>
        <v/>
      </c>
      <c r="CI1584" s="27" t="str">
        <f t="shared" si="1223"/>
        <v/>
      </c>
      <c r="CJ1584" s="27" t="str">
        <f t="shared" si="1224"/>
        <v/>
      </c>
      <c r="CK1584" s="27" t="str">
        <f t="shared" si="1225"/>
        <v/>
      </c>
      <c r="CL1584" s="27" t="str">
        <f t="shared" si="1226"/>
        <v/>
      </c>
      <c r="CM1584" s="27" t="str">
        <f t="shared" si="1227"/>
        <v/>
      </c>
      <c r="CN1584" s="41"/>
      <c r="CO1584"/>
      <c r="CP1584"/>
      <c r="CQ1584"/>
      <c r="CR1584"/>
      <c r="CS1584"/>
      <c r="CT1584"/>
      <c r="CU1584" s="41"/>
      <c r="CV1584" s="7"/>
    </row>
    <row r="1585" spans="2:100">
      <c r="B1585" s="90"/>
      <c r="C1585" s="40"/>
      <c r="D1585" s="39"/>
      <c r="E1585" s="40"/>
      <c r="F1585" s="40"/>
      <c r="G1585" s="40"/>
      <c r="H1585" s="40"/>
      <c r="I1585" s="40"/>
      <c r="J1585" s="40"/>
      <c r="K1585" s="40"/>
      <c r="L1585" s="40"/>
      <c r="M1585" s="40"/>
      <c r="N1585" s="40"/>
      <c r="O1585" s="40"/>
      <c r="P1585" s="40"/>
      <c r="Q1585" s="40"/>
      <c r="R1585" s="40"/>
      <c r="S1585" s="40"/>
      <c r="T1585" s="40"/>
      <c r="U1585" s="40"/>
      <c r="V1585" s="40"/>
      <c r="W1585" s="40"/>
      <c r="X1585" s="40"/>
      <c r="Y1585" s="40"/>
      <c r="Z1585" s="40"/>
      <c r="AA1585" s="40"/>
      <c r="AB1585" s="40"/>
      <c r="AC1585" s="40"/>
      <c r="AD1585" s="40"/>
      <c r="AE1585" s="40"/>
      <c r="AF1585" s="40"/>
      <c r="AG1585" s="39"/>
      <c r="AH1585" s="39"/>
      <c r="AI1585" s="39"/>
      <c r="AJ1585" s="39"/>
      <c r="AK1585" s="39"/>
      <c r="AL1585" s="39"/>
      <c r="AM1585" s="39"/>
      <c r="AN1585" s="39"/>
      <c r="AO1585" s="39"/>
      <c r="AP1585" s="39"/>
      <c r="AQ1585" s="39"/>
      <c r="AR1585" s="39"/>
      <c r="AS1585" s="39"/>
      <c r="AT1585" s="39"/>
      <c r="AU1585" s="39"/>
      <c r="AV1585" s="39"/>
      <c r="AW1585" s="39"/>
      <c r="AX1585" s="39"/>
      <c r="AY1585" s="39"/>
      <c r="AZ1585" s="39"/>
      <c r="BA1585" s="39"/>
      <c r="BB1585" s="39"/>
      <c r="BC1585" s="39"/>
      <c r="BD1585" s="39"/>
      <c r="BE1585" s="39"/>
      <c r="BF1585" s="39"/>
      <c r="BG1585" s="39"/>
      <c r="BH1585" s="39"/>
      <c r="BI1585" s="90"/>
      <c r="BJ1585" s="97"/>
      <c r="BK1585" s="90"/>
      <c r="BL1585" s="40"/>
      <c r="BM1585" s="27"/>
      <c r="BN1585" s="27"/>
      <c r="BO1585" s="27"/>
      <c r="BP1585" s="27" t="str">
        <f t="shared" si="1228"/>
        <v/>
      </c>
      <c r="BQ1585" s="27" t="str">
        <f t="shared" si="1229"/>
        <v/>
      </c>
      <c r="BR1585" s="27" t="str">
        <f t="shared" si="1230"/>
        <v/>
      </c>
      <c r="BS1585" s="27" t="str">
        <f t="shared" si="1231"/>
        <v/>
      </c>
      <c r="BT1585" s="27" t="str">
        <f t="shared" si="1232"/>
        <v/>
      </c>
      <c r="BU1585" s="27" t="str">
        <f t="shared" si="1233"/>
        <v/>
      </c>
      <c r="BV1585" s="27" t="str">
        <f t="shared" si="1234"/>
        <v/>
      </c>
      <c r="BW1585" s="27" t="str">
        <f t="shared" si="1235"/>
        <v/>
      </c>
      <c r="BX1585" s="27" t="str">
        <f t="shared" si="1236"/>
        <v/>
      </c>
      <c r="BY1585" s="27" t="str">
        <f t="shared" si="1237"/>
        <v/>
      </c>
      <c r="BZ1585" s="27" t="str">
        <f t="shared" si="1238"/>
        <v/>
      </c>
      <c r="CA1585" s="27" t="str">
        <f t="shared" si="1239"/>
        <v/>
      </c>
      <c r="CB1585" s="27" t="str">
        <f t="shared" si="1216"/>
        <v/>
      </c>
      <c r="CC1585" s="27" t="str">
        <f t="shared" si="1217"/>
        <v/>
      </c>
      <c r="CD1585" s="27" t="str">
        <f t="shared" si="1218"/>
        <v/>
      </c>
      <c r="CE1585" s="27" t="str">
        <f t="shared" si="1219"/>
        <v/>
      </c>
      <c r="CF1585" s="27" t="str">
        <f t="shared" si="1220"/>
        <v/>
      </c>
      <c r="CG1585" s="27" t="str">
        <f t="shared" si="1221"/>
        <v/>
      </c>
      <c r="CH1585" s="27" t="str">
        <f t="shared" si="1222"/>
        <v/>
      </c>
      <c r="CI1585" s="27" t="str">
        <f t="shared" si="1223"/>
        <v/>
      </c>
      <c r="CJ1585" s="27" t="str">
        <f t="shared" si="1224"/>
        <v/>
      </c>
      <c r="CK1585" s="27" t="str">
        <f t="shared" si="1225"/>
        <v/>
      </c>
      <c r="CL1585" s="27" t="str">
        <f t="shared" si="1226"/>
        <v/>
      </c>
      <c r="CM1585" s="27" t="str">
        <f t="shared" si="1227"/>
        <v/>
      </c>
      <c r="CN1585" s="41"/>
      <c r="CO1585"/>
      <c r="CP1585"/>
      <c r="CQ1585"/>
      <c r="CR1585"/>
      <c r="CS1585"/>
      <c r="CT1585"/>
      <c r="CU1585" s="41"/>
      <c r="CV1585" s="7"/>
    </row>
    <row r="1586" spans="2:100">
      <c r="B1586" s="90"/>
      <c r="C1586" s="40"/>
      <c r="D1586" s="39"/>
      <c r="E1586" s="40"/>
      <c r="F1586" s="40"/>
      <c r="G1586" s="40"/>
      <c r="H1586" s="40"/>
      <c r="I1586" s="40"/>
      <c r="J1586" s="40"/>
      <c r="K1586" s="40"/>
      <c r="L1586" s="40"/>
      <c r="M1586" s="40"/>
      <c r="N1586" s="40"/>
      <c r="O1586" s="40"/>
      <c r="P1586" s="40"/>
      <c r="Q1586" s="40"/>
      <c r="R1586" s="40"/>
      <c r="S1586" s="40"/>
      <c r="T1586" s="40"/>
      <c r="U1586" s="40"/>
      <c r="V1586" s="40"/>
      <c r="W1586" s="40"/>
      <c r="X1586" s="40"/>
      <c r="Y1586" s="40"/>
      <c r="Z1586" s="40"/>
      <c r="AA1586" s="40"/>
      <c r="AB1586" s="40"/>
      <c r="AC1586" s="40"/>
      <c r="AD1586" s="40"/>
      <c r="AE1586" s="40"/>
      <c r="AF1586" s="40"/>
      <c r="AG1586" s="39"/>
      <c r="AH1586" s="39"/>
      <c r="AI1586" s="39"/>
      <c r="AJ1586" s="39"/>
      <c r="AK1586" s="39"/>
      <c r="AL1586" s="39"/>
      <c r="AM1586" s="39"/>
      <c r="AN1586" s="39"/>
      <c r="AO1586" s="39"/>
      <c r="AP1586" s="39"/>
      <c r="AQ1586" s="39"/>
      <c r="AR1586" s="39"/>
      <c r="AS1586" s="39"/>
      <c r="AT1586" s="39"/>
      <c r="AU1586" s="39"/>
      <c r="AV1586" s="39"/>
      <c r="AW1586" s="39"/>
      <c r="AX1586" s="39"/>
      <c r="AY1586" s="39"/>
      <c r="AZ1586" s="39"/>
      <c r="BA1586" s="39"/>
      <c r="BB1586" s="39"/>
      <c r="BC1586" s="39"/>
      <c r="BD1586" s="39"/>
      <c r="BE1586" s="39"/>
      <c r="BF1586" s="39"/>
      <c r="BG1586" s="39"/>
      <c r="BH1586" s="39"/>
      <c r="BI1586" s="90"/>
      <c r="BJ1586" s="97"/>
      <c r="BK1586" s="90"/>
      <c r="BL1586" s="40"/>
      <c r="BM1586" s="27"/>
      <c r="BN1586" s="27"/>
      <c r="BO1586" s="27"/>
      <c r="BP1586" s="27" t="str">
        <f t="shared" si="1228"/>
        <v/>
      </c>
      <c r="BQ1586" s="27" t="str">
        <f t="shared" si="1229"/>
        <v/>
      </c>
      <c r="BR1586" s="27" t="str">
        <f t="shared" si="1230"/>
        <v/>
      </c>
      <c r="BS1586" s="27" t="str">
        <f t="shared" si="1231"/>
        <v/>
      </c>
      <c r="BT1586" s="27" t="str">
        <f t="shared" si="1232"/>
        <v/>
      </c>
      <c r="BU1586" s="27" t="str">
        <f t="shared" si="1233"/>
        <v/>
      </c>
      <c r="BV1586" s="27" t="str">
        <f t="shared" si="1234"/>
        <v/>
      </c>
      <c r="BW1586" s="27" t="str">
        <f t="shared" si="1235"/>
        <v/>
      </c>
      <c r="BX1586" s="27" t="str">
        <f t="shared" si="1236"/>
        <v/>
      </c>
      <c r="BY1586" s="27" t="str">
        <f t="shared" si="1237"/>
        <v/>
      </c>
      <c r="BZ1586" s="27" t="str">
        <f t="shared" si="1238"/>
        <v/>
      </c>
      <c r="CA1586" s="27" t="str">
        <f t="shared" si="1239"/>
        <v/>
      </c>
      <c r="CB1586" s="27" t="str">
        <f t="shared" si="1216"/>
        <v/>
      </c>
      <c r="CC1586" s="27" t="str">
        <f t="shared" si="1217"/>
        <v/>
      </c>
      <c r="CD1586" s="27" t="str">
        <f t="shared" si="1218"/>
        <v/>
      </c>
      <c r="CE1586" s="27" t="str">
        <f t="shared" si="1219"/>
        <v/>
      </c>
      <c r="CF1586" s="27" t="str">
        <f t="shared" si="1220"/>
        <v/>
      </c>
      <c r="CG1586" s="27" t="str">
        <f t="shared" si="1221"/>
        <v/>
      </c>
      <c r="CH1586" s="27" t="str">
        <f t="shared" si="1222"/>
        <v/>
      </c>
      <c r="CI1586" s="27" t="str">
        <f t="shared" si="1223"/>
        <v/>
      </c>
      <c r="CJ1586" s="27" t="str">
        <f t="shared" si="1224"/>
        <v/>
      </c>
      <c r="CK1586" s="27" t="str">
        <f t="shared" si="1225"/>
        <v/>
      </c>
      <c r="CL1586" s="27" t="str">
        <f t="shared" si="1226"/>
        <v/>
      </c>
      <c r="CM1586" s="27" t="str">
        <f t="shared" si="1227"/>
        <v/>
      </c>
      <c r="CN1586" s="41"/>
      <c r="CO1586"/>
      <c r="CP1586"/>
      <c r="CQ1586"/>
      <c r="CR1586"/>
      <c r="CS1586"/>
      <c r="CT1586"/>
      <c r="CU1586" s="41"/>
      <c r="CV1586" s="7"/>
    </row>
    <row r="1587" spans="2:100">
      <c r="B1587" s="90"/>
      <c r="C1587" s="40"/>
      <c r="D1587" s="39"/>
      <c r="E1587" s="40"/>
      <c r="F1587" s="40"/>
      <c r="G1587" s="40"/>
      <c r="H1587" s="40"/>
      <c r="I1587" s="40"/>
      <c r="J1587" s="40"/>
      <c r="K1587" s="40"/>
      <c r="L1587" s="40"/>
      <c r="M1587" s="40"/>
      <c r="N1587" s="40"/>
      <c r="O1587" s="40"/>
      <c r="P1587" s="40"/>
      <c r="Q1587" s="40"/>
      <c r="R1587" s="40"/>
      <c r="S1587" s="40"/>
      <c r="T1587" s="40"/>
      <c r="U1587" s="40"/>
      <c r="V1587" s="40"/>
      <c r="W1587" s="40"/>
      <c r="X1587" s="40"/>
      <c r="Y1587" s="40"/>
      <c r="Z1587" s="40"/>
      <c r="AA1587" s="40"/>
      <c r="AB1587" s="40"/>
      <c r="AC1587" s="40"/>
      <c r="AD1587" s="40"/>
      <c r="AE1587" s="40"/>
      <c r="AF1587" s="40"/>
      <c r="AG1587" s="39"/>
      <c r="AH1587" s="39"/>
      <c r="AI1587" s="39"/>
      <c r="AJ1587" s="39"/>
      <c r="AK1587" s="39"/>
      <c r="AL1587" s="39"/>
      <c r="AM1587" s="39"/>
      <c r="AN1587" s="39"/>
      <c r="AO1587" s="39"/>
      <c r="AP1587" s="39"/>
      <c r="AQ1587" s="39"/>
      <c r="AR1587" s="39"/>
      <c r="AS1587" s="39"/>
      <c r="AT1587" s="39"/>
      <c r="AU1587" s="39"/>
      <c r="AV1587" s="39"/>
      <c r="AW1587" s="39"/>
      <c r="AX1587" s="39"/>
      <c r="AY1587" s="39"/>
      <c r="AZ1587" s="39"/>
      <c r="BA1587" s="39"/>
      <c r="BB1587" s="39"/>
      <c r="BC1587" s="39"/>
      <c r="BD1587" s="39"/>
      <c r="BE1587" s="39"/>
      <c r="BF1587" s="39"/>
      <c r="BG1587" s="39"/>
      <c r="BH1587" s="39"/>
      <c r="BI1587" s="90"/>
      <c r="BJ1587" s="97"/>
      <c r="BK1587" s="90"/>
      <c r="BL1587" s="40"/>
      <c r="BM1587" s="27"/>
      <c r="BN1587" s="27"/>
      <c r="BO1587" s="27"/>
      <c r="BP1587" s="27" t="str">
        <f t="shared" si="1228"/>
        <v/>
      </c>
      <c r="BQ1587" s="27" t="str">
        <f t="shared" si="1229"/>
        <v/>
      </c>
      <c r="BR1587" s="27" t="str">
        <f t="shared" si="1230"/>
        <v/>
      </c>
      <c r="BS1587" s="27" t="str">
        <f t="shared" si="1231"/>
        <v/>
      </c>
      <c r="BT1587" s="27" t="str">
        <f t="shared" si="1232"/>
        <v/>
      </c>
      <c r="BU1587" s="27" t="str">
        <f t="shared" si="1233"/>
        <v/>
      </c>
      <c r="BV1587" s="27" t="str">
        <f t="shared" si="1234"/>
        <v/>
      </c>
      <c r="BW1587" s="27" t="str">
        <f t="shared" si="1235"/>
        <v/>
      </c>
      <c r="BX1587" s="27" t="str">
        <f t="shared" si="1236"/>
        <v/>
      </c>
      <c r="BY1587" s="27" t="str">
        <f t="shared" si="1237"/>
        <v/>
      </c>
      <c r="BZ1587" s="27" t="str">
        <f t="shared" si="1238"/>
        <v/>
      </c>
      <c r="CA1587" s="27" t="str">
        <f t="shared" si="1239"/>
        <v/>
      </c>
      <c r="CB1587" s="27" t="str">
        <f t="shared" si="1216"/>
        <v/>
      </c>
      <c r="CC1587" s="27" t="str">
        <f t="shared" si="1217"/>
        <v/>
      </c>
      <c r="CD1587" s="27" t="str">
        <f t="shared" si="1218"/>
        <v/>
      </c>
      <c r="CE1587" s="27" t="str">
        <f t="shared" si="1219"/>
        <v/>
      </c>
      <c r="CF1587" s="27" t="str">
        <f t="shared" si="1220"/>
        <v/>
      </c>
      <c r="CG1587" s="27" t="str">
        <f t="shared" si="1221"/>
        <v/>
      </c>
      <c r="CH1587" s="27" t="str">
        <f t="shared" si="1222"/>
        <v/>
      </c>
      <c r="CI1587" s="27" t="str">
        <f t="shared" si="1223"/>
        <v/>
      </c>
      <c r="CJ1587" s="27" t="str">
        <f t="shared" si="1224"/>
        <v/>
      </c>
      <c r="CK1587" s="27" t="str">
        <f t="shared" si="1225"/>
        <v/>
      </c>
      <c r="CL1587" s="27" t="str">
        <f t="shared" si="1226"/>
        <v/>
      </c>
      <c r="CM1587" s="27" t="str">
        <f t="shared" si="1227"/>
        <v/>
      </c>
      <c r="CN1587" s="41"/>
      <c r="CO1587"/>
      <c r="CP1587"/>
      <c r="CQ1587"/>
      <c r="CR1587"/>
      <c r="CS1587"/>
      <c r="CT1587"/>
      <c r="CU1587" s="41"/>
      <c r="CV1587" s="7"/>
    </row>
    <row r="1588" spans="2:100">
      <c r="B1588" s="90"/>
      <c r="C1588" s="40"/>
      <c r="D1588" s="39"/>
      <c r="E1588" s="40"/>
      <c r="F1588" s="40"/>
      <c r="G1588" s="40"/>
      <c r="H1588" s="40"/>
      <c r="I1588" s="40"/>
      <c r="J1588" s="40"/>
      <c r="K1588" s="40"/>
      <c r="L1588" s="40"/>
      <c r="M1588" s="40"/>
      <c r="N1588" s="40"/>
      <c r="O1588" s="40"/>
      <c r="P1588" s="40"/>
      <c r="Q1588" s="40"/>
      <c r="R1588" s="40"/>
      <c r="S1588" s="40"/>
      <c r="T1588" s="40"/>
      <c r="U1588" s="40"/>
      <c r="V1588" s="40"/>
      <c r="W1588" s="40"/>
      <c r="X1588" s="40"/>
      <c r="Y1588" s="40"/>
      <c r="Z1588" s="40"/>
      <c r="AA1588" s="40"/>
      <c r="AB1588" s="40"/>
      <c r="AC1588" s="40"/>
      <c r="AD1588" s="40"/>
      <c r="AE1588" s="40"/>
      <c r="AF1588" s="40"/>
      <c r="AG1588" s="39"/>
      <c r="AH1588" s="39"/>
      <c r="AI1588" s="39"/>
      <c r="AJ1588" s="39"/>
      <c r="AK1588" s="39"/>
      <c r="AL1588" s="39"/>
      <c r="AM1588" s="39"/>
      <c r="AN1588" s="39"/>
      <c r="AO1588" s="39"/>
      <c r="AP1588" s="39"/>
      <c r="AQ1588" s="39"/>
      <c r="AR1588" s="39"/>
      <c r="AS1588" s="39"/>
      <c r="AT1588" s="39"/>
      <c r="AU1588" s="39"/>
      <c r="AV1588" s="39"/>
      <c r="AW1588" s="39"/>
      <c r="AX1588" s="39"/>
      <c r="AY1588" s="39"/>
      <c r="AZ1588" s="39"/>
      <c r="BA1588" s="39"/>
      <c r="BB1588" s="39"/>
      <c r="BC1588" s="39"/>
      <c r="BD1588" s="39"/>
      <c r="BE1588" s="39"/>
      <c r="BF1588" s="39"/>
      <c r="BG1588" s="39"/>
      <c r="BH1588" s="39"/>
      <c r="BI1588" s="90"/>
      <c r="BJ1588" s="97"/>
      <c r="BK1588" s="90"/>
      <c r="BL1588" s="40"/>
      <c r="BM1588" s="27"/>
      <c r="BN1588" s="27"/>
      <c r="BO1588" s="27"/>
      <c r="BP1588" s="27" t="str">
        <f t="shared" si="1228"/>
        <v/>
      </c>
      <c r="BQ1588" s="27" t="str">
        <f t="shared" si="1229"/>
        <v/>
      </c>
      <c r="BR1588" s="27" t="str">
        <f t="shared" si="1230"/>
        <v/>
      </c>
      <c r="BS1588" s="27" t="str">
        <f t="shared" si="1231"/>
        <v/>
      </c>
      <c r="BT1588" s="27" t="str">
        <f t="shared" si="1232"/>
        <v/>
      </c>
      <c r="BU1588" s="27" t="str">
        <f t="shared" si="1233"/>
        <v/>
      </c>
      <c r="BV1588" s="27" t="str">
        <f t="shared" si="1234"/>
        <v/>
      </c>
      <c r="BW1588" s="27" t="str">
        <f t="shared" si="1235"/>
        <v/>
      </c>
      <c r="BX1588" s="27" t="str">
        <f t="shared" si="1236"/>
        <v/>
      </c>
      <c r="BY1588" s="27" t="str">
        <f t="shared" si="1237"/>
        <v/>
      </c>
      <c r="BZ1588" s="27" t="str">
        <f t="shared" si="1238"/>
        <v/>
      </c>
      <c r="CA1588" s="27" t="str">
        <f t="shared" si="1239"/>
        <v/>
      </c>
      <c r="CB1588" s="27" t="str">
        <f t="shared" si="1216"/>
        <v/>
      </c>
      <c r="CC1588" s="27" t="str">
        <f t="shared" si="1217"/>
        <v/>
      </c>
      <c r="CD1588" s="27" t="str">
        <f t="shared" si="1218"/>
        <v/>
      </c>
      <c r="CE1588" s="27" t="str">
        <f t="shared" si="1219"/>
        <v/>
      </c>
      <c r="CF1588" s="27" t="str">
        <f t="shared" si="1220"/>
        <v/>
      </c>
      <c r="CG1588" s="27" t="str">
        <f t="shared" si="1221"/>
        <v/>
      </c>
      <c r="CH1588" s="27" t="str">
        <f t="shared" si="1222"/>
        <v/>
      </c>
      <c r="CI1588" s="27" t="str">
        <f t="shared" si="1223"/>
        <v/>
      </c>
      <c r="CJ1588" s="27" t="str">
        <f t="shared" si="1224"/>
        <v/>
      </c>
      <c r="CK1588" s="27" t="str">
        <f t="shared" si="1225"/>
        <v/>
      </c>
      <c r="CL1588" s="27" t="str">
        <f t="shared" si="1226"/>
        <v/>
      </c>
      <c r="CM1588" s="27" t="str">
        <f t="shared" si="1227"/>
        <v/>
      </c>
      <c r="CN1588" s="41"/>
      <c r="CO1588"/>
      <c r="CP1588"/>
      <c r="CQ1588"/>
      <c r="CR1588"/>
      <c r="CS1588"/>
      <c r="CT1588"/>
      <c r="CU1588" s="41"/>
      <c r="CV1588" s="7"/>
    </row>
    <row r="1589" spans="2:100">
      <c r="B1589" s="90"/>
      <c r="C1589" s="40"/>
      <c r="D1589" s="39"/>
      <c r="E1589" s="40"/>
      <c r="F1589" s="40"/>
      <c r="G1589" s="40"/>
      <c r="H1589" s="40"/>
      <c r="I1589" s="40"/>
      <c r="J1589" s="40"/>
      <c r="K1589" s="40"/>
      <c r="L1589" s="40"/>
      <c r="M1589" s="40"/>
      <c r="N1589" s="40"/>
      <c r="O1589" s="40"/>
      <c r="P1589" s="40"/>
      <c r="Q1589" s="40"/>
      <c r="R1589" s="40"/>
      <c r="S1589" s="40"/>
      <c r="T1589" s="40"/>
      <c r="U1589" s="40"/>
      <c r="V1589" s="40"/>
      <c r="W1589" s="40"/>
      <c r="X1589" s="40"/>
      <c r="Y1589" s="40"/>
      <c r="Z1589" s="40"/>
      <c r="AA1589" s="40"/>
      <c r="AB1589" s="40"/>
      <c r="AC1589" s="40"/>
      <c r="AD1589" s="40"/>
      <c r="AE1589" s="40"/>
      <c r="AF1589" s="40"/>
      <c r="AG1589" s="39"/>
      <c r="AH1589" s="39"/>
      <c r="AI1589" s="39"/>
      <c r="AJ1589" s="39"/>
      <c r="AK1589" s="39"/>
      <c r="AL1589" s="39"/>
      <c r="AM1589" s="39"/>
      <c r="AN1589" s="39"/>
      <c r="AO1589" s="39"/>
      <c r="AP1589" s="39"/>
      <c r="AQ1589" s="39"/>
      <c r="AR1589" s="39"/>
      <c r="AS1589" s="39"/>
      <c r="AT1589" s="39"/>
      <c r="AU1589" s="39"/>
      <c r="AV1589" s="39"/>
      <c r="AW1589" s="39"/>
      <c r="AX1589" s="39"/>
      <c r="AY1589" s="39"/>
      <c r="AZ1589" s="39"/>
      <c r="BA1589" s="39"/>
      <c r="BB1589" s="39"/>
      <c r="BC1589" s="39"/>
      <c r="BD1589" s="39"/>
      <c r="BE1589" s="39"/>
      <c r="BF1589" s="39"/>
      <c r="BG1589" s="39"/>
      <c r="BH1589" s="39"/>
      <c r="BI1589" s="90"/>
      <c r="BJ1589" s="97"/>
      <c r="BK1589" s="90"/>
      <c r="BL1589" s="40"/>
      <c r="BM1589" s="27"/>
      <c r="BN1589" s="27"/>
      <c r="BO1589" s="27"/>
      <c r="BP1589" s="27" t="str">
        <f t="shared" si="1228"/>
        <v/>
      </c>
      <c r="BQ1589" s="27" t="str">
        <f t="shared" si="1229"/>
        <v/>
      </c>
      <c r="BR1589" s="27" t="str">
        <f t="shared" si="1230"/>
        <v/>
      </c>
      <c r="BS1589" s="27" t="str">
        <f t="shared" si="1231"/>
        <v/>
      </c>
      <c r="BT1589" s="27" t="str">
        <f t="shared" si="1232"/>
        <v/>
      </c>
      <c r="BU1589" s="27" t="str">
        <f t="shared" si="1233"/>
        <v/>
      </c>
      <c r="BV1589" s="27" t="str">
        <f t="shared" si="1234"/>
        <v/>
      </c>
      <c r="BW1589" s="27" t="str">
        <f t="shared" si="1235"/>
        <v/>
      </c>
      <c r="BX1589" s="27" t="str">
        <f t="shared" si="1236"/>
        <v/>
      </c>
      <c r="BY1589" s="27" t="str">
        <f t="shared" si="1237"/>
        <v/>
      </c>
      <c r="BZ1589" s="27" t="str">
        <f t="shared" si="1238"/>
        <v/>
      </c>
      <c r="CA1589" s="27" t="str">
        <f t="shared" si="1239"/>
        <v/>
      </c>
      <c r="CB1589" s="27" t="str">
        <f t="shared" si="1216"/>
        <v/>
      </c>
      <c r="CC1589" s="27" t="str">
        <f t="shared" si="1217"/>
        <v/>
      </c>
      <c r="CD1589" s="27" t="str">
        <f t="shared" si="1218"/>
        <v/>
      </c>
      <c r="CE1589" s="27" t="str">
        <f t="shared" si="1219"/>
        <v/>
      </c>
      <c r="CF1589" s="27" t="str">
        <f t="shared" si="1220"/>
        <v/>
      </c>
      <c r="CG1589" s="27" t="str">
        <f t="shared" si="1221"/>
        <v/>
      </c>
      <c r="CH1589" s="27" t="str">
        <f t="shared" si="1222"/>
        <v/>
      </c>
      <c r="CI1589" s="27" t="str">
        <f t="shared" si="1223"/>
        <v/>
      </c>
      <c r="CJ1589" s="27" t="str">
        <f t="shared" si="1224"/>
        <v/>
      </c>
      <c r="CK1589" s="27" t="str">
        <f t="shared" si="1225"/>
        <v/>
      </c>
      <c r="CL1589" s="27" t="str">
        <f t="shared" si="1226"/>
        <v/>
      </c>
      <c r="CM1589" s="27" t="str">
        <f t="shared" si="1227"/>
        <v/>
      </c>
      <c r="CN1589" s="41"/>
      <c r="CO1589"/>
      <c r="CP1589"/>
      <c r="CQ1589"/>
      <c r="CR1589"/>
      <c r="CS1589"/>
      <c r="CT1589"/>
      <c r="CU1589" s="41"/>
      <c r="CV1589" s="7"/>
    </row>
    <row r="1590" spans="2:100">
      <c r="B1590" s="90"/>
      <c r="C1590" s="40"/>
      <c r="D1590" s="39"/>
      <c r="E1590" s="40"/>
      <c r="F1590" s="40"/>
      <c r="G1590" s="40"/>
      <c r="H1590" s="40"/>
      <c r="I1590" s="40"/>
      <c r="J1590" s="40"/>
      <c r="K1590" s="40"/>
      <c r="L1590" s="40"/>
      <c r="M1590" s="40"/>
      <c r="N1590" s="40"/>
      <c r="O1590" s="40"/>
      <c r="P1590" s="40"/>
      <c r="Q1590" s="40"/>
      <c r="R1590" s="40"/>
      <c r="S1590" s="40"/>
      <c r="T1590" s="40"/>
      <c r="U1590" s="40"/>
      <c r="V1590" s="40"/>
      <c r="W1590" s="40"/>
      <c r="X1590" s="40"/>
      <c r="Y1590" s="40"/>
      <c r="Z1590" s="40"/>
      <c r="AA1590" s="40"/>
      <c r="AB1590" s="40"/>
      <c r="AC1590" s="40"/>
      <c r="AD1590" s="40"/>
      <c r="AE1590" s="40"/>
      <c r="AF1590" s="40"/>
      <c r="AG1590" s="39"/>
      <c r="AH1590" s="39"/>
      <c r="AI1590" s="39"/>
      <c r="AJ1590" s="39"/>
      <c r="AK1590" s="39"/>
      <c r="AL1590" s="39"/>
      <c r="AM1590" s="39"/>
      <c r="AN1590" s="39"/>
      <c r="AO1590" s="39"/>
      <c r="AP1590" s="39"/>
      <c r="AQ1590" s="39"/>
      <c r="AR1590" s="39"/>
      <c r="AS1590" s="39"/>
      <c r="AT1590" s="39"/>
      <c r="AU1590" s="39"/>
      <c r="AV1590" s="39"/>
      <c r="AW1590" s="39"/>
      <c r="AX1590" s="39"/>
      <c r="AY1590" s="39"/>
      <c r="AZ1590" s="39"/>
      <c r="BA1590" s="39"/>
      <c r="BB1590" s="39"/>
      <c r="BC1590" s="39"/>
      <c r="BD1590" s="39"/>
      <c r="BE1590" s="39"/>
      <c r="BF1590" s="39"/>
      <c r="BG1590" s="39"/>
      <c r="BH1590" s="39"/>
      <c r="BI1590" s="90"/>
      <c r="BJ1590" s="97"/>
      <c r="BK1590" s="90"/>
      <c r="BL1590" s="40"/>
      <c r="BM1590" s="27"/>
      <c r="BN1590" s="27"/>
      <c r="BO1590" s="27"/>
      <c r="BP1590" s="27" t="str">
        <f t="shared" si="1228"/>
        <v/>
      </c>
      <c r="BQ1590" s="27" t="str">
        <f t="shared" si="1229"/>
        <v/>
      </c>
      <c r="BR1590" s="27" t="str">
        <f t="shared" si="1230"/>
        <v/>
      </c>
      <c r="BS1590" s="27" t="str">
        <f t="shared" si="1231"/>
        <v/>
      </c>
      <c r="BT1590" s="27" t="str">
        <f t="shared" si="1232"/>
        <v/>
      </c>
      <c r="BU1590" s="27" t="str">
        <f t="shared" si="1233"/>
        <v/>
      </c>
      <c r="BV1590" s="27" t="str">
        <f t="shared" si="1234"/>
        <v/>
      </c>
      <c r="BW1590" s="27" t="str">
        <f t="shared" si="1235"/>
        <v/>
      </c>
      <c r="BX1590" s="27" t="str">
        <f t="shared" si="1236"/>
        <v/>
      </c>
      <c r="BY1590" s="27" t="str">
        <f t="shared" si="1237"/>
        <v/>
      </c>
      <c r="BZ1590" s="27" t="str">
        <f t="shared" si="1238"/>
        <v/>
      </c>
      <c r="CA1590" s="27" t="str">
        <f t="shared" si="1239"/>
        <v/>
      </c>
      <c r="CB1590" s="27" t="str">
        <f t="shared" si="1216"/>
        <v/>
      </c>
      <c r="CC1590" s="27" t="str">
        <f t="shared" si="1217"/>
        <v/>
      </c>
      <c r="CD1590" s="27" t="str">
        <f t="shared" si="1218"/>
        <v/>
      </c>
      <c r="CE1590" s="27" t="str">
        <f t="shared" si="1219"/>
        <v/>
      </c>
      <c r="CF1590" s="27" t="str">
        <f t="shared" si="1220"/>
        <v/>
      </c>
      <c r="CG1590" s="27" t="str">
        <f t="shared" si="1221"/>
        <v/>
      </c>
      <c r="CH1590" s="27" t="str">
        <f t="shared" si="1222"/>
        <v/>
      </c>
      <c r="CI1590" s="27" t="str">
        <f t="shared" si="1223"/>
        <v/>
      </c>
      <c r="CJ1590" s="27" t="str">
        <f t="shared" si="1224"/>
        <v/>
      </c>
      <c r="CK1590" s="27" t="str">
        <f t="shared" si="1225"/>
        <v/>
      </c>
      <c r="CL1590" s="27" t="str">
        <f t="shared" si="1226"/>
        <v/>
      </c>
      <c r="CM1590" s="27" t="str">
        <f t="shared" si="1227"/>
        <v/>
      </c>
      <c r="CN1590" s="41"/>
      <c r="CO1590" s="41"/>
      <c r="CP1590"/>
      <c r="CQ1590"/>
      <c r="CR1590"/>
      <c r="CS1590"/>
      <c r="CT1590"/>
      <c r="CU1590" s="41"/>
      <c r="CV1590" s="7"/>
    </row>
    <row r="1591" spans="2:100">
      <c r="B1591" s="90"/>
      <c r="C1591" s="40"/>
      <c r="D1591" s="39"/>
      <c r="E1591" s="40"/>
      <c r="F1591" s="40"/>
      <c r="G1591" s="40"/>
      <c r="H1591" s="40"/>
      <c r="I1591" s="40"/>
      <c r="J1591" s="40"/>
      <c r="K1591" s="40"/>
      <c r="L1591" s="40"/>
      <c r="M1591" s="40"/>
      <c r="N1591" s="40"/>
      <c r="O1591" s="40"/>
      <c r="P1591" s="40"/>
      <c r="Q1591" s="40"/>
      <c r="R1591" s="40"/>
      <c r="S1591" s="40"/>
      <c r="T1591" s="40"/>
      <c r="U1591" s="40"/>
      <c r="V1591" s="40"/>
      <c r="W1591" s="40"/>
      <c r="X1591" s="40"/>
      <c r="Y1591" s="40"/>
      <c r="Z1591" s="40"/>
      <c r="AA1591" s="40"/>
      <c r="AB1591" s="40"/>
      <c r="AC1591" s="40"/>
      <c r="AD1591" s="40"/>
      <c r="AE1591" s="40"/>
      <c r="AF1591" s="40"/>
      <c r="AG1591" s="39"/>
      <c r="AH1591" s="39"/>
      <c r="AI1591" s="39"/>
      <c r="AJ1591" s="39"/>
      <c r="AK1591" s="39"/>
      <c r="AL1591" s="39"/>
      <c r="AM1591" s="39"/>
      <c r="AN1591" s="39"/>
      <c r="AO1591" s="39"/>
      <c r="AP1591" s="39"/>
      <c r="AQ1591" s="39"/>
      <c r="AR1591" s="39"/>
      <c r="AS1591" s="39"/>
      <c r="AT1591" s="39"/>
      <c r="AU1591" s="39"/>
      <c r="AV1591" s="39"/>
      <c r="AW1591" s="39"/>
      <c r="AX1591" s="39"/>
      <c r="AY1591" s="39"/>
      <c r="AZ1591" s="39"/>
      <c r="BA1591" s="39"/>
      <c r="BB1591" s="39"/>
      <c r="BC1591" s="39"/>
      <c r="BD1591" s="39"/>
      <c r="BE1591" s="39"/>
      <c r="BF1591" s="39"/>
      <c r="BG1591" s="39"/>
      <c r="BH1591" s="39"/>
      <c r="BI1591" s="90"/>
      <c r="BJ1591" s="97"/>
      <c r="BK1591" s="90"/>
      <c r="BL1591" s="40"/>
      <c r="BM1591" s="27"/>
      <c r="BN1591" s="27"/>
      <c r="BO1591" s="27"/>
      <c r="BP1591" s="27" t="str">
        <f t="shared" si="1228"/>
        <v/>
      </c>
      <c r="BQ1591" s="27" t="str">
        <f t="shared" si="1229"/>
        <v/>
      </c>
      <c r="BR1591" s="27" t="str">
        <f t="shared" si="1230"/>
        <v/>
      </c>
      <c r="BS1591" s="27" t="str">
        <f t="shared" si="1231"/>
        <v/>
      </c>
      <c r="BT1591" s="27" t="str">
        <f t="shared" si="1232"/>
        <v/>
      </c>
      <c r="BU1591" s="27" t="str">
        <f t="shared" si="1233"/>
        <v/>
      </c>
      <c r="BV1591" s="27" t="str">
        <f t="shared" si="1234"/>
        <v/>
      </c>
      <c r="BW1591" s="27" t="str">
        <f t="shared" si="1235"/>
        <v/>
      </c>
      <c r="BX1591" s="27" t="str">
        <f t="shared" si="1236"/>
        <v/>
      </c>
      <c r="BY1591" s="27" t="str">
        <f t="shared" si="1237"/>
        <v/>
      </c>
      <c r="BZ1591" s="27" t="str">
        <f t="shared" si="1238"/>
        <v/>
      </c>
      <c r="CA1591" s="27" t="str">
        <f t="shared" si="1239"/>
        <v/>
      </c>
      <c r="CB1591" s="27" t="str">
        <f t="shared" si="1216"/>
        <v/>
      </c>
      <c r="CC1591" s="27" t="str">
        <f t="shared" si="1217"/>
        <v/>
      </c>
      <c r="CD1591" s="27" t="str">
        <f t="shared" si="1218"/>
        <v/>
      </c>
      <c r="CE1591" s="27" t="str">
        <f t="shared" si="1219"/>
        <v/>
      </c>
      <c r="CF1591" s="27" t="str">
        <f t="shared" si="1220"/>
        <v/>
      </c>
      <c r="CG1591" s="27" t="str">
        <f t="shared" si="1221"/>
        <v/>
      </c>
      <c r="CH1591" s="27" t="str">
        <f t="shared" si="1222"/>
        <v/>
      </c>
      <c r="CI1591" s="27" t="str">
        <f t="shared" si="1223"/>
        <v/>
      </c>
      <c r="CJ1591" s="27" t="str">
        <f t="shared" si="1224"/>
        <v/>
      </c>
      <c r="CK1591" s="27" t="str">
        <f t="shared" si="1225"/>
        <v/>
      </c>
      <c r="CL1591" s="27" t="str">
        <f t="shared" si="1226"/>
        <v/>
      </c>
      <c r="CM1591" s="27" t="str">
        <f t="shared" si="1227"/>
        <v/>
      </c>
      <c r="CN1591" s="41"/>
      <c r="CO1591" s="41"/>
      <c r="CP1591"/>
      <c r="CQ1591"/>
      <c r="CR1591"/>
      <c r="CS1591"/>
      <c r="CT1591"/>
      <c r="CU1591" s="41"/>
      <c r="CV1591" s="7"/>
    </row>
    <row r="1592" spans="2:100">
      <c r="B1592" s="90"/>
      <c r="C1592" s="40"/>
      <c r="D1592" s="39"/>
      <c r="E1592" s="40"/>
      <c r="F1592" s="40"/>
      <c r="G1592" s="40"/>
      <c r="H1592" s="40"/>
      <c r="I1592" s="40"/>
      <c r="J1592" s="40"/>
      <c r="K1592" s="40"/>
      <c r="L1592" s="40"/>
      <c r="M1592" s="40"/>
      <c r="N1592" s="40"/>
      <c r="O1592" s="40"/>
      <c r="P1592" s="40"/>
      <c r="Q1592" s="40"/>
      <c r="R1592" s="40"/>
      <c r="S1592" s="40"/>
      <c r="T1592" s="40"/>
      <c r="U1592" s="40"/>
      <c r="V1592" s="40"/>
      <c r="W1592" s="40"/>
      <c r="X1592" s="40"/>
      <c r="Y1592" s="40"/>
      <c r="Z1592" s="40"/>
      <c r="AA1592" s="40"/>
      <c r="AB1592" s="40"/>
      <c r="AC1592" s="40"/>
      <c r="AD1592" s="40"/>
      <c r="AE1592" s="40"/>
      <c r="AF1592" s="40"/>
      <c r="AG1592" s="39"/>
      <c r="AH1592" s="39"/>
      <c r="AI1592" s="39"/>
      <c r="AJ1592" s="39"/>
      <c r="AK1592" s="39"/>
      <c r="AL1592" s="39"/>
      <c r="AM1592" s="39"/>
      <c r="AN1592" s="39"/>
      <c r="AO1592" s="39"/>
      <c r="AP1592" s="39"/>
      <c r="AQ1592" s="39"/>
      <c r="AR1592" s="39"/>
      <c r="AS1592" s="39"/>
      <c r="AT1592" s="39"/>
      <c r="AU1592" s="39"/>
      <c r="AV1592" s="39"/>
      <c r="AW1592" s="39"/>
      <c r="AX1592" s="39"/>
      <c r="AY1592" s="39"/>
      <c r="AZ1592" s="39"/>
      <c r="BA1592" s="39"/>
      <c r="BB1592" s="39"/>
      <c r="BC1592" s="39"/>
      <c r="BD1592" s="39"/>
      <c r="BE1592" s="39"/>
      <c r="BF1592" s="39"/>
      <c r="BG1592" s="39"/>
      <c r="BH1592" s="39"/>
      <c r="BI1592" s="90"/>
      <c r="BJ1592" s="97"/>
      <c r="BK1592" s="90"/>
      <c r="BL1592" s="40"/>
      <c r="BM1592" s="27"/>
      <c r="BN1592" s="27"/>
      <c r="BO1592" s="27"/>
      <c r="BP1592" s="27" t="str">
        <f t="shared" si="1228"/>
        <v/>
      </c>
      <c r="BQ1592" s="27" t="str">
        <f t="shared" si="1229"/>
        <v/>
      </c>
      <c r="BR1592" s="27" t="str">
        <f t="shared" si="1230"/>
        <v/>
      </c>
      <c r="BS1592" s="27" t="str">
        <f t="shared" si="1231"/>
        <v/>
      </c>
      <c r="BT1592" s="27" t="str">
        <f t="shared" si="1232"/>
        <v/>
      </c>
      <c r="BU1592" s="27" t="str">
        <f t="shared" si="1233"/>
        <v/>
      </c>
      <c r="BV1592" s="27" t="str">
        <f t="shared" si="1234"/>
        <v/>
      </c>
      <c r="BW1592" s="27" t="str">
        <f t="shared" si="1235"/>
        <v/>
      </c>
      <c r="BX1592" s="27" t="str">
        <f t="shared" si="1236"/>
        <v/>
      </c>
      <c r="BY1592" s="27" t="str">
        <f t="shared" si="1237"/>
        <v/>
      </c>
      <c r="BZ1592" s="27" t="str">
        <f t="shared" si="1238"/>
        <v/>
      </c>
      <c r="CA1592" s="27" t="str">
        <f t="shared" si="1239"/>
        <v/>
      </c>
      <c r="CB1592" s="27" t="str">
        <f t="shared" si="1216"/>
        <v/>
      </c>
      <c r="CC1592" s="27" t="str">
        <f t="shared" si="1217"/>
        <v/>
      </c>
      <c r="CD1592" s="27" t="str">
        <f t="shared" si="1218"/>
        <v/>
      </c>
      <c r="CE1592" s="27" t="str">
        <f t="shared" si="1219"/>
        <v/>
      </c>
      <c r="CF1592" s="27" t="str">
        <f t="shared" si="1220"/>
        <v/>
      </c>
      <c r="CG1592" s="27" t="str">
        <f t="shared" si="1221"/>
        <v/>
      </c>
      <c r="CH1592" s="27" t="str">
        <f t="shared" si="1222"/>
        <v/>
      </c>
      <c r="CI1592" s="27" t="str">
        <f t="shared" si="1223"/>
        <v/>
      </c>
      <c r="CJ1592" s="27" t="str">
        <f t="shared" si="1224"/>
        <v/>
      </c>
      <c r="CK1592" s="27" t="str">
        <f t="shared" si="1225"/>
        <v/>
      </c>
      <c r="CL1592" s="27" t="str">
        <f t="shared" si="1226"/>
        <v/>
      </c>
      <c r="CM1592" s="27" t="str">
        <f t="shared" si="1227"/>
        <v/>
      </c>
      <c r="CN1592" s="41"/>
      <c r="CO1592" s="41"/>
      <c r="CP1592"/>
      <c r="CQ1592"/>
      <c r="CR1592"/>
      <c r="CS1592"/>
      <c r="CT1592"/>
      <c r="CU1592" s="41"/>
      <c r="CV1592" s="7"/>
    </row>
    <row r="1593" spans="2:100">
      <c r="B1593" s="90"/>
      <c r="C1593" s="40"/>
      <c r="D1593" s="39"/>
      <c r="E1593" s="40"/>
      <c r="F1593" s="40"/>
      <c r="G1593" s="40"/>
      <c r="H1593" s="40"/>
      <c r="I1593" s="40"/>
      <c r="J1593" s="40"/>
      <c r="K1593" s="40"/>
      <c r="L1593" s="40"/>
      <c r="M1593" s="40"/>
      <c r="N1593" s="40"/>
      <c r="O1593" s="40"/>
      <c r="P1593" s="40"/>
      <c r="Q1593" s="40"/>
      <c r="R1593" s="40"/>
      <c r="S1593" s="40"/>
      <c r="T1593" s="40"/>
      <c r="U1593" s="40"/>
      <c r="V1593" s="40"/>
      <c r="W1593" s="40"/>
      <c r="X1593" s="40"/>
      <c r="Y1593" s="40"/>
      <c r="Z1593" s="40"/>
      <c r="AA1593" s="40"/>
      <c r="AB1593" s="40"/>
      <c r="AC1593" s="40"/>
      <c r="AD1593" s="40"/>
      <c r="AE1593" s="40"/>
      <c r="AF1593" s="40"/>
      <c r="AG1593" s="39"/>
      <c r="AH1593" s="39"/>
      <c r="AI1593" s="39"/>
      <c r="AJ1593" s="39"/>
      <c r="AK1593" s="39"/>
      <c r="AL1593" s="39"/>
      <c r="AM1593" s="39"/>
      <c r="AN1593" s="39"/>
      <c r="AO1593" s="39"/>
      <c r="AP1593" s="39"/>
      <c r="AQ1593" s="39"/>
      <c r="AR1593" s="39"/>
      <c r="AS1593" s="39"/>
      <c r="AT1593" s="39"/>
      <c r="AU1593" s="39"/>
      <c r="AV1593" s="39"/>
      <c r="AW1593" s="39"/>
      <c r="AX1593" s="39"/>
      <c r="AY1593" s="39"/>
      <c r="AZ1593" s="39"/>
      <c r="BA1593" s="39"/>
      <c r="BB1593" s="39"/>
      <c r="BC1593" s="39"/>
      <c r="BD1593" s="39"/>
      <c r="BE1593" s="39"/>
      <c r="BF1593" s="39"/>
      <c r="BG1593" s="39"/>
      <c r="BH1593" s="39"/>
      <c r="BI1593" s="90"/>
      <c r="BJ1593" s="97"/>
      <c r="BK1593" s="90"/>
      <c r="BL1593" s="40"/>
      <c r="BM1593" s="27"/>
      <c r="BN1593" s="27"/>
      <c r="BO1593" s="27"/>
      <c r="BP1593" s="27" t="str">
        <f t="shared" si="1228"/>
        <v/>
      </c>
      <c r="BQ1593" s="27" t="str">
        <f t="shared" si="1229"/>
        <v/>
      </c>
      <c r="BR1593" s="27" t="str">
        <f t="shared" si="1230"/>
        <v/>
      </c>
      <c r="BS1593" s="27" t="str">
        <f t="shared" si="1231"/>
        <v/>
      </c>
      <c r="BT1593" s="27" t="str">
        <f t="shared" si="1232"/>
        <v/>
      </c>
      <c r="BU1593" s="27" t="str">
        <f t="shared" si="1233"/>
        <v/>
      </c>
      <c r="BV1593" s="27" t="str">
        <f t="shared" si="1234"/>
        <v/>
      </c>
      <c r="BW1593" s="27" t="str">
        <f t="shared" si="1235"/>
        <v/>
      </c>
      <c r="BX1593" s="27" t="str">
        <f t="shared" si="1236"/>
        <v/>
      </c>
      <c r="BY1593" s="27" t="str">
        <f t="shared" si="1237"/>
        <v/>
      </c>
      <c r="BZ1593" s="27" t="str">
        <f t="shared" si="1238"/>
        <v/>
      </c>
      <c r="CA1593" s="27" t="str">
        <f t="shared" si="1239"/>
        <v/>
      </c>
      <c r="CB1593" s="27" t="str">
        <f t="shared" si="1216"/>
        <v/>
      </c>
      <c r="CC1593" s="27" t="str">
        <f t="shared" si="1217"/>
        <v/>
      </c>
      <c r="CD1593" s="27" t="str">
        <f t="shared" si="1218"/>
        <v/>
      </c>
      <c r="CE1593" s="27" t="str">
        <f t="shared" si="1219"/>
        <v/>
      </c>
      <c r="CF1593" s="27" t="str">
        <f t="shared" si="1220"/>
        <v/>
      </c>
      <c r="CG1593" s="27" t="str">
        <f t="shared" si="1221"/>
        <v/>
      </c>
      <c r="CH1593" s="27" t="str">
        <f t="shared" si="1222"/>
        <v/>
      </c>
      <c r="CI1593" s="27" t="str">
        <f t="shared" si="1223"/>
        <v/>
      </c>
      <c r="CJ1593" s="27" t="str">
        <f t="shared" si="1224"/>
        <v/>
      </c>
      <c r="CK1593" s="27" t="str">
        <f t="shared" si="1225"/>
        <v/>
      </c>
      <c r="CL1593" s="27" t="str">
        <f t="shared" si="1226"/>
        <v/>
      </c>
      <c r="CM1593" s="27" t="str">
        <f t="shared" si="1227"/>
        <v/>
      </c>
      <c r="CN1593" s="41"/>
      <c r="CO1593" s="41"/>
      <c r="CP1593"/>
      <c r="CQ1593"/>
      <c r="CR1593"/>
      <c r="CS1593"/>
      <c r="CT1593"/>
      <c r="CU1593" s="41"/>
      <c r="CV1593" s="7"/>
    </row>
    <row r="1594" spans="2:100">
      <c r="B1594" s="90"/>
      <c r="C1594" s="40"/>
      <c r="D1594" s="39"/>
      <c r="E1594" s="40"/>
      <c r="F1594" s="40"/>
      <c r="G1594" s="40"/>
      <c r="H1594" s="40"/>
      <c r="I1594" s="40"/>
      <c r="J1594" s="40"/>
      <c r="K1594" s="40"/>
      <c r="L1594" s="40"/>
      <c r="M1594" s="40"/>
      <c r="N1594" s="40"/>
      <c r="O1594" s="40"/>
      <c r="P1594" s="40"/>
      <c r="Q1594" s="40"/>
      <c r="R1594" s="40"/>
      <c r="S1594" s="40"/>
      <c r="T1594" s="40"/>
      <c r="U1594" s="40"/>
      <c r="V1594" s="40"/>
      <c r="W1594" s="40"/>
      <c r="X1594" s="40"/>
      <c r="Y1594" s="40"/>
      <c r="Z1594" s="40"/>
      <c r="AA1594" s="40"/>
      <c r="AB1594" s="40"/>
      <c r="AC1594" s="40"/>
      <c r="AD1594" s="40"/>
      <c r="AE1594" s="40"/>
      <c r="AF1594" s="40"/>
      <c r="AG1594" s="39"/>
      <c r="AH1594" s="39"/>
      <c r="AI1594" s="39"/>
      <c r="AJ1594" s="39"/>
      <c r="AK1594" s="39"/>
      <c r="AL1594" s="39"/>
      <c r="AM1594" s="39"/>
      <c r="AN1594" s="39"/>
      <c r="AO1594" s="39"/>
      <c r="AP1594" s="39"/>
      <c r="AQ1594" s="39"/>
      <c r="AR1594" s="39"/>
      <c r="AS1594" s="39"/>
      <c r="AT1594" s="39"/>
      <c r="AU1594" s="39"/>
      <c r="AV1594" s="39"/>
      <c r="AW1594" s="39"/>
      <c r="AX1594" s="39"/>
      <c r="AY1594" s="39"/>
      <c r="AZ1594" s="39"/>
      <c r="BA1594" s="39"/>
      <c r="BB1594" s="39"/>
      <c r="BC1594" s="39"/>
      <c r="BD1594" s="39"/>
      <c r="BE1594" s="39"/>
      <c r="BF1594" s="39"/>
      <c r="BG1594" s="39"/>
      <c r="BH1594" s="39"/>
      <c r="BI1594" s="90"/>
      <c r="BJ1594" s="97"/>
      <c r="BK1594" s="90"/>
      <c r="BL1594" s="40"/>
      <c r="BM1594" s="27"/>
      <c r="BN1594" s="27"/>
      <c r="BO1594" s="27"/>
      <c r="BP1594" s="27" t="str">
        <f t="shared" si="1228"/>
        <v/>
      </c>
      <c r="BQ1594" s="27" t="str">
        <f t="shared" si="1229"/>
        <v/>
      </c>
      <c r="BR1594" s="27" t="str">
        <f t="shared" si="1230"/>
        <v/>
      </c>
      <c r="BS1594" s="27" t="str">
        <f t="shared" si="1231"/>
        <v/>
      </c>
      <c r="BT1594" s="27" t="str">
        <f t="shared" si="1232"/>
        <v/>
      </c>
      <c r="BU1594" s="27" t="str">
        <f t="shared" si="1233"/>
        <v/>
      </c>
      <c r="BV1594" s="27" t="str">
        <f t="shared" si="1234"/>
        <v/>
      </c>
      <c r="BW1594" s="27" t="str">
        <f t="shared" si="1235"/>
        <v/>
      </c>
      <c r="BX1594" s="27" t="str">
        <f t="shared" si="1236"/>
        <v/>
      </c>
      <c r="BY1594" s="27" t="str">
        <f t="shared" si="1237"/>
        <v/>
      </c>
      <c r="BZ1594" s="27" t="str">
        <f t="shared" si="1238"/>
        <v/>
      </c>
      <c r="CA1594" s="27" t="str">
        <f t="shared" si="1239"/>
        <v/>
      </c>
      <c r="CB1594" s="27" t="str">
        <f t="shared" si="1216"/>
        <v/>
      </c>
      <c r="CC1594" s="27" t="str">
        <f t="shared" si="1217"/>
        <v/>
      </c>
      <c r="CD1594" s="27" t="str">
        <f t="shared" si="1218"/>
        <v/>
      </c>
      <c r="CE1594" s="27" t="str">
        <f t="shared" si="1219"/>
        <v/>
      </c>
      <c r="CF1594" s="27" t="str">
        <f t="shared" si="1220"/>
        <v/>
      </c>
      <c r="CG1594" s="27" t="str">
        <f t="shared" si="1221"/>
        <v/>
      </c>
      <c r="CH1594" s="27" t="str">
        <f t="shared" si="1222"/>
        <v/>
      </c>
      <c r="CI1594" s="27" t="str">
        <f t="shared" si="1223"/>
        <v/>
      </c>
      <c r="CJ1594" s="27" t="str">
        <f t="shared" si="1224"/>
        <v/>
      </c>
      <c r="CK1594" s="27" t="str">
        <f t="shared" si="1225"/>
        <v/>
      </c>
      <c r="CL1594" s="27" t="str">
        <f t="shared" si="1226"/>
        <v/>
      </c>
      <c r="CM1594" s="27" t="str">
        <f t="shared" si="1227"/>
        <v/>
      </c>
      <c r="CN1594" s="41"/>
      <c r="CO1594" s="41"/>
      <c r="CP1594"/>
      <c r="CQ1594"/>
      <c r="CR1594"/>
      <c r="CS1594"/>
      <c r="CT1594"/>
      <c r="CU1594" s="41"/>
      <c r="CV1594" s="7"/>
    </row>
    <row r="1595" spans="2:100">
      <c r="B1595" s="90"/>
      <c r="C1595" s="40"/>
      <c r="D1595" s="39"/>
      <c r="E1595" s="40"/>
      <c r="F1595" s="40"/>
      <c r="G1595" s="40"/>
      <c r="H1595" s="40"/>
      <c r="I1595" s="40"/>
      <c r="J1595" s="40"/>
      <c r="K1595" s="40"/>
      <c r="L1595" s="40"/>
      <c r="M1595" s="40"/>
      <c r="N1595" s="40"/>
      <c r="O1595" s="40"/>
      <c r="P1595" s="40"/>
      <c r="Q1595" s="40"/>
      <c r="R1595" s="40"/>
      <c r="S1595" s="40"/>
      <c r="T1595" s="40"/>
      <c r="U1595" s="40"/>
      <c r="V1595" s="40"/>
      <c r="W1595" s="40"/>
      <c r="X1595" s="40"/>
      <c r="Y1595" s="40"/>
      <c r="Z1595" s="40"/>
      <c r="AA1595" s="40"/>
      <c r="AB1595" s="40"/>
      <c r="AC1595" s="40"/>
      <c r="AD1595" s="40"/>
      <c r="AE1595" s="40"/>
      <c r="AF1595" s="40"/>
      <c r="AG1595" s="39"/>
      <c r="AH1595" s="39"/>
      <c r="AI1595" s="39"/>
      <c r="AJ1595" s="39"/>
      <c r="AK1595" s="39"/>
      <c r="AL1595" s="39"/>
      <c r="AM1595" s="39"/>
      <c r="AN1595" s="39"/>
      <c r="AO1595" s="39"/>
      <c r="AP1595" s="39"/>
      <c r="AQ1595" s="39"/>
      <c r="AR1595" s="39"/>
      <c r="AS1595" s="39"/>
      <c r="AT1595" s="39"/>
      <c r="AU1595" s="39"/>
      <c r="AV1595" s="39"/>
      <c r="AW1595" s="39"/>
      <c r="AX1595" s="39"/>
      <c r="AY1595" s="39"/>
      <c r="AZ1595" s="39"/>
      <c r="BA1595" s="39"/>
      <c r="BB1595" s="39"/>
      <c r="BC1595" s="39"/>
      <c r="BD1595" s="39"/>
      <c r="BE1595" s="39"/>
      <c r="BF1595" s="39"/>
      <c r="BG1595" s="39"/>
      <c r="BH1595" s="39"/>
      <c r="BI1595" s="90"/>
      <c r="BJ1595" s="97"/>
      <c r="BK1595" s="90"/>
      <c r="BL1595" s="40"/>
      <c r="BM1595" s="27"/>
      <c r="BN1595" s="27"/>
      <c r="BO1595" s="27"/>
      <c r="BP1595" s="27" t="str">
        <f t="shared" si="1228"/>
        <v/>
      </c>
      <c r="BQ1595" s="27" t="str">
        <f t="shared" si="1229"/>
        <v/>
      </c>
      <c r="BR1595" s="27" t="str">
        <f t="shared" si="1230"/>
        <v/>
      </c>
      <c r="BS1595" s="27" t="str">
        <f t="shared" si="1231"/>
        <v/>
      </c>
      <c r="BT1595" s="27" t="str">
        <f t="shared" si="1232"/>
        <v/>
      </c>
      <c r="BU1595" s="27" t="str">
        <f t="shared" si="1233"/>
        <v/>
      </c>
      <c r="BV1595" s="27" t="str">
        <f t="shared" si="1234"/>
        <v/>
      </c>
      <c r="BW1595" s="27" t="str">
        <f t="shared" si="1235"/>
        <v/>
      </c>
      <c r="BX1595" s="27" t="str">
        <f t="shared" si="1236"/>
        <v/>
      </c>
      <c r="BY1595" s="27" t="str">
        <f t="shared" si="1237"/>
        <v/>
      </c>
      <c r="BZ1595" s="27" t="str">
        <f t="shared" si="1238"/>
        <v/>
      </c>
      <c r="CA1595" s="27" t="str">
        <f t="shared" si="1239"/>
        <v/>
      </c>
      <c r="CB1595" s="27" t="str">
        <f t="shared" si="1216"/>
        <v/>
      </c>
      <c r="CC1595" s="27" t="str">
        <f t="shared" si="1217"/>
        <v/>
      </c>
      <c r="CD1595" s="27" t="str">
        <f t="shared" si="1218"/>
        <v/>
      </c>
      <c r="CE1595" s="27" t="str">
        <f t="shared" si="1219"/>
        <v/>
      </c>
      <c r="CF1595" s="27" t="str">
        <f t="shared" si="1220"/>
        <v/>
      </c>
      <c r="CG1595" s="27" t="str">
        <f t="shared" si="1221"/>
        <v/>
      </c>
      <c r="CH1595" s="27" t="str">
        <f t="shared" si="1222"/>
        <v/>
      </c>
      <c r="CI1595" s="27" t="str">
        <f t="shared" si="1223"/>
        <v/>
      </c>
      <c r="CJ1595" s="27" t="str">
        <f t="shared" si="1224"/>
        <v/>
      </c>
      <c r="CK1595" s="27" t="str">
        <f t="shared" si="1225"/>
        <v/>
      </c>
      <c r="CL1595" s="27" t="str">
        <f t="shared" si="1226"/>
        <v/>
      </c>
      <c r="CM1595" s="27" t="str">
        <f t="shared" si="1227"/>
        <v/>
      </c>
      <c r="CN1595" s="41"/>
      <c r="CO1595" s="41"/>
      <c r="CP1595"/>
      <c r="CQ1595"/>
      <c r="CR1595"/>
      <c r="CS1595"/>
      <c r="CT1595"/>
      <c r="CU1595" s="41"/>
      <c r="CV1595" s="7"/>
    </row>
    <row r="1596" spans="2:100">
      <c r="B1596" s="90"/>
      <c r="C1596" s="40"/>
      <c r="D1596" s="39"/>
      <c r="E1596" s="40"/>
      <c r="F1596" s="40"/>
      <c r="G1596" s="40"/>
      <c r="H1596" s="40"/>
      <c r="I1596" s="40"/>
      <c r="J1596" s="40"/>
      <c r="K1596" s="40"/>
      <c r="L1596" s="40"/>
      <c r="M1596" s="40"/>
      <c r="N1596" s="40"/>
      <c r="O1596" s="40"/>
      <c r="P1596" s="40"/>
      <c r="Q1596" s="40"/>
      <c r="R1596" s="40"/>
      <c r="S1596" s="40"/>
      <c r="T1596" s="40"/>
      <c r="U1596" s="40"/>
      <c r="V1596" s="40"/>
      <c r="W1596" s="40"/>
      <c r="X1596" s="40"/>
      <c r="Y1596" s="40"/>
      <c r="Z1596" s="40"/>
      <c r="AA1596" s="40"/>
      <c r="AB1596" s="40"/>
      <c r="AC1596" s="40"/>
      <c r="AD1596" s="40"/>
      <c r="AE1596" s="40"/>
      <c r="AF1596" s="40"/>
      <c r="AG1596" s="39"/>
      <c r="AH1596" s="39"/>
      <c r="AI1596" s="39"/>
      <c r="AJ1596" s="39"/>
      <c r="AK1596" s="39"/>
      <c r="AL1596" s="39"/>
      <c r="AM1596" s="39"/>
      <c r="AN1596" s="39"/>
      <c r="AO1596" s="39"/>
      <c r="AP1596" s="39"/>
      <c r="AQ1596" s="39"/>
      <c r="AR1596" s="39"/>
      <c r="AS1596" s="39"/>
      <c r="AT1596" s="39"/>
      <c r="AU1596" s="39"/>
      <c r="AV1596" s="39"/>
      <c r="AW1596" s="39"/>
      <c r="AX1596" s="39"/>
      <c r="AY1596" s="39"/>
      <c r="AZ1596" s="39"/>
      <c r="BA1596" s="39"/>
      <c r="BB1596" s="39"/>
      <c r="BC1596" s="39"/>
      <c r="BD1596" s="39"/>
      <c r="BE1596" s="39"/>
      <c r="BF1596" s="39"/>
      <c r="BG1596" s="39"/>
      <c r="BH1596" s="39"/>
      <c r="BI1596" s="90"/>
      <c r="BJ1596" s="97"/>
      <c r="BK1596" s="90"/>
      <c r="BL1596" s="40"/>
      <c r="BM1596" s="27"/>
      <c r="BN1596" s="27"/>
      <c r="BO1596" s="27"/>
      <c r="BP1596" s="27" t="str">
        <f t="shared" si="1228"/>
        <v/>
      </c>
      <c r="BQ1596" s="27" t="str">
        <f t="shared" si="1229"/>
        <v/>
      </c>
      <c r="BR1596" s="27" t="str">
        <f t="shared" si="1230"/>
        <v/>
      </c>
      <c r="BS1596" s="27" t="str">
        <f t="shared" si="1231"/>
        <v/>
      </c>
      <c r="BT1596" s="27" t="str">
        <f t="shared" si="1232"/>
        <v/>
      </c>
      <c r="BU1596" s="27" t="str">
        <f t="shared" si="1233"/>
        <v/>
      </c>
      <c r="BV1596" s="27" t="str">
        <f t="shared" si="1234"/>
        <v/>
      </c>
      <c r="BW1596" s="27" t="str">
        <f t="shared" si="1235"/>
        <v/>
      </c>
      <c r="BX1596" s="27" t="str">
        <f t="shared" si="1236"/>
        <v/>
      </c>
      <c r="BY1596" s="27" t="str">
        <f t="shared" si="1237"/>
        <v/>
      </c>
      <c r="BZ1596" s="27" t="str">
        <f t="shared" si="1238"/>
        <v/>
      </c>
      <c r="CA1596" s="27" t="str">
        <f t="shared" si="1239"/>
        <v/>
      </c>
      <c r="CB1596" s="27" t="str">
        <f t="shared" si="1216"/>
        <v/>
      </c>
      <c r="CC1596" s="27" t="str">
        <f t="shared" si="1217"/>
        <v/>
      </c>
      <c r="CD1596" s="27" t="str">
        <f t="shared" si="1218"/>
        <v/>
      </c>
      <c r="CE1596" s="27" t="str">
        <f t="shared" si="1219"/>
        <v/>
      </c>
      <c r="CF1596" s="27" t="str">
        <f t="shared" si="1220"/>
        <v/>
      </c>
      <c r="CG1596" s="27" t="str">
        <f t="shared" si="1221"/>
        <v/>
      </c>
      <c r="CH1596" s="27" t="str">
        <f t="shared" si="1222"/>
        <v/>
      </c>
      <c r="CI1596" s="27" t="str">
        <f t="shared" si="1223"/>
        <v/>
      </c>
      <c r="CJ1596" s="27" t="str">
        <f t="shared" si="1224"/>
        <v/>
      </c>
      <c r="CK1596" s="27" t="str">
        <f t="shared" si="1225"/>
        <v/>
      </c>
      <c r="CL1596" s="27" t="str">
        <f t="shared" si="1226"/>
        <v/>
      </c>
      <c r="CM1596" s="27" t="str">
        <f t="shared" si="1227"/>
        <v/>
      </c>
      <c r="CN1596" s="41"/>
      <c r="CO1596" s="41"/>
      <c r="CP1596"/>
      <c r="CQ1596"/>
      <c r="CR1596"/>
      <c r="CS1596"/>
      <c r="CT1596"/>
      <c r="CU1596" s="41"/>
      <c r="CV1596" s="7"/>
    </row>
    <row r="1597" spans="2:100">
      <c r="B1597" s="90"/>
      <c r="C1597" s="40"/>
      <c r="D1597" s="39"/>
      <c r="E1597" s="40"/>
      <c r="F1597" s="40"/>
      <c r="G1597" s="40"/>
      <c r="H1597" s="40"/>
      <c r="I1597" s="40"/>
      <c r="J1597" s="40"/>
      <c r="K1597" s="40"/>
      <c r="L1597" s="40"/>
      <c r="M1597" s="40"/>
      <c r="N1597" s="40"/>
      <c r="O1597" s="40"/>
      <c r="P1597" s="40"/>
      <c r="Q1597" s="40"/>
      <c r="R1597" s="40"/>
      <c r="S1597" s="40"/>
      <c r="T1597" s="40"/>
      <c r="U1597" s="40"/>
      <c r="V1597" s="40"/>
      <c r="W1597" s="40"/>
      <c r="X1597" s="40"/>
      <c r="Y1597" s="40"/>
      <c r="Z1597" s="40"/>
      <c r="AA1597" s="40"/>
      <c r="AB1597" s="40"/>
      <c r="AC1597" s="40"/>
      <c r="AD1597" s="40"/>
      <c r="AE1597" s="40"/>
      <c r="AF1597" s="40"/>
      <c r="AG1597" s="39"/>
      <c r="AH1597" s="39"/>
      <c r="AI1597" s="39"/>
      <c r="AJ1597" s="39"/>
      <c r="AK1597" s="39"/>
      <c r="AL1597" s="39"/>
      <c r="AM1597" s="39"/>
      <c r="AN1597" s="39"/>
      <c r="AO1597" s="39"/>
      <c r="AP1597" s="39"/>
      <c r="AQ1597" s="39"/>
      <c r="AR1597" s="39"/>
      <c r="AS1597" s="39"/>
      <c r="AT1597" s="39"/>
      <c r="AU1597" s="39"/>
      <c r="AV1597" s="39"/>
      <c r="AW1597" s="39"/>
      <c r="AX1597" s="39"/>
      <c r="AY1597" s="39"/>
      <c r="AZ1597" s="39"/>
      <c r="BA1597" s="39"/>
      <c r="BB1597" s="39"/>
      <c r="BC1597" s="39"/>
      <c r="BD1597" s="39"/>
      <c r="BE1597" s="39"/>
      <c r="BF1597" s="39"/>
      <c r="BG1597" s="39"/>
      <c r="BH1597" s="39"/>
      <c r="BI1597" s="90"/>
      <c r="BJ1597" s="97"/>
      <c r="BK1597" s="90"/>
      <c r="BL1597" s="40"/>
      <c r="BM1597" s="27"/>
      <c r="BN1597" s="27"/>
      <c r="BO1597" s="27"/>
      <c r="BP1597" s="27" t="str">
        <f t="shared" si="1228"/>
        <v/>
      </c>
      <c r="BQ1597" s="27" t="str">
        <f t="shared" si="1229"/>
        <v/>
      </c>
      <c r="BR1597" s="27" t="str">
        <f t="shared" si="1230"/>
        <v/>
      </c>
      <c r="BS1597" s="27" t="str">
        <f t="shared" si="1231"/>
        <v/>
      </c>
      <c r="BT1597" s="27" t="str">
        <f t="shared" si="1232"/>
        <v/>
      </c>
      <c r="BU1597" s="27" t="str">
        <f t="shared" si="1233"/>
        <v/>
      </c>
      <c r="BV1597" s="27" t="str">
        <f t="shared" si="1234"/>
        <v/>
      </c>
      <c r="BW1597" s="27" t="str">
        <f t="shared" si="1235"/>
        <v/>
      </c>
      <c r="BX1597" s="27" t="str">
        <f t="shared" si="1236"/>
        <v/>
      </c>
      <c r="BY1597" s="27" t="str">
        <f t="shared" si="1237"/>
        <v/>
      </c>
      <c r="BZ1597" s="27" t="str">
        <f t="shared" si="1238"/>
        <v/>
      </c>
      <c r="CA1597" s="27" t="str">
        <f t="shared" si="1239"/>
        <v/>
      </c>
      <c r="CB1597" s="27" t="str">
        <f t="shared" si="1216"/>
        <v/>
      </c>
      <c r="CC1597" s="27" t="str">
        <f t="shared" si="1217"/>
        <v/>
      </c>
      <c r="CD1597" s="27" t="str">
        <f t="shared" si="1218"/>
        <v/>
      </c>
      <c r="CE1597" s="27" t="str">
        <f t="shared" si="1219"/>
        <v/>
      </c>
      <c r="CF1597" s="27" t="str">
        <f t="shared" si="1220"/>
        <v/>
      </c>
      <c r="CG1597" s="27" t="str">
        <f t="shared" si="1221"/>
        <v/>
      </c>
      <c r="CH1597" s="27" t="str">
        <f t="shared" si="1222"/>
        <v/>
      </c>
      <c r="CI1597" s="27" t="str">
        <f t="shared" si="1223"/>
        <v/>
      </c>
      <c r="CJ1597" s="27" t="str">
        <f t="shared" si="1224"/>
        <v/>
      </c>
      <c r="CK1597" s="27" t="str">
        <f t="shared" si="1225"/>
        <v/>
      </c>
      <c r="CL1597" s="27" t="str">
        <f t="shared" si="1226"/>
        <v/>
      </c>
      <c r="CM1597" s="27" t="str">
        <f t="shared" si="1227"/>
        <v/>
      </c>
      <c r="CN1597" s="41"/>
      <c r="CO1597" s="41"/>
      <c r="CP1597"/>
      <c r="CQ1597"/>
      <c r="CR1597"/>
      <c r="CS1597"/>
      <c r="CT1597"/>
      <c r="CU1597" s="41"/>
      <c r="CV1597" s="7"/>
    </row>
    <row r="1598" spans="2:100">
      <c r="B1598" s="90"/>
      <c r="C1598" s="40"/>
      <c r="D1598" s="39"/>
      <c r="E1598" s="40"/>
      <c r="F1598" s="40"/>
      <c r="G1598" s="40"/>
      <c r="H1598" s="40"/>
      <c r="I1598" s="40"/>
      <c r="J1598" s="40"/>
      <c r="K1598" s="40"/>
      <c r="L1598" s="40"/>
      <c r="M1598" s="40"/>
      <c r="N1598" s="40"/>
      <c r="O1598" s="40"/>
      <c r="P1598" s="40"/>
      <c r="Q1598" s="40"/>
      <c r="R1598" s="40"/>
      <c r="S1598" s="40"/>
      <c r="T1598" s="40"/>
      <c r="U1598" s="40"/>
      <c r="V1598" s="40"/>
      <c r="W1598" s="40"/>
      <c r="X1598" s="40"/>
      <c r="Y1598" s="40"/>
      <c r="Z1598" s="40"/>
      <c r="AA1598" s="40"/>
      <c r="AB1598" s="40"/>
      <c r="AC1598" s="40"/>
      <c r="AD1598" s="40"/>
      <c r="AE1598" s="40"/>
      <c r="AF1598" s="40"/>
      <c r="AG1598" s="39"/>
      <c r="AH1598" s="39"/>
      <c r="AI1598" s="39"/>
      <c r="AJ1598" s="39"/>
      <c r="AK1598" s="39"/>
      <c r="AL1598" s="39"/>
      <c r="AM1598" s="39"/>
      <c r="AN1598" s="39"/>
      <c r="AO1598" s="39"/>
      <c r="AP1598" s="39"/>
      <c r="AQ1598" s="39"/>
      <c r="AR1598" s="39"/>
      <c r="AS1598" s="39"/>
      <c r="AT1598" s="39"/>
      <c r="AU1598" s="39"/>
      <c r="AV1598" s="39"/>
      <c r="AW1598" s="39"/>
      <c r="AX1598" s="39"/>
      <c r="AY1598" s="39"/>
      <c r="AZ1598" s="39"/>
      <c r="BA1598" s="39"/>
      <c r="BB1598" s="39"/>
      <c r="BC1598" s="39"/>
      <c r="BD1598" s="39"/>
      <c r="BE1598" s="39"/>
      <c r="BF1598" s="39"/>
      <c r="BG1598" s="39"/>
      <c r="BH1598" s="39"/>
      <c r="BI1598" s="90"/>
      <c r="BJ1598" s="97"/>
      <c r="BK1598" s="90"/>
      <c r="BL1598" s="40"/>
      <c r="BM1598" s="27"/>
      <c r="BN1598" s="27"/>
      <c r="BO1598" s="27"/>
      <c r="BP1598" s="27" t="str">
        <f t="shared" si="1228"/>
        <v/>
      </c>
      <c r="BQ1598" s="27" t="str">
        <f t="shared" si="1229"/>
        <v/>
      </c>
      <c r="BR1598" s="27" t="str">
        <f t="shared" si="1230"/>
        <v/>
      </c>
      <c r="BS1598" s="27" t="str">
        <f t="shared" si="1231"/>
        <v/>
      </c>
      <c r="BT1598" s="27" t="str">
        <f t="shared" si="1232"/>
        <v/>
      </c>
      <c r="BU1598" s="27" t="str">
        <f t="shared" si="1233"/>
        <v/>
      </c>
      <c r="BV1598" s="27" t="str">
        <f t="shared" si="1234"/>
        <v/>
      </c>
      <c r="BW1598" s="27" t="str">
        <f t="shared" si="1235"/>
        <v/>
      </c>
      <c r="BX1598" s="27" t="str">
        <f t="shared" si="1236"/>
        <v/>
      </c>
      <c r="BY1598" s="27" t="str">
        <f t="shared" si="1237"/>
        <v/>
      </c>
      <c r="BZ1598" s="27" t="str">
        <f t="shared" si="1238"/>
        <v/>
      </c>
      <c r="CA1598" s="27" t="str">
        <f t="shared" si="1239"/>
        <v/>
      </c>
      <c r="CB1598" s="27" t="str">
        <f t="shared" si="1216"/>
        <v/>
      </c>
      <c r="CC1598" s="27" t="str">
        <f t="shared" si="1217"/>
        <v/>
      </c>
      <c r="CD1598" s="27" t="str">
        <f t="shared" si="1218"/>
        <v/>
      </c>
      <c r="CE1598" s="27" t="str">
        <f t="shared" si="1219"/>
        <v/>
      </c>
      <c r="CF1598" s="27" t="str">
        <f t="shared" si="1220"/>
        <v/>
      </c>
      <c r="CG1598" s="27" t="str">
        <f t="shared" si="1221"/>
        <v/>
      </c>
      <c r="CH1598" s="27" t="str">
        <f t="shared" si="1222"/>
        <v/>
      </c>
      <c r="CI1598" s="27" t="str">
        <f t="shared" si="1223"/>
        <v/>
      </c>
      <c r="CJ1598" s="27" t="str">
        <f t="shared" si="1224"/>
        <v/>
      </c>
      <c r="CK1598" s="27" t="str">
        <f t="shared" si="1225"/>
        <v/>
      </c>
      <c r="CL1598" s="27" t="str">
        <f t="shared" si="1226"/>
        <v/>
      </c>
      <c r="CM1598" s="27" t="str">
        <f t="shared" si="1227"/>
        <v/>
      </c>
      <c r="CN1598" s="41"/>
      <c r="CO1598" s="41"/>
      <c r="CP1598"/>
      <c r="CQ1598"/>
      <c r="CR1598"/>
      <c r="CS1598"/>
      <c r="CT1598"/>
      <c r="CU1598" s="41"/>
      <c r="CV1598" s="7"/>
    </row>
    <row r="1599" spans="2:100">
      <c r="B1599" s="90"/>
      <c r="C1599" s="40"/>
      <c r="D1599" s="39"/>
      <c r="E1599" s="40"/>
      <c r="F1599" s="40"/>
      <c r="G1599" s="40"/>
      <c r="H1599" s="40"/>
      <c r="I1599" s="40"/>
      <c r="J1599" s="40"/>
      <c r="K1599" s="40"/>
      <c r="L1599" s="40"/>
      <c r="M1599" s="40"/>
      <c r="N1599" s="40"/>
      <c r="O1599" s="40"/>
      <c r="P1599" s="40"/>
      <c r="Q1599" s="40"/>
      <c r="R1599" s="40"/>
      <c r="S1599" s="40"/>
      <c r="T1599" s="40"/>
      <c r="U1599" s="40"/>
      <c r="V1599" s="40"/>
      <c r="W1599" s="40"/>
      <c r="X1599" s="40"/>
      <c r="Y1599" s="40"/>
      <c r="Z1599" s="40"/>
      <c r="AA1599" s="40"/>
      <c r="AB1599" s="40"/>
      <c r="AC1599" s="40"/>
      <c r="AD1599" s="40"/>
      <c r="AE1599" s="40"/>
      <c r="AF1599" s="40"/>
      <c r="AG1599" s="39"/>
      <c r="AH1599" s="39"/>
      <c r="AI1599" s="39"/>
      <c r="AJ1599" s="39"/>
      <c r="AK1599" s="39"/>
      <c r="AL1599" s="39"/>
      <c r="AM1599" s="39"/>
      <c r="AN1599" s="39"/>
      <c r="AO1599" s="39"/>
      <c r="AP1599" s="39"/>
      <c r="AQ1599" s="39"/>
      <c r="AR1599" s="39"/>
      <c r="AS1599" s="39"/>
      <c r="AT1599" s="39"/>
      <c r="AU1599" s="39"/>
      <c r="AV1599" s="39"/>
      <c r="AW1599" s="39"/>
      <c r="AX1599" s="39"/>
      <c r="AY1599" s="39"/>
      <c r="AZ1599" s="39"/>
      <c r="BA1599" s="39"/>
      <c r="BB1599" s="39"/>
      <c r="BC1599" s="39"/>
      <c r="BD1599" s="39"/>
      <c r="BE1599" s="39"/>
      <c r="BF1599" s="39"/>
      <c r="BG1599" s="39"/>
      <c r="BH1599" s="39"/>
      <c r="BI1599" s="90"/>
      <c r="BJ1599" s="97"/>
      <c r="BK1599" s="90"/>
      <c r="BL1599" s="40"/>
      <c r="BM1599" s="27"/>
      <c r="BN1599" s="27"/>
      <c r="BO1599" s="27"/>
      <c r="BP1599" s="27" t="str">
        <f t="shared" si="1228"/>
        <v/>
      </c>
      <c r="BQ1599" s="27" t="str">
        <f t="shared" si="1229"/>
        <v/>
      </c>
      <c r="BR1599" s="27" t="str">
        <f t="shared" si="1230"/>
        <v/>
      </c>
      <c r="BS1599" s="27" t="str">
        <f t="shared" si="1231"/>
        <v/>
      </c>
      <c r="BT1599" s="27" t="str">
        <f t="shared" si="1232"/>
        <v/>
      </c>
      <c r="BU1599" s="27" t="str">
        <f t="shared" si="1233"/>
        <v/>
      </c>
      <c r="BV1599" s="27" t="str">
        <f t="shared" si="1234"/>
        <v/>
      </c>
      <c r="BW1599" s="27" t="str">
        <f t="shared" si="1235"/>
        <v/>
      </c>
      <c r="BX1599" s="27" t="str">
        <f t="shared" si="1236"/>
        <v/>
      </c>
      <c r="BY1599" s="27" t="str">
        <f t="shared" si="1237"/>
        <v/>
      </c>
      <c r="BZ1599" s="27" t="str">
        <f t="shared" si="1238"/>
        <v/>
      </c>
      <c r="CA1599" s="27" t="str">
        <f t="shared" si="1239"/>
        <v/>
      </c>
      <c r="CB1599" s="27" t="str">
        <f t="shared" si="1216"/>
        <v/>
      </c>
      <c r="CC1599" s="27" t="str">
        <f t="shared" si="1217"/>
        <v/>
      </c>
      <c r="CD1599" s="27" t="str">
        <f t="shared" si="1218"/>
        <v/>
      </c>
      <c r="CE1599" s="27" t="str">
        <f t="shared" si="1219"/>
        <v/>
      </c>
      <c r="CF1599" s="27" t="str">
        <f t="shared" si="1220"/>
        <v/>
      </c>
      <c r="CG1599" s="27" t="str">
        <f t="shared" si="1221"/>
        <v/>
      </c>
      <c r="CH1599" s="27" t="str">
        <f t="shared" si="1222"/>
        <v/>
      </c>
      <c r="CI1599" s="27" t="str">
        <f t="shared" si="1223"/>
        <v/>
      </c>
      <c r="CJ1599" s="27" t="str">
        <f t="shared" si="1224"/>
        <v/>
      </c>
      <c r="CK1599" s="27" t="str">
        <f t="shared" si="1225"/>
        <v/>
      </c>
      <c r="CL1599" s="27" t="str">
        <f t="shared" si="1226"/>
        <v/>
      </c>
      <c r="CM1599" s="27" t="str">
        <f t="shared" si="1227"/>
        <v/>
      </c>
      <c r="CN1599" s="41"/>
      <c r="CO1599" s="41"/>
      <c r="CP1599"/>
      <c r="CQ1599"/>
      <c r="CR1599"/>
      <c r="CS1599"/>
      <c r="CT1599"/>
      <c r="CU1599" s="41"/>
      <c r="CV1599" s="7"/>
    </row>
    <row r="1600" spans="2:100">
      <c r="B1600" s="90"/>
      <c r="C1600" s="40"/>
      <c r="D1600" s="39"/>
      <c r="E1600" s="40"/>
      <c r="F1600" s="40"/>
      <c r="G1600" s="40"/>
      <c r="H1600" s="40"/>
      <c r="I1600" s="40"/>
      <c r="J1600" s="40"/>
      <c r="K1600" s="40"/>
      <c r="L1600" s="40"/>
      <c r="M1600" s="40"/>
      <c r="N1600" s="40"/>
      <c r="O1600" s="40"/>
      <c r="P1600" s="40"/>
      <c r="Q1600" s="40"/>
      <c r="R1600" s="40"/>
      <c r="S1600" s="40"/>
      <c r="T1600" s="40"/>
      <c r="U1600" s="40"/>
      <c r="V1600" s="40"/>
      <c r="W1600" s="40"/>
      <c r="X1600" s="40"/>
      <c r="Y1600" s="40"/>
      <c r="Z1600" s="40"/>
      <c r="AA1600" s="40"/>
      <c r="AB1600" s="40"/>
      <c r="AC1600" s="40"/>
      <c r="AD1600" s="40"/>
      <c r="AE1600" s="40"/>
      <c r="AF1600" s="40"/>
      <c r="AG1600" s="39"/>
      <c r="AH1600" s="39"/>
      <c r="AI1600" s="39"/>
      <c r="AJ1600" s="39"/>
      <c r="AK1600" s="39"/>
      <c r="AL1600" s="39"/>
      <c r="AM1600" s="39"/>
      <c r="AN1600" s="39"/>
      <c r="AO1600" s="39"/>
      <c r="AP1600" s="39"/>
      <c r="AQ1600" s="39"/>
      <c r="AR1600" s="39"/>
      <c r="AS1600" s="39"/>
      <c r="AT1600" s="39"/>
      <c r="AU1600" s="39"/>
      <c r="AV1600" s="39"/>
      <c r="AW1600" s="39"/>
      <c r="AX1600" s="39"/>
      <c r="AY1600" s="39"/>
      <c r="AZ1600" s="39"/>
      <c r="BA1600" s="39"/>
      <c r="BB1600" s="39"/>
      <c r="BC1600" s="39"/>
      <c r="BD1600" s="39"/>
      <c r="BE1600" s="39"/>
      <c r="BF1600" s="39"/>
      <c r="BG1600" s="39"/>
      <c r="BH1600" s="39"/>
      <c r="BI1600" s="90"/>
      <c r="BJ1600" s="97"/>
      <c r="BK1600" s="90"/>
      <c r="BL1600" s="40"/>
      <c r="BM1600" s="27"/>
      <c r="BN1600" s="27"/>
      <c r="BO1600" s="27"/>
      <c r="BP1600" s="27" t="str">
        <f t="shared" si="1228"/>
        <v/>
      </c>
      <c r="BQ1600" s="27" t="str">
        <f t="shared" si="1229"/>
        <v/>
      </c>
      <c r="BR1600" s="27" t="str">
        <f t="shared" si="1230"/>
        <v/>
      </c>
      <c r="BS1600" s="27" t="str">
        <f t="shared" si="1231"/>
        <v/>
      </c>
      <c r="BT1600" s="27" t="str">
        <f t="shared" si="1232"/>
        <v/>
      </c>
      <c r="BU1600" s="27" t="str">
        <f t="shared" si="1233"/>
        <v/>
      </c>
      <c r="BV1600" s="27" t="str">
        <f t="shared" si="1234"/>
        <v/>
      </c>
      <c r="BW1600" s="27" t="str">
        <f t="shared" si="1235"/>
        <v/>
      </c>
      <c r="BX1600" s="27" t="str">
        <f t="shared" si="1236"/>
        <v/>
      </c>
      <c r="BY1600" s="27" t="str">
        <f t="shared" si="1237"/>
        <v/>
      </c>
      <c r="BZ1600" s="27" t="str">
        <f t="shared" si="1238"/>
        <v/>
      </c>
      <c r="CA1600" s="27" t="str">
        <f t="shared" si="1239"/>
        <v/>
      </c>
      <c r="CB1600" s="27" t="str">
        <f t="shared" si="1216"/>
        <v/>
      </c>
      <c r="CC1600" s="27" t="str">
        <f t="shared" si="1217"/>
        <v/>
      </c>
      <c r="CD1600" s="27" t="str">
        <f t="shared" si="1218"/>
        <v/>
      </c>
      <c r="CE1600" s="27" t="str">
        <f t="shared" si="1219"/>
        <v/>
      </c>
      <c r="CF1600" s="27" t="str">
        <f t="shared" si="1220"/>
        <v/>
      </c>
      <c r="CG1600" s="27" t="str">
        <f t="shared" si="1221"/>
        <v/>
      </c>
      <c r="CH1600" s="27" t="str">
        <f t="shared" si="1222"/>
        <v/>
      </c>
      <c r="CI1600" s="27" t="str">
        <f t="shared" si="1223"/>
        <v/>
      </c>
      <c r="CJ1600" s="27" t="str">
        <f t="shared" si="1224"/>
        <v/>
      </c>
      <c r="CK1600" s="27" t="str">
        <f t="shared" si="1225"/>
        <v/>
      </c>
      <c r="CL1600" s="27" t="str">
        <f t="shared" si="1226"/>
        <v/>
      </c>
      <c r="CM1600" s="27" t="str">
        <f t="shared" si="1227"/>
        <v/>
      </c>
      <c r="CN1600" s="41"/>
      <c r="CO1600" s="41"/>
      <c r="CP1600"/>
      <c r="CQ1600"/>
      <c r="CR1600"/>
      <c r="CS1600"/>
      <c r="CT1600"/>
      <c r="CU1600" s="41"/>
      <c r="CV1600" s="7"/>
    </row>
    <row r="1601" spans="2:100">
      <c r="B1601" s="90"/>
      <c r="C1601" s="40"/>
      <c r="D1601" s="39"/>
      <c r="E1601" s="40"/>
      <c r="F1601" s="40"/>
      <c r="G1601" s="40"/>
      <c r="H1601" s="40"/>
      <c r="I1601" s="40"/>
      <c r="J1601" s="40"/>
      <c r="K1601" s="40"/>
      <c r="L1601" s="40"/>
      <c r="M1601" s="40"/>
      <c r="N1601" s="40"/>
      <c r="O1601" s="40"/>
      <c r="P1601" s="40"/>
      <c r="Q1601" s="40"/>
      <c r="R1601" s="40"/>
      <c r="S1601" s="40"/>
      <c r="T1601" s="40"/>
      <c r="U1601" s="40"/>
      <c r="V1601" s="40"/>
      <c r="W1601" s="40"/>
      <c r="X1601" s="40"/>
      <c r="Y1601" s="40"/>
      <c r="Z1601" s="40"/>
      <c r="AA1601" s="40"/>
      <c r="AB1601" s="40"/>
      <c r="AC1601" s="40"/>
      <c r="AD1601" s="40"/>
      <c r="AE1601" s="40"/>
      <c r="AF1601" s="40"/>
      <c r="AG1601" s="39"/>
      <c r="AH1601" s="39"/>
      <c r="AI1601" s="39"/>
      <c r="AJ1601" s="39"/>
      <c r="AK1601" s="39"/>
      <c r="AL1601" s="39"/>
      <c r="AM1601" s="39"/>
      <c r="AN1601" s="39"/>
      <c r="AO1601" s="39"/>
      <c r="AP1601" s="39"/>
      <c r="AQ1601" s="39"/>
      <c r="AR1601" s="39"/>
      <c r="AS1601" s="39"/>
      <c r="AT1601" s="39"/>
      <c r="AU1601" s="39"/>
      <c r="AV1601" s="39"/>
      <c r="AW1601" s="39"/>
      <c r="AX1601" s="39"/>
      <c r="AY1601" s="39"/>
      <c r="AZ1601" s="39"/>
      <c r="BA1601" s="39"/>
      <c r="BB1601" s="39"/>
      <c r="BC1601" s="39"/>
      <c r="BD1601" s="39"/>
      <c r="BE1601" s="39"/>
      <c r="BF1601" s="39"/>
      <c r="BG1601" s="39"/>
      <c r="BH1601" s="39"/>
      <c r="BI1601" s="90"/>
      <c r="BJ1601" s="97"/>
      <c r="BK1601" s="90"/>
      <c r="BL1601" s="40"/>
      <c r="BM1601" s="27"/>
      <c r="BN1601" s="27"/>
      <c r="BO1601" s="27"/>
      <c r="BP1601" s="27" t="str">
        <f t="shared" si="1228"/>
        <v/>
      </c>
      <c r="BQ1601" s="27" t="str">
        <f t="shared" si="1229"/>
        <v/>
      </c>
      <c r="BR1601" s="27" t="str">
        <f t="shared" si="1230"/>
        <v/>
      </c>
      <c r="BS1601" s="27" t="str">
        <f t="shared" si="1231"/>
        <v/>
      </c>
      <c r="BT1601" s="27" t="str">
        <f t="shared" si="1232"/>
        <v/>
      </c>
      <c r="BU1601" s="27" t="str">
        <f t="shared" si="1233"/>
        <v/>
      </c>
      <c r="BV1601" s="27" t="str">
        <f t="shared" si="1234"/>
        <v/>
      </c>
      <c r="BW1601" s="27" t="str">
        <f t="shared" si="1235"/>
        <v/>
      </c>
      <c r="BX1601" s="27" t="str">
        <f t="shared" si="1236"/>
        <v/>
      </c>
      <c r="BY1601" s="27" t="str">
        <f t="shared" si="1237"/>
        <v/>
      </c>
      <c r="BZ1601" s="27" t="str">
        <f t="shared" si="1238"/>
        <v/>
      </c>
      <c r="CA1601" s="27" t="str">
        <f t="shared" si="1239"/>
        <v/>
      </c>
      <c r="CB1601" s="27" t="str">
        <f t="shared" si="1216"/>
        <v/>
      </c>
      <c r="CC1601" s="27" t="str">
        <f t="shared" si="1217"/>
        <v/>
      </c>
      <c r="CD1601" s="27" t="str">
        <f t="shared" si="1218"/>
        <v/>
      </c>
      <c r="CE1601" s="27" t="str">
        <f t="shared" si="1219"/>
        <v/>
      </c>
      <c r="CF1601" s="27" t="str">
        <f t="shared" si="1220"/>
        <v/>
      </c>
      <c r="CG1601" s="27" t="str">
        <f t="shared" si="1221"/>
        <v/>
      </c>
      <c r="CH1601" s="27" t="str">
        <f t="shared" si="1222"/>
        <v/>
      </c>
      <c r="CI1601" s="27" t="str">
        <f t="shared" si="1223"/>
        <v/>
      </c>
      <c r="CJ1601" s="27" t="str">
        <f t="shared" si="1224"/>
        <v/>
      </c>
      <c r="CK1601" s="27" t="str">
        <f t="shared" si="1225"/>
        <v/>
      </c>
      <c r="CL1601" s="27" t="str">
        <f t="shared" si="1226"/>
        <v/>
      </c>
      <c r="CM1601" s="27" t="str">
        <f t="shared" si="1227"/>
        <v/>
      </c>
      <c r="CN1601" s="41"/>
      <c r="CO1601" s="41"/>
      <c r="CP1601"/>
      <c r="CQ1601"/>
      <c r="CR1601"/>
      <c r="CS1601"/>
      <c r="CT1601"/>
      <c r="CU1601" s="41"/>
      <c r="CV1601" s="7"/>
    </row>
    <row r="1602" spans="2:100">
      <c r="B1602" s="90"/>
      <c r="C1602" s="40"/>
      <c r="D1602" s="39"/>
      <c r="E1602" s="40"/>
      <c r="F1602" s="40"/>
      <c r="G1602" s="40"/>
      <c r="H1602" s="40"/>
      <c r="I1602" s="40"/>
      <c r="J1602" s="40"/>
      <c r="K1602" s="40"/>
      <c r="L1602" s="40"/>
      <c r="M1602" s="40"/>
      <c r="N1602" s="40"/>
      <c r="O1602" s="40"/>
      <c r="P1602" s="40"/>
      <c r="Q1602" s="40"/>
      <c r="R1602" s="40"/>
      <c r="S1602" s="40"/>
      <c r="T1602" s="40"/>
      <c r="U1602" s="40"/>
      <c r="V1602" s="40"/>
      <c r="W1602" s="40"/>
      <c r="X1602" s="40"/>
      <c r="Y1602" s="40"/>
      <c r="Z1602" s="40"/>
      <c r="AA1602" s="40"/>
      <c r="AB1602" s="40"/>
      <c r="AC1602" s="40"/>
      <c r="AD1602" s="40"/>
      <c r="AE1602" s="40"/>
      <c r="AF1602" s="40"/>
      <c r="AG1602" s="39"/>
      <c r="AH1602" s="39"/>
      <c r="AI1602" s="39"/>
      <c r="AJ1602" s="39"/>
      <c r="AK1602" s="39"/>
      <c r="AL1602" s="39"/>
      <c r="AM1602" s="39"/>
      <c r="AN1602" s="39"/>
      <c r="AO1602" s="39"/>
      <c r="AP1602" s="39"/>
      <c r="AQ1602" s="39"/>
      <c r="AR1602" s="39"/>
      <c r="AS1602" s="39"/>
      <c r="AT1602" s="39"/>
      <c r="AU1602" s="39"/>
      <c r="AV1602" s="39"/>
      <c r="AW1602" s="39"/>
      <c r="AX1602" s="39"/>
      <c r="AY1602" s="39"/>
      <c r="AZ1602" s="39"/>
      <c r="BA1602" s="39"/>
      <c r="BB1602" s="39"/>
      <c r="BC1602" s="39"/>
      <c r="BD1602" s="39"/>
      <c r="BE1602" s="39"/>
      <c r="BF1602" s="39"/>
      <c r="BG1602" s="39"/>
      <c r="BH1602" s="39"/>
      <c r="BI1602" s="90"/>
      <c r="BJ1602" s="97"/>
      <c r="BK1602" s="90"/>
      <c r="BL1602" s="40"/>
      <c r="BM1602" s="27"/>
      <c r="BN1602" s="27"/>
      <c r="BO1602" s="27"/>
      <c r="BP1602" s="27" t="str">
        <f t="shared" si="1228"/>
        <v/>
      </c>
      <c r="BQ1602" s="27" t="str">
        <f t="shared" si="1229"/>
        <v/>
      </c>
      <c r="BR1602" s="27" t="str">
        <f t="shared" si="1230"/>
        <v/>
      </c>
      <c r="BS1602" s="27" t="str">
        <f t="shared" si="1231"/>
        <v/>
      </c>
      <c r="BT1602" s="27" t="str">
        <f t="shared" si="1232"/>
        <v/>
      </c>
      <c r="BU1602" s="27" t="str">
        <f t="shared" si="1233"/>
        <v/>
      </c>
      <c r="BV1602" s="27" t="str">
        <f t="shared" si="1234"/>
        <v/>
      </c>
      <c r="BW1602" s="27" t="str">
        <f t="shared" si="1235"/>
        <v/>
      </c>
      <c r="BX1602" s="27" t="str">
        <f t="shared" si="1236"/>
        <v/>
      </c>
      <c r="BY1602" s="27" t="str">
        <f t="shared" si="1237"/>
        <v/>
      </c>
      <c r="BZ1602" s="27" t="str">
        <f t="shared" si="1238"/>
        <v/>
      </c>
      <c r="CA1602" s="27" t="str">
        <f t="shared" si="1239"/>
        <v/>
      </c>
      <c r="CB1602" s="27" t="str">
        <f t="shared" si="1216"/>
        <v/>
      </c>
      <c r="CC1602" s="27" t="str">
        <f t="shared" si="1217"/>
        <v/>
      </c>
      <c r="CD1602" s="27" t="str">
        <f t="shared" si="1218"/>
        <v/>
      </c>
      <c r="CE1602" s="27" t="str">
        <f t="shared" si="1219"/>
        <v/>
      </c>
      <c r="CF1602" s="27" t="str">
        <f t="shared" si="1220"/>
        <v/>
      </c>
      <c r="CG1602" s="27" t="str">
        <f t="shared" si="1221"/>
        <v/>
      </c>
      <c r="CH1602" s="27" t="str">
        <f t="shared" si="1222"/>
        <v/>
      </c>
      <c r="CI1602" s="27" t="str">
        <f t="shared" si="1223"/>
        <v/>
      </c>
      <c r="CJ1602" s="27" t="str">
        <f t="shared" si="1224"/>
        <v/>
      </c>
      <c r="CK1602" s="27" t="str">
        <f t="shared" si="1225"/>
        <v/>
      </c>
      <c r="CL1602" s="27" t="str">
        <f t="shared" si="1226"/>
        <v/>
      </c>
      <c r="CM1602" s="27" t="str">
        <f t="shared" si="1227"/>
        <v/>
      </c>
      <c r="CN1602" s="41"/>
      <c r="CO1602" s="41"/>
      <c r="CP1602"/>
      <c r="CQ1602"/>
      <c r="CR1602"/>
      <c r="CS1602"/>
      <c r="CT1602"/>
      <c r="CU1602" s="41"/>
      <c r="CV1602" s="7"/>
    </row>
    <row r="1603" spans="2:100">
      <c r="B1603" s="90"/>
      <c r="C1603" s="40"/>
      <c r="D1603" s="39"/>
      <c r="E1603" s="40"/>
      <c r="F1603" s="40"/>
      <c r="G1603" s="40"/>
      <c r="H1603" s="40"/>
      <c r="I1603" s="40"/>
      <c r="J1603" s="40"/>
      <c r="K1603" s="40"/>
      <c r="L1603" s="40"/>
      <c r="M1603" s="40"/>
      <c r="N1603" s="40"/>
      <c r="O1603" s="40"/>
      <c r="P1603" s="40"/>
      <c r="Q1603" s="40"/>
      <c r="R1603" s="40"/>
      <c r="S1603" s="40"/>
      <c r="T1603" s="40"/>
      <c r="U1603" s="40"/>
      <c r="V1603" s="40"/>
      <c r="W1603" s="40"/>
      <c r="X1603" s="40"/>
      <c r="Y1603" s="40"/>
      <c r="Z1603" s="40"/>
      <c r="AA1603" s="40"/>
      <c r="AB1603" s="40"/>
      <c r="AC1603" s="40"/>
      <c r="AD1603" s="40"/>
      <c r="AE1603" s="40"/>
      <c r="AF1603" s="40"/>
      <c r="AG1603" s="39"/>
      <c r="AH1603" s="39"/>
      <c r="AI1603" s="39"/>
      <c r="AJ1603" s="39"/>
      <c r="AK1603" s="39"/>
      <c r="AL1603" s="39"/>
      <c r="AM1603" s="39"/>
      <c r="AN1603" s="39"/>
      <c r="AO1603" s="39"/>
      <c r="AP1603" s="39"/>
      <c r="AQ1603" s="39"/>
      <c r="AR1603" s="39"/>
      <c r="AS1603" s="39"/>
      <c r="AT1603" s="39"/>
      <c r="AU1603" s="39"/>
      <c r="AV1603" s="39"/>
      <c r="AW1603" s="39"/>
      <c r="AX1603" s="39"/>
      <c r="AY1603" s="39"/>
      <c r="AZ1603" s="39"/>
      <c r="BA1603" s="39"/>
      <c r="BB1603" s="39"/>
      <c r="BC1603" s="39"/>
      <c r="BD1603" s="39"/>
      <c r="BE1603" s="39"/>
      <c r="BF1603" s="39"/>
      <c r="BG1603" s="39"/>
      <c r="BH1603" s="39"/>
      <c r="BI1603" s="90"/>
      <c r="BJ1603" s="97"/>
      <c r="BK1603" s="90"/>
      <c r="BL1603" s="40"/>
      <c r="BM1603" s="27"/>
      <c r="BN1603" s="27"/>
      <c r="BO1603" s="27"/>
      <c r="BP1603" s="27" t="str">
        <f t="shared" si="1228"/>
        <v/>
      </c>
      <c r="BQ1603" s="27" t="str">
        <f t="shared" si="1229"/>
        <v/>
      </c>
      <c r="BR1603" s="27" t="str">
        <f t="shared" si="1230"/>
        <v/>
      </c>
      <c r="BS1603" s="27" t="str">
        <f t="shared" si="1231"/>
        <v/>
      </c>
      <c r="BT1603" s="27" t="str">
        <f t="shared" si="1232"/>
        <v/>
      </c>
      <c r="BU1603" s="27" t="str">
        <f t="shared" si="1233"/>
        <v/>
      </c>
      <c r="BV1603" s="27" t="str">
        <f t="shared" si="1234"/>
        <v/>
      </c>
      <c r="BW1603" s="27" t="str">
        <f t="shared" si="1235"/>
        <v/>
      </c>
      <c r="BX1603" s="27" t="str">
        <f t="shared" si="1236"/>
        <v/>
      </c>
      <c r="BY1603" s="27" t="str">
        <f t="shared" si="1237"/>
        <v/>
      </c>
      <c r="BZ1603" s="27" t="str">
        <f t="shared" si="1238"/>
        <v/>
      </c>
      <c r="CA1603" s="27" t="str">
        <f t="shared" si="1239"/>
        <v/>
      </c>
      <c r="CB1603" s="27" t="str">
        <f t="shared" si="1216"/>
        <v/>
      </c>
      <c r="CC1603" s="27" t="str">
        <f t="shared" si="1217"/>
        <v/>
      </c>
      <c r="CD1603" s="27" t="str">
        <f t="shared" si="1218"/>
        <v/>
      </c>
      <c r="CE1603" s="27" t="str">
        <f t="shared" si="1219"/>
        <v/>
      </c>
      <c r="CF1603" s="27" t="str">
        <f t="shared" si="1220"/>
        <v/>
      </c>
      <c r="CG1603" s="27" t="str">
        <f t="shared" si="1221"/>
        <v/>
      </c>
      <c r="CH1603" s="27" t="str">
        <f t="shared" si="1222"/>
        <v/>
      </c>
      <c r="CI1603" s="27" t="str">
        <f t="shared" si="1223"/>
        <v/>
      </c>
      <c r="CJ1603" s="27" t="str">
        <f t="shared" si="1224"/>
        <v/>
      </c>
      <c r="CK1603" s="27" t="str">
        <f t="shared" si="1225"/>
        <v/>
      </c>
      <c r="CL1603" s="27" t="str">
        <f t="shared" si="1226"/>
        <v/>
      </c>
      <c r="CM1603" s="27" t="str">
        <f t="shared" si="1227"/>
        <v/>
      </c>
      <c r="CN1603" s="41"/>
      <c r="CO1603" s="41"/>
      <c r="CP1603"/>
      <c r="CQ1603"/>
      <c r="CR1603"/>
      <c r="CS1603"/>
      <c r="CT1603"/>
      <c r="CU1603" s="41"/>
      <c r="CV1603" s="7"/>
    </row>
    <row r="1604" spans="2:100">
      <c r="B1604" s="90"/>
      <c r="C1604" s="40"/>
      <c r="D1604" s="39"/>
      <c r="E1604" s="40"/>
      <c r="F1604" s="40"/>
      <c r="G1604" s="40"/>
      <c r="H1604" s="40"/>
      <c r="I1604" s="40"/>
      <c r="J1604" s="40"/>
      <c r="K1604" s="40"/>
      <c r="L1604" s="40"/>
      <c r="M1604" s="40"/>
      <c r="N1604" s="40"/>
      <c r="O1604" s="40"/>
      <c r="P1604" s="40"/>
      <c r="Q1604" s="40"/>
      <c r="R1604" s="40"/>
      <c r="S1604" s="40"/>
      <c r="T1604" s="40"/>
      <c r="U1604" s="40"/>
      <c r="V1604" s="40"/>
      <c r="W1604" s="40"/>
      <c r="X1604" s="40"/>
      <c r="Y1604" s="40"/>
      <c r="Z1604" s="40"/>
      <c r="AA1604" s="40"/>
      <c r="AB1604" s="40"/>
      <c r="AC1604" s="40"/>
      <c r="AD1604" s="40"/>
      <c r="AE1604" s="40"/>
      <c r="AF1604" s="40"/>
      <c r="AG1604" s="39"/>
      <c r="AH1604" s="39"/>
      <c r="AI1604" s="39"/>
      <c r="AJ1604" s="39"/>
      <c r="AK1604" s="39"/>
      <c r="AL1604" s="39"/>
      <c r="AM1604" s="39"/>
      <c r="AN1604" s="39"/>
      <c r="AO1604" s="39"/>
      <c r="AP1604" s="39"/>
      <c r="AQ1604" s="39"/>
      <c r="AR1604" s="39"/>
      <c r="AS1604" s="39"/>
      <c r="AT1604" s="39"/>
      <c r="AU1604" s="39"/>
      <c r="AV1604" s="39"/>
      <c r="AW1604" s="39"/>
      <c r="AX1604" s="39"/>
      <c r="AY1604" s="39"/>
      <c r="AZ1604" s="39"/>
      <c r="BA1604" s="39"/>
      <c r="BB1604" s="39"/>
      <c r="BC1604" s="39"/>
      <c r="BD1604" s="39"/>
      <c r="BE1604" s="39"/>
      <c r="BF1604" s="39"/>
      <c r="BG1604" s="39"/>
      <c r="BH1604" s="39"/>
      <c r="BI1604" s="90"/>
      <c r="BJ1604" s="97"/>
      <c r="BK1604" s="90"/>
      <c r="BL1604" s="40"/>
      <c r="BM1604" s="27"/>
      <c r="BN1604" s="27"/>
      <c r="BO1604" s="27"/>
      <c r="BP1604" s="27" t="str">
        <f t="shared" si="1228"/>
        <v/>
      </c>
      <c r="BQ1604" s="27" t="str">
        <f t="shared" si="1229"/>
        <v/>
      </c>
      <c r="BR1604" s="27" t="str">
        <f t="shared" si="1230"/>
        <v/>
      </c>
      <c r="BS1604" s="27" t="str">
        <f t="shared" si="1231"/>
        <v/>
      </c>
      <c r="BT1604" s="27" t="str">
        <f t="shared" si="1232"/>
        <v/>
      </c>
      <c r="BU1604" s="27" t="str">
        <f t="shared" si="1233"/>
        <v/>
      </c>
      <c r="BV1604" s="27" t="str">
        <f t="shared" si="1234"/>
        <v/>
      </c>
      <c r="BW1604" s="27" t="str">
        <f t="shared" si="1235"/>
        <v/>
      </c>
      <c r="BX1604" s="27" t="str">
        <f t="shared" si="1236"/>
        <v/>
      </c>
      <c r="BY1604" s="27" t="str">
        <f t="shared" si="1237"/>
        <v/>
      </c>
      <c r="BZ1604" s="27" t="str">
        <f t="shared" si="1238"/>
        <v/>
      </c>
      <c r="CA1604" s="27" t="str">
        <f t="shared" si="1239"/>
        <v/>
      </c>
      <c r="CB1604" s="27" t="str">
        <f t="shared" si="1216"/>
        <v/>
      </c>
      <c r="CC1604" s="27" t="str">
        <f t="shared" si="1217"/>
        <v/>
      </c>
      <c r="CD1604" s="27" t="str">
        <f t="shared" si="1218"/>
        <v/>
      </c>
      <c r="CE1604" s="27" t="str">
        <f t="shared" si="1219"/>
        <v/>
      </c>
      <c r="CF1604" s="27" t="str">
        <f t="shared" si="1220"/>
        <v/>
      </c>
      <c r="CG1604" s="27" t="str">
        <f t="shared" si="1221"/>
        <v/>
      </c>
      <c r="CH1604" s="27" t="str">
        <f t="shared" si="1222"/>
        <v/>
      </c>
      <c r="CI1604" s="27" t="str">
        <f t="shared" si="1223"/>
        <v/>
      </c>
      <c r="CJ1604" s="27" t="str">
        <f t="shared" si="1224"/>
        <v/>
      </c>
      <c r="CK1604" s="27" t="str">
        <f t="shared" si="1225"/>
        <v/>
      </c>
      <c r="CL1604" s="27" t="str">
        <f t="shared" si="1226"/>
        <v/>
      </c>
      <c r="CM1604" s="27" t="str">
        <f t="shared" si="1227"/>
        <v/>
      </c>
      <c r="CN1604" s="41"/>
      <c r="CO1604" s="41"/>
      <c r="CP1604"/>
      <c r="CQ1604"/>
      <c r="CR1604"/>
      <c r="CS1604"/>
      <c r="CT1604"/>
      <c r="CU1604" s="41"/>
      <c r="CV1604" s="7"/>
    </row>
    <row r="1605" spans="2:100">
      <c r="B1605" s="90"/>
      <c r="C1605" s="40"/>
      <c r="D1605" s="39"/>
      <c r="E1605" s="40"/>
      <c r="F1605" s="40"/>
      <c r="G1605" s="40"/>
      <c r="H1605" s="40"/>
      <c r="I1605" s="40"/>
      <c r="J1605" s="40"/>
      <c r="K1605" s="40"/>
      <c r="L1605" s="40"/>
      <c r="M1605" s="40"/>
      <c r="N1605" s="40"/>
      <c r="O1605" s="40"/>
      <c r="P1605" s="40"/>
      <c r="Q1605" s="40"/>
      <c r="R1605" s="40"/>
      <c r="S1605" s="40"/>
      <c r="T1605" s="40"/>
      <c r="U1605" s="40"/>
      <c r="V1605" s="40"/>
      <c r="W1605" s="40"/>
      <c r="X1605" s="40"/>
      <c r="Y1605" s="40"/>
      <c r="Z1605" s="40"/>
      <c r="AA1605" s="40"/>
      <c r="AB1605" s="40"/>
      <c r="AC1605" s="40"/>
      <c r="AD1605" s="40"/>
      <c r="AE1605" s="40"/>
      <c r="AF1605" s="40"/>
      <c r="AG1605" s="39"/>
      <c r="AH1605" s="39"/>
      <c r="AI1605" s="39"/>
      <c r="AJ1605" s="39"/>
      <c r="AK1605" s="39"/>
      <c r="AL1605" s="39"/>
      <c r="AM1605" s="39"/>
      <c r="AN1605" s="39"/>
      <c r="AO1605" s="39"/>
      <c r="AP1605" s="39"/>
      <c r="AQ1605" s="39"/>
      <c r="AR1605" s="39"/>
      <c r="AS1605" s="39"/>
      <c r="AT1605" s="39"/>
      <c r="AU1605" s="39"/>
      <c r="AV1605" s="39"/>
      <c r="AW1605" s="39"/>
      <c r="AX1605" s="39"/>
      <c r="AY1605" s="39"/>
      <c r="AZ1605" s="39"/>
      <c r="BA1605" s="39"/>
      <c r="BB1605" s="39"/>
      <c r="BC1605" s="39"/>
      <c r="BD1605" s="39"/>
      <c r="BE1605" s="39"/>
      <c r="BF1605" s="39"/>
      <c r="BG1605" s="39"/>
      <c r="BH1605" s="39"/>
      <c r="BI1605" s="90"/>
      <c r="BJ1605" s="97"/>
      <c r="BK1605" s="90"/>
      <c r="BL1605" s="40"/>
      <c r="BM1605" s="27"/>
      <c r="BN1605" s="27"/>
      <c r="BO1605" s="27"/>
      <c r="BP1605" s="27" t="str">
        <f t="shared" si="1228"/>
        <v/>
      </c>
      <c r="BQ1605" s="27" t="str">
        <f t="shared" si="1229"/>
        <v/>
      </c>
      <c r="BR1605" s="27" t="str">
        <f t="shared" si="1230"/>
        <v/>
      </c>
      <c r="BS1605" s="27" t="str">
        <f t="shared" si="1231"/>
        <v/>
      </c>
      <c r="BT1605" s="27" t="str">
        <f t="shared" si="1232"/>
        <v/>
      </c>
      <c r="BU1605" s="27" t="str">
        <f t="shared" si="1233"/>
        <v/>
      </c>
      <c r="BV1605" s="27" t="str">
        <f t="shared" si="1234"/>
        <v/>
      </c>
      <c r="BW1605" s="27" t="str">
        <f t="shared" si="1235"/>
        <v/>
      </c>
      <c r="BX1605" s="27" t="str">
        <f t="shared" si="1236"/>
        <v/>
      </c>
      <c r="BY1605" s="27" t="str">
        <f t="shared" si="1237"/>
        <v/>
      </c>
      <c r="BZ1605" s="27" t="str">
        <f t="shared" si="1238"/>
        <v/>
      </c>
      <c r="CA1605" s="27" t="str">
        <f t="shared" si="1239"/>
        <v/>
      </c>
      <c r="CB1605" s="27" t="str">
        <f t="shared" si="1216"/>
        <v/>
      </c>
      <c r="CC1605" s="27" t="str">
        <f t="shared" si="1217"/>
        <v/>
      </c>
      <c r="CD1605" s="27" t="str">
        <f t="shared" si="1218"/>
        <v/>
      </c>
      <c r="CE1605" s="27" t="str">
        <f t="shared" si="1219"/>
        <v/>
      </c>
      <c r="CF1605" s="27" t="str">
        <f t="shared" si="1220"/>
        <v/>
      </c>
      <c r="CG1605" s="27" t="str">
        <f t="shared" si="1221"/>
        <v/>
      </c>
      <c r="CH1605" s="27" t="str">
        <f t="shared" si="1222"/>
        <v/>
      </c>
      <c r="CI1605" s="27" t="str">
        <f t="shared" si="1223"/>
        <v/>
      </c>
      <c r="CJ1605" s="27" t="str">
        <f t="shared" si="1224"/>
        <v/>
      </c>
      <c r="CK1605" s="27" t="str">
        <f t="shared" si="1225"/>
        <v/>
      </c>
      <c r="CL1605" s="27" t="str">
        <f t="shared" si="1226"/>
        <v/>
      </c>
      <c r="CM1605" s="27" t="str">
        <f t="shared" si="1227"/>
        <v/>
      </c>
      <c r="CN1605" s="41"/>
      <c r="CO1605" s="41"/>
      <c r="CP1605"/>
      <c r="CQ1605"/>
      <c r="CR1605"/>
      <c r="CS1605"/>
      <c r="CT1605"/>
      <c r="CU1605" s="41"/>
      <c r="CV1605" s="7"/>
    </row>
    <row r="1606" spans="2:100">
      <c r="B1606" s="90"/>
      <c r="C1606" s="40"/>
      <c r="D1606" s="39"/>
      <c r="E1606" s="40"/>
      <c r="F1606" s="40"/>
      <c r="G1606" s="40"/>
      <c r="H1606" s="40"/>
      <c r="I1606" s="40"/>
      <c r="J1606" s="40"/>
      <c r="K1606" s="40"/>
      <c r="L1606" s="40"/>
      <c r="M1606" s="40"/>
      <c r="N1606" s="40"/>
      <c r="O1606" s="40"/>
      <c r="P1606" s="40"/>
      <c r="Q1606" s="40"/>
      <c r="R1606" s="40"/>
      <c r="S1606" s="40"/>
      <c r="T1606" s="40"/>
      <c r="U1606" s="40"/>
      <c r="V1606" s="40"/>
      <c r="W1606" s="40"/>
      <c r="X1606" s="40"/>
      <c r="Y1606" s="40"/>
      <c r="Z1606" s="40"/>
      <c r="AA1606" s="40"/>
      <c r="AB1606" s="40"/>
      <c r="AC1606" s="40"/>
      <c r="AD1606" s="40"/>
      <c r="AE1606" s="40"/>
      <c r="AF1606" s="40"/>
      <c r="AG1606" s="39"/>
      <c r="AH1606" s="39"/>
      <c r="AI1606" s="39"/>
      <c r="AJ1606" s="39"/>
      <c r="AK1606" s="39"/>
      <c r="AL1606" s="39"/>
      <c r="AM1606" s="39"/>
      <c r="AN1606" s="39"/>
      <c r="AO1606" s="39"/>
      <c r="AP1606" s="39"/>
      <c r="AQ1606" s="39"/>
      <c r="AR1606" s="39"/>
      <c r="AS1606" s="39"/>
      <c r="AT1606" s="39"/>
      <c r="AU1606" s="39"/>
      <c r="AV1606" s="39"/>
      <c r="AW1606" s="39"/>
      <c r="AX1606" s="39"/>
      <c r="AY1606" s="39"/>
      <c r="AZ1606" s="39"/>
      <c r="BA1606" s="39"/>
      <c r="BB1606" s="39"/>
      <c r="BC1606" s="39"/>
      <c r="BD1606" s="39"/>
      <c r="BE1606" s="39"/>
      <c r="BF1606" s="39"/>
      <c r="BG1606" s="39"/>
      <c r="BH1606" s="39"/>
      <c r="BI1606" s="90"/>
      <c r="BJ1606" s="97"/>
      <c r="BK1606" s="90"/>
      <c r="BL1606" s="40"/>
      <c r="BM1606" s="27"/>
      <c r="BN1606" s="27"/>
      <c r="BO1606" s="27"/>
      <c r="BP1606" s="27" t="str">
        <f t="shared" si="1228"/>
        <v/>
      </c>
      <c r="BQ1606" s="27" t="str">
        <f t="shared" si="1229"/>
        <v/>
      </c>
      <c r="BR1606" s="27" t="str">
        <f t="shared" si="1230"/>
        <v/>
      </c>
      <c r="BS1606" s="27" t="str">
        <f t="shared" si="1231"/>
        <v/>
      </c>
      <c r="BT1606" s="27" t="str">
        <f t="shared" si="1232"/>
        <v/>
      </c>
      <c r="BU1606" s="27" t="str">
        <f t="shared" si="1233"/>
        <v/>
      </c>
      <c r="BV1606" s="27" t="str">
        <f t="shared" si="1234"/>
        <v/>
      </c>
      <c r="BW1606" s="27" t="str">
        <f t="shared" si="1235"/>
        <v/>
      </c>
      <c r="BX1606" s="27" t="str">
        <f t="shared" si="1236"/>
        <v/>
      </c>
      <c r="BY1606" s="27" t="str">
        <f t="shared" si="1237"/>
        <v/>
      </c>
      <c r="BZ1606" s="27" t="str">
        <f t="shared" si="1238"/>
        <v/>
      </c>
      <c r="CA1606" s="27" t="str">
        <f t="shared" si="1239"/>
        <v/>
      </c>
      <c r="CB1606" s="27" t="str">
        <f t="shared" si="1216"/>
        <v/>
      </c>
      <c r="CC1606" s="27" t="str">
        <f t="shared" si="1217"/>
        <v/>
      </c>
      <c r="CD1606" s="27" t="str">
        <f t="shared" si="1218"/>
        <v/>
      </c>
      <c r="CE1606" s="27" t="str">
        <f t="shared" si="1219"/>
        <v/>
      </c>
      <c r="CF1606" s="27" t="str">
        <f t="shared" si="1220"/>
        <v/>
      </c>
      <c r="CG1606" s="27" t="str">
        <f t="shared" si="1221"/>
        <v/>
      </c>
      <c r="CH1606" s="27" t="str">
        <f t="shared" si="1222"/>
        <v/>
      </c>
      <c r="CI1606" s="27" t="str">
        <f t="shared" si="1223"/>
        <v/>
      </c>
      <c r="CJ1606" s="27" t="str">
        <f t="shared" si="1224"/>
        <v/>
      </c>
      <c r="CK1606" s="27" t="str">
        <f t="shared" si="1225"/>
        <v/>
      </c>
      <c r="CL1606" s="27" t="str">
        <f t="shared" si="1226"/>
        <v/>
      </c>
      <c r="CM1606" s="27" t="str">
        <f t="shared" si="1227"/>
        <v/>
      </c>
      <c r="CN1606" s="41"/>
      <c r="CO1606" s="41"/>
      <c r="CP1606"/>
      <c r="CQ1606"/>
      <c r="CR1606"/>
      <c r="CS1606"/>
      <c r="CT1606"/>
      <c r="CU1606" s="41"/>
      <c r="CV1606" s="7"/>
    </row>
    <row r="1607" spans="2:100">
      <c r="B1607" s="90"/>
      <c r="C1607" s="40"/>
      <c r="D1607" s="39"/>
      <c r="E1607" s="40"/>
      <c r="F1607" s="40"/>
      <c r="G1607" s="40"/>
      <c r="H1607" s="40"/>
      <c r="I1607" s="40"/>
      <c r="J1607" s="40"/>
      <c r="K1607" s="40"/>
      <c r="L1607" s="40"/>
      <c r="M1607" s="40"/>
      <c r="N1607" s="40"/>
      <c r="O1607" s="40"/>
      <c r="P1607" s="40"/>
      <c r="Q1607" s="40"/>
      <c r="R1607" s="40"/>
      <c r="S1607" s="40"/>
      <c r="T1607" s="40"/>
      <c r="U1607" s="40"/>
      <c r="V1607" s="40"/>
      <c r="W1607" s="40"/>
      <c r="X1607" s="40"/>
      <c r="Y1607" s="40"/>
      <c r="Z1607" s="40"/>
      <c r="AA1607" s="40"/>
      <c r="AB1607" s="40"/>
      <c r="AC1607" s="40"/>
      <c r="AD1607" s="40"/>
      <c r="AE1607" s="40"/>
      <c r="AF1607" s="40"/>
      <c r="AG1607" s="39"/>
      <c r="AH1607" s="39"/>
      <c r="AI1607" s="39"/>
      <c r="AJ1607" s="39"/>
      <c r="AK1607" s="39"/>
      <c r="AL1607" s="39"/>
      <c r="AM1607" s="39"/>
      <c r="AN1607" s="39"/>
      <c r="AO1607" s="39"/>
      <c r="AP1607" s="39"/>
      <c r="AQ1607" s="39"/>
      <c r="AR1607" s="39"/>
      <c r="AS1607" s="39"/>
      <c r="AT1607" s="39"/>
      <c r="AU1607" s="39"/>
      <c r="AV1607" s="39"/>
      <c r="AW1607" s="39"/>
      <c r="AX1607" s="39"/>
      <c r="AY1607" s="39"/>
      <c r="AZ1607" s="39"/>
      <c r="BA1607" s="39"/>
      <c r="BB1607" s="39"/>
      <c r="BC1607" s="39"/>
      <c r="BD1607" s="39"/>
      <c r="BE1607" s="39"/>
      <c r="BF1607" s="39"/>
      <c r="BG1607" s="39"/>
      <c r="BH1607" s="39"/>
      <c r="BI1607" s="90"/>
      <c r="BJ1607" s="97"/>
      <c r="BK1607" s="90"/>
      <c r="BL1607" s="40"/>
      <c r="BM1607" s="27"/>
      <c r="BN1607" s="27"/>
      <c r="BO1607" s="27"/>
      <c r="BP1607" s="27" t="str">
        <f t="shared" si="1228"/>
        <v/>
      </c>
      <c r="BQ1607" s="27" t="str">
        <f t="shared" si="1229"/>
        <v/>
      </c>
      <c r="BR1607" s="27" t="str">
        <f t="shared" si="1230"/>
        <v/>
      </c>
      <c r="BS1607" s="27" t="str">
        <f t="shared" si="1231"/>
        <v/>
      </c>
      <c r="BT1607" s="27" t="str">
        <f t="shared" si="1232"/>
        <v/>
      </c>
      <c r="BU1607" s="27" t="str">
        <f t="shared" si="1233"/>
        <v/>
      </c>
      <c r="BV1607" s="27" t="str">
        <f t="shared" si="1234"/>
        <v/>
      </c>
      <c r="BW1607" s="27" t="str">
        <f t="shared" si="1235"/>
        <v/>
      </c>
      <c r="BX1607" s="27" t="str">
        <f t="shared" si="1236"/>
        <v/>
      </c>
      <c r="BY1607" s="27" t="str">
        <f t="shared" si="1237"/>
        <v/>
      </c>
      <c r="BZ1607" s="27" t="str">
        <f t="shared" si="1238"/>
        <v/>
      </c>
      <c r="CA1607" s="27" t="str">
        <f t="shared" si="1239"/>
        <v/>
      </c>
      <c r="CB1607" s="27" t="str">
        <f t="shared" si="1216"/>
        <v/>
      </c>
      <c r="CC1607" s="27" t="str">
        <f t="shared" si="1217"/>
        <v/>
      </c>
      <c r="CD1607" s="27" t="str">
        <f t="shared" si="1218"/>
        <v/>
      </c>
      <c r="CE1607" s="27" t="str">
        <f t="shared" si="1219"/>
        <v/>
      </c>
      <c r="CF1607" s="27" t="str">
        <f t="shared" si="1220"/>
        <v/>
      </c>
      <c r="CG1607" s="27" t="str">
        <f t="shared" si="1221"/>
        <v/>
      </c>
      <c r="CH1607" s="27" t="str">
        <f t="shared" si="1222"/>
        <v/>
      </c>
      <c r="CI1607" s="27" t="str">
        <f t="shared" si="1223"/>
        <v/>
      </c>
      <c r="CJ1607" s="27" t="str">
        <f t="shared" si="1224"/>
        <v/>
      </c>
      <c r="CK1607" s="27" t="str">
        <f t="shared" si="1225"/>
        <v/>
      </c>
      <c r="CL1607" s="27" t="str">
        <f t="shared" si="1226"/>
        <v/>
      </c>
      <c r="CM1607" s="27" t="str">
        <f t="shared" si="1227"/>
        <v/>
      </c>
      <c r="CN1607" s="41"/>
      <c r="CO1607" s="41"/>
      <c r="CP1607"/>
      <c r="CQ1607"/>
      <c r="CR1607"/>
      <c r="CS1607"/>
      <c r="CT1607"/>
      <c r="CU1607" s="41"/>
      <c r="CV1607" s="7"/>
    </row>
    <row r="1608" spans="2:100">
      <c r="B1608" s="90"/>
      <c r="C1608" s="40"/>
      <c r="D1608" s="39"/>
      <c r="E1608" s="40"/>
      <c r="F1608" s="40"/>
      <c r="G1608" s="40"/>
      <c r="H1608" s="40"/>
      <c r="I1608" s="40"/>
      <c r="J1608" s="40"/>
      <c r="K1608" s="40"/>
      <c r="L1608" s="40"/>
      <c r="M1608" s="40"/>
      <c r="N1608" s="40"/>
      <c r="O1608" s="40"/>
      <c r="P1608" s="40"/>
      <c r="Q1608" s="40"/>
      <c r="R1608" s="40"/>
      <c r="S1608" s="40"/>
      <c r="T1608" s="40"/>
      <c r="U1608" s="40"/>
      <c r="V1608" s="40"/>
      <c r="W1608" s="40"/>
      <c r="X1608" s="40"/>
      <c r="Y1608" s="40"/>
      <c r="Z1608" s="40"/>
      <c r="AA1608" s="40"/>
      <c r="AB1608" s="40"/>
      <c r="AC1608" s="40"/>
      <c r="AD1608" s="40"/>
      <c r="AE1608" s="40"/>
      <c r="AF1608" s="40"/>
      <c r="AG1608" s="39"/>
      <c r="AH1608" s="39"/>
      <c r="AI1608" s="39"/>
      <c r="AJ1608" s="39"/>
      <c r="AK1608" s="39"/>
      <c r="AL1608" s="39"/>
      <c r="AM1608" s="39"/>
      <c r="AN1608" s="39"/>
      <c r="AO1608" s="39"/>
      <c r="AP1608" s="39"/>
      <c r="AQ1608" s="39"/>
      <c r="AR1608" s="39"/>
      <c r="AS1608" s="39"/>
      <c r="AT1608" s="39"/>
      <c r="AU1608" s="39"/>
      <c r="AV1608" s="39"/>
      <c r="AW1608" s="39"/>
      <c r="AX1608" s="39"/>
      <c r="AY1608" s="39"/>
      <c r="AZ1608" s="39"/>
      <c r="BA1608" s="39"/>
      <c r="BB1608" s="39"/>
      <c r="BC1608" s="39"/>
      <c r="BD1608" s="39"/>
      <c r="BE1608" s="39"/>
      <c r="BF1608" s="39"/>
      <c r="BG1608" s="39"/>
      <c r="BH1608" s="39"/>
      <c r="BI1608" s="90"/>
      <c r="BJ1608" s="97"/>
      <c r="BK1608" s="90"/>
      <c r="BL1608" s="40"/>
      <c r="BM1608" s="27"/>
      <c r="BN1608" s="27"/>
      <c r="BO1608" s="27"/>
      <c r="BP1608" s="27" t="str">
        <f t="shared" si="1228"/>
        <v/>
      </c>
      <c r="BQ1608" s="27" t="str">
        <f t="shared" si="1229"/>
        <v/>
      </c>
      <c r="BR1608" s="27" t="str">
        <f t="shared" si="1230"/>
        <v/>
      </c>
      <c r="BS1608" s="27" t="str">
        <f t="shared" si="1231"/>
        <v/>
      </c>
      <c r="BT1608" s="27" t="str">
        <f t="shared" si="1232"/>
        <v/>
      </c>
      <c r="BU1608" s="27" t="str">
        <f t="shared" si="1233"/>
        <v/>
      </c>
      <c r="BV1608" s="27" t="str">
        <f t="shared" si="1234"/>
        <v/>
      </c>
      <c r="BW1608" s="27" t="str">
        <f t="shared" si="1235"/>
        <v/>
      </c>
      <c r="BX1608" s="27" t="str">
        <f t="shared" si="1236"/>
        <v/>
      </c>
      <c r="BY1608" s="27" t="str">
        <f t="shared" si="1237"/>
        <v/>
      </c>
      <c r="BZ1608" s="27" t="str">
        <f t="shared" si="1238"/>
        <v/>
      </c>
      <c r="CA1608" s="27" t="str">
        <f t="shared" si="1239"/>
        <v/>
      </c>
      <c r="CB1608" s="27" t="str">
        <f t="shared" si="1216"/>
        <v/>
      </c>
      <c r="CC1608" s="27" t="str">
        <f t="shared" si="1217"/>
        <v/>
      </c>
      <c r="CD1608" s="27" t="str">
        <f t="shared" si="1218"/>
        <v/>
      </c>
      <c r="CE1608" s="27" t="str">
        <f t="shared" si="1219"/>
        <v/>
      </c>
      <c r="CF1608" s="27" t="str">
        <f t="shared" si="1220"/>
        <v/>
      </c>
      <c r="CG1608" s="27" t="str">
        <f t="shared" si="1221"/>
        <v/>
      </c>
      <c r="CH1608" s="27" t="str">
        <f t="shared" si="1222"/>
        <v/>
      </c>
      <c r="CI1608" s="27" t="str">
        <f t="shared" si="1223"/>
        <v/>
      </c>
      <c r="CJ1608" s="27" t="str">
        <f t="shared" si="1224"/>
        <v/>
      </c>
      <c r="CK1608" s="27" t="str">
        <f t="shared" si="1225"/>
        <v/>
      </c>
      <c r="CL1608" s="27" t="str">
        <f t="shared" si="1226"/>
        <v/>
      </c>
      <c r="CM1608" s="27" t="str">
        <f t="shared" si="1227"/>
        <v/>
      </c>
      <c r="CN1608" s="41"/>
      <c r="CO1608" s="41"/>
      <c r="CP1608"/>
      <c r="CQ1608"/>
      <c r="CR1608"/>
      <c r="CS1608"/>
      <c r="CT1608"/>
      <c r="CU1608" s="41"/>
      <c r="CV1608" s="7"/>
    </row>
    <row r="1609" spans="2:100">
      <c r="B1609" s="90"/>
      <c r="C1609" s="40"/>
      <c r="D1609" s="39"/>
      <c r="E1609" s="40"/>
      <c r="F1609" s="40"/>
      <c r="G1609" s="40"/>
      <c r="H1609" s="40"/>
      <c r="I1609" s="40"/>
      <c r="J1609" s="40"/>
      <c r="K1609" s="40"/>
      <c r="L1609" s="40"/>
      <c r="M1609" s="40"/>
      <c r="N1609" s="40"/>
      <c r="O1609" s="40"/>
      <c r="P1609" s="40"/>
      <c r="Q1609" s="40"/>
      <c r="R1609" s="40"/>
      <c r="S1609" s="40"/>
      <c r="T1609" s="40"/>
      <c r="U1609" s="40"/>
      <c r="V1609" s="40"/>
      <c r="W1609" s="40"/>
      <c r="X1609" s="40"/>
      <c r="Y1609" s="40"/>
      <c r="Z1609" s="40"/>
      <c r="AA1609" s="40"/>
      <c r="AB1609" s="40"/>
      <c r="AC1609" s="40"/>
      <c r="AD1609" s="40"/>
      <c r="AE1609" s="40"/>
      <c r="AF1609" s="40"/>
      <c r="AG1609" s="39"/>
      <c r="AH1609" s="39"/>
      <c r="AI1609" s="39"/>
      <c r="AJ1609" s="39"/>
      <c r="AK1609" s="39"/>
      <c r="AL1609" s="39"/>
      <c r="AM1609" s="39"/>
      <c r="AN1609" s="39"/>
      <c r="AO1609" s="39"/>
      <c r="AP1609" s="39"/>
      <c r="AQ1609" s="39"/>
      <c r="AR1609" s="39"/>
      <c r="AS1609" s="39"/>
      <c r="AT1609" s="39"/>
      <c r="AU1609" s="39"/>
      <c r="AV1609" s="39"/>
      <c r="AW1609" s="39"/>
      <c r="AX1609" s="39"/>
      <c r="AY1609" s="39"/>
      <c r="AZ1609" s="39"/>
      <c r="BA1609" s="39"/>
      <c r="BB1609" s="39"/>
      <c r="BC1609" s="39"/>
      <c r="BD1609" s="39"/>
      <c r="BE1609" s="39"/>
      <c r="BF1609" s="39"/>
      <c r="BG1609" s="39"/>
      <c r="BH1609" s="39"/>
      <c r="BI1609" s="90"/>
      <c r="BJ1609" s="97"/>
      <c r="BK1609" s="90"/>
      <c r="BL1609" s="40"/>
      <c r="BM1609" s="27"/>
      <c r="BN1609" s="27"/>
      <c r="BO1609" s="27"/>
      <c r="BP1609" s="27" t="str">
        <f t="shared" si="1228"/>
        <v/>
      </c>
      <c r="BQ1609" s="27" t="str">
        <f t="shared" si="1229"/>
        <v/>
      </c>
      <c r="BR1609" s="27" t="str">
        <f t="shared" si="1230"/>
        <v/>
      </c>
      <c r="BS1609" s="27" t="str">
        <f t="shared" si="1231"/>
        <v/>
      </c>
      <c r="BT1609" s="27" t="str">
        <f t="shared" si="1232"/>
        <v/>
      </c>
      <c r="BU1609" s="27" t="str">
        <f t="shared" si="1233"/>
        <v/>
      </c>
      <c r="BV1609" s="27" t="str">
        <f t="shared" si="1234"/>
        <v/>
      </c>
      <c r="BW1609" s="27" t="str">
        <f t="shared" si="1235"/>
        <v/>
      </c>
      <c r="BX1609" s="27" t="str">
        <f t="shared" si="1236"/>
        <v/>
      </c>
      <c r="BY1609" s="27" t="str">
        <f t="shared" si="1237"/>
        <v/>
      </c>
      <c r="BZ1609" s="27" t="str">
        <f t="shared" si="1238"/>
        <v/>
      </c>
      <c r="CA1609" s="27" t="str">
        <f t="shared" si="1239"/>
        <v/>
      </c>
      <c r="CB1609" s="27" t="str">
        <f t="shared" si="1216"/>
        <v/>
      </c>
      <c r="CC1609" s="27" t="str">
        <f t="shared" si="1217"/>
        <v/>
      </c>
      <c r="CD1609" s="27" t="str">
        <f t="shared" si="1218"/>
        <v/>
      </c>
      <c r="CE1609" s="27" t="str">
        <f t="shared" si="1219"/>
        <v/>
      </c>
      <c r="CF1609" s="27" t="str">
        <f t="shared" si="1220"/>
        <v/>
      </c>
      <c r="CG1609" s="27" t="str">
        <f t="shared" si="1221"/>
        <v/>
      </c>
      <c r="CH1609" s="27" t="str">
        <f t="shared" si="1222"/>
        <v/>
      </c>
      <c r="CI1609" s="27" t="str">
        <f t="shared" si="1223"/>
        <v/>
      </c>
      <c r="CJ1609" s="27" t="str">
        <f t="shared" si="1224"/>
        <v/>
      </c>
      <c r="CK1609" s="27" t="str">
        <f t="shared" si="1225"/>
        <v/>
      </c>
      <c r="CL1609" s="27" t="str">
        <f t="shared" si="1226"/>
        <v/>
      </c>
      <c r="CM1609" s="27" t="str">
        <f t="shared" si="1227"/>
        <v/>
      </c>
      <c r="CN1609" s="41"/>
      <c r="CO1609" s="41"/>
      <c r="CP1609"/>
      <c r="CQ1609"/>
      <c r="CR1609"/>
      <c r="CS1609"/>
      <c r="CT1609"/>
      <c r="CU1609" s="41"/>
      <c r="CV1609" s="7"/>
    </row>
    <row r="1610" spans="2:100">
      <c r="B1610" s="90"/>
      <c r="C1610" s="40"/>
      <c r="D1610" s="39"/>
      <c r="E1610" s="40"/>
      <c r="F1610" s="40"/>
      <c r="G1610" s="40"/>
      <c r="H1610" s="40"/>
      <c r="I1610" s="40"/>
      <c r="J1610" s="40"/>
      <c r="K1610" s="40"/>
      <c r="L1610" s="40"/>
      <c r="M1610" s="40"/>
      <c r="N1610" s="40"/>
      <c r="O1610" s="40"/>
      <c r="P1610" s="40"/>
      <c r="Q1610" s="40"/>
      <c r="R1610" s="40"/>
      <c r="S1610" s="40"/>
      <c r="T1610" s="40"/>
      <c r="U1610" s="40"/>
      <c r="V1610" s="40"/>
      <c r="W1610" s="40"/>
      <c r="X1610" s="40"/>
      <c r="Y1610" s="40"/>
      <c r="Z1610" s="40"/>
      <c r="AA1610" s="40"/>
      <c r="AB1610" s="40"/>
      <c r="AC1610" s="40"/>
      <c r="AD1610" s="40"/>
      <c r="AE1610" s="40"/>
      <c r="AF1610" s="40"/>
      <c r="AG1610" s="39"/>
      <c r="AH1610" s="39"/>
      <c r="AI1610" s="39"/>
      <c r="AJ1610" s="39"/>
      <c r="AK1610" s="39"/>
      <c r="AL1610" s="39"/>
      <c r="AM1610" s="39"/>
      <c r="AN1610" s="39"/>
      <c r="AO1610" s="39"/>
      <c r="AP1610" s="39"/>
      <c r="AQ1610" s="39"/>
      <c r="AR1610" s="39"/>
      <c r="AS1610" s="39"/>
      <c r="AT1610" s="39"/>
      <c r="AU1610" s="39"/>
      <c r="AV1610" s="39"/>
      <c r="AW1610" s="39"/>
      <c r="AX1610" s="39"/>
      <c r="AY1610" s="39"/>
      <c r="AZ1610" s="39"/>
      <c r="BA1610" s="39"/>
      <c r="BB1610" s="39"/>
      <c r="BC1610" s="39"/>
      <c r="BD1610" s="39"/>
      <c r="BE1610" s="39"/>
      <c r="BF1610" s="39"/>
      <c r="BG1610" s="39"/>
      <c r="BH1610" s="39"/>
      <c r="BI1610" s="90"/>
      <c r="BJ1610" s="97"/>
      <c r="BK1610" s="90"/>
      <c r="BL1610" s="40"/>
      <c r="BM1610" s="27"/>
      <c r="BN1610" s="27"/>
      <c r="BO1610" s="27"/>
      <c r="BP1610" s="27" t="str">
        <f t="shared" si="1228"/>
        <v/>
      </c>
      <c r="BQ1610" s="27" t="str">
        <f t="shared" si="1229"/>
        <v/>
      </c>
      <c r="BR1610" s="27" t="str">
        <f t="shared" si="1230"/>
        <v/>
      </c>
      <c r="BS1610" s="27" t="str">
        <f t="shared" si="1231"/>
        <v/>
      </c>
      <c r="BT1610" s="27" t="str">
        <f t="shared" si="1232"/>
        <v/>
      </c>
      <c r="BU1610" s="27" t="str">
        <f t="shared" si="1233"/>
        <v/>
      </c>
      <c r="BV1610" s="27" t="str">
        <f t="shared" si="1234"/>
        <v/>
      </c>
      <c r="BW1610" s="27" t="str">
        <f t="shared" si="1235"/>
        <v/>
      </c>
      <c r="BX1610" s="27" t="str">
        <f t="shared" si="1236"/>
        <v/>
      </c>
      <c r="BY1610" s="27" t="str">
        <f t="shared" si="1237"/>
        <v/>
      </c>
      <c r="BZ1610" s="27" t="str">
        <f t="shared" si="1238"/>
        <v/>
      </c>
      <c r="CA1610" s="27" t="str">
        <f t="shared" si="1239"/>
        <v/>
      </c>
      <c r="CB1610" s="27" t="str">
        <f t="shared" si="1216"/>
        <v/>
      </c>
      <c r="CC1610" s="27" t="str">
        <f t="shared" si="1217"/>
        <v/>
      </c>
      <c r="CD1610" s="27" t="str">
        <f t="shared" si="1218"/>
        <v/>
      </c>
      <c r="CE1610" s="27" t="str">
        <f t="shared" si="1219"/>
        <v/>
      </c>
      <c r="CF1610" s="27" t="str">
        <f t="shared" si="1220"/>
        <v/>
      </c>
      <c r="CG1610" s="27" t="str">
        <f t="shared" si="1221"/>
        <v/>
      </c>
      <c r="CH1610" s="27" t="str">
        <f t="shared" si="1222"/>
        <v/>
      </c>
      <c r="CI1610" s="27" t="str">
        <f t="shared" si="1223"/>
        <v/>
      </c>
      <c r="CJ1610" s="27" t="str">
        <f t="shared" si="1224"/>
        <v/>
      </c>
      <c r="CK1610" s="27" t="str">
        <f t="shared" si="1225"/>
        <v/>
      </c>
      <c r="CL1610" s="27" t="str">
        <f t="shared" si="1226"/>
        <v/>
      </c>
      <c r="CM1610" s="27" t="str">
        <f t="shared" si="1227"/>
        <v/>
      </c>
      <c r="CN1610" s="41"/>
      <c r="CO1610" s="41"/>
      <c r="CP1610"/>
      <c r="CQ1610"/>
      <c r="CR1610"/>
      <c r="CS1610"/>
      <c r="CT1610"/>
      <c r="CU1610" s="41"/>
      <c r="CV1610" s="7"/>
    </row>
    <row r="1611" spans="2:100">
      <c r="B1611" s="90"/>
      <c r="C1611" s="40"/>
      <c r="D1611" s="39"/>
      <c r="E1611" s="40"/>
      <c r="F1611" s="40"/>
      <c r="G1611" s="40"/>
      <c r="H1611" s="40"/>
      <c r="I1611" s="40"/>
      <c r="J1611" s="40"/>
      <c r="K1611" s="40"/>
      <c r="L1611" s="40"/>
      <c r="M1611" s="40"/>
      <c r="N1611" s="40"/>
      <c r="O1611" s="40"/>
      <c r="P1611" s="40"/>
      <c r="Q1611" s="40"/>
      <c r="R1611" s="40"/>
      <c r="S1611" s="40"/>
      <c r="T1611" s="40"/>
      <c r="U1611" s="40"/>
      <c r="V1611" s="40"/>
      <c r="W1611" s="40"/>
      <c r="X1611" s="40"/>
      <c r="Y1611" s="40"/>
      <c r="Z1611" s="40"/>
      <c r="AA1611" s="40"/>
      <c r="AB1611" s="40"/>
      <c r="AC1611" s="40"/>
      <c r="AD1611" s="40"/>
      <c r="AE1611" s="40"/>
      <c r="AF1611" s="40"/>
      <c r="AG1611" s="39"/>
      <c r="AH1611" s="39"/>
      <c r="AI1611" s="39"/>
      <c r="AJ1611" s="39"/>
      <c r="AK1611" s="39"/>
      <c r="AL1611" s="39"/>
      <c r="AM1611" s="39"/>
      <c r="AN1611" s="39"/>
      <c r="AO1611" s="39"/>
      <c r="AP1611" s="39"/>
      <c r="AQ1611" s="39"/>
      <c r="AR1611" s="39"/>
      <c r="AS1611" s="39"/>
      <c r="AT1611" s="39"/>
      <c r="AU1611" s="39"/>
      <c r="AV1611" s="39"/>
      <c r="AW1611" s="39"/>
      <c r="AX1611" s="39"/>
      <c r="AY1611" s="39"/>
      <c r="AZ1611" s="39"/>
      <c r="BA1611" s="39"/>
      <c r="BB1611" s="39"/>
      <c r="BC1611" s="39"/>
      <c r="BD1611" s="39"/>
      <c r="BE1611" s="39"/>
      <c r="BF1611" s="39"/>
      <c r="BG1611" s="39"/>
      <c r="BH1611" s="39"/>
      <c r="BI1611" s="90"/>
      <c r="BJ1611" s="97"/>
      <c r="BK1611" s="90"/>
      <c r="BL1611" s="40"/>
      <c r="BM1611" s="27"/>
      <c r="BN1611" s="27"/>
      <c r="BO1611" s="27"/>
      <c r="BP1611" s="27" t="str">
        <f t="shared" si="1228"/>
        <v/>
      </c>
      <c r="BQ1611" s="27" t="str">
        <f t="shared" si="1229"/>
        <v/>
      </c>
      <c r="BR1611" s="27" t="str">
        <f t="shared" si="1230"/>
        <v/>
      </c>
      <c r="BS1611" s="27" t="str">
        <f t="shared" si="1231"/>
        <v/>
      </c>
      <c r="BT1611" s="27" t="str">
        <f t="shared" si="1232"/>
        <v/>
      </c>
      <c r="BU1611" s="27" t="str">
        <f t="shared" si="1233"/>
        <v/>
      </c>
      <c r="BV1611" s="27" t="str">
        <f t="shared" si="1234"/>
        <v/>
      </c>
      <c r="BW1611" s="27" t="str">
        <f t="shared" si="1235"/>
        <v/>
      </c>
      <c r="BX1611" s="27" t="str">
        <f t="shared" si="1236"/>
        <v/>
      </c>
      <c r="BY1611" s="27" t="str">
        <f t="shared" si="1237"/>
        <v/>
      </c>
      <c r="BZ1611" s="27" t="str">
        <f t="shared" si="1238"/>
        <v/>
      </c>
      <c r="CA1611" s="27" t="str">
        <f t="shared" si="1239"/>
        <v/>
      </c>
      <c r="CB1611" s="27" t="str">
        <f t="shared" si="1216"/>
        <v/>
      </c>
      <c r="CC1611" s="27" t="str">
        <f t="shared" si="1217"/>
        <v/>
      </c>
      <c r="CD1611" s="27" t="str">
        <f t="shared" si="1218"/>
        <v/>
      </c>
      <c r="CE1611" s="27" t="str">
        <f t="shared" si="1219"/>
        <v/>
      </c>
      <c r="CF1611" s="27" t="str">
        <f t="shared" si="1220"/>
        <v/>
      </c>
      <c r="CG1611" s="27" t="str">
        <f t="shared" si="1221"/>
        <v/>
      </c>
      <c r="CH1611" s="27" t="str">
        <f t="shared" si="1222"/>
        <v/>
      </c>
      <c r="CI1611" s="27" t="str">
        <f t="shared" si="1223"/>
        <v/>
      </c>
      <c r="CJ1611" s="27" t="str">
        <f t="shared" si="1224"/>
        <v/>
      </c>
      <c r="CK1611" s="27" t="str">
        <f t="shared" si="1225"/>
        <v/>
      </c>
      <c r="CL1611" s="27" t="str">
        <f t="shared" si="1226"/>
        <v/>
      </c>
      <c r="CM1611" s="27" t="str">
        <f t="shared" si="1227"/>
        <v/>
      </c>
      <c r="CN1611" s="41"/>
      <c r="CO1611" s="41"/>
      <c r="CP1611"/>
      <c r="CQ1611"/>
      <c r="CR1611"/>
      <c r="CS1611"/>
      <c r="CT1611"/>
      <c r="CU1611" s="41"/>
      <c r="CV1611" s="7"/>
    </row>
    <row r="1612" spans="2:100">
      <c r="B1612" s="90"/>
      <c r="C1612" s="40"/>
      <c r="D1612" s="39"/>
      <c r="E1612" s="40"/>
      <c r="F1612" s="40"/>
      <c r="G1612" s="40"/>
      <c r="H1612" s="40"/>
      <c r="I1612" s="40"/>
      <c r="J1612" s="40"/>
      <c r="K1612" s="40"/>
      <c r="L1612" s="40"/>
      <c r="M1612" s="40"/>
      <c r="N1612" s="40"/>
      <c r="O1612" s="40"/>
      <c r="P1612" s="40"/>
      <c r="Q1612" s="40"/>
      <c r="R1612" s="40"/>
      <c r="S1612" s="40"/>
      <c r="T1612" s="40"/>
      <c r="U1612" s="40"/>
      <c r="V1612" s="40"/>
      <c r="W1612" s="40"/>
      <c r="X1612" s="40"/>
      <c r="Y1612" s="40"/>
      <c r="Z1612" s="40"/>
      <c r="AA1612" s="40"/>
      <c r="AB1612" s="40"/>
      <c r="AC1612" s="40"/>
      <c r="AD1612" s="40"/>
      <c r="AE1612" s="40"/>
      <c r="AF1612" s="40"/>
      <c r="AG1612" s="39"/>
      <c r="AH1612" s="39"/>
      <c r="AI1612" s="39"/>
      <c r="AJ1612" s="39"/>
      <c r="AK1612" s="39"/>
      <c r="AL1612" s="39"/>
      <c r="AM1612" s="39"/>
      <c r="AN1612" s="39"/>
      <c r="AO1612" s="39"/>
      <c r="AP1612" s="39"/>
      <c r="AQ1612" s="39"/>
      <c r="AR1612" s="39"/>
      <c r="AS1612" s="39"/>
      <c r="AT1612" s="39"/>
      <c r="AU1612" s="39"/>
      <c r="AV1612" s="39"/>
      <c r="AW1612" s="39"/>
      <c r="AX1612" s="39"/>
      <c r="AY1612" s="39"/>
      <c r="AZ1612" s="39"/>
      <c r="BA1612" s="39"/>
      <c r="BB1612" s="39"/>
      <c r="BC1612" s="39"/>
      <c r="BD1612" s="39"/>
      <c r="BE1612" s="39"/>
      <c r="BF1612" s="39"/>
      <c r="BG1612" s="39"/>
      <c r="BH1612" s="39"/>
      <c r="BI1612" s="90"/>
      <c r="BJ1612" s="97"/>
      <c r="BK1612" s="90"/>
      <c r="BL1612" s="40"/>
      <c r="BM1612" s="27"/>
      <c r="BN1612" s="27"/>
      <c r="BO1612" s="27"/>
      <c r="BP1612" s="27" t="str">
        <f t="shared" si="1228"/>
        <v/>
      </c>
      <c r="BQ1612" s="27" t="str">
        <f t="shared" si="1229"/>
        <v/>
      </c>
      <c r="BR1612" s="27" t="str">
        <f t="shared" si="1230"/>
        <v/>
      </c>
      <c r="BS1612" s="27" t="str">
        <f t="shared" si="1231"/>
        <v/>
      </c>
      <c r="BT1612" s="27" t="str">
        <f t="shared" si="1232"/>
        <v/>
      </c>
      <c r="BU1612" s="27" t="str">
        <f t="shared" si="1233"/>
        <v/>
      </c>
      <c r="BV1612" s="27" t="str">
        <f t="shared" si="1234"/>
        <v/>
      </c>
      <c r="BW1612" s="27" t="str">
        <f t="shared" si="1235"/>
        <v/>
      </c>
      <c r="BX1612" s="27" t="str">
        <f t="shared" si="1236"/>
        <v/>
      </c>
      <c r="BY1612" s="27" t="str">
        <f t="shared" si="1237"/>
        <v/>
      </c>
      <c r="BZ1612" s="27" t="str">
        <f t="shared" si="1238"/>
        <v/>
      </c>
      <c r="CA1612" s="27" t="str">
        <f t="shared" si="1239"/>
        <v/>
      </c>
      <c r="CB1612" s="27" t="str">
        <f t="shared" si="1216"/>
        <v/>
      </c>
      <c r="CC1612" s="27" t="str">
        <f t="shared" si="1217"/>
        <v/>
      </c>
      <c r="CD1612" s="27" t="str">
        <f t="shared" si="1218"/>
        <v/>
      </c>
      <c r="CE1612" s="27" t="str">
        <f t="shared" si="1219"/>
        <v/>
      </c>
      <c r="CF1612" s="27" t="str">
        <f t="shared" si="1220"/>
        <v/>
      </c>
      <c r="CG1612" s="27" t="str">
        <f t="shared" si="1221"/>
        <v/>
      </c>
      <c r="CH1612" s="27" t="str">
        <f t="shared" si="1222"/>
        <v/>
      </c>
      <c r="CI1612" s="27" t="str">
        <f t="shared" si="1223"/>
        <v/>
      </c>
      <c r="CJ1612" s="27" t="str">
        <f t="shared" si="1224"/>
        <v/>
      </c>
      <c r="CK1612" s="27" t="str">
        <f t="shared" si="1225"/>
        <v/>
      </c>
      <c r="CL1612" s="27" t="str">
        <f t="shared" si="1226"/>
        <v/>
      </c>
      <c r="CM1612" s="27" t="str">
        <f t="shared" si="1227"/>
        <v/>
      </c>
      <c r="CN1612" s="41"/>
      <c r="CO1612" s="41"/>
      <c r="CP1612"/>
      <c r="CQ1612"/>
      <c r="CR1612"/>
      <c r="CS1612"/>
      <c r="CT1612"/>
      <c r="CU1612" s="41"/>
      <c r="CV1612" s="7"/>
    </row>
    <row r="1613" spans="2:100">
      <c r="B1613" s="90"/>
      <c r="C1613" s="40"/>
      <c r="D1613" s="39"/>
      <c r="E1613" s="40"/>
      <c r="F1613" s="40"/>
      <c r="G1613" s="40"/>
      <c r="H1613" s="40"/>
      <c r="I1613" s="40"/>
      <c r="J1613" s="40"/>
      <c r="K1613" s="40"/>
      <c r="L1613" s="40"/>
      <c r="M1613" s="40"/>
      <c r="N1613" s="40"/>
      <c r="O1613" s="40"/>
      <c r="P1613" s="40"/>
      <c r="Q1613" s="40"/>
      <c r="R1613" s="40"/>
      <c r="S1613" s="40"/>
      <c r="T1613" s="40"/>
      <c r="U1613" s="40"/>
      <c r="V1613" s="40"/>
      <c r="W1613" s="40"/>
      <c r="X1613" s="40"/>
      <c r="Y1613" s="40"/>
      <c r="Z1613" s="40"/>
      <c r="AA1613" s="40"/>
      <c r="AB1613" s="40"/>
      <c r="AC1613" s="40"/>
      <c r="AD1613" s="40"/>
      <c r="AE1613" s="40"/>
      <c r="AF1613" s="40"/>
      <c r="AG1613" s="39"/>
      <c r="AH1613" s="39"/>
      <c r="AI1613" s="39"/>
      <c r="AJ1613" s="39"/>
      <c r="AK1613" s="39"/>
      <c r="AL1613" s="39"/>
      <c r="AM1613" s="39"/>
      <c r="AN1613" s="39"/>
      <c r="AO1613" s="39"/>
      <c r="AP1613" s="39"/>
      <c r="AQ1613" s="39"/>
      <c r="AR1613" s="39"/>
      <c r="AS1613" s="39"/>
      <c r="AT1613" s="39"/>
      <c r="AU1613" s="39"/>
      <c r="AV1613" s="39"/>
      <c r="AW1613" s="39"/>
      <c r="AX1613" s="39"/>
      <c r="AY1613" s="39"/>
      <c r="AZ1613" s="39"/>
      <c r="BA1613" s="39"/>
      <c r="BB1613" s="39"/>
      <c r="BC1613" s="39"/>
      <c r="BD1613" s="39"/>
      <c r="BE1613" s="39"/>
      <c r="BF1613" s="39"/>
      <c r="BG1613" s="39"/>
      <c r="BH1613" s="39"/>
      <c r="BI1613" s="90"/>
      <c r="BJ1613" s="97"/>
      <c r="BK1613" s="90"/>
      <c r="BL1613" s="40"/>
      <c r="BM1613" s="27"/>
      <c r="BN1613" s="27"/>
      <c r="BO1613" s="27"/>
      <c r="BP1613" s="27" t="str">
        <f t="shared" si="1228"/>
        <v/>
      </c>
      <c r="BQ1613" s="27" t="str">
        <f t="shared" si="1229"/>
        <v/>
      </c>
      <c r="BR1613" s="27" t="str">
        <f t="shared" si="1230"/>
        <v/>
      </c>
      <c r="BS1613" s="27" t="str">
        <f t="shared" si="1231"/>
        <v/>
      </c>
      <c r="BT1613" s="27" t="str">
        <f t="shared" si="1232"/>
        <v/>
      </c>
      <c r="BU1613" s="27" t="str">
        <f t="shared" si="1233"/>
        <v/>
      </c>
      <c r="BV1613" s="27" t="str">
        <f t="shared" si="1234"/>
        <v/>
      </c>
      <c r="BW1613" s="27" t="str">
        <f t="shared" si="1235"/>
        <v/>
      </c>
      <c r="BX1613" s="27" t="str">
        <f t="shared" si="1236"/>
        <v/>
      </c>
      <c r="BY1613" s="27" t="str">
        <f t="shared" si="1237"/>
        <v/>
      </c>
      <c r="BZ1613" s="27" t="str">
        <f t="shared" si="1238"/>
        <v/>
      </c>
      <c r="CA1613" s="27" t="str">
        <f t="shared" si="1239"/>
        <v/>
      </c>
      <c r="CB1613" s="27" t="str">
        <f t="shared" si="1216"/>
        <v/>
      </c>
      <c r="CC1613" s="27" t="str">
        <f t="shared" si="1217"/>
        <v/>
      </c>
      <c r="CD1613" s="27" t="str">
        <f t="shared" si="1218"/>
        <v/>
      </c>
      <c r="CE1613" s="27" t="str">
        <f t="shared" si="1219"/>
        <v/>
      </c>
      <c r="CF1613" s="27" t="str">
        <f t="shared" si="1220"/>
        <v/>
      </c>
      <c r="CG1613" s="27" t="str">
        <f t="shared" si="1221"/>
        <v/>
      </c>
      <c r="CH1613" s="27" t="str">
        <f t="shared" si="1222"/>
        <v/>
      </c>
      <c r="CI1613" s="27" t="str">
        <f t="shared" si="1223"/>
        <v/>
      </c>
      <c r="CJ1613" s="27" t="str">
        <f t="shared" si="1224"/>
        <v/>
      </c>
      <c r="CK1613" s="27" t="str">
        <f t="shared" si="1225"/>
        <v/>
      </c>
      <c r="CL1613" s="27" t="str">
        <f t="shared" si="1226"/>
        <v/>
      </c>
      <c r="CM1613" s="27" t="str">
        <f t="shared" si="1227"/>
        <v/>
      </c>
      <c r="CN1613" s="41"/>
      <c r="CO1613" s="41"/>
      <c r="CP1613"/>
      <c r="CQ1613"/>
      <c r="CR1613"/>
      <c r="CS1613"/>
      <c r="CT1613"/>
      <c r="CU1613" s="41"/>
      <c r="CV1613" s="7"/>
    </row>
    <row r="1614" spans="2:100">
      <c r="B1614" s="90"/>
      <c r="C1614" s="40"/>
      <c r="D1614" s="39"/>
      <c r="E1614" s="40"/>
      <c r="F1614" s="40"/>
      <c r="G1614" s="40"/>
      <c r="H1614" s="40"/>
      <c r="I1614" s="40"/>
      <c r="J1614" s="40"/>
      <c r="K1614" s="40"/>
      <c r="L1614" s="40"/>
      <c r="M1614" s="40"/>
      <c r="N1614" s="40"/>
      <c r="O1614" s="40"/>
      <c r="P1614" s="40"/>
      <c r="Q1614" s="40"/>
      <c r="R1614" s="40"/>
      <c r="S1614" s="40"/>
      <c r="T1614" s="40"/>
      <c r="U1614" s="40"/>
      <c r="V1614" s="40"/>
      <c r="W1614" s="40"/>
      <c r="X1614" s="40"/>
      <c r="Y1614" s="40"/>
      <c r="Z1614" s="40"/>
      <c r="AA1614" s="40"/>
      <c r="AB1614" s="40"/>
      <c r="AC1614" s="40"/>
      <c r="AD1614" s="40"/>
      <c r="AE1614" s="40"/>
      <c r="AF1614" s="40"/>
      <c r="AG1614" s="39"/>
      <c r="AH1614" s="39"/>
      <c r="AI1614" s="39"/>
      <c r="AJ1614" s="39"/>
      <c r="AK1614" s="39"/>
      <c r="AL1614" s="39"/>
      <c r="AM1614" s="39"/>
      <c r="AN1614" s="39"/>
      <c r="AO1614" s="39"/>
      <c r="AP1614" s="39"/>
      <c r="AQ1614" s="39"/>
      <c r="AR1614" s="39"/>
      <c r="AS1614" s="39"/>
      <c r="AT1614" s="39"/>
      <c r="AU1614" s="39"/>
      <c r="AV1614" s="39"/>
      <c r="AW1614" s="39"/>
      <c r="AX1614" s="39"/>
      <c r="AY1614" s="39"/>
      <c r="AZ1614" s="39"/>
      <c r="BA1614" s="39"/>
      <c r="BB1614" s="39"/>
      <c r="BC1614" s="39"/>
      <c r="BD1614" s="39"/>
      <c r="BE1614" s="39"/>
      <c r="BF1614" s="39"/>
      <c r="BG1614" s="39"/>
      <c r="BH1614" s="39"/>
      <c r="BI1614" s="90"/>
      <c r="BJ1614" s="97"/>
      <c r="BK1614" s="90"/>
      <c r="BL1614" s="40"/>
      <c r="BM1614" s="27"/>
      <c r="BN1614" s="27"/>
      <c r="BO1614" s="27"/>
      <c r="BP1614" s="27" t="str">
        <f t="shared" si="1228"/>
        <v/>
      </c>
      <c r="BQ1614" s="27" t="str">
        <f t="shared" si="1229"/>
        <v/>
      </c>
      <c r="BR1614" s="27" t="str">
        <f t="shared" si="1230"/>
        <v/>
      </c>
      <c r="BS1614" s="27" t="str">
        <f t="shared" si="1231"/>
        <v/>
      </c>
      <c r="BT1614" s="27" t="str">
        <f t="shared" si="1232"/>
        <v/>
      </c>
      <c r="BU1614" s="27" t="str">
        <f t="shared" si="1233"/>
        <v/>
      </c>
      <c r="BV1614" s="27" t="str">
        <f t="shared" si="1234"/>
        <v/>
      </c>
      <c r="BW1614" s="27" t="str">
        <f t="shared" si="1235"/>
        <v/>
      </c>
      <c r="BX1614" s="27" t="str">
        <f t="shared" si="1236"/>
        <v/>
      </c>
      <c r="BY1614" s="27" t="str">
        <f t="shared" si="1237"/>
        <v/>
      </c>
      <c r="BZ1614" s="27" t="str">
        <f t="shared" si="1238"/>
        <v/>
      </c>
      <c r="CA1614" s="27" t="str">
        <f t="shared" si="1239"/>
        <v/>
      </c>
      <c r="CB1614" s="27" t="str">
        <f t="shared" si="1216"/>
        <v/>
      </c>
      <c r="CC1614" s="27" t="str">
        <f t="shared" si="1217"/>
        <v/>
      </c>
      <c r="CD1614" s="27" t="str">
        <f t="shared" si="1218"/>
        <v/>
      </c>
      <c r="CE1614" s="27" t="str">
        <f t="shared" si="1219"/>
        <v/>
      </c>
      <c r="CF1614" s="27" t="str">
        <f t="shared" si="1220"/>
        <v/>
      </c>
      <c r="CG1614" s="27" t="str">
        <f t="shared" si="1221"/>
        <v/>
      </c>
      <c r="CH1614" s="27" t="str">
        <f t="shared" si="1222"/>
        <v/>
      </c>
      <c r="CI1614" s="27" t="str">
        <f t="shared" si="1223"/>
        <v/>
      </c>
      <c r="CJ1614" s="27" t="str">
        <f t="shared" si="1224"/>
        <v/>
      </c>
      <c r="CK1614" s="27" t="str">
        <f t="shared" si="1225"/>
        <v/>
      </c>
      <c r="CL1614" s="27" t="str">
        <f t="shared" si="1226"/>
        <v/>
      </c>
      <c r="CM1614" s="27" t="str">
        <f t="shared" si="1227"/>
        <v/>
      </c>
      <c r="CN1614" s="41"/>
      <c r="CO1614" s="41"/>
      <c r="CP1614"/>
      <c r="CQ1614"/>
      <c r="CR1614"/>
      <c r="CS1614"/>
      <c r="CT1614"/>
      <c r="CU1614" s="41"/>
      <c r="CV1614" s="7"/>
    </row>
    <row r="1615" spans="2:100">
      <c r="B1615" s="90"/>
      <c r="C1615" s="40"/>
      <c r="D1615" s="39"/>
      <c r="E1615" s="40"/>
      <c r="F1615" s="40"/>
      <c r="G1615" s="40"/>
      <c r="H1615" s="40"/>
      <c r="I1615" s="40"/>
      <c r="J1615" s="40"/>
      <c r="K1615" s="40"/>
      <c r="L1615" s="40"/>
      <c r="M1615" s="40"/>
      <c r="N1615" s="40"/>
      <c r="O1615" s="40"/>
      <c r="P1615" s="40"/>
      <c r="Q1615" s="40"/>
      <c r="R1615" s="40"/>
      <c r="S1615" s="40"/>
      <c r="T1615" s="40"/>
      <c r="U1615" s="40"/>
      <c r="V1615" s="40"/>
      <c r="W1615" s="40"/>
      <c r="X1615" s="40"/>
      <c r="Y1615" s="40"/>
      <c r="Z1615" s="40"/>
      <c r="AA1615" s="40"/>
      <c r="AB1615" s="40"/>
      <c r="AC1615" s="40"/>
      <c r="AD1615" s="40"/>
      <c r="AE1615" s="40"/>
      <c r="AF1615" s="40"/>
      <c r="AG1615" s="39"/>
      <c r="AH1615" s="39"/>
      <c r="AI1615" s="39"/>
      <c r="AJ1615" s="39"/>
      <c r="AK1615" s="39"/>
      <c r="AL1615" s="39"/>
      <c r="AM1615" s="39"/>
      <c r="AN1615" s="39"/>
      <c r="AO1615" s="39"/>
      <c r="AP1615" s="39"/>
      <c r="AQ1615" s="39"/>
      <c r="AR1615" s="39"/>
      <c r="AS1615" s="39"/>
      <c r="AT1615" s="39"/>
      <c r="AU1615" s="39"/>
      <c r="AV1615" s="39"/>
      <c r="AW1615" s="39"/>
      <c r="AX1615" s="39"/>
      <c r="AY1615" s="39"/>
      <c r="AZ1615" s="39"/>
      <c r="BA1615" s="39"/>
      <c r="BB1615" s="39"/>
      <c r="BC1615" s="39"/>
      <c r="BD1615" s="39"/>
      <c r="BE1615" s="39"/>
      <c r="BF1615" s="39"/>
      <c r="BG1615" s="39"/>
      <c r="BH1615" s="39"/>
      <c r="BI1615" s="90"/>
      <c r="BJ1615" s="97"/>
      <c r="BK1615" s="90"/>
      <c r="BL1615" s="40"/>
      <c r="BM1615" s="27"/>
      <c r="BN1615" s="27"/>
      <c r="BO1615" s="27"/>
      <c r="BP1615" s="27" t="str">
        <f t="shared" si="1228"/>
        <v/>
      </c>
      <c r="BQ1615" s="27" t="str">
        <f t="shared" si="1229"/>
        <v/>
      </c>
      <c r="BR1615" s="27" t="str">
        <f t="shared" si="1230"/>
        <v/>
      </c>
      <c r="BS1615" s="27" t="str">
        <f t="shared" si="1231"/>
        <v/>
      </c>
      <c r="BT1615" s="27" t="str">
        <f t="shared" si="1232"/>
        <v/>
      </c>
      <c r="BU1615" s="27" t="str">
        <f t="shared" si="1233"/>
        <v/>
      </c>
      <c r="BV1615" s="27" t="str">
        <f t="shared" si="1234"/>
        <v/>
      </c>
      <c r="BW1615" s="27" t="str">
        <f t="shared" si="1235"/>
        <v/>
      </c>
      <c r="BX1615" s="27" t="str">
        <f t="shared" si="1236"/>
        <v/>
      </c>
      <c r="BY1615" s="27" t="str">
        <f t="shared" si="1237"/>
        <v/>
      </c>
      <c r="BZ1615" s="27" t="str">
        <f t="shared" si="1238"/>
        <v/>
      </c>
      <c r="CA1615" s="27" t="str">
        <f t="shared" si="1239"/>
        <v/>
      </c>
      <c r="CB1615" s="27" t="str">
        <f t="shared" si="1216"/>
        <v/>
      </c>
      <c r="CC1615" s="27" t="str">
        <f t="shared" si="1217"/>
        <v/>
      </c>
      <c r="CD1615" s="27" t="str">
        <f t="shared" si="1218"/>
        <v/>
      </c>
      <c r="CE1615" s="27" t="str">
        <f t="shared" si="1219"/>
        <v/>
      </c>
      <c r="CF1615" s="27" t="str">
        <f t="shared" si="1220"/>
        <v/>
      </c>
      <c r="CG1615" s="27" t="str">
        <f t="shared" si="1221"/>
        <v/>
      </c>
      <c r="CH1615" s="27" t="str">
        <f t="shared" si="1222"/>
        <v/>
      </c>
      <c r="CI1615" s="27" t="str">
        <f t="shared" si="1223"/>
        <v/>
      </c>
      <c r="CJ1615" s="27" t="str">
        <f t="shared" si="1224"/>
        <v/>
      </c>
      <c r="CK1615" s="27" t="str">
        <f t="shared" si="1225"/>
        <v/>
      </c>
      <c r="CL1615" s="27" t="str">
        <f t="shared" si="1226"/>
        <v/>
      </c>
      <c r="CM1615" s="27" t="str">
        <f t="shared" si="1227"/>
        <v/>
      </c>
      <c r="CN1615" s="41"/>
      <c r="CO1615" s="41"/>
      <c r="CP1615"/>
      <c r="CQ1615"/>
      <c r="CR1615"/>
      <c r="CS1615"/>
      <c r="CT1615"/>
      <c r="CU1615" s="41"/>
      <c r="CV1615" s="7"/>
    </row>
    <row r="1616" spans="2:100">
      <c r="B1616" s="90"/>
      <c r="C1616" s="40"/>
      <c r="D1616" s="39"/>
      <c r="E1616" s="40"/>
      <c r="F1616" s="40"/>
      <c r="G1616" s="40"/>
      <c r="H1616" s="40"/>
      <c r="I1616" s="40"/>
      <c r="J1616" s="40"/>
      <c r="K1616" s="40"/>
      <c r="L1616" s="40"/>
      <c r="M1616" s="40"/>
      <c r="N1616" s="40"/>
      <c r="O1616" s="40"/>
      <c r="P1616" s="40"/>
      <c r="Q1616" s="40"/>
      <c r="R1616" s="40"/>
      <c r="S1616" s="40"/>
      <c r="T1616" s="40"/>
      <c r="U1616" s="40"/>
      <c r="V1616" s="40"/>
      <c r="W1616" s="40"/>
      <c r="X1616" s="40"/>
      <c r="Y1616" s="40"/>
      <c r="Z1616" s="40"/>
      <c r="AA1616" s="40"/>
      <c r="AB1616" s="40"/>
      <c r="AC1616" s="40"/>
      <c r="AD1616" s="40"/>
      <c r="AE1616" s="40"/>
      <c r="AF1616" s="40"/>
      <c r="AG1616" s="39"/>
      <c r="AH1616" s="39"/>
      <c r="AI1616" s="39"/>
      <c r="AJ1616" s="39"/>
      <c r="AK1616" s="39"/>
      <c r="AL1616" s="39"/>
      <c r="AM1616" s="39"/>
      <c r="AN1616" s="39"/>
      <c r="AO1616" s="39"/>
      <c r="AP1616" s="39"/>
      <c r="AQ1616" s="39"/>
      <c r="AR1616" s="39"/>
      <c r="AS1616" s="39"/>
      <c r="AT1616" s="39"/>
      <c r="AU1616" s="39"/>
      <c r="AV1616" s="39"/>
      <c r="AW1616" s="39"/>
      <c r="AX1616" s="39"/>
      <c r="AY1616" s="39"/>
      <c r="AZ1616" s="39"/>
      <c r="BA1616" s="39"/>
      <c r="BB1616" s="39"/>
      <c r="BC1616" s="39"/>
      <c r="BD1616" s="39"/>
      <c r="BE1616" s="39"/>
      <c r="BF1616" s="39"/>
      <c r="BG1616" s="39"/>
      <c r="BH1616" s="39"/>
      <c r="BI1616" s="90"/>
      <c r="BJ1616" s="97"/>
      <c r="BK1616" s="90"/>
      <c r="BL1616" s="40"/>
      <c r="BM1616" s="27"/>
      <c r="BN1616" s="27"/>
      <c r="BO1616" s="27"/>
      <c r="BP1616" s="27" t="str">
        <f t="shared" si="1228"/>
        <v/>
      </c>
      <c r="BQ1616" s="27" t="str">
        <f t="shared" si="1229"/>
        <v/>
      </c>
      <c r="BR1616" s="27" t="str">
        <f t="shared" si="1230"/>
        <v/>
      </c>
      <c r="BS1616" s="27" t="str">
        <f t="shared" si="1231"/>
        <v/>
      </c>
      <c r="BT1616" s="27" t="str">
        <f t="shared" si="1232"/>
        <v/>
      </c>
      <c r="BU1616" s="27" t="str">
        <f t="shared" si="1233"/>
        <v/>
      </c>
      <c r="BV1616" s="27" t="str">
        <f t="shared" si="1234"/>
        <v/>
      </c>
      <c r="BW1616" s="27" t="str">
        <f t="shared" si="1235"/>
        <v/>
      </c>
      <c r="BX1616" s="27" t="str">
        <f t="shared" si="1236"/>
        <v/>
      </c>
      <c r="BY1616" s="27" t="str">
        <f t="shared" si="1237"/>
        <v/>
      </c>
      <c r="BZ1616" s="27" t="str">
        <f t="shared" si="1238"/>
        <v/>
      </c>
      <c r="CA1616" s="27" t="str">
        <f t="shared" si="1239"/>
        <v/>
      </c>
      <c r="CB1616" s="27" t="str">
        <f t="shared" si="1216"/>
        <v/>
      </c>
      <c r="CC1616" s="27" t="str">
        <f t="shared" si="1217"/>
        <v/>
      </c>
      <c r="CD1616" s="27" t="str">
        <f t="shared" si="1218"/>
        <v/>
      </c>
      <c r="CE1616" s="27" t="str">
        <f t="shared" si="1219"/>
        <v/>
      </c>
      <c r="CF1616" s="27" t="str">
        <f t="shared" si="1220"/>
        <v/>
      </c>
      <c r="CG1616" s="27" t="str">
        <f t="shared" si="1221"/>
        <v/>
      </c>
      <c r="CH1616" s="27" t="str">
        <f t="shared" si="1222"/>
        <v/>
      </c>
      <c r="CI1616" s="27" t="str">
        <f t="shared" si="1223"/>
        <v/>
      </c>
      <c r="CJ1616" s="27" t="str">
        <f t="shared" si="1224"/>
        <v/>
      </c>
      <c r="CK1616" s="27" t="str">
        <f t="shared" si="1225"/>
        <v/>
      </c>
      <c r="CL1616" s="27" t="str">
        <f t="shared" si="1226"/>
        <v/>
      </c>
      <c r="CM1616" s="27" t="str">
        <f t="shared" si="1227"/>
        <v/>
      </c>
      <c r="CN1616" s="41"/>
      <c r="CO1616" s="41"/>
      <c r="CP1616"/>
      <c r="CQ1616"/>
      <c r="CR1616"/>
      <c r="CS1616"/>
      <c r="CT1616"/>
      <c r="CU1616" s="41"/>
      <c r="CV1616" s="7"/>
    </row>
    <row r="1617" spans="2:100">
      <c r="B1617" s="90"/>
      <c r="C1617" s="40"/>
      <c r="D1617" s="39"/>
      <c r="E1617" s="40"/>
      <c r="F1617" s="40"/>
      <c r="G1617" s="40"/>
      <c r="H1617" s="40"/>
      <c r="I1617" s="40"/>
      <c r="J1617" s="40"/>
      <c r="K1617" s="40"/>
      <c r="L1617" s="40"/>
      <c r="M1617" s="40"/>
      <c r="N1617" s="40"/>
      <c r="O1617" s="40"/>
      <c r="P1617" s="40"/>
      <c r="Q1617" s="40"/>
      <c r="R1617" s="40"/>
      <c r="S1617" s="40"/>
      <c r="T1617" s="40"/>
      <c r="U1617" s="40"/>
      <c r="V1617" s="40"/>
      <c r="W1617" s="40"/>
      <c r="X1617" s="40"/>
      <c r="Y1617" s="40"/>
      <c r="Z1617" s="40"/>
      <c r="AA1617" s="40"/>
      <c r="AB1617" s="40"/>
      <c r="AC1617" s="40"/>
      <c r="AD1617" s="40"/>
      <c r="AE1617" s="40"/>
      <c r="AF1617" s="40"/>
      <c r="AG1617" s="39"/>
      <c r="AH1617" s="39"/>
      <c r="AI1617" s="39"/>
      <c r="AJ1617" s="39"/>
      <c r="AK1617" s="39"/>
      <c r="AL1617" s="39"/>
      <c r="AM1617" s="39"/>
      <c r="AN1617" s="39"/>
      <c r="AO1617" s="39"/>
      <c r="AP1617" s="39"/>
      <c r="AQ1617" s="39"/>
      <c r="AR1617" s="39"/>
      <c r="AS1617" s="39"/>
      <c r="AT1617" s="39"/>
      <c r="AU1617" s="39"/>
      <c r="AV1617" s="39"/>
      <c r="AW1617" s="39"/>
      <c r="AX1617" s="39"/>
      <c r="AY1617" s="39"/>
      <c r="AZ1617" s="39"/>
      <c r="BA1617" s="39"/>
      <c r="BB1617" s="39"/>
      <c r="BC1617" s="39"/>
      <c r="BD1617" s="39"/>
      <c r="BE1617" s="39"/>
      <c r="BF1617" s="39"/>
      <c r="BG1617" s="39"/>
      <c r="BH1617" s="39"/>
      <c r="BI1617" s="90"/>
      <c r="BJ1617" s="97"/>
      <c r="BK1617" s="90"/>
      <c r="BL1617" s="40"/>
      <c r="BM1617" s="27"/>
      <c r="BN1617" s="27"/>
      <c r="BO1617" s="27"/>
      <c r="BP1617" s="27" t="str">
        <f t="shared" si="1228"/>
        <v/>
      </c>
      <c r="BQ1617" s="27" t="str">
        <f t="shared" si="1229"/>
        <v/>
      </c>
      <c r="BR1617" s="27" t="str">
        <f t="shared" si="1230"/>
        <v/>
      </c>
      <c r="BS1617" s="27" t="str">
        <f t="shared" si="1231"/>
        <v/>
      </c>
      <c r="BT1617" s="27" t="str">
        <f t="shared" si="1232"/>
        <v/>
      </c>
      <c r="BU1617" s="27" t="str">
        <f t="shared" si="1233"/>
        <v/>
      </c>
      <c r="BV1617" s="27" t="str">
        <f t="shared" si="1234"/>
        <v/>
      </c>
      <c r="BW1617" s="27" t="str">
        <f t="shared" si="1235"/>
        <v/>
      </c>
      <c r="BX1617" s="27" t="str">
        <f t="shared" si="1236"/>
        <v/>
      </c>
      <c r="BY1617" s="27" t="str">
        <f t="shared" si="1237"/>
        <v/>
      </c>
      <c r="BZ1617" s="27" t="str">
        <f t="shared" si="1238"/>
        <v/>
      </c>
      <c r="CA1617" s="27" t="str">
        <f t="shared" si="1239"/>
        <v/>
      </c>
      <c r="CB1617" s="27" t="str">
        <f t="shared" si="1216"/>
        <v/>
      </c>
      <c r="CC1617" s="27" t="str">
        <f t="shared" si="1217"/>
        <v/>
      </c>
      <c r="CD1617" s="27" t="str">
        <f t="shared" si="1218"/>
        <v/>
      </c>
      <c r="CE1617" s="27" t="str">
        <f t="shared" si="1219"/>
        <v/>
      </c>
      <c r="CF1617" s="27" t="str">
        <f t="shared" si="1220"/>
        <v/>
      </c>
      <c r="CG1617" s="27" t="str">
        <f t="shared" si="1221"/>
        <v/>
      </c>
      <c r="CH1617" s="27" t="str">
        <f t="shared" si="1222"/>
        <v/>
      </c>
      <c r="CI1617" s="27" t="str">
        <f t="shared" si="1223"/>
        <v/>
      </c>
      <c r="CJ1617" s="27" t="str">
        <f t="shared" si="1224"/>
        <v/>
      </c>
      <c r="CK1617" s="27" t="str">
        <f t="shared" si="1225"/>
        <v/>
      </c>
      <c r="CL1617" s="27" t="str">
        <f t="shared" si="1226"/>
        <v/>
      </c>
      <c r="CM1617" s="27" t="str">
        <f t="shared" si="1227"/>
        <v/>
      </c>
      <c r="CN1617" s="41"/>
      <c r="CO1617" s="41"/>
      <c r="CP1617"/>
      <c r="CQ1617"/>
      <c r="CR1617"/>
      <c r="CS1617"/>
      <c r="CT1617"/>
      <c r="CU1617" s="41"/>
      <c r="CV1617" s="7"/>
    </row>
    <row r="1618" spans="2:100">
      <c r="B1618" s="90"/>
      <c r="C1618" s="40"/>
      <c r="D1618" s="39"/>
      <c r="E1618" s="40"/>
      <c r="F1618" s="40"/>
      <c r="G1618" s="40"/>
      <c r="H1618" s="40"/>
      <c r="I1618" s="40"/>
      <c r="J1618" s="40"/>
      <c r="K1618" s="40"/>
      <c r="L1618" s="40"/>
      <c r="M1618" s="40"/>
      <c r="N1618" s="40"/>
      <c r="O1618" s="40"/>
      <c r="P1618" s="40"/>
      <c r="Q1618" s="40"/>
      <c r="R1618" s="40"/>
      <c r="S1618" s="40"/>
      <c r="T1618" s="40"/>
      <c r="U1618" s="40"/>
      <c r="V1618" s="40"/>
      <c r="W1618" s="40"/>
      <c r="X1618" s="40"/>
      <c r="Y1618" s="40"/>
      <c r="Z1618" s="40"/>
      <c r="AA1618" s="40"/>
      <c r="AB1618" s="40"/>
      <c r="AC1618" s="40"/>
      <c r="AD1618" s="40"/>
      <c r="AE1618" s="40"/>
      <c r="AF1618" s="40"/>
      <c r="AG1618" s="39"/>
      <c r="AH1618" s="39"/>
      <c r="AI1618" s="39"/>
      <c r="AJ1618" s="39"/>
      <c r="AK1618" s="39"/>
      <c r="AL1618" s="39"/>
      <c r="AM1618" s="39"/>
      <c r="AN1618" s="39"/>
      <c r="AO1618" s="39"/>
      <c r="AP1618" s="39"/>
      <c r="AQ1618" s="39"/>
      <c r="AR1618" s="39"/>
      <c r="AS1618" s="39"/>
      <c r="AT1618" s="39"/>
      <c r="AU1618" s="39"/>
      <c r="AV1618" s="39"/>
      <c r="AW1618" s="39"/>
      <c r="AX1618" s="39"/>
      <c r="AY1618" s="39"/>
      <c r="AZ1618" s="39"/>
      <c r="BA1618" s="39"/>
      <c r="BB1618" s="39"/>
      <c r="BC1618" s="39"/>
      <c r="BD1618" s="39"/>
      <c r="BE1618" s="39"/>
      <c r="BF1618" s="39"/>
      <c r="BG1618" s="39"/>
      <c r="BH1618" s="39"/>
      <c r="BI1618" s="90"/>
      <c r="BJ1618" s="97"/>
      <c r="BK1618" s="90"/>
      <c r="BL1618" s="40"/>
      <c r="BM1618" s="27"/>
      <c r="BN1618" s="27"/>
      <c r="BO1618" s="27"/>
      <c r="BP1618" s="27" t="str">
        <f t="shared" si="1228"/>
        <v/>
      </c>
      <c r="BQ1618" s="27" t="str">
        <f t="shared" si="1229"/>
        <v/>
      </c>
      <c r="BR1618" s="27" t="str">
        <f t="shared" si="1230"/>
        <v/>
      </c>
      <c r="BS1618" s="27" t="str">
        <f t="shared" si="1231"/>
        <v/>
      </c>
      <c r="BT1618" s="27" t="str">
        <f t="shared" si="1232"/>
        <v/>
      </c>
      <c r="BU1618" s="27" t="str">
        <f t="shared" si="1233"/>
        <v/>
      </c>
      <c r="BV1618" s="27" t="str">
        <f t="shared" si="1234"/>
        <v/>
      </c>
      <c r="BW1618" s="27" t="str">
        <f t="shared" si="1235"/>
        <v/>
      </c>
      <c r="BX1618" s="27" t="str">
        <f t="shared" si="1236"/>
        <v/>
      </c>
      <c r="BY1618" s="27" t="str">
        <f t="shared" si="1237"/>
        <v/>
      </c>
      <c r="BZ1618" s="27" t="str">
        <f t="shared" si="1238"/>
        <v/>
      </c>
      <c r="CA1618" s="27" t="str">
        <f t="shared" si="1239"/>
        <v/>
      </c>
      <c r="CB1618" s="27" t="str">
        <f t="shared" si="1216"/>
        <v/>
      </c>
      <c r="CC1618" s="27" t="str">
        <f t="shared" si="1217"/>
        <v/>
      </c>
      <c r="CD1618" s="27" t="str">
        <f t="shared" si="1218"/>
        <v/>
      </c>
      <c r="CE1618" s="27" t="str">
        <f t="shared" si="1219"/>
        <v/>
      </c>
      <c r="CF1618" s="27" t="str">
        <f t="shared" si="1220"/>
        <v/>
      </c>
      <c r="CG1618" s="27" t="str">
        <f t="shared" si="1221"/>
        <v/>
      </c>
      <c r="CH1618" s="27" t="str">
        <f t="shared" si="1222"/>
        <v/>
      </c>
      <c r="CI1618" s="27" t="str">
        <f t="shared" si="1223"/>
        <v/>
      </c>
      <c r="CJ1618" s="27" t="str">
        <f t="shared" si="1224"/>
        <v/>
      </c>
      <c r="CK1618" s="27" t="str">
        <f t="shared" si="1225"/>
        <v/>
      </c>
      <c r="CL1618" s="27" t="str">
        <f t="shared" si="1226"/>
        <v/>
      </c>
      <c r="CM1618" s="27" t="str">
        <f t="shared" si="1227"/>
        <v/>
      </c>
      <c r="CN1618" s="41"/>
      <c r="CO1618" s="41"/>
      <c r="CP1618"/>
      <c r="CQ1618"/>
      <c r="CR1618"/>
      <c r="CS1618"/>
      <c r="CT1618"/>
      <c r="CU1618" s="41"/>
      <c r="CV1618" s="7"/>
    </row>
    <row r="1619" spans="2:100">
      <c r="B1619" s="90"/>
      <c r="C1619" s="40"/>
      <c r="D1619" s="39"/>
      <c r="E1619" s="40"/>
      <c r="F1619" s="40"/>
      <c r="G1619" s="40"/>
      <c r="H1619" s="40"/>
      <c r="I1619" s="40"/>
      <c r="J1619" s="40"/>
      <c r="K1619" s="40"/>
      <c r="L1619" s="40"/>
      <c r="M1619" s="40"/>
      <c r="N1619" s="40"/>
      <c r="O1619" s="40"/>
      <c r="P1619" s="40"/>
      <c r="Q1619" s="40"/>
      <c r="R1619" s="40"/>
      <c r="S1619" s="40"/>
      <c r="T1619" s="40"/>
      <c r="U1619" s="40"/>
      <c r="V1619" s="40"/>
      <c r="W1619" s="40"/>
      <c r="X1619" s="40"/>
      <c r="Y1619" s="40"/>
      <c r="Z1619" s="40"/>
      <c r="AA1619" s="40"/>
      <c r="AB1619" s="40"/>
      <c r="AC1619" s="40"/>
      <c r="AD1619" s="40"/>
      <c r="AE1619" s="40"/>
      <c r="AF1619" s="40"/>
      <c r="AG1619" s="39"/>
      <c r="AH1619" s="39"/>
      <c r="AI1619" s="39"/>
      <c r="AJ1619" s="39"/>
      <c r="AK1619" s="39"/>
      <c r="AL1619" s="39"/>
      <c r="AM1619" s="39"/>
      <c r="AN1619" s="39"/>
      <c r="AO1619" s="39"/>
      <c r="AP1619" s="39"/>
      <c r="AQ1619" s="39"/>
      <c r="AR1619" s="39"/>
      <c r="AS1619" s="39"/>
      <c r="AT1619" s="39"/>
      <c r="AU1619" s="39"/>
      <c r="AV1619" s="39"/>
      <c r="AW1619" s="39"/>
      <c r="AX1619" s="39"/>
      <c r="AY1619" s="39"/>
      <c r="AZ1619" s="39"/>
      <c r="BA1619" s="39"/>
      <c r="BB1619" s="39"/>
      <c r="BC1619" s="39"/>
      <c r="BD1619" s="39"/>
      <c r="BE1619" s="39"/>
      <c r="BF1619" s="39"/>
      <c r="BG1619" s="39"/>
      <c r="BH1619" s="39"/>
      <c r="BI1619" s="90"/>
      <c r="BJ1619" s="97"/>
      <c r="BK1619" s="90"/>
      <c r="BL1619" s="40"/>
      <c r="BM1619" s="27"/>
      <c r="BN1619" s="27"/>
      <c r="BO1619" s="27"/>
      <c r="BP1619" s="27" t="str">
        <f t="shared" si="1228"/>
        <v/>
      </c>
      <c r="BQ1619" s="27" t="str">
        <f t="shared" si="1229"/>
        <v/>
      </c>
      <c r="BR1619" s="27" t="str">
        <f t="shared" si="1230"/>
        <v/>
      </c>
      <c r="BS1619" s="27" t="str">
        <f t="shared" si="1231"/>
        <v/>
      </c>
      <c r="BT1619" s="27" t="str">
        <f t="shared" si="1232"/>
        <v/>
      </c>
      <c r="BU1619" s="27" t="str">
        <f t="shared" si="1233"/>
        <v/>
      </c>
      <c r="BV1619" s="27" t="str">
        <f t="shared" si="1234"/>
        <v/>
      </c>
      <c r="BW1619" s="27" t="str">
        <f t="shared" si="1235"/>
        <v/>
      </c>
      <c r="BX1619" s="27" t="str">
        <f t="shared" si="1236"/>
        <v/>
      </c>
      <c r="BY1619" s="27" t="str">
        <f t="shared" si="1237"/>
        <v/>
      </c>
      <c r="BZ1619" s="27" t="str">
        <f t="shared" si="1238"/>
        <v/>
      </c>
      <c r="CA1619" s="27" t="str">
        <f t="shared" si="1239"/>
        <v/>
      </c>
      <c r="CB1619" s="27" t="str">
        <f t="shared" si="1216"/>
        <v/>
      </c>
      <c r="CC1619" s="27" t="str">
        <f t="shared" si="1217"/>
        <v/>
      </c>
      <c r="CD1619" s="27" t="str">
        <f t="shared" si="1218"/>
        <v/>
      </c>
      <c r="CE1619" s="27" t="str">
        <f t="shared" si="1219"/>
        <v/>
      </c>
      <c r="CF1619" s="27" t="str">
        <f t="shared" si="1220"/>
        <v/>
      </c>
      <c r="CG1619" s="27" t="str">
        <f t="shared" si="1221"/>
        <v/>
      </c>
      <c r="CH1619" s="27" t="str">
        <f t="shared" si="1222"/>
        <v/>
      </c>
      <c r="CI1619" s="27" t="str">
        <f t="shared" si="1223"/>
        <v/>
      </c>
      <c r="CJ1619" s="27" t="str">
        <f t="shared" si="1224"/>
        <v/>
      </c>
      <c r="CK1619" s="27" t="str">
        <f t="shared" si="1225"/>
        <v/>
      </c>
      <c r="CL1619" s="27" t="str">
        <f t="shared" si="1226"/>
        <v/>
      </c>
      <c r="CM1619" s="27" t="str">
        <f t="shared" si="1227"/>
        <v/>
      </c>
      <c r="CN1619" s="41"/>
      <c r="CO1619" s="41"/>
      <c r="CP1619"/>
      <c r="CQ1619"/>
      <c r="CR1619"/>
      <c r="CS1619"/>
      <c r="CT1619"/>
      <c r="CU1619" s="41"/>
      <c r="CV1619" s="7"/>
    </row>
    <row r="1620" spans="2:100">
      <c r="B1620" s="90"/>
      <c r="C1620" s="40"/>
      <c r="D1620" s="39"/>
      <c r="E1620" s="40"/>
      <c r="F1620" s="40"/>
      <c r="G1620" s="40"/>
      <c r="H1620" s="40"/>
      <c r="I1620" s="40"/>
      <c r="J1620" s="40"/>
      <c r="K1620" s="40"/>
      <c r="L1620" s="40"/>
      <c r="M1620" s="40"/>
      <c r="N1620" s="40"/>
      <c r="O1620" s="40"/>
      <c r="P1620" s="40"/>
      <c r="Q1620" s="40"/>
      <c r="R1620" s="40"/>
      <c r="S1620" s="40"/>
      <c r="T1620" s="40"/>
      <c r="U1620" s="40"/>
      <c r="V1620" s="40"/>
      <c r="W1620" s="40"/>
      <c r="X1620" s="40"/>
      <c r="Y1620" s="40"/>
      <c r="Z1620" s="40"/>
      <c r="AA1620" s="40"/>
      <c r="AB1620" s="40"/>
      <c r="AC1620" s="40"/>
      <c r="AD1620" s="40"/>
      <c r="AE1620" s="40"/>
      <c r="AF1620" s="40"/>
      <c r="AG1620" s="39"/>
      <c r="AH1620" s="39"/>
      <c r="AI1620" s="39"/>
      <c r="AJ1620" s="39"/>
      <c r="AK1620" s="39"/>
      <c r="AL1620" s="39"/>
      <c r="AM1620" s="39"/>
      <c r="AN1620" s="39"/>
      <c r="AO1620" s="39"/>
      <c r="AP1620" s="39"/>
      <c r="AQ1620" s="39"/>
      <c r="AR1620" s="39"/>
      <c r="AS1620" s="39"/>
      <c r="AT1620" s="39"/>
      <c r="AU1620" s="39"/>
      <c r="AV1620" s="39"/>
      <c r="AW1620" s="39"/>
      <c r="AX1620" s="39"/>
      <c r="AY1620" s="39"/>
      <c r="AZ1620" s="39"/>
      <c r="BA1620" s="39"/>
      <c r="BB1620" s="39"/>
      <c r="BC1620" s="39"/>
      <c r="BD1620" s="39"/>
      <c r="BE1620" s="39"/>
      <c r="BF1620" s="39"/>
      <c r="BG1620" s="39"/>
      <c r="BH1620" s="39"/>
      <c r="BI1620" s="90"/>
      <c r="BJ1620" s="97"/>
      <c r="BK1620" s="90"/>
      <c r="BL1620" s="40"/>
      <c r="BM1620" s="27"/>
      <c r="BN1620" s="27"/>
      <c r="BO1620" s="27"/>
      <c r="BP1620" s="27" t="str">
        <f t="shared" si="1228"/>
        <v/>
      </c>
      <c r="BQ1620" s="27" t="str">
        <f t="shared" si="1229"/>
        <v/>
      </c>
      <c r="BR1620" s="27" t="str">
        <f t="shared" si="1230"/>
        <v/>
      </c>
      <c r="BS1620" s="27" t="str">
        <f t="shared" si="1231"/>
        <v/>
      </c>
      <c r="BT1620" s="27" t="str">
        <f t="shared" si="1232"/>
        <v/>
      </c>
      <c r="BU1620" s="27" t="str">
        <f t="shared" si="1233"/>
        <v/>
      </c>
      <c r="BV1620" s="27" t="str">
        <f t="shared" si="1234"/>
        <v/>
      </c>
      <c r="BW1620" s="27" t="str">
        <f t="shared" si="1235"/>
        <v/>
      </c>
      <c r="BX1620" s="27" t="str">
        <f t="shared" si="1236"/>
        <v/>
      </c>
      <c r="BY1620" s="27" t="str">
        <f t="shared" si="1237"/>
        <v/>
      </c>
      <c r="BZ1620" s="27" t="str">
        <f t="shared" si="1238"/>
        <v/>
      </c>
      <c r="CA1620" s="27" t="str">
        <f t="shared" si="1239"/>
        <v/>
      </c>
      <c r="CB1620" s="27" t="str">
        <f t="shared" si="1216"/>
        <v/>
      </c>
      <c r="CC1620" s="27" t="str">
        <f t="shared" si="1217"/>
        <v/>
      </c>
      <c r="CD1620" s="27" t="str">
        <f t="shared" si="1218"/>
        <v/>
      </c>
      <c r="CE1620" s="27" t="str">
        <f t="shared" si="1219"/>
        <v/>
      </c>
      <c r="CF1620" s="27" t="str">
        <f t="shared" si="1220"/>
        <v/>
      </c>
      <c r="CG1620" s="27" t="str">
        <f t="shared" si="1221"/>
        <v/>
      </c>
      <c r="CH1620" s="27" t="str">
        <f t="shared" si="1222"/>
        <v/>
      </c>
      <c r="CI1620" s="27" t="str">
        <f t="shared" si="1223"/>
        <v/>
      </c>
      <c r="CJ1620" s="27" t="str">
        <f t="shared" si="1224"/>
        <v/>
      </c>
      <c r="CK1620" s="27" t="str">
        <f t="shared" si="1225"/>
        <v/>
      </c>
      <c r="CL1620" s="27" t="str">
        <f t="shared" si="1226"/>
        <v/>
      </c>
      <c r="CM1620" s="27" t="str">
        <f t="shared" si="1227"/>
        <v/>
      </c>
      <c r="CN1620" s="41"/>
      <c r="CO1620" s="41"/>
      <c r="CP1620"/>
      <c r="CQ1620"/>
      <c r="CR1620"/>
      <c r="CS1620"/>
      <c r="CT1620"/>
      <c r="CU1620" s="41"/>
      <c r="CV1620" s="7"/>
    </row>
    <row r="1621" spans="2:100">
      <c r="B1621" s="90"/>
      <c r="C1621" s="40"/>
      <c r="D1621" s="39"/>
      <c r="E1621" s="40"/>
      <c r="F1621" s="40"/>
      <c r="G1621" s="40"/>
      <c r="H1621" s="40"/>
      <c r="I1621" s="40"/>
      <c r="J1621" s="40"/>
      <c r="K1621" s="40"/>
      <c r="L1621" s="40"/>
      <c r="M1621" s="40"/>
      <c r="N1621" s="40"/>
      <c r="O1621" s="40"/>
      <c r="P1621" s="40"/>
      <c r="Q1621" s="40"/>
      <c r="R1621" s="40"/>
      <c r="S1621" s="40"/>
      <c r="T1621" s="40"/>
      <c r="U1621" s="40"/>
      <c r="V1621" s="40"/>
      <c r="W1621" s="40"/>
      <c r="X1621" s="40"/>
      <c r="Y1621" s="40"/>
      <c r="Z1621" s="40"/>
      <c r="AA1621" s="40"/>
      <c r="AB1621" s="40"/>
      <c r="AC1621" s="40"/>
      <c r="AD1621" s="40"/>
      <c r="AE1621" s="40"/>
      <c r="AF1621" s="40"/>
      <c r="AG1621" s="39"/>
      <c r="AH1621" s="39"/>
      <c r="AI1621" s="39"/>
      <c r="AJ1621" s="39"/>
      <c r="AK1621" s="39"/>
      <c r="AL1621" s="39"/>
      <c r="AM1621" s="39"/>
      <c r="AN1621" s="39"/>
      <c r="AO1621" s="39"/>
      <c r="AP1621" s="39"/>
      <c r="AQ1621" s="39"/>
      <c r="AR1621" s="39"/>
      <c r="AS1621" s="39"/>
      <c r="AT1621" s="39"/>
      <c r="AU1621" s="39"/>
      <c r="AV1621" s="39"/>
      <c r="AW1621" s="39"/>
      <c r="AX1621" s="39"/>
      <c r="AY1621" s="39"/>
      <c r="AZ1621" s="39"/>
      <c r="BA1621" s="39"/>
      <c r="BB1621" s="39"/>
      <c r="BC1621" s="39"/>
      <c r="BD1621" s="39"/>
      <c r="BE1621" s="39"/>
      <c r="BF1621" s="39"/>
      <c r="BG1621" s="39"/>
      <c r="BH1621" s="39"/>
      <c r="BI1621" s="90"/>
      <c r="BJ1621" s="97"/>
      <c r="BK1621" s="90"/>
      <c r="BL1621" s="40"/>
      <c r="BM1621" s="27"/>
      <c r="BN1621" s="27"/>
      <c r="BO1621" s="27"/>
      <c r="BP1621" s="27" t="str">
        <f t="shared" si="1228"/>
        <v/>
      </c>
      <c r="BQ1621" s="27" t="str">
        <f t="shared" si="1229"/>
        <v/>
      </c>
      <c r="BR1621" s="27" t="str">
        <f t="shared" si="1230"/>
        <v/>
      </c>
      <c r="BS1621" s="27" t="str">
        <f t="shared" si="1231"/>
        <v/>
      </c>
      <c r="BT1621" s="27" t="str">
        <f t="shared" si="1232"/>
        <v/>
      </c>
      <c r="BU1621" s="27" t="str">
        <f t="shared" si="1233"/>
        <v/>
      </c>
      <c r="BV1621" s="27" t="str">
        <f t="shared" si="1234"/>
        <v/>
      </c>
      <c r="BW1621" s="27" t="str">
        <f t="shared" si="1235"/>
        <v/>
      </c>
      <c r="BX1621" s="27" t="str">
        <f t="shared" si="1236"/>
        <v/>
      </c>
      <c r="BY1621" s="27" t="str">
        <f t="shared" si="1237"/>
        <v/>
      </c>
      <c r="BZ1621" s="27" t="str">
        <f t="shared" si="1238"/>
        <v/>
      </c>
      <c r="CA1621" s="27" t="str">
        <f t="shared" si="1239"/>
        <v/>
      </c>
      <c r="CB1621" s="27" t="str">
        <f t="shared" si="1216"/>
        <v/>
      </c>
      <c r="CC1621" s="27" t="str">
        <f t="shared" si="1217"/>
        <v/>
      </c>
      <c r="CD1621" s="27" t="str">
        <f t="shared" si="1218"/>
        <v/>
      </c>
      <c r="CE1621" s="27" t="str">
        <f t="shared" si="1219"/>
        <v/>
      </c>
      <c r="CF1621" s="27" t="str">
        <f t="shared" si="1220"/>
        <v/>
      </c>
      <c r="CG1621" s="27" t="str">
        <f t="shared" si="1221"/>
        <v/>
      </c>
      <c r="CH1621" s="27" t="str">
        <f t="shared" si="1222"/>
        <v/>
      </c>
      <c r="CI1621" s="27" t="str">
        <f t="shared" si="1223"/>
        <v/>
      </c>
      <c r="CJ1621" s="27" t="str">
        <f t="shared" si="1224"/>
        <v/>
      </c>
      <c r="CK1621" s="27" t="str">
        <f t="shared" si="1225"/>
        <v/>
      </c>
      <c r="CL1621" s="27" t="str">
        <f t="shared" si="1226"/>
        <v/>
      </c>
      <c r="CM1621" s="27" t="str">
        <f t="shared" si="1227"/>
        <v/>
      </c>
      <c r="CN1621" s="41"/>
      <c r="CO1621" s="41"/>
      <c r="CP1621"/>
      <c r="CQ1621"/>
      <c r="CR1621"/>
      <c r="CS1621"/>
      <c r="CT1621"/>
      <c r="CU1621" s="41"/>
      <c r="CV1621" s="7"/>
    </row>
    <row r="1622" spans="2:100">
      <c r="B1622" s="90"/>
      <c r="C1622" s="40"/>
      <c r="D1622" s="39"/>
      <c r="E1622" s="40"/>
      <c r="F1622" s="40"/>
      <c r="G1622" s="40"/>
      <c r="H1622" s="40"/>
      <c r="I1622" s="40"/>
      <c r="J1622" s="40"/>
      <c r="K1622" s="40"/>
      <c r="L1622" s="40"/>
      <c r="M1622" s="40"/>
      <c r="N1622" s="40"/>
      <c r="O1622" s="40"/>
      <c r="P1622" s="40"/>
      <c r="Q1622" s="40"/>
      <c r="R1622" s="40"/>
      <c r="S1622" s="40"/>
      <c r="T1622" s="40"/>
      <c r="U1622" s="40"/>
      <c r="V1622" s="40"/>
      <c r="W1622" s="40"/>
      <c r="X1622" s="40"/>
      <c r="Y1622" s="40"/>
      <c r="Z1622" s="40"/>
      <c r="AA1622" s="40"/>
      <c r="AB1622" s="40"/>
      <c r="AC1622" s="40"/>
      <c r="AD1622" s="40"/>
      <c r="AE1622" s="40"/>
      <c r="AF1622" s="40"/>
      <c r="AG1622" s="39"/>
      <c r="AH1622" s="39"/>
      <c r="AI1622" s="39"/>
      <c r="AJ1622" s="39"/>
      <c r="AK1622" s="39"/>
      <c r="AL1622" s="39"/>
      <c r="AM1622" s="39"/>
      <c r="AN1622" s="39"/>
      <c r="AO1622" s="39"/>
      <c r="AP1622" s="39"/>
      <c r="AQ1622" s="39"/>
      <c r="AR1622" s="39"/>
      <c r="AS1622" s="39"/>
      <c r="AT1622" s="39"/>
      <c r="AU1622" s="39"/>
      <c r="AV1622" s="39"/>
      <c r="AW1622" s="39"/>
      <c r="AX1622" s="39"/>
      <c r="AY1622" s="39"/>
      <c r="AZ1622" s="39"/>
      <c r="BA1622" s="39"/>
      <c r="BB1622" s="39"/>
      <c r="BC1622" s="39"/>
      <c r="BD1622" s="39"/>
      <c r="BE1622" s="39"/>
      <c r="BF1622" s="39"/>
      <c r="BG1622" s="39"/>
      <c r="BH1622" s="39"/>
      <c r="BI1622" s="90"/>
      <c r="BJ1622" s="97"/>
      <c r="BK1622" s="90"/>
      <c r="BL1622" s="40"/>
      <c r="BM1622" s="27"/>
      <c r="BN1622" s="27"/>
      <c r="BO1622" s="27"/>
      <c r="BP1622" s="27" t="str">
        <f t="shared" si="1228"/>
        <v/>
      </c>
      <c r="BQ1622" s="27" t="str">
        <f t="shared" si="1229"/>
        <v/>
      </c>
      <c r="BR1622" s="27" t="str">
        <f t="shared" si="1230"/>
        <v/>
      </c>
      <c r="BS1622" s="27" t="str">
        <f t="shared" si="1231"/>
        <v/>
      </c>
      <c r="BT1622" s="27" t="str">
        <f t="shared" si="1232"/>
        <v/>
      </c>
      <c r="BU1622" s="27" t="str">
        <f t="shared" si="1233"/>
        <v/>
      </c>
      <c r="BV1622" s="27" t="str">
        <f t="shared" si="1234"/>
        <v/>
      </c>
      <c r="BW1622" s="27" t="str">
        <f t="shared" si="1235"/>
        <v/>
      </c>
      <c r="BX1622" s="27" t="str">
        <f t="shared" si="1236"/>
        <v/>
      </c>
      <c r="BY1622" s="27" t="str">
        <f t="shared" si="1237"/>
        <v/>
      </c>
      <c r="BZ1622" s="27" t="str">
        <f t="shared" si="1238"/>
        <v/>
      </c>
      <c r="CA1622" s="27" t="str">
        <f t="shared" si="1239"/>
        <v/>
      </c>
      <c r="CB1622" s="27" t="str">
        <f t="shared" si="1216"/>
        <v/>
      </c>
      <c r="CC1622" s="27" t="str">
        <f t="shared" si="1217"/>
        <v/>
      </c>
      <c r="CD1622" s="27" t="str">
        <f t="shared" si="1218"/>
        <v/>
      </c>
      <c r="CE1622" s="27" t="str">
        <f t="shared" si="1219"/>
        <v/>
      </c>
      <c r="CF1622" s="27" t="str">
        <f t="shared" si="1220"/>
        <v/>
      </c>
      <c r="CG1622" s="27" t="str">
        <f t="shared" si="1221"/>
        <v/>
      </c>
      <c r="CH1622" s="27" t="str">
        <f t="shared" si="1222"/>
        <v/>
      </c>
      <c r="CI1622" s="27" t="str">
        <f t="shared" si="1223"/>
        <v/>
      </c>
      <c r="CJ1622" s="27" t="str">
        <f t="shared" si="1224"/>
        <v/>
      </c>
      <c r="CK1622" s="27" t="str">
        <f t="shared" si="1225"/>
        <v/>
      </c>
      <c r="CL1622" s="27" t="str">
        <f t="shared" si="1226"/>
        <v/>
      </c>
      <c r="CM1622" s="27" t="str">
        <f t="shared" si="1227"/>
        <v/>
      </c>
      <c r="CN1622" s="41"/>
      <c r="CO1622" s="41"/>
      <c r="CP1622"/>
      <c r="CQ1622"/>
      <c r="CR1622"/>
      <c r="CS1622"/>
      <c r="CT1622"/>
      <c r="CU1622" s="41"/>
      <c r="CV1622" s="7"/>
    </row>
    <row r="1623" spans="2:100">
      <c r="B1623" s="90"/>
      <c r="C1623" s="40"/>
      <c r="D1623" s="39"/>
      <c r="E1623" s="40"/>
      <c r="F1623" s="40"/>
      <c r="G1623" s="40"/>
      <c r="H1623" s="40"/>
      <c r="I1623" s="40"/>
      <c r="J1623" s="40"/>
      <c r="K1623" s="40"/>
      <c r="L1623" s="40"/>
      <c r="M1623" s="40"/>
      <c r="N1623" s="40"/>
      <c r="O1623" s="40"/>
      <c r="P1623" s="40"/>
      <c r="Q1623" s="40"/>
      <c r="R1623" s="40"/>
      <c r="S1623" s="40"/>
      <c r="T1623" s="40"/>
      <c r="U1623" s="40"/>
      <c r="V1623" s="40"/>
      <c r="W1623" s="40"/>
      <c r="X1623" s="40"/>
      <c r="Y1623" s="40"/>
      <c r="Z1623" s="40"/>
      <c r="AA1623" s="40"/>
      <c r="AB1623" s="40"/>
      <c r="AC1623" s="40"/>
      <c r="AD1623" s="40"/>
      <c r="AE1623" s="40"/>
      <c r="AF1623" s="40"/>
      <c r="AG1623" s="39"/>
      <c r="AH1623" s="39"/>
      <c r="AI1623" s="39"/>
      <c r="AJ1623" s="39"/>
      <c r="AK1623" s="39"/>
      <c r="AL1623" s="39"/>
      <c r="AM1623" s="39"/>
      <c r="AN1623" s="39"/>
      <c r="AO1623" s="39"/>
      <c r="AP1623" s="39"/>
      <c r="AQ1623" s="39"/>
      <c r="AR1623" s="39"/>
      <c r="AS1623" s="39"/>
      <c r="AT1623" s="39"/>
      <c r="AU1623" s="39"/>
      <c r="AV1623" s="39"/>
      <c r="AW1623" s="39"/>
      <c r="AX1623" s="39"/>
      <c r="AY1623" s="39"/>
      <c r="AZ1623" s="39"/>
      <c r="BA1623" s="39"/>
      <c r="BB1623" s="39"/>
      <c r="BC1623" s="39"/>
      <c r="BD1623" s="39"/>
      <c r="BE1623" s="39"/>
      <c r="BF1623" s="39"/>
      <c r="BG1623" s="39"/>
      <c r="BH1623" s="39"/>
      <c r="BI1623" s="90"/>
      <c r="BJ1623" s="97"/>
      <c r="BK1623" s="90"/>
      <c r="BL1623" s="40"/>
      <c r="BM1623" s="27"/>
      <c r="BN1623" s="27"/>
      <c r="BO1623" s="27"/>
      <c r="BP1623" s="27" t="str">
        <f t="shared" si="1228"/>
        <v/>
      </c>
      <c r="BQ1623" s="27" t="str">
        <f t="shared" si="1229"/>
        <v/>
      </c>
      <c r="BR1623" s="27" t="str">
        <f t="shared" si="1230"/>
        <v/>
      </c>
      <c r="BS1623" s="27" t="str">
        <f t="shared" si="1231"/>
        <v/>
      </c>
      <c r="BT1623" s="27" t="str">
        <f t="shared" si="1232"/>
        <v/>
      </c>
      <c r="BU1623" s="27" t="str">
        <f t="shared" si="1233"/>
        <v/>
      </c>
      <c r="BV1623" s="27" t="str">
        <f t="shared" si="1234"/>
        <v/>
      </c>
      <c r="BW1623" s="27" t="str">
        <f t="shared" si="1235"/>
        <v/>
      </c>
      <c r="BX1623" s="27" t="str">
        <f t="shared" si="1236"/>
        <v/>
      </c>
      <c r="BY1623" s="27" t="str">
        <f t="shared" si="1237"/>
        <v/>
      </c>
      <c r="BZ1623" s="27" t="str">
        <f t="shared" si="1238"/>
        <v/>
      </c>
      <c r="CA1623" s="27" t="str">
        <f t="shared" si="1239"/>
        <v/>
      </c>
      <c r="CB1623" s="27" t="str">
        <f t="shared" si="1216"/>
        <v/>
      </c>
      <c r="CC1623" s="27" t="str">
        <f t="shared" si="1217"/>
        <v/>
      </c>
      <c r="CD1623" s="27" t="str">
        <f t="shared" si="1218"/>
        <v/>
      </c>
      <c r="CE1623" s="27" t="str">
        <f t="shared" si="1219"/>
        <v/>
      </c>
      <c r="CF1623" s="27" t="str">
        <f t="shared" si="1220"/>
        <v/>
      </c>
      <c r="CG1623" s="27" t="str">
        <f t="shared" si="1221"/>
        <v/>
      </c>
      <c r="CH1623" s="27" t="str">
        <f t="shared" si="1222"/>
        <v/>
      </c>
      <c r="CI1623" s="27" t="str">
        <f t="shared" si="1223"/>
        <v/>
      </c>
      <c r="CJ1623" s="27" t="str">
        <f t="shared" si="1224"/>
        <v/>
      </c>
      <c r="CK1623" s="27" t="str">
        <f t="shared" si="1225"/>
        <v/>
      </c>
      <c r="CL1623" s="27" t="str">
        <f t="shared" si="1226"/>
        <v/>
      </c>
      <c r="CM1623" s="27" t="str">
        <f t="shared" si="1227"/>
        <v/>
      </c>
      <c r="CN1623" s="41"/>
      <c r="CO1623" s="41"/>
      <c r="CP1623"/>
      <c r="CQ1623"/>
      <c r="CR1623"/>
      <c r="CS1623"/>
      <c r="CT1623"/>
      <c r="CU1623" s="41"/>
      <c r="CV1623" s="7"/>
    </row>
    <row r="1624" spans="2:100">
      <c r="B1624" s="90"/>
      <c r="C1624" s="40"/>
      <c r="D1624" s="39"/>
      <c r="E1624" s="40"/>
      <c r="F1624" s="40"/>
      <c r="G1624" s="40"/>
      <c r="H1624" s="40"/>
      <c r="I1624" s="40"/>
      <c r="J1624" s="40"/>
      <c r="K1624" s="40"/>
      <c r="L1624" s="40"/>
      <c r="M1624" s="40"/>
      <c r="N1624" s="40"/>
      <c r="O1624" s="40"/>
      <c r="P1624" s="40"/>
      <c r="Q1624" s="40"/>
      <c r="R1624" s="40"/>
      <c r="S1624" s="40"/>
      <c r="T1624" s="40"/>
      <c r="U1624" s="40"/>
      <c r="V1624" s="40"/>
      <c r="W1624" s="40"/>
      <c r="X1624" s="40"/>
      <c r="Y1624" s="40"/>
      <c r="Z1624" s="40"/>
      <c r="AA1624" s="40"/>
      <c r="AB1624" s="40"/>
      <c r="AC1624" s="40"/>
      <c r="AD1624" s="40"/>
      <c r="AE1624" s="40"/>
      <c r="AF1624" s="40"/>
      <c r="AG1624" s="39"/>
      <c r="AH1624" s="39"/>
      <c r="AI1624" s="39"/>
      <c r="AJ1624" s="39"/>
      <c r="AK1624" s="39"/>
      <c r="AL1624" s="39"/>
      <c r="AM1624" s="39"/>
      <c r="AN1624" s="39"/>
      <c r="AO1624" s="39"/>
      <c r="AP1624" s="39"/>
      <c r="AQ1624" s="39"/>
      <c r="AR1624" s="39"/>
      <c r="AS1624" s="39"/>
      <c r="AT1624" s="39"/>
      <c r="AU1624" s="39"/>
      <c r="AV1624" s="39"/>
      <c r="AW1624" s="39"/>
      <c r="AX1624" s="39"/>
      <c r="AY1624" s="39"/>
      <c r="AZ1624" s="39"/>
      <c r="BA1624" s="39"/>
      <c r="BB1624" s="39"/>
      <c r="BC1624" s="39"/>
      <c r="BD1624" s="39"/>
      <c r="BE1624" s="39"/>
      <c r="BF1624" s="39"/>
      <c r="BG1624" s="39"/>
      <c r="BH1624" s="39"/>
      <c r="BI1624" s="90"/>
      <c r="BJ1624" s="97"/>
      <c r="BK1624" s="90"/>
      <c r="BL1624" s="40"/>
      <c r="BM1624" s="27"/>
      <c r="BN1624" s="27"/>
      <c r="BO1624" s="27"/>
      <c r="BP1624" s="27" t="str">
        <f t="shared" si="1228"/>
        <v/>
      </c>
      <c r="BQ1624" s="27" t="str">
        <f t="shared" si="1229"/>
        <v/>
      </c>
      <c r="BR1624" s="27" t="str">
        <f t="shared" si="1230"/>
        <v/>
      </c>
      <c r="BS1624" s="27" t="str">
        <f t="shared" si="1231"/>
        <v/>
      </c>
      <c r="BT1624" s="27" t="str">
        <f t="shared" si="1232"/>
        <v/>
      </c>
      <c r="BU1624" s="27" t="str">
        <f t="shared" si="1233"/>
        <v/>
      </c>
      <c r="BV1624" s="27" t="str">
        <f t="shared" si="1234"/>
        <v/>
      </c>
      <c r="BW1624" s="27" t="str">
        <f t="shared" si="1235"/>
        <v/>
      </c>
      <c r="BX1624" s="27" t="str">
        <f t="shared" si="1236"/>
        <v/>
      </c>
      <c r="BY1624" s="27" t="str">
        <f t="shared" si="1237"/>
        <v/>
      </c>
      <c r="BZ1624" s="27" t="str">
        <f t="shared" si="1238"/>
        <v/>
      </c>
      <c r="CA1624" s="27" t="str">
        <f t="shared" si="1239"/>
        <v/>
      </c>
      <c r="CB1624" s="27" t="str">
        <f t="shared" ref="CB1624:CB1687" si="1240">IF(AI1624="","",CONCATENATE($AG1624,","))</f>
        <v/>
      </c>
      <c r="CC1624" s="27" t="str">
        <f t="shared" ref="CC1624:CC1687" si="1241">IF(AJ1624="","",CONCATENATE($AG1624,","))</f>
        <v/>
      </c>
      <c r="CD1624" s="27" t="str">
        <f t="shared" ref="CD1624:CD1687" si="1242">IF(AK1624="","",CONCATENATE($AG1624,","))</f>
        <v/>
      </c>
      <c r="CE1624" s="27" t="str">
        <f t="shared" ref="CE1624:CE1687" si="1243">IF(AL1624="","",CONCATENATE($AG1624,","))</f>
        <v/>
      </c>
      <c r="CF1624" s="27" t="str">
        <f t="shared" ref="CF1624:CF1687" si="1244">IF(AM1624="","",CONCATENATE($AG1624,","))</f>
        <v/>
      </c>
      <c r="CG1624" s="27" t="str">
        <f t="shared" ref="CG1624:CG1687" si="1245">IF(AN1624="","",CONCATENATE($AG1624,","))</f>
        <v/>
      </c>
      <c r="CH1624" s="27" t="str">
        <f t="shared" ref="CH1624:CH1687" si="1246">IF(AO1624="","",CONCATENATE($AG1624,","))</f>
        <v/>
      </c>
      <c r="CI1624" s="27" t="str">
        <f t="shared" ref="CI1624:CI1687" si="1247">IF(AP1624="","",CONCATENATE($AG1624,","))</f>
        <v/>
      </c>
      <c r="CJ1624" s="27" t="str">
        <f t="shared" ref="CJ1624:CJ1687" si="1248">IF(AQ1624="","",CONCATENATE($AG1624,","))</f>
        <v/>
      </c>
      <c r="CK1624" s="27" t="str">
        <f t="shared" ref="CK1624:CK1687" si="1249">IF(AR1624="","",CONCATENATE($AG1624,","))</f>
        <v/>
      </c>
      <c r="CL1624" s="27" t="str">
        <f t="shared" ref="CL1624:CL1687" si="1250">IF(AS1624="","",CONCATENATE($AG1624,","))</f>
        <v/>
      </c>
      <c r="CM1624" s="27" t="str">
        <f t="shared" ref="CM1624:CM1687" si="1251">IF(AT1624="","",CONCATENATE($AG1624,","))</f>
        <v/>
      </c>
      <c r="CN1624" s="41"/>
      <c r="CO1624" s="41"/>
      <c r="CP1624"/>
      <c r="CQ1624"/>
      <c r="CR1624"/>
      <c r="CS1624"/>
      <c r="CT1624"/>
      <c r="CU1624" s="41"/>
      <c r="CV1624" s="7"/>
    </row>
    <row r="1625" spans="2:100">
      <c r="B1625" s="90"/>
      <c r="C1625" s="40"/>
      <c r="D1625" s="39"/>
      <c r="E1625" s="40"/>
      <c r="F1625" s="40"/>
      <c r="G1625" s="40"/>
      <c r="H1625" s="40"/>
      <c r="I1625" s="40"/>
      <c r="J1625" s="40"/>
      <c r="K1625" s="40"/>
      <c r="L1625" s="40"/>
      <c r="M1625" s="40"/>
      <c r="N1625" s="40"/>
      <c r="O1625" s="40"/>
      <c r="P1625" s="40"/>
      <c r="Q1625" s="40"/>
      <c r="R1625" s="40"/>
      <c r="S1625" s="40"/>
      <c r="T1625" s="40"/>
      <c r="U1625" s="40"/>
      <c r="V1625" s="40"/>
      <c r="W1625" s="40"/>
      <c r="X1625" s="40"/>
      <c r="Y1625" s="40"/>
      <c r="Z1625" s="40"/>
      <c r="AA1625" s="40"/>
      <c r="AB1625" s="40"/>
      <c r="AC1625" s="40"/>
      <c r="AD1625" s="40"/>
      <c r="AE1625" s="40"/>
      <c r="AF1625" s="40"/>
      <c r="AG1625" s="39"/>
      <c r="AH1625" s="39"/>
      <c r="AI1625" s="39"/>
      <c r="AJ1625" s="39"/>
      <c r="AK1625" s="39"/>
      <c r="AL1625" s="39"/>
      <c r="AM1625" s="39"/>
      <c r="AN1625" s="39"/>
      <c r="AO1625" s="39"/>
      <c r="AP1625" s="39"/>
      <c r="AQ1625" s="39"/>
      <c r="AR1625" s="39"/>
      <c r="AS1625" s="39"/>
      <c r="AT1625" s="39"/>
      <c r="AU1625" s="39"/>
      <c r="AV1625" s="39"/>
      <c r="AW1625" s="39"/>
      <c r="AX1625" s="39"/>
      <c r="AY1625" s="39"/>
      <c r="AZ1625" s="39"/>
      <c r="BA1625" s="39"/>
      <c r="BB1625" s="39"/>
      <c r="BC1625" s="39"/>
      <c r="BD1625" s="39"/>
      <c r="BE1625" s="39"/>
      <c r="BF1625" s="39"/>
      <c r="BG1625" s="39"/>
      <c r="BH1625" s="39"/>
      <c r="BI1625" s="90"/>
      <c r="BJ1625" s="97"/>
      <c r="BK1625" s="90"/>
      <c r="BL1625" s="40"/>
      <c r="BM1625" s="27"/>
      <c r="BN1625" s="27"/>
      <c r="BO1625" s="27"/>
      <c r="BP1625" s="27" t="str">
        <f t="shared" ref="BP1625:BP1688" si="1252">IF(AI1625&lt;&gt;"",IF(ABS(AI1625)&lt;10,"S"&amp;RIGHT(AI1625,1)&amp;",","S"&amp;AI1625&amp;","),"")</f>
        <v/>
      </c>
      <c r="BQ1625" s="27" t="str">
        <f t="shared" ref="BQ1625:BQ1688" si="1253">IF(AJ1625&lt;&gt;"",IF(ABS(AJ1625)&lt;10,"S"&amp;RIGHT(AJ1625,1)&amp;",","S"&amp;AJ1625&amp;","),"")</f>
        <v/>
      </c>
      <c r="BR1625" s="27" t="str">
        <f t="shared" ref="BR1625:BR1688" si="1254">IF(AK1625&lt;&gt;"",IF(ABS(AK1625)&lt;10,"S"&amp;RIGHT(AK1625,1)&amp;",","S"&amp;AK1625&amp;","),"")</f>
        <v/>
      </c>
      <c r="BS1625" s="27" t="str">
        <f t="shared" ref="BS1625:BS1688" si="1255">IF(AL1625&lt;&gt;"",IF(ABS(AL1625)&lt;10,"S"&amp;RIGHT(AL1625,1)&amp;",","S"&amp;AL1625&amp;","),"")</f>
        <v/>
      </c>
      <c r="BT1625" s="27" t="str">
        <f t="shared" ref="BT1625:BT1688" si="1256">IF(AM1625&lt;&gt;"",IF(ABS(AM1625)&lt;10,"S"&amp;RIGHT(AM1625,1)&amp;",","S"&amp;AM1625&amp;","),"")</f>
        <v/>
      </c>
      <c r="BU1625" s="27" t="str">
        <f t="shared" ref="BU1625:BU1688" si="1257">IF(AN1625&lt;&gt;"",IF(ABS(AN1625)&lt;10,"S"&amp;RIGHT(AN1625,1)&amp;",","S"&amp;AN1625&amp;","),"")</f>
        <v/>
      </c>
      <c r="BV1625" s="27" t="str">
        <f t="shared" ref="BV1625:BV1688" si="1258">IF(AO1625&lt;&gt;"",IF(ABS(AO1625)&lt;10,"S"&amp;RIGHT(AO1625,1)&amp;",","S"&amp;AO1625&amp;","),"")</f>
        <v/>
      </c>
      <c r="BW1625" s="27" t="str">
        <f t="shared" ref="BW1625:BW1688" si="1259">IF(AP1625&lt;&gt;"",IF(ABS(AP1625)&lt;10,"S"&amp;RIGHT(AP1625,1)&amp;",","S"&amp;AP1625&amp;","),"")</f>
        <v/>
      </c>
      <c r="BX1625" s="27" t="str">
        <f t="shared" ref="BX1625:BX1688" si="1260">IF(AQ1625&lt;&gt;"",IF(ABS(AQ1625)&lt;10,"S"&amp;RIGHT(AQ1625,1)&amp;",","S"&amp;AQ1625&amp;","),"")</f>
        <v/>
      </c>
      <c r="BY1625" s="27" t="str">
        <f t="shared" ref="BY1625:BY1688" si="1261">IF(AR1625&lt;&gt;"",IF(ABS(AR1625)&lt;10,"S"&amp;RIGHT(AR1625,1)&amp;",","S"&amp;AR1625&amp;","),"")</f>
        <v/>
      </c>
      <c r="BZ1625" s="27" t="str">
        <f t="shared" ref="BZ1625:BZ1688" si="1262">IF(AS1625&lt;&gt;"",IF(ABS(AS1625)&lt;10,"S"&amp;RIGHT(AS1625,1)&amp;",","S"&amp;AS1625&amp;","),"")</f>
        <v/>
      </c>
      <c r="CA1625" s="27" t="str">
        <f t="shared" ref="CA1625:CA1688" si="1263">IF(AT1625&lt;&gt;"",IF(ABS(AT1625)&lt;10,"S"&amp;RIGHT(AT1625,1)&amp;",","S"&amp;AT1625&amp;","),"")</f>
        <v/>
      </c>
      <c r="CB1625" s="27" t="str">
        <f t="shared" si="1240"/>
        <v/>
      </c>
      <c r="CC1625" s="27" t="str">
        <f t="shared" si="1241"/>
        <v/>
      </c>
      <c r="CD1625" s="27" t="str">
        <f t="shared" si="1242"/>
        <v/>
      </c>
      <c r="CE1625" s="27" t="str">
        <f t="shared" si="1243"/>
        <v/>
      </c>
      <c r="CF1625" s="27" t="str">
        <f t="shared" si="1244"/>
        <v/>
      </c>
      <c r="CG1625" s="27" t="str">
        <f t="shared" si="1245"/>
        <v/>
      </c>
      <c r="CH1625" s="27" t="str">
        <f t="shared" si="1246"/>
        <v/>
      </c>
      <c r="CI1625" s="27" t="str">
        <f t="shared" si="1247"/>
        <v/>
      </c>
      <c r="CJ1625" s="27" t="str">
        <f t="shared" si="1248"/>
        <v/>
      </c>
      <c r="CK1625" s="27" t="str">
        <f t="shared" si="1249"/>
        <v/>
      </c>
      <c r="CL1625" s="27" t="str">
        <f t="shared" si="1250"/>
        <v/>
      </c>
      <c r="CM1625" s="27" t="str">
        <f t="shared" si="1251"/>
        <v/>
      </c>
      <c r="CN1625" s="41"/>
      <c r="CO1625" s="41"/>
      <c r="CP1625"/>
      <c r="CQ1625"/>
      <c r="CR1625"/>
      <c r="CS1625"/>
      <c r="CT1625"/>
      <c r="CU1625" s="41"/>
      <c r="CV1625" s="7"/>
    </row>
    <row r="1626" spans="2:100">
      <c r="B1626" s="90"/>
      <c r="C1626" s="40"/>
      <c r="D1626" s="39"/>
      <c r="E1626" s="40"/>
      <c r="F1626" s="40"/>
      <c r="G1626" s="40"/>
      <c r="H1626" s="40"/>
      <c r="I1626" s="40"/>
      <c r="J1626" s="40"/>
      <c r="K1626" s="40"/>
      <c r="L1626" s="40"/>
      <c r="M1626" s="40"/>
      <c r="N1626" s="40"/>
      <c r="O1626" s="40"/>
      <c r="P1626" s="40"/>
      <c r="Q1626" s="40"/>
      <c r="R1626" s="40"/>
      <c r="S1626" s="40"/>
      <c r="T1626" s="40"/>
      <c r="U1626" s="40"/>
      <c r="V1626" s="40"/>
      <c r="W1626" s="40"/>
      <c r="X1626" s="40"/>
      <c r="Y1626" s="40"/>
      <c r="Z1626" s="40"/>
      <c r="AA1626" s="40"/>
      <c r="AB1626" s="40"/>
      <c r="AC1626" s="40"/>
      <c r="AD1626" s="40"/>
      <c r="AE1626" s="40"/>
      <c r="AF1626" s="40"/>
      <c r="AG1626" s="39"/>
      <c r="AH1626" s="39"/>
      <c r="AI1626" s="39"/>
      <c r="AJ1626" s="39"/>
      <c r="AK1626" s="39"/>
      <c r="AL1626" s="39"/>
      <c r="AM1626" s="39"/>
      <c r="AN1626" s="39"/>
      <c r="AO1626" s="39"/>
      <c r="AP1626" s="39"/>
      <c r="AQ1626" s="39"/>
      <c r="AR1626" s="39"/>
      <c r="AS1626" s="39"/>
      <c r="AT1626" s="39"/>
      <c r="AU1626" s="39"/>
      <c r="AV1626" s="39"/>
      <c r="AW1626" s="39"/>
      <c r="AX1626" s="39"/>
      <c r="AY1626" s="39"/>
      <c r="AZ1626" s="39"/>
      <c r="BA1626" s="39"/>
      <c r="BB1626" s="39"/>
      <c r="BC1626" s="39"/>
      <c r="BD1626" s="39"/>
      <c r="BE1626" s="39"/>
      <c r="BF1626" s="39"/>
      <c r="BG1626" s="39"/>
      <c r="BH1626" s="39"/>
      <c r="BI1626" s="90"/>
      <c r="BJ1626" s="97"/>
      <c r="BK1626" s="90"/>
      <c r="BL1626" s="40"/>
      <c r="BM1626" s="27"/>
      <c r="BN1626" s="27"/>
      <c r="BO1626" s="27"/>
      <c r="BP1626" s="27" t="str">
        <f t="shared" si="1252"/>
        <v/>
      </c>
      <c r="BQ1626" s="27" t="str">
        <f t="shared" si="1253"/>
        <v/>
      </c>
      <c r="BR1626" s="27" t="str">
        <f t="shared" si="1254"/>
        <v/>
      </c>
      <c r="BS1626" s="27" t="str">
        <f t="shared" si="1255"/>
        <v/>
      </c>
      <c r="BT1626" s="27" t="str">
        <f t="shared" si="1256"/>
        <v/>
      </c>
      <c r="BU1626" s="27" t="str">
        <f t="shared" si="1257"/>
        <v/>
      </c>
      <c r="BV1626" s="27" t="str">
        <f t="shared" si="1258"/>
        <v/>
      </c>
      <c r="BW1626" s="27" t="str">
        <f t="shared" si="1259"/>
        <v/>
      </c>
      <c r="BX1626" s="27" t="str">
        <f t="shared" si="1260"/>
        <v/>
      </c>
      <c r="BY1626" s="27" t="str">
        <f t="shared" si="1261"/>
        <v/>
      </c>
      <c r="BZ1626" s="27" t="str">
        <f t="shared" si="1262"/>
        <v/>
      </c>
      <c r="CA1626" s="27" t="str">
        <f t="shared" si="1263"/>
        <v/>
      </c>
      <c r="CB1626" s="27" t="str">
        <f t="shared" si="1240"/>
        <v/>
      </c>
      <c r="CC1626" s="27" t="str">
        <f t="shared" si="1241"/>
        <v/>
      </c>
      <c r="CD1626" s="27" t="str">
        <f t="shared" si="1242"/>
        <v/>
      </c>
      <c r="CE1626" s="27" t="str">
        <f t="shared" si="1243"/>
        <v/>
      </c>
      <c r="CF1626" s="27" t="str">
        <f t="shared" si="1244"/>
        <v/>
      </c>
      <c r="CG1626" s="27" t="str">
        <f t="shared" si="1245"/>
        <v/>
      </c>
      <c r="CH1626" s="27" t="str">
        <f t="shared" si="1246"/>
        <v/>
      </c>
      <c r="CI1626" s="27" t="str">
        <f t="shared" si="1247"/>
        <v/>
      </c>
      <c r="CJ1626" s="27" t="str">
        <f t="shared" si="1248"/>
        <v/>
      </c>
      <c r="CK1626" s="27" t="str">
        <f t="shared" si="1249"/>
        <v/>
      </c>
      <c r="CL1626" s="27" t="str">
        <f t="shared" si="1250"/>
        <v/>
      </c>
      <c r="CM1626" s="27" t="str">
        <f t="shared" si="1251"/>
        <v/>
      </c>
      <c r="CN1626" s="41"/>
      <c r="CO1626" s="41"/>
      <c r="CP1626"/>
      <c r="CQ1626"/>
      <c r="CR1626"/>
      <c r="CS1626"/>
      <c r="CT1626"/>
      <c r="CU1626" s="41"/>
      <c r="CV1626" s="7"/>
    </row>
    <row r="1627" spans="2:100">
      <c r="B1627" s="90"/>
      <c r="C1627" s="40"/>
      <c r="D1627" s="39"/>
      <c r="E1627" s="40"/>
      <c r="F1627" s="40"/>
      <c r="G1627" s="40"/>
      <c r="H1627" s="40"/>
      <c r="I1627" s="40"/>
      <c r="J1627" s="40"/>
      <c r="K1627" s="40"/>
      <c r="L1627" s="40"/>
      <c r="M1627" s="40"/>
      <c r="N1627" s="40"/>
      <c r="O1627" s="40"/>
      <c r="P1627" s="40"/>
      <c r="Q1627" s="40"/>
      <c r="R1627" s="40"/>
      <c r="S1627" s="40"/>
      <c r="T1627" s="40"/>
      <c r="U1627" s="40"/>
      <c r="V1627" s="40"/>
      <c r="W1627" s="40"/>
      <c r="X1627" s="40"/>
      <c r="Y1627" s="40"/>
      <c r="Z1627" s="40"/>
      <c r="AA1627" s="40"/>
      <c r="AB1627" s="40"/>
      <c r="AC1627" s="40"/>
      <c r="AD1627" s="40"/>
      <c r="AE1627" s="40"/>
      <c r="AF1627" s="40"/>
      <c r="AG1627" s="39"/>
      <c r="AH1627" s="39"/>
      <c r="AI1627" s="39"/>
      <c r="AJ1627" s="39"/>
      <c r="AK1627" s="39"/>
      <c r="AL1627" s="39"/>
      <c r="AM1627" s="39"/>
      <c r="AN1627" s="39"/>
      <c r="AO1627" s="39"/>
      <c r="AP1627" s="39"/>
      <c r="AQ1627" s="39"/>
      <c r="AR1627" s="39"/>
      <c r="AS1627" s="39"/>
      <c r="AT1627" s="39"/>
      <c r="AU1627" s="39"/>
      <c r="AV1627" s="39"/>
      <c r="AW1627" s="39"/>
      <c r="AX1627" s="39"/>
      <c r="AY1627" s="39"/>
      <c r="AZ1627" s="39"/>
      <c r="BA1627" s="39"/>
      <c r="BB1627" s="39"/>
      <c r="BC1627" s="39"/>
      <c r="BD1627" s="39"/>
      <c r="BE1627" s="39"/>
      <c r="BF1627" s="39"/>
      <c r="BG1627" s="39"/>
      <c r="BH1627" s="39"/>
      <c r="BI1627" s="90"/>
      <c r="BJ1627" s="97"/>
      <c r="BK1627" s="90"/>
      <c r="BL1627" s="40"/>
      <c r="BM1627" s="27"/>
      <c r="BN1627" s="27"/>
      <c r="BO1627" s="27"/>
      <c r="BP1627" s="27" t="str">
        <f t="shared" si="1252"/>
        <v/>
      </c>
      <c r="BQ1627" s="27" t="str">
        <f t="shared" si="1253"/>
        <v/>
      </c>
      <c r="BR1627" s="27" t="str">
        <f t="shared" si="1254"/>
        <v/>
      </c>
      <c r="BS1627" s="27" t="str">
        <f t="shared" si="1255"/>
        <v/>
      </c>
      <c r="BT1627" s="27" t="str">
        <f t="shared" si="1256"/>
        <v/>
      </c>
      <c r="BU1627" s="27" t="str">
        <f t="shared" si="1257"/>
        <v/>
      </c>
      <c r="BV1627" s="27" t="str">
        <f t="shared" si="1258"/>
        <v/>
      </c>
      <c r="BW1627" s="27" t="str">
        <f t="shared" si="1259"/>
        <v/>
      </c>
      <c r="BX1627" s="27" t="str">
        <f t="shared" si="1260"/>
        <v/>
      </c>
      <c r="BY1627" s="27" t="str">
        <f t="shared" si="1261"/>
        <v/>
      </c>
      <c r="BZ1627" s="27" t="str">
        <f t="shared" si="1262"/>
        <v/>
      </c>
      <c r="CA1627" s="27" t="str">
        <f t="shared" si="1263"/>
        <v/>
      </c>
      <c r="CB1627" s="27" t="str">
        <f t="shared" si="1240"/>
        <v/>
      </c>
      <c r="CC1627" s="27" t="str">
        <f t="shared" si="1241"/>
        <v/>
      </c>
      <c r="CD1627" s="27" t="str">
        <f t="shared" si="1242"/>
        <v/>
      </c>
      <c r="CE1627" s="27" t="str">
        <f t="shared" si="1243"/>
        <v/>
      </c>
      <c r="CF1627" s="27" t="str">
        <f t="shared" si="1244"/>
        <v/>
      </c>
      <c r="CG1627" s="27" t="str">
        <f t="shared" si="1245"/>
        <v/>
      </c>
      <c r="CH1627" s="27" t="str">
        <f t="shared" si="1246"/>
        <v/>
      </c>
      <c r="CI1627" s="27" t="str">
        <f t="shared" si="1247"/>
        <v/>
      </c>
      <c r="CJ1627" s="27" t="str">
        <f t="shared" si="1248"/>
        <v/>
      </c>
      <c r="CK1627" s="27" t="str">
        <f t="shared" si="1249"/>
        <v/>
      </c>
      <c r="CL1627" s="27" t="str">
        <f t="shared" si="1250"/>
        <v/>
      </c>
      <c r="CM1627" s="27" t="str">
        <f t="shared" si="1251"/>
        <v/>
      </c>
      <c r="CN1627" s="41"/>
      <c r="CO1627" s="41"/>
      <c r="CP1627"/>
      <c r="CQ1627"/>
      <c r="CR1627"/>
      <c r="CS1627"/>
      <c r="CT1627"/>
      <c r="CU1627" s="41"/>
      <c r="CV1627" s="7"/>
    </row>
    <row r="1628" spans="2:100">
      <c r="B1628" s="90"/>
      <c r="C1628" s="40"/>
      <c r="D1628" s="39"/>
      <c r="E1628" s="40"/>
      <c r="F1628" s="40"/>
      <c r="G1628" s="40"/>
      <c r="H1628" s="40"/>
      <c r="I1628" s="40"/>
      <c r="J1628" s="40"/>
      <c r="K1628" s="40"/>
      <c r="L1628" s="40"/>
      <c r="M1628" s="40"/>
      <c r="N1628" s="40"/>
      <c r="O1628" s="40"/>
      <c r="P1628" s="40"/>
      <c r="Q1628" s="40"/>
      <c r="R1628" s="40"/>
      <c r="S1628" s="40"/>
      <c r="T1628" s="40"/>
      <c r="U1628" s="40"/>
      <c r="V1628" s="40"/>
      <c r="W1628" s="40"/>
      <c r="X1628" s="40"/>
      <c r="Y1628" s="40"/>
      <c r="Z1628" s="40"/>
      <c r="AA1628" s="40"/>
      <c r="AB1628" s="40"/>
      <c r="AC1628" s="40"/>
      <c r="AD1628" s="40"/>
      <c r="AE1628" s="40"/>
      <c r="AF1628" s="40"/>
      <c r="AG1628" s="39"/>
      <c r="AH1628" s="39"/>
      <c r="AI1628" s="39"/>
      <c r="AJ1628" s="39"/>
      <c r="AK1628" s="39"/>
      <c r="AL1628" s="39"/>
      <c r="AM1628" s="39"/>
      <c r="AN1628" s="39"/>
      <c r="AO1628" s="39"/>
      <c r="AP1628" s="39"/>
      <c r="AQ1628" s="39"/>
      <c r="AR1628" s="39"/>
      <c r="AS1628" s="39"/>
      <c r="AT1628" s="39"/>
      <c r="AU1628" s="39"/>
      <c r="AV1628" s="39"/>
      <c r="AW1628" s="39"/>
      <c r="AX1628" s="39"/>
      <c r="AY1628" s="39"/>
      <c r="AZ1628" s="39"/>
      <c r="BA1628" s="39"/>
      <c r="BB1628" s="39"/>
      <c r="BC1628" s="39"/>
      <c r="BD1628" s="39"/>
      <c r="BE1628" s="39"/>
      <c r="BF1628" s="39"/>
      <c r="BG1628" s="39"/>
      <c r="BH1628" s="39"/>
      <c r="BI1628" s="90"/>
      <c r="BJ1628" s="97"/>
      <c r="BK1628" s="90"/>
      <c r="BL1628" s="40"/>
      <c r="BM1628" s="27"/>
      <c r="BN1628" s="27"/>
      <c r="BO1628" s="27"/>
      <c r="BP1628" s="27" t="str">
        <f t="shared" si="1252"/>
        <v/>
      </c>
      <c r="BQ1628" s="27" t="str">
        <f t="shared" si="1253"/>
        <v/>
      </c>
      <c r="BR1628" s="27" t="str">
        <f t="shared" si="1254"/>
        <v/>
      </c>
      <c r="BS1628" s="27" t="str">
        <f t="shared" si="1255"/>
        <v/>
      </c>
      <c r="BT1628" s="27" t="str">
        <f t="shared" si="1256"/>
        <v/>
      </c>
      <c r="BU1628" s="27" t="str">
        <f t="shared" si="1257"/>
        <v/>
      </c>
      <c r="BV1628" s="27" t="str">
        <f t="shared" si="1258"/>
        <v/>
      </c>
      <c r="BW1628" s="27" t="str">
        <f t="shared" si="1259"/>
        <v/>
      </c>
      <c r="BX1628" s="27" t="str">
        <f t="shared" si="1260"/>
        <v/>
      </c>
      <c r="BY1628" s="27" t="str">
        <f t="shared" si="1261"/>
        <v/>
      </c>
      <c r="BZ1628" s="27" t="str">
        <f t="shared" si="1262"/>
        <v/>
      </c>
      <c r="CA1628" s="27" t="str">
        <f t="shared" si="1263"/>
        <v/>
      </c>
      <c r="CB1628" s="27" t="str">
        <f t="shared" si="1240"/>
        <v/>
      </c>
      <c r="CC1628" s="27" t="str">
        <f t="shared" si="1241"/>
        <v/>
      </c>
      <c r="CD1628" s="27" t="str">
        <f t="shared" si="1242"/>
        <v/>
      </c>
      <c r="CE1628" s="27" t="str">
        <f t="shared" si="1243"/>
        <v/>
      </c>
      <c r="CF1628" s="27" t="str">
        <f t="shared" si="1244"/>
        <v/>
      </c>
      <c r="CG1628" s="27" t="str">
        <f t="shared" si="1245"/>
        <v/>
      </c>
      <c r="CH1628" s="27" t="str">
        <f t="shared" si="1246"/>
        <v/>
      </c>
      <c r="CI1628" s="27" t="str">
        <f t="shared" si="1247"/>
        <v/>
      </c>
      <c r="CJ1628" s="27" t="str">
        <f t="shared" si="1248"/>
        <v/>
      </c>
      <c r="CK1628" s="27" t="str">
        <f t="shared" si="1249"/>
        <v/>
      </c>
      <c r="CL1628" s="27" t="str">
        <f t="shared" si="1250"/>
        <v/>
      </c>
      <c r="CM1628" s="27" t="str">
        <f t="shared" si="1251"/>
        <v/>
      </c>
      <c r="CN1628" s="41"/>
      <c r="CO1628" s="41"/>
      <c r="CP1628"/>
      <c r="CQ1628"/>
      <c r="CR1628"/>
      <c r="CS1628"/>
      <c r="CT1628"/>
      <c r="CU1628" s="41"/>
      <c r="CV1628" s="7"/>
    </row>
    <row r="1629" spans="2:100">
      <c r="B1629" s="90"/>
      <c r="C1629" s="40"/>
      <c r="D1629" s="39"/>
      <c r="E1629" s="40"/>
      <c r="F1629" s="40"/>
      <c r="G1629" s="40"/>
      <c r="H1629" s="40"/>
      <c r="I1629" s="40"/>
      <c r="J1629" s="40"/>
      <c r="K1629" s="40"/>
      <c r="L1629" s="40"/>
      <c r="M1629" s="40"/>
      <c r="N1629" s="40"/>
      <c r="O1629" s="40"/>
      <c r="P1629" s="40"/>
      <c r="Q1629" s="40"/>
      <c r="R1629" s="40"/>
      <c r="S1629" s="40"/>
      <c r="T1629" s="40"/>
      <c r="U1629" s="40"/>
      <c r="V1629" s="40"/>
      <c r="W1629" s="40"/>
      <c r="X1629" s="40"/>
      <c r="Y1629" s="40"/>
      <c r="Z1629" s="40"/>
      <c r="AA1629" s="40"/>
      <c r="AB1629" s="40"/>
      <c r="AC1629" s="40"/>
      <c r="AD1629" s="40"/>
      <c r="AE1629" s="40"/>
      <c r="AF1629" s="40"/>
      <c r="AG1629" s="39"/>
      <c r="AH1629" s="39"/>
      <c r="AI1629" s="39"/>
      <c r="AJ1629" s="39"/>
      <c r="AK1629" s="39"/>
      <c r="AL1629" s="39"/>
      <c r="AM1629" s="39"/>
      <c r="AN1629" s="39"/>
      <c r="AO1629" s="39"/>
      <c r="AP1629" s="39"/>
      <c r="AQ1629" s="39"/>
      <c r="AR1629" s="39"/>
      <c r="AS1629" s="39"/>
      <c r="AT1629" s="39"/>
      <c r="AU1629" s="39"/>
      <c r="AV1629" s="39"/>
      <c r="AW1629" s="39"/>
      <c r="AX1629" s="39"/>
      <c r="AY1629" s="39"/>
      <c r="AZ1629" s="39"/>
      <c r="BA1629" s="39"/>
      <c r="BB1629" s="39"/>
      <c r="BC1629" s="39"/>
      <c r="BD1629" s="39"/>
      <c r="BE1629" s="39"/>
      <c r="BF1629" s="39"/>
      <c r="BG1629" s="39"/>
      <c r="BH1629" s="39"/>
      <c r="BI1629" s="90"/>
      <c r="BJ1629" s="97"/>
      <c r="BK1629" s="90"/>
      <c r="BL1629" s="40"/>
      <c r="BM1629" s="27"/>
      <c r="BN1629" s="27"/>
      <c r="BO1629" s="27"/>
      <c r="BP1629" s="27" t="str">
        <f t="shared" si="1252"/>
        <v/>
      </c>
      <c r="BQ1629" s="27" t="str">
        <f t="shared" si="1253"/>
        <v/>
      </c>
      <c r="BR1629" s="27" t="str">
        <f t="shared" si="1254"/>
        <v/>
      </c>
      <c r="BS1629" s="27" t="str">
        <f t="shared" si="1255"/>
        <v/>
      </c>
      <c r="BT1629" s="27" t="str">
        <f t="shared" si="1256"/>
        <v/>
      </c>
      <c r="BU1629" s="27" t="str">
        <f t="shared" si="1257"/>
        <v/>
      </c>
      <c r="BV1629" s="27" t="str">
        <f t="shared" si="1258"/>
        <v/>
      </c>
      <c r="BW1629" s="27" t="str">
        <f t="shared" si="1259"/>
        <v/>
      </c>
      <c r="BX1629" s="27" t="str">
        <f t="shared" si="1260"/>
        <v/>
      </c>
      <c r="BY1629" s="27" t="str">
        <f t="shared" si="1261"/>
        <v/>
      </c>
      <c r="BZ1629" s="27" t="str">
        <f t="shared" si="1262"/>
        <v/>
      </c>
      <c r="CA1629" s="27" t="str">
        <f t="shared" si="1263"/>
        <v/>
      </c>
      <c r="CB1629" s="27" t="str">
        <f t="shared" si="1240"/>
        <v/>
      </c>
      <c r="CC1629" s="27" t="str">
        <f t="shared" si="1241"/>
        <v/>
      </c>
      <c r="CD1629" s="27" t="str">
        <f t="shared" si="1242"/>
        <v/>
      </c>
      <c r="CE1629" s="27" t="str">
        <f t="shared" si="1243"/>
        <v/>
      </c>
      <c r="CF1629" s="27" t="str">
        <f t="shared" si="1244"/>
        <v/>
      </c>
      <c r="CG1629" s="27" t="str">
        <f t="shared" si="1245"/>
        <v/>
      </c>
      <c r="CH1629" s="27" t="str">
        <f t="shared" si="1246"/>
        <v/>
      </c>
      <c r="CI1629" s="27" t="str">
        <f t="shared" si="1247"/>
        <v/>
      </c>
      <c r="CJ1629" s="27" t="str">
        <f t="shared" si="1248"/>
        <v/>
      </c>
      <c r="CK1629" s="27" t="str">
        <f t="shared" si="1249"/>
        <v/>
      </c>
      <c r="CL1629" s="27" t="str">
        <f t="shared" si="1250"/>
        <v/>
      </c>
      <c r="CM1629" s="27" t="str">
        <f t="shared" si="1251"/>
        <v/>
      </c>
      <c r="CN1629" s="41"/>
      <c r="CO1629" s="41"/>
      <c r="CP1629"/>
      <c r="CQ1629"/>
      <c r="CR1629"/>
      <c r="CS1629"/>
      <c r="CT1629"/>
      <c r="CU1629" s="41"/>
      <c r="CV1629" s="7"/>
    </row>
    <row r="1630" spans="2:100">
      <c r="B1630" s="90"/>
      <c r="C1630" s="40"/>
      <c r="D1630" s="39"/>
      <c r="E1630" s="40"/>
      <c r="F1630" s="40"/>
      <c r="G1630" s="40"/>
      <c r="H1630" s="40"/>
      <c r="I1630" s="40"/>
      <c r="J1630" s="40"/>
      <c r="K1630" s="40"/>
      <c r="L1630" s="40"/>
      <c r="M1630" s="40"/>
      <c r="N1630" s="40"/>
      <c r="O1630" s="40"/>
      <c r="P1630" s="40"/>
      <c r="Q1630" s="40"/>
      <c r="R1630" s="40"/>
      <c r="S1630" s="40"/>
      <c r="T1630" s="40"/>
      <c r="U1630" s="40"/>
      <c r="V1630" s="40"/>
      <c r="W1630" s="40"/>
      <c r="X1630" s="40"/>
      <c r="Y1630" s="40"/>
      <c r="Z1630" s="40"/>
      <c r="AA1630" s="40"/>
      <c r="AB1630" s="40"/>
      <c r="AC1630" s="40"/>
      <c r="AD1630" s="40"/>
      <c r="AE1630" s="40"/>
      <c r="AF1630" s="40"/>
      <c r="AG1630" s="39"/>
      <c r="AH1630" s="39"/>
      <c r="AI1630" s="39"/>
      <c r="AJ1630" s="39"/>
      <c r="AK1630" s="39"/>
      <c r="AL1630" s="39"/>
      <c r="AM1630" s="39"/>
      <c r="AN1630" s="39"/>
      <c r="AO1630" s="39"/>
      <c r="AP1630" s="39"/>
      <c r="AQ1630" s="39"/>
      <c r="AR1630" s="39"/>
      <c r="AS1630" s="39"/>
      <c r="AT1630" s="39"/>
      <c r="AU1630" s="39"/>
      <c r="AV1630" s="39"/>
      <c r="AW1630" s="39"/>
      <c r="AX1630" s="39"/>
      <c r="AY1630" s="39"/>
      <c r="AZ1630" s="39"/>
      <c r="BA1630" s="39"/>
      <c r="BB1630" s="39"/>
      <c r="BC1630" s="39"/>
      <c r="BD1630" s="39"/>
      <c r="BE1630" s="39"/>
      <c r="BF1630" s="39"/>
      <c r="BG1630" s="39"/>
      <c r="BH1630" s="39"/>
      <c r="BI1630" s="90"/>
      <c r="BJ1630" s="97"/>
      <c r="BK1630" s="90"/>
      <c r="BL1630" s="40"/>
      <c r="BM1630" s="27"/>
      <c r="BN1630" s="27"/>
      <c r="BO1630" s="27"/>
      <c r="BP1630" s="27" t="str">
        <f t="shared" si="1252"/>
        <v/>
      </c>
      <c r="BQ1630" s="27" t="str">
        <f t="shared" si="1253"/>
        <v/>
      </c>
      <c r="BR1630" s="27" t="str">
        <f t="shared" si="1254"/>
        <v/>
      </c>
      <c r="BS1630" s="27" t="str">
        <f t="shared" si="1255"/>
        <v/>
      </c>
      <c r="BT1630" s="27" t="str">
        <f t="shared" si="1256"/>
        <v/>
      </c>
      <c r="BU1630" s="27" t="str">
        <f t="shared" si="1257"/>
        <v/>
      </c>
      <c r="BV1630" s="27" t="str">
        <f t="shared" si="1258"/>
        <v/>
      </c>
      <c r="BW1630" s="27" t="str">
        <f t="shared" si="1259"/>
        <v/>
      </c>
      <c r="BX1630" s="27" t="str">
        <f t="shared" si="1260"/>
        <v/>
      </c>
      <c r="BY1630" s="27" t="str">
        <f t="shared" si="1261"/>
        <v/>
      </c>
      <c r="BZ1630" s="27" t="str">
        <f t="shared" si="1262"/>
        <v/>
      </c>
      <c r="CA1630" s="27" t="str">
        <f t="shared" si="1263"/>
        <v/>
      </c>
      <c r="CB1630" s="27" t="str">
        <f t="shared" si="1240"/>
        <v/>
      </c>
      <c r="CC1630" s="27" t="str">
        <f t="shared" si="1241"/>
        <v/>
      </c>
      <c r="CD1630" s="27" t="str">
        <f t="shared" si="1242"/>
        <v/>
      </c>
      <c r="CE1630" s="27" t="str">
        <f t="shared" si="1243"/>
        <v/>
      </c>
      <c r="CF1630" s="27" t="str">
        <f t="shared" si="1244"/>
        <v/>
      </c>
      <c r="CG1630" s="27" t="str">
        <f t="shared" si="1245"/>
        <v/>
      </c>
      <c r="CH1630" s="27" t="str">
        <f t="shared" si="1246"/>
        <v/>
      </c>
      <c r="CI1630" s="27" t="str">
        <f t="shared" si="1247"/>
        <v/>
      </c>
      <c r="CJ1630" s="27" t="str">
        <f t="shared" si="1248"/>
        <v/>
      </c>
      <c r="CK1630" s="27" t="str">
        <f t="shared" si="1249"/>
        <v/>
      </c>
      <c r="CL1630" s="27" t="str">
        <f t="shared" si="1250"/>
        <v/>
      </c>
      <c r="CM1630" s="27" t="str">
        <f t="shared" si="1251"/>
        <v/>
      </c>
      <c r="CN1630" s="41"/>
      <c r="CO1630" s="41"/>
      <c r="CP1630"/>
      <c r="CQ1630"/>
      <c r="CR1630"/>
      <c r="CS1630"/>
      <c r="CT1630"/>
      <c r="CU1630" s="41"/>
      <c r="CV1630" s="7"/>
    </row>
    <row r="1631" spans="2:100">
      <c r="B1631" s="90"/>
      <c r="C1631" s="40"/>
      <c r="D1631" s="39"/>
      <c r="E1631" s="40"/>
      <c r="F1631" s="40"/>
      <c r="G1631" s="40"/>
      <c r="H1631" s="40"/>
      <c r="I1631" s="40"/>
      <c r="J1631" s="40"/>
      <c r="K1631" s="40"/>
      <c r="L1631" s="40"/>
      <c r="M1631" s="40"/>
      <c r="N1631" s="40"/>
      <c r="O1631" s="40"/>
      <c r="P1631" s="40"/>
      <c r="Q1631" s="40"/>
      <c r="R1631" s="40"/>
      <c r="S1631" s="40"/>
      <c r="T1631" s="40"/>
      <c r="U1631" s="40"/>
      <c r="V1631" s="40"/>
      <c r="W1631" s="40"/>
      <c r="X1631" s="40"/>
      <c r="Y1631" s="40"/>
      <c r="Z1631" s="40"/>
      <c r="AA1631" s="40"/>
      <c r="AB1631" s="40"/>
      <c r="AC1631" s="40"/>
      <c r="AD1631" s="40"/>
      <c r="AE1631" s="40"/>
      <c r="AF1631" s="40"/>
      <c r="AG1631" s="39"/>
      <c r="AH1631" s="39"/>
      <c r="AI1631" s="39"/>
      <c r="AJ1631" s="39"/>
      <c r="AK1631" s="39"/>
      <c r="AL1631" s="39"/>
      <c r="AM1631" s="39"/>
      <c r="AN1631" s="39"/>
      <c r="AO1631" s="39"/>
      <c r="AP1631" s="39"/>
      <c r="AQ1631" s="39"/>
      <c r="AR1631" s="39"/>
      <c r="AS1631" s="39"/>
      <c r="AT1631" s="39"/>
      <c r="AU1631" s="39"/>
      <c r="AV1631" s="39"/>
      <c r="AW1631" s="39"/>
      <c r="AX1631" s="39"/>
      <c r="AY1631" s="39"/>
      <c r="AZ1631" s="39"/>
      <c r="BA1631" s="39"/>
      <c r="BB1631" s="39"/>
      <c r="BC1631" s="39"/>
      <c r="BD1631" s="39"/>
      <c r="BE1631" s="39"/>
      <c r="BF1631" s="39"/>
      <c r="BG1631" s="39"/>
      <c r="BH1631" s="39"/>
      <c r="BI1631" s="90"/>
      <c r="BJ1631" s="97"/>
      <c r="BK1631" s="90"/>
      <c r="BL1631" s="40"/>
      <c r="BM1631" s="27"/>
      <c r="BN1631" s="27"/>
      <c r="BO1631" s="27"/>
      <c r="BP1631" s="27" t="str">
        <f t="shared" si="1252"/>
        <v/>
      </c>
      <c r="BQ1631" s="27" t="str">
        <f t="shared" si="1253"/>
        <v/>
      </c>
      <c r="BR1631" s="27" t="str">
        <f t="shared" si="1254"/>
        <v/>
      </c>
      <c r="BS1631" s="27" t="str">
        <f t="shared" si="1255"/>
        <v/>
      </c>
      <c r="BT1631" s="27" t="str">
        <f t="shared" si="1256"/>
        <v/>
      </c>
      <c r="BU1631" s="27" t="str">
        <f t="shared" si="1257"/>
        <v/>
      </c>
      <c r="BV1631" s="27" t="str">
        <f t="shared" si="1258"/>
        <v/>
      </c>
      <c r="BW1631" s="27" t="str">
        <f t="shared" si="1259"/>
        <v/>
      </c>
      <c r="BX1631" s="27" t="str">
        <f t="shared" si="1260"/>
        <v/>
      </c>
      <c r="BY1631" s="27" t="str">
        <f t="shared" si="1261"/>
        <v/>
      </c>
      <c r="BZ1631" s="27" t="str">
        <f t="shared" si="1262"/>
        <v/>
      </c>
      <c r="CA1631" s="27" t="str">
        <f t="shared" si="1263"/>
        <v/>
      </c>
      <c r="CB1631" s="27" t="str">
        <f t="shared" si="1240"/>
        <v/>
      </c>
      <c r="CC1631" s="27" t="str">
        <f t="shared" si="1241"/>
        <v/>
      </c>
      <c r="CD1631" s="27" t="str">
        <f t="shared" si="1242"/>
        <v/>
      </c>
      <c r="CE1631" s="27" t="str">
        <f t="shared" si="1243"/>
        <v/>
      </c>
      <c r="CF1631" s="27" t="str">
        <f t="shared" si="1244"/>
        <v/>
      </c>
      <c r="CG1631" s="27" t="str">
        <f t="shared" si="1245"/>
        <v/>
      </c>
      <c r="CH1631" s="27" t="str">
        <f t="shared" si="1246"/>
        <v/>
      </c>
      <c r="CI1631" s="27" t="str">
        <f t="shared" si="1247"/>
        <v/>
      </c>
      <c r="CJ1631" s="27" t="str">
        <f t="shared" si="1248"/>
        <v/>
      </c>
      <c r="CK1631" s="27" t="str">
        <f t="shared" si="1249"/>
        <v/>
      </c>
      <c r="CL1631" s="27" t="str">
        <f t="shared" si="1250"/>
        <v/>
      </c>
      <c r="CM1631" s="27" t="str">
        <f t="shared" si="1251"/>
        <v/>
      </c>
      <c r="CN1631" s="41"/>
      <c r="CO1631" s="41"/>
      <c r="CP1631"/>
      <c r="CQ1631"/>
      <c r="CR1631"/>
      <c r="CS1631"/>
      <c r="CT1631"/>
      <c r="CU1631" s="41"/>
      <c r="CV1631" s="7"/>
    </row>
    <row r="1632" spans="2:100">
      <c r="B1632" s="90"/>
      <c r="C1632" s="40"/>
      <c r="D1632" s="39"/>
      <c r="E1632" s="40"/>
      <c r="F1632" s="40"/>
      <c r="G1632" s="40"/>
      <c r="H1632" s="40"/>
      <c r="I1632" s="40"/>
      <c r="J1632" s="40"/>
      <c r="K1632" s="40"/>
      <c r="L1632" s="40"/>
      <c r="M1632" s="40"/>
      <c r="N1632" s="40"/>
      <c r="O1632" s="40"/>
      <c r="P1632" s="40"/>
      <c r="Q1632" s="40"/>
      <c r="R1632" s="40"/>
      <c r="S1632" s="40"/>
      <c r="T1632" s="40"/>
      <c r="U1632" s="40"/>
      <c r="V1632" s="40"/>
      <c r="W1632" s="40"/>
      <c r="X1632" s="40"/>
      <c r="Y1632" s="40"/>
      <c r="Z1632" s="40"/>
      <c r="AA1632" s="40"/>
      <c r="AB1632" s="40"/>
      <c r="AC1632" s="40"/>
      <c r="AD1632" s="40"/>
      <c r="AE1632" s="40"/>
      <c r="AF1632" s="40"/>
      <c r="AG1632" s="39"/>
      <c r="AH1632" s="39"/>
      <c r="AI1632" s="39"/>
      <c r="AJ1632" s="39"/>
      <c r="AK1632" s="39"/>
      <c r="AL1632" s="39"/>
      <c r="AM1632" s="39"/>
      <c r="AN1632" s="39"/>
      <c r="AO1632" s="39"/>
      <c r="AP1632" s="39"/>
      <c r="AQ1632" s="39"/>
      <c r="AR1632" s="39"/>
      <c r="AS1632" s="39"/>
      <c r="AT1632" s="39"/>
      <c r="AU1632" s="39"/>
      <c r="AV1632" s="39"/>
      <c r="AW1632" s="39"/>
      <c r="AX1632" s="39"/>
      <c r="AY1632" s="39"/>
      <c r="AZ1632" s="39"/>
      <c r="BA1632" s="39"/>
      <c r="BB1632" s="39"/>
      <c r="BC1632" s="39"/>
      <c r="BD1632" s="39"/>
      <c r="BE1632" s="39"/>
      <c r="BF1632" s="39"/>
      <c r="BG1632" s="39"/>
      <c r="BH1632" s="39"/>
      <c r="BI1632" s="90"/>
      <c r="BJ1632" s="97"/>
      <c r="BK1632" s="90"/>
      <c r="BL1632" s="40"/>
      <c r="BM1632" s="27"/>
      <c r="BN1632" s="27"/>
      <c r="BO1632" s="27"/>
      <c r="BP1632" s="27" t="str">
        <f t="shared" si="1252"/>
        <v/>
      </c>
      <c r="BQ1632" s="27" t="str">
        <f t="shared" si="1253"/>
        <v/>
      </c>
      <c r="BR1632" s="27" t="str">
        <f t="shared" si="1254"/>
        <v/>
      </c>
      <c r="BS1632" s="27" t="str">
        <f t="shared" si="1255"/>
        <v/>
      </c>
      <c r="BT1632" s="27" t="str">
        <f t="shared" si="1256"/>
        <v/>
      </c>
      <c r="BU1632" s="27" t="str">
        <f t="shared" si="1257"/>
        <v/>
      </c>
      <c r="BV1632" s="27" t="str">
        <f t="shared" si="1258"/>
        <v/>
      </c>
      <c r="BW1632" s="27" t="str">
        <f t="shared" si="1259"/>
        <v/>
      </c>
      <c r="BX1632" s="27" t="str">
        <f t="shared" si="1260"/>
        <v/>
      </c>
      <c r="BY1632" s="27" t="str">
        <f t="shared" si="1261"/>
        <v/>
      </c>
      <c r="BZ1632" s="27" t="str">
        <f t="shared" si="1262"/>
        <v/>
      </c>
      <c r="CA1632" s="27" t="str">
        <f t="shared" si="1263"/>
        <v/>
      </c>
      <c r="CB1632" s="27" t="str">
        <f t="shared" si="1240"/>
        <v/>
      </c>
      <c r="CC1632" s="27" t="str">
        <f t="shared" si="1241"/>
        <v/>
      </c>
      <c r="CD1632" s="27" t="str">
        <f t="shared" si="1242"/>
        <v/>
      </c>
      <c r="CE1632" s="27" t="str">
        <f t="shared" si="1243"/>
        <v/>
      </c>
      <c r="CF1632" s="27" t="str">
        <f t="shared" si="1244"/>
        <v/>
      </c>
      <c r="CG1632" s="27" t="str">
        <f t="shared" si="1245"/>
        <v/>
      </c>
      <c r="CH1632" s="27" t="str">
        <f t="shared" si="1246"/>
        <v/>
      </c>
      <c r="CI1632" s="27" t="str">
        <f t="shared" si="1247"/>
        <v/>
      </c>
      <c r="CJ1632" s="27" t="str">
        <f t="shared" si="1248"/>
        <v/>
      </c>
      <c r="CK1632" s="27" t="str">
        <f t="shared" si="1249"/>
        <v/>
      </c>
      <c r="CL1632" s="27" t="str">
        <f t="shared" si="1250"/>
        <v/>
      </c>
      <c r="CM1632" s="27" t="str">
        <f t="shared" si="1251"/>
        <v/>
      </c>
      <c r="CN1632" s="41"/>
      <c r="CO1632" s="41"/>
      <c r="CP1632"/>
      <c r="CQ1632"/>
      <c r="CR1632"/>
      <c r="CS1632"/>
      <c r="CT1632"/>
      <c r="CU1632" s="41"/>
      <c r="CV1632" s="7"/>
    </row>
    <row r="1633" spans="2:100">
      <c r="B1633" s="90"/>
      <c r="C1633" s="40"/>
      <c r="D1633" s="39"/>
      <c r="E1633" s="40"/>
      <c r="F1633" s="40"/>
      <c r="G1633" s="40"/>
      <c r="H1633" s="40"/>
      <c r="I1633" s="40"/>
      <c r="J1633" s="40"/>
      <c r="K1633" s="40"/>
      <c r="L1633" s="40"/>
      <c r="M1633" s="40"/>
      <c r="N1633" s="40"/>
      <c r="O1633" s="40"/>
      <c r="P1633" s="40"/>
      <c r="Q1633" s="40"/>
      <c r="R1633" s="40"/>
      <c r="S1633" s="40"/>
      <c r="T1633" s="40"/>
      <c r="U1633" s="40"/>
      <c r="V1633" s="40"/>
      <c r="W1633" s="40"/>
      <c r="X1633" s="40"/>
      <c r="Y1633" s="40"/>
      <c r="Z1633" s="40"/>
      <c r="AA1633" s="40"/>
      <c r="AB1633" s="40"/>
      <c r="AC1633" s="40"/>
      <c r="AD1633" s="40"/>
      <c r="AE1633" s="40"/>
      <c r="AF1633" s="40"/>
      <c r="AG1633" s="39"/>
      <c r="AH1633" s="39"/>
      <c r="AI1633" s="39"/>
      <c r="AJ1633" s="39"/>
      <c r="AK1633" s="39"/>
      <c r="AL1633" s="39"/>
      <c r="AM1633" s="39"/>
      <c r="AN1633" s="39"/>
      <c r="AO1633" s="39"/>
      <c r="AP1633" s="39"/>
      <c r="AQ1633" s="39"/>
      <c r="AR1633" s="39"/>
      <c r="AS1633" s="39"/>
      <c r="AT1633" s="39"/>
      <c r="AU1633" s="39"/>
      <c r="AV1633" s="39"/>
      <c r="AW1633" s="39"/>
      <c r="AX1633" s="39"/>
      <c r="AY1633" s="39"/>
      <c r="AZ1633" s="39"/>
      <c r="BA1633" s="39"/>
      <c r="BB1633" s="39"/>
      <c r="BC1633" s="39"/>
      <c r="BD1633" s="39"/>
      <c r="BE1633" s="39"/>
      <c r="BF1633" s="39"/>
      <c r="BG1633" s="39"/>
      <c r="BH1633" s="39"/>
      <c r="BI1633" s="90"/>
      <c r="BJ1633" s="97"/>
      <c r="BK1633" s="90"/>
      <c r="BL1633" s="40"/>
      <c r="BM1633" s="27"/>
      <c r="BN1633" s="27"/>
      <c r="BO1633" s="27"/>
      <c r="BP1633" s="27" t="str">
        <f t="shared" si="1252"/>
        <v/>
      </c>
      <c r="BQ1633" s="27" t="str">
        <f t="shared" si="1253"/>
        <v/>
      </c>
      <c r="BR1633" s="27" t="str">
        <f t="shared" si="1254"/>
        <v/>
      </c>
      <c r="BS1633" s="27" t="str">
        <f t="shared" si="1255"/>
        <v/>
      </c>
      <c r="BT1633" s="27" t="str">
        <f t="shared" si="1256"/>
        <v/>
      </c>
      <c r="BU1633" s="27" t="str">
        <f t="shared" si="1257"/>
        <v/>
      </c>
      <c r="BV1633" s="27" t="str">
        <f t="shared" si="1258"/>
        <v/>
      </c>
      <c r="BW1633" s="27" t="str">
        <f t="shared" si="1259"/>
        <v/>
      </c>
      <c r="BX1633" s="27" t="str">
        <f t="shared" si="1260"/>
        <v/>
      </c>
      <c r="BY1633" s="27" t="str">
        <f t="shared" si="1261"/>
        <v/>
      </c>
      <c r="BZ1633" s="27" t="str">
        <f t="shared" si="1262"/>
        <v/>
      </c>
      <c r="CA1633" s="27" t="str">
        <f t="shared" si="1263"/>
        <v/>
      </c>
      <c r="CB1633" s="27" t="str">
        <f t="shared" si="1240"/>
        <v/>
      </c>
      <c r="CC1633" s="27" t="str">
        <f t="shared" si="1241"/>
        <v/>
      </c>
      <c r="CD1633" s="27" t="str">
        <f t="shared" si="1242"/>
        <v/>
      </c>
      <c r="CE1633" s="27" t="str">
        <f t="shared" si="1243"/>
        <v/>
      </c>
      <c r="CF1633" s="27" t="str">
        <f t="shared" si="1244"/>
        <v/>
      </c>
      <c r="CG1633" s="27" t="str">
        <f t="shared" si="1245"/>
        <v/>
      </c>
      <c r="CH1633" s="27" t="str">
        <f t="shared" si="1246"/>
        <v/>
      </c>
      <c r="CI1633" s="27" t="str">
        <f t="shared" si="1247"/>
        <v/>
      </c>
      <c r="CJ1633" s="27" t="str">
        <f t="shared" si="1248"/>
        <v/>
      </c>
      <c r="CK1633" s="27" t="str">
        <f t="shared" si="1249"/>
        <v/>
      </c>
      <c r="CL1633" s="27" t="str">
        <f t="shared" si="1250"/>
        <v/>
      </c>
      <c r="CM1633" s="27" t="str">
        <f t="shared" si="1251"/>
        <v/>
      </c>
      <c r="CN1633" s="41"/>
      <c r="CO1633" s="41"/>
      <c r="CP1633"/>
      <c r="CQ1633"/>
      <c r="CR1633"/>
      <c r="CS1633"/>
      <c r="CT1633"/>
      <c r="CU1633" s="41"/>
      <c r="CV1633" s="7"/>
    </row>
    <row r="1634" spans="2:100">
      <c r="B1634" s="90"/>
      <c r="C1634" s="40"/>
      <c r="D1634" s="39"/>
      <c r="E1634" s="40"/>
      <c r="F1634" s="40"/>
      <c r="G1634" s="40"/>
      <c r="H1634" s="40"/>
      <c r="I1634" s="40"/>
      <c r="J1634" s="40"/>
      <c r="K1634" s="40"/>
      <c r="L1634" s="40"/>
      <c r="M1634" s="40"/>
      <c r="N1634" s="40"/>
      <c r="O1634" s="40"/>
      <c r="P1634" s="40"/>
      <c r="Q1634" s="40"/>
      <c r="R1634" s="40"/>
      <c r="S1634" s="40"/>
      <c r="T1634" s="40"/>
      <c r="U1634" s="40"/>
      <c r="V1634" s="40"/>
      <c r="W1634" s="40"/>
      <c r="X1634" s="40"/>
      <c r="Y1634" s="40"/>
      <c r="Z1634" s="40"/>
      <c r="AA1634" s="40"/>
      <c r="AB1634" s="40"/>
      <c r="AC1634" s="40"/>
      <c r="AD1634" s="40"/>
      <c r="AE1634" s="40"/>
      <c r="AF1634" s="40"/>
      <c r="AG1634" s="39"/>
      <c r="AH1634" s="39"/>
      <c r="AI1634" s="39"/>
      <c r="AJ1634" s="39"/>
      <c r="AK1634" s="39"/>
      <c r="AL1634" s="39"/>
      <c r="AM1634" s="39"/>
      <c r="AN1634" s="39"/>
      <c r="AO1634" s="39"/>
      <c r="AP1634" s="39"/>
      <c r="AQ1634" s="39"/>
      <c r="AR1634" s="39"/>
      <c r="AS1634" s="39"/>
      <c r="AT1634" s="39"/>
      <c r="AU1634" s="39"/>
      <c r="AV1634" s="39"/>
      <c r="AW1634" s="39"/>
      <c r="AX1634" s="39"/>
      <c r="AY1634" s="39"/>
      <c r="AZ1634" s="39"/>
      <c r="BA1634" s="39"/>
      <c r="BB1634" s="39"/>
      <c r="BC1634" s="39"/>
      <c r="BD1634" s="39"/>
      <c r="BE1634" s="39"/>
      <c r="BF1634" s="39"/>
      <c r="BG1634" s="39"/>
      <c r="BH1634" s="39"/>
      <c r="BI1634" s="90"/>
      <c r="BJ1634" s="97"/>
      <c r="BK1634" s="90"/>
      <c r="BL1634" s="40"/>
      <c r="BM1634" s="27"/>
      <c r="BN1634" s="27"/>
      <c r="BO1634" s="27"/>
      <c r="BP1634" s="27" t="str">
        <f t="shared" si="1252"/>
        <v/>
      </c>
      <c r="BQ1634" s="27" t="str">
        <f t="shared" si="1253"/>
        <v/>
      </c>
      <c r="BR1634" s="27" t="str">
        <f t="shared" si="1254"/>
        <v/>
      </c>
      <c r="BS1634" s="27" t="str">
        <f t="shared" si="1255"/>
        <v/>
      </c>
      <c r="BT1634" s="27" t="str">
        <f t="shared" si="1256"/>
        <v/>
      </c>
      <c r="BU1634" s="27" t="str">
        <f t="shared" si="1257"/>
        <v/>
      </c>
      <c r="BV1634" s="27" t="str">
        <f t="shared" si="1258"/>
        <v/>
      </c>
      <c r="BW1634" s="27" t="str">
        <f t="shared" si="1259"/>
        <v/>
      </c>
      <c r="BX1634" s="27" t="str">
        <f t="shared" si="1260"/>
        <v/>
      </c>
      <c r="BY1634" s="27" t="str">
        <f t="shared" si="1261"/>
        <v/>
      </c>
      <c r="BZ1634" s="27" t="str">
        <f t="shared" si="1262"/>
        <v/>
      </c>
      <c r="CA1634" s="27" t="str">
        <f t="shared" si="1263"/>
        <v/>
      </c>
      <c r="CB1634" s="27" t="str">
        <f t="shared" si="1240"/>
        <v/>
      </c>
      <c r="CC1634" s="27" t="str">
        <f t="shared" si="1241"/>
        <v/>
      </c>
      <c r="CD1634" s="27" t="str">
        <f t="shared" si="1242"/>
        <v/>
      </c>
      <c r="CE1634" s="27" t="str">
        <f t="shared" si="1243"/>
        <v/>
      </c>
      <c r="CF1634" s="27" t="str">
        <f t="shared" si="1244"/>
        <v/>
      </c>
      <c r="CG1634" s="27" t="str">
        <f t="shared" si="1245"/>
        <v/>
      </c>
      <c r="CH1634" s="27" t="str">
        <f t="shared" si="1246"/>
        <v/>
      </c>
      <c r="CI1634" s="27" t="str">
        <f t="shared" si="1247"/>
        <v/>
      </c>
      <c r="CJ1634" s="27" t="str">
        <f t="shared" si="1248"/>
        <v/>
      </c>
      <c r="CK1634" s="27" t="str">
        <f t="shared" si="1249"/>
        <v/>
      </c>
      <c r="CL1634" s="27" t="str">
        <f t="shared" si="1250"/>
        <v/>
      </c>
      <c r="CM1634" s="27" t="str">
        <f t="shared" si="1251"/>
        <v/>
      </c>
      <c r="CN1634" s="41"/>
      <c r="CO1634" s="41"/>
      <c r="CP1634"/>
      <c r="CQ1634"/>
      <c r="CR1634"/>
      <c r="CS1634"/>
      <c r="CT1634"/>
      <c r="CU1634" s="41"/>
      <c r="CV1634" s="7"/>
    </row>
    <row r="1635" spans="2:100">
      <c r="B1635" s="90"/>
      <c r="C1635" s="40"/>
      <c r="D1635" s="39"/>
      <c r="E1635" s="40"/>
      <c r="F1635" s="40"/>
      <c r="G1635" s="40"/>
      <c r="H1635" s="40"/>
      <c r="I1635" s="40"/>
      <c r="J1635" s="40"/>
      <c r="K1635" s="40"/>
      <c r="L1635" s="40"/>
      <c r="M1635" s="40"/>
      <c r="N1635" s="40"/>
      <c r="O1635" s="40"/>
      <c r="P1635" s="40"/>
      <c r="Q1635" s="40"/>
      <c r="R1635" s="40"/>
      <c r="S1635" s="40"/>
      <c r="T1635" s="40"/>
      <c r="U1635" s="40"/>
      <c r="V1635" s="40"/>
      <c r="W1635" s="40"/>
      <c r="X1635" s="40"/>
      <c r="Y1635" s="40"/>
      <c r="Z1635" s="40"/>
      <c r="AA1635" s="40"/>
      <c r="AB1635" s="40"/>
      <c r="AC1635" s="40"/>
      <c r="AD1635" s="40"/>
      <c r="AE1635" s="40"/>
      <c r="AF1635" s="40"/>
      <c r="AG1635" s="39"/>
      <c r="AH1635" s="39"/>
      <c r="AI1635" s="39"/>
      <c r="AJ1635" s="39"/>
      <c r="AK1635" s="39"/>
      <c r="AL1635" s="39"/>
      <c r="AM1635" s="39"/>
      <c r="AN1635" s="39"/>
      <c r="AO1635" s="39"/>
      <c r="AP1635" s="39"/>
      <c r="AQ1635" s="39"/>
      <c r="AR1635" s="39"/>
      <c r="AS1635" s="39"/>
      <c r="AT1635" s="39"/>
      <c r="AU1635" s="39"/>
      <c r="AV1635" s="39"/>
      <c r="AW1635" s="39"/>
      <c r="AX1635" s="39"/>
      <c r="AY1635" s="39"/>
      <c r="AZ1635" s="39"/>
      <c r="BA1635" s="39"/>
      <c r="BB1635" s="39"/>
      <c r="BC1635" s="39"/>
      <c r="BD1635" s="39"/>
      <c r="BE1635" s="39"/>
      <c r="BF1635" s="39"/>
      <c r="BG1635" s="39"/>
      <c r="BH1635" s="39"/>
      <c r="BI1635" s="90"/>
      <c r="BJ1635" s="97"/>
      <c r="BK1635" s="90"/>
      <c r="BL1635" s="40"/>
      <c r="BM1635" s="27"/>
      <c r="BN1635" s="27"/>
      <c r="BO1635" s="27"/>
      <c r="BP1635" s="27" t="str">
        <f t="shared" si="1252"/>
        <v/>
      </c>
      <c r="BQ1635" s="27" t="str">
        <f t="shared" si="1253"/>
        <v/>
      </c>
      <c r="BR1635" s="27" t="str">
        <f t="shared" si="1254"/>
        <v/>
      </c>
      <c r="BS1635" s="27" t="str">
        <f t="shared" si="1255"/>
        <v/>
      </c>
      <c r="BT1635" s="27" t="str">
        <f t="shared" si="1256"/>
        <v/>
      </c>
      <c r="BU1635" s="27" t="str">
        <f t="shared" si="1257"/>
        <v/>
      </c>
      <c r="BV1635" s="27" t="str">
        <f t="shared" si="1258"/>
        <v/>
      </c>
      <c r="BW1635" s="27" t="str">
        <f t="shared" si="1259"/>
        <v/>
      </c>
      <c r="BX1635" s="27" t="str">
        <f t="shared" si="1260"/>
        <v/>
      </c>
      <c r="BY1635" s="27" t="str">
        <f t="shared" si="1261"/>
        <v/>
      </c>
      <c r="BZ1635" s="27" t="str">
        <f t="shared" si="1262"/>
        <v/>
      </c>
      <c r="CA1635" s="27" t="str">
        <f t="shared" si="1263"/>
        <v/>
      </c>
      <c r="CB1635" s="27" t="str">
        <f t="shared" si="1240"/>
        <v/>
      </c>
      <c r="CC1635" s="27" t="str">
        <f t="shared" si="1241"/>
        <v/>
      </c>
      <c r="CD1635" s="27" t="str">
        <f t="shared" si="1242"/>
        <v/>
      </c>
      <c r="CE1635" s="27" t="str">
        <f t="shared" si="1243"/>
        <v/>
      </c>
      <c r="CF1635" s="27" t="str">
        <f t="shared" si="1244"/>
        <v/>
      </c>
      <c r="CG1635" s="27" t="str">
        <f t="shared" si="1245"/>
        <v/>
      </c>
      <c r="CH1635" s="27" t="str">
        <f t="shared" si="1246"/>
        <v/>
      </c>
      <c r="CI1635" s="27" t="str">
        <f t="shared" si="1247"/>
        <v/>
      </c>
      <c r="CJ1635" s="27" t="str">
        <f t="shared" si="1248"/>
        <v/>
      </c>
      <c r="CK1635" s="27" t="str">
        <f t="shared" si="1249"/>
        <v/>
      </c>
      <c r="CL1635" s="27" t="str">
        <f t="shared" si="1250"/>
        <v/>
      </c>
      <c r="CM1635" s="27" t="str">
        <f t="shared" si="1251"/>
        <v/>
      </c>
      <c r="CN1635" s="41"/>
      <c r="CO1635" s="41"/>
      <c r="CP1635"/>
      <c r="CQ1635"/>
      <c r="CR1635"/>
      <c r="CS1635"/>
      <c r="CT1635"/>
      <c r="CU1635" s="41"/>
      <c r="CV1635" s="7"/>
    </row>
    <row r="1636" spans="2:100">
      <c r="B1636" s="90"/>
      <c r="C1636" s="40"/>
      <c r="D1636" s="39"/>
      <c r="E1636" s="40"/>
      <c r="F1636" s="40"/>
      <c r="G1636" s="40"/>
      <c r="H1636" s="40"/>
      <c r="I1636" s="40"/>
      <c r="J1636" s="40"/>
      <c r="K1636" s="40"/>
      <c r="L1636" s="40"/>
      <c r="M1636" s="40"/>
      <c r="N1636" s="40"/>
      <c r="O1636" s="40"/>
      <c r="P1636" s="40"/>
      <c r="Q1636" s="40"/>
      <c r="R1636" s="40"/>
      <c r="S1636" s="40"/>
      <c r="T1636" s="40"/>
      <c r="U1636" s="40"/>
      <c r="V1636" s="40"/>
      <c r="W1636" s="40"/>
      <c r="X1636" s="40"/>
      <c r="Y1636" s="40"/>
      <c r="Z1636" s="40"/>
      <c r="AA1636" s="40"/>
      <c r="AB1636" s="40"/>
      <c r="AC1636" s="40"/>
      <c r="AD1636" s="40"/>
      <c r="AE1636" s="40"/>
      <c r="AF1636" s="40"/>
      <c r="AG1636" s="39"/>
      <c r="AH1636" s="39"/>
      <c r="AI1636" s="39"/>
      <c r="AJ1636" s="39"/>
      <c r="AK1636" s="39"/>
      <c r="AL1636" s="39"/>
      <c r="AM1636" s="39"/>
      <c r="AN1636" s="39"/>
      <c r="AO1636" s="39"/>
      <c r="AP1636" s="39"/>
      <c r="AQ1636" s="39"/>
      <c r="AR1636" s="39"/>
      <c r="AS1636" s="39"/>
      <c r="AT1636" s="39"/>
      <c r="AU1636" s="39"/>
      <c r="AV1636" s="39"/>
      <c r="AW1636" s="39"/>
      <c r="AX1636" s="39"/>
      <c r="AY1636" s="39"/>
      <c r="AZ1636" s="39"/>
      <c r="BA1636" s="39"/>
      <c r="BB1636" s="39"/>
      <c r="BC1636" s="39"/>
      <c r="BD1636" s="39"/>
      <c r="BE1636" s="39"/>
      <c r="BF1636" s="39"/>
      <c r="BG1636" s="39"/>
      <c r="BH1636" s="39"/>
      <c r="BI1636" s="90"/>
      <c r="BJ1636" s="97"/>
      <c r="BK1636" s="90"/>
      <c r="BL1636" s="40"/>
      <c r="BM1636" s="27"/>
      <c r="BN1636" s="27"/>
      <c r="BO1636" s="27"/>
      <c r="BP1636" s="27" t="str">
        <f t="shared" si="1252"/>
        <v/>
      </c>
      <c r="BQ1636" s="27" t="str">
        <f t="shared" si="1253"/>
        <v/>
      </c>
      <c r="BR1636" s="27" t="str">
        <f t="shared" si="1254"/>
        <v/>
      </c>
      <c r="BS1636" s="27" t="str">
        <f t="shared" si="1255"/>
        <v/>
      </c>
      <c r="BT1636" s="27" t="str">
        <f t="shared" si="1256"/>
        <v/>
      </c>
      <c r="BU1636" s="27" t="str">
        <f t="shared" si="1257"/>
        <v/>
      </c>
      <c r="BV1636" s="27" t="str">
        <f t="shared" si="1258"/>
        <v/>
      </c>
      <c r="BW1636" s="27" t="str">
        <f t="shared" si="1259"/>
        <v/>
      </c>
      <c r="BX1636" s="27" t="str">
        <f t="shared" si="1260"/>
        <v/>
      </c>
      <c r="BY1636" s="27" t="str">
        <f t="shared" si="1261"/>
        <v/>
      </c>
      <c r="BZ1636" s="27" t="str">
        <f t="shared" si="1262"/>
        <v/>
      </c>
      <c r="CA1636" s="27" t="str">
        <f t="shared" si="1263"/>
        <v/>
      </c>
      <c r="CB1636" s="27" t="str">
        <f t="shared" si="1240"/>
        <v/>
      </c>
      <c r="CC1636" s="27" t="str">
        <f t="shared" si="1241"/>
        <v/>
      </c>
      <c r="CD1636" s="27" t="str">
        <f t="shared" si="1242"/>
        <v/>
      </c>
      <c r="CE1636" s="27" t="str">
        <f t="shared" si="1243"/>
        <v/>
      </c>
      <c r="CF1636" s="27" t="str">
        <f t="shared" si="1244"/>
        <v/>
      </c>
      <c r="CG1636" s="27" t="str">
        <f t="shared" si="1245"/>
        <v/>
      </c>
      <c r="CH1636" s="27" t="str">
        <f t="shared" si="1246"/>
        <v/>
      </c>
      <c r="CI1636" s="27" t="str">
        <f t="shared" si="1247"/>
        <v/>
      </c>
      <c r="CJ1636" s="27" t="str">
        <f t="shared" si="1248"/>
        <v/>
      </c>
      <c r="CK1636" s="27" t="str">
        <f t="shared" si="1249"/>
        <v/>
      </c>
      <c r="CL1636" s="27" t="str">
        <f t="shared" si="1250"/>
        <v/>
      </c>
      <c r="CM1636" s="27" t="str">
        <f t="shared" si="1251"/>
        <v/>
      </c>
      <c r="CN1636" s="41"/>
      <c r="CO1636" s="41"/>
      <c r="CP1636"/>
      <c r="CQ1636"/>
      <c r="CR1636"/>
      <c r="CS1636"/>
      <c r="CT1636"/>
      <c r="CU1636" s="41"/>
      <c r="CV1636" s="7"/>
    </row>
    <row r="1637" spans="2:100">
      <c r="B1637" s="90"/>
      <c r="C1637" s="40"/>
      <c r="D1637" s="39"/>
      <c r="E1637" s="40"/>
      <c r="F1637" s="40"/>
      <c r="G1637" s="40"/>
      <c r="H1637" s="40"/>
      <c r="I1637" s="40"/>
      <c r="J1637" s="40"/>
      <c r="K1637" s="40"/>
      <c r="L1637" s="40"/>
      <c r="M1637" s="40"/>
      <c r="N1637" s="40"/>
      <c r="O1637" s="40"/>
      <c r="P1637" s="40"/>
      <c r="Q1637" s="40"/>
      <c r="R1637" s="40"/>
      <c r="S1637" s="40"/>
      <c r="T1637" s="40"/>
      <c r="U1637" s="40"/>
      <c r="V1637" s="40"/>
      <c r="W1637" s="40"/>
      <c r="X1637" s="40"/>
      <c r="Y1637" s="40"/>
      <c r="Z1637" s="40"/>
      <c r="AA1637" s="40"/>
      <c r="AB1637" s="40"/>
      <c r="AC1637" s="40"/>
      <c r="AD1637" s="40"/>
      <c r="AE1637" s="40"/>
      <c r="AF1637" s="40"/>
      <c r="AG1637" s="39"/>
      <c r="AH1637" s="39"/>
      <c r="AI1637" s="39"/>
      <c r="AJ1637" s="39"/>
      <c r="AK1637" s="39"/>
      <c r="AL1637" s="39"/>
      <c r="AM1637" s="39"/>
      <c r="AN1637" s="39"/>
      <c r="AO1637" s="39"/>
      <c r="AP1637" s="39"/>
      <c r="AQ1637" s="39"/>
      <c r="AR1637" s="39"/>
      <c r="AS1637" s="39"/>
      <c r="AT1637" s="39"/>
      <c r="AU1637" s="39"/>
      <c r="AV1637" s="39"/>
      <c r="AW1637" s="39"/>
      <c r="AX1637" s="39"/>
      <c r="AY1637" s="39"/>
      <c r="AZ1637" s="39"/>
      <c r="BA1637" s="39"/>
      <c r="BB1637" s="39"/>
      <c r="BC1637" s="39"/>
      <c r="BD1637" s="39"/>
      <c r="BE1637" s="39"/>
      <c r="BF1637" s="39"/>
      <c r="BG1637" s="39"/>
      <c r="BH1637" s="39"/>
      <c r="BI1637" s="90"/>
      <c r="BJ1637" s="97"/>
      <c r="BK1637" s="90"/>
      <c r="BL1637" s="40"/>
      <c r="BM1637" s="27"/>
      <c r="BN1637" s="27"/>
      <c r="BO1637" s="27"/>
      <c r="BP1637" s="27" t="str">
        <f t="shared" si="1252"/>
        <v/>
      </c>
      <c r="BQ1637" s="27" t="str">
        <f t="shared" si="1253"/>
        <v/>
      </c>
      <c r="BR1637" s="27" t="str">
        <f t="shared" si="1254"/>
        <v/>
      </c>
      <c r="BS1637" s="27" t="str">
        <f t="shared" si="1255"/>
        <v/>
      </c>
      <c r="BT1637" s="27" t="str">
        <f t="shared" si="1256"/>
        <v/>
      </c>
      <c r="BU1637" s="27" t="str">
        <f t="shared" si="1257"/>
        <v/>
      </c>
      <c r="BV1637" s="27" t="str">
        <f t="shared" si="1258"/>
        <v/>
      </c>
      <c r="BW1637" s="27" t="str">
        <f t="shared" si="1259"/>
        <v/>
      </c>
      <c r="BX1637" s="27" t="str">
        <f t="shared" si="1260"/>
        <v/>
      </c>
      <c r="BY1637" s="27" t="str">
        <f t="shared" si="1261"/>
        <v/>
      </c>
      <c r="BZ1637" s="27" t="str">
        <f t="shared" si="1262"/>
        <v/>
      </c>
      <c r="CA1637" s="27" t="str">
        <f t="shared" si="1263"/>
        <v/>
      </c>
      <c r="CB1637" s="27" t="str">
        <f t="shared" si="1240"/>
        <v/>
      </c>
      <c r="CC1637" s="27" t="str">
        <f t="shared" si="1241"/>
        <v/>
      </c>
      <c r="CD1637" s="27" t="str">
        <f t="shared" si="1242"/>
        <v/>
      </c>
      <c r="CE1637" s="27" t="str">
        <f t="shared" si="1243"/>
        <v/>
      </c>
      <c r="CF1637" s="27" t="str">
        <f t="shared" si="1244"/>
        <v/>
      </c>
      <c r="CG1637" s="27" t="str">
        <f t="shared" si="1245"/>
        <v/>
      </c>
      <c r="CH1637" s="27" t="str">
        <f t="shared" si="1246"/>
        <v/>
      </c>
      <c r="CI1637" s="27" t="str">
        <f t="shared" si="1247"/>
        <v/>
      </c>
      <c r="CJ1637" s="27" t="str">
        <f t="shared" si="1248"/>
        <v/>
      </c>
      <c r="CK1637" s="27" t="str">
        <f t="shared" si="1249"/>
        <v/>
      </c>
      <c r="CL1637" s="27" t="str">
        <f t="shared" si="1250"/>
        <v/>
      </c>
      <c r="CM1637" s="27" t="str">
        <f t="shared" si="1251"/>
        <v/>
      </c>
      <c r="CN1637" s="41"/>
      <c r="CO1637" s="41"/>
      <c r="CP1637"/>
      <c r="CQ1637"/>
      <c r="CR1637"/>
      <c r="CS1637"/>
      <c r="CT1637"/>
      <c r="CU1637" s="41"/>
      <c r="CV1637" s="7"/>
    </row>
    <row r="1638" spans="2:100">
      <c r="B1638" s="90"/>
      <c r="C1638" s="40"/>
      <c r="D1638" s="39"/>
      <c r="E1638" s="40"/>
      <c r="F1638" s="40"/>
      <c r="G1638" s="40"/>
      <c r="H1638" s="40"/>
      <c r="I1638" s="40"/>
      <c r="J1638" s="40"/>
      <c r="K1638" s="40"/>
      <c r="L1638" s="40"/>
      <c r="M1638" s="40"/>
      <c r="N1638" s="40"/>
      <c r="O1638" s="40"/>
      <c r="P1638" s="40"/>
      <c r="Q1638" s="40"/>
      <c r="R1638" s="40"/>
      <c r="S1638" s="40"/>
      <c r="T1638" s="40"/>
      <c r="U1638" s="40"/>
      <c r="V1638" s="40"/>
      <c r="W1638" s="40"/>
      <c r="X1638" s="40"/>
      <c r="Y1638" s="40"/>
      <c r="Z1638" s="40"/>
      <c r="AA1638" s="40"/>
      <c r="AB1638" s="40"/>
      <c r="AC1638" s="40"/>
      <c r="AD1638" s="40"/>
      <c r="AE1638" s="40"/>
      <c r="AF1638" s="40"/>
      <c r="AG1638" s="39"/>
      <c r="AH1638" s="39"/>
      <c r="AI1638" s="39"/>
      <c r="AJ1638" s="39"/>
      <c r="AK1638" s="39"/>
      <c r="AL1638" s="39"/>
      <c r="AM1638" s="39"/>
      <c r="AN1638" s="39"/>
      <c r="AO1638" s="39"/>
      <c r="AP1638" s="39"/>
      <c r="AQ1638" s="39"/>
      <c r="AR1638" s="39"/>
      <c r="AS1638" s="39"/>
      <c r="AT1638" s="39"/>
      <c r="AU1638" s="39"/>
      <c r="AV1638" s="39"/>
      <c r="AW1638" s="39"/>
      <c r="AX1638" s="39"/>
      <c r="AY1638" s="39"/>
      <c r="AZ1638" s="39"/>
      <c r="BA1638" s="39"/>
      <c r="BB1638" s="39"/>
      <c r="BC1638" s="39"/>
      <c r="BD1638" s="39"/>
      <c r="BE1638" s="39"/>
      <c r="BF1638" s="39"/>
      <c r="BG1638" s="39"/>
      <c r="BH1638" s="39"/>
      <c r="BI1638" s="90"/>
      <c r="BJ1638" s="97"/>
      <c r="BK1638" s="90"/>
      <c r="BL1638" s="40"/>
      <c r="BM1638" s="27"/>
      <c r="BN1638" s="27"/>
      <c r="BO1638" s="27"/>
      <c r="BP1638" s="27" t="str">
        <f t="shared" si="1252"/>
        <v/>
      </c>
      <c r="BQ1638" s="27" t="str">
        <f t="shared" si="1253"/>
        <v/>
      </c>
      <c r="BR1638" s="27" t="str">
        <f t="shared" si="1254"/>
        <v/>
      </c>
      <c r="BS1638" s="27" t="str">
        <f t="shared" si="1255"/>
        <v/>
      </c>
      <c r="BT1638" s="27" t="str">
        <f t="shared" si="1256"/>
        <v/>
      </c>
      <c r="BU1638" s="27" t="str">
        <f t="shared" si="1257"/>
        <v/>
      </c>
      <c r="BV1638" s="27" t="str">
        <f t="shared" si="1258"/>
        <v/>
      </c>
      <c r="BW1638" s="27" t="str">
        <f t="shared" si="1259"/>
        <v/>
      </c>
      <c r="BX1638" s="27" t="str">
        <f t="shared" si="1260"/>
        <v/>
      </c>
      <c r="BY1638" s="27" t="str">
        <f t="shared" si="1261"/>
        <v/>
      </c>
      <c r="BZ1638" s="27" t="str">
        <f t="shared" si="1262"/>
        <v/>
      </c>
      <c r="CA1638" s="27" t="str">
        <f t="shared" si="1263"/>
        <v/>
      </c>
      <c r="CB1638" s="27" t="str">
        <f t="shared" si="1240"/>
        <v/>
      </c>
      <c r="CC1638" s="27" t="str">
        <f t="shared" si="1241"/>
        <v/>
      </c>
      <c r="CD1638" s="27" t="str">
        <f t="shared" si="1242"/>
        <v/>
      </c>
      <c r="CE1638" s="27" t="str">
        <f t="shared" si="1243"/>
        <v/>
      </c>
      <c r="CF1638" s="27" t="str">
        <f t="shared" si="1244"/>
        <v/>
      </c>
      <c r="CG1638" s="27" t="str">
        <f t="shared" si="1245"/>
        <v/>
      </c>
      <c r="CH1638" s="27" t="str">
        <f t="shared" si="1246"/>
        <v/>
      </c>
      <c r="CI1638" s="27" t="str">
        <f t="shared" si="1247"/>
        <v/>
      </c>
      <c r="CJ1638" s="27" t="str">
        <f t="shared" si="1248"/>
        <v/>
      </c>
      <c r="CK1638" s="27" t="str">
        <f t="shared" si="1249"/>
        <v/>
      </c>
      <c r="CL1638" s="27" t="str">
        <f t="shared" si="1250"/>
        <v/>
      </c>
      <c r="CM1638" s="27" t="str">
        <f t="shared" si="1251"/>
        <v/>
      </c>
      <c r="CN1638" s="41"/>
      <c r="CO1638" s="41"/>
      <c r="CP1638"/>
      <c r="CQ1638"/>
      <c r="CR1638"/>
      <c r="CS1638"/>
      <c r="CT1638"/>
      <c r="CU1638" s="41"/>
      <c r="CV1638" s="7"/>
    </row>
    <row r="1639" spans="2:100">
      <c r="B1639" s="90"/>
      <c r="C1639" s="40"/>
      <c r="D1639" s="39"/>
      <c r="E1639" s="40"/>
      <c r="F1639" s="40"/>
      <c r="G1639" s="40"/>
      <c r="H1639" s="40"/>
      <c r="I1639" s="40"/>
      <c r="J1639" s="40"/>
      <c r="K1639" s="40"/>
      <c r="L1639" s="40"/>
      <c r="M1639" s="40"/>
      <c r="N1639" s="40"/>
      <c r="O1639" s="40"/>
      <c r="P1639" s="40"/>
      <c r="Q1639" s="40"/>
      <c r="R1639" s="40"/>
      <c r="S1639" s="40"/>
      <c r="T1639" s="40"/>
      <c r="U1639" s="40"/>
      <c r="V1639" s="40"/>
      <c r="W1639" s="40"/>
      <c r="X1639" s="40"/>
      <c r="Y1639" s="40"/>
      <c r="Z1639" s="40"/>
      <c r="AA1639" s="40"/>
      <c r="AB1639" s="40"/>
      <c r="AC1639" s="40"/>
      <c r="AD1639" s="40"/>
      <c r="AE1639" s="40"/>
      <c r="AF1639" s="40"/>
      <c r="AG1639" s="39"/>
      <c r="AH1639" s="39"/>
      <c r="AI1639" s="39"/>
      <c r="AJ1639" s="39"/>
      <c r="AK1639" s="39"/>
      <c r="AL1639" s="39"/>
      <c r="AM1639" s="39"/>
      <c r="AN1639" s="39"/>
      <c r="AO1639" s="39"/>
      <c r="AP1639" s="39"/>
      <c r="AQ1639" s="39"/>
      <c r="AR1639" s="39"/>
      <c r="AS1639" s="39"/>
      <c r="AT1639" s="39"/>
      <c r="AU1639" s="39"/>
      <c r="AV1639" s="39"/>
      <c r="AW1639" s="39"/>
      <c r="AX1639" s="39"/>
      <c r="AY1639" s="39"/>
      <c r="AZ1639" s="39"/>
      <c r="BA1639" s="39"/>
      <c r="BB1639" s="39"/>
      <c r="BC1639" s="39"/>
      <c r="BD1639" s="39"/>
      <c r="BE1639" s="39"/>
      <c r="BF1639" s="39"/>
      <c r="BG1639" s="39"/>
      <c r="BH1639" s="39"/>
      <c r="BI1639" s="90"/>
      <c r="BJ1639" s="97"/>
      <c r="BK1639" s="90"/>
      <c r="BL1639" s="40"/>
      <c r="BM1639" s="27"/>
      <c r="BN1639" s="27"/>
      <c r="BO1639" s="27"/>
      <c r="BP1639" s="27" t="str">
        <f t="shared" si="1252"/>
        <v/>
      </c>
      <c r="BQ1639" s="27" t="str">
        <f t="shared" si="1253"/>
        <v/>
      </c>
      <c r="BR1639" s="27" t="str">
        <f t="shared" si="1254"/>
        <v/>
      </c>
      <c r="BS1639" s="27" t="str">
        <f t="shared" si="1255"/>
        <v/>
      </c>
      <c r="BT1639" s="27" t="str">
        <f t="shared" si="1256"/>
        <v/>
      </c>
      <c r="BU1639" s="27" t="str">
        <f t="shared" si="1257"/>
        <v/>
      </c>
      <c r="BV1639" s="27" t="str">
        <f t="shared" si="1258"/>
        <v/>
      </c>
      <c r="BW1639" s="27" t="str">
        <f t="shared" si="1259"/>
        <v/>
      </c>
      <c r="BX1639" s="27" t="str">
        <f t="shared" si="1260"/>
        <v/>
      </c>
      <c r="BY1639" s="27" t="str">
        <f t="shared" si="1261"/>
        <v/>
      </c>
      <c r="BZ1639" s="27" t="str">
        <f t="shared" si="1262"/>
        <v/>
      </c>
      <c r="CA1639" s="27" t="str">
        <f t="shared" si="1263"/>
        <v/>
      </c>
      <c r="CB1639" s="27" t="str">
        <f t="shared" si="1240"/>
        <v/>
      </c>
      <c r="CC1639" s="27" t="str">
        <f t="shared" si="1241"/>
        <v/>
      </c>
      <c r="CD1639" s="27" t="str">
        <f t="shared" si="1242"/>
        <v/>
      </c>
      <c r="CE1639" s="27" t="str">
        <f t="shared" si="1243"/>
        <v/>
      </c>
      <c r="CF1639" s="27" t="str">
        <f t="shared" si="1244"/>
        <v/>
      </c>
      <c r="CG1639" s="27" t="str">
        <f t="shared" si="1245"/>
        <v/>
      </c>
      <c r="CH1639" s="27" t="str">
        <f t="shared" si="1246"/>
        <v/>
      </c>
      <c r="CI1639" s="27" t="str">
        <f t="shared" si="1247"/>
        <v/>
      </c>
      <c r="CJ1639" s="27" t="str">
        <f t="shared" si="1248"/>
        <v/>
      </c>
      <c r="CK1639" s="27" t="str">
        <f t="shared" si="1249"/>
        <v/>
      </c>
      <c r="CL1639" s="27" t="str">
        <f t="shared" si="1250"/>
        <v/>
      </c>
      <c r="CM1639" s="27" t="str">
        <f t="shared" si="1251"/>
        <v/>
      </c>
      <c r="CN1639" s="41"/>
      <c r="CO1639" s="41"/>
      <c r="CP1639"/>
      <c r="CQ1639"/>
      <c r="CR1639"/>
      <c r="CS1639"/>
      <c r="CT1639"/>
      <c r="CU1639" s="41"/>
      <c r="CV1639" s="7"/>
    </row>
    <row r="1640" spans="2:100">
      <c r="B1640" s="90"/>
      <c r="C1640" s="40"/>
      <c r="D1640" s="39"/>
      <c r="E1640" s="40"/>
      <c r="F1640" s="40"/>
      <c r="G1640" s="40"/>
      <c r="H1640" s="40"/>
      <c r="I1640" s="40"/>
      <c r="J1640" s="40"/>
      <c r="K1640" s="40"/>
      <c r="L1640" s="40"/>
      <c r="M1640" s="40"/>
      <c r="N1640" s="40"/>
      <c r="O1640" s="40"/>
      <c r="P1640" s="40"/>
      <c r="Q1640" s="40"/>
      <c r="R1640" s="40"/>
      <c r="S1640" s="40"/>
      <c r="T1640" s="40"/>
      <c r="U1640" s="40"/>
      <c r="V1640" s="40"/>
      <c r="W1640" s="40"/>
      <c r="X1640" s="40"/>
      <c r="Y1640" s="40"/>
      <c r="Z1640" s="40"/>
      <c r="AA1640" s="40"/>
      <c r="AB1640" s="40"/>
      <c r="AC1640" s="40"/>
      <c r="AD1640" s="40"/>
      <c r="AE1640" s="40"/>
      <c r="AF1640" s="40"/>
      <c r="AG1640" s="39"/>
      <c r="AH1640" s="39"/>
      <c r="AI1640" s="39"/>
      <c r="AJ1640" s="39"/>
      <c r="AK1640" s="39"/>
      <c r="AL1640" s="39"/>
      <c r="AM1640" s="39"/>
      <c r="AN1640" s="39"/>
      <c r="AO1640" s="39"/>
      <c r="AP1640" s="39"/>
      <c r="AQ1640" s="39"/>
      <c r="AR1640" s="39"/>
      <c r="AS1640" s="39"/>
      <c r="AT1640" s="39"/>
      <c r="AU1640" s="39"/>
      <c r="AV1640" s="39"/>
      <c r="AW1640" s="39"/>
      <c r="AX1640" s="39"/>
      <c r="AY1640" s="39"/>
      <c r="AZ1640" s="39"/>
      <c r="BA1640" s="39"/>
      <c r="BB1640" s="39"/>
      <c r="BC1640" s="39"/>
      <c r="BD1640" s="39"/>
      <c r="BE1640" s="39"/>
      <c r="BF1640" s="39"/>
      <c r="BG1640" s="39"/>
      <c r="BH1640" s="39"/>
      <c r="BI1640" s="90"/>
      <c r="BJ1640" s="97"/>
      <c r="BK1640" s="90"/>
      <c r="BL1640" s="40"/>
      <c r="BM1640" s="27"/>
      <c r="BN1640" s="27"/>
      <c r="BO1640" s="27"/>
      <c r="BP1640" s="27" t="str">
        <f t="shared" si="1252"/>
        <v/>
      </c>
      <c r="BQ1640" s="27" t="str">
        <f t="shared" si="1253"/>
        <v/>
      </c>
      <c r="BR1640" s="27" t="str">
        <f t="shared" si="1254"/>
        <v/>
      </c>
      <c r="BS1640" s="27" t="str">
        <f t="shared" si="1255"/>
        <v/>
      </c>
      <c r="BT1640" s="27" t="str">
        <f t="shared" si="1256"/>
        <v/>
      </c>
      <c r="BU1640" s="27" t="str">
        <f t="shared" si="1257"/>
        <v/>
      </c>
      <c r="BV1640" s="27" t="str">
        <f t="shared" si="1258"/>
        <v/>
      </c>
      <c r="BW1640" s="27" t="str">
        <f t="shared" si="1259"/>
        <v/>
      </c>
      <c r="BX1640" s="27" t="str">
        <f t="shared" si="1260"/>
        <v/>
      </c>
      <c r="BY1640" s="27" t="str">
        <f t="shared" si="1261"/>
        <v/>
      </c>
      <c r="BZ1640" s="27" t="str">
        <f t="shared" si="1262"/>
        <v/>
      </c>
      <c r="CA1640" s="27" t="str">
        <f t="shared" si="1263"/>
        <v/>
      </c>
      <c r="CB1640" s="27" t="str">
        <f t="shared" si="1240"/>
        <v/>
      </c>
      <c r="CC1640" s="27" t="str">
        <f t="shared" si="1241"/>
        <v/>
      </c>
      <c r="CD1640" s="27" t="str">
        <f t="shared" si="1242"/>
        <v/>
      </c>
      <c r="CE1640" s="27" t="str">
        <f t="shared" si="1243"/>
        <v/>
      </c>
      <c r="CF1640" s="27" t="str">
        <f t="shared" si="1244"/>
        <v/>
      </c>
      <c r="CG1640" s="27" t="str">
        <f t="shared" si="1245"/>
        <v/>
      </c>
      <c r="CH1640" s="27" t="str">
        <f t="shared" si="1246"/>
        <v/>
      </c>
      <c r="CI1640" s="27" t="str">
        <f t="shared" si="1247"/>
        <v/>
      </c>
      <c r="CJ1640" s="27" t="str">
        <f t="shared" si="1248"/>
        <v/>
      </c>
      <c r="CK1640" s="27" t="str">
        <f t="shared" si="1249"/>
        <v/>
      </c>
      <c r="CL1640" s="27" t="str">
        <f t="shared" si="1250"/>
        <v/>
      </c>
      <c r="CM1640" s="27" t="str">
        <f t="shared" si="1251"/>
        <v/>
      </c>
      <c r="CN1640" s="41"/>
      <c r="CO1640" s="41"/>
      <c r="CP1640"/>
      <c r="CQ1640"/>
      <c r="CR1640"/>
      <c r="CS1640"/>
      <c r="CT1640"/>
      <c r="CU1640" s="41"/>
      <c r="CV1640" s="7"/>
    </row>
    <row r="1641" spans="2:100">
      <c r="B1641" s="90"/>
      <c r="C1641" s="40"/>
      <c r="D1641" s="39"/>
      <c r="E1641" s="40"/>
      <c r="F1641" s="40"/>
      <c r="G1641" s="40"/>
      <c r="H1641" s="40"/>
      <c r="I1641" s="40"/>
      <c r="J1641" s="40"/>
      <c r="K1641" s="40"/>
      <c r="L1641" s="40"/>
      <c r="M1641" s="40"/>
      <c r="N1641" s="40"/>
      <c r="O1641" s="40"/>
      <c r="P1641" s="40"/>
      <c r="Q1641" s="40"/>
      <c r="R1641" s="40"/>
      <c r="S1641" s="40"/>
      <c r="T1641" s="40"/>
      <c r="U1641" s="40"/>
      <c r="V1641" s="40"/>
      <c r="W1641" s="40"/>
      <c r="X1641" s="40"/>
      <c r="Y1641" s="40"/>
      <c r="Z1641" s="40"/>
      <c r="AA1641" s="40"/>
      <c r="AB1641" s="40"/>
      <c r="AC1641" s="40"/>
      <c r="AD1641" s="40"/>
      <c r="AE1641" s="40"/>
      <c r="AF1641" s="40"/>
      <c r="AG1641" s="39"/>
      <c r="AH1641" s="39"/>
      <c r="AI1641" s="39"/>
      <c r="AJ1641" s="39"/>
      <c r="AK1641" s="39"/>
      <c r="AL1641" s="39"/>
      <c r="AM1641" s="39"/>
      <c r="AN1641" s="39"/>
      <c r="AO1641" s="39"/>
      <c r="AP1641" s="39"/>
      <c r="AQ1641" s="39"/>
      <c r="AR1641" s="39"/>
      <c r="AS1641" s="39"/>
      <c r="AT1641" s="39"/>
      <c r="AU1641" s="39"/>
      <c r="AV1641" s="39"/>
      <c r="AW1641" s="39"/>
      <c r="AX1641" s="39"/>
      <c r="AY1641" s="39"/>
      <c r="AZ1641" s="39"/>
      <c r="BA1641" s="39"/>
      <c r="BB1641" s="39"/>
      <c r="BC1641" s="39"/>
      <c r="BD1641" s="39"/>
      <c r="BE1641" s="39"/>
      <c r="BF1641" s="39"/>
      <c r="BG1641" s="39"/>
      <c r="BH1641" s="39"/>
      <c r="BI1641" s="90"/>
      <c r="BJ1641" s="97"/>
      <c r="BK1641" s="90"/>
      <c r="BL1641" s="40"/>
      <c r="BM1641" s="27"/>
      <c r="BN1641" s="27"/>
      <c r="BO1641" s="27"/>
      <c r="BP1641" s="27" t="str">
        <f t="shared" si="1252"/>
        <v/>
      </c>
      <c r="BQ1641" s="27" t="str">
        <f t="shared" si="1253"/>
        <v/>
      </c>
      <c r="BR1641" s="27" t="str">
        <f t="shared" si="1254"/>
        <v/>
      </c>
      <c r="BS1641" s="27" t="str">
        <f t="shared" si="1255"/>
        <v/>
      </c>
      <c r="BT1641" s="27" t="str">
        <f t="shared" si="1256"/>
        <v/>
      </c>
      <c r="BU1641" s="27" t="str">
        <f t="shared" si="1257"/>
        <v/>
      </c>
      <c r="BV1641" s="27" t="str">
        <f t="shared" si="1258"/>
        <v/>
      </c>
      <c r="BW1641" s="27" t="str">
        <f t="shared" si="1259"/>
        <v/>
      </c>
      <c r="BX1641" s="27" t="str">
        <f t="shared" si="1260"/>
        <v/>
      </c>
      <c r="BY1641" s="27" t="str">
        <f t="shared" si="1261"/>
        <v/>
      </c>
      <c r="BZ1641" s="27" t="str">
        <f t="shared" si="1262"/>
        <v/>
      </c>
      <c r="CA1641" s="27" t="str">
        <f t="shared" si="1263"/>
        <v/>
      </c>
      <c r="CB1641" s="27" t="str">
        <f t="shared" si="1240"/>
        <v/>
      </c>
      <c r="CC1641" s="27" t="str">
        <f t="shared" si="1241"/>
        <v/>
      </c>
      <c r="CD1641" s="27" t="str">
        <f t="shared" si="1242"/>
        <v/>
      </c>
      <c r="CE1641" s="27" t="str">
        <f t="shared" si="1243"/>
        <v/>
      </c>
      <c r="CF1641" s="27" t="str">
        <f t="shared" si="1244"/>
        <v/>
      </c>
      <c r="CG1641" s="27" t="str">
        <f t="shared" si="1245"/>
        <v/>
      </c>
      <c r="CH1641" s="27" t="str">
        <f t="shared" si="1246"/>
        <v/>
      </c>
      <c r="CI1641" s="27" t="str">
        <f t="shared" si="1247"/>
        <v/>
      </c>
      <c r="CJ1641" s="27" t="str">
        <f t="shared" si="1248"/>
        <v/>
      </c>
      <c r="CK1641" s="27" t="str">
        <f t="shared" si="1249"/>
        <v/>
      </c>
      <c r="CL1641" s="27" t="str">
        <f t="shared" si="1250"/>
        <v/>
      </c>
      <c r="CM1641" s="27" t="str">
        <f t="shared" si="1251"/>
        <v/>
      </c>
      <c r="CN1641" s="41"/>
      <c r="CO1641" s="41"/>
      <c r="CP1641"/>
      <c r="CQ1641"/>
      <c r="CR1641"/>
      <c r="CS1641"/>
      <c r="CT1641"/>
      <c r="CU1641" s="41"/>
      <c r="CV1641" s="7"/>
    </row>
    <row r="1642" spans="2:100">
      <c r="B1642" s="90"/>
      <c r="C1642" s="40"/>
      <c r="D1642" s="39"/>
      <c r="E1642" s="40"/>
      <c r="F1642" s="40"/>
      <c r="G1642" s="40"/>
      <c r="H1642" s="40"/>
      <c r="I1642" s="40"/>
      <c r="J1642" s="40"/>
      <c r="K1642" s="40"/>
      <c r="L1642" s="40"/>
      <c r="M1642" s="40"/>
      <c r="N1642" s="40"/>
      <c r="O1642" s="40"/>
      <c r="P1642" s="40"/>
      <c r="Q1642" s="40"/>
      <c r="R1642" s="40"/>
      <c r="S1642" s="40"/>
      <c r="T1642" s="40"/>
      <c r="U1642" s="40"/>
      <c r="V1642" s="40"/>
      <c r="W1642" s="40"/>
      <c r="X1642" s="40"/>
      <c r="Y1642" s="40"/>
      <c r="Z1642" s="40"/>
      <c r="AA1642" s="40"/>
      <c r="AB1642" s="40"/>
      <c r="AC1642" s="40"/>
      <c r="AD1642" s="40"/>
      <c r="AE1642" s="40"/>
      <c r="AF1642" s="40"/>
      <c r="AG1642" s="39"/>
      <c r="AH1642" s="39"/>
      <c r="AI1642" s="39"/>
      <c r="AJ1642" s="39"/>
      <c r="AK1642" s="39"/>
      <c r="AL1642" s="39"/>
      <c r="AM1642" s="39"/>
      <c r="AN1642" s="39"/>
      <c r="AO1642" s="39"/>
      <c r="AP1642" s="39"/>
      <c r="AQ1642" s="39"/>
      <c r="AR1642" s="39"/>
      <c r="AS1642" s="39"/>
      <c r="AT1642" s="39"/>
      <c r="AU1642" s="39"/>
      <c r="AV1642" s="39"/>
      <c r="AW1642" s="39"/>
      <c r="AX1642" s="39"/>
      <c r="AY1642" s="39"/>
      <c r="AZ1642" s="39"/>
      <c r="BA1642" s="39"/>
      <c r="BB1642" s="39"/>
      <c r="BC1642" s="39"/>
      <c r="BD1642" s="39"/>
      <c r="BE1642" s="39"/>
      <c r="BF1642" s="39"/>
      <c r="BG1642" s="39"/>
      <c r="BH1642" s="39"/>
      <c r="BI1642" s="90"/>
      <c r="BJ1642" s="97"/>
      <c r="BK1642" s="90"/>
      <c r="BL1642" s="40"/>
      <c r="BM1642" s="27"/>
      <c r="BN1642" s="27"/>
      <c r="BO1642" s="27"/>
      <c r="BP1642" s="27" t="str">
        <f t="shared" si="1252"/>
        <v/>
      </c>
      <c r="BQ1642" s="27" t="str">
        <f t="shared" si="1253"/>
        <v/>
      </c>
      <c r="BR1642" s="27" t="str">
        <f t="shared" si="1254"/>
        <v/>
      </c>
      <c r="BS1642" s="27" t="str">
        <f t="shared" si="1255"/>
        <v/>
      </c>
      <c r="BT1642" s="27" t="str">
        <f t="shared" si="1256"/>
        <v/>
      </c>
      <c r="BU1642" s="27" t="str">
        <f t="shared" si="1257"/>
        <v/>
      </c>
      <c r="BV1642" s="27" t="str">
        <f t="shared" si="1258"/>
        <v/>
      </c>
      <c r="BW1642" s="27" t="str">
        <f t="shared" si="1259"/>
        <v/>
      </c>
      <c r="BX1642" s="27" t="str">
        <f t="shared" si="1260"/>
        <v/>
      </c>
      <c r="BY1642" s="27" t="str">
        <f t="shared" si="1261"/>
        <v/>
      </c>
      <c r="BZ1642" s="27" t="str">
        <f t="shared" si="1262"/>
        <v/>
      </c>
      <c r="CA1642" s="27" t="str">
        <f t="shared" si="1263"/>
        <v/>
      </c>
      <c r="CB1642" s="27" t="str">
        <f t="shared" si="1240"/>
        <v/>
      </c>
      <c r="CC1642" s="27" t="str">
        <f t="shared" si="1241"/>
        <v/>
      </c>
      <c r="CD1642" s="27" t="str">
        <f t="shared" si="1242"/>
        <v/>
      </c>
      <c r="CE1642" s="27" t="str">
        <f t="shared" si="1243"/>
        <v/>
      </c>
      <c r="CF1642" s="27" t="str">
        <f t="shared" si="1244"/>
        <v/>
      </c>
      <c r="CG1642" s="27" t="str">
        <f t="shared" si="1245"/>
        <v/>
      </c>
      <c r="CH1642" s="27" t="str">
        <f t="shared" si="1246"/>
        <v/>
      </c>
      <c r="CI1642" s="27" t="str">
        <f t="shared" si="1247"/>
        <v/>
      </c>
      <c r="CJ1642" s="27" t="str">
        <f t="shared" si="1248"/>
        <v/>
      </c>
      <c r="CK1642" s="27" t="str">
        <f t="shared" si="1249"/>
        <v/>
      </c>
      <c r="CL1642" s="27" t="str">
        <f t="shared" si="1250"/>
        <v/>
      </c>
      <c r="CM1642" s="27" t="str">
        <f t="shared" si="1251"/>
        <v/>
      </c>
      <c r="CN1642" s="41"/>
      <c r="CO1642" s="41"/>
      <c r="CP1642"/>
      <c r="CQ1642"/>
      <c r="CR1642"/>
      <c r="CS1642"/>
      <c r="CT1642"/>
      <c r="CU1642" s="41"/>
      <c r="CV1642" s="7"/>
    </row>
    <row r="1643" spans="2:100">
      <c r="B1643" s="90"/>
      <c r="C1643" s="40"/>
      <c r="D1643" s="39"/>
      <c r="E1643" s="40"/>
      <c r="F1643" s="40"/>
      <c r="G1643" s="40"/>
      <c r="H1643" s="40"/>
      <c r="I1643" s="40"/>
      <c r="J1643" s="40"/>
      <c r="K1643" s="40"/>
      <c r="L1643" s="40"/>
      <c r="M1643" s="40"/>
      <c r="N1643" s="40"/>
      <c r="O1643" s="40"/>
      <c r="P1643" s="40"/>
      <c r="Q1643" s="40"/>
      <c r="R1643" s="40"/>
      <c r="S1643" s="40"/>
      <c r="T1643" s="40"/>
      <c r="U1643" s="40"/>
      <c r="V1643" s="40"/>
      <c r="W1643" s="40"/>
      <c r="X1643" s="40"/>
      <c r="Y1643" s="40"/>
      <c r="Z1643" s="40"/>
      <c r="AA1643" s="40"/>
      <c r="AB1643" s="40"/>
      <c r="AC1643" s="40"/>
      <c r="AD1643" s="40"/>
      <c r="AE1643" s="40"/>
      <c r="AF1643" s="40"/>
      <c r="AG1643" s="39"/>
      <c r="AH1643" s="39"/>
      <c r="AI1643" s="39"/>
      <c r="AJ1643" s="39"/>
      <c r="AK1643" s="39"/>
      <c r="AL1643" s="39"/>
      <c r="AM1643" s="39"/>
      <c r="AN1643" s="39"/>
      <c r="AO1643" s="39"/>
      <c r="AP1643" s="39"/>
      <c r="AQ1643" s="39"/>
      <c r="AR1643" s="39"/>
      <c r="AS1643" s="39"/>
      <c r="AT1643" s="39"/>
      <c r="AU1643" s="39"/>
      <c r="AV1643" s="39"/>
      <c r="AW1643" s="39"/>
      <c r="AX1643" s="39"/>
      <c r="AY1643" s="39"/>
      <c r="AZ1643" s="39"/>
      <c r="BA1643" s="39"/>
      <c r="BB1643" s="39"/>
      <c r="BC1643" s="39"/>
      <c r="BD1643" s="39"/>
      <c r="BE1643" s="39"/>
      <c r="BF1643" s="39"/>
      <c r="BG1643" s="39"/>
      <c r="BH1643" s="39"/>
      <c r="BI1643" s="90"/>
      <c r="BJ1643" s="97"/>
      <c r="BK1643" s="90"/>
      <c r="BL1643" s="40"/>
      <c r="BM1643" s="27"/>
      <c r="BN1643" s="27"/>
      <c r="BO1643" s="27"/>
      <c r="BP1643" s="27" t="str">
        <f t="shared" si="1252"/>
        <v/>
      </c>
      <c r="BQ1643" s="27" t="str">
        <f t="shared" si="1253"/>
        <v/>
      </c>
      <c r="BR1643" s="27" t="str">
        <f t="shared" si="1254"/>
        <v/>
      </c>
      <c r="BS1643" s="27" t="str">
        <f t="shared" si="1255"/>
        <v/>
      </c>
      <c r="BT1643" s="27" t="str">
        <f t="shared" si="1256"/>
        <v/>
      </c>
      <c r="BU1643" s="27" t="str">
        <f t="shared" si="1257"/>
        <v/>
      </c>
      <c r="BV1643" s="27" t="str">
        <f t="shared" si="1258"/>
        <v/>
      </c>
      <c r="BW1643" s="27" t="str">
        <f t="shared" si="1259"/>
        <v/>
      </c>
      <c r="BX1643" s="27" t="str">
        <f t="shared" si="1260"/>
        <v/>
      </c>
      <c r="BY1643" s="27" t="str">
        <f t="shared" si="1261"/>
        <v/>
      </c>
      <c r="BZ1643" s="27" t="str">
        <f t="shared" si="1262"/>
        <v/>
      </c>
      <c r="CA1643" s="27" t="str">
        <f t="shared" si="1263"/>
        <v/>
      </c>
      <c r="CB1643" s="27" t="str">
        <f t="shared" si="1240"/>
        <v/>
      </c>
      <c r="CC1643" s="27" t="str">
        <f t="shared" si="1241"/>
        <v/>
      </c>
      <c r="CD1643" s="27" t="str">
        <f t="shared" si="1242"/>
        <v/>
      </c>
      <c r="CE1643" s="27" t="str">
        <f t="shared" si="1243"/>
        <v/>
      </c>
      <c r="CF1643" s="27" t="str">
        <f t="shared" si="1244"/>
        <v/>
      </c>
      <c r="CG1643" s="27" t="str">
        <f t="shared" si="1245"/>
        <v/>
      </c>
      <c r="CH1643" s="27" t="str">
        <f t="shared" si="1246"/>
        <v/>
      </c>
      <c r="CI1643" s="27" t="str">
        <f t="shared" si="1247"/>
        <v/>
      </c>
      <c r="CJ1643" s="27" t="str">
        <f t="shared" si="1248"/>
        <v/>
      </c>
      <c r="CK1643" s="27" t="str">
        <f t="shared" si="1249"/>
        <v/>
      </c>
      <c r="CL1643" s="27" t="str">
        <f t="shared" si="1250"/>
        <v/>
      </c>
      <c r="CM1643" s="27" t="str">
        <f t="shared" si="1251"/>
        <v/>
      </c>
      <c r="CN1643" s="41"/>
      <c r="CO1643" s="41"/>
      <c r="CP1643"/>
      <c r="CQ1643"/>
      <c r="CR1643"/>
      <c r="CS1643"/>
      <c r="CT1643"/>
      <c r="CU1643" s="41"/>
      <c r="CV1643" s="7"/>
    </row>
    <row r="1644" spans="2:100">
      <c r="B1644" s="90"/>
      <c r="C1644" s="40"/>
      <c r="D1644" s="39"/>
      <c r="E1644" s="40"/>
      <c r="F1644" s="40"/>
      <c r="G1644" s="40"/>
      <c r="H1644" s="40"/>
      <c r="I1644" s="40"/>
      <c r="J1644" s="40"/>
      <c r="K1644" s="40"/>
      <c r="L1644" s="40"/>
      <c r="M1644" s="40"/>
      <c r="N1644" s="40"/>
      <c r="O1644" s="40"/>
      <c r="P1644" s="40"/>
      <c r="Q1644" s="40"/>
      <c r="R1644" s="40"/>
      <c r="S1644" s="40"/>
      <c r="T1644" s="40"/>
      <c r="U1644" s="40"/>
      <c r="V1644" s="40"/>
      <c r="W1644" s="40"/>
      <c r="X1644" s="40"/>
      <c r="Y1644" s="40"/>
      <c r="Z1644" s="40"/>
      <c r="AA1644" s="40"/>
      <c r="AB1644" s="40"/>
      <c r="AC1644" s="40"/>
      <c r="AD1644" s="40"/>
      <c r="AE1644" s="40"/>
      <c r="AF1644" s="40"/>
      <c r="AG1644" s="39"/>
      <c r="AH1644" s="39"/>
      <c r="AI1644" s="39"/>
      <c r="AJ1644" s="39"/>
      <c r="AK1644" s="39"/>
      <c r="AL1644" s="39"/>
      <c r="AM1644" s="39"/>
      <c r="AN1644" s="39"/>
      <c r="AO1644" s="39"/>
      <c r="AP1644" s="39"/>
      <c r="AQ1644" s="39"/>
      <c r="AR1644" s="39"/>
      <c r="AS1644" s="39"/>
      <c r="AT1644" s="39"/>
      <c r="AU1644" s="39"/>
      <c r="AV1644" s="39"/>
      <c r="AW1644" s="39"/>
      <c r="AX1644" s="39"/>
      <c r="AY1644" s="39"/>
      <c r="AZ1644" s="39"/>
      <c r="BA1644" s="39"/>
      <c r="BB1644" s="39"/>
      <c r="BC1644" s="39"/>
      <c r="BD1644" s="39"/>
      <c r="BE1644" s="39"/>
      <c r="BF1644" s="39"/>
      <c r="BG1644" s="39"/>
      <c r="BH1644" s="39"/>
      <c r="BI1644" s="90"/>
      <c r="BJ1644" s="97"/>
      <c r="BK1644" s="90"/>
      <c r="BL1644" s="40"/>
      <c r="BM1644" s="27"/>
      <c r="BN1644" s="27"/>
      <c r="BO1644" s="27"/>
      <c r="BP1644" s="27" t="str">
        <f t="shared" si="1252"/>
        <v/>
      </c>
      <c r="BQ1644" s="27" t="str">
        <f t="shared" si="1253"/>
        <v/>
      </c>
      <c r="BR1644" s="27" t="str">
        <f t="shared" si="1254"/>
        <v/>
      </c>
      <c r="BS1644" s="27" t="str">
        <f t="shared" si="1255"/>
        <v/>
      </c>
      <c r="BT1644" s="27" t="str">
        <f t="shared" si="1256"/>
        <v/>
      </c>
      <c r="BU1644" s="27" t="str">
        <f t="shared" si="1257"/>
        <v/>
      </c>
      <c r="BV1644" s="27" t="str">
        <f t="shared" si="1258"/>
        <v/>
      </c>
      <c r="BW1644" s="27" t="str">
        <f t="shared" si="1259"/>
        <v/>
      </c>
      <c r="BX1644" s="27" t="str">
        <f t="shared" si="1260"/>
        <v/>
      </c>
      <c r="BY1644" s="27" t="str">
        <f t="shared" si="1261"/>
        <v/>
      </c>
      <c r="BZ1644" s="27" t="str">
        <f t="shared" si="1262"/>
        <v/>
      </c>
      <c r="CA1644" s="27" t="str">
        <f t="shared" si="1263"/>
        <v/>
      </c>
      <c r="CB1644" s="27" t="str">
        <f t="shared" si="1240"/>
        <v/>
      </c>
      <c r="CC1644" s="27" t="str">
        <f t="shared" si="1241"/>
        <v/>
      </c>
      <c r="CD1644" s="27" t="str">
        <f t="shared" si="1242"/>
        <v/>
      </c>
      <c r="CE1644" s="27" t="str">
        <f t="shared" si="1243"/>
        <v/>
      </c>
      <c r="CF1644" s="27" t="str">
        <f t="shared" si="1244"/>
        <v/>
      </c>
      <c r="CG1644" s="27" t="str">
        <f t="shared" si="1245"/>
        <v/>
      </c>
      <c r="CH1644" s="27" t="str">
        <f t="shared" si="1246"/>
        <v/>
      </c>
      <c r="CI1644" s="27" t="str">
        <f t="shared" si="1247"/>
        <v/>
      </c>
      <c r="CJ1644" s="27" t="str">
        <f t="shared" si="1248"/>
        <v/>
      </c>
      <c r="CK1644" s="27" t="str">
        <f t="shared" si="1249"/>
        <v/>
      </c>
      <c r="CL1644" s="27" t="str">
        <f t="shared" si="1250"/>
        <v/>
      </c>
      <c r="CM1644" s="27" t="str">
        <f t="shared" si="1251"/>
        <v/>
      </c>
      <c r="CN1644" s="41"/>
      <c r="CO1644" s="41"/>
      <c r="CP1644" s="83"/>
      <c r="CQ1644" s="83"/>
      <c r="CR1644" s="83"/>
      <c r="CS1644" s="83"/>
      <c r="CT1644" s="83"/>
      <c r="CU1644" s="83"/>
      <c r="CV1644" s="7"/>
    </row>
    <row r="1645" spans="2:100">
      <c r="B1645" s="90"/>
      <c r="C1645" s="40"/>
      <c r="D1645" s="39"/>
      <c r="E1645" s="40"/>
      <c r="F1645" s="40"/>
      <c r="G1645" s="40"/>
      <c r="H1645" s="40"/>
      <c r="I1645" s="40"/>
      <c r="J1645" s="40"/>
      <c r="K1645" s="40"/>
      <c r="L1645" s="40"/>
      <c r="M1645" s="40"/>
      <c r="N1645" s="40"/>
      <c r="O1645" s="40"/>
      <c r="P1645" s="40"/>
      <c r="Q1645" s="40"/>
      <c r="R1645" s="40"/>
      <c r="S1645" s="40"/>
      <c r="T1645" s="40"/>
      <c r="U1645" s="40"/>
      <c r="V1645" s="40"/>
      <c r="W1645" s="40"/>
      <c r="X1645" s="40"/>
      <c r="Y1645" s="40"/>
      <c r="Z1645" s="40"/>
      <c r="AA1645" s="40"/>
      <c r="AB1645" s="40"/>
      <c r="AC1645" s="40"/>
      <c r="AD1645" s="40"/>
      <c r="AE1645" s="40"/>
      <c r="AF1645" s="40"/>
      <c r="AG1645" s="39"/>
      <c r="AH1645" s="39"/>
      <c r="AI1645" s="39"/>
      <c r="AJ1645" s="39"/>
      <c r="AK1645" s="39"/>
      <c r="AL1645" s="39"/>
      <c r="AM1645" s="39"/>
      <c r="AN1645" s="39"/>
      <c r="AO1645" s="39"/>
      <c r="AP1645" s="39"/>
      <c r="AQ1645" s="39"/>
      <c r="AR1645" s="39"/>
      <c r="AS1645" s="39"/>
      <c r="AT1645" s="39"/>
      <c r="AU1645" s="39"/>
      <c r="AV1645" s="39"/>
      <c r="AW1645" s="39"/>
      <c r="AX1645" s="39"/>
      <c r="AY1645" s="39"/>
      <c r="AZ1645" s="39"/>
      <c r="BA1645" s="39"/>
      <c r="BB1645" s="39"/>
      <c r="BC1645" s="39"/>
      <c r="BD1645" s="39"/>
      <c r="BE1645" s="39"/>
      <c r="BF1645" s="39"/>
      <c r="BG1645" s="39"/>
      <c r="BH1645" s="39"/>
      <c r="BI1645" s="90"/>
      <c r="BJ1645" s="97"/>
      <c r="BK1645" s="90"/>
      <c r="BL1645" s="40"/>
      <c r="BM1645" s="27"/>
      <c r="BN1645" s="27"/>
      <c r="BO1645" s="27"/>
      <c r="BP1645" s="27" t="str">
        <f t="shared" si="1252"/>
        <v/>
      </c>
      <c r="BQ1645" s="27" t="str">
        <f t="shared" si="1253"/>
        <v/>
      </c>
      <c r="BR1645" s="27" t="str">
        <f t="shared" si="1254"/>
        <v/>
      </c>
      <c r="BS1645" s="27" t="str">
        <f t="shared" si="1255"/>
        <v/>
      </c>
      <c r="BT1645" s="27" t="str">
        <f t="shared" si="1256"/>
        <v/>
      </c>
      <c r="BU1645" s="27" t="str">
        <f t="shared" si="1257"/>
        <v/>
      </c>
      <c r="BV1645" s="27" t="str">
        <f t="shared" si="1258"/>
        <v/>
      </c>
      <c r="BW1645" s="27" t="str">
        <f t="shared" si="1259"/>
        <v/>
      </c>
      <c r="BX1645" s="27" t="str">
        <f t="shared" si="1260"/>
        <v/>
      </c>
      <c r="BY1645" s="27" t="str">
        <f t="shared" si="1261"/>
        <v/>
      </c>
      <c r="BZ1645" s="27" t="str">
        <f t="shared" si="1262"/>
        <v/>
      </c>
      <c r="CA1645" s="27" t="str">
        <f t="shared" si="1263"/>
        <v/>
      </c>
      <c r="CB1645" s="27" t="str">
        <f t="shared" si="1240"/>
        <v/>
      </c>
      <c r="CC1645" s="27" t="str">
        <f t="shared" si="1241"/>
        <v/>
      </c>
      <c r="CD1645" s="27" t="str">
        <f t="shared" si="1242"/>
        <v/>
      </c>
      <c r="CE1645" s="27" t="str">
        <f t="shared" si="1243"/>
        <v/>
      </c>
      <c r="CF1645" s="27" t="str">
        <f t="shared" si="1244"/>
        <v/>
      </c>
      <c r="CG1645" s="27" t="str">
        <f t="shared" si="1245"/>
        <v/>
      </c>
      <c r="CH1645" s="27" t="str">
        <f t="shared" si="1246"/>
        <v/>
      </c>
      <c r="CI1645" s="27" t="str">
        <f t="shared" si="1247"/>
        <v/>
      </c>
      <c r="CJ1645" s="27" t="str">
        <f t="shared" si="1248"/>
        <v/>
      </c>
      <c r="CK1645" s="27" t="str">
        <f t="shared" si="1249"/>
        <v/>
      </c>
      <c r="CL1645" s="27" t="str">
        <f t="shared" si="1250"/>
        <v/>
      </c>
      <c r="CM1645" s="27" t="str">
        <f t="shared" si="1251"/>
        <v/>
      </c>
      <c r="CN1645" s="41"/>
      <c r="CO1645" s="41"/>
      <c r="CP1645" s="83"/>
      <c r="CQ1645" s="83"/>
      <c r="CR1645" s="83"/>
      <c r="CS1645" s="83"/>
      <c r="CT1645" s="83"/>
      <c r="CU1645" s="83"/>
      <c r="CV1645" s="7"/>
    </row>
    <row r="1646" spans="2:100">
      <c r="B1646" s="90"/>
      <c r="C1646" s="40"/>
      <c r="D1646" s="39"/>
      <c r="E1646" s="40"/>
      <c r="F1646" s="40"/>
      <c r="G1646" s="40"/>
      <c r="H1646" s="40"/>
      <c r="I1646" s="40"/>
      <c r="J1646" s="40"/>
      <c r="K1646" s="40"/>
      <c r="L1646" s="40"/>
      <c r="M1646" s="40"/>
      <c r="N1646" s="40"/>
      <c r="O1646" s="40"/>
      <c r="P1646" s="40"/>
      <c r="Q1646" s="40"/>
      <c r="R1646" s="40"/>
      <c r="S1646" s="40"/>
      <c r="T1646" s="40"/>
      <c r="U1646" s="40"/>
      <c r="V1646" s="40"/>
      <c r="W1646" s="40"/>
      <c r="X1646" s="40"/>
      <c r="Y1646" s="40"/>
      <c r="Z1646" s="40"/>
      <c r="AA1646" s="40"/>
      <c r="AB1646" s="40"/>
      <c r="AC1646" s="40"/>
      <c r="AD1646" s="40"/>
      <c r="AE1646" s="40"/>
      <c r="AF1646" s="40"/>
      <c r="AG1646" s="39"/>
      <c r="AH1646" s="39"/>
      <c r="AI1646" s="39"/>
      <c r="AJ1646" s="39"/>
      <c r="AK1646" s="39"/>
      <c r="AL1646" s="39"/>
      <c r="AM1646" s="39"/>
      <c r="AN1646" s="39"/>
      <c r="AO1646" s="39"/>
      <c r="AP1646" s="39"/>
      <c r="AQ1646" s="39"/>
      <c r="AR1646" s="39"/>
      <c r="AS1646" s="39"/>
      <c r="AT1646" s="39"/>
      <c r="AU1646" s="39"/>
      <c r="AV1646" s="39"/>
      <c r="AW1646" s="39"/>
      <c r="AX1646" s="39"/>
      <c r="AY1646" s="39"/>
      <c r="AZ1646" s="39"/>
      <c r="BA1646" s="39"/>
      <c r="BB1646" s="39"/>
      <c r="BC1646" s="39"/>
      <c r="BD1646" s="39"/>
      <c r="BE1646" s="39"/>
      <c r="BF1646" s="39"/>
      <c r="BG1646" s="39"/>
      <c r="BH1646" s="39"/>
      <c r="BI1646" s="90"/>
      <c r="BJ1646" s="97"/>
      <c r="BK1646" s="90"/>
      <c r="BL1646" s="40"/>
      <c r="BM1646" s="27"/>
      <c r="BN1646" s="27"/>
      <c r="BO1646" s="27"/>
      <c r="BP1646" s="27" t="str">
        <f t="shared" si="1252"/>
        <v/>
      </c>
      <c r="BQ1646" s="27" t="str">
        <f t="shared" si="1253"/>
        <v/>
      </c>
      <c r="BR1646" s="27" t="str">
        <f t="shared" si="1254"/>
        <v/>
      </c>
      <c r="BS1646" s="27" t="str">
        <f t="shared" si="1255"/>
        <v/>
      </c>
      <c r="BT1646" s="27" t="str">
        <f t="shared" si="1256"/>
        <v/>
      </c>
      <c r="BU1646" s="27" t="str">
        <f t="shared" si="1257"/>
        <v/>
      </c>
      <c r="BV1646" s="27" t="str">
        <f t="shared" si="1258"/>
        <v/>
      </c>
      <c r="BW1646" s="27" t="str">
        <f t="shared" si="1259"/>
        <v/>
      </c>
      <c r="BX1646" s="27" t="str">
        <f t="shared" si="1260"/>
        <v/>
      </c>
      <c r="BY1646" s="27" t="str">
        <f t="shared" si="1261"/>
        <v/>
      </c>
      <c r="BZ1646" s="27" t="str">
        <f t="shared" si="1262"/>
        <v/>
      </c>
      <c r="CA1646" s="27" t="str">
        <f t="shared" si="1263"/>
        <v/>
      </c>
      <c r="CB1646" s="27" t="str">
        <f t="shared" si="1240"/>
        <v/>
      </c>
      <c r="CC1646" s="27" t="str">
        <f t="shared" si="1241"/>
        <v/>
      </c>
      <c r="CD1646" s="27" t="str">
        <f t="shared" si="1242"/>
        <v/>
      </c>
      <c r="CE1646" s="27" t="str">
        <f t="shared" si="1243"/>
        <v/>
      </c>
      <c r="CF1646" s="27" t="str">
        <f t="shared" si="1244"/>
        <v/>
      </c>
      <c r="CG1646" s="27" t="str">
        <f t="shared" si="1245"/>
        <v/>
      </c>
      <c r="CH1646" s="27" t="str">
        <f t="shared" si="1246"/>
        <v/>
      </c>
      <c r="CI1646" s="27" t="str">
        <f t="shared" si="1247"/>
        <v/>
      </c>
      <c r="CJ1646" s="27" t="str">
        <f t="shared" si="1248"/>
        <v/>
      </c>
      <c r="CK1646" s="27" t="str">
        <f t="shared" si="1249"/>
        <v/>
      </c>
      <c r="CL1646" s="27" t="str">
        <f t="shared" si="1250"/>
        <v/>
      </c>
      <c r="CM1646" s="27" t="str">
        <f t="shared" si="1251"/>
        <v/>
      </c>
      <c r="CN1646" s="41"/>
      <c r="CO1646" s="41"/>
      <c r="CP1646" s="83"/>
      <c r="CQ1646" s="83"/>
      <c r="CR1646" s="83"/>
      <c r="CS1646" s="83"/>
      <c r="CT1646" s="83"/>
      <c r="CU1646" s="83"/>
      <c r="CV1646" s="7"/>
    </row>
    <row r="1647" spans="2:100">
      <c r="B1647" s="90"/>
      <c r="C1647" s="40"/>
      <c r="D1647" s="39"/>
      <c r="E1647" s="40"/>
      <c r="F1647" s="40"/>
      <c r="G1647" s="40"/>
      <c r="H1647" s="40"/>
      <c r="I1647" s="40"/>
      <c r="J1647" s="40"/>
      <c r="K1647" s="40"/>
      <c r="L1647" s="40"/>
      <c r="M1647" s="40"/>
      <c r="N1647" s="40"/>
      <c r="O1647" s="40"/>
      <c r="P1647" s="40"/>
      <c r="Q1647" s="40"/>
      <c r="R1647" s="40"/>
      <c r="S1647" s="40"/>
      <c r="T1647" s="40"/>
      <c r="U1647" s="40"/>
      <c r="V1647" s="40"/>
      <c r="W1647" s="40"/>
      <c r="X1647" s="40"/>
      <c r="Y1647" s="40"/>
      <c r="Z1647" s="40"/>
      <c r="AA1647" s="40"/>
      <c r="AB1647" s="40"/>
      <c r="AC1647" s="40"/>
      <c r="AD1647" s="40"/>
      <c r="AE1647" s="40"/>
      <c r="AF1647" s="40"/>
      <c r="AG1647" s="39"/>
      <c r="AH1647" s="39"/>
      <c r="AI1647" s="39"/>
      <c r="AJ1647" s="39"/>
      <c r="AK1647" s="39"/>
      <c r="AL1647" s="39"/>
      <c r="AM1647" s="39"/>
      <c r="AN1647" s="39"/>
      <c r="AO1647" s="39"/>
      <c r="AP1647" s="39"/>
      <c r="AQ1647" s="39"/>
      <c r="AR1647" s="39"/>
      <c r="AS1647" s="39"/>
      <c r="AT1647" s="39"/>
      <c r="AU1647" s="39"/>
      <c r="AV1647" s="39"/>
      <c r="AW1647" s="39"/>
      <c r="AX1647" s="39"/>
      <c r="AY1647" s="39"/>
      <c r="AZ1647" s="39"/>
      <c r="BA1647" s="39"/>
      <c r="BB1647" s="39"/>
      <c r="BC1647" s="39"/>
      <c r="BD1647" s="39"/>
      <c r="BE1647" s="39"/>
      <c r="BF1647" s="39"/>
      <c r="BG1647" s="39"/>
      <c r="BH1647" s="39"/>
      <c r="BI1647" s="90"/>
      <c r="BJ1647" s="97"/>
      <c r="BK1647" s="90"/>
      <c r="BL1647" s="40"/>
      <c r="BM1647" s="27"/>
      <c r="BN1647" s="27"/>
      <c r="BO1647" s="27"/>
      <c r="BP1647" s="27" t="str">
        <f t="shared" si="1252"/>
        <v/>
      </c>
      <c r="BQ1647" s="27" t="str">
        <f t="shared" si="1253"/>
        <v/>
      </c>
      <c r="BR1647" s="27" t="str">
        <f t="shared" si="1254"/>
        <v/>
      </c>
      <c r="BS1647" s="27" t="str">
        <f t="shared" si="1255"/>
        <v/>
      </c>
      <c r="BT1647" s="27" t="str">
        <f t="shared" si="1256"/>
        <v/>
      </c>
      <c r="BU1647" s="27" t="str">
        <f t="shared" si="1257"/>
        <v/>
      </c>
      <c r="BV1647" s="27" t="str">
        <f t="shared" si="1258"/>
        <v/>
      </c>
      <c r="BW1647" s="27" t="str">
        <f t="shared" si="1259"/>
        <v/>
      </c>
      <c r="BX1647" s="27" t="str">
        <f t="shared" si="1260"/>
        <v/>
      </c>
      <c r="BY1647" s="27" t="str">
        <f t="shared" si="1261"/>
        <v/>
      </c>
      <c r="BZ1647" s="27" t="str">
        <f t="shared" si="1262"/>
        <v/>
      </c>
      <c r="CA1647" s="27" t="str">
        <f t="shared" si="1263"/>
        <v/>
      </c>
      <c r="CB1647" s="27" t="str">
        <f t="shared" si="1240"/>
        <v/>
      </c>
      <c r="CC1647" s="27" t="str">
        <f t="shared" si="1241"/>
        <v/>
      </c>
      <c r="CD1647" s="27" t="str">
        <f t="shared" si="1242"/>
        <v/>
      </c>
      <c r="CE1647" s="27" t="str">
        <f t="shared" si="1243"/>
        <v/>
      </c>
      <c r="CF1647" s="27" t="str">
        <f t="shared" si="1244"/>
        <v/>
      </c>
      <c r="CG1647" s="27" t="str">
        <f t="shared" si="1245"/>
        <v/>
      </c>
      <c r="CH1647" s="27" t="str">
        <f t="shared" si="1246"/>
        <v/>
      </c>
      <c r="CI1647" s="27" t="str">
        <f t="shared" si="1247"/>
        <v/>
      </c>
      <c r="CJ1647" s="27" t="str">
        <f t="shared" si="1248"/>
        <v/>
      </c>
      <c r="CK1647" s="27" t="str">
        <f t="shared" si="1249"/>
        <v/>
      </c>
      <c r="CL1647" s="27" t="str">
        <f t="shared" si="1250"/>
        <v/>
      </c>
      <c r="CM1647" s="27" t="str">
        <f t="shared" si="1251"/>
        <v/>
      </c>
      <c r="CN1647" s="41"/>
      <c r="CO1647" s="41"/>
      <c r="CP1647" s="83"/>
      <c r="CQ1647" s="83"/>
      <c r="CR1647" s="83"/>
      <c r="CS1647" s="83"/>
      <c r="CT1647" s="83"/>
      <c r="CU1647" s="83"/>
      <c r="CV1647" s="7"/>
    </row>
    <row r="1648" spans="2:100">
      <c r="B1648" s="90"/>
      <c r="C1648" s="40"/>
      <c r="D1648" s="39"/>
      <c r="E1648" s="40"/>
      <c r="F1648" s="40"/>
      <c r="G1648" s="40"/>
      <c r="H1648" s="40"/>
      <c r="I1648" s="40"/>
      <c r="J1648" s="40"/>
      <c r="K1648" s="40"/>
      <c r="L1648" s="40"/>
      <c r="M1648" s="40"/>
      <c r="N1648" s="40"/>
      <c r="O1648" s="40"/>
      <c r="P1648" s="40"/>
      <c r="Q1648" s="40"/>
      <c r="R1648" s="40"/>
      <c r="S1648" s="40"/>
      <c r="T1648" s="40"/>
      <c r="U1648" s="40"/>
      <c r="V1648" s="40"/>
      <c r="W1648" s="40"/>
      <c r="X1648" s="40"/>
      <c r="Y1648" s="40"/>
      <c r="Z1648" s="40"/>
      <c r="AA1648" s="40"/>
      <c r="AB1648" s="40"/>
      <c r="AC1648" s="40"/>
      <c r="AD1648" s="40"/>
      <c r="AE1648" s="40"/>
      <c r="AF1648" s="40"/>
      <c r="AG1648" s="39"/>
      <c r="AH1648" s="39"/>
      <c r="AI1648" s="39"/>
      <c r="AJ1648" s="39"/>
      <c r="AK1648" s="39"/>
      <c r="AL1648" s="39"/>
      <c r="AM1648" s="39"/>
      <c r="AN1648" s="39"/>
      <c r="AO1648" s="39"/>
      <c r="AP1648" s="39"/>
      <c r="AQ1648" s="39"/>
      <c r="AR1648" s="39"/>
      <c r="AS1648" s="39"/>
      <c r="AT1648" s="39"/>
      <c r="AU1648" s="39"/>
      <c r="AV1648" s="39"/>
      <c r="AW1648" s="39"/>
      <c r="AX1648" s="39"/>
      <c r="AY1648" s="39"/>
      <c r="AZ1648" s="39"/>
      <c r="BA1648" s="39"/>
      <c r="BB1648" s="39"/>
      <c r="BC1648" s="39"/>
      <c r="BD1648" s="39"/>
      <c r="BE1648" s="39"/>
      <c r="BF1648" s="39"/>
      <c r="BG1648" s="39"/>
      <c r="BH1648" s="39"/>
      <c r="BI1648" s="90"/>
      <c r="BJ1648" s="97"/>
      <c r="BK1648" s="90"/>
      <c r="BL1648" s="40"/>
      <c r="BM1648" s="27"/>
      <c r="BN1648" s="27"/>
      <c r="BO1648" s="27"/>
      <c r="BP1648" s="27" t="str">
        <f t="shared" si="1252"/>
        <v/>
      </c>
      <c r="BQ1648" s="27" t="str">
        <f t="shared" si="1253"/>
        <v/>
      </c>
      <c r="BR1648" s="27" t="str">
        <f t="shared" si="1254"/>
        <v/>
      </c>
      <c r="BS1648" s="27" t="str">
        <f t="shared" si="1255"/>
        <v/>
      </c>
      <c r="BT1648" s="27" t="str">
        <f t="shared" si="1256"/>
        <v/>
      </c>
      <c r="BU1648" s="27" t="str">
        <f t="shared" si="1257"/>
        <v/>
      </c>
      <c r="BV1648" s="27" t="str">
        <f t="shared" si="1258"/>
        <v/>
      </c>
      <c r="BW1648" s="27" t="str">
        <f t="shared" si="1259"/>
        <v/>
      </c>
      <c r="BX1648" s="27" t="str">
        <f t="shared" si="1260"/>
        <v/>
      </c>
      <c r="BY1648" s="27" t="str">
        <f t="shared" si="1261"/>
        <v/>
      </c>
      <c r="BZ1648" s="27" t="str">
        <f t="shared" si="1262"/>
        <v/>
      </c>
      <c r="CA1648" s="27" t="str">
        <f t="shared" si="1263"/>
        <v/>
      </c>
      <c r="CB1648" s="27" t="str">
        <f t="shared" si="1240"/>
        <v/>
      </c>
      <c r="CC1648" s="27" t="str">
        <f t="shared" si="1241"/>
        <v/>
      </c>
      <c r="CD1648" s="27" t="str">
        <f t="shared" si="1242"/>
        <v/>
      </c>
      <c r="CE1648" s="27" t="str">
        <f t="shared" si="1243"/>
        <v/>
      </c>
      <c r="CF1648" s="27" t="str">
        <f t="shared" si="1244"/>
        <v/>
      </c>
      <c r="CG1648" s="27" t="str">
        <f t="shared" si="1245"/>
        <v/>
      </c>
      <c r="CH1648" s="27" t="str">
        <f t="shared" si="1246"/>
        <v/>
      </c>
      <c r="CI1648" s="27" t="str">
        <f t="shared" si="1247"/>
        <v/>
      </c>
      <c r="CJ1648" s="27" t="str">
        <f t="shared" si="1248"/>
        <v/>
      </c>
      <c r="CK1648" s="27" t="str">
        <f t="shared" si="1249"/>
        <v/>
      </c>
      <c r="CL1648" s="27" t="str">
        <f t="shared" si="1250"/>
        <v/>
      </c>
      <c r="CM1648" s="27" t="str">
        <f t="shared" si="1251"/>
        <v/>
      </c>
      <c r="CN1648" s="41"/>
      <c r="CO1648" s="41"/>
      <c r="CP1648" s="83"/>
      <c r="CQ1648" s="83"/>
      <c r="CR1648" s="83"/>
      <c r="CS1648" s="83"/>
      <c r="CT1648" s="83"/>
      <c r="CU1648" s="83"/>
      <c r="CV1648" s="7"/>
    </row>
    <row r="1649" spans="2:100">
      <c r="B1649" s="90"/>
      <c r="C1649" s="40"/>
      <c r="D1649" s="39"/>
      <c r="E1649" s="40"/>
      <c r="F1649" s="40"/>
      <c r="G1649" s="40"/>
      <c r="H1649" s="40"/>
      <c r="I1649" s="40"/>
      <c r="J1649" s="40"/>
      <c r="K1649" s="40"/>
      <c r="L1649" s="40"/>
      <c r="M1649" s="40"/>
      <c r="N1649" s="40"/>
      <c r="O1649" s="40"/>
      <c r="P1649" s="40"/>
      <c r="Q1649" s="40"/>
      <c r="R1649" s="40"/>
      <c r="S1649" s="40"/>
      <c r="T1649" s="40"/>
      <c r="U1649" s="40"/>
      <c r="V1649" s="40"/>
      <c r="W1649" s="40"/>
      <c r="X1649" s="40"/>
      <c r="Y1649" s="40"/>
      <c r="Z1649" s="40"/>
      <c r="AA1649" s="40"/>
      <c r="AB1649" s="40"/>
      <c r="AC1649" s="40"/>
      <c r="AD1649" s="40"/>
      <c r="AE1649" s="40"/>
      <c r="AF1649" s="40"/>
      <c r="AG1649" s="39"/>
      <c r="AH1649" s="39"/>
      <c r="AI1649" s="39"/>
      <c r="AJ1649" s="39"/>
      <c r="AK1649" s="39"/>
      <c r="AL1649" s="39"/>
      <c r="AM1649" s="39"/>
      <c r="AN1649" s="39"/>
      <c r="AO1649" s="39"/>
      <c r="AP1649" s="39"/>
      <c r="AQ1649" s="39"/>
      <c r="AR1649" s="39"/>
      <c r="AS1649" s="39"/>
      <c r="AT1649" s="39"/>
      <c r="AU1649" s="39"/>
      <c r="AV1649" s="39"/>
      <c r="AW1649" s="39"/>
      <c r="AX1649" s="39"/>
      <c r="AY1649" s="39"/>
      <c r="AZ1649" s="39"/>
      <c r="BA1649" s="39"/>
      <c r="BB1649" s="39"/>
      <c r="BC1649" s="39"/>
      <c r="BD1649" s="39"/>
      <c r="BE1649" s="39"/>
      <c r="BF1649" s="39"/>
      <c r="BG1649" s="39"/>
      <c r="BH1649" s="39"/>
      <c r="BI1649" s="90"/>
      <c r="BJ1649" s="97"/>
      <c r="BK1649" s="90"/>
      <c r="BL1649" s="40"/>
      <c r="BM1649" s="27"/>
      <c r="BN1649" s="27"/>
      <c r="BO1649" s="27"/>
      <c r="BP1649" s="27" t="str">
        <f t="shared" si="1252"/>
        <v/>
      </c>
      <c r="BQ1649" s="27" t="str">
        <f t="shared" si="1253"/>
        <v/>
      </c>
      <c r="BR1649" s="27" t="str">
        <f t="shared" si="1254"/>
        <v/>
      </c>
      <c r="BS1649" s="27" t="str">
        <f t="shared" si="1255"/>
        <v/>
      </c>
      <c r="BT1649" s="27" t="str">
        <f t="shared" si="1256"/>
        <v/>
      </c>
      <c r="BU1649" s="27" t="str">
        <f t="shared" si="1257"/>
        <v/>
      </c>
      <c r="BV1649" s="27" t="str">
        <f t="shared" si="1258"/>
        <v/>
      </c>
      <c r="BW1649" s="27" t="str">
        <f t="shared" si="1259"/>
        <v/>
      </c>
      <c r="BX1649" s="27" t="str">
        <f t="shared" si="1260"/>
        <v/>
      </c>
      <c r="BY1649" s="27" t="str">
        <f t="shared" si="1261"/>
        <v/>
      </c>
      <c r="BZ1649" s="27" t="str">
        <f t="shared" si="1262"/>
        <v/>
      </c>
      <c r="CA1649" s="27" t="str">
        <f t="shared" si="1263"/>
        <v/>
      </c>
      <c r="CB1649" s="27" t="str">
        <f t="shared" si="1240"/>
        <v/>
      </c>
      <c r="CC1649" s="27" t="str">
        <f t="shared" si="1241"/>
        <v/>
      </c>
      <c r="CD1649" s="27" t="str">
        <f t="shared" si="1242"/>
        <v/>
      </c>
      <c r="CE1649" s="27" t="str">
        <f t="shared" si="1243"/>
        <v/>
      </c>
      <c r="CF1649" s="27" t="str">
        <f t="shared" si="1244"/>
        <v/>
      </c>
      <c r="CG1649" s="27" t="str">
        <f t="shared" si="1245"/>
        <v/>
      </c>
      <c r="CH1649" s="27" t="str">
        <f t="shared" si="1246"/>
        <v/>
      </c>
      <c r="CI1649" s="27" t="str">
        <f t="shared" si="1247"/>
        <v/>
      </c>
      <c r="CJ1649" s="27" t="str">
        <f t="shared" si="1248"/>
        <v/>
      </c>
      <c r="CK1649" s="27" t="str">
        <f t="shared" si="1249"/>
        <v/>
      </c>
      <c r="CL1649" s="27" t="str">
        <f t="shared" si="1250"/>
        <v/>
      </c>
      <c r="CM1649" s="27" t="str">
        <f t="shared" si="1251"/>
        <v/>
      </c>
      <c r="CN1649" s="41"/>
      <c r="CO1649" s="41"/>
      <c r="CP1649" s="83"/>
      <c r="CQ1649" s="83"/>
      <c r="CR1649" s="83"/>
      <c r="CS1649" s="83"/>
      <c r="CT1649" s="83"/>
      <c r="CU1649" s="83"/>
      <c r="CV1649" s="7"/>
    </row>
    <row r="1650" spans="2:100">
      <c r="B1650" s="90"/>
      <c r="C1650" s="40"/>
      <c r="D1650" s="39"/>
      <c r="E1650" s="40"/>
      <c r="F1650" s="40"/>
      <c r="G1650" s="40"/>
      <c r="H1650" s="40"/>
      <c r="I1650" s="40"/>
      <c r="J1650" s="40"/>
      <c r="K1650" s="40"/>
      <c r="L1650" s="40"/>
      <c r="M1650" s="40"/>
      <c r="N1650" s="40"/>
      <c r="O1650" s="40"/>
      <c r="P1650" s="40"/>
      <c r="Q1650" s="40"/>
      <c r="R1650" s="40"/>
      <c r="S1650" s="40"/>
      <c r="T1650" s="40"/>
      <c r="U1650" s="40"/>
      <c r="V1650" s="40"/>
      <c r="W1650" s="40"/>
      <c r="X1650" s="40"/>
      <c r="Y1650" s="40"/>
      <c r="Z1650" s="40"/>
      <c r="AA1650" s="40"/>
      <c r="AB1650" s="40"/>
      <c r="AC1650" s="40"/>
      <c r="AD1650" s="40"/>
      <c r="AE1650" s="40"/>
      <c r="AF1650" s="40"/>
      <c r="AG1650" s="39"/>
      <c r="AH1650" s="39"/>
      <c r="AI1650" s="39"/>
      <c r="AJ1650" s="39"/>
      <c r="AK1650" s="39"/>
      <c r="AL1650" s="39"/>
      <c r="AM1650" s="39"/>
      <c r="AN1650" s="39"/>
      <c r="AO1650" s="39"/>
      <c r="AP1650" s="39"/>
      <c r="AQ1650" s="39"/>
      <c r="AR1650" s="39"/>
      <c r="AS1650" s="39"/>
      <c r="AT1650" s="39"/>
      <c r="AU1650" s="39"/>
      <c r="AV1650" s="39"/>
      <c r="AW1650" s="39"/>
      <c r="AX1650" s="39"/>
      <c r="AY1650" s="39"/>
      <c r="AZ1650" s="39"/>
      <c r="BA1650" s="39"/>
      <c r="BB1650" s="39"/>
      <c r="BC1650" s="39"/>
      <c r="BD1650" s="39"/>
      <c r="BE1650" s="39"/>
      <c r="BF1650" s="39"/>
      <c r="BG1650" s="39"/>
      <c r="BH1650" s="39"/>
      <c r="BI1650" s="90"/>
      <c r="BJ1650" s="97"/>
      <c r="BK1650" s="90"/>
      <c r="BL1650" s="40"/>
      <c r="BM1650" s="27"/>
      <c r="BN1650" s="27"/>
      <c r="BO1650" s="27"/>
      <c r="BP1650" s="27" t="str">
        <f t="shared" si="1252"/>
        <v/>
      </c>
      <c r="BQ1650" s="27" t="str">
        <f t="shared" si="1253"/>
        <v/>
      </c>
      <c r="BR1650" s="27" t="str">
        <f t="shared" si="1254"/>
        <v/>
      </c>
      <c r="BS1650" s="27" t="str">
        <f t="shared" si="1255"/>
        <v/>
      </c>
      <c r="BT1650" s="27" t="str">
        <f t="shared" si="1256"/>
        <v/>
      </c>
      <c r="BU1650" s="27" t="str">
        <f t="shared" si="1257"/>
        <v/>
      </c>
      <c r="BV1650" s="27" t="str">
        <f t="shared" si="1258"/>
        <v/>
      </c>
      <c r="BW1650" s="27" t="str">
        <f t="shared" si="1259"/>
        <v/>
      </c>
      <c r="BX1650" s="27" t="str">
        <f t="shared" si="1260"/>
        <v/>
      </c>
      <c r="BY1650" s="27" t="str">
        <f t="shared" si="1261"/>
        <v/>
      </c>
      <c r="BZ1650" s="27" t="str">
        <f t="shared" si="1262"/>
        <v/>
      </c>
      <c r="CA1650" s="27" t="str">
        <f t="shared" si="1263"/>
        <v/>
      </c>
      <c r="CB1650" s="27" t="str">
        <f t="shared" si="1240"/>
        <v/>
      </c>
      <c r="CC1650" s="27" t="str">
        <f t="shared" si="1241"/>
        <v/>
      </c>
      <c r="CD1650" s="27" t="str">
        <f t="shared" si="1242"/>
        <v/>
      </c>
      <c r="CE1650" s="27" t="str">
        <f t="shared" si="1243"/>
        <v/>
      </c>
      <c r="CF1650" s="27" t="str">
        <f t="shared" si="1244"/>
        <v/>
      </c>
      <c r="CG1650" s="27" t="str">
        <f t="shared" si="1245"/>
        <v/>
      </c>
      <c r="CH1650" s="27" t="str">
        <f t="shared" si="1246"/>
        <v/>
      </c>
      <c r="CI1650" s="27" t="str">
        <f t="shared" si="1247"/>
        <v/>
      </c>
      <c r="CJ1650" s="27" t="str">
        <f t="shared" si="1248"/>
        <v/>
      </c>
      <c r="CK1650" s="27" t="str">
        <f t="shared" si="1249"/>
        <v/>
      </c>
      <c r="CL1650" s="27" t="str">
        <f t="shared" si="1250"/>
        <v/>
      </c>
      <c r="CM1650" s="27" t="str">
        <f t="shared" si="1251"/>
        <v/>
      </c>
      <c r="CN1650" s="41"/>
      <c r="CO1650" s="41"/>
      <c r="CP1650" s="83"/>
      <c r="CQ1650" s="83"/>
      <c r="CR1650" s="83"/>
      <c r="CS1650" s="83"/>
      <c r="CT1650" s="83"/>
      <c r="CU1650" s="83"/>
      <c r="CV1650" s="7"/>
    </row>
    <row r="1651" spans="2:100">
      <c r="B1651" s="90"/>
      <c r="C1651" s="40"/>
      <c r="D1651" s="39"/>
      <c r="E1651" s="40"/>
      <c r="F1651" s="40"/>
      <c r="G1651" s="40"/>
      <c r="H1651" s="40"/>
      <c r="I1651" s="40"/>
      <c r="J1651" s="40"/>
      <c r="K1651" s="40"/>
      <c r="L1651" s="40"/>
      <c r="M1651" s="40"/>
      <c r="N1651" s="40"/>
      <c r="O1651" s="40"/>
      <c r="P1651" s="40"/>
      <c r="Q1651" s="40"/>
      <c r="R1651" s="40"/>
      <c r="S1651" s="40"/>
      <c r="T1651" s="40"/>
      <c r="U1651" s="40"/>
      <c r="V1651" s="40"/>
      <c r="W1651" s="40"/>
      <c r="X1651" s="40"/>
      <c r="Y1651" s="40"/>
      <c r="Z1651" s="40"/>
      <c r="AA1651" s="40"/>
      <c r="AB1651" s="40"/>
      <c r="AC1651" s="40"/>
      <c r="AD1651" s="40"/>
      <c r="AE1651" s="40"/>
      <c r="AF1651" s="40"/>
      <c r="AG1651" s="39"/>
      <c r="AH1651" s="39"/>
      <c r="AI1651" s="39"/>
      <c r="AJ1651" s="39"/>
      <c r="AK1651" s="39"/>
      <c r="AL1651" s="39"/>
      <c r="AM1651" s="39"/>
      <c r="AN1651" s="39"/>
      <c r="AO1651" s="39"/>
      <c r="AP1651" s="39"/>
      <c r="AQ1651" s="39"/>
      <c r="AR1651" s="39"/>
      <c r="AS1651" s="39"/>
      <c r="AT1651" s="39"/>
      <c r="AU1651" s="39"/>
      <c r="AV1651" s="39"/>
      <c r="AW1651" s="39"/>
      <c r="AX1651" s="39"/>
      <c r="AY1651" s="39"/>
      <c r="AZ1651" s="39"/>
      <c r="BA1651" s="39"/>
      <c r="BB1651" s="39"/>
      <c r="BC1651" s="39"/>
      <c r="BD1651" s="39"/>
      <c r="BE1651" s="39"/>
      <c r="BF1651" s="39"/>
      <c r="BG1651" s="39"/>
      <c r="BH1651" s="39"/>
      <c r="BI1651" s="90"/>
      <c r="BJ1651" s="97"/>
      <c r="BK1651" s="90"/>
      <c r="BL1651" s="40"/>
      <c r="BM1651" s="27"/>
      <c r="BN1651" s="27"/>
      <c r="BO1651" s="27"/>
      <c r="BP1651" s="27" t="str">
        <f t="shared" si="1252"/>
        <v/>
      </c>
      <c r="BQ1651" s="27" t="str">
        <f t="shared" si="1253"/>
        <v/>
      </c>
      <c r="BR1651" s="27" t="str">
        <f t="shared" si="1254"/>
        <v/>
      </c>
      <c r="BS1651" s="27" t="str">
        <f t="shared" si="1255"/>
        <v/>
      </c>
      <c r="BT1651" s="27" t="str">
        <f t="shared" si="1256"/>
        <v/>
      </c>
      <c r="BU1651" s="27" t="str">
        <f t="shared" si="1257"/>
        <v/>
      </c>
      <c r="BV1651" s="27" t="str">
        <f t="shared" si="1258"/>
        <v/>
      </c>
      <c r="BW1651" s="27" t="str">
        <f t="shared" si="1259"/>
        <v/>
      </c>
      <c r="BX1651" s="27" t="str">
        <f t="shared" si="1260"/>
        <v/>
      </c>
      <c r="BY1651" s="27" t="str">
        <f t="shared" si="1261"/>
        <v/>
      </c>
      <c r="BZ1651" s="27" t="str">
        <f t="shared" si="1262"/>
        <v/>
      </c>
      <c r="CA1651" s="27" t="str">
        <f t="shared" si="1263"/>
        <v/>
      </c>
      <c r="CB1651" s="27" t="str">
        <f t="shared" si="1240"/>
        <v/>
      </c>
      <c r="CC1651" s="27" t="str">
        <f t="shared" si="1241"/>
        <v/>
      </c>
      <c r="CD1651" s="27" t="str">
        <f t="shared" si="1242"/>
        <v/>
      </c>
      <c r="CE1651" s="27" t="str">
        <f t="shared" si="1243"/>
        <v/>
      </c>
      <c r="CF1651" s="27" t="str">
        <f t="shared" si="1244"/>
        <v/>
      </c>
      <c r="CG1651" s="27" t="str">
        <f t="shared" si="1245"/>
        <v/>
      </c>
      <c r="CH1651" s="27" t="str">
        <f t="shared" si="1246"/>
        <v/>
      </c>
      <c r="CI1651" s="27" t="str">
        <f t="shared" si="1247"/>
        <v/>
      </c>
      <c r="CJ1651" s="27" t="str">
        <f t="shared" si="1248"/>
        <v/>
      </c>
      <c r="CK1651" s="27" t="str">
        <f t="shared" si="1249"/>
        <v/>
      </c>
      <c r="CL1651" s="27" t="str">
        <f t="shared" si="1250"/>
        <v/>
      </c>
      <c r="CM1651" s="27" t="str">
        <f t="shared" si="1251"/>
        <v/>
      </c>
      <c r="CN1651" s="41"/>
      <c r="CO1651" s="41"/>
      <c r="CP1651" s="83"/>
      <c r="CQ1651" s="83"/>
      <c r="CR1651" s="83"/>
      <c r="CS1651" s="83"/>
      <c r="CT1651" s="83"/>
      <c r="CU1651" s="83"/>
      <c r="CV1651" s="7"/>
    </row>
    <row r="1652" spans="2:100">
      <c r="B1652" s="90"/>
      <c r="C1652" s="40"/>
      <c r="D1652" s="39"/>
      <c r="E1652" s="40"/>
      <c r="F1652" s="40"/>
      <c r="G1652" s="40"/>
      <c r="H1652" s="40"/>
      <c r="I1652" s="40"/>
      <c r="J1652" s="40"/>
      <c r="K1652" s="40"/>
      <c r="L1652" s="40"/>
      <c r="M1652" s="40"/>
      <c r="N1652" s="40"/>
      <c r="O1652" s="40"/>
      <c r="P1652" s="40"/>
      <c r="Q1652" s="40"/>
      <c r="R1652" s="40"/>
      <c r="S1652" s="40"/>
      <c r="T1652" s="40"/>
      <c r="U1652" s="40"/>
      <c r="V1652" s="40"/>
      <c r="W1652" s="40"/>
      <c r="X1652" s="40"/>
      <c r="Y1652" s="40"/>
      <c r="Z1652" s="40"/>
      <c r="AA1652" s="40"/>
      <c r="AB1652" s="40"/>
      <c r="AC1652" s="40"/>
      <c r="AD1652" s="40"/>
      <c r="AE1652" s="40"/>
      <c r="AF1652" s="40"/>
      <c r="AG1652" s="39"/>
      <c r="AH1652" s="39"/>
      <c r="AI1652" s="39"/>
      <c r="AJ1652" s="39"/>
      <c r="AK1652" s="39"/>
      <c r="AL1652" s="39"/>
      <c r="AM1652" s="39"/>
      <c r="AN1652" s="39"/>
      <c r="AO1652" s="39"/>
      <c r="AP1652" s="39"/>
      <c r="AQ1652" s="39"/>
      <c r="AR1652" s="39"/>
      <c r="AS1652" s="39"/>
      <c r="AT1652" s="39"/>
      <c r="AU1652" s="39"/>
      <c r="AV1652" s="39"/>
      <c r="AW1652" s="39"/>
      <c r="AX1652" s="39"/>
      <c r="AY1652" s="39"/>
      <c r="AZ1652" s="39"/>
      <c r="BA1652" s="39"/>
      <c r="BB1652" s="39"/>
      <c r="BC1652" s="39"/>
      <c r="BD1652" s="39"/>
      <c r="BE1652" s="39"/>
      <c r="BF1652" s="39"/>
      <c r="BG1652" s="39"/>
      <c r="BH1652" s="39"/>
      <c r="BI1652" s="90"/>
      <c r="BJ1652" s="97"/>
      <c r="BK1652" s="90"/>
      <c r="BL1652" s="40"/>
      <c r="BM1652" s="27"/>
      <c r="BN1652" s="27"/>
      <c r="BO1652" s="27"/>
      <c r="BP1652" s="27" t="str">
        <f t="shared" si="1252"/>
        <v/>
      </c>
      <c r="BQ1652" s="27" t="str">
        <f t="shared" si="1253"/>
        <v/>
      </c>
      <c r="BR1652" s="27" t="str">
        <f t="shared" si="1254"/>
        <v/>
      </c>
      <c r="BS1652" s="27" t="str">
        <f t="shared" si="1255"/>
        <v/>
      </c>
      <c r="BT1652" s="27" t="str">
        <f t="shared" si="1256"/>
        <v/>
      </c>
      <c r="BU1652" s="27" t="str">
        <f t="shared" si="1257"/>
        <v/>
      </c>
      <c r="BV1652" s="27" t="str">
        <f t="shared" si="1258"/>
        <v/>
      </c>
      <c r="BW1652" s="27" t="str">
        <f t="shared" si="1259"/>
        <v/>
      </c>
      <c r="BX1652" s="27" t="str">
        <f t="shared" si="1260"/>
        <v/>
      </c>
      <c r="BY1652" s="27" t="str">
        <f t="shared" si="1261"/>
        <v/>
      </c>
      <c r="BZ1652" s="27" t="str">
        <f t="shared" si="1262"/>
        <v/>
      </c>
      <c r="CA1652" s="27" t="str">
        <f t="shared" si="1263"/>
        <v/>
      </c>
      <c r="CB1652" s="27" t="str">
        <f t="shared" si="1240"/>
        <v/>
      </c>
      <c r="CC1652" s="27" t="str">
        <f t="shared" si="1241"/>
        <v/>
      </c>
      <c r="CD1652" s="27" t="str">
        <f t="shared" si="1242"/>
        <v/>
      </c>
      <c r="CE1652" s="27" t="str">
        <f t="shared" si="1243"/>
        <v/>
      </c>
      <c r="CF1652" s="27" t="str">
        <f t="shared" si="1244"/>
        <v/>
      </c>
      <c r="CG1652" s="27" t="str">
        <f t="shared" si="1245"/>
        <v/>
      </c>
      <c r="CH1652" s="27" t="str">
        <f t="shared" si="1246"/>
        <v/>
      </c>
      <c r="CI1652" s="27" t="str">
        <f t="shared" si="1247"/>
        <v/>
      </c>
      <c r="CJ1652" s="27" t="str">
        <f t="shared" si="1248"/>
        <v/>
      </c>
      <c r="CK1652" s="27" t="str">
        <f t="shared" si="1249"/>
        <v/>
      </c>
      <c r="CL1652" s="27" t="str">
        <f t="shared" si="1250"/>
        <v/>
      </c>
      <c r="CM1652" s="27" t="str">
        <f t="shared" si="1251"/>
        <v/>
      </c>
      <c r="CN1652" s="41"/>
      <c r="CO1652" s="41"/>
      <c r="CP1652" s="83"/>
      <c r="CQ1652" s="83"/>
      <c r="CR1652" s="83"/>
      <c r="CS1652" s="83"/>
      <c r="CT1652" s="83"/>
      <c r="CU1652" s="83"/>
      <c r="CV1652" s="7"/>
    </row>
    <row r="1653" spans="2:100">
      <c r="B1653" s="90"/>
      <c r="C1653" s="40"/>
      <c r="D1653" s="39"/>
      <c r="E1653" s="40"/>
      <c r="F1653" s="40"/>
      <c r="G1653" s="40"/>
      <c r="H1653" s="40"/>
      <c r="I1653" s="40"/>
      <c r="J1653" s="40"/>
      <c r="K1653" s="40"/>
      <c r="L1653" s="40"/>
      <c r="M1653" s="40"/>
      <c r="N1653" s="40"/>
      <c r="O1653" s="40"/>
      <c r="P1653" s="40"/>
      <c r="Q1653" s="40"/>
      <c r="R1653" s="40"/>
      <c r="S1653" s="40"/>
      <c r="T1653" s="40"/>
      <c r="U1653" s="40"/>
      <c r="V1653" s="40"/>
      <c r="W1653" s="40"/>
      <c r="X1653" s="40"/>
      <c r="Y1653" s="40"/>
      <c r="Z1653" s="40"/>
      <c r="AA1653" s="40"/>
      <c r="AB1653" s="40"/>
      <c r="AC1653" s="40"/>
      <c r="AD1653" s="40"/>
      <c r="AE1653" s="40"/>
      <c r="AF1653" s="40"/>
      <c r="AG1653" s="39"/>
      <c r="AH1653" s="39"/>
      <c r="AI1653" s="39"/>
      <c r="AJ1653" s="39"/>
      <c r="AK1653" s="39"/>
      <c r="AL1653" s="39"/>
      <c r="AM1653" s="39"/>
      <c r="AN1653" s="39"/>
      <c r="AO1653" s="39"/>
      <c r="AP1653" s="39"/>
      <c r="AQ1653" s="39"/>
      <c r="AR1653" s="39"/>
      <c r="AS1653" s="39"/>
      <c r="AT1653" s="39"/>
      <c r="AU1653" s="39"/>
      <c r="AV1653" s="39"/>
      <c r="AW1653" s="39"/>
      <c r="AX1653" s="39"/>
      <c r="AY1653" s="39"/>
      <c r="AZ1653" s="39"/>
      <c r="BA1653" s="39"/>
      <c r="BB1653" s="39"/>
      <c r="BC1653" s="39"/>
      <c r="BD1653" s="39"/>
      <c r="BE1653" s="39"/>
      <c r="BF1653" s="39"/>
      <c r="BG1653" s="39"/>
      <c r="BH1653" s="39"/>
      <c r="BI1653" s="90"/>
      <c r="BJ1653" s="97"/>
      <c r="BK1653" s="90"/>
      <c r="BL1653" s="40"/>
      <c r="BM1653" s="27"/>
      <c r="BN1653" s="27"/>
      <c r="BO1653" s="27"/>
      <c r="BP1653" s="27" t="str">
        <f t="shared" si="1252"/>
        <v/>
      </c>
      <c r="BQ1653" s="27" t="str">
        <f t="shared" si="1253"/>
        <v/>
      </c>
      <c r="BR1653" s="27" t="str">
        <f t="shared" si="1254"/>
        <v/>
      </c>
      <c r="BS1653" s="27" t="str">
        <f t="shared" si="1255"/>
        <v/>
      </c>
      <c r="BT1653" s="27" t="str">
        <f t="shared" si="1256"/>
        <v/>
      </c>
      <c r="BU1653" s="27" t="str">
        <f t="shared" si="1257"/>
        <v/>
      </c>
      <c r="BV1653" s="27" t="str">
        <f t="shared" si="1258"/>
        <v/>
      </c>
      <c r="BW1653" s="27" t="str">
        <f t="shared" si="1259"/>
        <v/>
      </c>
      <c r="BX1653" s="27" t="str">
        <f t="shared" si="1260"/>
        <v/>
      </c>
      <c r="BY1653" s="27" t="str">
        <f t="shared" si="1261"/>
        <v/>
      </c>
      <c r="BZ1653" s="27" t="str">
        <f t="shared" si="1262"/>
        <v/>
      </c>
      <c r="CA1653" s="27" t="str">
        <f t="shared" si="1263"/>
        <v/>
      </c>
      <c r="CB1653" s="27" t="str">
        <f t="shared" si="1240"/>
        <v/>
      </c>
      <c r="CC1653" s="27" t="str">
        <f t="shared" si="1241"/>
        <v/>
      </c>
      <c r="CD1653" s="27" t="str">
        <f t="shared" si="1242"/>
        <v/>
      </c>
      <c r="CE1653" s="27" t="str">
        <f t="shared" si="1243"/>
        <v/>
      </c>
      <c r="CF1653" s="27" t="str">
        <f t="shared" si="1244"/>
        <v/>
      </c>
      <c r="CG1653" s="27" t="str">
        <f t="shared" si="1245"/>
        <v/>
      </c>
      <c r="CH1653" s="27" t="str">
        <f t="shared" si="1246"/>
        <v/>
      </c>
      <c r="CI1653" s="27" t="str">
        <f t="shared" si="1247"/>
        <v/>
      </c>
      <c r="CJ1653" s="27" t="str">
        <f t="shared" si="1248"/>
        <v/>
      </c>
      <c r="CK1653" s="27" t="str">
        <f t="shared" si="1249"/>
        <v/>
      </c>
      <c r="CL1653" s="27" t="str">
        <f t="shared" si="1250"/>
        <v/>
      </c>
      <c r="CM1653" s="27" t="str">
        <f t="shared" si="1251"/>
        <v/>
      </c>
      <c r="CN1653" s="41"/>
      <c r="CO1653" s="41"/>
      <c r="CP1653" s="83"/>
      <c r="CQ1653" s="83"/>
      <c r="CR1653" s="83"/>
      <c r="CS1653" s="83"/>
      <c r="CT1653" s="83"/>
      <c r="CU1653" s="83"/>
      <c r="CV1653" s="7"/>
    </row>
    <row r="1654" spans="2:100">
      <c r="B1654" s="90"/>
      <c r="C1654" s="40"/>
      <c r="D1654" s="39"/>
      <c r="E1654" s="40"/>
      <c r="F1654" s="40"/>
      <c r="G1654" s="40"/>
      <c r="H1654" s="40"/>
      <c r="I1654" s="40"/>
      <c r="J1654" s="40"/>
      <c r="K1654" s="40"/>
      <c r="L1654" s="40"/>
      <c r="M1654" s="40"/>
      <c r="N1654" s="40"/>
      <c r="O1654" s="40"/>
      <c r="P1654" s="40"/>
      <c r="Q1654" s="40"/>
      <c r="R1654" s="40"/>
      <c r="S1654" s="40"/>
      <c r="T1654" s="40"/>
      <c r="U1654" s="40"/>
      <c r="V1654" s="40"/>
      <c r="W1654" s="40"/>
      <c r="X1654" s="40"/>
      <c r="Y1654" s="40"/>
      <c r="Z1654" s="40"/>
      <c r="AA1654" s="40"/>
      <c r="AB1654" s="40"/>
      <c r="AC1654" s="40"/>
      <c r="AD1654" s="40"/>
      <c r="AE1654" s="40"/>
      <c r="AF1654" s="40"/>
      <c r="AG1654" s="39"/>
      <c r="AH1654" s="39"/>
      <c r="AI1654" s="39"/>
      <c r="AJ1654" s="39"/>
      <c r="AK1654" s="39"/>
      <c r="AL1654" s="39"/>
      <c r="AM1654" s="39"/>
      <c r="AN1654" s="39"/>
      <c r="AO1654" s="39"/>
      <c r="AP1654" s="39"/>
      <c r="AQ1654" s="39"/>
      <c r="AR1654" s="39"/>
      <c r="AS1654" s="39"/>
      <c r="AT1654" s="39"/>
      <c r="AU1654" s="39"/>
      <c r="AV1654" s="39"/>
      <c r="AW1654" s="39"/>
      <c r="AX1654" s="39"/>
      <c r="AY1654" s="39"/>
      <c r="AZ1654" s="39"/>
      <c r="BA1654" s="39"/>
      <c r="BB1654" s="39"/>
      <c r="BC1654" s="39"/>
      <c r="BD1654" s="39"/>
      <c r="BE1654" s="39"/>
      <c r="BF1654" s="39"/>
      <c r="BG1654" s="39"/>
      <c r="BH1654" s="39"/>
      <c r="BI1654" s="90"/>
      <c r="BJ1654" s="97"/>
      <c r="BK1654" s="90"/>
      <c r="BL1654" s="40"/>
      <c r="BM1654" s="27"/>
      <c r="BN1654" s="27"/>
      <c r="BO1654" s="27"/>
      <c r="BP1654" s="27" t="str">
        <f t="shared" si="1252"/>
        <v/>
      </c>
      <c r="BQ1654" s="27" t="str">
        <f t="shared" si="1253"/>
        <v/>
      </c>
      <c r="BR1654" s="27" t="str">
        <f t="shared" si="1254"/>
        <v/>
      </c>
      <c r="BS1654" s="27" t="str">
        <f t="shared" si="1255"/>
        <v/>
      </c>
      <c r="BT1654" s="27" t="str">
        <f t="shared" si="1256"/>
        <v/>
      </c>
      <c r="BU1654" s="27" t="str">
        <f t="shared" si="1257"/>
        <v/>
      </c>
      <c r="BV1654" s="27" t="str">
        <f t="shared" si="1258"/>
        <v/>
      </c>
      <c r="BW1654" s="27" t="str">
        <f t="shared" si="1259"/>
        <v/>
      </c>
      <c r="BX1654" s="27" t="str">
        <f t="shared" si="1260"/>
        <v/>
      </c>
      <c r="BY1654" s="27" t="str">
        <f t="shared" si="1261"/>
        <v/>
      </c>
      <c r="BZ1654" s="27" t="str">
        <f t="shared" si="1262"/>
        <v/>
      </c>
      <c r="CA1654" s="27" t="str">
        <f t="shared" si="1263"/>
        <v/>
      </c>
      <c r="CB1654" s="27" t="str">
        <f t="shared" si="1240"/>
        <v/>
      </c>
      <c r="CC1654" s="27" t="str">
        <f t="shared" si="1241"/>
        <v/>
      </c>
      <c r="CD1654" s="27" t="str">
        <f t="shared" si="1242"/>
        <v/>
      </c>
      <c r="CE1654" s="27" t="str">
        <f t="shared" si="1243"/>
        <v/>
      </c>
      <c r="CF1654" s="27" t="str">
        <f t="shared" si="1244"/>
        <v/>
      </c>
      <c r="CG1654" s="27" t="str">
        <f t="shared" si="1245"/>
        <v/>
      </c>
      <c r="CH1654" s="27" t="str">
        <f t="shared" si="1246"/>
        <v/>
      </c>
      <c r="CI1654" s="27" t="str">
        <f t="shared" si="1247"/>
        <v/>
      </c>
      <c r="CJ1654" s="27" t="str">
        <f t="shared" si="1248"/>
        <v/>
      </c>
      <c r="CK1654" s="27" t="str">
        <f t="shared" si="1249"/>
        <v/>
      </c>
      <c r="CL1654" s="27" t="str">
        <f t="shared" si="1250"/>
        <v/>
      </c>
      <c r="CM1654" s="27" t="str">
        <f t="shared" si="1251"/>
        <v/>
      </c>
      <c r="CN1654" s="41"/>
      <c r="CO1654" s="41"/>
      <c r="CP1654" s="83"/>
      <c r="CQ1654" s="83"/>
      <c r="CR1654" s="83"/>
      <c r="CS1654" s="83"/>
      <c r="CT1654" s="83"/>
      <c r="CU1654" s="41"/>
      <c r="CV1654" s="7"/>
    </row>
    <row r="1655" spans="2:100">
      <c r="B1655" s="90"/>
      <c r="C1655" s="40"/>
      <c r="D1655" s="39"/>
      <c r="E1655" s="40"/>
      <c r="F1655" s="40"/>
      <c r="G1655" s="40"/>
      <c r="H1655" s="40"/>
      <c r="I1655" s="40"/>
      <c r="J1655" s="40"/>
      <c r="K1655" s="40"/>
      <c r="L1655" s="40"/>
      <c r="M1655" s="40"/>
      <c r="N1655" s="40"/>
      <c r="O1655" s="40"/>
      <c r="P1655" s="40"/>
      <c r="Q1655" s="40"/>
      <c r="R1655" s="40"/>
      <c r="S1655" s="40"/>
      <c r="T1655" s="40"/>
      <c r="U1655" s="40"/>
      <c r="V1655" s="40"/>
      <c r="W1655" s="40"/>
      <c r="X1655" s="40"/>
      <c r="Y1655" s="40"/>
      <c r="Z1655" s="40"/>
      <c r="AA1655" s="40"/>
      <c r="AB1655" s="40"/>
      <c r="AC1655" s="40"/>
      <c r="AD1655" s="40"/>
      <c r="AE1655" s="40"/>
      <c r="AF1655" s="40"/>
      <c r="AG1655" s="39"/>
      <c r="AH1655" s="39"/>
      <c r="AI1655" s="39"/>
      <c r="AJ1655" s="39"/>
      <c r="AK1655" s="39"/>
      <c r="AL1655" s="39"/>
      <c r="AM1655" s="39"/>
      <c r="AN1655" s="39"/>
      <c r="AO1655" s="39"/>
      <c r="AP1655" s="39"/>
      <c r="AQ1655" s="39"/>
      <c r="AR1655" s="39"/>
      <c r="AS1655" s="39"/>
      <c r="AT1655" s="39"/>
      <c r="AU1655" s="39"/>
      <c r="AV1655" s="39"/>
      <c r="AW1655" s="39"/>
      <c r="AX1655" s="39"/>
      <c r="AY1655" s="39"/>
      <c r="AZ1655" s="39"/>
      <c r="BA1655" s="39"/>
      <c r="BB1655" s="39"/>
      <c r="BC1655" s="39"/>
      <c r="BD1655" s="39"/>
      <c r="BE1655" s="39"/>
      <c r="BF1655" s="39"/>
      <c r="BG1655" s="39"/>
      <c r="BH1655" s="39"/>
      <c r="BI1655" s="90"/>
      <c r="BJ1655" s="97"/>
      <c r="BK1655" s="90"/>
      <c r="BL1655" s="40"/>
      <c r="BM1655" s="27"/>
      <c r="BN1655" s="27"/>
      <c r="BO1655" s="27"/>
      <c r="BP1655" s="27" t="str">
        <f t="shared" si="1252"/>
        <v/>
      </c>
      <c r="BQ1655" s="27" t="str">
        <f t="shared" si="1253"/>
        <v/>
      </c>
      <c r="BR1655" s="27" t="str">
        <f t="shared" si="1254"/>
        <v/>
      </c>
      <c r="BS1655" s="27" t="str">
        <f t="shared" si="1255"/>
        <v/>
      </c>
      <c r="BT1655" s="27" t="str">
        <f t="shared" si="1256"/>
        <v/>
      </c>
      <c r="BU1655" s="27" t="str">
        <f t="shared" si="1257"/>
        <v/>
      </c>
      <c r="BV1655" s="27" t="str">
        <f t="shared" si="1258"/>
        <v/>
      </c>
      <c r="BW1655" s="27" t="str">
        <f t="shared" si="1259"/>
        <v/>
      </c>
      <c r="BX1655" s="27" t="str">
        <f t="shared" si="1260"/>
        <v/>
      </c>
      <c r="BY1655" s="27" t="str">
        <f t="shared" si="1261"/>
        <v/>
      </c>
      <c r="BZ1655" s="27" t="str">
        <f t="shared" si="1262"/>
        <v/>
      </c>
      <c r="CA1655" s="27" t="str">
        <f t="shared" si="1263"/>
        <v/>
      </c>
      <c r="CB1655" s="27" t="str">
        <f t="shared" si="1240"/>
        <v/>
      </c>
      <c r="CC1655" s="27" t="str">
        <f t="shared" si="1241"/>
        <v/>
      </c>
      <c r="CD1655" s="27" t="str">
        <f t="shared" si="1242"/>
        <v/>
      </c>
      <c r="CE1655" s="27" t="str">
        <f t="shared" si="1243"/>
        <v/>
      </c>
      <c r="CF1655" s="27" t="str">
        <f t="shared" si="1244"/>
        <v/>
      </c>
      <c r="CG1655" s="27" t="str">
        <f t="shared" si="1245"/>
        <v/>
      </c>
      <c r="CH1655" s="27" t="str">
        <f t="shared" si="1246"/>
        <v/>
      </c>
      <c r="CI1655" s="27" t="str">
        <f t="shared" si="1247"/>
        <v/>
      </c>
      <c r="CJ1655" s="27" t="str">
        <f t="shared" si="1248"/>
        <v/>
      </c>
      <c r="CK1655" s="27" t="str">
        <f t="shared" si="1249"/>
        <v/>
      </c>
      <c r="CL1655" s="27" t="str">
        <f t="shared" si="1250"/>
        <v/>
      </c>
      <c r="CM1655" s="27" t="str">
        <f t="shared" si="1251"/>
        <v/>
      </c>
      <c r="CN1655" s="41"/>
      <c r="CO1655" s="41"/>
      <c r="CP1655" s="41"/>
      <c r="CQ1655" s="41"/>
      <c r="CR1655" s="41"/>
      <c r="CS1655" s="41"/>
      <c r="CT1655" s="41"/>
      <c r="CU1655" s="41"/>
      <c r="CV1655" s="7"/>
    </row>
    <row r="1656" spans="2:100">
      <c r="B1656" s="90"/>
      <c r="C1656" s="40"/>
      <c r="D1656" s="39"/>
      <c r="E1656" s="40"/>
      <c r="F1656" s="40"/>
      <c r="G1656" s="40"/>
      <c r="H1656" s="40"/>
      <c r="I1656" s="40"/>
      <c r="J1656" s="40"/>
      <c r="K1656" s="40"/>
      <c r="L1656" s="40"/>
      <c r="M1656" s="40"/>
      <c r="N1656" s="40"/>
      <c r="O1656" s="40"/>
      <c r="P1656" s="40"/>
      <c r="Q1656" s="40"/>
      <c r="R1656" s="40"/>
      <c r="S1656" s="40"/>
      <c r="T1656" s="40"/>
      <c r="U1656" s="40"/>
      <c r="V1656" s="40"/>
      <c r="W1656" s="40"/>
      <c r="X1656" s="40"/>
      <c r="Y1656" s="40"/>
      <c r="Z1656" s="40"/>
      <c r="AA1656" s="40"/>
      <c r="AB1656" s="40"/>
      <c r="AC1656" s="40"/>
      <c r="AD1656" s="40"/>
      <c r="AE1656" s="40"/>
      <c r="AF1656" s="40"/>
      <c r="AG1656" s="39"/>
      <c r="AH1656" s="39"/>
      <c r="AI1656" s="39"/>
      <c r="AJ1656" s="39"/>
      <c r="AK1656" s="39"/>
      <c r="AL1656" s="39"/>
      <c r="AM1656" s="39"/>
      <c r="AN1656" s="39"/>
      <c r="AO1656" s="39"/>
      <c r="AP1656" s="39"/>
      <c r="AQ1656" s="39"/>
      <c r="AR1656" s="39"/>
      <c r="AS1656" s="39"/>
      <c r="AT1656" s="39"/>
      <c r="AU1656" s="39"/>
      <c r="AV1656" s="39"/>
      <c r="AW1656" s="39"/>
      <c r="AX1656" s="39"/>
      <c r="AY1656" s="39"/>
      <c r="AZ1656" s="39"/>
      <c r="BA1656" s="39"/>
      <c r="BB1656" s="39"/>
      <c r="BC1656" s="39"/>
      <c r="BD1656" s="39"/>
      <c r="BE1656" s="39"/>
      <c r="BF1656" s="39"/>
      <c r="BG1656" s="39"/>
      <c r="BH1656" s="39"/>
      <c r="BI1656" s="90"/>
      <c r="BJ1656" s="97"/>
      <c r="BK1656" s="90"/>
      <c r="BL1656" s="40"/>
      <c r="BM1656" s="27"/>
      <c r="BN1656" s="27"/>
      <c r="BO1656" s="27"/>
      <c r="BP1656" s="27" t="str">
        <f t="shared" si="1252"/>
        <v/>
      </c>
      <c r="BQ1656" s="27" t="str">
        <f t="shared" si="1253"/>
        <v/>
      </c>
      <c r="BR1656" s="27" t="str">
        <f t="shared" si="1254"/>
        <v/>
      </c>
      <c r="BS1656" s="27" t="str">
        <f t="shared" si="1255"/>
        <v/>
      </c>
      <c r="BT1656" s="27" t="str">
        <f t="shared" si="1256"/>
        <v/>
      </c>
      <c r="BU1656" s="27" t="str">
        <f t="shared" si="1257"/>
        <v/>
      </c>
      <c r="BV1656" s="27" t="str">
        <f t="shared" si="1258"/>
        <v/>
      </c>
      <c r="BW1656" s="27" t="str">
        <f t="shared" si="1259"/>
        <v/>
      </c>
      <c r="BX1656" s="27" t="str">
        <f t="shared" si="1260"/>
        <v/>
      </c>
      <c r="BY1656" s="27" t="str">
        <f t="shared" si="1261"/>
        <v/>
      </c>
      <c r="BZ1656" s="27" t="str">
        <f t="shared" si="1262"/>
        <v/>
      </c>
      <c r="CA1656" s="27" t="str">
        <f t="shared" si="1263"/>
        <v/>
      </c>
      <c r="CB1656" s="27" t="str">
        <f t="shared" si="1240"/>
        <v/>
      </c>
      <c r="CC1656" s="27" t="str">
        <f t="shared" si="1241"/>
        <v/>
      </c>
      <c r="CD1656" s="27" t="str">
        <f t="shared" si="1242"/>
        <v/>
      </c>
      <c r="CE1656" s="27" t="str">
        <f t="shared" si="1243"/>
        <v/>
      </c>
      <c r="CF1656" s="27" t="str">
        <f t="shared" si="1244"/>
        <v/>
      </c>
      <c r="CG1656" s="27" t="str">
        <f t="shared" si="1245"/>
        <v/>
      </c>
      <c r="CH1656" s="27" t="str">
        <f t="shared" si="1246"/>
        <v/>
      </c>
      <c r="CI1656" s="27" t="str">
        <f t="shared" si="1247"/>
        <v/>
      </c>
      <c r="CJ1656" s="27" t="str">
        <f t="shared" si="1248"/>
        <v/>
      </c>
      <c r="CK1656" s="27" t="str">
        <f t="shared" si="1249"/>
        <v/>
      </c>
      <c r="CL1656" s="27" t="str">
        <f t="shared" si="1250"/>
        <v/>
      </c>
      <c r="CM1656" s="27" t="str">
        <f t="shared" si="1251"/>
        <v/>
      </c>
      <c r="CN1656" s="41"/>
      <c r="CO1656" s="41"/>
      <c r="CP1656"/>
      <c r="CQ1656"/>
      <c r="CR1656"/>
      <c r="CS1656"/>
      <c r="CT1656"/>
      <c r="CU1656" s="41"/>
      <c r="CV1656" s="7"/>
    </row>
    <row r="1657" spans="2:100">
      <c r="B1657" s="90"/>
      <c r="C1657" s="40"/>
      <c r="D1657" s="39"/>
      <c r="E1657" s="40"/>
      <c r="F1657" s="40"/>
      <c r="G1657" s="40"/>
      <c r="H1657" s="40"/>
      <c r="I1657" s="40"/>
      <c r="J1657" s="40"/>
      <c r="K1657" s="40"/>
      <c r="L1657" s="40"/>
      <c r="M1657" s="40"/>
      <c r="N1657" s="40"/>
      <c r="O1657" s="40"/>
      <c r="P1657" s="40"/>
      <c r="Q1657" s="40"/>
      <c r="R1657" s="40"/>
      <c r="S1657" s="40"/>
      <c r="T1657" s="40"/>
      <c r="U1657" s="40"/>
      <c r="V1657" s="40"/>
      <c r="W1657" s="40"/>
      <c r="X1657" s="40"/>
      <c r="Y1657" s="40"/>
      <c r="Z1657" s="40"/>
      <c r="AA1657" s="40"/>
      <c r="AB1657" s="40"/>
      <c r="AC1657" s="40"/>
      <c r="AD1657" s="40"/>
      <c r="AE1657" s="40"/>
      <c r="AF1657" s="40"/>
      <c r="AG1657" s="39"/>
      <c r="AH1657" s="39"/>
      <c r="AI1657" s="39"/>
      <c r="AJ1657" s="39"/>
      <c r="AK1657" s="39"/>
      <c r="AL1657" s="39"/>
      <c r="AM1657" s="39"/>
      <c r="AN1657" s="39"/>
      <c r="AO1657" s="39"/>
      <c r="AP1657" s="39"/>
      <c r="AQ1657" s="39"/>
      <c r="AR1657" s="39"/>
      <c r="AS1657" s="39"/>
      <c r="AT1657" s="39"/>
      <c r="AU1657" s="39"/>
      <c r="AV1657" s="39"/>
      <c r="AW1657" s="39"/>
      <c r="AX1657" s="39"/>
      <c r="AY1657" s="39"/>
      <c r="AZ1657" s="39"/>
      <c r="BA1657" s="39"/>
      <c r="BB1657" s="39"/>
      <c r="BC1657" s="39"/>
      <c r="BD1657" s="39"/>
      <c r="BE1657" s="39"/>
      <c r="BF1657" s="39"/>
      <c r="BG1657" s="39"/>
      <c r="BH1657" s="39"/>
      <c r="BI1657" s="90"/>
      <c r="BJ1657" s="97"/>
      <c r="BK1657" s="90"/>
      <c r="BL1657" s="40"/>
      <c r="BM1657" s="27"/>
      <c r="BN1657" s="27"/>
      <c r="BO1657" s="27"/>
      <c r="BP1657" s="27" t="str">
        <f t="shared" si="1252"/>
        <v/>
      </c>
      <c r="BQ1657" s="27" t="str">
        <f t="shared" si="1253"/>
        <v/>
      </c>
      <c r="BR1657" s="27" t="str">
        <f t="shared" si="1254"/>
        <v/>
      </c>
      <c r="BS1657" s="27" t="str">
        <f t="shared" si="1255"/>
        <v/>
      </c>
      <c r="BT1657" s="27" t="str">
        <f t="shared" si="1256"/>
        <v/>
      </c>
      <c r="BU1657" s="27" t="str">
        <f t="shared" si="1257"/>
        <v/>
      </c>
      <c r="BV1657" s="27" t="str">
        <f t="shared" si="1258"/>
        <v/>
      </c>
      <c r="BW1657" s="27" t="str">
        <f t="shared" si="1259"/>
        <v/>
      </c>
      <c r="BX1657" s="27" t="str">
        <f t="shared" si="1260"/>
        <v/>
      </c>
      <c r="BY1657" s="27" t="str">
        <f t="shared" si="1261"/>
        <v/>
      </c>
      <c r="BZ1657" s="27" t="str">
        <f t="shared" si="1262"/>
        <v/>
      </c>
      <c r="CA1657" s="27" t="str">
        <f t="shared" si="1263"/>
        <v/>
      </c>
      <c r="CB1657" s="27" t="str">
        <f t="shared" si="1240"/>
        <v/>
      </c>
      <c r="CC1657" s="27" t="str">
        <f t="shared" si="1241"/>
        <v/>
      </c>
      <c r="CD1657" s="27" t="str">
        <f t="shared" si="1242"/>
        <v/>
      </c>
      <c r="CE1657" s="27" t="str">
        <f t="shared" si="1243"/>
        <v/>
      </c>
      <c r="CF1657" s="27" t="str">
        <f t="shared" si="1244"/>
        <v/>
      </c>
      <c r="CG1657" s="27" t="str">
        <f t="shared" si="1245"/>
        <v/>
      </c>
      <c r="CH1657" s="27" t="str">
        <f t="shared" si="1246"/>
        <v/>
      </c>
      <c r="CI1657" s="27" t="str">
        <f t="shared" si="1247"/>
        <v/>
      </c>
      <c r="CJ1657" s="27" t="str">
        <f t="shared" si="1248"/>
        <v/>
      </c>
      <c r="CK1657" s="27" t="str">
        <f t="shared" si="1249"/>
        <v/>
      </c>
      <c r="CL1657" s="27" t="str">
        <f t="shared" si="1250"/>
        <v/>
      </c>
      <c r="CM1657" s="27" t="str">
        <f t="shared" si="1251"/>
        <v/>
      </c>
      <c r="CN1657" s="41"/>
      <c r="CO1657" s="41"/>
      <c r="CP1657"/>
      <c r="CQ1657"/>
      <c r="CR1657"/>
      <c r="CS1657"/>
      <c r="CT1657"/>
      <c r="CU1657" s="41"/>
      <c r="CV1657" s="38"/>
    </row>
    <row r="1658" spans="2:100">
      <c r="B1658" s="90"/>
      <c r="C1658" s="40"/>
      <c r="D1658" s="39"/>
      <c r="E1658" s="40"/>
      <c r="F1658" s="40"/>
      <c r="G1658" s="40"/>
      <c r="H1658" s="40"/>
      <c r="I1658" s="40"/>
      <c r="J1658" s="40"/>
      <c r="K1658" s="40"/>
      <c r="L1658" s="40"/>
      <c r="M1658" s="40"/>
      <c r="N1658" s="40"/>
      <c r="O1658" s="40"/>
      <c r="P1658" s="40"/>
      <c r="Q1658" s="40"/>
      <c r="R1658" s="40"/>
      <c r="S1658" s="40"/>
      <c r="T1658" s="40"/>
      <c r="U1658" s="40"/>
      <c r="V1658" s="40"/>
      <c r="W1658" s="40"/>
      <c r="X1658" s="40"/>
      <c r="Y1658" s="40"/>
      <c r="Z1658" s="40"/>
      <c r="AA1658" s="40"/>
      <c r="AB1658" s="40"/>
      <c r="AC1658" s="40"/>
      <c r="AD1658" s="40"/>
      <c r="AE1658" s="40"/>
      <c r="AF1658" s="40"/>
      <c r="AG1658" s="39"/>
      <c r="AH1658" s="39"/>
      <c r="AI1658" s="39"/>
      <c r="AJ1658" s="39"/>
      <c r="AK1658" s="39"/>
      <c r="AL1658" s="39"/>
      <c r="AM1658" s="39"/>
      <c r="AN1658" s="39"/>
      <c r="AO1658" s="39"/>
      <c r="AP1658" s="39"/>
      <c r="AQ1658" s="39"/>
      <c r="AR1658" s="39"/>
      <c r="AS1658" s="39"/>
      <c r="AT1658" s="39"/>
      <c r="AU1658" s="39"/>
      <c r="AV1658" s="39"/>
      <c r="AW1658" s="39"/>
      <c r="AX1658" s="39"/>
      <c r="AY1658" s="39"/>
      <c r="AZ1658" s="39"/>
      <c r="BA1658" s="39"/>
      <c r="BB1658" s="39"/>
      <c r="BC1658" s="39"/>
      <c r="BD1658" s="39"/>
      <c r="BE1658" s="39"/>
      <c r="BF1658" s="39"/>
      <c r="BG1658" s="39"/>
      <c r="BH1658" s="39"/>
      <c r="BI1658" s="90"/>
      <c r="BJ1658" s="97"/>
      <c r="BK1658" s="90"/>
      <c r="BL1658" s="40"/>
      <c r="BM1658" s="27"/>
      <c r="BN1658" s="27"/>
      <c r="BO1658" s="27"/>
      <c r="BP1658" s="27" t="str">
        <f t="shared" si="1252"/>
        <v/>
      </c>
      <c r="BQ1658" s="27" t="str">
        <f t="shared" si="1253"/>
        <v/>
      </c>
      <c r="BR1658" s="27" t="str">
        <f t="shared" si="1254"/>
        <v/>
      </c>
      <c r="BS1658" s="27" t="str">
        <f t="shared" si="1255"/>
        <v/>
      </c>
      <c r="BT1658" s="27" t="str">
        <f t="shared" si="1256"/>
        <v/>
      </c>
      <c r="BU1658" s="27" t="str">
        <f t="shared" si="1257"/>
        <v/>
      </c>
      <c r="BV1658" s="27" t="str">
        <f t="shared" si="1258"/>
        <v/>
      </c>
      <c r="BW1658" s="27" t="str">
        <f t="shared" si="1259"/>
        <v/>
      </c>
      <c r="BX1658" s="27" t="str">
        <f t="shared" si="1260"/>
        <v/>
      </c>
      <c r="BY1658" s="27" t="str">
        <f t="shared" si="1261"/>
        <v/>
      </c>
      <c r="BZ1658" s="27" t="str">
        <f t="shared" si="1262"/>
        <v/>
      </c>
      <c r="CA1658" s="27" t="str">
        <f t="shared" si="1263"/>
        <v/>
      </c>
      <c r="CB1658" s="27" t="str">
        <f t="shared" si="1240"/>
        <v/>
      </c>
      <c r="CC1658" s="27" t="str">
        <f t="shared" si="1241"/>
        <v/>
      </c>
      <c r="CD1658" s="27" t="str">
        <f t="shared" si="1242"/>
        <v/>
      </c>
      <c r="CE1658" s="27" t="str">
        <f t="shared" si="1243"/>
        <v/>
      </c>
      <c r="CF1658" s="27" t="str">
        <f t="shared" si="1244"/>
        <v/>
      </c>
      <c r="CG1658" s="27" t="str">
        <f t="shared" si="1245"/>
        <v/>
      </c>
      <c r="CH1658" s="27" t="str">
        <f t="shared" si="1246"/>
        <v/>
      </c>
      <c r="CI1658" s="27" t="str">
        <f t="shared" si="1247"/>
        <v/>
      </c>
      <c r="CJ1658" s="27" t="str">
        <f t="shared" si="1248"/>
        <v/>
      </c>
      <c r="CK1658" s="27" t="str">
        <f t="shared" si="1249"/>
        <v/>
      </c>
      <c r="CL1658" s="27" t="str">
        <f t="shared" si="1250"/>
        <v/>
      </c>
      <c r="CM1658" s="27" t="str">
        <f t="shared" si="1251"/>
        <v/>
      </c>
      <c r="CN1658" s="41"/>
      <c r="CO1658" s="41"/>
      <c r="CP1658"/>
      <c r="CQ1658"/>
      <c r="CR1658"/>
      <c r="CS1658"/>
      <c r="CT1658"/>
      <c r="CU1658" s="41"/>
      <c r="CV1658" s="38"/>
    </row>
    <row r="1659" spans="2:100">
      <c r="B1659" s="90"/>
      <c r="C1659" s="40"/>
      <c r="D1659" s="39"/>
      <c r="E1659" s="40"/>
      <c r="F1659" s="40"/>
      <c r="G1659" s="40"/>
      <c r="H1659" s="40"/>
      <c r="I1659" s="40"/>
      <c r="J1659" s="40"/>
      <c r="K1659" s="40"/>
      <c r="L1659" s="40"/>
      <c r="M1659" s="40"/>
      <c r="N1659" s="40"/>
      <c r="O1659" s="40"/>
      <c r="P1659" s="40"/>
      <c r="Q1659" s="40"/>
      <c r="R1659" s="40"/>
      <c r="S1659" s="40"/>
      <c r="T1659" s="40"/>
      <c r="U1659" s="40"/>
      <c r="V1659" s="40"/>
      <c r="W1659" s="40"/>
      <c r="X1659" s="40"/>
      <c r="Y1659" s="40"/>
      <c r="Z1659" s="40"/>
      <c r="AA1659" s="40"/>
      <c r="AB1659" s="40"/>
      <c r="AC1659" s="40"/>
      <c r="AD1659" s="40"/>
      <c r="AE1659" s="40"/>
      <c r="AF1659" s="40"/>
      <c r="AG1659" s="39"/>
      <c r="AH1659" s="39"/>
      <c r="AI1659" s="39"/>
      <c r="AJ1659" s="39"/>
      <c r="AK1659" s="39"/>
      <c r="AL1659" s="39"/>
      <c r="AM1659" s="39"/>
      <c r="AN1659" s="39"/>
      <c r="AO1659" s="39"/>
      <c r="AP1659" s="39"/>
      <c r="AQ1659" s="39"/>
      <c r="AR1659" s="39"/>
      <c r="AS1659" s="39"/>
      <c r="AT1659" s="39"/>
      <c r="AU1659" s="39"/>
      <c r="AV1659" s="39"/>
      <c r="AW1659" s="39"/>
      <c r="AX1659" s="39"/>
      <c r="AY1659" s="39"/>
      <c r="AZ1659" s="39"/>
      <c r="BA1659" s="39"/>
      <c r="BB1659" s="39"/>
      <c r="BC1659" s="39"/>
      <c r="BD1659" s="39"/>
      <c r="BE1659" s="39"/>
      <c r="BF1659" s="39"/>
      <c r="BG1659" s="39"/>
      <c r="BH1659" s="39"/>
      <c r="BI1659" s="90"/>
      <c r="BJ1659" s="97"/>
      <c r="BK1659" s="90"/>
      <c r="BL1659" s="40"/>
      <c r="BM1659" s="27"/>
      <c r="BN1659" s="27"/>
      <c r="BO1659" s="27"/>
      <c r="BP1659" s="27" t="str">
        <f t="shared" si="1252"/>
        <v/>
      </c>
      <c r="BQ1659" s="27" t="str">
        <f t="shared" si="1253"/>
        <v/>
      </c>
      <c r="BR1659" s="27" t="str">
        <f t="shared" si="1254"/>
        <v/>
      </c>
      <c r="BS1659" s="27" t="str">
        <f t="shared" si="1255"/>
        <v/>
      </c>
      <c r="BT1659" s="27" t="str">
        <f t="shared" si="1256"/>
        <v/>
      </c>
      <c r="BU1659" s="27" t="str">
        <f t="shared" si="1257"/>
        <v/>
      </c>
      <c r="BV1659" s="27" t="str">
        <f t="shared" si="1258"/>
        <v/>
      </c>
      <c r="BW1659" s="27" t="str">
        <f t="shared" si="1259"/>
        <v/>
      </c>
      <c r="BX1659" s="27" t="str">
        <f t="shared" si="1260"/>
        <v/>
      </c>
      <c r="BY1659" s="27" t="str">
        <f t="shared" si="1261"/>
        <v/>
      </c>
      <c r="BZ1659" s="27" t="str">
        <f t="shared" si="1262"/>
        <v/>
      </c>
      <c r="CA1659" s="27" t="str">
        <f t="shared" si="1263"/>
        <v/>
      </c>
      <c r="CB1659" s="27" t="str">
        <f t="shared" si="1240"/>
        <v/>
      </c>
      <c r="CC1659" s="27" t="str">
        <f t="shared" si="1241"/>
        <v/>
      </c>
      <c r="CD1659" s="27" t="str">
        <f t="shared" si="1242"/>
        <v/>
      </c>
      <c r="CE1659" s="27" t="str">
        <f t="shared" si="1243"/>
        <v/>
      </c>
      <c r="CF1659" s="27" t="str">
        <f t="shared" si="1244"/>
        <v/>
      </c>
      <c r="CG1659" s="27" t="str">
        <f t="shared" si="1245"/>
        <v/>
      </c>
      <c r="CH1659" s="27" t="str">
        <f t="shared" si="1246"/>
        <v/>
      </c>
      <c r="CI1659" s="27" t="str">
        <f t="shared" si="1247"/>
        <v/>
      </c>
      <c r="CJ1659" s="27" t="str">
        <f t="shared" si="1248"/>
        <v/>
      </c>
      <c r="CK1659" s="27" t="str">
        <f t="shared" si="1249"/>
        <v/>
      </c>
      <c r="CL1659" s="27" t="str">
        <f t="shared" si="1250"/>
        <v/>
      </c>
      <c r="CM1659" s="27" t="str">
        <f t="shared" si="1251"/>
        <v/>
      </c>
      <c r="CN1659" s="41"/>
      <c r="CO1659" s="41"/>
      <c r="CP1659"/>
      <c r="CQ1659"/>
      <c r="CR1659"/>
      <c r="CS1659"/>
      <c r="CT1659"/>
      <c r="CU1659" s="41"/>
      <c r="CV1659" s="38"/>
    </row>
    <row r="1660" spans="2:100">
      <c r="B1660" s="90"/>
      <c r="C1660" s="40"/>
      <c r="D1660" s="39"/>
      <c r="E1660" s="40"/>
      <c r="F1660" s="40"/>
      <c r="G1660" s="40"/>
      <c r="H1660" s="40"/>
      <c r="I1660" s="40"/>
      <c r="J1660" s="40"/>
      <c r="K1660" s="40"/>
      <c r="L1660" s="40"/>
      <c r="M1660" s="40"/>
      <c r="N1660" s="40"/>
      <c r="O1660" s="40"/>
      <c r="P1660" s="40"/>
      <c r="Q1660" s="40"/>
      <c r="R1660" s="40"/>
      <c r="S1660" s="40"/>
      <c r="T1660" s="40"/>
      <c r="U1660" s="40"/>
      <c r="V1660" s="40"/>
      <c r="W1660" s="40"/>
      <c r="X1660" s="40"/>
      <c r="Y1660" s="40"/>
      <c r="Z1660" s="40"/>
      <c r="AA1660" s="40"/>
      <c r="AB1660" s="40"/>
      <c r="AC1660" s="40"/>
      <c r="AD1660" s="40"/>
      <c r="AE1660" s="40"/>
      <c r="AF1660" s="40"/>
      <c r="AG1660" s="39"/>
      <c r="AH1660" s="39"/>
      <c r="AI1660" s="39"/>
      <c r="AJ1660" s="39"/>
      <c r="AK1660" s="39"/>
      <c r="AL1660" s="39"/>
      <c r="AM1660" s="39"/>
      <c r="AN1660" s="39"/>
      <c r="AO1660" s="39"/>
      <c r="AP1660" s="39"/>
      <c r="AQ1660" s="39"/>
      <c r="AR1660" s="39"/>
      <c r="AS1660" s="39"/>
      <c r="AT1660" s="39"/>
      <c r="AU1660" s="39"/>
      <c r="AV1660" s="39"/>
      <c r="AW1660" s="39"/>
      <c r="AX1660" s="39"/>
      <c r="AY1660" s="39"/>
      <c r="AZ1660" s="39"/>
      <c r="BA1660" s="39"/>
      <c r="BB1660" s="39"/>
      <c r="BC1660" s="39"/>
      <c r="BD1660" s="39"/>
      <c r="BE1660" s="39"/>
      <c r="BF1660" s="39"/>
      <c r="BG1660" s="39"/>
      <c r="BH1660" s="39"/>
      <c r="BI1660" s="90"/>
      <c r="BJ1660" s="97"/>
      <c r="BK1660" s="90"/>
      <c r="BL1660" s="40"/>
      <c r="BM1660" s="27"/>
      <c r="BN1660" s="27"/>
      <c r="BO1660" s="27"/>
      <c r="BP1660" s="27" t="str">
        <f t="shared" si="1252"/>
        <v/>
      </c>
      <c r="BQ1660" s="27" t="str">
        <f t="shared" si="1253"/>
        <v/>
      </c>
      <c r="BR1660" s="27" t="str">
        <f t="shared" si="1254"/>
        <v/>
      </c>
      <c r="BS1660" s="27" t="str">
        <f t="shared" si="1255"/>
        <v/>
      </c>
      <c r="BT1660" s="27" t="str">
        <f t="shared" si="1256"/>
        <v/>
      </c>
      <c r="BU1660" s="27" t="str">
        <f t="shared" si="1257"/>
        <v/>
      </c>
      <c r="BV1660" s="27" t="str">
        <f t="shared" si="1258"/>
        <v/>
      </c>
      <c r="BW1660" s="27" t="str">
        <f t="shared" si="1259"/>
        <v/>
      </c>
      <c r="BX1660" s="27" t="str">
        <f t="shared" si="1260"/>
        <v/>
      </c>
      <c r="BY1660" s="27" t="str">
        <f t="shared" si="1261"/>
        <v/>
      </c>
      <c r="BZ1660" s="27" t="str">
        <f t="shared" si="1262"/>
        <v/>
      </c>
      <c r="CA1660" s="27" t="str">
        <f t="shared" si="1263"/>
        <v/>
      </c>
      <c r="CB1660" s="27" t="str">
        <f t="shared" si="1240"/>
        <v/>
      </c>
      <c r="CC1660" s="27" t="str">
        <f t="shared" si="1241"/>
        <v/>
      </c>
      <c r="CD1660" s="27" t="str">
        <f t="shared" si="1242"/>
        <v/>
      </c>
      <c r="CE1660" s="27" t="str">
        <f t="shared" si="1243"/>
        <v/>
      </c>
      <c r="CF1660" s="27" t="str">
        <f t="shared" si="1244"/>
        <v/>
      </c>
      <c r="CG1660" s="27" t="str">
        <f t="shared" si="1245"/>
        <v/>
      </c>
      <c r="CH1660" s="27" t="str">
        <f t="shared" si="1246"/>
        <v/>
      </c>
      <c r="CI1660" s="27" t="str">
        <f t="shared" si="1247"/>
        <v/>
      </c>
      <c r="CJ1660" s="27" t="str">
        <f t="shared" si="1248"/>
        <v/>
      </c>
      <c r="CK1660" s="27" t="str">
        <f t="shared" si="1249"/>
        <v/>
      </c>
      <c r="CL1660" s="27" t="str">
        <f t="shared" si="1250"/>
        <v/>
      </c>
      <c r="CM1660" s="27" t="str">
        <f t="shared" si="1251"/>
        <v/>
      </c>
      <c r="CN1660" s="41"/>
      <c r="CO1660" s="41"/>
      <c r="CP1660"/>
      <c r="CQ1660"/>
      <c r="CR1660"/>
      <c r="CS1660"/>
      <c r="CT1660"/>
      <c r="CU1660" s="41"/>
      <c r="CV1660" s="38"/>
    </row>
    <row r="1661" spans="2:100">
      <c r="B1661" s="90"/>
      <c r="C1661" s="40"/>
      <c r="D1661" s="39"/>
      <c r="E1661" s="40"/>
      <c r="F1661" s="40"/>
      <c r="G1661" s="40"/>
      <c r="H1661" s="40"/>
      <c r="I1661" s="40"/>
      <c r="J1661" s="40"/>
      <c r="K1661" s="40"/>
      <c r="L1661" s="40"/>
      <c r="M1661" s="40"/>
      <c r="N1661" s="40"/>
      <c r="O1661" s="40"/>
      <c r="P1661" s="40"/>
      <c r="Q1661" s="40"/>
      <c r="R1661" s="40"/>
      <c r="S1661" s="40"/>
      <c r="T1661" s="40"/>
      <c r="U1661" s="40"/>
      <c r="V1661" s="40"/>
      <c r="W1661" s="40"/>
      <c r="X1661" s="40"/>
      <c r="Y1661" s="40"/>
      <c r="Z1661" s="40"/>
      <c r="AA1661" s="40"/>
      <c r="AB1661" s="40"/>
      <c r="AC1661" s="40"/>
      <c r="AD1661" s="40"/>
      <c r="AE1661" s="40"/>
      <c r="AF1661" s="40"/>
      <c r="AG1661" s="39"/>
      <c r="AH1661" s="39"/>
      <c r="AI1661" s="39"/>
      <c r="AJ1661" s="39"/>
      <c r="AK1661" s="39"/>
      <c r="AL1661" s="39"/>
      <c r="AM1661" s="39"/>
      <c r="AN1661" s="39"/>
      <c r="AO1661" s="39"/>
      <c r="AP1661" s="39"/>
      <c r="AQ1661" s="39"/>
      <c r="AR1661" s="39"/>
      <c r="AS1661" s="39"/>
      <c r="AT1661" s="39"/>
      <c r="AU1661" s="39"/>
      <c r="AV1661" s="39"/>
      <c r="AW1661" s="39"/>
      <c r="AX1661" s="39"/>
      <c r="AY1661" s="39"/>
      <c r="AZ1661" s="39"/>
      <c r="BA1661" s="39"/>
      <c r="BB1661" s="39"/>
      <c r="BC1661" s="39"/>
      <c r="BD1661" s="39"/>
      <c r="BE1661" s="39"/>
      <c r="BF1661" s="39"/>
      <c r="BG1661" s="39"/>
      <c r="BH1661" s="39"/>
      <c r="BI1661" s="90"/>
      <c r="BJ1661" s="97"/>
      <c r="BK1661" s="90"/>
      <c r="BL1661" s="40"/>
      <c r="BM1661" s="27"/>
      <c r="BN1661" s="27"/>
      <c r="BO1661" s="27"/>
      <c r="BP1661" s="27" t="str">
        <f t="shared" si="1252"/>
        <v/>
      </c>
      <c r="BQ1661" s="27" t="str">
        <f t="shared" si="1253"/>
        <v/>
      </c>
      <c r="BR1661" s="27" t="str">
        <f t="shared" si="1254"/>
        <v/>
      </c>
      <c r="BS1661" s="27" t="str">
        <f t="shared" si="1255"/>
        <v/>
      </c>
      <c r="BT1661" s="27" t="str">
        <f t="shared" si="1256"/>
        <v/>
      </c>
      <c r="BU1661" s="27" t="str">
        <f t="shared" si="1257"/>
        <v/>
      </c>
      <c r="BV1661" s="27" t="str">
        <f t="shared" si="1258"/>
        <v/>
      </c>
      <c r="BW1661" s="27" t="str">
        <f t="shared" si="1259"/>
        <v/>
      </c>
      <c r="BX1661" s="27" t="str">
        <f t="shared" si="1260"/>
        <v/>
      </c>
      <c r="BY1661" s="27" t="str">
        <f t="shared" si="1261"/>
        <v/>
      </c>
      <c r="BZ1661" s="27" t="str">
        <f t="shared" si="1262"/>
        <v/>
      </c>
      <c r="CA1661" s="27" t="str">
        <f t="shared" si="1263"/>
        <v/>
      </c>
      <c r="CB1661" s="27" t="str">
        <f t="shared" si="1240"/>
        <v/>
      </c>
      <c r="CC1661" s="27" t="str">
        <f t="shared" si="1241"/>
        <v/>
      </c>
      <c r="CD1661" s="27" t="str">
        <f t="shared" si="1242"/>
        <v/>
      </c>
      <c r="CE1661" s="27" t="str">
        <f t="shared" si="1243"/>
        <v/>
      </c>
      <c r="CF1661" s="27" t="str">
        <f t="shared" si="1244"/>
        <v/>
      </c>
      <c r="CG1661" s="27" t="str">
        <f t="shared" si="1245"/>
        <v/>
      </c>
      <c r="CH1661" s="27" t="str">
        <f t="shared" si="1246"/>
        <v/>
      </c>
      <c r="CI1661" s="27" t="str">
        <f t="shared" si="1247"/>
        <v/>
      </c>
      <c r="CJ1661" s="27" t="str">
        <f t="shared" si="1248"/>
        <v/>
      </c>
      <c r="CK1661" s="27" t="str">
        <f t="shared" si="1249"/>
        <v/>
      </c>
      <c r="CL1661" s="27" t="str">
        <f t="shared" si="1250"/>
        <v/>
      </c>
      <c r="CM1661" s="27" t="str">
        <f t="shared" si="1251"/>
        <v/>
      </c>
      <c r="CN1661" s="41"/>
      <c r="CO1661" s="41"/>
      <c r="CP1661"/>
      <c r="CQ1661"/>
      <c r="CR1661"/>
      <c r="CS1661"/>
      <c r="CT1661"/>
      <c r="CU1661" s="41"/>
      <c r="CV1661" s="38"/>
    </row>
    <row r="1662" spans="2:100">
      <c r="B1662" s="90"/>
      <c r="C1662" s="40"/>
      <c r="D1662" s="39"/>
      <c r="E1662" s="40"/>
      <c r="F1662" s="40"/>
      <c r="G1662" s="40"/>
      <c r="H1662" s="40"/>
      <c r="I1662" s="40"/>
      <c r="J1662" s="40"/>
      <c r="K1662" s="40"/>
      <c r="L1662" s="40"/>
      <c r="M1662" s="40"/>
      <c r="N1662" s="40"/>
      <c r="O1662" s="40"/>
      <c r="P1662" s="40"/>
      <c r="Q1662" s="40"/>
      <c r="R1662" s="40"/>
      <c r="S1662" s="40"/>
      <c r="T1662" s="40"/>
      <c r="U1662" s="40"/>
      <c r="V1662" s="40"/>
      <c r="W1662" s="40"/>
      <c r="X1662" s="40"/>
      <c r="Y1662" s="40"/>
      <c r="Z1662" s="40"/>
      <c r="AA1662" s="40"/>
      <c r="AB1662" s="40"/>
      <c r="AC1662" s="40"/>
      <c r="AD1662" s="40"/>
      <c r="AE1662" s="40"/>
      <c r="AF1662" s="40"/>
      <c r="AG1662" s="39"/>
      <c r="AH1662" s="39"/>
      <c r="AI1662" s="39"/>
      <c r="AJ1662" s="39"/>
      <c r="AK1662" s="39"/>
      <c r="AL1662" s="39"/>
      <c r="AM1662" s="39"/>
      <c r="AN1662" s="39"/>
      <c r="AO1662" s="39"/>
      <c r="AP1662" s="39"/>
      <c r="AQ1662" s="39"/>
      <c r="AR1662" s="39"/>
      <c r="AS1662" s="39"/>
      <c r="AT1662" s="39"/>
      <c r="AU1662" s="39"/>
      <c r="AV1662" s="39"/>
      <c r="AW1662" s="39"/>
      <c r="AX1662" s="39"/>
      <c r="AY1662" s="39"/>
      <c r="AZ1662" s="39"/>
      <c r="BA1662" s="39"/>
      <c r="BB1662" s="39"/>
      <c r="BC1662" s="39"/>
      <c r="BD1662" s="39"/>
      <c r="BE1662" s="39"/>
      <c r="BF1662" s="39"/>
      <c r="BG1662" s="39"/>
      <c r="BH1662" s="39"/>
      <c r="BI1662" s="90"/>
      <c r="BJ1662" s="97"/>
      <c r="BK1662" s="90"/>
      <c r="BL1662" s="40"/>
      <c r="BM1662" s="27"/>
      <c r="BN1662" s="27"/>
      <c r="BO1662" s="27"/>
      <c r="BP1662" s="27" t="str">
        <f t="shared" si="1252"/>
        <v/>
      </c>
      <c r="BQ1662" s="27" t="str">
        <f t="shared" si="1253"/>
        <v/>
      </c>
      <c r="BR1662" s="27" t="str">
        <f t="shared" si="1254"/>
        <v/>
      </c>
      <c r="BS1662" s="27" t="str">
        <f t="shared" si="1255"/>
        <v/>
      </c>
      <c r="BT1662" s="27" t="str">
        <f t="shared" si="1256"/>
        <v/>
      </c>
      <c r="BU1662" s="27" t="str">
        <f t="shared" si="1257"/>
        <v/>
      </c>
      <c r="BV1662" s="27" t="str">
        <f t="shared" si="1258"/>
        <v/>
      </c>
      <c r="BW1662" s="27" t="str">
        <f t="shared" si="1259"/>
        <v/>
      </c>
      <c r="BX1662" s="27" t="str">
        <f t="shared" si="1260"/>
        <v/>
      </c>
      <c r="BY1662" s="27" t="str">
        <f t="shared" si="1261"/>
        <v/>
      </c>
      <c r="BZ1662" s="27" t="str">
        <f t="shared" si="1262"/>
        <v/>
      </c>
      <c r="CA1662" s="27" t="str">
        <f t="shared" si="1263"/>
        <v/>
      </c>
      <c r="CB1662" s="27" t="str">
        <f t="shared" si="1240"/>
        <v/>
      </c>
      <c r="CC1662" s="27" t="str">
        <f t="shared" si="1241"/>
        <v/>
      </c>
      <c r="CD1662" s="27" t="str">
        <f t="shared" si="1242"/>
        <v/>
      </c>
      <c r="CE1662" s="27" t="str">
        <f t="shared" si="1243"/>
        <v/>
      </c>
      <c r="CF1662" s="27" t="str">
        <f t="shared" si="1244"/>
        <v/>
      </c>
      <c r="CG1662" s="27" t="str">
        <f t="shared" si="1245"/>
        <v/>
      </c>
      <c r="CH1662" s="27" t="str">
        <f t="shared" si="1246"/>
        <v/>
      </c>
      <c r="CI1662" s="27" t="str">
        <f t="shared" si="1247"/>
        <v/>
      </c>
      <c r="CJ1662" s="27" t="str">
        <f t="shared" si="1248"/>
        <v/>
      </c>
      <c r="CK1662" s="27" t="str">
        <f t="shared" si="1249"/>
        <v/>
      </c>
      <c r="CL1662" s="27" t="str">
        <f t="shared" si="1250"/>
        <v/>
      </c>
      <c r="CM1662" s="27" t="str">
        <f t="shared" si="1251"/>
        <v/>
      </c>
      <c r="CN1662" s="41"/>
      <c r="CO1662" s="41"/>
      <c r="CP1662"/>
      <c r="CQ1662"/>
      <c r="CR1662"/>
      <c r="CS1662"/>
      <c r="CT1662"/>
      <c r="CU1662" s="41"/>
      <c r="CV1662" s="38"/>
    </row>
    <row r="1663" spans="2:100">
      <c r="B1663" s="90"/>
      <c r="C1663" s="40"/>
      <c r="D1663" s="39"/>
      <c r="E1663" s="40"/>
      <c r="F1663" s="40"/>
      <c r="G1663" s="40"/>
      <c r="H1663" s="40"/>
      <c r="I1663" s="40"/>
      <c r="J1663" s="40"/>
      <c r="K1663" s="40"/>
      <c r="L1663" s="40"/>
      <c r="M1663" s="40"/>
      <c r="N1663" s="40"/>
      <c r="O1663" s="40"/>
      <c r="P1663" s="40"/>
      <c r="Q1663" s="40"/>
      <c r="R1663" s="40"/>
      <c r="S1663" s="40"/>
      <c r="T1663" s="40"/>
      <c r="U1663" s="40"/>
      <c r="V1663" s="40"/>
      <c r="W1663" s="40"/>
      <c r="X1663" s="40"/>
      <c r="Y1663" s="40"/>
      <c r="Z1663" s="40"/>
      <c r="AA1663" s="40"/>
      <c r="AB1663" s="40"/>
      <c r="AC1663" s="40"/>
      <c r="AD1663" s="40"/>
      <c r="AE1663" s="40"/>
      <c r="AF1663" s="40"/>
      <c r="AG1663" s="39"/>
      <c r="AH1663" s="39"/>
      <c r="AI1663" s="39"/>
      <c r="AJ1663" s="39"/>
      <c r="AK1663" s="39"/>
      <c r="AL1663" s="39"/>
      <c r="AM1663" s="39"/>
      <c r="AN1663" s="39"/>
      <c r="AO1663" s="39"/>
      <c r="AP1663" s="39"/>
      <c r="AQ1663" s="39"/>
      <c r="AR1663" s="39"/>
      <c r="AS1663" s="39"/>
      <c r="AT1663" s="39"/>
      <c r="AU1663" s="39"/>
      <c r="AV1663" s="39"/>
      <c r="AW1663" s="39"/>
      <c r="AX1663" s="39"/>
      <c r="AY1663" s="39"/>
      <c r="AZ1663" s="39"/>
      <c r="BA1663" s="39"/>
      <c r="BB1663" s="39"/>
      <c r="BC1663" s="39"/>
      <c r="BD1663" s="39"/>
      <c r="BE1663" s="39"/>
      <c r="BF1663" s="39"/>
      <c r="BG1663" s="39"/>
      <c r="BH1663" s="39"/>
      <c r="BI1663" s="90"/>
      <c r="BJ1663" s="97"/>
      <c r="BK1663" s="90"/>
      <c r="BL1663" s="40"/>
      <c r="BM1663" s="27"/>
      <c r="BN1663" s="27"/>
      <c r="BO1663" s="27"/>
      <c r="BP1663" s="27" t="str">
        <f t="shared" si="1252"/>
        <v/>
      </c>
      <c r="BQ1663" s="27" t="str">
        <f t="shared" si="1253"/>
        <v/>
      </c>
      <c r="BR1663" s="27" t="str">
        <f t="shared" si="1254"/>
        <v/>
      </c>
      <c r="BS1663" s="27" t="str">
        <f t="shared" si="1255"/>
        <v/>
      </c>
      <c r="BT1663" s="27" t="str">
        <f t="shared" si="1256"/>
        <v/>
      </c>
      <c r="BU1663" s="27" t="str">
        <f t="shared" si="1257"/>
        <v/>
      </c>
      <c r="BV1663" s="27" t="str">
        <f t="shared" si="1258"/>
        <v/>
      </c>
      <c r="BW1663" s="27" t="str">
        <f t="shared" si="1259"/>
        <v/>
      </c>
      <c r="BX1663" s="27" t="str">
        <f t="shared" si="1260"/>
        <v/>
      </c>
      <c r="BY1663" s="27" t="str">
        <f t="shared" si="1261"/>
        <v/>
      </c>
      <c r="BZ1663" s="27" t="str">
        <f t="shared" si="1262"/>
        <v/>
      </c>
      <c r="CA1663" s="27" t="str">
        <f t="shared" si="1263"/>
        <v/>
      </c>
      <c r="CB1663" s="27" t="str">
        <f t="shared" si="1240"/>
        <v/>
      </c>
      <c r="CC1663" s="27" t="str">
        <f t="shared" si="1241"/>
        <v/>
      </c>
      <c r="CD1663" s="27" t="str">
        <f t="shared" si="1242"/>
        <v/>
      </c>
      <c r="CE1663" s="27" t="str">
        <f t="shared" si="1243"/>
        <v/>
      </c>
      <c r="CF1663" s="27" t="str">
        <f t="shared" si="1244"/>
        <v/>
      </c>
      <c r="CG1663" s="27" t="str">
        <f t="shared" si="1245"/>
        <v/>
      </c>
      <c r="CH1663" s="27" t="str">
        <f t="shared" si="1246"/>
        <v/>
      </c>
      <c r="CI1663" s="27" t="str">
        <f t="shared" si="1247"/>
        <v/>
      </c>
      <c r="CJ1663" s="27" t="str">
        <f t="shared" si="1248"/>
        <v/>
      </c>
      <c r="CK1663" s="27" t="str">
        <f t="shared" si="1249"/>
        <v/>
      </c>
      <c r="CL1663" s="27" t="str">
        <f t="shared" si="1250"/>
        <v/>
      </c>
      <c r="CM1663" s="27" t="str">
        <f t="shared" si="1251"/>
        <v/>
      </c>
      <c r="CN1663" s="41"/>
      <c r="CO1663" s="41"/>
      <c r="CP1663"/>
      <c r="CQ1663"/>
      <c r="CR1663"/>
      <c r="CS1663"/>
      <c r="CT1663"/>
      <c r="CU1663" s="41"/>
      <c r="CV1663" s="38"/>
    </row>
    <row r="1664" spans="2:100">
      <c r="B1664" s="90"/>
      <c r="C1664" s="40"/>
      <c r="D1664" s="39"/>
      <c r="E1664" s="40"/>
      <c r="F1664" s="40"/>
      <c r="G1664" s="40"/>
      <c r="H1664" s="40"/>
      <c r="I1664" s="40"/>
      <c r="J1664" s="40"/>
      <c r="K1664" s="40"/>
      <c r="L1664" s="40"/>
      <c r="M1664" s="40"/>
      <c r="N1664" s="40"/>
      <c r="O1664" s="40"/>
      <c r="P1664" s="40"/>
      <c r="Q1664" s="40"/>
      <c r="R1664" s="40"/>
      <c r="S1664" s="40"/>
      <c r="T1664" s="40"/>
      <c r="U1664" s="40"/>
      <c r="V1664" s="40"/>
      <c r="W1664" s="40"/>
      <c r="X1664" s="40"/>
      <c r="Y1664" s="40"/>
      <c r="Z1664" s="40"/>
      <c r="AA1664" s="40"/>
      <c r="AB1664" s="40"/>
      <c r="AC1664" s="40"/>
      <c r="AD1664" s="40"/>
      <c r="AE1664" s="40"/>
      <c r="AF1664" s="40"/>
      <c r="AG1664" s="39"/>
      <c r="AH1664" s="39"/>
      <c r="AI1664" s="39"/>
      <c r="AJ1664" s="39"/>
      <c r="AK1664" s="39"/>
      <c r="AL1664" s="39"/>
      <c r="AM1664" s="39"/>
      <c r="AN1664" s="39"/>
      <c r="AO1664" s="39"/>
      <c r="AP1664" s="39"/>
      <c r="AQ1664" s="39"/>
      <c r="AR1664" s="39"/>
      <c r="AS1664" s="39"/>
      <c r="AT1664" s="39"/>
      <c r="AU1664" s="39"/>
      <c r="AV1664" s="39"/>
      <c r="AW1664" s="39"/>
      <c r="AX1664" s="39"/>
      <c r="AY1664" s="39"/>
      <c r="AZ1664" s="39"/>
      <c r="BA1664" s="39"/>
      <c r="BB1664" s="39"/>
      <c r="BC1664" s="39"/>
      <c r="BD1664" s="39"/>
      <c r="BE1664" s="39"/>
      <c r="BF1664" s="39"/>
      <c r="BG1664" s="39"/>
      <c r="BH1664" s="39"/>
      <c r="BI1664" s="90"/>
      <c r="BJ1664" s="97"/>
      <c r="BK1664" s="90"/>
      <c r="BL1664" s="40"/>
      <c r="BM1664" s="27"/>
      <c r="BN1664" s="27"/>
      <c r="BO1664" s="27"/>
      <c r="BP1664" s="27" t="str">
        <f t="shared" si="1252"/>
        <v/>
      </c>
      <c r="BQ1664" s="27" t="str">
        <f t="shared" si="1253"/>
        <v/>
      </c>
      <c r="BR1664" s="27" t="str">
        <f t="shared" si="1254"/>
        <v/>
      </c>
      <c r="BS1664" s="27" t="str">
        <f t="shared" si="1255"/>
        <v/>
      </c>
      <c r="BT1664" s="27" t="str">
        <f t="shared" si="1256"/>
        <v/>
      </c>
      <c r="BU1664" s="27" t="str">
        <f t="shared" si="1257"/>
        <v/>
      </c>
      <c r="BV1664" s="27" t="str">
        <f t="shared" si="1258"/>
        <v/>
      </c>
      <c r="BW1664" s="27" t="str">
        <f t="shared" si="1259"/>
        <v/>
      </c>
      <c r="BX1664" s="27" t="str">
        <f t="shared" si="1260"/>
        <v/>
      </c>
      <c r="BY1664" s="27" t="str">
        <f t="shared" si="1261"/>
        <v/>
      </c>
      <c r="BZ1664" s="27" t="str">
        <f t="shared" si="1262"/>
        <v/>
      </c>
      <c r="CA1664" s="27" t="str">
        <f t="shared" si="1263"/>
        <v/>
      </c>
      <c r="CB1664" s="27" t="str">
        <f t="shared" si="1240"/>
        <v/>
      </c>
      <c r="CC1664" s="27" t="str">
        <f t="shared" si="1241"/>
        <v/>
      </c>
      <c r="CD1664" s="27" t="str">
        <f t="shared" si="1242"/>
        <v/>
      </c>
      <c r="CE1664" s="27" t="str">
        <f t="shared" si="1243"/>
        <v/>
      </c>
      <c r="CF1664" s="27" t="str">
        <f t="shared" si="1244"/>
        <v/>
      </c>
      <c r="CG1664" s="27" t="str">
        <f t="shared" si="1245"/>
        <v/>
      </c>
      <c r="CH1664" s="27" t="str">
        <f t="shared" si="1246"/>
        <v/>
      </c>
      <c r="CI1664" s="27" t="str">
        <f t="shared" si="1247"/>
        <v/>
      </c>
      <c r="CJ1664" s="27" t="str">
        <f t="shared" si="1248"/>
        <v/>
      </c>
      <c r="CK1664" s="27" t="str">
        <f t="shared" si="1249"/>
        <v/>
      </c>
      <c r="CL1664" s="27" t="str">
        <f t="shared" si="1250"/>
        <v/>
      </c>
      <c r="CM1664" s="27" t="str">
        <f t="shared" si="1251"/>
        <v/>
      </c>
      <c r="CN1664" s="41"/>
      <c r="CO1664" s="41"/>
      <c r="CP1664"/>
      <c r="CQ1664"/>
      <c r="CR1664"/>
      <c r="CS1664"/>
      <c r="CT1664"/>
      <c r="CU1664" s="41"/>
      <c r="CV1664" s="38"/>
    </row>
    <row r="1665" spans="2:100">
      <c r="B1665" s="90"/>
      <c r="C1665" s="40"/>
      <c r="D1665" s="39"/>
      <c r="E1665" s="40"/>
      <c r="F1665" s="40"/>
      <c r="G1665" s="40"/>
      <c r="H1665" s="40"/>
      <c r="I1665" s="40"/>
      <c r="J1665" s="40"/>
      <c r="K1665" s="40"/>
      <c r="L1665" s="40"/>
      <c r="M1665" s="40"/>
      <c r="N1665" s="40"/>
      <c r="O1665" s="40"/>
      <c r="P1665" s="40"/>
      <c r="Q1665" s="40"/>
      <c r="R1665" s="40"/>
      <c r="S1665" s="40"/>
      <c r="T1665" s="40"/>
      <c r="U1665" s="40"/>
      <c r="V1665" s="40"/>
      <c r="W1665" s="40"/>
      <c r="X1665" s="40"/>
      <c r="Y1665" s="40"/>
      <c r="Z1665" s="40"/>
      <c r="AA1665" s="40"/>
      <c r="AB1665" s="40"/>
      <c r="AC1665" s="40"/>
      <c r="AD1665" s="40"/>
      <c r="AE1665" s="40"/>
      <c r="AF1665" s="40"/>
      <c r="AG1665" s="39"/>
      <c r="AH1665" s="39"/>
      <c r="AI1665" s="39"/>
      <c r="AJ1665" s="39"/>
      <c r="AK1665" s="39"/>
      <c r="AL1665" s="39"/>
      <c r="AM1665" s="39"/>
      <c r="AN1665" s="39"/>
      <c r="AO1665" s="39"/>
      <c r="AP1665" s="39"/>
      <c r="AQ1665" s="39"/>
      <c r="AR1665" s="39"/>
      <c r="AS1665" s="39"/>
      <c r="AT1665" s="39"/>
      <c r="AU1665" s="39"/>
      <c r="AV1665" s="39"/>
      <c r="AW1665" s="39"/>
      <c r="AX1665" s="39"/>
      <c r="AY1665" s="39"/>
      <c r="AZ1665" s="39"/>
      <c r="BA1665" s="39"/>
      <c r="BB1665" s="39"/>
      <c r="BC1665" s="39"/>
      <c r="BD1665" s="39"/>
      <c r="BE1665" s="39"/>
      <c r="BF1665" s="39"/>
      <c r="BG1665" s="39"/>
      <c r="BH1665" s="39"/>
      <c r="BI1665" s="90"/>
      <c r="BJ1665" s="97"/>
      <c r="BK1665" s="90"/>
      <c r="BL1665" s="40"/>
      <c r="BM1665" s="27"/>
      <c r="BN1665" s="27"/>
      <c r="BO1665" s="27"/>
      <c r="BP1665" s="27" t="str">
        <f t="shared" si="1252"/>
        <v/>
      </c>
      <c r="BQ1665" s="27" t="str">
        <f t="shared" si="1253"/>
        <v/>
      </c>
      <c r="BR1665" s="27" t="str">
        <f t="shared" si="1254"/>
        <v/>
      </c>
      <c r="BS1665" s="27" t="str">
        <f t="shared" si="1255"/>
        <v/>
      </c>
      <c r="BT1665" s="27" t="str">
        <f t="shared" si="1256"/>
        <v/>
      </c>
      <c r="BU1665" s="27" t="str">
        <f t="shared" si="1257"/>
        <v/>
      </c>
      <c r="BV1665" s="27" t="str">
        <f t="shared" si="1258"/>
        <v/>
      </c>
      <c r="BW1665" s="27" t="str">
        <f t="shared" si="1259"/>
        <v/>
      </c>
      <c r="BX1665" s="27" t="str">
        <f t="shared" si="1260"/>
        <v/>
      </c>
      <c r="BY1665" s="27" t="str">
        <f t="shared" si="1261"/>
        <v/>
      </c>
      <c r="BZ1665" s="27" t="str">
        <f t="shared" si="1262"/>
        <v/>
      </c>
      <c r="CA1665" s="27" t="str">
        <f t="shared" si="1263"/>
        <v/>
      </c>
      <c r="CB1665" s="27" t="str">
        <f t="shared" si="1240"/>
        <v/>
      </c>
      <c r="CC1665" s="27" t="str">
        <f t="shared" si="1241"/>
        <v/>
      </c>
      <c r="CD1665" s="27" t="str">
        <f t="shared" si="1242"/>
        <v/>
      </c>
      <c r="CE1665" s="27" t="str">
        <f t="shared" si="1243"/>
        <v/>
      </c>
      <c r="CF1665" s="27" t="str">
        <f t="shared" si="1244"/>
        <v/>
      </c>
      <c r="CG1665" s="27" t="str">
        <f t="shared" si="1245"/>
        <v/>
      </c>
      <c r="CH1665" s="27" t="str">
        <f t="shared" si="1246"/>
        <v/>
      </c>
      <c r="CI1665" s="27" t="str">
        <f t="shared" si="1247"/>
        <v/>
      </c>
      <c r="CJ1665" s="27" t="str">
        <f t="shared" si="1248"/>
        <v/>
      </c>
      <c r="CK1665" s="27" t="str">
        <f t="shared" si="1249"/>
        <v/>
      </c>
      <c r="CL1665" s="27" t="str">
        <f t="shared" si="1250"/>
        <v/>
      </c>
      <c r="CM1665" s="27" t="str">
        <f t="shared" si="1251"/>
        <v/>
      </c>
      <c r="CN1665" s="41"/>
      <c r="CO1665" s="41"/>
      <c r="CP1665"/>
      <c r="CQ1665"/>
      <c r="CR1665"/>
      <c r="CS1665"/>
      <c r="CT1665"/>
      <c r="CU1665" s="41"/>
      <c r="CV1665" s="38"/>
    </row>
    <row r="1666" spans="2:100">
      <c r="B1666" s="90"/>
      <c r="C1666" s="40"/>
      <c r="D1666" s="39"/>
      <c r="E1666" s="40"/>
      <c r="F1666" s="40"/>
      <c r="G1666" s="40"/>
      <c r="H1666" s="40"/>
      <c r="I1666" s="40"/>
      <c r="J1666" s="40"/>
      <c r="K1666" s="40"/>
      <c r="L1666" s="40"/>
      <c r="M1666" s="40"/>
      <c r="N1666" s="40"/>
      <c r="O1666" s="40"/>
      <c r="P1666" s="40"/>
      <c r="Q1666" s="40"/>
      <c r="R1666" s="40"/>
      <c r="S1666" s="40"/>
      <c r="T1666" s="40"/>
      <c r="U1666" s="40"/>
      <c r="V1666" s="40"/>
      <c r="W1666" s="40"/>
      <c r="X1666" s="40"/>
      <c r="Y1666" s="40"/>
      <c r="Z1666" s="40"/>
      <c r="AA1666" s="40"/>
      <c r="AB1666" s="40"/>
      <c r="AC1666" s="40"/>
      <c r="AD1666" s="40"/>
      <c r="AE1666" s="40"/>
      <c r="AF1666" s="40"/>
      <c r="AG1666" s="39"/>
      <c r="AH1666" s="39"/>
      <c r="AI1666" s="39"/>
      <c r="AJ1666" s="39"/>
      <c r="AK1666" s="39"/>
      <c r="AL1666" s="39"/>
      <c r="AM1666" s="39"/>
      <c r="AN1666" s="39"/>
      <c r="AO1666" s="39"/>
      <c r="AP1666" s="39"/>
      <c r="AQ1666" s="39"/>
      <c r="AR1666" s="39"/>
      <c r="AS1666" s="39"/>
      <c r="AT1666" s="39"/>
      <c r="AU1666" s="39"/>
      <c r="AV1666" s="39"/>
      <c r="AW1666" s="39"/>
      <c r="AX1666" s="39"/>
      <c r="AY1666" s="39"/>
      <c r="AZ1666" s="39"/>
      <c r="BA1666" s="39"/>
      <c r="BB1666" s="39"/>
      <c r="BC1666" s="39"/>
      <c r="BD1666" s="39"/>
      <c r="BE1666" s="39"/>
      <c r="BF1666" s="39"/>
      <c r="BG1666" s="39"/>
      <c r="BH1666" s="39"/>
      <c r="BI1666" s="90"/>
      <c r="BJ1666" s="97"/>
      <c r="BK1666" s="90"/>
      <c r="BL1666" s="40"/>
      <c r="BM1666" s="27"/>
      <c r="BN1666" s="27"/>
      <c r="BO1666" s="27"/>
      <c r="BP1666" s="27" t="str">
        <f t="shared" si="1252"/>
        <v/>
      </c>
      <c r="BQ1666" s="27" t="str">
        <f t="shared" si="1253"/>
        <v/>
      </c>
      <c r="BR1666" s="27" t="str">
        <f t="shared" si="1254"/>
        <v/>
      </c>
      <c r="BS1666" s="27" t="str">
        <f t="shared" si="1255"/>
        <v/>
      </c>
      <c r="BT1666" s="27" t="str">
        <f t="shared" si="1256"/>
        <v/>
      </c>
      <c r="BU1666" s="27" t="str">
        <f t="shared" si="1257"/>
        <v/>
      </c>
      <c r="BV1666" s="27" t="str">
        <f t="shared" si="1258"/>
        <v/>
      </c>
      <c r="BW1666" s="27" t="str">
        <f t="shared" si="1259"/>
        <v/>
      </c>
      <c r="BX1666" s="27" t="str">
        <f t="shared" si="1260"/>
        <v/>
      </c>
      <c r="BY1666" s="27" t="str">
        <f t="shared" si="1261"/>
        <v/>
      </c>
      <c r="BZ1666" s="27" t="str">
        <f t="shared" si="1262"/>
        <v/>
      </c>
      <c r="CA1666" s="27" t="str">
        <f t="shared" si="1263"/>
        <v/>
      </c>
      <c r="CB1666" s="27" t="str">
        <f t="shared" si="1240"/>
        <v/>
      </c>
      <c r="CC1666" s="27" t="str">
        <f t="shared" si="1241"/>
        <v/>
      </c>
      <c r="CD1666" s="27" t="str">
        <f t="shared" si="1242"/>
        <v/>
      </c>
      <c r="CE1666" s="27" t="str">
        <f t="shared" si="1243"/>
        <v/>
      </c>
      <c r="CF1666" s="27" t="str">
        <f t="shared" si="1244"/>
        <v/>
      </c>
      <c r="CG1666" s="27" t="str">
        <f t="shared" si="1245"/>
        <v/>
      </c>
      <c r="CH1666" s="27" t="str">
        <f t="shared" si="1246"/>
        <v/>
      </c>
      <c r="CI1666" s="27" t="str">
        <f t="shared" si="1247"/>
        <v/>
      </c>
      <c r="CJ1666" s="27" t="str">
        <f t="shared" si="1248"/>
        <v/>
      </c>
      <c r="CK1666" s="27" t="str">
        <f t="shared" si="1249"/>
        <v/>
      </c>
      <c r="CL1666" s="27" t="str">
        <f t="shared" si="1250"/>
        <v/>
      </c>
      <c r="CM1666" s="27" t="str">
        <f t="shared" si="1251"/>
        <v/>
      </c>
      <c r="CN1666" s="41"/>
      <c r="CO1666" s="41"/>
      <c r="CP1666"/>
      <c r="CQ1666"/>
      <c r="CR1666"/>
      <c r="CS1666"/>
      <c r="CT1666"/>
      <c r="CU1666" s="41"/>
      <c r="CV1666" s="38"/>
    </row>
    <row r="1667" spans="2:100">
      <c r="B1667" s="90"/>
      <c r="C1667" s="40"/>
      <c r="D1667" s="39"/>
      <c r="E1667" s="40"/>
      <c r="F1667" s="40"/>
      <c r="G1667" s="40"/>
      <c r="H1667" s="40"/>
      <c r="I1667" s="40"/>
      <c r="J1667" s="40"/>
      <c r="K1667" s="40"/>
      <c r="L1667" s="40"/>
      <c r="M1667" s="40"/>
      <c r="N1667" s="40"/>
      <c r="O1667" s="40"/>
      <c r="P1667" s="40"/>
      <c r="Q1667" s="40"/>
      <c r="R1667" s="40"/>
      <c r="S1667" s="40"/>
      <c r="T1667" s="40"/>
      <c r="U1667" s="40"/>
      <c r="V1667" s="40"/>
      <c r="W1667" s="40"/>
      <c r="X1667" s="40"/>
      <c r="Y1667" s="40"/>
      <c r="Z1667" s="40"/>
      <c r="AA1667" s="40"/>
      <c r="AB1667" s="40"/>
      <c r="AC1667" s="40"/>
      <c r="AD1667" s="40"/>
      <c r="AE1667" s="40"/>
      <c r="AF1667" s="40"/>
      <c r="AG1667" s="39"/>
      <c r="AH1667" s="39"/>
      <c r="AI1667" s="39"/>
      <c r="AJ1667" s="39"/>
      <c r="AK1667" s="39"/>
      <c r="AL1667" s="39"/>
      <c r="AM1667" s="39"/>
      <c r="AN1667" s="39"/>
      <c r="AO1667" s="39"/>
      <c r="AP1667" s="39"/>
      <c r="AQ1667" s="39"/>
      <c r="AR1667" s="39"/>
      <c r="AS1667" s="39"/>
      <c r="AT1667" s="39"/>
      <c r="AU1667" s="39"/>
      <c r="AV1667" s="39"/>
      <c r="AW1667" s="39"/>
      <c r="AX1667" s="39"/>
      <c r="AY1667" s="39"/>
      <c r="AZ1667" s="39"/>
      <c r="BA1667" s="39"/>
      <c r="BB1667" s="39"/>
      <c r="BC1667" s="39"/>
      <c r="BD1667" s="39"/>
      <c r="BE1667" s="39"/>
      <c r="BF1667" s="39"/>
      <c r="BG1667" s="39"/>
      <c r="BH1667" s="39"/>
      <c r="BI1667" s="90"/>
      <c r="BJ1667" s="97"/>
      <c r="BK1667" s="90"/>
      <c r="BL1667" s="40"/>
      <c r="BM1667" s="27"/>
      <c r="BN1667" s="27"/>
      <c r="BO1667" s="27"/>
      <c r="BP1667" s="27" t="str">
        <f t="shared" si="1252"/>
        <v/>
      </c>
      <c r="BQ1667" s="27" t="str">
        <f t="shared" si="1253"/>
        <v/>
      </c>
      <c r="BR1667" s="27" t="str">
        <f t="shared" si="1254"/>
        <v/>
      </c>
      <c r="BS1667" s="27" t="str">
        <f t="shared" si="1255"/>
        <v/>
      </c>
      <c r="BT1667" s="27" t="str">
        <f t="shared" si="1256"/>
        <v/>
      </c>
      <c r="BU1667" s="27" t="str">
        <f t="shared" si="1257"/>
        <v/>
      </c>
      <c r="BV1667" s="27" t="str">
        <f t="shared" si="1258"/>
        <v/>
      </c>
      <c r="BW1667" s="27" t="str">
        <f t="shared" si="1259"/>
        <v/>
      </c>
      <c r="BX1667" s="27" t="str">
        <f t="shared" si="1260"/>
        <v/>
      </c>
      <c r="BY1667" s="27" t="str">
        <f t="shared" si="1261"/>
        <v/>
      </c>
      <c r="BZ1667" s="27" t="str">
        <f t="shared" si="1262"/>
        <v/>
      </c>
      <c r="CA1667" s="27" t="str">
        <f t="shared" si="1263"/>
        <v/>
      </c>
      <c r="CB1667" s="27" t="str">
        <f t="shared" si="1240"/>
        <v/>
      </c>
      <c r="CC1667" s="27" t="str">
        <f t="shared" si="1241"/>
        <v/>
      </c>
      <c r="CD1667" s="27" t="str">
        <f t="shared" si="1242"/>
        <v/>
      </c>
      <c r="CE1667" s="27" t="str">
        <f t="shared" si="1243"/>
        <v/>
      </c>
      <c r="CF1667" s="27" t="str">
        <f t="shared" si="1244"/>
        <v/>
      </c>
      <c r="CG1667" s="27" t="str">
        <f t="shared" si="1245"/>
        <v/>
      </c>
      <c r="CH1667" s="27" t="str">
        <f t="shared" si="1246"/>
        <v/>
      </c>
      <c r="CI1667" s="27" t="str">
        <f t="shared" si="1247"/>
        <v/>
      </c>
      <c r="CJ1667" s="27" t="str">
        <f t="shared" si="1248"/>
        <v/>
      </c>
      <c r="CK1667" s="27" t="str">
        <f t="shared" si="1249"/>
        <v/>
      </c>
      <c r="CL1667" s="27" t="str">
        <f t="shared" si="1250"/>
        <v/>
      </c>
      <c r="CM1667" s="27" t="str">
        <f t="shared" si="1251"/>
        <v/>
      </c>
      <c r="CN1667" s="41"/>
      <c r="CO1667" s="41"/>
      <c r="CP1667"/>
      <c r="CQ1667"/>
      <c r="CR1667"/>
      <c r="CS1667"/>
      <c r="CT1667"/>
      <c r="CU1667" s="41"/>
      <c r="CV1667" s="38"/>
    </row>
    <row r="1668" spans="2:100">
      <c r="B1668" s="90"/>
      <c r="C1668" s="40"/>
      <c r="D1668" s="39"/>
      <c r="E1668" s="40"/>
      <c r="F1668" s="40"/>
      <c r="G1668" s="40"/>
      <c r="H1668" s="40"/>
      <c r="I1668" s="40"/>
      <c r="J1668" s="40"/>
      <c r="K1668" s="40"/>
      <c r="L1668" s="40"/>
      <c r="M1668" s="40"/>
      <c r="N1668" s="40"/>
      <c r="O1668" s="40"/>
      <c r="P1668" s="40"/>
      <c r="Q1668" s="40"/>
      <c r="R1668" s="40"/>
      <c r="S1668" s="40"/>
      <c r="T1668" s="40"/>
      <c r="U1668" s="40"/>
      <c r="V1668" s="40"/>
      <c r="W1668" s="40"/>
      <c r="X1668" s="40"/>
      <c r="Y1668" s="40"/>
      <c r="Z1668" s="40"/>
      <c r="AA1668" s="40"/>
      <c r="AB1668" s="40"/>
      <c r="AC1668" s="40"/>
      <c r="AD1668" s="40"/>
      <c r="AE1668" s="40"/>
      <c r="AF1668" s="40"/>
      <c r="AG1668" s="39"/>
      <c r="AH1668" s="39"/>
      <c r="AI1668" s="39"/>
      <c r="AJ1668" s="39"/>
      <c r="AK1668" s="39"/>
      <c r="AL1668" s="39"/>
      <c r="AM1668" s="39"/>
      <c r="AN1668" s="39"/>
      <c r="AO1668" s="39"/>
      <c r="AP1668" s="39"/>
      <c r="AQ1668" s="39"/>
      <c r="AR1668" s="39"/>
      <c r="AS1668" s="39"/>
      <c r="AT1668" s="39"/>
      <c r="AU1668" s="39"/>
      <c r="AV1668" s="39"/>
      <c r="AW1668" s="39"/>
      <c r="AX1668" s="39"/>
      <c r="AY1668" s="39"/>
      <c r="AZ1668" s="39"/>
      <c r="BA1668" s="39"/>
      <c r="BB1668" s="39"/>
      <c r="BC1668" s="39"/>
      <c r="BD1668" s="39"/>
      <c r="BE1668" s="39"/>
      <c r="BF1668" s="39"/>
      <c r="BG1668" s="39"/>
      <c r="BH1668" s="39"/>
      <c r="BI1668" s="90"/>
      <c r="BJ1668" s="97"/>
      <c r="BK1668" s="90"/>
      <c r="BL1668" s="40"/>
      <c r="BM1668" s="27"/>
      <c r="BN1668" s="27"/>
      <c r="BO1668" s="27"/>
      <c r="BP1668" s="27" t="str">
        <f t="shared" si="1252"/>
        <v/>
      </c>
      <c r="BQ1668" s="27" t="str">
        <f t="shared" si="1253"/>
        <v/>
      </c>
      <c r="BR1668" s="27" t="str">
        <f t="shared" si="1254"/>
        <v/>
      </c>
      <c r="BS1668" s="27" t="str">
        <f t="shared" si="1255"/>
        <v/>
      </c>
      <c r="BT1668" s="27" t="str">
        <f t="shared" si="1256"/>
        <v/>
      </c>
      <c r="BU1668" s="27" t="str">
        <f t="shared" si="1257"/>
        <v/>
      </c>
      <c r="BV1668" s="27" t="str">
        <f t="shared" si="1258"/>
        <v/>
      </c>
      <c r="BW1668" s="27" t="str">
        <f t="shared" si="1259"/>
        <v/>
      </c>
      <c r="BX1668" s="27" t="str">
        <f t="shared" si="1260"/>
        <v/>
      </c>
      <c r="BY1668" s="27" t="str">
        <f t="shared" si="1261"/>
        <v/>
      </c>
      <c r="BZ1668" s="27" t="str">
        <f t="shared" si="1262"/>
        <v/>
      </c>
      <c r="CA1668" s="27" t="str">
        <f t="shared" si="1263"/>
        <v/>
      </c>
      <c r="CB1668" s="27" t="str">
        <f t="shared" si="1240"/>
        <v/>
      </c>
      <c r="CC1668" s="27" t="str">
        <f t="shared" si="1241"/>
        <v/>
      </c>
      <c r="CD1668" s="27" t="str">
        <f t="shared" si="1242"/>
        <v/>
      </c>
      <c r="CE1668" s="27" t="str">
        <f t="shared" si="1243"/>
        <v/>
      </c>
      <c r="CF1668" s="27" t="str">
        <f t="shared" si="1244"/>
        <v/>
      </c>
      <c r="CG1668" s="27" t="str">
        <f t="shared" si="1245"/>
        <v/>
      </c>
      <c r="CH1668" s="27" t="str">
        <f t="shared" si="1246"/>
        <v/>
      </c>
      <c r="CI1668" s="27" t="str">
        <f t="shared" si="1247"/>
        <v/>
      </c>
      <c r="CJ1668" s="27" t="str">
        <f t="shared" si="1248"/>
        <v/>
      </c>
      <c r="CK1668" s="27" t="str">
        <f t="shared" si="1249"/>
        <v/>
      </c>
      <c r="CL1668" s="27" t="str">
        <f t="shared" si="1250"/>
        <v/>
      </c>
      <c r="CM1668" s="27" t="str">
        <f t="shared" si="1251"/>
        <v/>
      </c>
      <c r="CN1668" s="41"/>
      <c r="CO1668" s="41"/>
      <c r="CP1668"/>
      <c r="CQ1668"/>
      <c r="CR1668"/>
      <c r="CS1668"/>
      <c r="CT1668"/>
      <c r="CU1668" s="41"/>
      <c r="CV1668"/>
    </row>
    <row r="1669" spans="2:100">
      <c r="B1669" s="90"/>
      <c r="C1669" s="40"/>
      <c r="D1669" s="39"/>
      <c r="E1669" s="40"/>
      <c r="F1669" s="40"/>
      <c r="G1669" s="40"/>
      <c r="H1669" s="40"/>
      <c r="I1669" s="40"/>
      <c r="J1669" s="40"/>
      <c r="K1669" s="40"/>
      <c r="L1669" s="40"/>
      <c r="M1669" s="40"/>
      <c r="N1669" s="40"/>
      <c r="O1669" s="40"/>
      <c r="P1669" s="40"/>
      <c r="Q1669" s="40"/>
      <c r="R1669" s="40"/>
      <c r="S1669" s="40"/>
      <c r="T1669" s="40"/>
      <c r="U1669" s="40"/>
      <c r="V1669" s="40"/>
      <c r="W1669" s="40"/>
      <c r="X1669" s="40"/>
      <c r="Y1669" s="40"/>
      <c r="Z1669" s="40"/>
      <c r="AA1669" s="40"/>
      <c r="AB1669" s="40"/>
      <c r="AC1669" s="40"/>
      <c r="AD1669" s="40"/>
      <c r="AE1669" s="40"/>
      <c r="AF1669" s="40"/>
      <c r="AG1669" s="39"/>
      <c r="AH1669" s="39"/>
      <c r="AI1669" s="39"/>
      <c r="AJ1669" s="39"/>
      <c r="AK1669" s="39"/>
      <c r="AL1669" s="39"/>
      <c r="AM1669" s="39"/>
      <c r="AN1669" s="39"/>
      <c r="AO1669" s="39"/>
      <c r="AP1669" s="39"/>
      <c r="AQ1669" s="39"/>
      <c r="AR1669" s="39"/>
      <c r="AS1669" s="39"/>
      <c r="AT1669" s="39"/>
      <c r="AU1669" s="39"/>
      <c r="AV1669" s="39"/>
      <c r="AW1669" s="39"/>
      <c r="AX1669" s="39"/>
      <c r="AY1669" s="39"/>
      <c r="AZ1669" s="39"/>
      <c r="BA1669" s="39"/>
      <c r="BB1669" s="39"/>
      <c r="BC1669" s="39"/>
      <c r="BD1669" s="39"/>
      <c r="BE1669" s="39"/>
      <c r="BF1669" s="39"/>
      <c r="BG1669" s="39"/>
      <c r="BH1669" s="39"/>
      <c r="BI1669" s="90"/>
      <c r="BJ1669" s="97"/>
      <c r="BK1669" s="90"/>
      <c r="BL1669" s="40"/>
      <c r="BM1669" s="27"/>
      <c r="BN1669" s="27"/>
      <c r="BO1669" s="27"/>
      <c r="BP1669" s="27" t="str">
        <f t="shared" si="1252"/>
        <v/>
      </c>
      <c r="BQ1669" s="27" t="str">
        <f t="shared" si="1253"/>
        <v/>
      </c>
      <c r="BR1669" s="27" t="str">
        <f t="shared" si="1254"/>
        <v/>
      </c>
      <c r="BS1669" s="27" t="str">
        <f t="shared" si="1255"/>
        <v/>
      </c>
      <c r="BT1669" s="27" t="str">
        <f t="shared" si="1256"/>
        <v/>
      </c>
      <c r="BU1669" s="27" t="str">
        <f t="shared" si="1257"/>
        <v/>
      </c>
      <c r="BV1669" s="27" t="str">
        <f t="shared" si="1258"/>
        <v/>
      </c>
      <c r="BW1669" s="27" t="str">
        <f t="shared" si="1259"/>
        <v/>
      </c>
      <c r="BX1669" s="27" t="str">
        <f t="shared" si="1260"/>
        <v/>
      </c>
      <c r="BY1669" s="27" t="str">
        <f t="shared" si="1261"/>
        <v/>
      </c>
      <c r="BZ1669" s="27" t="str">
        <f t="shared" si="1262"/>
        <v/>
      </c>
      <c r="CA1669" s="27" t="str">
        <f t="shared" si="1263"/>
        <v/>
      </c>
      <c r="CB1669" s="27" t="str">
        <f t="shared" si="1240"/>
        <v/>
      </c>
      <c r="CC1669" s="27" t="str">
        <f t="shared" si="1241"/>
        <v/>
      </c>
      <c r="CD1669" s="27" t="str">
        <f t="shared" si="1242"/>
        <v/>
      </c>
      <c r="CE1669" s="27" t="str">
        <f t="shared" si="1243"/>
        <v/>
      </c>
      <c r="CF1669" s="27" t="str">
        <f t="shared" si="1244"/>
        <v/>
      </c>
      <c r="CG1669" s="27" t="str">
        <f t="shared" si="1245"/>
        <v/>
      </c>
      <c r="CH1669" s="27" t="str">
        <f t="shared" si="1246"/>
        <v/>
      </c>
      <c r="CI1669" s="27" t="str">
        <f t="shared" si="1247"/>
        <v/>
      </c>
      <c r="CJ1669" s="27" t="str">
        <f t="shared" si="1248"/>
        <v/>
      </c>
      <c r="CK1669" s="27" t="str">
        <f t="shared" si="1249"/>
        <v/>
      </c>
      <c r="CL1669" s="27" t="str">
        <f t="shared" si="1250"/>
        <v/>
      </c>
      <c r="CM1669" s="27" t="str">
        <f t="shared" si="1251"/>
        <v/>
      </c>
      <c r="CN1669" s="41"/>
      <c r="CO1669" s="41"/>
      <c r="CP1669"/>
      <c r="CQ1669"/>
      <c r="CR1669"/>
      <c r="CS1669"/>
      <c r="CT1669"/>
      <c r="CU1669" s="41"/>
      <c r="CV1669"/>
    </row>
    <row r="1670" spans="2:100">
      <c r="B1670" s="90"/>
      <c r="C1670" s="40"/>
      <c r="D1670" s="39"/>
      <c r="E1670" s="40"/>
      <c r="F1670" s="40"/>
      <c r="G1670" s="40"/>
      <c r="H1670" s="40"/>
      <c r="I1670" s="40"/>
      <c r="J1670" s="40"/>
      <c r="K1670" s="40"/>
      <c r="L1670" s="40"/>
      <c r="M1670" s="40"/>
      <c r="N1670" s="40"/>
      <c r="O1670" s="40"/>
      <c r="P1670" s="40"/>
      <c r="Q1670" s="40"/>
      <c r="R1670" s="40"/>
      <c r="S1670" s="40"/>
      <c r="T1670" s="40"/>
      <c r="U1670" s="40"/>
      <c r="V1670" s="40"/>
      <c r="W1670" s="40"/>
      <c r="X1670" s="40"/>
      <c r="Y1670" s="40"/>
      <c r="Z1670" s="40"/>
      <c r="AA1670" s="40"/>
      <c r="AB1670" s="40"/>
      <c r="AC1670" s="40"/>
      <c r="AD1670" s="40"/>
      <c r="AE1670" s="40"/>
      <c r="AF1670" s="40"/>
      <c r="AG1670" s="39"/>
      <c r="AH1670" s="39"/>
      <c r="AI1670" s="39"/>
      <c r="AJ1670" s="39"/>
      <c r="AK1670" s="39"/>
      <c r="AL1670" s="39"/>
      <c r="AM1670" s="39"/>
      <c r="AN1670" s="39"/>
      <c r="AO1670" s="39"/>
      <c r="AP1670" s="39"/>
      <c r="AQ1670" s="39"/>
      <c r="AR1670" s="39"/>
      <c r="AS1670" s="39"/>
      <c r="AT1670" s="39"/>
      <c r="AU1670" s="39"/>
      <c r="AV1670" s="39"/>
      <c r="AW1670" s="39"/>
      <c r="AX1670" s="39"/>
      <c r="AY1670" s="39"/>
      <c r="AZ1670" s="39"/>
      <c r="BA1670" s="39"/>
      <c r="BB1670" s="39"/>
      <c r="BC1670" s="39"/>
      <c r="BD1670" s="39"/>
      <c r="BE1670" s="39"/>
      <c r="BF1670" s="39"/>
      <c r="BG1670" s="39"/>
      <c r="BH1670" s="39"/>
      <c r="BI1670" s="90"/>
      <c r="BJ1670" s="97"/>
      <c r="BK1670" s="90"/>
      <c r="BL1670" s="40"/>
      <c r="BM1670" s="27"/>
      <c r="BN1670" s="27"/>
      <c r="BO1670" s="27"/>
      <c r="BP1670" s="27" t="str">
        <f t="shared" si="1252"/>
        <v/>
      </c>
      <c r="BQ1670" s="27" t="str">
        <f t="shared" si="1253"/>
        <v/>
      </c>
      <c r="BR1670" s="27" t="str">
        <f t="shared" si="1254"/>
        <v/>
      </c>
      <c r="BS1670" s="27" t="str">
        <f t="shared" si="1255"/>
        <v/>
      </c>
      <c r="BT1670" s="27" t="str">
        <f t="shared" si="1256"/>
        <v/>
      </c>
      <c r="BU1670" s="27" t="str">
        <f t="shared" si="1257"/>
        <v/>
      </c>
      <c r="BV1670" s="27" t="str">
        <f t="shared" si="1258"/>
        <v/>
      </c>
      <c r="BW1670" s="27" t="str">
        <f t="shared" si="1259"/>
        <v/>
      </c>
      <c r="BX1670" s="27" t="str">
        <f t="shared" si="1260"/>
        <v/>
      </c>
      <c r="BY1670" s="27" t="str">
        <f t="shared" si="1261"/>
        <v/>
      </c>
      <c r="BZ1670" s="27" t="str">
        <f t="shared" si="1262"/>
        <v/>
      </c>
      <c r="CA1670" s="27" t="str">
        <f t="shared" si="1263"/>
        <v/>
      </c>
      <c r="CB1670" s="27" t="str">
        <f t="shared" si="1240"/>
        <v/>
      </c>
      <c r="CC1670" s="27" t="str">
        <f t="shared" si="1241"/>
        <v/>
      </c>
      <c r="CD1670" s="27" t="str">
        <f t="shared" si="1242"/>
        <v/>
      </c>
      <c r="CE1670" s="27" t="str">
        <f t="shared" si="1243"/>
        <v/>
      </c>
      <c r="CF1670" s="27" t="str">
        <f t="shared" si="1244"/>
        <v/>
      </c>
      <c r="CG1670" s="27" t="str">
        <f t="shared" si="1245"/>
        <v/>
      </c>
      <c r="CH1670" s="27" t="str">
        <f t="shared" si="1246"/>
        <v/>
      </c>
      <c r="CI1670" s="27" t="str">
        <f t="shared" si="1247"/>
        <v/>
      </c>
      <c r="CJ1670" s="27" t="str">
        <f t="shared" si="1248"/>
        <v/>
      </c>
      <c r="CK1670" s="27" t="str">
        <f t="shared" si="1249"/>
        <v/>
      </c>
      <c r="CL1670" s="27" t="str">
        <f t="shared" si="1250"/>
        <v/>
      </c>
      <c r="CM1670" s="27" t="str">
        <f t="shared" si="1251"/>
        <v/>
      </c>
      <c r="CN1670" s="41"/>
      <c r="CO1670" s="41"/>
      <c r="CP1670"/>
      <c r="CQ1670"/>
      <c r="CR1670"/>
      <c r="CS1670"/>
      <c r="CT1670"/>
      <c r="CU1670" s="41"/>
      <c r="CV1670"/>
    </row>
    <row r="1671" spans="2:100">
      <c r="B1671" s="90"/>
      <c r="C1671" s="40"/>
      <c r="D1671" s="39"/>
      <c r="E1671" s="40"/>
      <c r="F1671" s="40"/>
      <c r="G1671" s="40"/>
      <c r="H1671" s="40"/>
      <c r="I1671" s="40"/>
      <c r="J1671" s="40"/>
      <c r="K1671" s="40"/>
      <c r="L1671" s="40"/>
      <c r="M1671" s="40"/>
      <c r="N1671" s="40"/>
      <c r="O1671" s="40"/>
      <c r="P1671" s="40"/>
      <c r="Q1671" s="40"/>
      <c r="R1671" s="40"/>
      <c r="S1671" s="40"/>
      <c r="T1671" s="40"/>
      <c r="U1671" s="40"/>
      <c r="V1671" s="40"/>
      <c r="W1671" s="40"/>
      <c r="X1671" s="40"/>
      <c r="Y1671" s="40"/>
      <c r="Z1671" s="40"/>
      <c r="AA1671" s="40"/>
      <c r="AB1671" s="40"/>
      <c r="AC1671" s="40"/>
      <c r="AD1671" s="40"/>
      <c r="AE1671" s="40"/>
      <c r="AF1671" s="40"/>
      <c r="AG1671" s="39"/>
      <c r="AH1671" s="39"/>
      <c r="AI1671" s="39"/>
      <c r="AJ1671" s="39"/>
      <c r="AK1671" s="39"/>
      <c r="AL1671" s="39"/>
      <c r="AM1671" s="39"/>
      <c r="AN1671" s="39"/>
      <c r="AO1671" s="39"/>
      <c r="AP1671" s="39"/>
      <c r="AQ1671" s="39"/>
      <c r="AR1671" s="39"/>
      <c r="AS1671" s="39"/>
      <c r="AT1671" s="39"/>
      <c r="AU1671" s="39"/>
      <c r="AV1671" s="39"/>
      <c r="AW1671" s="39"/>
      <c r="AX1671" s="39"/>
      <c r="AY1671" s="39"/>
      <c r="AZ1671" s="39"/>
      <c r="BA1671" s="39"/>
      <c r="BB1671" s="39"/>
      <c r="BC1671" s="39"/>
      <c r="BD1671" s="39"/>
      <c r="BE1671" s="39"/>
      <c r="BF1671" s="39"/>
      <c r="BG1671" s="39"/>
      <c r="BH1671" s="39"/>
      <c r="BI1671" s="90"/>
      <c r="BJ1671" s="97"/>
      <c r="BK1671" s="90"/>
      <c r="BL1671" s="40"/>
      <c r="BM1671" s="27"/>
      <c r="BN1671" s="27"/>
      <c r="BO1671" s="27"/>
      <c r="BP1671" s="27" t="str">
        <f t="shared" si="1252"/>
        <v/>
      </c>
      <c r="BQ1671" s="27" t="str">
        <f t="shared" si="1253"/>
        <v/>
      </c>
      <c r="BR1671" s="27" t="str">
        <f t="shared" si="1254"/>
        <v/>
      </c>
      <c r="BS1671" s="27" t="str">
        <f t="shared" si="1255"/>
        <v/>
      </c>
      <c r="BT1671" s="27" t="str">
        <f t="shared" si="1256"/>
        <v/>
      </c>
      <c r="BU1671" s="27" t="str">
        <f t="shared" si="1257"/>
        <v/>
      </c>
      <c r="BV1671" s="27" t="str">
        <f t="shared" si="1258"/>
        <v/>
      </c>
      <c r="BW1671" s="27" t="str">
        <f t="shared" si="1259"/>
        <v/>
      </c>
      <c r="BX1671" s="27" t="str">
        <f t="shared" si="1260"/>
        <v/>
      </c>
      <c r="BY1671" s="27" t="str">
        <f t="shared" si="1261"/>
        <v/>
      </c>
      <c r="BZ1671" s="27" t="str">
        <f t="shared" si="1262"/>
        <v/>
      </c>
      <c r="CA1671" s="27" t="str">
        <f t="shared" si="1263"/>
        <v/>
      </c>
      <c r="CB1671" s="27" t="str">
        <f t="shared" si="1240"/>
        <v/>
      </c>
      <c r="CC1671" s="27" t="str">
        <f t="shared" si="1241"/>
        <v/>
      </c>
      <c r="CD1671" s="27" t="str">
        <f t="shared" si="1242"/>
        <v/>
      </c>
      <c r="CE1671" s="27" t="str">
        <f t="shared" si="1243"/>
        <v/>
      </c>
      <c r="CF1671" s="27" t="str">
        <f t="shared" si="1244"/>
        <v/>
      </c>
      <c r="CG1671" s="27" t="str">
        <f t="shared" si="1245"/>
        <v/>
      </c>
      <c r="CH1671" s="27" t="str">
        <f t="shared" si="1246"/>
        <v/>
      </c>
      <c r="CI1671" s="27" t="str">
        <f t="shared" si="1247"/>
        <v/>
      </c>
      <c r="CJ1671" s="27" t="str">
        <f t="shared" si="1248"/>
        <v/>
      </c>
      <c r="CK1671" s="27" t="str">
        <f t="shared" si="1249"/>
        <v/>
      </c>
      <c r="CL1671" s="27" t="str">
        <f t="shared" si="1250"/>
        <v/>
      </c>
      <c r="CM1671" s="27" t="str">
        <f t="shared" si="1251"/>
        <v/>
      </c>
      <c r="CN1671" s="41"/>
      <c r="CO1671" s="41"/>
      <c r="CP1671"/>
      <c r="CQ1671"/>
      <c r="CR1671"/>
      <c r="CS1671"/>
      <c r="CT1671"/>
      <c r="CU1671" s="41"/>
      <c r="CV1671"/>
    </row>
    <row r="1672" spans="2:100">
      <c r="B1672" s="90"/>
      <c r="C1672" s="40"/>
      <c r="D1672" s="39"/>
      <c r="E1672" s="40"/>
      <c r="F1672" s="40"/>
      <c r="G1672" s="40"/>
      <c r="H1672" s="40"/>
      <c r="I1672" s="40"/>
      <c r="J1672" s="40"/>
      <c r="K1672" s="40"/>
      <c r="L1672" s="40"/>
      <c r="M1672" s="40"/>
      <c r="N1672" s="40"/>
      <c r="O1672" s="40"/>
      <c r="P1672" s="40"/>
      <c r="Q1672" s="40"/>
      <c r="R1672" s="40"/>
      <c r="S1672" s="40"/>
      <c r="T1672" s="40"/>
      <c r="U1672" s="40"/>
      <c r="V1672" s="40"/>
      <c r="W1672" s="40"/>
      <c r="X1672" s="40"/>
      <c r="Y1672" s="40"/>
      <c r="Z1672" s="40"/>
      <c r="AA1672" s="40"/>
      <c r="AB1672" s="40"/>
      <c r="AC1672" s="40"/>
      <c r="AD1672" s="40"/>
      <c r="AE1672" s="40"/>
      <c r="AF1672" s="40"/>
      <c r="AG1672" s="39"/>
      <c r="AH1672" s="39"/>
      <c r="AI1672" s="39"/>
      <c r="AJ1672" s="39"/>
      <c r="AK1672" s="39"/>
      <c r="AL1672" s="39"/>
      <c r="AM1672" s="39"/>
      <c r="AN1672" s="39"/>
      <c r="AO1672" s="39"/>
      <c r="AP1672" s="39"/>
      <c r="AQ1672" s="39"/>
      <c r="AR1672" s="39"/>
      <c r="AS1672" s="39"/>
      <c r="AT1672" s="39"/>
      <c r="AU1672" s="39"/>
      <c r="AV1672" s="39"/>
      <c r="AW1672" s="39"/>
      <c r="AX1672" s="39"/>
      <c r="AY1672" s="39"/>
      <c r="AZ1672" s="39"/>
      <c r="BA1672" s="39"/>
      <c r="BB1672" s="39"/>
      <c r="BC1672" s="39"/>
      <c r="BD1672" s="39"/>
      <c r="BE1672" s="39"/>
      <c r="BF1672" s="39"/>
      <c r="BG1672" s="39"/>
      <c r="BH1672" s="39"/>
      <c r="BI1672" s="90"/>
      <c r="BJ1672" s="97"/>
      <c r="BK1672" s="90"/>
      <c r="BL1672" s="40"/>
      <c r="BM1672" s="27"/>
      <c r="BN1672" s="27"/>
      <c r="BO1672" s="27"/>
      <c r="BP1672" s="27" t="str">
        <f t="shared" si="1252"/>
        <v/>
      </c>
      <c r="BQ1672" s="27" t="str">
        <f t="shared" si="1253"/>
        <v/>
      </c>
      <c r="BR1672" s="27" t="str">
        <f t="shared" si="1254"/>
        <v/>
      </c>
      <c r="BS1672" s="27" t="str">
        <f t="shared" si="1255"/>
        <v/>
      </c>
      <c r="BT1672" s="27" t="str">
        <f t="shared" si="1256"/>
        <v/>
      </c>
      <c r="BU1672" s="27" t="str">
        <f t="shared" si="1257"/>
        <v/>
      </c>
      <c r="BV1672" s="27" t="str">
        <f t="shared" si="1258"/>
        <v/>
      </c>
      <c r="BW1672" s="27" t="str">
        <f t="shared" si="1259"/>
        <v/>
      </c>
      <c r="BX1672" s="27" t="str">
        <f t="shared" si="1260"/>
        <v/>
      </c>
      <c r="BY1672" s="27" t="str">
        <f t="shared" si="1261"/>
        <v/>
      </c>
      <c r="BZ1672" s="27" t="str">
        <f t="shared" si="1262"/>
        <v/>
      </c>
      <c r="CA1672" s="27" t="str">
        <f t="shared" si="1263"/>
        <v/>
      </c>
      <c r="CB1672" s="27" t="str">
        <f t="shared" si="1240"/>
        <v/>
      </c>
      <c r="CC1672" s="27" t="str">
        <f t="shared" si="1241"/>
        <v/>
      </c>
      <c r="CD1672" s="27" t="str">
        <f t="shared" si="1242"/>
        <v/>
      </c>
      <c r="CE1672" s="27" t="str">
        <f t="shared" si="1243"/>
        <v/>
      </c>
      <c r="CF1672" s="27" t="str">
        <f t="shared" si="1244"/>
        <v/>
      </c>
      <c r="CG1672" s="27" t="str">
        <f t="shared" si="1245"/>
        <v/>
      </c>
      <c r="CH1672" s="27" t="str">
        <f t="shared" si="1246"/>
        <v/>
      </c>
      <c r="CI1672" s="27" t="str">
        <f t="shared" si="1247"/>
        <v/>
      </c>
      <c r="CJ1672" s="27" t="str">
        <f t="shared" si="1248"/>
        <v/>
      </c>
      <c r="CK1672" s="27" t="str">
        <f t="shared" si="1249"/>
        <v/>
      </c>
      <c r="CL1672" s="27" t="str">
        <f t="shared" si="1250"/>
        <v/>
      </c>
      <c r="CM1672" s="27" t="str">
        <f t="shared" si="1251"/>
        <v/>
      </c>
      <c r="CN1672" s="41"/>
      <c r="CO1672" s="41"/>
      <c r="CP1672"/>
      <c r="CQ1672"/>
      <c r="CR1672"/>
      <c r="CS1672"/>
      <c r="CT1672"/>
      <c r="CU1672" s="41"/>
      <c r="CV1672"/>
    </row>
    <row r="1673" spans="2:100">
      <c r="B1673" s="90"/>
      <c r="C1673" s="40"/>
      <c r="D1673" s="39"/>
      <c r="E1673" s="40"/>
      <c r="F1673" s="40"/>
      <c r="G1673" s="40"/>
      <c r="H1673" s="40"/>
      <c r="I1673" s="40"/>
      <c r="J1673" s="40"/>
      <c r="K1673" s="40"/>
      <c r="L1673" s="40"/>
      <c r="M1673" s="40"/>
      <c r="N1673" s="40"/>
      <c r="O1673" s="40"/>
      <c r="P1673" s="40"/>
      <c r="Q1673" s="40"/>
      <c r="R1673" s="40"/>
      <c r="S1673" s="40"/>
      <c r="T1673" s="40"/>
      <c r="U1673" s="40"/>
      <c r="V1673" s="40"/>
      <c r="W1673" s="40"/>
      <c r="X1673" s="40"/>
      <c r="Y1673" s="40"/>
      <c r="Z1673" s="40"/>
      <c r="AA1673" s="40"/>
      <c r="AB1673" s="40"/>
      <c r="AC1673" s="40"/>
      <c r="AD1673" s="40"/>
      <c r="AE1673" s="40"/>
      <c r="AF1673" s="40"/>
      <c r="AG1673" s="39"/>
      <c r="AH1673" s="39"/>
      <c r="AI1673" s="39"/>
      <c r="AJ1673" s="39"/>
      <c r="AK1673" s="39"/>
      <c r="AL1673" s="39"/>
      <c r="AM1673" s="39"/>
      <c r="AN1673" s="39"/>
      <c r="AO1673" s="39"/>
      <c r="AP1673" s="39"/>
      <c r="AQ1673" s="39"/>
      <c r="AR1673" s="39"/>
      <c r="AS1673" s="39"/>
      <c r="AT1673" s="39"/>
      <c r="AU1673" s="39"/>
      <c r="AV1673" s="39"/>
      <c r="AW1673" s="39"/>
      <c r="AX1673" s="39"/>
      <c r="AY1673" s="39"/>
      <c r="AZ1673" s="39"/>
      <c r="BA1673" s="39"/>
      <c r="BB1673" s="39"/>
      <c r="BC1673" s="39"/>
      <c r="BD1673" s="39"/>
      <c r="BE1673" s="39"/>
      <c r="BF1673" s="39"/>
      <c r="BG1673" s="39"/>
      <c r="BH1673" s="39"/>
      <c r="BI1673" s="90"/>
      <c r="BJ1673" s="97"/>
      <c r="BK1673" s="90"/>
      <c r="BL1673" s="40"/>
      <c r="BM1673" s="27"/>
      <c r="BN1673" s="27"/>
      <c r="BO1673" s="27"/>
      <c r="BP1673" s="27" t="str">
        <f t="shared" si="1252"/>
        <v/>
      </c>
      <c r="BQ1673" s="27" t="str">
        <f t="shared" si="1253"/>
        <v/>
      </c>
      <c r="BR1673" s="27" t="str">
        <f t="shared" si="1254"/>
        <v/>
      </c>
      <c r="BS1673" s="27" t="str">
        <f t="shared" si="1255"/>
        <v/>
      </c>
      <c r="BT1673" s="27" t="str">
        <f t="shared" si="1256"/>
        <v/>
      </c>
      <c r="BU1673" s="27" t="str">
        <f t="shared" si="1257"/>
        <v/>
      </c>
      <c r="BV1673" s="27" t="str">
        <f t="shared" si="1258"/>
        <v/>
      </c>
      <c r="BW1673" s="27" t="str">
        <f t="shared" si="1259"/>
        <v/>
      </c>
      <c r="BX1673" s="27" t="str">
        <f t="shared" si="1260"/>
        <v/>
      </c>
      <c r="BY1673" s="27" t="str">
        <f t="shared" si="1261"/>
        <v/>
      </c>
      <c r="BZ1673" s="27" t="str">
        <f t="shared" si="1262"/>
        <v/>
      </c>
      <c r="CA1673" s="27" t="str">
        <f t="shared" si="1263"/>
        <v/>
      </c>
      <c r="CB1673" s="27" t="str">
        <f t="shared" si="1240"/>
        <v/>
      </c>
      <c r="CC1673" s="27" t="str">
        <f t="shared" si="1241"/>
        <v/>
      </c>
      <c r="CD1673" s="27" t="str">
        <f t="shared" si="1242"/>
        <v/>
      </c>
      <c r="CE1673" s="27" t="str">
        <f t="shared" si="1243"/>
        <v/>
      </c>
      <c r="CF1673" s="27" t="str">
        <f t="shared" si="1244"/>
        <v/>
      </c>
      <c r="CG1673" s="27" t="str">
        <f t="shared" si="1245"/>
        <v/>
      </c>
      <c r="CH1673" s="27" t="str">
        <f t="shared" si="1246"/>
        <v/>
      </c>
      <c r="CI1673" s="27" t="str">
        <f t="shared" si="1247"/>
        <v/>
      </c>
      <c r="CJ1673" s="27" t="str">
        <f t="shared" si="1248"/>
        <v/>
      </c>
      <c r="CK1673" s="27" t="str">
        <f t="shared" si="1249"/>
        <v/>
      </c>
      <c r="CL1673" s="27" t="str">
        <f t="shared" si="1250"/>
        <v/>
      </c>
      <c r="CM1673" s="27" t="str">
        <f t="shared" si="1251"/>
        <v/>
      </c>
      <c r="CN1673" s="41"/>
      <c r="CO1673" s="41"/>
      <c r="CP1673"/>
      <c r="CQ1673"/>
      <c r="CR1673"/>
      <c r="CS1673"/>
      <c r="CT1673"/>
      <c r="CU1673" s="41"/>
      <c r="CV1673"/>
    </row>
    <row r="1674" spans="2:100">
      <c r="B1674" s="90"/>
      <c r="C1674" s="40"/>
      <c r="D1674" s="39"/>
      <c r="E1674" s="40"/>
      <c r="F1674" s="40"/>
      <c r="G1674" s="40"/>
      <c r="H1674" s="40"/>
      <c r="I1674" s="40"/>
      <c r="J1674" s="40"/>
      <c r="K1674" s="40"/>
      <c r="L1674" s="40"/>
      <c r="M1674" s="40"/>
      <c r="N1674" s="40"/>
      <c r="O1674" s="40"/>
      <c r="P1674" s="40"/>
      <c r="Q1674" s="40"/>
      <c r="R1674" s="40"/>
      <c r="S1674" s="40"/>
      <c r="T1674" s="40"/>
      <c r="U1674" s="40"/>
      <c r="V1674" s="40"/>
      <c r="W1674" s="40"/>
      <c r="X1674" s="40"/>
      <c r="Y1674" s="40"/>
      <c r="Z1674" s="40"/>
      <c r="AA1674" s="40"/>
      <c r="AB1674" s="40"/>
      <c r="AC1674" s="40"/>
      <c r="AD1674" s="40"/>
      <c r="AE1674" s="40"/>
      <c r="AF1674" s="40"/>
      <c r="AG1674" s="39"/>
      <c r="AH1674" s="39"/>
      <c r="AI1674" s="39"/>
      <c r="AJ1674" s="39"/>
      <c r="AK1674" s="39"/>
      <c r="AL1674" s="39"/>
      <c r="AM1674" s="39"/>
      <c r="AN1674" s="39"/>
      <c r="AO1674" s="39"/>
      <c r="AP1674" s="39"/>
      <c r="AQ1674" s="39"/>
      <c r="AR1674" s="39"/>
      <c r="AS1674" s="39"/>
      <c r="AT1674" s="39"/>
      <c r="AU1674" s="39"/>
      <c r="AV1674" s="39"/>
      <c r="AW1674" s="39"/>
      <c r="AX1674" s="39"/>
      <c r="AY1674" s="39"/>
      <c r="AZ1674" s="39"/>
      <c r="BA1674" s="39"/>
      <c r="BB1674" s="39"/>
      <c r="BC1674" s="39"/>
      <c r="BD1674" s="39"/>
      <c r="BE1674" s="39"/>
      <c r="BF1674" s="39"/>
      <c r="BG1674" s="39"/>
      <c r="BH1674" s="39"/>
      <c r="BI1674" s="90"/>
      <c r="BJ1674" s="97"/>
      <c r="BK1674" s="90"/>
      <c r="BL1674" s="40"/>
      <c r="BM1674" s="27"/>
      <c r="BN1674" s="27"/>
      <c r="BO1674" s="27"/>
      <c r="BP1674" s="27" t="str">
        <f t="shared" si="1252"/>
        <v/>
      </c>
      <c r="BQ1674" s="27" t="str">
        <f t="shared" si="1253"/>
        <v/>
      </c>
      <c r="BR1674" s="27" t="str">
        <f t="shared" si="1254"/>
        <v/>
      </c>
      <c r="BS1674" s="27" t="str">
        <f t="shared" si="1255"/>
        <v/>
      </c>
      <c r="BT1674" s="27" t="str">
        <f t="shared" si="1256"/>
        <v/>
      </c>
      <c r="BU1674" s="27" t="str">
        <f t="shared" si="1257"/>
        <v/>
      </c>
      <c r="BV1674" s="27" t="str">
        <f t="shared" si="1258"/>
        <v/>
      </c>
      <c r="BW1674" s="27" t="str">
        <f t="shared" si="1259"/>
        <v/>
      </c>
      <c r="BX1674" s="27" t="str">
        <f t="shared" si="1260"/>
        <v/>
      </c>
      <c r="BY1674" s="27" t="str">
        <f t="shared" si="1261"/>
        <v/>
      </c>
      <c r="BZ1674" s="27" t="str">
        <f t="shared" si="1262"/>
        <v/>
      </c>
      <c r="CA1674" s="27" t="str">
        <f t="shared" si="1263"/>
        <v/>
      </c>
      <c r="CB1674" s="27" t="str">
        <f t="shared" si="1240"/>
        <v/>
      </c>
      <c r="CC1674" s="27" t="str">
        <f t="shared" si="1241"/>
        <v/>
      </c>
      <c r="CD1674" s="27" t="str">
        <f t="shared" si="1242"/>
        <v/>
      </c>
      <c r="CE1674" s="27" t="str">
        <f t="shared" si="1243"/>
        <v/>
      </c>
      <c r="CF1674" s="27" t="str">
        <f t="shared" si="1244"/>
        <v/>
      </c>
      <c r="CG1674" s="27" t="str">
        <f t="shared" si="1245"/>
        <v/>
      </c>
      <c r="CH1674" s="27" t="str">
        <f t="shared" si="1246"/>
        <v/>
      </c>
      <c r="CI1674" s="27" t="str">
        <f t="shared" si="1247"/>
        <v/>
      </c>
      <c r="CJ1674" s="27" t="str">
        <f t="shared" si="1248"/>
        <v/>
      </c>
      <c r="CK1674" s="27" t="str">
        <f t="shared" si="1249"/>
        <v/>
      </c>
      <c r="CL1674" s="27" t="str">
        <f t="shared" si="1250"/>
        <v/>
      </c>
      <c r="CM1674" s="27" t="str">
        <f t="shared" si="1251"/>
        <v/>
      </c>
      <c r="CN1674" s="41"/>
      <c r="CO1674" s="41"/>
      <c r="CP1674"/>
      <c r="CQ1674"/>
      <c r="CR1674"/>
      <c r="CS1674"/>
      <c r="CT1674"/>
      <c r="CU1674" s="41"/>
      <c r="CV1674"/>
    </row>
    <row r="1675" spans="2:100">
      <c r="B1675" s="90"/>
      <c r="C1675" s="40"/>
      <c r="D1675" s="39"/>
      <c r="E1675" s="40"/>
      <c r="F1675" s="40"/>
      <c r="G1675" s="40"/>
      <c r="H1675" s="40"/>
      <c r="I1675" s="40"/>
      <c r="J1675" s="40"/>
      <c r="K1675" s="40"/>
      <c r="L1675" s="40"/>
      <c r="M1675" s="40"/>
      <c r="N1675" s="40"/>
      <c r="O1675" s="40"/>
      <c r="P1675" s="40"/>
      <c r="Q1675" s="40"/>
      <c r="R1675" s="40"/>
      <c r="S1675" s="40"/>
      <c r="T1675" s="40"/>
      <c r="U1675" s="40"/>
      <c r="V1675" s="40"/>
      <c r="W1675" s="40"/>
      <c r="X1675" s="40"/>
      <c r="Y1675" s="40"/>
      <c r="Z1675" s="40"/>
      <c r="AA1675" s="40"/>
      <c r="AB1675" s="40"/>
      <c r="AC1675" s="40"/>
      <c r="AD1675" s="40"/>
      <c r="AE1675" s="40"/>
      <c r="AF1675" s="40"/>
      <c r="AG1675" s="39"/>
      <c r="AH1675" s="39"/>
      <c r="AI1675" s="39"/>
      <c r="AJ1675" s="39"/>
      <c r="AK1675" s="39"/>
      <c r="AL1675" s="39"/>
      <c r="AM1675" s="39"/>
      <c r="AN1675" s="39"/>
      <c r="AO1675" s="39"/>
      <c r="AP1675" s="39"/>
      <c r="AQ1675" s="39"/>
      <c r="AR1675" s="39"/>
      <c r="AS1675" s="39"/>
      <c r="AT1675" s="39"/>
      <c r="AU1675" s="39"/>
      <c r="AV1675" s="39"/>
      <c r="AW1675" s="39"/>
      <c r="AX1675" s="39"/>
      <c r="AY1675" s="39"/>
      <c r="AZ1675" s="39"/>
      <c r="BA1675" s="39"/>
      <c r="BB1675" s="39"/>
      <c r="BC1675" s="39"/>
      <c r="BD1675" s="39"/>
      <c r="BE1675" s="39"/>
      <c r="BF1675" s="39"/>
      <c r="BG1675" s="39"/>
      <c r="BH1675" s="39"/>
      <c r="BI1675" s="90"/>
      <c r="BJ1675" s="97"/>
      <c r="BK1675" s="90"/>
      <c r="BL1675" s="40"/>
      <c r="BM1675" s="27"/>
      <c r="BN1675" s="27"/>
      <c r="BO1675" s="27"/>
      <c r="BP1675" s="27" t="str">
        <f t="shared" si="1252"/>
        <v/>
      </c>
      <c r="BQ1675" s="27" t="str">
        <f t="shared" si="1253"/>
        <v/>
      </c>
      <c r="BR1675" s="27" t="str">
        <f t="shared" si="1254"/>
        <v/>
      </c>
      <c r="BS1675" s="27" t="str">
        <f t="shared" si="1255"/>
        <v/>
      </c>
      <c r="BT1675" s="27" t="str">
        <f t="shared" si="1256"/>
        <v/>
      </c>
      <c r="BU1675" s="27" t="str">
        <f t="shared" si="1257"/>
        <v/>
      </c>
      <c r="BV1675" s="27" t="str">
        <f t="shared" si="1258"/>
        <v/>
      </c>
      <c r="BW1675" s="27" t="str">
        <f t="shared" si="1259"/>
        <v/>
      </c>
      <c r="BX1675" s="27" t="str">
        <f t="shared" si="1260"/>
        <v/>
      </c>
      <c r="BY1675" s="27" t="str">
        <f t="shared" si="1261"/>
        <v/>
      </c>
      <c r="BZ1675" s="27" t="str">
        <f t="shared" si="1262"/>
        <v/>
      </c>
      <c r="CA1675" s="27" t="str">
        <f t="shared" si="1263"/>
        <v/>
      </c>
      <c r="CB1675" s="27" t="str">
        <f t="shared" si="1240"/>
        <v/>
      </c>
      <c r="CC1675" s="27" t="str">
        <f t="shared" si="1241"/>
        <v/>
      </c>
      <c r="CD1675" s="27" t="str">
        <f t="shared" si="1242"/>
        <v/>
      </c>
      <c r="CE1675" s="27" t="str">
        <f t="shared" si="1243"/>
        <v/>
      </c>
      <c r="CF1675" s="27" t="str">
        <f t="shared" si="1244"/>
        <v/>
      </c>
      <c r="CG1675" s="27" t="str">
        <f t="shared" si="1245"/>
        <v/>
      </c>
      <c r="CH1675" s="27" t="str">
        <f t="shared" si="1246"/>
        <v/>
      </c>
      <c r="CI1675" s="27" t="str">
        <f t="shared" si="1247"/>
        <v/>
      </c>
      <c r="CJ1675" s="27" t="str">
        <f t="shared" si="1248"/>
        <v/>
      </c>
      <c r="CK1675" s="27" t="str">
        <f t="shared" si="1249"/>
        <v/>
      </c>
      <c r="CL1675" s="27" t="str">
        <f t="shared" si="1250"/>
        <v/>
      </c>
      <c r="CM1675" s="27" t="str">
        <f t="shared" si="1251"/>
        <v/>
      </c>
      <c r="CN1675" s="41"/>
      <c r="CO1675" s="41"/>
      <c r="CP1675"/>
      <c r="CQ1675"/>
      <c r="CR1675"/>
      <c r="CS1675"/>
      <c r="CT1675"/>
      <c r="CU1675" s="41"/>
      <c r="CV1675"/>
    </row>
    <row r="1676" spans="2:100">
      <c r="B1676" s="90"/>
      <c r="C1676" s="40"/>
      <c r="D1676" s="39"/>
      <c r="E1676" s="40"/>
      <c r="F1676" s="40"/>
      <c r="G1676" s="40"/>
      <c r="H1676" s="40"/>
      <c r="I1676" s="40"/>
      <c r="J1676" s="40"/>
      <c r="K1676" s="40"/>
      <c r="L1676" s="40"/>
      <c r="M1676" s="40"/>
      <c r="N1676" s="40"/>
      <c r="O1676" s="40"/>
      <c r="P1676" s="40"/>
      <c r="Q1676" s="40"/>
      <c r="R1676" s="40"/>
      <c r="S1676" s="40"/>
      <c r="T1676" s="40"/>
      <c r="U1676" s="40"/>
      <c r="V1676" s="40"/>
      <c r="W1676" s="40"/>
      <c r="X1676" s="40"/>
      <c r="Y1676" s="40"/>
      <c r="Z1676" s="40"/>
      <c r="AA1676" s="40"/>
      <c r="AB1676" s="40"/>
      <c r="AC1676" s="40"/>
      <c r="AD1676" s="40"/>
      <c r="AE1676" s="40"/>
      <c r="AF1676" s="40"/>
      <c r="AG1676" s="39"/>
      <c r="AH1676" s="39"/>
      <c r="AI1676" s="39"/>
      <c r="AJ1676" s="39"/>
      <c r="AK1676" s="39"/>
      <c r="AL1676" s="39"/>
      <c r="AM1676" s="39"/>
      <c r="AN1676" s="39"/>
      <c r="AO1676" s="39"/>
      <c r="AP1676" s="39"/>
      <c r="AQ1676" s="39"/>
      <c r="AR1676" s="39"/>
      <c r="AS1676" s="39"/>
      <c r="AT1676" s="39"/>
      <c r="AU1676" s="39"/>
      <c r="AV1676" s="39"/>
      <c r="AW1676" s="39"/>
      <c r="AX1676" s="39"/>
      <c r="AY1676" s="39"/>
      <c r="AZ1676" s="39"/>
      <c r="BA1676" s="39"/>
      <c r="BB1676" s="39"/>
      <c r="BC1676" s="39"/>
      <c r="BD1676" s="39"/>
      <c r="BE1676" s="39"/>
      <c r="BF1676" s="39"/>
      <c r="BG1676" s="39"/>
      <c r="BH1676" s="39"/>
      <c r="BI1676" s="90"/>
      <c r="BJ1676" s="97"/>
      <c r="BK1676" s="90"/>
      <c r="BL1676" s="40"/>
      <c r="BM1676" s="27"/>
      <c r="BN1676" s="27"/>
      <c r="BO1676" s="27"/>
      <c r="BP1676" s="27" t="str">
        <f t="shared" si="1252"/>
        <v/>
      </c>
      <c r="BQ1676" s="27" t="str">
        <f t="shared" si="1253"/>
        <v/>
      </c>
      <c r="BR1676" s="27" t="str">
        <f t="shared" si="1254"/>
        <v/>
      </c>
      <c r="BS1676" s="27" t="str">
        <f t="shared" si="1255"/>
        <v/>
      </c>
      <c r="BT1676" s="27" t="str">
        <f t="shared" si="1256"/>
        <v/>
      </c>
      <c r="BU1676" s="27" t="str">
        <f t="shared" si="1257"/>
        <v/>
      </c>
      <c r="BV1676" s="27" t="str">
        <f t="shared" si="1258"/>
        <v/>
      </c>
      <c r="BW1676" s="27" t="str">
        <f t="shared" si="1259"/>
        <v/>
      </c>
      <c r="BX1676" s="27" t="str">
        <f t="shared" si="1260"/>
        <v/>
      </c>
      <c r="BY1676" s="27" t="str">
        <f t="shared" si="1261"/>
        <v/>
      </c>
      <c r="BZ1676" s="27" t="str">
        <f t="shared" si="1262"/>
        <v/>
      </c>
      <c r="CA1676" s="27" t="str">
        <f t="shared" si="1263"/>
        <v/>
      </c>
      <c r="CB1676" s="27" t="str">
        <f t="shared" si="1240"/>
        <v/>
      </c>
      <c r="CC1676" s="27" t="str">
        <f t="shared" si="1241"/>
        <v/>
      </c>
      <c r="CD1676" s="27" t="str">
        <f t="shared" si="1242"/>
        <v/>
      </c>
      <c r="CE1676" s="27" t="str">
        <f t="shared" si="1243"/>
        <v/>
      </c>
      <c r="CF1676" s="27" t="str">
        <f t="shared" si="1244"/>
        <v/>
      </c>
      <c r="CG1676" s="27" t="str">
        <f t="shared" si="1245"/>
        <v/>
      </c>
      <c r="CH1676" s="27" t="str">
        <f t="shared" si="1246"/>
        <v/>
      </c>
      <c r="CI1676" s="27" t="str">
        <f t="shared" si="1247"/>
        <v/>
      </c>
      <c r="CJ1676" s="27" t="str">
        <f t="shared" si="1248"/>
        <v/>
      </c>
      <c r="CK1676" s="27" t="str">
        <f t="shared" si="1249"/>
        <v/>
      </c>
      <c r="CL1676" s="27" t="str">
        <f t="shared" si="1250"/>
        <v/>
      </c>
      <c r="CM1676" s="27" t="str">
        <f t="shared" si="1251"/>
        <v/>
      </c>
      <c r="CN1676" s="41"/>
      <c r="CO1676" s="41"/>
      <c r="CP1676"/>
      <c r="CQ1676"/>
      <c r="CR1676"/>
      <c r="CS1676"/>
      <c r="CT1676"/>
      <c r="CU1676" s="41"/>
      <c r="CV1676"/>
    </row>
    <row r="1677" spans="2:100">
      <c r="B1677" s="90"/>
      <c r="C1677" s="40"/>
      <c r="D1677" s="39"/>
      <c r="E1677" s="40"/>
      <c r="F1677" s="40"/>
      <c r="G1677" s="40"/>
      <c r="H1677" s="40"/>
      <c r="I1677" s="40"/>
      <c r="J1677" s="40"/>
      <c r="K1677" s="40"/>
      <c r="L1677" s="40"/>
      <c r="M1677" s="40"/>
      <c r="N1677" s="40"/>
      <c r="O1677" s="40"/>
      <c r="P1677" s="40"/>
      <c r="Q1677" s="40"/>
      <c r="R1677" s="40"/>
      <c r="S1677" s="40"/>
      <c r="T1677" s="40"/>
      <c r="U1677" s="40"/>
      <c r="V1677" s="40"/>
      <c r="W1677" s="40"/>
      <c r="X1677" s="40"/>
      <c r="Y1677" s="40"/>
      <c r="Z1677" s="40"/>
      <c r="AA1677" s="40"/>
      <c r="AB1677" s="40"/>
      <c r="AC1677" s="40"/>
      <c r="AD1677" s="40"/>
      <c r="AE1677" s="40"/>
      <c r="AF1677" s="40"/>
      <c r="AG1677" s="39"/>
      <c r="AH1677" s="39"/>
      <c r="AI1677" s="39"/>
      <c r="AJ1677" s="39"/>
      <c r="AK1677" s="39"/>
      <c r="AL1677" s="39"/>
      <c r="AM1677" s="39"/>
      <c r="AN1677" s="39"/>
      <c r="AO1677" s="39"/>
      <c r="AP1677" s="39"/>
      <c r="AQ1677" s="39"/>
      <c r="AR1677" s="39"/>
      <c r="AS1677" s="39"/>
      <c r="AT1677" s="39"/>
      <c r="AU1677" s="39"/>
      <c r="AV1677" s="39"/>
      <c r="AW1677" s="39"/>
      <c r="AX1677" s="39"/>
      <c r="AY1677" s="39"/>
      <c r="AZ1677" s="39"/>
      <c r="BA1677" s="39"/>
      <c r="BB1677" s="39"/>
      <c r="BC1677" s="39"/>
      <c r="BD1677" s="39"/>
      <c r="BE1677" s="39"/>
      <c r="BF1677" s="39"/>
      <c r="BG1677" s="39"/>
      <c r="BH1677" s="39"/>
      <c r="BI1677" s="90"/>
      <c r="BJ1677" s="97"/>
      <c r="BK1677" s="90"/>
      <c r="BL1677" s="40"/>
      <c r="BM1677" s="27"/>
      <c r="BN1677" s="27"/>
      <c r="BO1677" s="27"/>
      <c r="BP1677" s="27" t="str">
        <f t="shared" si="1252"/>
        <v/>
      </c>
      <c r="BQ1677" s="27" t="str">
        <f t="shared" si="1253"/>
        <v/>
      </c>
      <c r="BR1677" s="27" t="str">
        <f t="shared" si="1254"/>
        <v/>
      </c>
      <c r="BS1677" s="27" t="str">
        <f t="shared" si="1255"/>
        <v/>
      </c>
      <c r="BT1677" s="27" t="str">
        <f t="shared" si="1256"/>
        <v/>
      </c>
      <c r="BU1677" s="27" t="str">
        <f t="shared" si="1257"/>
        <v/>
      </c>
      <c r="BV1677" s="27" t="str">
        <f t="shared" si="1258"/>
        <v/>
      </c>
      <c r="BW1677" s="27" t="str">
        <f t="shared" si="1259"/>
        <v/>
      </c>
      <c r="BX1677" s="27" t="str">
        <f t="shared" si="1260"/>
        <v/>
      </c>
      <c r="BY1677" s="27" t="str">
        <f t="shared" si="1261"/>
        <v/>
      </c>
      <c r="BZ1677" s="27" t="str">
        <f t="shared" si="1262"/>
        <v/>
      </c>
      <c r="CA1677" s="27" t="str">
        <f t="shared" si="1263"/>
        <v/>
      </c>
      <c r="CB1677" s="27" t="str">
        <f t="shared" si="1240"/>
        <v/>
      </c>
      <c r="CC1677" s="27" t="str">
        <f t="shared" si="1241"/>
        <v/>
      </c>
      <c r="CD1677" s="27" t="str">
        <f t="shared" si="1242"/>
        <v/>
      </c>
      <c r="CE1677" s="27" t="str">
        <f t="shared" si="1243"/>
        <v/>
      </c>
      <c r="CF1677" s="27" t="str">
        <f t="shared" si="1244"/>
        <v/>
      </c>
      <c r="CG1677" s="27" t="str">
        <f t="shared" si="1245"/>
        <v/>
      </c>
      <c r="CH1677" s="27" t="str">
        <f t="shared" si="1246"/>
        <v/>
      </c>
      <c r="CI1677" s="27" t="str">
        <f t="shared" si="1247"/>
        <v/>
      </c>
      <c r="CJ1677" s="27" t="str">
        <f t="shared" si="1248"/>
        <v/>
      </c>
      <c r="CK1677" s="27" t="str">
        <f t="shared" si="1249"/>
        <v/>
      </c>
      <c r="CL1677" s="27" t="str">
        <f t="shared" si="1250"/>
        <v/>
      </c>
      <c r="CM1677" s="27" t="str">
        <f t="shared" si="1251"/>
        <v/>
      </c>
      <c r="CN1677" s="41"/>
      <c r="CO1677" s="41"/>
      <c r="CP1677"/>
      <c r="CQ1677"/>
      <c r="CR1677"/>
      <c r="CS1677"/>
      <c r="CT1677"/>
      <c r="CU1677" s="41"/>
      <c r="CV1677"/>
    </row>
    <row r="1678" spans="2:100">
      <c r="B1678" s="90"/>
      <c r="C1678" s="40"/>
      <c r="D1678" s="39"/>
      <c r="E1678" s="40"/>
      <c r="F1678" s="40"/>
      <c r="G1678" s="40"/>
      <c r="H1678" s="40"/>
      <c r="I1678" s="40"/>
      <c r="J1678" s="40"/>
      <c r="K1678" s="40"/>
      <c r="L1678" s="40"/>
      <c r="M1678" s="40"/>
      <c r="N1678" s="40"/>
      <c r="O1678" s="40"/>
      <c r="P1678" s="40"/>
      <c r="Q1678" s="40"/>
      <c r="R1678" s="40"/>
      <c r="S1678" s="40"/>
      <c r="T1678" s="40"/>
      <c r="U1678" s="40"/>
      <c r="V1678" s="40"/>
      <c r="W1678" s="40"/>
      <c r="X1678" s="40"/>
      <c r="Y1678" s="40"/>
      <c r="Z1678" s="40"/>
      <c r="AA1678" s="40"/>
      <c r="AB1678" s="40"/>
      <c r="AC1678" s="40"/>
      <c r="AD1678" s="40"/>
      <c r="AE1678" s="40"/>
      <c r="AF1678" s="40"/>
      <c r="AG1678" s="39"/>
      <c r="AH1678" s="39"/>
      <c r="AI1678" s="39"/>
      <c r="AJ1678" s="39"/>
      <c r="AK1678" s="39"/>
      <c r="AL1678" s="39"/>
      <c r="AM1678" s="39"/>
      <c r="AN1678" s="39"/>
      <c r="AO1678" s="39"/>
      <c r="AP1678" s="39"/>
      <c r="AQ1678" s="39"/>
      <c r="AR1678" s="39"/>
      <c r="AS1678" s="39"/>
      <c r="AT1678" s="39"/>
      <c r="AU1678" s="39"/>
      <c r="AV1678" s="39"/>
      <c r="AW1678" s="39"/>
      <c r="AX1678" s="39"/>
      <c r="AY1678" s="39"/>
      <c r="AZ1678" s="39"/>
      <c r="BA1678" s="39"/>
      <c r="BB1678" s="39"/>
      <c r="BC1678" s="39"/>
      <c r="BD1678" s="39"/>
      <c r="BE1678" s="39"/>
      <c r="BF1678" s="39"/>
      <c r="BG1678" s="39"/>
      <c r="BH1678" s="39"/>
      <c r="BI1678" s="90"/>
      <c r="BJ1678" s="97"/>
      <c r="BK1678" s="90"/>
      <c r="BL1678" s="40"/>
      <c r="BM1678" s="27"/>
      <c r="BN1678" s="27"/>
      <c r="BO1678" s="27"/>
      <c r="BP1678" s="27" t="str">
        <f t="shared" si="1252"/>
        <v/>
      </c>
      <c r="BQ1678" s="27" t="str">
        <f t="shared" si="1253"/>
        <v/>
      </c>
      <c r="BR1678" s="27" t="str">
        <f t="shared" si="1254"/>
        <v/>
      </c>
      <c r="BS1678" s="27" t="str">
        <f t="shared" si="1255"/>
        <v/>
      </c>
      <c r="BT1678" s="27" t="str">
        <f t="shared" si="1256"/>
        <v/>
      </c>
      <c r="BU1678" s="27" t="str">
        <f t="shared" si="1257"/>
        <v/>
      </c>
      <c r="BV1678" s="27" t="str">
        <f t="shared" si="1258"/>
        <v/>
      </c>
      <c r="BW1678" s="27" t="str">
        <f t="shared" si="1259"/>
        <v/>
      </c>
      <c r="BX1678" s="27" t="str">
        <f t="shared" si="1260"/>
        <v/>
      </c>
      <c r="BY1678" s="27" t="str">
        <f t="shared" si="1261"/>
        <v/>
      </c>
      <c r="BZ1678" s="27" t="str">
        <f t="shared" si="1262"/>
        <v/>
      </c>
      <c r="CA1678" s="27" t="str">
        <f t="shared" si="1263"/>
        <v/>
      </c>
      <c r="CB1678" s="27" t="str">
        <f t="shared" si="1240"/>
        <v/>
      </c>
      <c r="CC1678" s="27" t="str">
        <f t="shared" si="1241"/>
        <v/>
      </c>
      <c r="CD1678" s="27" t="str">
        <f t="shared" si="1242"/>
        <v/>
      </c>
      <c r="CE1678" s="27" t="str">
        <f t="shared" si="1243"/>
        <v/>
      </c>
      <c r="CF1678" s="27" t="str">
        <f t="shared" si="1244"/>
        <v/>
      </c>
      <c r="CG1678" s="27" t="str">
        <f t="shared" si="1245"/>
        <v/>
      </c>
      <c r="CH1678" s="27" t="str">
        <f t="shared" si="1246"/>
        <v/>
      </c>
      <c r="CI1678" s="27" t="str">
        <f t="shared" si="1247"/>
        <v/>
      </c>
      <c r="CJ1678" s="27" t="str">
        <f t="shared" si="1248"/>
        <v/>
      </c>
      <c r="CK1678" s="27" t="str">
        <f t="shared" si="1249"/>
        <v/>
      </c>
      <c r="CL1678" s="27" t="str">
        <f t="shared" si="1250"/>
        <v/>
      </c>
      <c r="CM1678" s="27" t="str">
        <f t="shared" si="1251"/>
        <v/>
      </c>
      <c r="CN1678" s="41"/>
      <c r="CO1678" s="41"/>
      <c r="CP1678"/>
      <c r="CQ1678"/>
      <c r="CR1678"/>
      <c r="CS1678"/>
      <c r="CT1678"/>
      <c r="CU1678" s="41"/>
      <c r="CV1678"/>
    </row>
    <row r="1679" spans="2:100">
      <c r="B1679" s="90"/>
      <c r="C1679" s="40"/>
      <c r="D1679" s="39"/>
      <c r="E1679" s="40"/>
      <c r="F1679" s="40"/>
      <c r="G1679" s="40"/>
      <c r="H1679" s="40"/>
      <c r="I1679" s="40"/>
      <c r="J1679" s="40"/>
      <c r="K1679" s="40"/>
      <c r="L1679" s="40"/>
      <c r="M1679" s="40"/>
      <c r="N1679" s="40"/>
      <c r="O1679" s="40"/>
      <c r="P1679" s="40"/>
      <c r="Q1679" s="40"/>
      <c r="R1679" s="40"/>
      <c r="S1679" s="40"/>
      <c r="T1679" s="40"/>
      <c r="U1679" s="40"/>
      <c r="V1679" s="40"/>
      <c r="W1679" s="40"/>
      <c r="X1679" s="40"/>
      <c r="Y1679" s="40"/>
      <c r="Z1679" s="40"/>
      <c r="AA1679" s="40"/>
      <c r="AB1679" s="40"/>
      <c r="AC1679" s="40"/>
      <c r="AD1679" s="40"/>
      <c r="AE1679" s="40"/>
      <c r="AF1679" s="40"/>
      <c r="AG1679" s="39"/>
      <c r="AH1679" s="39"/>
      <c r="AI1679" s="39"/>
      <c r="AJ1679" s="39"/>
      <c r="AK1679" s="39"/>
      <c r="AL1679" s="39"/>
      <c r="AM1679" s="39"/>
      <c r="AN1679" s="39"/>
      <c r="AO1679" s="39"/>
      <c r="AP1679" s="39"/>
      <c r="AQ1679" s="39"/>
      <c r="AR1679" s="39"/>
      <c r="AS1679" s="39"/>
      <c r="AT1679" s="39"/>
      <c r="AU1679" s="39"/>
      <c r="AV1679" s="39"/>
      <c r="AW1679" s="39"/>
      <c r="AX1679" s="39"/>
      <c r="AY1679" s="39"/>
      <c r="AZ1679" s="39"/>
      <c r="BA1679" s="39"/>
      <c r="BB1679" s="39"/>
      <c r="BC1679" s="39"/>
      <c r="BD1679" s="39"/>
      <c r="BE1679" s="39"/>
      <c r="BF1679" s="39"/>
      <c r="BG1679" s="39"/>
      <c r="BH1679" s="39"/>
      <c r="BI1679" s="90"/>
      <c r="BJ1679" s="97"/>
      <c r="BK1679" s="90"/>
      <c r="BL1679" s="40"/>
      <c r="BM1679" s="27"/>
      <c r="BN1679" s="27"/>
      <c r="BO1679" s="27"/>
      <c r="BP1679" s="27" t="str">
        <f t="shared" si="1252"/>
        <v/>
      </c>
      <c r="BQ1679" s="27" t="str">
        <f t="shared" si="1253"/>
        <v/>
      </c>
      <c r="BR1679" s="27" t="str">
        <f t="shared" si="1254"/>
        <v/>
      </c>
      <c r="BS1679" s="27" t="str">
        <f t="shared" si="1255"/>
        <v/>
      </c>
      <c r="BT1679" s="27" t="str">
        <f t="shared" si="1256"/>
        <v/>
      </c>
      <c r="BU1679" s="27" t="str">
        <f t="shared" si="1257"/>
        <v/>
      </c>
      <c r="BV1679" s="27" t="str">
        <f t="shared" si="1258"/>
        <v/>
      </c>
      <c r="BW1679" s="27" t="str">
        <f t="shared" si="1259"/>
        <v/>
      </c>
      <c r="BX1679" s="27" t="str">
        <f t="shared" si="1260"/>
        <v/>
      </c>
      <c r="BY1679" s="27" t="str">
        <f t="shared" si="1261"/>
        <v/>
      </c>
      <c r="BZ1679" s="27" t="str">
        <f t="shared" si="1262"/>
        <v/>
      </c>
      <c r="CA1679" s="27" t="str">
        <f t="shared" si="1263"/>
        <v/>
      </c>
      <c r="CB1679" s="27" t="str">
        <f t="shared" si="1240"/>
        <v/>
      </c>
      <c r="CC1679" s="27" t="str">
        <f t="shared" si="1241"/>
        <v/>
      </c>
      <c r="CD1679" s="27" t="str">
        <f t="shared" si="1242"/>
        <v/>
      </c>
      <c r="CE1679" s="27" t="str">
        <f t="shared" si="1243"/>
        <v/>
      </c>
      <c r="CF1679" s="27" t="str">
        <f t="shared" si="1244"/>
        <v/>
      </c>
      <c r="CG1679" s="27" t="str">
        <f t="shared" si="1245"/>
        <v/>
      </c>
      <c r="CH1679" s="27" t="str">
        <f t="shared" si="1246"/>
        <v/>
      </c>
      <c r="CI1679" s="27" t="str">
        <f t="shared" si="1247"/>
        <v/>
      </c>
      <c r="CJ1679" s="27" t="str">
        <f t="shared" si="1248"/>
        <v/>
      </c>
      <c r="CK1679" s="27" t="str">
        <f t="shared" si="1249"/>
        <v/>
      </c>
      <c r="CL1679" s="27" t="str">
        <f t="shared" si="1250"/>
        <v/>
      </c>
      <c r="CM1679" s="27" t="str">
        <f t="shared" si="1251"/>
        <v/>
      </c>
      <c r="CN1679" s="41"/>
      <c r="CO1679" s="41"/>
      <c r="CP1679"/>
      <c r="CQ1679"/>
      <c r="CR1679"/>
      <c r="CS1679"/>
      <c r="CT1679"/>
      <c r="CU1679" s="41"/>
      <c r="CV1679"/>
    </row>
    <row r="1680" spans="2:100">
      <c r="B1680" s="90"/>
      <c r="C1680" s="40"/>
      <c r="D1680" s="39"/>
      <c r="E1680" s="40"/>
      <c r="F1680" s="40"/>
      <c r="G1680" s="40"/>
      <c r="H1680" s="40"/>
      <c r="I1680" s="40"/>
      <c r="J1680" s="40"/>
      <c r="K1680" s="40"/>
      <c r="L1680" s="40"/>
      <c r="M1680" s="40"/>
      <c r="N1680" s="40"/>
      <c r="O1680" s="40"/>
      <c r="P1680" s="40"/>
      <c r="Q1680" s="40"/>
      <c r="R1680" s="40"/>
      <c r="S1680" s="40"/>
      <c r="T1680" s="40"/>
      <c r="U1680" s="40"/>
      <c r="V1680" s="40"/>
      <c r="W1680" s="40"/>
      <c r="X1680" s="40"/>
      <c r="Y1680" s="40"/>
      <c r="Z1680" s="40"/>
      <c r="AA1680" s="40"/>
      <c r="AB1680" s="40"/>
      <c r="AC1680" s="40"/>
      <c r="AD1680" s="40"/>
      <c r="AE1680" s="40"/>
      <c r="AF1680" s="40"/>
      <c r="AG1680" s="39"/>
      <c r="AH1680" s="39"/>
      <c r="AI1680" s="39"/>
      <c r="AJ1680" s="39"/>
      <c r="AK1680" s="39"/>
      <c r="AL1680" s="39"/>
      <c r="AM1680" s="39"/>
      <c r="AN1680" s="39"/>
      <c r="AO1680" s="39"/>
      <c r="AP1680" s="39"/>
      <c r="AQ1680" s="39"/>
      <c r="AR1680" s="39"/>
      <c r="AS1680" s="39"/>
      <c r="AT1680" s="39"/>
      <c r="AU1680" s="39"/>
      <c r="AV1680" s="39"/>
      <c r="AW1680" s="39"/>
      <c r="AX1680" s="39"/>
      <c r="AY1680" s="39"/>
      <c r="AZ1680" s="39"/>
      <c r="BA1680" s="39"/>
      <c r="BB1680" s="39"/>
      <c r="BC1680" s="39"/>
      <c r="BD1680" s="39"/>
      <c r="BE1680" s="39"/>
      <c r="BF1680" s="39"/>
      <c r="BG1680" s="39"/>
      <c r="BH1680" s="39"/>
      <c r="BI1680" s="90"/>
      <c r="BJ1680" s="97"/>
      <c r="BK1680" s="90"/>
      <c r="BL1680" s="40"/>
      <c r="BM1680" s="27"/>
      <c r="BN1680" s="27"/>
      <c r="BO1680" s="27"/>
      <c r="BP1680" s="27" t="str">
        <f t="shared" si="1252"/>
        <v/>
      </c>
      <c r="BQ1680" s="27" t="str">
        <f t="shared" si="1253"/>
        <v/>
      </c>
      <c r="BR1680" s="27" t="str">
        <f t="shared" si="1254"/>
        <v/>
      </c>
      <c r="BS1680" s="27" t="str">
        <f t="shared" si="1255"/>
        <v/>
      </c>
      <c r="BT1680" s="27" t="str">
        <f t="shared" si="1256"/>
        <v/>
      </c>
      <c r="BU1680" s="27" t="str">
        <f t="shared" si="1257"/>
        <v/>
      </c>
      <c r="BV1680" s="27" t="str">
        <f t="shared" si="1258"/>
        <v/>
      </c>
      <c r="BW1680" s="27" t="str">
        <f t="shared" si="1259"/>
        <v/>
      </c>
      <c r="BX1680" s="27" t="str">
        <f t="shared" si="1260"/>
        <v/>
      </c>
      <c r="BY1680" s="27" t="str">
        <f t="shared" si="1261"/>
        <v/>
      </c>
      <c r="BZ1680" s="27" t="str">
        <f t="shared" si="1262"/>
        <v/>
      </c>
      <c r="CA1680" s="27" t="str">
        <f t="shared" si="1263"/>
        <v/>
      </c>
      <c r="CB1680" s="27" t="str">
        <f t="shared" si="1240"/>
        <v/>
      </c>
      <c r="CC1680" s="27" t="str">
        <f t="shared" si="1241"/>
        <v/>
      </c>
      <c r="CD1680" s="27" t="str">
        <f t="shared" si="1242"/>
        <v/>
      </c>
      <c r="CE1680" s="27" t="str">
        <f t="shared" si="1243"/>
        <v/>
      </c>
      <c r="CF1680" s="27" t="str">
        <f t="shared" si="1244"/>
        <v/>
      </c>
      <c r="CG1680" s="27" t="str">
        <f t="shared" si="1245"/>
        <v/>
      </c>
      <c r="CH1680" s="27" t="str">
        <f t="shared" si="1246"/>
        <v/>
      </c>
      <c r="CI1680" s="27" t="str">
        <f t="shared" si="1247"/>
        <v/>
      </c>
      <c r="CJ1680" s="27" t="str">
        <f t="shared" si="1248"/>
        <v/>
      </c>
      <c r="CK1680" s="27" t="str">
        <f t="shared" si="1249"/>
        <v/>
      </c>
      <c r="CL1680" s="27" t="str">
        <f t="shared" si="1250"/>
        <v/>
      </c>
      <c r="CM1680" s="27" t="str">
        <f t="shared" si="1251"/>
        <v/>
      </c>
      <c r="CN1680" s="41"/>
      <c r="CO1680" s="41"/>
      <c r="CP1680"/>
      <c r="CQ1680"/>
      <c r="CR1680"/>
      <c r="CS1680"/>
      <c r="CT1680"/>
      <c r="CU1680" s="41"/>
      <c r="CV1680"/>
    </row>
    <row r="1681" spans="2:100">
      <c r="B1681" s="90"/>
      <c r="C1681" s="40"/>
      <c r="D1681" s="39"/>
      <c r="E1681" s="40"/>
      <c r="F1681" s="40"/>
      <c r="G1681" s="40"/>
      <c r="H1681" s="40"/>
      <c r="I1681" s="40"/>
      <c r="J1681" s="40"/>
      <c r="K1681" s="40"/>
      <c r="L1681" s="40"/>
      <c r="M1681" s="40"/>
      <c r="N1681" s="40"/>
      <c r="O1681" s="40"/>
      <c r="P1681" s="40"/>
      <c r="Q1681" s="40"/>
      <c r="R1681" s="40"/>
      <c r="S1681" s="40"/>
      <c r="T1681" s="40"/>
      <c r="U1681" s="40"/>
      <c r="V1681" s="40"/>
      <c r="W1681" s="40"/>
      <c r="X1681" s="40"/>
      <c r="Y1681" s="40"/>
      <c r="Z1681" s="40"/>
      <c r="AA1681" s="40"/>
      <c r="AB1681" s="40"/>
      <c r="AC1681" s="40"/>
      <c r="AD1681" s="40"/>
      <c r="AE1681" s="40"/>
      <c r="AF1681" s="40"/>
      <c r="AG1681" s="39"/>
      <c r="AH1681" s="39"/>
      <c r="AI1681" s="39"/>
      <c r="AJ1681" s="39"/>
      <c r="AK1681" s="39"/>
      <c r="AL1681" s="39"/>
      <c r="AM1681" s="39"/>
      <c r="AN1681" s="39"/>
      <c r="AO1681" s="39"/>
      <c r="AP1681" s="39"/>
      <c r="AQ1681" s="39"/>
      <c r="AR1681" s="39"/>
      <c r="AS1681" s="39"/>
      <c r="AT1681" s="39"/>
      <c r="AU1681" s="39"/>
      <c r="AV1681" s="39"/>
      <c r="AW1681" s="39"/>
      <c r="AX1681" s="39"/>
      <c r="AY1681" s="39"/>
      <c r="AZ1681" s="39"/>
      <c r="BA1681" s="39"/>
      <c r="BB1681" s="39"/>
      <c r="BC1681" s="39"/>
      <c r="BD1681" s="39"/>
      <c r="BE1681" s="39"/>
      <c r="BF1681" s="39"/>
      <c r="BG1681" s="39"/>
      <c r="BH1681" s="39"/>
      <c r="BI1681" s="90"/>
      <c r="BJ1681" s="97"/>
      <c r="BK1681" s="90"/>
      <c r="BL1681" s="40"/>
      <c r="BM1681" s="27"/>
      <c r="BN1681" s="27"/>
      <c r="BO1681" s="27"/>
      <c r="BP1681" s="27" t="str">
        <f t="shared" si="1252"/>
        <v/>
      </c>
      <c r="BQ1681" s="27" t="str">
        <f t="shared" si="1253"/>
        <v/>
      </c>
      <c r="BR1681" s="27" t="str">
        <f t="shared" si="1254"/>
        <v/>
      </c>
      <c r="BS1681" s="27" t="str">
        <f t="shared" si="1255"/>
        <v/>
      </c>
      <c r="BT1681" s="27" t="str">
        <f t="shared" si="1256"/>
        <v/>
      </c>
      <c r="BU1681" s="27" t="str">
        <f t="shared" si="1257"/>
        <v/>
      </c>
      <c r="BV1681" s="27" t="str">
        <f t="shared" si="1258"/>
        <v/>
      </c>
      <c r="BW1681" s="27" t="str">
        <f t="shared" si="1259"/>
        <v/>
      </c>
      <c r="BX1681" s="27" t="str">
        <f t="shared" si="1260"/>
        <v/>
      </c>
      <c r="BY1681" s="27" t="str">
        <f t="shared" si="1261"/>
        <v/>
      </c>
      <c r="BZ1681" s="27" t="str">
        <f t="shared" si="1262"/>
        <v/>
      </c>
      <c r="CA1681" s="27" t="str">
        <f t="shared" si="1263"/>
        <v/>
      </c>
      <c r="CB1681" s="27" t="str">
        <f t="shared" si="1240"/>
        <v/>
      </c>
      <c r="CC1681" s="27" t="str">
        <f t="shared" si="1241"/>
        <v/>
      </c>
      <c r="CD1681" s="27" t="str">
        <f t="shared" si="1242"/>
        <v/>
      </c>
      <c r="CE1681" s="27" t="str">
        <f t="shared" si="1243"/>
        <v/>
      </c>
      <c r="CF1681" s="27" t="str">
        <f t="shared" si="1244"/>
        <v/>
      </c>
      <c r="CG1681" s="27" t="str">
        <f t="shared" si="1245"/>
        <v/>
      </c>
      <c r="CH1681" s="27" t="str">
        <f t="shared" si="1246"/>
        <v/>
      </c>
      <c r="CI1681" s="27" t="str">
        <f t="shared" si="1247"/>
        <v/>
      </c>
      <c r="CJ1681" s="27" t="str">
        <f t="shared" si="1248"/>
        <v/>
      </c>
      <c r="CK1681" s="27" t="str">
        <f t="shared" si="1249"/>
        <v/>
      </c>
      <c r="CL1681" s="27" t="str">
        <f t="shared" si="1250"/>
        <v/>
      </c>
      <c r="CM1681" s="27" t="str">
        <f t="shared" si="1251"/>
        <v/>
      </c>
      <c r="CN1681" s="41"/>
      <c r="CO1681" s="41"/>
      <c r="CP1681"/>
      <c r="CQ1681"/>
      <c r="CR1681"/>
      <c r="CS1681"/>
      <c r="CT1681"/>
      <c r="CU1681" s="41"/>
      <c r="CV1681"/>
    </row>
    <row r="1682" spans="2:100">
      <c r="B1682" s="90"/>
      <c r="C1682" s="40"/>
      <c r="D1682" s="39"/>
      <c r="E1682" s="40"/>
      <c r="F1682" s="40"/>
      <c r="G1682" s="40"/>
      <c r="H1682" s="40"/>
      <c r="I1682" s="40"/>
      <c r="J1682" s="40"/>
      <c r="K1682" s="40"/>
      <c r="L1682" s="40"/>
      <c r="M1682" s="40"/>
      <c r="N1682" s="40"/>
      <c r="O1682" s="40"/>
      <c r="P1682" s="40"/>
      <c r="Q1682" s="40"/>
      <c r="R1682" s="40"/>
      <c r="S1682" s="40"/>
      <c r="T1682" s="40"/>
      <c r="U1682" s="40"/>
      <c r="V1682" s="40"/>
      <c r="W1682" s="40"/>
      <c r="X1682" s="40"/>
      <c r="Y1682" s="40"/>
      <c r="Z1682" s="40"/>
      <c r="AA1682" s="40"/>
      <c r="AB1682" s="40"/>
      <c r="AC1682" s="40"/>
      <c r="AD1682" s="40"/>
      <c r="AE1682" s="40"/>
      <c r="AF1682" s="40"/>
      <c r="AG1682" s="39"/>
      <c r="AH1682" s="39"/>
      <c r="AI1682" s="39"/>
      <c r="AJ1682" s="39"/>
      <c r="AK1682" s="39"/>
      <c r="AL1682" s="39"/>
      <c r="AM1682" s="39"/>
      <c r="AN1682" s="39"/>
      <c r="AO1682" s="39"/>
      <c r="AP1682" s="39"/>
      <c r="AQ1682" s="39"/>
      <c r="AR1682" s="39"/>
      <c r="AS1682" s="39"/>
      <c r="AT1682" s="39"/>
      <c r="AU1682" s="39"/>
      <c r="AV1682" s="39"/>
      <c r="AW1682" s="39"/>
      <c r="AX1682" s="39"/>
      <c r="AY1682" s="39"/>
      <c r="AZ1682" s="39"/>
      <c r="BA1682" s="39"/>
      <c r="BB1682" s="39"/>
      <c r="BC1682" s="39"/>
      <c r="BD1682" s="39"/>
      <c r="BE1682" s="39"/>
      <c r="BF1682" s="39"/>
      <c r="BG1682" s="39"/>
      <c r="BH1682" s="39"/>
      <c r="BI1682" s="90"/>
      <c r="BJ1682" s="97"/>
      <c r="BK1682" s="90"/>
      <c r="BL1682" s="40"/>
      <c r="BM1682" s="27"/>
      <c r="BN1682" s="27"/>
      <c r="BO1682" s="27"/>
      <c r="BP1682" s="27" t="str">
        <f t="shared" si="1252"/>
        <v/>
      </c>
      <c r="BQ1682" s="27" t="str">
        <f t="shared" si="1253"/>
        <v/>
      </c>
      <c r="BR1682" s="27" t="str">
        <f t="shared" si="1254"/>
        <v/>
      </c>
      <c r="BS1682" s="27" t="str">
        <f t="shared" si="1255"/>
        <v/>
      </c>
      <c r="BT1682" s="27" t="str">
        <f t="shared" si="1256"/>
        <v/>
      </c>
      <c r="BU1682" s="27" t="str">
        <f t="shared" si="1257"/>
        <v/>
      </c>
      <c r="BV1682" s="27" t="str">
        <f t="shared" si="1258"/>
        <v/>
      </c>
      <c r="BW1682" s="27" t="str">
        <f t="shared" si="1259"/>
        <v/>
      </c>
      <c r="BX1682" s="27" t="str">
        <f t="shared" si="1260"/>
        <v/>
      </c>
      <c r="BY1682" s="27" t="str">
        <f t="shared" si="1261"/>
        <v/>
      </c>
      <c r="BZ1682" s="27" t="str">
        <f t="shared" si="1262"/>
        <v/>
      </c>
      <c r="CA1682" s="27" t="str">
        <f t="shared" si="1263"/>
        <v/>
      </c>
      <c r="CB1682" s="27" t="str">
        <f t="shared" si="1240"/>
        <v/>
      </c>
      <c r="CC1682" s="27" t="str">
        <f t="shared" si="1241"/>
        <v/>
      </c>
      <c r="CD1682" s="27" t="str">
        <f t="shared" si="1242"/>
        <v/>
      </c>
      <c r="CE1682" s="27" t="str">
        <f t="shared" si="1243"/>
        <v/>
      </c>
      <c r="CF1682" s="27" t="str">
        <f t="shared" si="1244"/>
        <v/>
      </c>
      <c r="CG1682" s="27" t="str">
        <f t="shared" si="1245"/>
        <v/>
      </c>
      <c r="CH1682" s="27" t="str">
        <f t="shared" si="1246"/>
        <v/>
      </c>
      <c r="CI1682" s="27" t="str">
        <f t="shared" si="1247"/>
        <v/>
      </c>
      <c r="CJ1682" s="27" t="str">
        <f t="shared" si="1248"/>
        <v/>
      </c>
      <c r="CK1682" s="27" t="str">
        <f t="shared" si="1249"/>
        <v/>
      </c>
      <c r="CL1682" s="27" t="str">
        <f t="shared" si="1250"/>
        <v/>
      </c>
      <c r="CM1682" s="27" t="str">
        <f t="shared" si="1251"/>
        <v/>
      </c>
      <c r="CN1682" s="41"/>
      <c r="CO1682" s="41"/>
      <c r="CP1682"/>
      <c r="CQ1682"/>
      <c r="CR1682"/>
      <c r="CS1682"/>
      <c r="CT1682"/>
      <c r="CU1682" s="41"/>
      <c r="CV1682"/>
    </row>
    <row r="1683" spans="2:100">
      <c r="B1683" s="90"/>
      <c r="C1683" s="40"/>
      <c r="D1683" s="39"/>
      <c r="E1683" s="40"/>
      <c r="F1683" s="40"/>
      <c r="G1683" s="40"/>
      <c r="H1683" s="40"/>
      <c r="I1683" s="40"/>
      <c r="J1683" s="40"/>
      <c r="K1683" s="40"/>
      <c r="L1683" s="40"/>
      <c r="M1683" s="40"/>
      <c r="N1683" s="40"/>
      <c r="O1683" s="40"/>
      <c r="P1683" s="40"/>
      <c r="Q1683" s="40"/>
      <c r="R1683" s="40"/>
      <c r="S1683" s="40"/>
      <c r="T1683" s="40"/>
      <c r="U1683" s="40"/>
      <c r="V1683" s="40"/>
      <c r="W1683" s="40"/>
      <c r="X1683" s="40"/>
      <c r="Y1683" s="40"/>
      <c r="Z1683" s="40"/>
      <c r="AA1683" s="40"/>
      <c r="AB1683" s="40"/>
      <c r="AC1683" s="40"/>
      <c r="AD1683" s="40"/>
      <c r="AE1683" s="40"/>
      <c r="AF1683" s="40"/>
      <c r="AG1683" s="39"/>
      <c r="AH1683" s="39"/>
      <c r="AI1683" s="39"/>
      <c r="AJ1683" s="39"/>
      <c r="AK1683" s="39"/>
      <c r="AL1683" s="39"/>
      <c r="AM1683" s="39"/>
      <c r="AN1683" s="39"/>
      <c r="AO1683" s="39"/>
      <c r="AP1683" s="39"/>
      <c r="AQ1683" s="39"/>
      <c r="AR1683" s="39"/>
      <c r="AS1683" s="39"/>
      <c r="AT1683" s="39"/>
      <c r="AU1683" s="39"/>
      <c r="AV1683" s="39"/>
      <c r="AW1683" s="39"/>
      <c r="AX1683" s="39"/>
      <c r="AY1683" s="39"/>
      <c r="AZ1683" s="39"/>
      <c r="BA1683" s="39"/>
      <c r="BB1683" s="39"/>
      <c r="BC1683" s="39"/>
      <c r="BD1683" s="39"/>
      <c r="BE1683" s="39"/>
      <c r="BF1683" s="39"/>
      <c r="BG1683" s="39"/>
      <c r="BH1683" s="39"/>
      <c r="BI1683" s="90"/>
      <c r="BJ1683" s="97"/>
      <c r="BK1683" s="90"/>
      <c r="BL1683" s="40"/>
      <c r="BM1683" s="27"/>
      <c r="BN1683" s="27"/>
      <c r="BO1683" s="27"/>
      <c r="BP1683" s="27" t="str">
        <f t="shared" si="1252"/>
        <v/>
      </c>
      <c r="BQ1683" s="27" t="str">
        <f t="shared" si="1253"/>
        <v/>
      </c>
      <c r="BR1683" s="27" t="str">
        <f t="shared" si="1254"/>
        <v/>
      </c>
      <c r="BS1683" s="27" t="str">
        <f t="shared" si="1255"/>
        <v/>
      </c>
      <c r="BT1683" s="27" t="str">
        <f t="shared" si="1256"/>
        <v/>
      </c>
      <c r="BU1683" s="27" t="str">
        <f t="shared" si="1257"/>
        <v/>
      </c>
      <c r="BV1683" s="27" t="str">
        <f t="shared" si="1258"/>
        <v/>
      </c>
      <c r="BW1683" s="27" t="str">
        <f t="shared" si="1259"/>
        <v/>
      </c>
      <c r="BX1683" s="27" t="str">
        <f t="shared" si="1260"/>
        <v/>
      </c>
      <c r="BY1683" s="27" t="str">
        <f t="shared" si="1261"/>
        <v/>
      </c>
      <c r="BZ1683" s="27" t="str">
        <f t="shared" si="1262"/>
        <v/>
      </c>
      <c r="CA1683" s="27" t="str">
        <f t="shared" si="1263"/>
        <v/>
      </c>
      <c r="CB1683" s="27" t="str">
        <f t="shared" si="1240"/>
        <v/>
      </c>
      <c r="CC1683" s="27" t="str">
        <f t="shared" si="1241"/>
        <v/>
      </c>
      <c r="CD1683" s="27" t="str">
        <f t="shared" si="1242"/>
        <v/>
      </c>
      <c r="CE1683" s="27" t="str">
        <f t="shared" si="1243"/>
        <v/>
      </c>
      <c r="CF1683" s="27" t="str">
        <f t="shared" si="1244"/>
        <v/>
      </c>
      <c r="CG1683" s="27" t="str">
        <f t="shared" si="1245"/>
        <v/>
      </c>
      <c r="CH1683" s="27" t="str">
        <f t="shared" si="1246"/>
        <v/>
      </c>
      <c r="CI1683" s="27" t="str">
        <f t="shared" si="1247"/>
        <v/>
      </c>
      <c r="CJ1683" s="27" t="str">
        <f t="shared" si="1248"/>
        <v/>
      </c>
      <c r="CK1683" s="27" t="str">
        <f t="shared" si="1249"/>
        <v/>
      </c>
      <c r="CL1683" s="27" t="str">
        <f t="shared" si="1250"/>
        <v/>
      </c>
      <c r="CM1683" s="27" t="str">
        <f t="shared" si="1251"/>
        <v/>
      </c>
      <c r="CN1683" s="41"/>
      <c r="CO1683" s="41"/>
      <c r="CP1683"/>
      <c r="CQ1683"/>
      <c r="CR1683"/>
      <c r="CS1683"/>
      <c r="CT1683"/>
      <c r="CU1683" s="41"/>
      <c r="CV1683"/>
    </row>
    <row r="1684" spans="2:100">
      <c r="B1684" s="90"/>
      <c r="C1684" s="40"/>
      <c r="D1684" s="39"/>
      <c r="E1684" s="40"/>
      <c r="F1684" s="40"/>
      <c r="G1684" s="40"/>
      <c r="H1684" s="40"/>
      <c r="I1684" s="40"/>
      <c r="J1684" s="40"/>
      <c r="K1684" s="40"/>
      <c r="L1684" s="40"/>
      <c r="M1684" s="40"/>
      <c r="N1684" s="40"/>
      <c r="O1684" s="40"/>
      <c r="P1684" s="40"/>
      <c r="Q1684" s="40"/>
      <c r="R1684" s="40"/>
      <c r="S1684" s="40"/>
      <c r="T1684" s="40"/>
      <c r="U1684" s="40"/>
      <c r="V1684" s="40"/>
      <c r="W1684" s="40"/>
      <c r="X1684" s="40"/>
      <c r="Y1684" s="40"/>
      <c r="Z1684" s="40"/>
      <c r="AA1684" s="40"/>
      <c r="AB1684" s="40"/>
      <c r="AC1684" s="40"/>
      <c r="AD1684" s="40"/>
      <c r="AE1684" s="40"/>
      <c r="AF1684" s="40"/>
      <c r="AG1684" s="39"/>
      <c r="AH1684" s="39"/>
      <c r="AI1684" s="39"/>
      <c r="AJ1684" s="39"/>
      <c r="AK1684" s="39"/>
      <c r="AL1684" s="39"/>
      <c r="AM1684" s="39"/>
      <c r="AN1684" s="39"/>
      <c r="AO1684" s="39"/>
      <c r="AP1684" s="39"/>
      <c r="AQ1684" s="39"/>
      <c r="AR1684" s="39"/>
      <c r="AS1684" s="39"/>
      <c r="AT1684" s="39"/>
      <c r="AU1684" s="39"/>
      <c r="AV1684" s="39"/>
      <c r="AW1684" s="39"/>
      <c r="AX1684" s="39"/>
      <c r="AY1684" s="39"/>
      <c r="AZ1684" s="39"/>
      <c r="BA1684" s="39"/>
      <c r="BB1684" s="39"/>
      <c r="BC1684" s="39"/>
      <c r="BD1684" s="39"/>
      <c r="BE1684" s="39"/>
      <c r="BF1684" s="39"/>
      <c r="BG1684" s="39"/>
      <c r="BH1684" s="39"/>
      <c r="BI1684" s="90"/>
      <c r="BJ1684" s="97"/>
      <c r="BK1684" s="90"/>
      <c r="BL1684" s="40"/>
      <c r="BM1684" s="27"/>
      <c r="BN1684" s="27"/>
      <c r="BO1684" s="27"/>
      <c r="BP1684" s="27" t="str">
        <f t="shared" si="1252"/>
        <v/>
      </c>
      <c r="BQ1684" s="27" t="str">
        <f t="shared" si="1253"/>
        <v/>
      </c>
      <c r="BR1684" s="27" t="str">
        <f t="shared" si="1254"/>
        <v/>
      </c>
      <c r="BS1684" s="27" t="str">
        <f t="shared" si="1255"/>
        <v/>
      </c>
      <c r="BT1684" s="27" t="str">
        <f t="shared" si="1256"/>
        <v/>
      </c>
      <c r="BU1684" s="27" t="str">
        <f t="shared" si="1257"/>
        <v/>
      </c>
      <c r="BV1684" s="27" t="str">
        <f t="shared" si="1258"/>
        <v/>
      </c>
      <c r="BW1684" s="27" t="str">
        <f t="shared" si="1259"/>
        <v/>
      </c>
      <c r="BX1684" s="27" t="str">
        <f t="shared" si="1260"/>
        <v/>
      </c>
      <c r="BY1684" s="27" t="str">
        <f t="shared" si="1261"/>
        <v/>
      </c>
      <c r="BZ1684" s="27" t="str">
        <f t="shared" si="1262"/>
        <v/>
      </c>
      <c r="CA1684" s="27" t="str">
        <f t="shared" si="1263"/>
        <v/>
      </c>
      <c r="CB1684" s="27" t="str">
        <f t="shared" si="1240"/>
        <v/>
      </c>
      <c r="CC1684" s="27" t="str">
        <f t="shared" si="1241"/>
        <v/>
      </c>
      <c r="CD1684" s="27" t="str">
        <f t="shared" si="1242"/>
        <v/>
      </c>
      <c r="CE1684" s="27" t="str">
        <f t="shared" si="1243"/>
        <v/>
      </c>
      <c r="CF1684" s="27" t="str">
        <f t="shared" si="1244"/>
        <v/>
      </c>
      <c r="CG1684" s="27" t="str">
        <f t="shared" si="1245"/>
        <v/>
      </c>
      <c r="CH1684" s="27" t="str">
        <f t="shared" si="1246"/>
        <v/>
      </c>
      <c r="CI1684" s="27" t="str">
        <f t="shared" si="1247"/>
        <v/>
      </c>
      <c r="CJ1684" s="27" t="str">
        <f t="shared" si="1248"/>
        <v/>
      </c>
      <c r="CK1684" s="27" t="str">
        <f t="shared" si="1249"/>
        <v/>
      </c>
      <c r="CL1684" s="27" t="str">
        <f t="shared" si="1250"/>
        <v/>
      </c>
      <c r="CM1684" s="27" t="str">
        <f t="shared" si="1251"/>
        <v/>
      </c>
      <c r="CN1684" s="41"/>
      <c r="CO1684" s="41"/>
      <c r="CP1684"/>
      <c r="CQ1684"/>
      <c r="CR1684"/>
      <c r="CS1684"/>
      <c r="CT1684"/>
      <c r="CU1684" s="41"/>
      <c r="CV1684"/>
    </row>
    <row r="1685" spans="2:100">
      <c r="B1685" s="90"/>
      <c r="C1685" s="40"/>
      <c r="D1685" s="39"/>
      <c r="E1685" s="40"/>
      <c r="F1685" s="40"/>
      <c r="G1685" s="40"/>
      <c r="H1685" s="40"/>
      <c r="I1685" s="40"/>
      <c r="J1685" s="40"/>
      <c r="K1685" s="40"/>
      <c r="L1685" s="40"/>
      <c r="M1685" s="40"/>
      <c r="N1685" s="40"/>
      <c r="O1685" s="40"/>
      <c r="P1685" s="40"/>
      <c r="Q1685" s="40"/>
      <c r="R1685" s="40"/>
      <c r="S1685" s="40"/>
      <c r="T1685" s="40"/>
      <c r="U1685" s="40"/>
      <c r="V1685" s="40"/>
      <c r="W1685" s="40"/>
      <c r="X1685" s="40"/>
      <c r="Y1685" s="40"/>
      <c r="Z1685" s="40"/>
      <c r="AA1685" s="40"/>
      <c r="AB1685" s="40"/>
      <c r="AC1685" s="40"/>
      <c r="AD1685" s="40"/>
      <c r="AE1685" s="40"/>
      <c r="AF1685" s="40"/>
      <c r="AG1685" s="39"/>
      <c r="AH1685" s="39"/>
      <c r="AI1685" s="39"/>
      <c r="AJ1685" s="39"/>
      <c r="AK1685" s="39"/>
      <c r="AL1685" s="39"/>
      <c r="AM1685" s="39"/>
      <c r="AN1685" s="39"/>
      <c r="AO1685" s="39"/>
      <c r="AP1685" s="39"/>
      <c r="AQ1685" s="39"/>
      <c r="AR1685" s="39"/>
      <c r="AS1685" s="39"/>
      <c r="AT1685" s="39"/>
      <c r="AU1685" s="39"/>
      <c r="AV1685" s="39"/>
      <c r="AW1685" s="39"/>
      <c r="AX1685" s="39"/>
      <c r="AY1685" s="39"/>
      <c r="AZ1685" s="39"/>
      <c r="BA1685" s="39"/>
      <c r="BB1685" s="39"/>
      <c r="BC1685" s="39"/>
      <c r="BD1685" s="39"/>
      <c r="BE1685" s="39"/>
      <c r="BF1685" s="39"/>
      <c r="BG1685" s="39"/>
      <c r="BH1685" s="39"/>
      <c r="BI1685" s="90"/>
      <c r="BJ1685" s="97"/>
      <c r="BK1685" s="90"/>
      <c r="BL1685" s="40"/>
      <c r="BM1685" s="27"/>
      <c r="BN1685" s="27"/>
      <c r="BO1685" s="27"/>
      <c r="BP1685" s="27" t="str">
        <f t="shared" si="1252"/>
        <v/>
      </c>
      <c r="BQ1685" s="27" t="str">
        <f t="shared" si="1253"/>
        <v/>
      </c>
      <c r="BR1685" s="27" t="str">
        <f t="shared" si="1254"/>
        <v/>
      </c>
      <c r="BS1685" s="27" t="str">
        <f t="shared" si="1255"/>
        <v/>
      </c>
      <c r="BT1685" s="27" t="str">
        <f t="shared" si="1256"/>
        <v/>
      </c>
      <c r="BU1685" s="27" t="str">
        <f t="shared" si="1257"/>
        <v/>
      </c>
      <c r="BV1685" s="27" t="str">
        <f t="shared" si="1258"/>
        <v/>
      </c>
      <c r="BW1685" s="27" t="str">
        <f t="shared" si="1259"/>
        <v/>
      </c>
      <c r="BX1685" s="27" t="str">
        <f t="shared" si="1260"/>
        <v/>
      </c>
      <c r="BY1685" s="27" t="str">
        <f t="shared" si="1261"/>
        <v/>
      </c>
      <c r="BZ1685" s="27" t="str">
        <f t="shared" si="1262"/>
        <v/>
      </c>
      <c r="CA1685" s="27" t="str">
        <f t="shared" si="1263"/>
        <v/>
      </c>
      <c r="CB1685" s="27" t="str">
        <f t="shared" si="1240"/>
        <v/>
      </c>
      <c r="CC1685" s="27" t="str">
        <f t="shared" si="1241"/>
        <v/>
      </c>
      <c r="CD1685" s="27" t="str">
        <f t="shared" si="1242"/>
        <v/>
      </c>
      <c r="CE1685" s="27" t="str">
        <f t="shared" si="1243"/>
        <v/>
      </c>
      <c r="CF1685" s="27" t="str">
        <f t="shared" si="1244"/>
        <v/>
      </c>
      <c r="CG1685" s="27" t="str">
        <f t="shared" si="1245"/>
        <v/>
      </c>
      <c r="CH1685" s="27" t="str">
        <f t="shared" si="1246"/>
        <v/>
      </c>
      <c r="CI1685" s="27" t="str">
        <f t="shared" si="1247"/>
        <v/>
      </c>
      <c r="CJ1685" s="27" t="str">
        <f t="shared" si="1248"/>
        <v/>
      </c>
      <c r="CK1685" s="27" t="str">
        <f t="shared" si="1249"/>
        <v/>
      </c>
      <c r="CL1685" s="27" t="str">
        <f t="shared" si="1250"/>
        <v/>
      </c>
      <c r="CM1685" s="27" t="str">
        <f t="shared" si="1251"/>
        <v/>
      </c>
      <c r="CN1685" s="41"/>
      <c r="CO1685" s="41"/>
      <c r="CP1685"/>
      <c r="CQ1685"/>
      <c r="CR1685"/>
      <c r="CS1685"/>
      <c r="CT1685"/>
      <c r="CU1685" s="41"/>
      <c r="CV1685"/>
    </row>
    <row r="1686" spans="2:100">
      <c r="B1686" s="90"/>
      <c r="C1686" s="40"/>
      <c r="D1686" s="39"/>
      <c r="E1686" s="40"/>
      <c r="F1686" s="40"/>
      <c r="G1686" s="40"/>
      <c r="H1686" s="40"/>
      <c r="I1686" s="40"/>
      <c r="J1686" s="40"/>
      <c r="K1686" s="40"/>
      <c r="L1686" s="40"/>
      <c r="M1686" s="40"/>
      <c r="N1686" s="40"/>
      <c r="O1686" s="40"/>
      <c r="P1686" s="40"/>
      <c r="Q1686" s="40"/>
      <c r="R1686" s="40"/>
      <c r="S1686" s="40"/>
      <c r="T1686" s="40"/>
      <c r="U1686" s="40"/>
      <c r="V1686" s="40"/>
      <c r="W1686" s="40"/>
      <c r="X1686" s="40"/>
      <c r="Y1686" s="40"/>
      <c r="Z1686" s="40"/>
      <c r="AA1686" s="40"/>
      <c r="AB1686" s="40"/>
      <c r="AC1686" s="40"/>
      <c r="AD1686" s="40"/>
      <c r="AE1686" s="40"/>
      <c r="AF1686" s="40"/>
      <c r="AG1686" s="39"/>
      <c r="AH1686" s="39"/>
      <c r="AI1686" s="39"/>
      <c r="AJ1686" s="39"/>
      <c r="AK1686" s="39"/>
      <c r="AL1686" s="39"/>
      <c r="AM1686" s="39"/>
      <c r="AN1686" s="39"/>
      <c r="AO1686" s="39"/>
      <c r="AP1686" s="39"/>
      <c r="AQ1686" s="39"/>
      <c r="AR1686" s="39"/>
      <c r="AS1686" s="39"/>
      <c r="AT1686" s="39"/>
      <c r="AU1686" s="39"/>
      <c r="AV1686" s="39"/>
      <c r="AW1686" s="39"/>
      <c r="AX1686" s="39"/>
      <c r="AY1686" s="39"/>
      <c r="AZ1686" s="39"/>
      <c r="BA1686" s="39"/>
      <c r="BB1686" s="39"/>
      <c r="BC1686" s="39"/>
      <c r="BD1686" s="39"/>
      <c r="BE1686" s="39"/>
      <c r="BF1686" s="39"/>
      <c r="BG1686" s="39"/>
      <c r="BH1686" s="39"/>
      <c r="BI1686" s="90"/>
      <c r="BJ1686" s="97"/>
      <c r="BK1686" s="90"/>
      <c r="BL1686" s="40"/>
      <c r="BM1686" s="27"/>
      <c r="BN1686" s="27"/>
      <c r="BO1686" s="27"/>
      <c r="BP1686" s="27" t="str">
        <f t="shared" si="1252"/>
        <v/>
      </c>
      <c r="BQ1686" s="27" t="str">
        <f t="shared" si="1253"/>
        <v/>
      </c>
      <c r="BR1686" s="27" t="str">
        <f t="shared" si="1254"/>
        <v/>
      </c>
      <c r="BS1686" s="27" t="str">
        <f t="shared" si="1255"/>
        <v/>
      </c>
      <c r="BT1686" s="27" t="str">
        <f t="shared" si="1256"/>
        <v/>
      </c>
      <c r="BU1686" s="27" t="str">
        <f t="shared" si="1257"/>
        <v/>
      </c>
      <c r="BV1686" s="27" t="str">
        <f t="shared" si="1258"/>
        <v/>
      </c>
      <c r="BW1686" s="27" t="str">
        <f t="shared" si="1259"/>
        <v/>
      </c>
      <c r="BX1686" s="27" t="str">
        <f t="shared" si="1260"/>
        <v/>
      </c>
      <c r="BY1686" s="27" t="str">
        <f t="shared" si="1261"/>
        <v/>
      </c>
      <c r="BZ1686" s="27" t="str">
        <f t="shared" si="1262"/>
        <v/>
      </c>
      <c r="CA1686" s="27" t="str">
        <f t="shared" si="1263"/>
        <v/>
      </c>
      <c r="CB1686" s="27" t="str">
        <f t="shared" si="1240"/>
        <v/>
      </c>
      <c r="CC1686" s="27" t="str">
        <f t="shared" si="1241"/>
        <v/>
      </c>
      <c r="CD1686" s="27" t="str">
        <f t="shared" si="1242"/>
        <v/>
      </c>
      <c r="CE1686" s="27" t="str">
        <f t="shared" si="1243"/>
        <v/>
      </c>
      <c r="CF1686" s="27" t="str">
        <f t="shared" si="1244"/>
        <v/>
      </c>
      <c r="CG1686" s="27" t="str">
        <f t="shared" si="1245"/>
        <v/>
      </c>
      <c r="CH1686" s="27" t="str">
        <f t="shared" si="1246"/>
        <v/>
      </c>
      <c r="CI1686" s="27" t="str">
        <f t="shared" si="1247"/>
        <v/>
      </c>
      <c r="CJ1686" s="27" t="str">
        <f t="shared" si="1248"/>
        <v/>
      </c>
      <c r="CK1686" s="27" t="str">
        <f t="shared" si="1249"/>
        <v/>
      </c>
      <c r="CL1686" s="27" t="str">
        <f t="shared" si="1250"/>
        <v/>
      </c>
      <c r="CM1686" s="27" t="str">
        <f t="shared" si="1251"/>
        <v/>
      </c>
      <c r="CN1686" s="41"/>
      <c r="CO1686" s="41"/>
      <c r="CP1686"/>
      <c r="CQ1686"/>
      <c r="CR1686"/>
      <c r="CS1686"/>
      <c r="CT1686"/>
      <c r="CU1686" s="41"/>
      <c r="CV1686"/>
    </row>
    <row r="1687" spans="2:100">
      <c r="B1687" s="90"/>
      <c r="C1687" s="40"/>
      <c r="D1687" s="39"/>
      <c r="E1687" s="40"/>
      <c r="F1687" s="40"/>
      <c r="G1687" s="40"/>
      <c r="H1687" s="40"/>
      <c r="I1687" s="40"/>
      <c r="J1687" s="40"/>
      <c r="K1687" s="40"/>
      <c r="L1687" s="40"/>
      <c r="M1687" s="40"/>
      <c r="N1687" s="40"/>
      <c r="O1687" s="40"/>
      <c r="P1687" s="40"/>
      <c r="Q1687" s="40"/>
      <c r="R1687" s="40"/>
      <c r="S1687" s="40"/>
      <c r="T1687" s="40"/>
      <c r="U1687" s="40"/>
      <c r="V1687" s="40"/>
      <c r="W1687" s="40"/>
      <c r="X1687" s="40"/>
      <c r="Y1687" s="40"/>
      <c r="Z1687" s="40"/>
      <c r="AA1687" s="40"/>
      <c r="AB1687" s="40"/>
      <c r="AC1687" s="40"/>
      <c r="AD1687" s="40"/>
      <c r="AE1687" s="40"/>
      <c r="AF1687" s="40"/>
      <c r="AG1687" s="39"/>
      <c r="AH1687" s="39"/>
      <c r="AI1687" s="39"/>
      <c r="AJ1687" s="39"/>
      <c r="AK1687" s="39"/>
      <c r="AL1687" s="39"/>
      <c r="AM1687" s="39"/>
      <c r="AN1687" s="39"/>
      <c r="AO1687" s="39"/>
      <c r="AP1687" s="39"/>
      <c r="AQ1687" s="39"/>
      <c r="AR1687" s="39"/>
      <c r="AS1687" s="39"/>
      <c r="AT1687" s="39"/>
      <c r="AU1687" s="39"/>
      <c r="AV1687" s="39"/>
      <c r="AW1687" s="39"/>
      <c r="AX1687" s="39"/>
      <c r="AY1687" s="39"/>
      <c r="AZ1687" s="39"/>
      <c r="BA1687" s="39"/>
      <c r="BB1687" s="39"/>
      <c r="BC1687" s="39"/>
      <c r="BD1687" s="39"/>
      <c r="BE1687" s="39"/>
      <c r="BF1687" s="39"/>
      <c r="BG1687" s="39"/>
      <c r="BH1687" s="39"/>
      <c r="BI1687" s="90"/>
      <c r="BJ1687" s="97"/>
      <c r="BK1687" s="90"/>
      <c r="BL1687" s="40"/>
      <c r="BM1687" s="27"/>
      <c r="BN1687" s="27"/>
      <c r="BO1687" s="27"/>
      <c r="BP1687" s="27" t="str">
        <f t="shared" si="1252"/>
        <v/>
      </c>
      <c r="BQ1687" s="27" t="str">
        <f t="shared" si="1253"/>
        <v/>
      </c>
      <c r="BR1687" s="27" t="str">
        <f t="shared" si="1254"/>
        <v/>
      </c>
      <c r="BS1687" s="27" t="str">
        <f t="shared" si="1255"/>
        <v/>
      </c>
      <c r="BT1687" s="27" t="str">
        <f t="shared" si="1256"/>
        <v/>
      </c>
      <c r="BU1687" s="27" t="str">
        <f t="shared" si="1257"/>
        <v/>
      </c>
      <c r="BV1687" s="27" t="str">
        <f t="shared" si="1258"/>
        <v/>
      </c>
      <c r="BW1687" s="27" t="str">
        <f t="shared" si="1259"/>
        <v/>
      </c>
      <c r="BX1687" s="27" t="str">
        <f t="shared" si="1260"/>
        <v/>
      </c>
      <c r="BY1687" s="27" t="str">
        <f t="shared" si="1261"/>
        <v/>
      </c>
      <c r="BZ1687" s="27" t="str">
        <f t="shared" si="1262"/>
        <v/>
      </c>
      <c r="CA1687" s="27" t="str">
        <f t="shared" si="1263"/>
        <v/>
      </c>
      <c r="CB1687" s="27" t="str">
        <f t="shared" si="1240"/>
        <v/>
      </c>
      <c r="CC1687" s="27" t="str">
        <f t="shared" si="1241"/>
        <v/>
      </c>
      <c r="CD1687" s="27" t="str">
        <f t="shared" si="1242"/>
        <v/>
      </c>
      <c r="CE1687" s="27" t="str">
        <f t="shared" si="1243"/>
        <v/>
      </c>
      <c r="CF1687" s="27" t="str">
        <f t="shared" si="1244"/>
        <v/>
      </c>
      <c r="CG1687" s="27" t="str">
        <f t="shared" si="1245"/>
        <v/>
      </c>
      <c r="CH1687" s="27" t="str">
        <f t="shared" si="1246"/>
        <v/>
      </c>
      <c r="CI1687" s="27" t="str">
        <f t="shared" si="1247"/>
        <v/>
      </c>
      <c r="CJ1687" s="27" t="str">
        <f t="shared" si="1248"/>
        <v/>
      </c>
      <c r="CK1687" s="27" t="str">
        <f t="shared" si="1249"/>
        <v/>
      </c>
      <c r="CL1687" s="27" t="str">
        <f t="shared" si="1250"/>
        <v/>
      </c>
      <c r="CM1687" s="27" t="str">
        <f t="shared" si="1251"/>
        <v/>
      </c>
      <c r="CN1687" s="41"/>
      <c r="CO1687" s="41"/>
      <c r="CP1687"/>
      <c r="CQ1687"/>
      <c r="CR1687"/>
      <c r="CS1687"/>
      <c r="CT1687"/>
      <c r="CU1687" s="41"/>
      <c r="CV1687"/>
    </row>
    <row r="1688" spans="2:100">
      <c r="B1688" s="90"/>
      <c r="C1688" s="40"/>
      <c r="D1688" s="39"/>
      <c r="E1688" s="40"/>
      <c r="F1688" s="40"/>
      <c r="G1688" s="40"/>
      <c r="H1688" s="40"/>
      <c r="I1688" s="40"/>
      <c r="J1688" s="40"/>
      <c r="K1688" s="40"/>
      <c r="L1688" s="40"/>
      <c r="M1688" s="40"/>
      <c r="N1688" s="40"/>
      <c r="O1688" s="40"/>
      <c r="P1688" s="40"/>
      <c r="Q1688" s="40"/>
      <c r="R1688" s="40"/>
      <c r="S1688" s="40"/>
      <c r="T1688" s="40"/>
      <c r="U1688" s="40"/>
      <c r="V1688" s="40"/>
      <c r="W1688" s="40"/>
      <c r="X1688" s="40"/>
      <c r="Y1688" s="40"/>
      <c r="Z1688" s="40"/>
      <c r="AA1688" s="40"/>
      <c r="AB1688" s="40"/>
      <c r="AC1688" s="40"/>
      <c r="AD1688" s="40"/>
      <c r="AE1688" s="40"/>
      <c r="AF1688" s="40"/>
      <c r="AG1688" s="39"/>
      <c r="AH1688" s="39"/>
      <c r="AI1688" s="39"/>
      <c r="AJ1688" s="39"/>
      <c r="AK1688" s="39"/>
      <c r="AL1688" s="39"/>
      <c r="AM1688" s="39"/>
      <c r="AN1688" s="39"/>
      <c r="AO1688" s="39"/>
      <c r="AP1688" s="39"/>
      <c r="AQ1688" s="39"/>
      <c r="AR1688" s="39"/>
      <c r="AS1688" s="39"/>
      <c r="AT1688" s="39"/>
      <c r="AU1688" s="39"/>
      <c r="AV1688" s="39"/>
      <c r="AW1688" s="39"/>
      <c r="AX1688" s="39"/>
      <c r="AY1688" s="39"/>
      <c r="AZ1688" s="39"/>
      <c r="BA1688" s="39"/>
      <c r="BB1688" s="39"/>
      <c r="BC1688" s="39"/>
      <c r="BD1688" s="39"/>
      <c r="BE1688" s="39"/>
      <c r="BF1688" s="39"/>
      <c r="BG1688" s="39"/>
      <c r="BH1688" s="39"/>
      <c r="BI1688" s="90"/>
      <c r="BJ1688" s="97"/>
      <c r="BK1688" s="90"/>
      <c r="BL1688" s="40"/>
      <c r="BM1688" s="27"/>
      <c r="BN1688" s="27"/>
      <c r="BO1688" s="27"/>
      <c r="BP1688" s="27" t="str">
        <f t="shared" si="1252"/>
        <v/>
      </c>
      <c r="BQ1688" s="27" t="str">
        <f t="shared" si="1253"/>
        <v/>
      </c>
      <c r="BR1688" s="27" t="str">
        <f t="shared" si="1254"/>
        <v/>
      </c>
      <c r="BS1688" s="27" t="str">
        <f t="shared" si="1255"/>
        <v/>
      </c>
      <c r="BT1688" s="27" t="str">
        <f t="shared" si="1256"/>
        <v/>
      </c>
      <c r="BU1688" s="27" t="str">
        <f t="shared" si="1257"/>
        <v/>
      </c>
      <c r="BV1688" s="27" t="str">
        <f t="shared" si="1258"/>
        <v/>
      </c>
      <c r="BW1688" s="27" t="str">
        <f t="shared" si="1259"/>
        <v/>
      </c>
      <c r="BX1688" s="27" t="str">
        <f t="shared" si="1260"/>
        <v/>
      </c>
      <c r="BY1688" s="27" t="str">
        <f t="shared" si="1261"/>
        <v/>
      </c>
      <c r="BZ1688" s="27" t="str">
        <f t="shared" si="1262"/>
        <v/>
      </c>
      <c r="CA1688" s="27" t="str">
        <f t="shared" si="1263"/>
        <v/>
      </c>
      <c r="CB1688" s="27" t="str">
        <f t="shared" ref="CB1688:CB1751" si="1264">IF(AI1688="","",CONCATENATE($AG1688,","))</f>
        <v/>
      </c>
      <c r="CC1688" s="27" t="str">
        <f t="shared" ref="CC1688:CC1751" si="1265">IF(AJ1688="","",CONCATENATE($AG1688,","))</f>
        <v/>
      </c>
      <c r="CD1688" s="27" t="str">
        <f t="shared" ref="CD1688:CD1751" si="1266">IF(AK1688="","",CONCATENATE($AG1688,","))</f>
        <v/>
      </c>
      <c r="CE1688" s="27" t="str">
        <f t="shared" ref="CE1688:CE1751" si="1267">IF(AL1688="","",CONCATENATE($AG1688,","))</f>
        <v/>
      </c>
      <c r="CF1688" s="27" t="str">
        <f t="shared" ref="CF1688:CF1751" si="1268">IF(AM1688="","",CONCATENATE($AG1688,","))</f>
        <v/>
      </c>
      <c r="CG1688" s="27" t="str">
        <f t="shared" ref="CG1688:CG1751" si="1269">IF(AN1688="","",CONCATENATE($AG1688,","))</f>
        <v/>
      </c>
      <c r="CH1688" s="27" t="str">
        <f t="shared" ref="CH1688:CH1751" si="1270">IF(AO1688="","",CONCATENATE($AG1688,","))</f>
        <v/>
      </c>
      <c r="CI1688" s="27" t="str">
        <f t="shared" ref="CI1688:CI1751" si="1271">IF(AP1688="","",CONCATENATE($AG1688,","))</f>
        <v/>
      </c>
      <c r="CJ1688" s="27" t="str">
        <f t="shared" ref="CJ1688:CJ1751" si="1272">IF(AQ1688="","",CONCATENATE($AG1688,","))</f>
        <v/>
      </c>
      <c r="CK1688" s="27" t="str">
        <f t="shared" ref="CK1688:CK1751" si="1273">IF(AR1688="","",CONCATENATE($AG1688,","))</f>
        <v/>
      </c>
      <c r="CL1688" s="27" t="str">
        <f t="shared" ref="CL1688:CL1751" si="1274">IF(AS1688="","",CONCATENATE($AG1688,","))</f>
        <v/>
      </c>
      <c r="CM1688" s="27" t="str">
        <f t="shared" ref="CM1688:CM1751" si="1275">IF(AT1688="","",CONCATENATE($AG1688,","))</f>
        <v/>
      </c>
      <c r="CN1688" s="41"/>
      <c r="CO1688" s="41"/>
      <c r="CP1688"/>
      <c r="CQ1688"/>
      <c r="CR1688"/>
      <c r="CS1688"/>
      <c r="CT1688"/>
      <c r="CU1688" s="41"/>
      <c r="CV1688"/>
    </row>
    <row r="1689" spans="2:100">
      <c r="B1689" s="90"/>
      <c r="C1689" s="40"/>
      <c r="D1689" s="39"/>
      <c r="E1689" s="40"/>
      <c r="F1689" s="40"/>
      <c r="G1689" s="40"/>
      <c r="H1689" s="40"/>
      <c r="I1689" s="40"/>
      <c r="J1689" s="40"/>
      <c r="K1689" s="40"/>
      <c r="L1689" s="40"/>
      <c r="M1689" s="40"/>
      <c r="N1689" s="40"/>
      <c r="O1689" s="40"/>
      <c r="P1689" s="40"/>
      <c r="Q1689" s="40"/>
      <c r="R1689" s="40"/>
      <c r="S1689" s="40"/>
      <c r="T1689" s="40"/>
      <c r="U1689" s="40"/>
      <c r="V1689" s="40"/>
      <c r="W1689" s="40"/>
      <c r="X1689" s="40"/>
      <c r="Y1689" s="40"/>
      <c r="Z1689" s="40"/>
      <c r="AA1689" s="40"/>
      <c r="AB1689" s="40"/>
      <c r="AC1689" s="40"/>
      <c r="AD1689" s="40"/>
      <c r="AE1689" s="40"/>
      <c r="AF1689" s="40"/>
      <c r="AG1689" s="39"/>
      <c r="AH1689" s="39"/>
      <c r="AI1689" s="39"/>
      <c r="AJ1689" s="39"/>
      <c r="AK1689" s="39"/>
      <c r="AL1689" s="39"/>
      <c r="AM1689" s="39"/>
      <c r="AN1689" s="39"/>
      <c r="AO1689" s="39"/>
      <c r="AP1689" s="39"/>
      <c r="AQ1689" s="39"/>
      <c r="AR1689" s="39"/>
      <c r="AS1689" s="39"/>
      <c r="AT1689" s="39"/>
      <c r="AU1689" s="39"/>
      <c r="AV1689" s="39"/>
      <c r="AW1689" s="39"/>
      <c r="AX1689" s="39"/>
      <c r="AY1689" s="39"/>
      <c r="AZ1689" s="39"/>
      <c r="BA1689" s="39"/>
      <c r="BB1689" s="39"/>
      <c r="BC1689" s="39"/>
      <c r="BD1689" s="39"/>
      <c r="BE1689" s="39"/>
      <c r="BF1689" s="39"/>
      <c r="BG1689" s="39"/>
      <c r="BH1689" s="39"/>
      <c r="BI1689" s="90"/>
      <c r="BJ1689" s="97"/>
      <c r="BK1689" s="90"/>
      <c r="BL1689" s="40"/>
      <c r="BM1689" s="27"/>
      <c r="BN1689" s="27"/>
      <c r="BO1689" s="27"/>
      <c r="BP1689" s="27" t="str">
        <f t="shared" ref="BP1689:BP1752" si="1276">IF(AI1689&lt;&gt;"",IF(ABS(AI1689)&lt;10,"S"&amp;RIGHT(AI1689,1)&amp;",","S"&amp;AI1689&amp;","),"")</f>
        <v/>
      </c>
      <c r="BQ1689" s="27" t="str">
        <f t="shared" ref="BQ1689:BQ1752" si="1277">IF(AJ1689&lt;&gt;"",IF(ABS(AJ1689)&lt;10,"S"&amp;RIGHT(AJ1689,1)&amp;",","S"&amp;AJ1689&amp;","),"")</f>
        <v/>
      </c>
      <c r="BR1689" s="27" t="str">
        <f t="shared" ref="BR1689:BR1752" si="1278">IF(AK1689&lt;&gt;"",IF(ABS(AK1689)&lt;10,"S"&amp;RIGHT(AK1689,1)&amp;",","S"&amp;AK1689&amp;","),"")</f>
        <v/>
      </c>
      <c r="BS1689" s="27" t="str">
        <f t="shared" ref="BS1689:BS1752" si="1279">IF(AL1689&lt;&gt;"",IF(ABS(AL1689)&lt;10,"S"&amp;RIGHT(AL1689,1)&amp;",","S"&amp;AL1689&amp;","),"")</f>
        <v/>
      </c>
      <c r="BT1689" s="27" t="str">
        <f t="shared" ref="BT1689:BT1752" si="1280">IF(AM1689&lt;&gt;"",IF(ABS(AM1689)&lt;10,"S"&amp;RIGHT(AM1689,1)&amp;",","S"&amp;AM1689&amp;","),"")</f>
        <v/>
      </c>
      <c r="BU1689" s="27" t="str">
        <f t="shared" ref="BU1689:BU1752" si="1281">IF(AN1689&lt;&gt;"",IF(ABS(AN1689)&lt;10,"S"&amp;RIGHT(AN1689,1)&amp;",","S"&amp;AN1689&amp;","),"")</f>
        <v/>
      </c>
      <c r="BV1689" s="27" t="str">
        <f t="shared" ref="BV1689:BV1752" si="1282">IF(AO1689&lt;&gt;"",IF(ABS(AO1689)&lt;10,"S"&amp;RIGHT(AO1689,1)&amp;",","S"&amp;AO1689&amp;","),"")</f>
        <v/>
      </c>
      <c r="BW1689" s="27" t="str">
        <f t="shared" ref="BW1689:BW1752" si="1283">IF(AP1689&lt;&gt;"",IF(ABS(AP1689)&lt;10,"S"&amp;RIGHT(AP1689,1)&amp;",","S"&amp;AP1689&amp;","),"")</f>
        <v/>
      </c>
      <c r="BX1689" s="27" t="str">
        <f t="shared" ref="BX1689:BX1752" si="1284">IF(AQ1689&lt;&gt;"",IF(ABS(AQ1689)&lt;10,"S"&amp;RIGHT(AQ1689,1)&amp;",","S"&amp;AQ1689&amp;","),"")</f>
        <v/>
      </c>
      <c r="BY1689" s="27" t="str">
        <f t="shared" ref="BY1689:BY1752" si="1285">IF(AR1689&lt;&gt;"",IF(ABS(AR1689)&lt;10,"S"&amp;RIGHT(AR1689,1)&amp;",","S"&amp;AR1689&amp;","),"")</f>
        <v/>
      </c>
      <c r="BZ1689" s="27" t="str">
        <f t="shared" ref="BZ1689:BZ1752" si="1286">IF(AS1689&lt;&gt;"",IF(ABS(AS1689)&lt;10,"S"&amp;RIGHT(AS1689,1)&amp;",","S"&amp;AS1689&amp;","),"")</f>
        <v/>
      </c>
      <c r="CA1689" s="27" t="str">
        <f t="shared" ref="CA1689:CA1752" si="1287">IF(AT1689&lt;&gt;"",IF(ABS(AT1689)&lt;10,"S"&amp;RIGHT(AT1689,1)&amp;",","S"&amp;AT1689&amp;","),"")</f>
        <v/>
      </c>
      <c r="CB1689" s="27" t="str">
        <f t="shared" si="1264"/>
        <v/>
      </c>
      <c r="CC1689" s="27" t="str">
        <f t="shared" si="1265"/>
        <v/>
      </c>
      <c r="CD1689" s="27" t="str">
        <f t="shared" si="1266"/>
        <v/>
      </c>
      <c r="CE1689" s="27" t="str">
        <f t="shared" si="1267"/>
        <v/>
      </c>
      <c r="CF1689" s="27" t="str">
        <f t="shared" si="1268"/>
        <v/>
      </c>
      <c r="CG1689" s="27" t="str">
        <f t="shared" si="1269"/>
        <v/>
      </c>
      <c r="CH1689" s="27" t="str">
        <f t="shared" si="1270"/>
        <v/>
      </c>
      <c r="CI1689" s="27" t="str">
        <f t="shared" si="1271"/>
        <v/>
      </c>
      <c r="CJ1689" s="27" t="str">
        <f t="shared" si="1272"/>
        <v/>
      </c>
      <c r="CK1689" s="27" t="str">
        <f t="shared" si="1273"/>
        <v/>
      </c>
      <c r="CL1689" s="27" t="str">
        <f t="shared" si="1274"/>
        <v/>
      </c>
      <c r="CM1689" s="27" t="str">
        <f t="shared" si="1275"/>
        <v/>
      </c>
      <c r="CN1689" s="41"/>
      <c r="CO1689" s="41"/>
      <c r="CP1689"/>
      <c r="CQ1689"/>
      <c r="CR1689"/>
      <c r="CS1689"/>
      <c r="CT1689"/>
      <c r="CU1689" s="41"/>
      <c r="CV1689"/>
    </row>
    <row r="1690" spans="2:100">
      <c r="B1690" s="90"/>
      <c r="C1690" s="40"/>
      <c r="D1690" s="39"/>
      <c r="E1690" s="40"/>
      <c r="F1690" s="40"/>
      <c r="G1690" s="40"/>
      <c r="H1690" s="40"/>
      <c r="I1690" s="40"/>
      <c r="J1690" s="40"/>
      <c r="K1690" s="40"/>
      <c r="L1690" s="40"/>
      <c r="M1690" s="40"/>
      <c r="N1690" s="40"/>
      <c r="O1690" s="40"/>
      <c r="P1690" s="40"/>
      <c r="Q1690" s="40"/>
      <c r="R1690" s="40"/>
      <c r="S1690" s="40"/>
      <c r="T1690" s="40"/>
      <c r="U1690" s="40"/>
      <c r="V1690" s="40"/>
      <c r="W1690" s="40"/>
      <c r="X1690" s="40"/>
      <c r="Y1690" s="40"/>
      <c r="Z1690" s="40"/>
      <c r="AA1690" s="40"/>
      <c r="AB1690" s="40"/>
      <c r="AC1690" s="40"/>
      <c r="AD1690" s="40"/>
      <c r="AE1690" s="40"/>
      <c r="AF1690" s="40"/>
      <c r="AG1690" s="39"/>
      <c r="AH1690" s="39"/>
      <c r="AI1690" s="39"/>
      <c r="AJ1690" s="39"/>
      <c r="AK1690" s="39"/>
      <c r="AL1690" s="39"/>
      <c r="AM1690" s="39"/>
      <c r="AN1690" s="39"/>
      <c r="AO1690" s="39"/>
      <c r="AP1690" s="39"/>
      <c r="AQ1690" s="39"/>
      <c r="AR1690" s="39"/>
      <c r="AS1690" s="39"/>
      <c r="AT1690" s="39"/>
      <c r="AU1690" s="39"/>
      <c r="AV1690" s="39"/>
      <c r="AW1690" s="39"/>
      <c r="AX1690" s="39"/>
      <c r="AY1690" s="39"/>
      <c r="AZ1690" s="39"/>
      <c r="BA1690" s="39"/>
      <c r="BB1690" s="39"/>
      <c r="BC1690" s="39"/>
      <c r="BD1690" s="39"/>
      <c r="BE1690" s="39"/>
      <c r="BF1690" s="39"/>
      <c r="BG1690" s="39"/>
      <c r="BH1690" s="39"/>
      <c r="BI1690" s="90"/>
      <c r="BJ1690" s="97"/>
      <c r="BK1690" s="90"/>
      <c r="BL1690" s="40"/>
      <c r="BM1690" s="27"/>
      <c r="BN1690" s="27"/>
      <c r="BO1690" s="27"/>
      <c r="BP1690" s="27" t="str">
        <f t="shared" si="1276"/>
        <v/>
      </c>
      <c r="BQ1690" s="27" t="str">
        <f t="shared" si="1277"/>
        <v/>
      </c>
      <c r="BR1690" s="27" t="str">
        <f t="shared" si="1278"/>
        <v/>
      </c>
      <c r="BS1690" s="27" t="str">
        <f t="shared" si="1279"/>
        <v/>
      </c>
      <c r="BT1690" s="27" t="str">
        <f t="shared" si="1280"/>
        <v/>
      </c>
      <c r="BU1690" s="27" t="str">
        <f t="shared" si="1281"/>
        <v/>
      </c>
      <c r="BV1690" s="27" t="str">
        <f t="shared" si="1282"/>
        <v/>
      </c>
      <c r="BW1690" s="27" t="str">
        <f t="shared" si="1283"/>
        <v/>
      </c>
      <c r="BX1690" s="27" t="str">
        <f t="shared" si="1284"/>
        <v/>
      </c>
      <c r="BY1690" s="27" t="str">
        <f t="shared" si="1285"/>
        <v/>
      </c>
      <c r="BZ1690" s="27" t="str">
        <f t="shared" si="1286"/>
        <v/>
      </c>
      <c r="CA1690" s="27" t="str">
        <f t="shared" si="1287"/>
        <v/>
      </c>
      <c r="CB1690" s="27" t="str">
        <f t="shared" si="1264"/>
        <v/>
      </c>
      <c r="CC1690" s="27" t="str">
        <f t="shared" si="1265"/>
        <v/>
      </c>
      <c r="CD1690" s="27" t="str">
        <f t="shared" si="1266"/>
        <v/>
      </c>
      <c r="CE1690" s="27" t="str">
        <f t="shared" si="1267"/>
        <v/>
      </c>
      <c r="CF1690" s="27" t="str">
        <f t="shared" si="1268"/>
        <v/>
      </c>
      <c r="CG1690" s="27" t="str">
        <f t="shared" si="1269"/>
        <v/>
      </c>
      <c r="CH1690" s="27" t="str">
        <f t="shared" si="1270"/>
        <v/>
      </c>
      <c r="CI1690" s="27" t="str">
        <f t="shared" si="1271"/>
        <v/>
      </c>
      <c r="CJ1690" s="27" t="str">
        <f t="shared" si="1272"/>
        <v/>
      </c>
      <c r="CK1690" s="27" t="str">
        <f t="shared" si="1273"/>
        <v/>
      </c>
      <c r="CL1690" s="27" t="str">
        <f t="shared" si="1274"/>
        <v/>
      </c>
      <c r="CM1690" s="27" t="str">
        <f t="shared" si="1275"/>
        <v/>
      </c>
      <c r="CN1690" s="41"/>
      <c r="CO1690" s="41"/>
      <c r="CP1690"/>
      <c r="CQ1690"/>
      <c r="CR1690"/>
      <c r="CS1690"/>
      <c r="CT1690"/>
      <c r="CU1690" s="41"/>
      <c r="CV1690" s="41"/>
    </row>
    <row r="1691" spans="2:100">
      <c r="B1691" s="90"/>
      <c r="C1691" s="40"/>
      <c r="D1691" s="39"/>
      <c r="E1691" s="40"/>
      <c r="F1691" s="40"/>
      <c r="G1691" s="40"/>
      <c r="H1691" s="40"/>
      <c r="I1691" s="40"/>
      <c r="J1691" s="40"/>
      <c r="K1691" s="40"/>
      <c r="L1691" s="40"/>
      <c r="M1691" s="40"/>
      <c r="N1691" s="40"/>
      <c r="O1691" s="40"/>
      <c r="P1691" s="40"/>
      <c r="Q1691" s="40"/>
      <c r="R1691" s="40"/>
      <c r="S1691" s="40"/>
      <c r="T1691" s="40"/>
      <c r="U1691" s="40"/>
      <c r="V1691" s="40"/>
      <c r="W1691" s="40"/>
      <c r="X1691" s="40"/>
      <c r="Y1691" s="40"/>
      <c r="Z1691" s="40"/>
      <c r="AA1691" s="40"/>
      <c r="AB1691" s="40"/>
      <c r="AC1691" s="40"/>
      <c r="AD1691" s="40"/>
      <c r="AE1691" s="40"/>
      <c r="AF1691" s="40"/>
      <c r="AG1691" s="39"/>
      <c r="AH1691" s="39"/>
      <c r="AI1691" s="39"/>
      <c r="AJ1691" s="39"/>
      <c r="AK1691" s="39"/>
      <c r="AL1691" s="39"/>
      <c r="AM1691" s="39"/>
      <c r="AN1691" s="39"/>
      <c r="AO1691" s="39"/>
      <c r="AP1691" s="39"/>
      <c r="AQ1691" s="39"/>
      <c r="AR1691" s="39"/>
      <c r="AS1691" s="39"/>
      <c r="AT1691" s="39"/>
      <c r="AU1691" s="39"/>
      <c r="AV1691" s="39"/>
      <c r="AW1691" s="39"/>
      <c r="AX1691" s="39"/>
      <c r="AY1691" s="39"/>
      <c r="AZ1691" s="39"/>
      <c r="BA1691" s="39"/>
      <c r="BB1691" s="39"/>
      <c r="BC1691" s="39"/>
      <c r="BD1691" s="39"/>
      <c r="BE1691" s="39"/>
      <c r="BF1691" s="39"/>
      <c r="BG1691" s="39"/>
      <c r="BH1691" s="39"/>
      <c r="BI1691" s="90"/>
      <c r="BJ1691" s="97"/>
      <c r="BK1691" s="90"/>
      <c r="BL1691" s="40"/>
      <c r="BM1691" s="27"/>
      <c r="BN1691" s="27"/>
      <c r="BO1691" s="27"/>
      <c r="BP1691" s="27" t="str">
        <f t="shared" si="1276"/>
        <v/>
      </c>
      <c r="BQ1691" s="27" t="str">
        <f t="shared" si="1277"/>
        <v/>
      </c>
      <c r="BR1691" s="27" t="str">
        <f t="shared" si="1278"/>
        <v/>
      </c>
      <c r="BS1691" s="27" t="str">
        <f t="shared" si="1279"/>
        <v/>
      </c>
      <c r="BT1691" s="27" t="str">
        <f t="shared" si="1280"/>
        <v/>
      </c>
      <c r="BU1691" s="27" t="str">
        <f t="shared" si="1281"/>
        <v/>
      </c>
      <c r="BV1691" s="27" t="str">
        <f t="shared" si="1282"/>
        <v/>
      </c>
      <c r="BW1691" s="27" t="str">
        <f t="shared" si="1283"/>
        <v/>
      </c>
      <c r="BX1691" s="27" t="str">
        <f t="shared" si="1284"/>
        <v/>
      </c>
      <c r="BY1691" s="27" t="str">
        <f t="shared" si="1285"/>
        <v/>
      </c>
      <c r="BZ1691" s="27" t="str">
        <f t="shared" si="1286"/>
        <v/>
      </c>
      <c r="CA1691" s="27" t="str">
        <f t="shared" si="1287"/>
        <v/>
      </c>
      <c r="CB1691" s="27" t="str">
        <f t="shared" si="1264"/>
        <v/>
      </c>
      <c r="CC1691" s="27" t="str">
        <f t="shared" si="1265"/>
        <v/>
      </c>
      <c r="CD1691" s="27" t="str">
        <f t="shared" si="1266"/>
        <v/>
      </c>
      <c r="CE1691" s="27" t="str">
        <f t="shared" si="1267"/>
        <v/>
      </c>
      <c r="CF1691" s="27" t="str">
        <f t="shared" si="1268"/>
        <v/>
      </c>
      <c r="CG1691" s="27" t="str">
        <f t="shared" si="1269"/>
        <v/>
      </c>
      <c r="CH1691" s="27" t="str">
        <f t="shared" si="1270"/>
        <v/>
      </c>
      <c r="CI1691" s="27" t="str">
        <f t="shared" si="1271"/>
        <v/>
      </c>
      <c r="CJ1691" s="27" t="str">
        <f t="shared" si="1272"/>
        <v/>
      </c>
      <c r="CK1691" s="27" t="str">
        <f t="shared" si="1273"/>
        <v/>
      </c>
      <c r="CL1691" s="27" t="str">
        <f t="shared" si="1274"/>
        <v/>
      </c>
      <c r="CM1691" s="27" t="str">
        <f t="shared" si="1275"/>
        <v/>
      </c>
      <c r="CN1691" s="41"/>
      <c r="CO1691" s="41"/>
      <c r="CP1691"/>
      <c r="CQ1691"/>
      <c r="CR1691"/>
      <c r="CS1691"/>
      <c r="CT1691"/>
      <c r="CU1691" s="41"/>
      <c r="CV1691" s="41"/>
    </row>
    <row r="1692" spans="2:100">
      <c r="B1692" s="90"/>
      <c r="C1692" s="40"/>
      <c r="D1692" s="39"/>
      <c r="E1692" s="40"/>
      <c r="F1692" s="40"/>
      <c r="G1692" s="40"/>
      <c r="H1692" s="40"/>
      <c r="I1692" s="40"/>
      <c r="J1692" s="40"/>
      <c r="K1692" s="40"/>
      <c r="L1692" s="40"/>
      <c r="M1692" s="40"/>
      <c r="N1692" s="40"/>
      <c r="O1692" s="40"/>
      <c r="P1692" s="40"/>
      <c r="Q1692" s="40"/>
      <c r="R1692" s="40"/>
      <c r="S1692" s="40"/>
      <c r="T1692" s="40"/>
      <c r="U1692" s="40"/>
      <c r="V1692" s="40"/>
      <c r="W1692" s="40"/>
      <c r="X1692" s="40"/>
      <c r="Y1692" s="40"/>
      <c r="Z1692" s="40"/>
      <c r="AA1692" s="40"/>
      <c r="AB1692" s="40"/>
      <c r="AC1692" s="40"/>
      <c r="AD1692" s="40"/>
      <c r="AE1692" s="40"/>
      <c r="AF1692" s="40"/>
      <c r="AG1692" s="39"/>
      <c r="AH1692" s="39"/>
      <c r="AI1692" s="39"/>
      <c r="AJ1692" s="39"/>
      <c r="AK1692" s="39"/>
      <c r="AL1692" s="39"/>
      <c r="AM1692" s="39"/>
      <c r="AN1692" s="39"/>
      <c r="AO1692" s="39"/>
      <c r="AP1692" s="39"/>
      <c r="AQ1692" s="39"/>
      <c r="AR1692" s="39"/>
      <c r="AS1692" s="39"/>
      <c r="AT1692" s="39"/>
      <c r="AU1692" s="39"/>
      <c r="AV1692" s="39"/>
      <c r="AW1692" s="39"/>
      <c r="AX1692" s="39"/>
      <c r="AY1692" s="39"/>
      <c r="AZ1692" s="39"/>
      <c r="BA1692" s="39"/>
      <c r="BB1692" s="39"/>
      <c r="BC1692" s="39"/>
      <c r="BD1692" s="39"/>
      <c r="BE1692" s="39"/>
      <c r="BF1692" s="39"/>
      <c r="BG1692" s="39"/>
      <c r="BH1692" s="39"/>
      <c r="BI1692" s="90"/>
      <c r="BJ1692" s="97"/>
      <c r="BK1692" s="90"/>
      <c r="BL1692" s="40"/>
      <c r="BM1692" s="27"/>
      <c r="BN1692" s="27"/>
      <c r="BO1692" s="27"/>
      <c r="BP1692" s="27" t="str">
        <f t="shared" si="1276"/>
        <v/>
      </c>
      <c r="BQ1692" s="27" t="str">
        <f t="shared" si="1277"/>
        <v/>
      </c>
      <c r="BR1692" s="27" t="str">
        <f t="shared" si="1278"/>
        <v/>
      </c>
      <c r="BS1692" s="27" t="str">
        <f t="shared" si="1279"/>
        <v/>
      </c>
      <c r="BT1692" s="27" t="str">
        <f t="shared" si="1280"/>
        <v/>
      </c>
      <c r="BU1692" s="27" t="str">
        <f t="shared" si="1281"/>
        <v/>
      </c>
      <c r="BV1692" s="27" t="str">
        <f t="shared" si="1282"/>
        <v/>
      </c>
      <c r="BW1692" s="27" t="str">
        <f t="shared" si="1283"/>
        <v/>
      </c>
      <c r="BX1692" s="27" t="str">
        <f t="shared" si="1284"/>
        <v/>
      </c>
      <c r="BY1692" s="27" t="str">
        <f t="shared" si="1285"/>
        <v/>
      </c>
      <c r="BZ1692" s="27" t="str">
        <f t="shared" si="1286"/>
        <v/>
      </c>
      <c r="CA1692" s="27" t="str">
        <f t="shared" si="1287"/>
        <v/>
      </c>
      <c r="CB1692" s="27" t="str">
        <f t="shared" si="1264"/>
        <v/>
      </c>
      <c r="CC1692" s="27" t="str">
        <f t="shared" si="1265"/>
        <v/>
      </c>
      <c r="CD1692" s="27" t="str">
        <f t="shared" si="1266"/>
        <v/>
      </c>
      <c r="CE1692" s="27" t="str">
        <f t="shared" si="1267"/>
        <v/>
      </c>
      <c r="CF1692" s="27" t="str">
        <f t="shared" si="1268"/>
        <v/>
      </c>
      <c r="CG1692" s="27" t="str">
        <f t="shared" si="1269"/>
        <v/>
      </c>
      <c r="CH1692" s="27" t="str">
        <f t="shared" si="1270"/>
        <v/>
      </c>
      <c r="CI1692" s="27" t="str">
        <f t="shared" si="1271"/>
        <v/>
      </c>
      <c r="CJ1692" s="27" t="str">
        <f t="shared" si="1272"/>
        <v/>
      </c>
      <c r="CK1692" s="27" t="str">
        <f t="shared" si="1273"/>
        <v/>
      </c>
      <c r="CL1692" s="27" t="str">
        <f t="shared" si="1274"/>
        <v/>
      </c>
      <c r="CM1692" s="27" t="str">
        <f t="shared" si="1275"/>
        <v/>
      </c>
      <c r="CN1692" s="41"/>
      <c r="CO1692" s="41"/>
      <c r="CP1692"/>
      <c r="CQ1692"/>
      <c r="CR1692"/>
      <c r="CS1692"/>
      <c r="CT1692"/>
      <c r="CU1692" s="41"/>
      <c r="CV1692" s="41"/>
    </row>
    <row r="1693" spans="2:100">
      <c r="B1693" s="90"/>
      <c r="C1693" s="40"/>
      <c r="D1693" s="39"/>
      <c r="E1693" s="40"/>
      <c r="F1693" s="40"/>
      <c r="G1693" s="40"/>
      <c r="H1693" s="40"/>
      <c r="I1693" s="40"/>
      <c r="J1693" s="40"/>
      <c r="K1693" s="40"/>
      <c r="L1693" s="40"/>
      <c r="M1693" s="40"/>
      <c r="N1693" s="40"/>
      <c r="O1693" s="40"/>
      <c r="P1693" s="40"/>
      <c r="Q1693" s="40"/>
      <c r="R1693" s="40"/>
      <c r="S1693" s="40"/>
      <c r="T1693" s="40"/>
      <c r="U1693" s="40"/>
      <c r="V1693" s="40"/>
      <c r="W1693" s="40"/>
      <c r="X1693" s="40"/>
      <c r="Y1693" s="40"/>
      <c r="Z1693" s="40"/>
      <c r="AA1693" s="40"/>
      <c r="AB1693" s="40"/>
      <c r="AC1693" s="40"/>
      <c r="AD1693" s="40"/>
      <c r="AE1693" s="40"/>
      <c r="AF1693" s="40"/>
      <c r="AG1693" s="39"/>
      <c r="AH1693" s="39"/>
      <c r="AI1693" s="39"/>
      <c r="AJ1693" s="39"/>
      <c r="AK1693" s="39"/>
      <c r="AL1693" s="39"/>
      <c r="AM1693" s="39"/>
      <c r="AN1693" s="39"/>
      <c r="AO1693" s="39"/>
      <c r="AP1693" s="39"/>
      <c r="AQ1693" s="39"/>
      <c r="AR1693" s="39"/>
      <c r="AS1693" s="39"/>
      <c r="AT1693" s="39"/>
      <c r="AU1693" s="39"/>
      <c r="AV1693" s="39"/>
      <c r="AW1693" s="39"/>
      <c r="AX1693" s="39"/>
      <c r="AY1693" s="39"/>
      <c r="AZ1693" s="39"/>
      <c r="BA1693" s="39"/>
      <c r="BB1693" s="39"/>
      <c r="BC1693" s="39"/>
      <c r="BD1693" s="39"/>
      <c r="BE1693" s="39"/>
      <c r="BF1693" s="39"/>
      <c r="BG1693" s="39"/>
      <c r="BH1693" s="39"/>
      <c r="BI1693" s="90"/>
      <c r="BJ1693" s="97"/>
      <c r="BK1693" s="90"/>
      <c r="BL1693" s="40"/>
      <c r="BM1693" s="27"/>
      <c r="BN1693" s="27"/>
      <c r="BO1693" s="27"/>
      <c r="BP1693" s="27" t="str">
        <f t="shared" si="1276"/>
        <v/>
      </c>
      <c r="BQ1693" s="27" t="str">
        <f t="shared" si="1277"/>
        <v/>
      </c>
      <c r="BR1693" s="27" t="str">
        <f t="shared" si="1278"/>
        <v/>
      </c>
      <c r="BS1693" s="27" t="str">
        <f t="shared" si="1279"/>
        <v/>
      </c>
      <c r="BT1693" s="27" t="str">
        <f t="shared" si="1280"/>
        <v/>
      </c>
      <c r="BU1693" s="27" t="str">
        <f t="shared" si="1281"/>
        <v/>
      </c>
      <c r="BV1693" s="27" t="str">
        <f t="shared" si="1282"/>
        <v/>
      </c>
      <c r="BW1693" s="27" t="str">
        <f t="shared" si="1283"/>
        <v/>
      </c>
      <c r="BX1693" s="27" t="str">
        <f t="shared" si="1284"/>
        <v/>
      </c>
      <c r="BY1693" s="27" t="str">
        <f t="shared" si="1285"/>
        <v/>
      </c>
      <c r="BZ1693" s="27" t="str">
        <f t="shared" si="1286"/>
        <v/>
      </c>
      <c r="CA1693" s="27" t="str">
        <f t="shared" si="1287"/>
        <v/>
      </c>
      <c r="CB1693" s="27" t="str">
        <f t="shared" si="1264"/>
        <v/>
      </c>
      <c r="CC1693" s="27" t="str">
        <f t="shared" si="1265"/>
        <v/>
      </c>
      <c r="CD1693" s="27" t="str">
        <f t="shared" si="1266"/>
        <v/>
      </c>
      <c r="CE1693" s="27" t="str">
        <f t="shared" si="1267"/>
        <v/>
      </c>
      <c r="CF1693" s="27" t="str">
        <f t="shared" si="1268"/>
        <v/>
      </c>
      <c r="CG1693" s="27" t="str">
        <f t="shared" si="1269"/>
        <v/>
      </c>
      <c r="CH1693" s="27" t="str">
        <f t="shared" si="1270"/>
        <v/>
      </c>
      <c r="CI1693" s="27" t="str">
        <f t="shared" si="1271"/>
        <v/>
      </c>
      <c r="CJ1693" s="27" t="str">
        <f t="shared" si="1272"/>
        <v/>
      </c>
      <c r="CK1693" s="27" t="str">
        <f t="shared" si="1273"/>
        <v/>
      </c>
      <c r="CL1693" s="27" t="str">
        <f t="shared" si="1274"/>
        <v/>
      </c>
      <c r="CM1693" s="27" t="str">
        <f t="shared" si="1275"/>
        <v/>
      </c>
      <c r="CN1693" s="41"/>
      <c r="CO1693" s="41"/>
      <c r="CP1693"/>
      <c r="CQ1693"/>
      <c r="CR1693"/>
      <c r="CS1693"/>
      <c r="CT1693"/>
      <c r="CU1693" s="41"/>
      <c r="CV1693" s="41"/>
    </row>
    <row r="1694" spans="2:100">
      <c r="B1694" s="90"/>
      <c r="C1694" s="40"/>
      <c r="D1694" s="39"/>
      <c r="E1694" s="40"/>
      <c r="F1694" s="40"/>
      <c r="G1694" s="40"/>
      <c r="H1694" s="40"/>
      <c r="I1694" s="40"/>
      <c r="J1694" s="40"/>
      <c r="K1694" s="40"/>
      <c r="L1694" s="40"/>
      <c r="M1694" s="40"/>
      <c r="N1694" s="40"/>
      <c r="O1694" s="40"/>
      <c r="P1694" s="40"/>
      <c r="Q1694" s="40"/>
      <c r="R1694" s="40"/>
      <c r="S1694" s="40"/>
      <c r="T1694" s="40"/>
      <c r="U1694" s="40"/>
      <c r="V1694" s="40"/>
      <c r="W1694" s="40"/>
      <c r="X1694" s="40"/>
      <c r="Y1694" s="40"/>
      <c r="Z1694" s="40"/>
      <c r="AA1694" s="40"/>
      <c r="AB1694" s="40"/>
      <c r="AC1694" s="40"/>
      <c r="AD1694" s="40"/>
      <c r="AE1694" s="40"/>
      <c r="AF1694" s="40"/>
      <c r="AG1694" s="39"/>
      <c r="AH1694" s="39"/>
      <c r="AI1694" s="39"/>
      <c r="AJ1694" s="39"/>
      <c r="AK1694" s="39"/>
      <c r="AL1694" s="39"/>
      <c r="AM1694" s="39"/>
      <c r="AN1694" s="39"/>
      <c r="AO1694" s="39"/>
      <c r="AP1694" s="39"/>
      <c r="AQ1694" s="39"/>
      <c r="AR1694" s="39"/>
      <c r="AS1694" s="39"/>
      <c r="AT1694" s="39"/>
      <c r="AU1694" s="39"/>
      <c r="AV1694" s="39"/>
      <c r="AW1694" s="39"/>
      <c r="AX1694" s="39"/>
      <c r="AY1694" s="39"/>
      <c r="AZ1694" s="39"/>
      <c r="BA1694" s="39"/>
      <c r="BB1694" s="39"/>
      <c r="BC1694" s="39"/>
      <c r="BD1694" s="39"/>
      <c r="BE1694" s="39"/>
      <c r="BF1694" s="39"/>
      <c r="BG1694" s="39"/>
      <c r="BH1694" s="39"/>
      <c r="BI1694" s="90"/>
      <c r="BJ1694" s="97"/>
      <c r="BK1694" s="90"/>
      <c r="BL1694" s="40"/>
      <c r="BM1694" s="27"/>
      <c r="BN1694" s="27"/>
      <c r="BO1694" s="27"/>
      <c r="BP1694" s="27" t="str">
        <f t="shared" si="1276"/>
        <v/>
      </c>
      <c r="BQ1694" s="27" t="str">
        <f t="shared" si="1277"/>
        <v/>
      </c>
      <c r="BR1694" s="27" t="str">
        <f t="shared" si="1278"/>
        <v/>
      </c>
      <c r="BS1694" s="27" t="str">
        <f t="shared" si="1279"/>
        <v/>
      </c>
      <c r="BT1694" s="27" t="str">
        <f t="shared" si="1280"/>
        <v/>
      </c>
      <c r="BU1694" s="27" t="str">
        <f t="shared" si="1281"/>
        <v/>
      </c>
      <c r="BV1694" s="27" t="str">
        <f t="shared" si="1282"/>
        <v/>
      </c>
      <c r="BW1694" s="27" t="str">
        <f t="shared" si="1283"/>
        <v/>
      </c>
      <c r="BX1694" s="27" t="str">
        <f t="shared" si="1284"/>
        <v/>
      </c>
      <c r="BY1694" s="27" t="str">
        <f t="shared" si="1285"/>
        <v/>
      </c>
      <c r="BZ1694" s="27" t="str">
        <f t="shared" si="1286"/>
        <v/>
      </c>
      <c r="CA1694" s="27" t="str">
        <f t="shared" si="1287"/>
        <v/>
      </c>
      <c r="CB1694" s="27" t="str">
        <f t="shared" si="1264"/>
        <v/>
      </c>
      <c r="CC1694" s="27" t="str">
        <f t="shared" si="1265"/>
        <v/>
      </c>
      <c r="CD1694" s="27" t="str">
        <f t="shared" si="1266"/>
        <v/>
      </c>
      <c r="CE1694" s="27" t="str">
        <f t="shared" si="1267"/>
        <v/>
      </c>
      <c r="CF1694" s="27" t="str">
        <f t="shared" si="1268"/>
        <v/>
      </c>
      <c r="CG1694" s="27" t="str">
        <f t="shared" si="1269"/>
        <v/>
      </c>
      <c r="CH1694" s="27" t="str">
        <f t="shared" si="1270"/>
        <v/>
      </c>
      <c r="CI1694" s="27" t="str">
        <f t="shared" si="1271"/>
        <v/>
      </c>
      <c r="CJ1694" s="27" t="str">
        <f t="shared" si="1272"/>
        <v/>
      </c>
      <c r="CK1694" s="27" t="str">
        <f t="shared" si="1273"/>
        <v/>
      </c>
      <c r="CL1694" s="27" t="str">
        <f t="shared" si="1274"/>
        <v/>
      </c>
      <c r="CM1694" s="27" t="str">
        <f t="shared" si="1275"/>
        <v/>
      </c>
      <c r="CN1694" s="41"/>
      <c r="CO1694" s="41"/>
      <c r="CP1694"/>
      <c r="CQ1694"/>
      <c r="CR1694"/>
      <c r="CS1694"/>
      <c r="CT1694"/>
      <c r="CU1694" s="41"/>
      <c r="CV1694" s="41"/>
    </row>
    <row r="1695" spans="2:100">
      <c r="B1695" s="90"/>
      <c r="C1695" s="40"/>
      <c r="D1695" s="39"/>
      <c r="E1695" s="40"/>
      <c r="F1695" s="40"/>
      <c r="G1695" s="40"/>
      <c r="H1695" s="40"/>
      <c r="I1695" s="40"/>
      <c r="J1695" s="40"/>
      <c r="K1695" s="40"/>
      <c r="L1695" s="40"/>
      <c r="M1695" s="40"/>
      <c r="N1695" s="40"/>
      <c r="O1695" s="40"/>
      <c r="P1695" s="40"/>
      <c r="Q1695" s="40"/>
      <c r="R1695" s="40"/>
      <c r="S1695" s="40"/>
      <c r="T1695" s="40"/>
      <c r="U1695" s="40"/>
      <c r="V1695" s="40"/>
      <c r="W1695" s="40"/>
      <c r="X1695" s="40"/>
      <c r="Y1695" s="40"/>
      <c r="Z1695" s="40"/>
      <c r="AA1695" s="40"/>
      <c r="AB1695" s="40"/>
      <c r="AC1695" s="40"/>
      <c r="AD1695" s="40"/>
      <c r="AE1695" s="40"/>
      <c r="AF1695" s="40"/>
      <c r="AG1695" s="39"/>
      <c r="AH1695" s="39"/>
      <c r="AI1695" s="39"/>
      <c r="AJ1695" s="39"/>
      <c r="AK1695" s="39"/>
      <c r="AL1695" s="39"/>
      <c r="AM1695" s="39"/>
      <c r="AN1695" s="39"/>
      <c r="AO1695" s="39"/>
      <c r="AP1695" s="39"/>
      <c r="AQ1695" s="39"/>
      <c r="AR1695" s="39"/>
      <c r="AS1695" s="39"/>
      <c r="AT1695" s="39"/>
      <c r="AU1695" s="39"/>
      <c r="AV1695" s="39"/>
      <c r="AW1695" s="39"/>
      <c r="AX1695" s="39"/>
      <c r="AY1695" s="39"/>
      <c r="AZ1695" s="39"/>
      <c r="BA1695" s="39"/>
      <c r="BB1695" s="39"/>
      <c r="BC1695" s="39"/>
      <c r="BD1695" s="39"/>
      <c r="BE1695" s="39"/>
      <c r="BF1695" s="39"/>
      <c r="BG1695" s="39"/>
      <c r="BH1695" s="39"/>
      <c r="BI1695" s="90"/>
      <c r="BJ1695" s="97"/>
      <c r="BK1695" s="90"/>
      <c r="BL1695" s="40"/>
      <c r="BM1695" s="27"/>
      <c r="BN1695" s="27"/>
      <c r="BO1695" s="27"/>
      <c r="BP1695" s="27" t="str">
        <f t="shared" si="1276"/>
        <v/>
      </c>
      <c r="BQ1695" s="27" t="str">
        <f t="shared" si="1277"/>
        <v/>
      </c>
      <c r="BR1695" s="27" t="str">
        <f t="shared" si="1278"/>
        <v/>
      </c>
      <c r="BS1695" s="27" t="str">
        <f t="shared" si="1279"/>
        <v/>
      </c>
      <c r="BT1695" s="27" t="str">
        <f t="shared" si="1280"/>
        <v/>
      </c>
      <c r="BU1695" s="27" t="str">
        <f t="shared" si="1281"/>
        <v/>
      </c>
      <c r="BV1695" s="27" t="str">
        <f t="shared" si="1282"/>
        <v/>
      </c>
      <c r="BW1695" s="27" t="str">
        <f t="shared" si="1283"/>
        <v/>
      </c>
      <c r="BX1695" s="27" t="str">
        <f t="shared" si="1284"/>
        <v/>
      </c>
      <c r="BY1695" s="27" t="str">
        <f t="shared" si="1285"/>
        <v/>
      </c>
      <c r="BZ1695" s="27" t="str">
        <f t="shared" si="1286"/>
        <v/>
      </c>
      <c r="CA1695" s="27" t="str">
        <f t="shared" si="1287"/>
        <v/>
      </c>
      <c r="CB1695" s="27" t="str">
        <f t="shared" si="1264"/>
        <v/>
      </c>
      <c r="CC1695" s="27" t="str">
        <f t="shared" si="1265"/>
        <v/>
      </c>
      <c r="CD1695" s="27" t="str">
        <f t="shared" si="1266"/>
        <v/>
      </c>
      <c r="CE1695" s="27" t="str">
        <f t="shared" si="1267"/>
        <v/>
      </c>
      <c r="CF1695" s="27" t="str">
        <f t="shared" si="1268"/>
        <v/>
      </c>
      <c r="CG1695" s="27" t="str">
        <f t="shared" si="1269"/>
        <v/>
      </c>
      <c r="CH1695" s="27" t="str">
        <f t="shared" si="1270"/>
        <v/>
      </c>
      <c r="CI1695" s="27" t="str">
        <f t="shared" si="1271"/>
        <v/>
      </c>
      <c r="CJ1695" s="27" t="str">
        <f t="shared" si="1272"/>
        <v/>
      </c>
      <c r="CK1695" s="27" t="str">
        <f t="shared" si="1273"/>
        <v/>
      </c>
      <c r="CL1695" s="27" t="str">
        <f t="shared" si="1274"/>
        <v/>
      </c>
      <c r="CM1695" s="27" t="str">
        <f t="shared" si="1275"/>
        <v/>
      </c>
      <c r="CN1695" s="41"/>
      <c r="CO1695" s="41"/>
      <c r="CP1695"/>
      <c r="CQ1695"/>
      <c r="CR1695"/>
      <c r="CS1695"/>
      <c r="CT1695"/>
      <c r="CU1695" s="41"/>
      <c r="CV1695" s="41"/>
    </row>
    <row r="1696" spans="2:100">
      <c r="B1696" s="90"/>
      <c r="C1696" s="40"/>
      <c r="D1696" s="39"/>
      <c r="E1696" s="40"/>
      <c r="F1696" s="40"/>
      <c r="G1696" s="40"/>
      <c r="H1696" s="40"/>
      <c r="I1696" s="40"/>
      <c r="J1696" s="40"/>
      <c r="K1696" s="40"/>
      <c r="L1696" s="40"/>
      <c r="M1696" s="40"/>
      <c r="N1696" s="40"/>
      <c r="O1696" s="40"/>
      <c r="P1696" s="40"/>
      <c r="Q1696" s="40"/>
      <c r="R1696" s="40"/>
      <c r="S1696" s="40"/>
      <c r="T1696" s="40"/>
      <c r="U1696" s="40"/>
      <c r="V1696" s="40"/>
      <c r="W1696" s="40"/>
      <c r="X1696" s="40"/>
      <c r="Y1696" s="40"/>
      <c r="Z1696" s="40"/>
      <c r="AA1696" s="40"/>
      <c r="AB1696" s="40"/>
      <c r="AC1696" s="40"/>
      <c r="AD1696" s="40"/>
      <c r="AE1696" s="40"/>
      <c r="AF1696" s="40"/>
      <c r="AG1696" s="39"/>
      <c r="AH1696" s="39"/>
      <c r="AI1696" s="39"/>
      <c r="AJ1696" s="39"/>
      <c r="AK1696" s="39"/>
      <c r="AL1696" s="39"/>
      <c r="AM1696" s="39"/>
      <c r="AN1696" s="39"/>
      <c r="AO1696" s="39"/>
      <c r="AP1696" s="39"/>
      <c r="AQ1696" s="39"/>
      <c r="AR1696" s="39"/>
      <c r="AS1696" s="39"/>
      <c r="AT1696" s="39"/>
      <c r="AU1696" s="39"/>
      <c r="AV1696" s="39"/>
      <c r="AW1696" s="39"/>
      <c r="AX1696" s="39"/>
      <c r="AY1696" s="39"/>
      <c r="AZ1696" s="39"/>
      <c r="BA1696" s="39"/>
      <c r="BB1696" s="39"/>
      <c r="BC1696" s="39"/>
      <c r="BD1696" s="39"/>
      <c r="BE1696" s="39"/>
      <c r="BF1696" s="39"/>
      <c r="BG1696" s="39"/>
      <c r="BH1696" s="39"/>
      <c r="BI1696" s="90"/>
      <c r="BJ1696" s="97"/>
      <c r="BK1696" s="90"/>
      <c r="BL1696" s="40"/>
      <c r="BM1696" s="27"/>
      <c r="BN1696" s="27"/>
      <c r="BO1696" s="27"/>
      <c r="BP1696" s="27" t="str">
        <f t="shared" si="1276"/>
        <v/>
      </c>
      <c r="BQ1696" s="27" t="str">
        <f t="shared" si="1277"/>
        <v/>
      </c>
      <c r="BR1696" s="27" t="str">
        <f t="shared" si="1278"/>
        <v/>
      </c>
      <c r="BS1696" s="27" t="str">
        <f t="shared" si="1279"/>
        <v/>
      </c>
      <c r="BT1696" s="27" t="str">
        <f t="shared" si="1280"/>
        <v/>
      </c>
      <c r="BU1696" s="27" t="str">
        <f t="shared" si="1281"/>
        <v/>
      </c>
      <c r="BV1696" s="27" t="str">
        <f t="shared" si="1282"/>
        <v/>
      </c>
      <c r="BW1696" s="27" t="str">
        <f t="shared" si="1283"/>
        <v/>
      </c>
      <c r="BX1696" s="27" t="str">
        <f t="shared" si="1284"/>
        <v/>
      </c>
      <c r="BY1696" s="27" t="str">
        <f t="shared" si="1285"/>
        <v/>
      </c>
      <c r="BZ1696" s="27" t="str">
        <f t="shared" si="1286"/>
        <v/>
      </c>
      <c r="CA1696" s="27" t="str">
        <f t="shared" si="1287"/>
        <v/>
      </c>
      <c r="CB1696" s="27" t="str">
        <f t="shared" si="1264"/>
        <v/>
      </c>
      <c r="CC1696" s="27" t="str">
        <f t="shared" si="1265"/>
        <v/>
      </c>
      <c r="CD1696" s="27" t="str">
        <f t="shared" si="1266"/>
        <v/>
      </c>
      <c r="CE1696" s="27" t="str">
        <f t="shared" si="1267"/>
        <v/>
      </c>
      <c r="CF1696" s="27" t="str">
        <f t="shared" si="1268"/>
        <v/>
      </c>
      <c r="CG1696" s="27" t="str">
        <f t="shared" si="1269"/>
        <v/>
      </c>
      <c r="CH1696" s="27" t="str">
        <f t="shared" si="1270"/>
        <v/>
      </c>
      <c r="CI1696" s="27" t="str">
        <f t="shared" si="1271"/>
        <v/>
      </c>
      <c r="CJ1696" s="27" t="str">
        <f t="shared" si="1272"/>
        <v/>
      </c>
      <c r="CK1696" s="27" t="str">
        <f t="shared" si="1273"/>
        <v/>
      </c>
      <c r="CL1696" s="27" t="str">
        <f t="shared" si="1274"/>
        <v/>
      </c>
      <c r="CM1696" s="27" t="str">
        <f t="shared" si="1275"/>
        <v/>
      </c>
      <c r="CN1696" s="41"/>
      <c r="CO1696" s="41"/>
      <c r="CP1696"/>
      <c r="CQ1696"/>
      <c r="CR1696"/>
      <c r="CS1696"/>
      <c r="CT1696"/>
      <c r="CU1696" s="41"/>
      <c r="CV1696" s="41"/>
    </row>
    <row r="1697" spans="2:100">
      <c r="B1697" s="90"/>
      <c r="C1697" s="40"/>
      <c r="D1697" s="39"/>
      <c r="E1697" s="40"/>
      <c r="F1697" s="40"/>
      <c r="G1697" s="40"/>
      <c r="H1697" s="40"/>
      <c r="I1697" s="40"/>
      <c r="J1697" s="40"/>
      <c r="K1697" s="40"/>
      <c r="L1697" s="40"/>
      <c r="M1697" s="40"/>
      <c r="N1697" s="40"/>
      <c r="O1697" s="40"/>
      <c r="P1697" s="40"/>
      <c r="Q1697" s="40"/>
      <c r="R1697" s="40"/>
      <c r="S1697" s="40"/>
      <c r="T1697" s="40"/>
      <c r="U1697" s="40"/>
      <c r="V1697" s="40"/>
      <c r="W1697" s="40"/>
      <c r="X1697" s="40"/>
      <c r="Y1697" s="40"/>
      <c r="Z1697" s="40"/>
      <c r="AA1697" s="40"/>
      <c r="AB1697" s="40"/>
      <c r="AC1697" s="40"/>
      <c r="AD1697" s="40"/>
      <c r="AE1697" s="40"/>
      <c r="AF1697" s="40"/>
      <c r="AG1697" s="39"/>
      <c r="AH1697" s="39"/>
      <c r="AI1697" s="39"/>
      <c r="AJ1697" s="39"/>
      <c r="AK1697" s="39"/>
      <c r="AL1697" s="39"/>
      <c r="AM1697" s="39"/>
      <c r="AN1697" s="39"/>
      <c r="AO1697" s="39"/>
      <c r="AP1697" s="39"/>
      <c r="AQ1697" s="39"/>
      <c r="AR1697" s="39"/>
      <c r="AS1697" s="39"/>
      <c r="AT1697" s="39"/>
      <c r="AU1697" s="39"/>
      <c r="AV1697" s="39"/>
      <c r="AW1697" s="39"/>
      <c r="AX1697" s="39"/>
      <c r="AY1697" s="39"/>
      <c r="AZ1697" s="39"/>
      <c r="BA1697" s="39"/>
      <c r="BB1697" s="39"/>
      <c r="BC1697" s="39"/>
      <c r="BD1697" s="39"/>
      <c r="BE1697" s="39"/>
      <c r="BF1697" s="39"/>
      <c r="BG1697" s="39"/>
      <c r="BH1697" s="39"/>
      <c r="BI1697" s="90"/>
      <c r="BJ1697" s="97"/>
      <c r="BK1697" s="90"/>
      <c r="BL1697" s="40"/>
      <c r="BM1697" s="27"/>
      <c r="BN1697" s="27"/>
      <c r="BO1697" s="27"/>
      <c r="BP1697" s="27" t="str">
        <f t="shared" si="1276"/>
        <v/>
      </c>
      <c r="BQ1697" s="27" t="str">
        <f t="shared" si="1277"/>
        <v/>
      </c>
      <c r="BR1697" s="27" t="str">
        <f t="shared" si="1278"/>
        <v/>
      </c>
      <c r="BS1697" s="27" t="str">
        <f t="shared" si="1279"/>
        <v/>
      </c>
      <c r="BT1697" s="27" t="str">
        <f t="shared" si="1280"/>
        <v/>
      </c>
      <c r="BU1697" s="27" t="str">
        <f t="shared" si="1281"/>
        <v/>
      </c>
      <c r="BV1697" s="27" t="str">
        <f t="shared" si="1282"/>
        <v/>
      </c>
      <c r="BW1697" s="27" t="str">
        <f t="shared" si="1283"/>
        <v/>
      </c>
      <c r="BX1697" s="27" t="str">
        <f t="shared" si="1284"/>
        <v/>
      </c>
      <c r="BY1697" s="27" t="str">
        <f t="shared" si="1285"/>
        <v/>
      </c>
      <c r="BZ1697" s="27" t="str">
        <f t="shared" si="1286"/>
        <v/>
      </c>
      <c r="CA1697" s="27" t="str">
        <f t="shared" si="1287"/>
        <v/>
      </c>
      <c r="CB1697" s="27" t="str">
        <f t="shared" si="1264"/>
        <v/>
      </c>
      <c r="CC1697" s="27" t="str">
        <f t="shared" si="1265"/>
        <v/>
      </c>
      <c r="CD1697" s="27" t="str">
        <f t="shared" si="1266"/>
        <v/>
      </c>
      <c r="CE1697" s="27" t="str">
        <f t="shared" si="1267"/>
        <v/>
      </c>
      <c r="CF1697" s="27" t="str">
        <f t="shared" si="1268"/>
        <v/>
      </c>
      <c r="CG1697" s="27" t="str">
        <f t="shared" si="1269"/>
        <v/>
      </c>
      <c r="CH1697" s="27" t="str">
        <f t="shared" si="1270"/>
        <v/>
      </c>
      <c r="CI1697" s="27" t="str">
        <f t="shared" si="1271"/>
        <v/>
      </c>
      <c r="CJ1697" s="27" t="str">
        <f t="shared" si="1272"/>
        <v/>
      </c>
      <c r="CK1697" s="27" t="str">
        <f t="shared" si="1273"/>
        <v/>
      </c>
      <c r="CL1697" s="27" t="str">
        <f t="shared" si="1274"/>
        <v/>
      </c>
      <c r="CM1697" s="27" t="str">
        <f t="shared" si="1275"/>
        <v/>
      </c>
      <c r="CN1697" s="41"/>
      <c r="CO1697" s="41"/>
      <c r="CP1697"/>
      <c r="CQ1697"/>
      <c r="CR1697"/>
      <c r="CS1697"/>
      <c r="CT1697"/>
      <c r="CU1697" s="41"/>
      <c r="CV1697" s="41"/>
    </row>
    <row r="1698" spans="2:100">
      <c r="B1698" s="90"/>
      <c r="C1698" s="40"/>
      <c r="D1698" s="39"/>
      <c r="E1698" s="40"/>
      <c r="F1698" s="40"/>
      <c r="G1698" s="40"/>
      <c r="H1698" s="40"/>
      <c r="I1698" s="40"/>
      <c r="J1698" s="40"/>
      <c r="K1698" s="40"/>
      <c r="L1698" s="40"/>
      <c r="M1698" s="40"/>
      <c r="N1698" s="40"/>
      <c r="O1698" s="40"/>
      <c r="P1698" s="40"/>
      <c r="Q1698" s="40"/>
      <c r="R1698" s="40"/>
      <c r="S1698" s="40"/>
      <c r="T1698" s="40"/>
      <c r="U1698" s="40"/>
      <c r="V1698" s="40"/>
      <c r="W1698" s="40"/>
      <c r="X1698" s="40"/>
      <c r="Y1698" s="40"/>
      <c r="Z1698" s="40"/>
      <c r="AA1698" s="40"/>
      <c r="AB1698" s="40"/>
      <c r="AC1698" s="40"/>
      <c r="AD1698" s="40"/>
      <c r="AE1698" s="40"/>
      <c r="AF1698" s="40"/>
      <c r="AG1698" s="39"/>
      <c r="AH1698" s="39"/>
      <c r="AI1698" s="39"/>
      <c r="AJ1698" s="39"/>
      <c r="AK1698" s="39"/>
      <c r="AL1698" s="39"/>
      <c r="AM1698" s="39"/>
      <c r="AN1698" s="39"/>
      <c r="AO1698" s="39"/>
      <c r="AP1698" s="39"/>
      <c r="AQ1698" s="39"/>
      <c r="AR1698" s="39"/>
      <c r="AS1698" s="39"/>
      <c r="AT1698" s="39"/>
      <c r="AU1698" s="39"/>
      <c r="AV1698" s="39"/>
      <c r="AW1698" s="39"/>
      <c r="AX1698" s="39"/>
      <c r="AY1698" s="39"/>
      <c r="AZ1698" s="39"/>
      <c r="BA1698" s="39"/>
      <c r="BB1698" s="39"/>
      <c r="BC1698" s="39"/>
      <c r="BD1698" s="39"/>
      <c r="BE1698" s="39"/>
      <c r="BF1698" s="39"/>
      <c r="BG1698" s="39"/>
      <c r="BH1698" s="39"/>
      <c r="BI1698" s="90"/>
      <c r="BJ1698" s="97"/>
      <c r="BK1698" s="90"/>
      <c r="BL1698" s="40"/>
      <c r="BM1698" s="27"/>
      <c r="BN1698" s="27"/>
      <c r="BO1698" s="27"/>
      <c r="BP1698" s="27" t="str">
        <f t="shared" si="1276"/>
        <v/>
      </c>
      <c r="BQ1698" s="27" t="str">
        <f t="shared" si="1277"/>
        <v/>
      </c>
      <c r="BR1698" s="27" t="str">
        <f t="shared" si="1278"/>
        <v/>
      </c>
      <c r="BS1698" s="27" t="str">
        <f t="shared" si="1279"/>
        <v/>
      </c>
      <c r="BT1698" s="27" t="str">
        <f t="shared" si="1280"/>
        <v/>
      </c>
      <c r="BU1698" s="27" t="str">
        <f t="shared" si="1281"/>
        <v/>
      </c>
      <c r="BV1698" s="27" t="str">
        <f t="shared" si="1282"/>
        <v/>
      </c>
      <c r="BW1698" s="27" t="str">
        <f t="shared" si="1283"/>
        <v/>
      </c>
      <c r="BX1698" s="27" t="str">
        <f t="shared" si="1284"/>
        <v/>
      </c>
      <c r="BY1698" s="27" t="str">
        <f t="shared" si="1285"/>
        <v/>
      </c>
      <c r="BZ1698" s="27" t="str">
        <f t="shared" si="1286"/>
        <v/>
      </c>
      <c r="CA1698" s="27" t="str">
        <f t="shared" si="1287"/>
        <v/>
      </c>
      <c r="CB1698" s="27" t="str">
        <f t="shared" si="1264"/>
        <v/>
      </c>
      <c r="CC1698" s="27" t="str">
        <f t="shared" si="1265"/>
        <v/>
      </c>
      <c r="CD1698" s="27" t="str">
        <f t="shared" si="1266"/>
        <v/>
      </c>
      <c r="CE1698" s="27" t="str">
        <f t="shared" si="1267"/>
        <v/>
      </c>
      <c r="CF1698" s="27" t="str">
        <f t="shared" si="1268"/>
        <v/>
      </c>
      <c r="CG1698" s="27" t="str">
        <f t="shared" si="1269"/>
        <v/>
      </c>
      <c r="CH1698" s="27" t="str">
        <f t="shared" si="1270"/>
        <v/>
      </c>
      <c r="CI1698" s="27" t="str">
        <f t="shared" si="1271"/>
        <v/>
      </c>
      <c r="CJ1698" s="27" t="str">
        <f t="shared" si="1272"/>
        <v/>
      </c>
      <c r="CK1698" s="27" t="str">
        <f t="shared" si="1273"/>
        <v/>
      </c>
      <c r="CL1698" s="27" t="str">
        <f t="shared" si="1274"/>
        <v/>
      </c>
      <c r="CM1698" s="27" t="str">
        <f t="shared" si="1275"/>
        <v/>
      </c>
      <c r="CN1698" s="41"/>
      <c r="CO1698" s="41"/>
      <c r="CP1698"/>
      <c r="CQ1698"/>
      <c r="CR1698"/>
      <c r="CS1698"/>
      <c r="CT1698"/>
      <c r="CU1698" s="41"/>
      <c r="CV1698" s="41"/>
    </row>
    <row r="1699" spans="2:100">
      <c r="B1699" s="90"/>
      <c r="C1699" s="40"/>
      <c r="D1699" s="39"/>
      <c r="E1699" s="40"/>
      <c r="F1699" s="40"/>
      <c r="G1699" s="40"/>
      <c r="H1699" s="40"/>
      <c r="I1699" s="40"/>
      <c r="J1699" s="40"/>
      <c r="K1699" s="40"/>
      <c r="L1699" s="40"/>
      <c r="M1699" s="40"/>
      <c r="N1699" s="40"/>
      <c r="O1699" s="40"/>
      <c r="P1699" s="40"/>
      <c r="Q1699" s="40"/>
      <c r="R1699" s="40"/>
      <c r="S1699" s="40"/>
      <c r="T1699" s="40"/>
      <c r="U1699" s="40"/>
      <c r="V1699" s="40"/>
      <c r="W1699" s="40"/>
      <c r="X1699" s="40"/>
      <c r="Y1699" s="40"/>
      <c r="Z1699" s="40"/>
      <c r="AA1699" s="40"/>
      <c r="AB1699" s="40"/>
      <c r="AC1699" s="40"/>
      <c r="AD1699" s="40"/>
      <c r="AE1699" s="40"/>
      <c r="AF1699" s="40"/>
      <c r="AG1699" s="39"/>
      <c r="AH1699" s="39"/>
      <c r="AI1699" s="39"/>
      <c r="AJ1699" s="39"/>
      <c r="AK1699" s="39"/>
      <c r="AL1699" s="39"/>
      <c r="AM1699" s="39"/>
      <c r="AN1699" s="39"/>
      <c r="AO1699" s="39"/>
      <c r="AP1699" s="39"/>
      <c r="AQ1699" s="39"/>
      <c r="AR1699" s="39"/>
      <c r="AS1699" s="39"/>
      <c r="AT1699" s="39"/>
      <c r="AU1699" s="39"/>
      <c r="AV1699" s="39"/>
      <c r="AW1699" s="39"/>
      <c r="AX1699" s="39"/>
      <c r="AY1699" s="39"/>
      <c r="AZ1699" s="39"/>
      <c r="BA1699" s="39"/>
      <c r="BB1699" s="39"/>
      <c r="BC1699" s="39"/>
      <c r="BD1699" s="39"/>
      <c r="BE1699" s="39"/>
      <c r="BF1699" s="39"/>
      <c r="BG1699" s="39"/>
      <c r="BH1699" s="39"/>
      <c r="BI1699" s="90"/>
      <c r="BJ1699" s="97"/>
      <c r="BK1699" s="90"/>
      <c r="BL1699" s="40"/>
      <c r="BM1699" s="27"/>
      <c r="BN1699" s="27"/>
      <c r="BO1699" s="27"/>
      <c r="BP1699" s="27" t="str">
        <f t="shared" si="1276"/>
        <v/>
      </c>
      <c r="BQ1699" s="27" t="str">
        <f t="shared" si="1277"/>
        <v/>
      </c>
      <c r="BR1699" s="27" t="str">
        <f t="shared" si="1278"/>
        <v/>
      </c>
      <c r="BS1699" s="27" t="str">
        <f t="shared" si="1279"/>
        <v/>
      </c>
      <c r="BT1699" s="27" t="str">
        <f t="shared" si="1280"/>
        <v/>
      </c>
      <c r="BU1699" s="27" t="str">
        <f t="shared" si="1281"/>
        <v/>
      </c>
      <c r="BV1699" s="27" t="str">
        <f t="shared" si="1282"/>
        <v/>
      </c>
      <c r="BW1699" s="27" t="str">
        <f t="shared" si="1283"/>
        <v/>
      </c>
      <c r="BX1699" s="27" t="str">
        <f t="shared" si="1284"/>
        <v/>
      </c>
      <c r="BY1699" s="27" t="str">
        <f t="shared" si="1285"/>
        <v/>
      </c>
      <c r="BZ1699" s="27" t="str">
        <f t="shared" si="1286"/>
        <v/>
      </c>
      <c r="CA1699" s="27" t="str">
        <f t="shared" si="1287"/>
        <v/>
      </c>
      <c r="CB1699" s="27" t="str">
        <f t="shared" si="1264"/>
        <v/>
      </c>
      <c r="CC1699" s="27" t="str">
        <f t="shared" si="1265"/>
        <v/>
      </c>
      <c r="CD1699" s="27" t="str">
        <f t="shared" si="1266"/>
        <v/>
      </c>
      <c r="CE1699" s="27" t="str">
        <f t="shared" si="1267"/>
        <v/>
      </c>
      <c r="CF1699" s="27" t="str">
        <f t="shared" si="1268"/>
        <v/>
      </c>
      <c r="CG1699" s="27" t="str">
        <f t="shared" si="1269"/>
        <v/>
      </c>
      <c r="CH1699" s="27" t="str">
        <f t="shared" si="1270"/>
        <v/>
      </c>
      <c r="CI1699" s="27" t="str">
        <f t="shared" si="1271"/>
        <v/>
      </c>
      <c r="CJ1699" s="27" t="str">
        <f t="shared" si="1272"/>
        <v/>
      </c>
      <c r="CK1699" s="27" t="str">
        <f t="shared" si="1273"/>
        <v/>
      </c>
      <c r="CL1699" s="27" t="str">
        <f t="shared" si="1274"/>
        <v/>
      </c>
      <c r="CM1699" s="27" t="str">
        <f t="shared" si="1275"/>
        <v/>
      </c>
      <c r="CN1699" s="41"/>
      <c r="CO1699" s="41"/>
      <c r="CP1699"/>
      <c r="CQ1699"/>
      <c r="CR1699"/>
      <c r="CS1699"/>
      <c r="CT1699"/>
      <c r="CU1699" s="41"/>
      <c r="CV1699" s="41"/>
    </row>
    <row r="1700" spans="2:100">
      <c r="B1700" s="90"/>
      <c r="C1700" s="40"/>
      <c r="D1700" s="39"/>
      <c r="E1700" s="40"/>
      <c r="F1700" s="40"/>
      <c r="G1700" s="40"/>
      <c r="H1700" s="40"/>
      <c r="I1700" s="40"/>
      <c r="J1700" s="40"/>
      <c r="K1700" s="40"/>
      <c r="L1700" s="40"/>
      <c r="M1700" s="40"/>
      <c r="N1700" s="40"/>
      <c r="O1700" s="40"/>
      <c r="P1700" s="40"/>
      <c r="Q1700" s="40"/>
      <c r="R1700" s="40"/>
      <c r="S1700" s="40"/>
      <c r="T1700" s="40"/>
      <c r="U1700" s="40"/>
      <c r="V1700" s="40"/>
      <c r="W1700" s="40"/>
      <c r="X1700" s="40"/>
      <c r="Y1700" s="40"/>
      <c r="Z1700" s="40"/>
      <c r="AA1700" s="40"/>
      <c r="AB1700" s="40"/>
      <c r="AC1700" s="40"/>
      <c r="AD1700" s="40"/>
      <c r="AE1700" s="40"/>
      <c r="AF1700" s="40"/>
      <c r="AG1700" s="39"/>
      <c r="AH1700" s="39"/>
      <c r="AI1700" s="39"/>
      <c r="AJ1700" s="39"/>
      <c r="AK1700" s="39"/>
      <c r="AL1700" s="39"/>
      <c r="AM1700" s="39"/>
      <c r="AN1700" s="39"/>
      <c r="AO1700" s="39"/>
      <c r="AP1700" s="39"/>
      <c r="AQ1700" s="39"/>
      <c r="AR1700" s="39"/>
      <c r="AS1700" s="39"/>
      <c r="AT1700" s="39"/>
      <c r="AU1700" s="39"/>
      <c r="AV1700" s="39"/>
      <c r="AW1700" s="39"/>
      <c r="AX1700" s="39"/>
      <c r="AY1700" s="39"/>
      <c r="AZ1700" s="39"/>
      <c r="BA1700" s="39"/>
      <c r="BB1700" s="39"/>
      <c r="BC1700" s="39"/>
      <c r="BD1700" s="39"/>
      <c r="BE1700" s="39"/>
      <c r="BF1700" s="39"/>
      <c r="BG1700" s="39"/>
      <c r="BH1700" s="39"/>
      <c r="BI1700" s="90"/>
      <c r="BJ1700" s="97"/>
      <c r="BK1700" s="90"/>
      <c r="BL1700" s="40"/>
      <c r="BM1700" s="27"/>
      <c r="BN1700" s="27"/>
      <c r="BO1700" s="27"/>
      <c r="BP1700" s="27" t="str">
        <f t="shared" si="1276"/>
        <v/>
      </c>
      <c r="BQ1700" s="27" t="str">
        <f t="shared" si="1277"/>
        <v/>
      </c>
      <c r="BR1700" s="27" t="str">
        <f t="shared" si="1278"/>
        <v/>
      </c>
      <c r="BS1700" s="27" t="str">
        <f t="shared" si="1279"/>
        <v/>
      </c>
      <c r="BT1700" s="27" t="str">
        <f t="shared" si="1280"/>
        <v/>
      </c>
      <c r="BU1700" s="27" t="str">
        <f t="shared" si="1281"/>
        <v/>
      </c>
      <c r="BV1700" s="27" t="str">
        <f t="shared" si="1282"/>
        <v/>
      </c>
      <c r="BW1700" s="27" t="str">
        <f t="shared" si="1283"/>
        <v/>
      </c>
      <c r="BX1700" s="27" t="str">
        <f t="shared" si="1284"/>
        <v/>
      </c>
      <c r="BY1700" s="27" t="str">
        <f t="shared" si="1285"/>
        <v/>
      </c>
      <c r="BZ1700" s="27" t="str">
        <f t="shared" si="1286"/>
        <v/>
      </c>
      <c r="CA1700" s="27" t="str">
        <f t="shared" si="1287"/>
        <v/>
      </c>
      <c r="CB1700" s="27" t="str">
        <f t="shared" si="1264"/>
        <v/>
      </c>
      <c r="CC1700" s="27" t="str">
        <f t="shared" si="1265"/>
        <v/>
      </c>
      <c r="CD1700" s="27" t="str">
        <f t="shared" si="1266"/>
        <v/>
      </c>
      <c r="CE1700" s="27" t="str">
        <f t="shared" si="1267"/>
        <v/>
      </c>
      <c r="CF1700" s="27" t="str">
        <f t="shared" si="1268"/>
        <v/>
      </c>
      <c r="CG1700" s="27" t="str">
        <f t="shared" si="1269"/>
        <v/>
      </c>
      <c r="CH1700" s="27" t="str">
        <f t="shared" si="1270"/>
        <v/>
      </c>
      <c r="CI1700" s="27" t="str">
        <f t="shared" si="1271"/>
        <v/>
      </c>
      <c r="CJ1700" s="27" t="str">
        <f t="shared" si="1272"/>
        <v/>
      </c>
      <c r="CK1700" s="27" t="str">
        <f t="shared" si="1273"/>
        <v/>
      </c>
      <c r="CL1700" s="27" t="str">
        <f t="shared" si="1274"/>
        <v/>
      </c>
      <c r="CM1700" s="27" t="str">
        <f t="shared" si="1275"/>
        <v/>
      </c>
      <c r="CN1700" s="41"/>
      <c r="CO1700" s="41"/>
      <c r="CP1700"/>
      <c r="CQ1700"/>
      <c r="CR1700"/>
      <c r="CS1700"/>
      <c r="CT1700"/>
      <c r="CU1700" s="41"/>
      <c r="CV1700" s="41"/>
    </row>
    <row r="1701" spans="2:100">
      <c r="B1701" s="90"/>
      <c r="C1701" s="40"/>
      <c r="D1701" s="39"/>
      <c r="E1701" s="40"/>
      <c r="F1701" s="40"/>
      <c r="G1701" s="40"/>
      <c r="H1701" s="40"/>
      <c r="I1701" s="40"/>
      <c r="J1701" s="40"/>
      <c r="K1701" s="40"/>
      <c r="L1701" s="40"/>
      <c r="M1701" s="40"/>
      <c r="N1701" s="40"/>
      <c r="O1701" s="40"/>
      <c r="P1701" s="40"/>
      <c r="Q1701" s="40"/>
      <c r="R1701" s="40"/>
      <c r="S1701" s="40"/>
      <c r="T1701" s="40"/>
      <c r="U1701" s="40"/>
      <c r="V1701" s="40"/>
      <c r="W1701" s="40"/>
      <c r="X1701" s="40"/>
      <c r="Y1701" s="40"/>
      <c r="Z1701" s="40"/>
      <c r="AA1701" s="40"/>
      <c r="AB1701" s="40"/>
      <c r="AC1701" s="40"/>
      <c r="AD1701" s="40"/>
      <c r="AE1701" s="40"/>
      <c r="AF1701" s="40"/>
      <c r="AG1701" s="39"/>
      <c r="AH1701" s="39"/>
      <c r="AI1701" s="39"/>
      <c r="AJ1701" s="39"/>
      <c r="AK1701" s="39"/>
      <c r="AL1701" s="39"/>
      <c r="AM1701" s="39"/>
      <c r="AN1701" s="39"/>
      <c r="AO1701" s="39"/>
      <c r="AP1701" s="39"/>
      <c r="AQ1701" s="39"/>
      <c r="AR1701" s="39"/>
      <c r="AS1701" s="39"/>
      <c r="AT1701" s="39"/>
      <c r="AU1701" s="39"/>
      <c r="AV1701" s="39"/>
      <c r="AW1701" s="39"/>
      <c r="AX1701" s="39"/>
      <c r="AY1701" s="39"/>
      <c r="AZ1701" s="39"/>
      <c r="BA1701" s="39"/>
      <c r="BB1701" s="39"/>
      <c r="BC1701" s="39"/>
      <c r="BD1701" s="39"/>
      <c r="BE1701" s="39"/>
      <c r="BF1701" s="39"/>
      <c r="BG1701" s="39"/>
      <c r="BH1701" s="39"/>
      <c r="BI1701" s="90"/>
      <c r="BJ1701" s="97"/>
      <c r="BK1701" s="90"/>
      <c r="BL1701" s="40"/>
      <c r="BM1701" s="27"/>
      <c r="BN1701" s="27"/>
      <c r="BO1701" s="27"/>
      <c r="BP1701" s="27" t="str">
        <f t="shared" si="1276"/>
        <v/>
      </c>
      <c r="BQ1701" s="27" t="str">
        <f t="shared" si="1277"/>
        <v/>
      </c>
      <c r="BR1701" s="27" t="str">
        <f t="shared" si="1278"/>
        <v/>
      </c>
      <c r="BS1701" s="27" t="str">
        <f t="shared" si="1279"/>
        <v/>
      </c>
      <c r="BT1701" s="27" t="str">
        <f t="shared" si="1280"/>
        <v/>
      </c>
      <c r="BU1701" s="27" t="str">
        <f t="shared" si="1281"/>
        <v/>
      </c>
      <c r="BV1701" s="27" t="str">
        <f t="shared" si="1282"/>
        <v/>
      </c>
      <c r="BW1701" s="27" t="str">
        <f t="shared" si="1283"/>
        <v/>
      </c>
      <c r="BX1701" s="27" t="str">
        <f t="shared" si="1284"/>
        <v/>
      </c>
      <c r="BY1701" s="27" t="str">
        <f t="shared" si="1285"/>
        <v/>
      </c>
      <c r="BZ1701" s="27" t="str">
        <f t="shared" si="1286"/>
        <v/>
      </c>
      <c r="CA1701" s="27" t="str">
        <f t="shared" si="1287"/>
        <v/>
      </c>
      <c r="CB1701" s="27" t="str">
        <f t="shared" si="1264"/>
        <v/>
      </c>
      <c r="CC1701" s="27" t="str">
        <f t="shared" si="1265"/>
        <v/>
      </c>
      <c r="CD1701" s="27" t="str">
        <f t="shared" si="1266"/>
        <v/>
      </c>
      <c r="CE1701" s="27" t="str">
        <f t="shared" si="1267"/>
        <v/>
      </c>
      <c r="CF1701" s="27" t="str">
        <f t="shared" si="1268"/>
        <v/>
      </c>
      <c r="CG1701" s="27" t="str">
        <f t="shared" si="1269"/>
        <v/>
      </c>
      <c r="CH1701" s="27" t="str">
        <f t="shared" si="1270"/>
        <v/>
      </c>
      <c r="CI1701" s="27" t="str">
        <f t="shared" si="1271"/>
        <v/>
      </c>
      <c r="CJ1701" s="27" t="str">
        <f t="shared" si="1272"/>
        <v/>
      </c>
      <c r="CK1701" s="27" t="str">
        <f t="shared" si="1273"/>
        <v/>
      </c>
      <c r="CL1701" s="27" t="str">
        <f t="shared" si="1274"/>
        <v/>
      </c>
      <c r="CM1701" s="27" t="str">
        <f t="shared" si="1275"/>
        <v/>
      </c>
      <c r="CN1701" s="41"/>
      <c r="CO1701" s="41"/>
      <c r="CP1701"/>
      <c r="CQ1701"/>
      <c r="CR1701"/>
      <c r="CS1701"/>
      <c r="CT1701"/>
      <c r="CU1701" s="41"/>
      <c r="CV1701" s="41"/>
    </row>
    <row r="1702" spans="2:100">
      <c r="B1702" s="90"/>
      <c r="C1702" s="40"/>
      <c r="D1702" s="39"/>
      <c r="E1702" s="40"/>
      <c r="F1702" s="40"/>
      <c r="G1702" s="40"/>
      <c r="H1702" s="40"/>
      <c r="I1702" s="40"/>
      <c r="J1702" s="40"/>
      <c r="K1702" s="40"/>
      <c r="L1702" s="40"/>
      <c r="M1702" s="40"/>
      <c r="N1702" s="40"/>
      <c r="O1702" s="40"/>
      <c r="P1702" s="40"/>
      <c r="Q1702" s="40"/>
      <c r="R1702" s="40"/>
      <c r="S1702" s="40"/>
      <c r="T1702" s="40"/>
      <c r="U1702" s="40"/>
      <c r="V1702" s="40"/>
      <c r="W1702" s="40"/>
      <c r="X1702" s="40"/>
      <c r="Y1702" s="40"/>
      <c r="Z1702" s="40"/>
      <c r="AA1702" s="40"/>
      <c r="AB1702" s="40"/>
      <c r="AC1702" s="40"/>
      <c r="AD1702" s="40"/>
      <c r="AE1702" s="40"/>
      <c r="AF1702" s="40"/>
      <c r="AG1702" s="39"/>
      <c r="AH1702" s="39"/>
      <c r="AI1702" s="39"/>
      <c r="AJ1702" s="39"/>
      <c r="AK1702" s="39"/>
      <c r="AL1702" s="39"/>
      <c r="AM1702" s="39"/>
      <c r="AN1702" s="39"/>
      <c r="AO1702" s="39"/>
      <c r="AP1702" s="39"/>
      <c r="AQ1702" s="39"/>
      <c r="AR1702" s="39"/>
      <c r="AS1702" s="39"/>
      <c r="AT1702" s="39"/>
      <c r="AU1702" s="39"/>
      <c r="AV1702" s="39"/>
      <c r="AW1702" s="39"/>
      <c r="AX1702" s="39"/>
      <c r="AY1702" s="39"/>
      <c r="AZ1702" s="39"/>
      <c r="BA1702" s="39"/>
      <c r="BB1702" s="39"/>
      <c r="BC1702" s="39"/>
      <c r="BD1702" s="39"/>
      <c r="BE1702" s="39"/>
      <c r="BF1702" s="39"/>
      <c r="BG1702" s="39"/>
      <c r="BH1702" s="39"/>
      <c r="BI1702" s="90"/>
      <c r="BJ1702" s="97"/>
      <c r="BK1702" s="90"/>
      <c r="BL1702" s="40"/>
      <c r="BM1702" s="27"/>
      <c r="BN1702" s="27"/>
      <c r="BO1702" s="27"/>
      <c r="BP1702" s="27" t="str">
        <f t="shared" si="1276"/>
        <v/>
      </c>
      <c r="BQ1702" s="27" t="str">
        <f t="shared" si="1277"/>
        <v/>
      </c>
      <c r="BR1702" s="27" t="str">
        <f t="shared" si="1278"/>
        <v/>
      </c>
      <c r="BS1702" s="27" t="str">
        <f t="shared" si="1279"/>
        <v/>
      </c>
      <c r="BT1702" s="27" t="str">
        <f t="shared" si="1280"/>
        <v/>
      </c>
      <c r="BU1702" s="27" t="str">
        <f t="shared" si="1281"/>
        <v/>
      </c>
      <c r="BV1702" s="27" t="str">
        <f t="shared" si="1282"/>
        <v/>
      </c>
      <c r="BW1702" s="27" t="str">
        <f t="shared" si="1283"/>
        <v/>
      </c>
      <c r="BX1702" s="27" t="str">
        <f t="shared" si="1284"/>
        <v/>
      </c>
      <c r="BY1702" s="27" t="str">
        <f t="shared" si="1285"/>
        <v/>
      </c>
      <c r="BZ1702" s="27" t="str">
        <f t="shared" si="1286"/>
        <v/>
      </c>
      <c r="CA1702" s="27" t="str">
        <f t="shared" si="1287"/>
        <v/>
      </c>
      <c r="CB1702" s="27" t="str">
        <f t="shared" si="1264"/>
        <v/>
      </c>
      <c r="CC1702" s="27" t="str">
        <f t="shared" si="1265"/>
        <v/>
      </c>
      <c r="CD1702" s="27" t="str">
        <f t="shared" si="1266"/>
        <v/>
      </c>
      <c r="CE1702" s="27" t="str">
        <f t="shared" si="1267"/>
        <v/>
      </c>
      <c r="CF1702" s="27" t="str">
        <f t="shared" si="1268"/>
        <v/>
      </c>
      <c r="CG1702" s="27" t="str">
        <f t="shared" si="1269"/>
        <v/>
      </c>
      <c r="CH1702" s="27" t="str">
        <f t="shared" si="1270"/>
        <v/>
      </c>
      <c r="CI1702" s="27" t="str">
        <f t="shared" si="1271"/>
        <v/>
      </c>
      <c r="CJ1702" s="27" t="str">
        <f t="shared" si="1272"/>
        <v/>
      </c>
      <c r="CK1702" s="27" t="str">
        <f t="shared" si="1273"/>
        <v/>
      </c>
      <c r="CL1702" s="27" t="str">
        <f t="shared" si="1274"/>
        <v/>
      </c>
      <c r="CM1702" s="27" t="str">
        <f t="shared" si="1275"/>
        <v/>
      </c>
      <c r="CN1702" s="41"/>
      <c r="CO1702" s="41"/>
      <c r="CP1702"/>
      <c r="CQ1702"/>
      <c r="CR1702"/>
      <c r="CS1702"/>
      <c r="CT1702"/>
      <c r="CU1702" s="41"/>
      <c r="CV1702" s="41"/>
    </row>
    <row r="1703" spans="2:100">
      <c r="B1703" s="90"/>
      <c r="C1703" s="40"/>
      <c r="D1703" s="39"/>
      <c r="E1703" s="40"/>
      <c r="F1703" s="40"/>
      <c r="G1703" s="40"/>
      <c r="H1703" s="40"/>
      <c r="I1703" s="40"/>
      <c r="J1703" s="40"/>
      <c r="K1703" s="40"/>
      <c r="L1703" s="40"/>
      <c r="M1703" s="40"/>
      <c r="N1703" s="40"/>
      <c r="O1703" s="40"/>
      <c r="P1703" s="40"/>
      <c r="Q1703" s="40"/>
      <c r="R1703" s="40"/>
      <c r="S1703" s="40"/>
      <c r="T1703" s="40"/>
      <c r="U1703" s="40"/>
      <c r="V1703" s="40"/>
      <c r="W1703" s="40"/>
      <c r="X1703" s="40"/>
      <c r="Y1703" s="40"/>
      <c r="Z1703" s="40"/>
      <c r="AA1703" s="40"/>
      <c r="AB1703" s="40"/>
      <c r="AC1703" s="40"/>
      <c r="AD1703" s="40"/>
      <c r="AE1703" s="40"/>
      <c r="AF1703" s="40"/>
      <c r="AG1703" s="39"/>
      <c r="AH1703" s="39"/>
      <c r="AI1703" s="39"/>
      <c r="AJ1703" s="39"/>
      <c r="AK1703" s="39"/>
      <c r="AL1703" s="39"/>
      <c r="AM1703" s="39"/>
      <c r="AN1703" s="39"/>
      <c r="AO1703" s="39"/>
      <c r="AP1703" s="39"/>
      <c r="AQ1703" s="39"/>
      <c r="AR1703" s="39"/>
      <c r="AS1703" s="39"/>
      <c r="AT1703" s="39"/>
      <c r="AU1703" s="39"/>
      <c r="AV1703" s="39"/>
      <c r="AW1703" s="39"/>
      <c r="AX1703" s="39"/>
      <c r="AY1703" s="39"/>
      <c r="AZ1703" s="39"/>
      <c r="BA1703" s="39"/>
      <c r="BB1703" s="39"/>
      <c r="BC1703" s="39"/>
      <c r="BD1703" s="39"/>
      <c r="BE1703" s="39"/>
      <c r="BF1703" s="39"/>
      <c r="BG1703" s="39"/>
      <c r="BH1703" s="39"/>
      <c r="BI1703" s="90"/>
      <c r="BJ1703" s="97"/>
      <c r="BK1703" s="90"/>
      <c r="BL1703" s="40"/>
      <c r="BM1703" s="27"/>
      <c r="BN1703" s="27"/>
      <c r="BO1703" s="27"/>
      <c r="BP1703" s="27" t="str">
        <f t="shared" si="1276"/>
        <v/>
      </c>
      <c r="BQ1703" s="27" t="str">
        <f t="shared" si="1277"/>
        <v/>
      </c>
      <c r="BR1703" s="27" t="str">
        <f t="shared" si="1278"/>
        <v/>
      </c>
      <c r="BS1703" s="27" t="str">
        <f t="shared" si="1279"/>
        <v/>
      </c>
      <c r="BT1703" s="27" t="str">
        <f t="shared" si="1280"/>
        <v/>
      </c>
      <c r="BU1703" s="27" t="str">
        <f t="shared" si="1281"/>
        <v/>
      </c>
      <c r="BV1703" s="27" t="str">
        <f t="shared" si="1282"/>
        <v/>
      </c>
      <c r="BW1703" s="27" t="str">
        <f t="shared" si="1283"/>
        <v/>
      </c>
      <c r="BX1703" s="27" t="str">
        <f t="shared" si="1284"/>
        <v/>
      </c>
      <c r="BY1703" s="27" t="str">
        <f t="shared" si="1285"/>
        <v/>
      </c>
      <c r="BZ1703" s="27" t="str">
        <f t="shared" si="1286"/>
        <v/>
      </c>
      <c r="CA1703" s="27" t="str">
        <f t="shared" si="1287"/>
        <v/>
      </c>
      <c r="CB1703" s="27" t="str">
        <f t="shared" si="1264"/>
        <v/>
      </c>
      <c r="CC1703" s="27" t="str">
        <f t="shared" si="1265"/>
        <v/>
      </c>
      <c r="CD1703" s="27" t="str">
        <f t="shared" si="1266"/>
        <v/>
      </c>
      <c r="CE1703" s="27" t="str">
        <f t="shared" si="1267"/>
        <v/>
      </c>
      <c r="CF1703" s="27" t="str">
        <f t="shared" si="1268"/>
        <v/>
      </c>
      <c r="CG1703" s="27" t="str">
        <f t="shared" si="1269"/>
        <v/>
      </c>
      <c r="CH1703" s="27" t="str">
        <f t="shared" si="1270"/>
        <v/>
      </c>
      <c r="CI1703" s="27" t="str">
        <f t="shared" si="1271"/>
        <v/>
      </c>
      <c r="CJ1703" s="27" t="str">
        <f t="shared" si="1272"/>
        <v/>
      </c>
      <c r="CK1703" s="27" t="str">
        <f t="shared" si="1273"/>
        <v/>
      </c>
      <c r="CL1703" s="27" t="str">
        <f t="shared" si="1274"/>
        <v/>
      </c>
      <c r="CM1703" s="27" t="str">
        <f t="shared" si="1275"/>
        <v/>
      </c>
      <c r="CN1703" s="41"/>
      <c r="CO1703" s="41"/>
      <c r="CP1703"/>
      <c r="CQ1703"/>
      <c r="CR1703"/>
      <c r="CS1703"/>
      <c r="CT1703"/>
      <c r="CU1703" s="41"/>
      <c r="CV1703" s="41"/>
    </row>
    <row r="1704" spans="2:100">
      <c r="B1704" s="90"/>
      <c r="C1704" s="40"/>
      <c r="D1704" s="39"/>
      <c r="E1704" s="40"/>
      <c r="F1704" s="40"/>
      <c r="G1704" s="40"/>
      <c r="H1704" s="40"/>
      <c r="I1704" s="40"/>
      <c r="J1704" s="40"/>
      <c r="K1704" s="40"/>
      <c r="L1704" s="40"/>
      <c r="M1704" s="40"/>
      <c r="N1704" s="40"/>
      <c r="O1704" s="40"/>
      <c r="P1704" s="40"/>
      <c r="Q1704" s="40"/>
      <c r="R1704" s="40"/>
      <c r="S1704" s="40"/>
      <c r="T1704" s="40"/>
      <c r="U1704" s="40"/>
      <c r="V1704" s="40"/>
      <c r="W1704" s="40"/>
      <c r="X1704" s="40"/>
      <c r="Y1704" s="40"/>
      <c r="Z1704" s="40"/>
      <c r="AA1704" s="40"/>
      <c r="AB1704" s="40"/>
      <c r="AC1704" s="40"/>
      <c r="AD1704" s="40"/>
      <c r="AE1704" s="40"/>
      <c r="AF1704" s="40"/>
      <c r="AG1704" s="39"/>
      <c r="AH1704" s="39"/>
      <c r="AI1704" s="39"/>
      <c r="AJ1704" s="39"/>
      <c r="AK1704" s="39"/>
      <c r="AL1704" s="39"/>
      <c r="AM1704" s="39"/>
      <c r="AN1704" s="39"/>
      <c r="AO1704" s="39"/>
      <c r="AP1704" s="39"/>
      <c r="AQ1704" s="39"/>
      <c r="AR1704" s="39"/>
      <c r="AS1704" s="39"/>
      <c r="AT1704" s="39"/>
      <c r="AU1704" s="39"/>
      <c r="AV1704" s="39"/>
      <c r="AW1704" s="39"/>
      <c r="AX1704" s="39"/>
      <c r="AY1704" s="39"/>
      <c r="AZ1704" s="39"/>
      <c r="BA1704" s="39"/>
      <c r="BB1704" s="39"/>
      <c r="BC1704" s="39"/>
      <c r="BD1704" s="39"/>
      <c r="BE1704" s="39"/>
      <c r="BF1704" s="39"/>
      <c r="BG1704" s="39"/>
      <c r="BH1704" s="39"/>
      <c r="BI1704" s="90"/>
      <c r="BJ1704" s="97"/>
      <c r="BK1704" s="90"/>
      <c r="BL1704" s="40"/>
      <c r="BM1704" s="27"/>
      <c r="BN1704" s="27"/>
      <c r="BO1704" s="27"/>
      <c r="BP1704" s="27" t="str">
        <f t="shared" si="1276"/>
        <v/>
      </c>
      <c r="BQ1704" s="27" t="str">
        <f t="shared" si="1277"/>
        <v/>
      </c>
      <c r="BR1704" s="27" t="str">
        <f t="shared" si="1278"/>
        <v/>
      </c>
      <c r="BS1704" s="27" t="str">
        <f t="shared" si="1279"/>
        <v/>
      </c>
      <c r="BT1704" s="27" t="str">
        <f t="shared" si="1280"/>
        <v/>
      </c>
      <c r="BU1704" s="27" t="str">
        <f t="shared" si="1281"/>
        <v/>
      </c>
      <c r="BV1704" s="27" t="str">
        <f t="shared" si="1282"/>
        <v/>
      </c>
      <c r="BW1704" s="27" t="str">
        <f t="shared" si="1283"/>
        <v/>
      </c>
      <c r="BX1704" s="27" t="str">
        <f t="shared" si="1284"/>
        <v/>
      </c>
      <c r="BY1704" s="27" t="str">
        <f t="shared" si="1285"/>
        <v/>
      </c>
      <c r="BZ1704" s="27" t="str">
        <f t="shared" si="1286"/>
        <v/>
      </c>
      <c r="CA1704" s="27" t="str">
        <f t="shared" si="1287"/>
        <v/>
      </c>
      <c r="CB1704" s="27" t="str">
        <f t="shared" si="1264"/>
        <v/>
      </c>
      <c r="CC1704" s="27" t="str">
        <f t="shared" si="1265"/>
        <v/>
      </c>
      <c r="CD1704" s="27" t="str">
        <f t="shared" si="1266"/>
        <v/>
      </c>
      <c r="CE1704" s="27" t="str">
        <f t="shared" si="1267"/>
        <v/>
      </c>
      <c r="CF1704" s="27" t="str">
        <f t="shared" si="1268"/>
        <v/>
      </c>
      <c r="CG1704" s="27" t="str">
        <f t="shared" si="1269"/>
        <v/>
      </c>
      <c r="CH1704" s="27" t="str">
        <f t="shared" si="1270"/>
        <v/>
      </c>
      <c r="CI1704" s="27" t="str">
        <f t="shared" si="1271"/>
        <v/>
      </c>
      <c r="CJ1704" s="27" t="str">
        <f t="shared" si="1272"/>
        <v/>
      </c>
      <c r="CK1704" s="27" t="str">
        <f t="shared" si="1273"/>
        <v/>
      </c>
      <c r="CL1704" s="27" t="str">
        <f t="shared" si="1274"/>
        <v/>
      </c>
      <c r="CM1704" s="27" t="str">
        <f t="shared" si="1275"/>
        <v/>
      </c>
      <c r="CN1704" s="41"/>
      <c r="CO1704" s="41"/>
      <c r="CP1704" s="83"/>
      <c r="CQ1704" s="83"/>
      <c r="CR1704" s="83"/>
      <c r="CS1704" s="83"/>
      <c r="CT1704" s="83"/>
      <c r="CU1704" s="83"/>
      <c r="CV1704" s="83"/>
    </row>
    <row r="1705" spans="2:100">
      <c r="B1705" s="90"/>
      <c r="C1705" s="40"/>
      <c r="D1705" s="39"/>
      <c r="E1705" s="40"/>
      <c r="F1705" s="40"/>
      <c r="G1705" s="40"/>
      <c r="H1705" s="40"/>
      <c r="I1705" s="40"/>
      <c r="J1705" s="40"/>
      <c r="K1705" s="40"/>
      <c r="L1705" s="40"/>
      <c r="M1705" s="40"/>
      <c r="N1705" s="40"/>
      <c r="O1705" s="40"/>
      <c r="P1705" s="40"/>
      <c r="Q1705" s="40"/>
      <c r="R1705" s="40"/>
      <c r="S1705" s="40"/>
      <c r="T1705" s="40"/>
      <c r="U1705" s="40"/>
      <c r="V1705" s="40"/>
      <c r="W1705" s="40"/>
      <c r="X1705" s="40"/>
      <c r="Y1705" s="40"/>
      <c r="Z1705" s="40"/>
      <c r="AA1705" s="40"/>
      <c r="AB1705" s="40"/>
      <c r="AC1705" s="40"/>
      <c r="AD1705" s="40"/>
      <c r="AE1705" s="40"/>
      <c r="AF1705" s="40"/>
      <c r="AG1705" s="39"/>
      <c r="AH1705" s="39"/>
      <c r="AI1705" s="39"/>
      <c r="AJ1705" s="39"/>
      <c r="AK1705" s="39"/>
      <c r="AL1705" s="39"/>
      <c r="AM1705" s="39"/>
      <c r="AN1705" s="39"/>
      <c r="AO1705" s="39"/>
      <c r="AP1705" s="39"/>
      <c r="AQ1705" s="39"/>
      <c r="AR1705" s="39"/>
      <c r="AS1705" s="39"/>
      <c r="AT1705" s="39"/>
      <c r="AU1705" s="39"/>
      <c r="AV1705" s="39"/>
      <c r="AW1705" s="39"/>
      <c r="AX1705" s="39"/>
      <c r="AY1705" s="39"/>
      <c r="AZ1705" s="39"/>
      <c r="BA1705" s="39"/>
      <c r="BB1705" s="39"/>
      <c r="BC1705" s="39"/>
      <c r="BD1705" s="39"/>
      <c r="BE1705" s="39"/>
      <c r="BF1705" s="39"/>
      <c r="BG1705" s="39"/>
      <c r="BH1705" s="39"/>
      <c r="BI1705" s="90"/>
      <c r="BJ1705" s="97"/>
      <c r="BK1705" s="90"/>
      <c r="BL1705" s="40"/>
      <c r="BM1705" s="27"/>
      <c r="BN1705" s="27"/>
      <c r="BO1705" s="27"/>
      <c r="BP1705" s="27" t="str">
        <f t="shared" si="1276"/>
        <v/>
      </c>
      <c r="BQ1705" s="27" t="str">
        <f t="shared" si="1277"/>
        <v/>
      </c>
      <c r="BR1705" s="27" t="str">
        <f t="shared" si="1278"/>
        <v/>
      </c>
      <c r="BS1705" s="27" t="str">
        <f t="shared" si="1279"/>
        <v/>
      </c>
      <c r="BT1705" s="27" t="str">
        <f t="shared" si="1280"/>
        <v/>
      </c>
      <c r="BU1705" s="27" t="str">
        <f t="shared" si="1281"/>
        <v/>
      </c>
      <c r="BV1705" s="27" t="str">
        <f t="shared" si="1282"/>
        <v/>
      </c>
      <c r="BW1705" s="27" t="str">
        <f t="shared" si="1283"/>
        <v/>
      </c>
      <c r="BX1705" s="27" t="str">
        <f t="shared" si="1284"/>
        <v/>
      </c>
      <c r="BY1705" s="27" t="str">
        <f t="shared" si="1285"/>
        <v/>
      </c>
      <c r="BZ1705" s="27" t="str">
        <f t="shared" si="1286"/>
        <v/>
      </c>
      <c r="CA1705" s="27" t="str">
        <f t="shared" si="1287"/>
        <v/>
      </c>
      <c r="CB1705" s="27" t="str">
        <f t="shared" si="1264"/>
        <v/>
      </c>
      <c r="CC1705" s="27" t="str">
        <f t="shared" si="1265"/>
        <v/>
      </c>
      <c r="CD1705" s="27" t="str">
        <f t="shared" si="1266"/>
        <v/>
      </c>
      <c r="CE1705" s="27" t="str">
        <f t="shared" si="1267"/>
        <v/>
      </c>
      <c r="CF1705" s="27" t="str">
        <f t="shared" si="1268"/>
        <v/>
      </c>
      <c r="CG1705" s="27" t="str">
        <f t="shared" si="1269"/>
        <v/>
      </c>
      <c r="CH1705" s="27" t="str">
        <f t="shared" si="1270"/>
        <v/>
      </c>
      <c r="CI1705" s="27" t="str">
        <f t="shared" si="1271"/>
        <v/>
      </c>
      <c r="CJ1705" s="27" t="str">
        <f t="shared" si="1272"/>
        <v/>
      </c>
      <c r="CK1705" s="27" t="str">
        <f t="shared" si="1273"/>
        <v/>
      </c>
      <c r="CL1705" s="27" t="str">
        <f t="shared" si="1274"/>
        <v/>
      </c>
      <c r="CM1705" s="27" t="str">
        <f t="shared" si="1275"/>
        <v/>
      </c>
      <c r="CN1705" s="41"/>
      <c r="CO1705" s="41"/>
      <c r="CP1705" s="83"/>
      <c r="CQ1705" s="83"/>
      <c r="CR1705" s="83"/>
      <c r="CS1705" s="83"/>
      <c r="CT1705" s="83"/>
      <c r="CU1705" s="83"/>
      <c r="CV1705" s="83"/>
    </row>
    <row r="1706" spans="2:100">
      <c r="B1706" s="90"/>
      <c r="C1706" s="40"/>
      <c r="D1706" s="39"/>
      <c r="E1706" s="40"/>
      <c r="F1706" s="40"/>
      <c r="G1706" s="40"/>
      <c r="H1706" s="40"/>
      <c r="I1706" s="40"/>
      <c r="J1706" s="40"/>
      <c r="K1706" s="40"/>
      <c r="L1706" s="40"/>
      <c r="M1706" s="40"/>
      <c r="N1706" s="40"/>
      <c r="O1706" s="40"/>
      <c r="P1706" s="40"/>
      <c r="Q1706" s="40"/>
      <c r="R1706" s="40"/>
      <c r="S1706" s="40"/>
      <c r="T1706" s="40"/>
      <c r="U1706" s="40"/>
      <c r="V1706" s="40"/>
      <c r="W1706" s="40"/>
      <c r="X1706" s="40"/>
      <c r="Y1706" s="40"/>
      <c r="Z1706" s="40"/>
      <c r="AA1706" s="40"/>
      <c r="AB1706" s="40"/>
      <c r="AC1706" s="40"/>
      <c r="AD1706" s="40"/>
      <c r="AE1706" s="40"/>
      <c r="AF1706" s="40"/>
      <c r="AG1706" s="39"/>
      <c r="AH1706" s="39"/>
      <c r="AI1706" s="39"/>
      <c r="AJ1706" s="39"/>
      <c r="AK1706" s="39"/>
      <c r="AL1706" s="39"/>
      <c r="AM1706" s="39"/>
      <c r="AN1706" s="39"/>
      <c r="AO1706" s="39"/>
      <c r="AP1706" s="39"/>
      <c r="AQ1706" s="39"/>
      <c r="AR1706" s="39"/>
      <c r="AS1706" s="39"/>
      <c r="AT1706" s="39"/>
      <c r="AU1706" s="39"/>
      <c r="AV1706" s="39"/>
      <c r="AW1706" s="39"/>
      <c r="AX1706" s="39"/>
      <c r="AY1706" s="39"/>
      <c r="AZ1706" s="39"/>
      <c r="BA1706" s="39"/>
      <c r="BB1706" s="39"/>
      <c r="BC1706" s="39"/>
      <c r="BD1706" s="39"/>
      <c r="BE1706" s="39"/>
      <c r="BF1706" s="39"/>
      <c r="BG1706" s="39"/>
      <c r="BH1706" s="39"/>
      <c r="BI1706" s="90"/>
      <c r="BJ1706" s="97"/>
      <c r="BK1706" s="90"/>
      <c r="BL1706" s="40"/>
      <c r="BM1706" s="27"/>
      <c r="BN1706" s="27"/>
      <c r="BO1706" s="27"/>
      <c r="BP1706" s="27" t="str">
        <f t="shared" si="1276"/>
        <v/>
      </c>
      <c r="BQ1706" s="27" t="str">
        <f t="shared" si="1277"/>
        <v/>
      </c>
      <c r="BR1706" s="27" t="str">
        <f t="shared" si="1278"/>
        <v/>
      </c>
      <c r="BS1706" s="27" t="str">
        <f t="shared" si="1279"/>
        <v/>
      </c>
      <c r="BT1706" s="27" t="str">
        <f t="shared" si="1280"/>
        <v/>
      </c>
      <c r="BU1706" s="27" t="str">
        <f t="shared" si="1281"/>
        <v/>
      </c>
      <c r="BV1706" s="27" t="str">
        <f t="shared" si="1282"/>
        <v/>
      </c>
      <c r="BW1706" s="27" t="str">
        <f t="shared" si="1283"/>
        <v/>
      </c>
      <c r="BX1706" s="27" t="str">
        <f t="shared" si="1284"/>
        <v/>
      </c>
      <c r="BY1706" s="27" t="str">
        <f t="shared" si="1285"/>
        <v/>
      </c>
      <c r="BZ1706" s="27" t="str">
        <f t="shared" si="1286"/>
        <v/>
      </c>
      <c r="CA1706" s="27" t="str">
        <f t="shared" si="1287"/>
        <v/>
      </c>
      <c r="CB1706" s="27" t="str">
        <f t="shared" si="1264"/>
        <v/>
      </c>
      <c r="CC1706" s="27" t="str">
        <f t="shared" si="1265"/>
        <v/>
      </c>
      <c r="CD1706" s="27" t="str">
        <f t="shared" si="1266"/>
        <v/>
      </c>
      <c r="CE1706" s="27" t="str">
        <f t="shared" si="1267"/>
        <v/>
      </c>
      <c r="CF1706" s="27" t="str">
        <f t="shared" si="1268"/>
        <v/>
      </c>
      <c r="CG1706" s="27" t="str">
        <f t="shared" si="1269"/>
        <v/>
      </c>
      <c r="CH1706" s="27" t="str">
        <f t="shared" si="1270"/>
        <v/>
      </c>
      <c r="CI1706" s="27" t="str">
        <f t="shared" si="1271"/>
        <v/>
      </c>
      <c r="CJ1706" s="27" t="str">
        <f t="shared" si="1272"/>
        <v/>
      </c>
      <c r="CK1706" s="27" t="str">
        <f t="shared" si="1273"/>
        <v/>
      </c>
      <c r="CL1706" s="27" t="str">
        <f t="shared" si="1274"/>
        <v/>
      </c>
      <c r="CM1706" s="27" t="str">
        <f t="shared" si="1275"/>
        <v/>
      </c>
      <c r="CN1706" s="41"/>
      <c r="CO1706" s="41"/>
      <c r="CP1706" s="83"/>
      <c r="CQ1706" s="83"/>
      <c r="CR1706" s="83"/>
      <c r="CS1706" s="83"/>
      <c r="CT1706" s="83"/>
      <c r="CU1706" s="83"/>
      <c r="CV1706" s="83"/>
    </row>
    <row r="1707" spans="2:100">
      <c r="B1707" s="90"/>
      <c r="C1707" s="40"/>
      <c r="D1707" s="39"/>
      <c r="E1707" s="40"/>
      <c r="F1707" s="40"/>
      <c r="G1707" s="40"/>
      <c r="H1707" s="40"/>
      <c r="I1707" s="40"/>
      <c r="J1707" s="40"/>
      <c r="K1707" s="40"/>
      <c r="L1707" s="40"/>
      <c r="M1707" s="40"/>
      <c r="N1707" s="40"/>
      <c r="O1707" s="40"/>
      <c r="P1707" s="40"/>
      <c r="Q1707" s="40"/>
      <c r="R1707" s="40"/>
      <c r="S1707" s="40"/>
      <c r="T1707" s="40"/>
      <c r="U1707" s="40"/>
      <c r="V1707" s="40"/>
      <c r="W1707" s="40"/>
      <c r="X1707" s="40"/>
      <c r="Y1707" s="40"/>
      <c r="Z1707" s="40"/>
      <c r="AA1707" s="40"/>
      <c r="AB1707" s="40"/>
      <c r="AC1707" s="40"/>
      <c r="AD1707" s="40"/>
      <c r="AE1707" s="40"/>
      <c r="AF1707" s="40"/>
      <c r="AG1707" s="39"/>
      <c r="AH1707" s="39"/>
      <c r="AI1707" s="39"/>
      <c r="AJ1707" s="39"/>
      <c r="AK1707" s="39"/>
      <c r="AL1707" s="39"/>
      <c r="AM1707" s="39"/>
      <c r="AN1707" s="39"/>
      <c r="AO1707" s="39"/>
      <c r="AP1707" s="39"/>
      <c r="AQ1707" s="39"/>
      <c r="AR1707" s="39"/>
      <c r="AS1707" s="39"/>
      <c r="AT1707" s="39"/>
      <c r="AU1707" s="39"/>
      <c r="AV1707" s="39"/>
      <c r="AW1707" s="39"/>
      <c r="AX1707" s="39"/>
      <c r="AY1707" s="39"/>
      <c r="AZ1707" s="39"/>
      <c r="BA1707" s="39"/>
      <c r="BB1707" s="39"/>
      <c r="BC1707" s="39"/>
      <c r="BD1707" s="39"/>
      <c r="BE1707" s="39"/>
      <c r="BF1707" s="39"/>
      <c r="BG1707" s="39"/>
      <c r="BH1707" s="39"/>
      <c r="BI1707" s="90"/>
      <c r="BJ1707" s="97"/>
      <c r="BK1707" s="90"/>
      <c r="BL1707" s="40"/>
      <c r="BM1707" s="27"/>
      <c r="BN1707" s="27"/>
      <c r="BO1707" s="27"/>
      <c r="BP1707" s="27" t="str">
        <f t="shared" si="1276"/>
        <v/>
      </c>
      <c r="BQ1707" s="27" t="str">
        <f t="shared" si="1277"/>
        <v/>
      </c>
      <c r="BR1707" s="27" t="str">
        <f t="shared" si="1278"/>
        <v/>
      </c>
      <c r="BS1707" s="27" t="str">
        <f t="shared" si="1279"/>
        <v/>
      </c>
      <c r="BT1707" s="27" t="str">
        <f t="shared" si="1280"/>
        <v/>
      </c>
      <c r="BU1707" s="27" t="str">
        <f t="shared" si="1281"/>
        <v/>
      </c>
      <c r="BV1707" s="27" t="str">
        <f t="shared" si="1282"/>
        <v/>
      </c>
      <c r="BW1707" s="27" t="str">
        <f t="shared" si="1283"/>
        <v/>
      </c>
      <c r="BX1707" s="27" t="str">
        <f t="shared" si="1284"/>
        <v/>
      </c>
      <c r="BY1707" s="27" t="str">
        <f t="shared" si="1285"/>
        <v/>
      </c>
      <c r="BZ1707" s="27" t="str">
        <f t="shared" si="1286"/>
        <v/>
      </c>
      <c r="CA1707" s="27" t="str">
        <f t="shared" si="1287"/>
        <v/>
      </c>
      <c r="CB1707" s="27" t="str">
        <f t="shared" si="1264"/>
        <v/>
      </c>
      <c r="CC1707" s="27" t="str">
        <f t="shared" si="1265"/>
        <v/>
      </c>
      <c r="CD1707" s="27" t="str">
        <f t="shared" si="1266"/>
        <v/>
      </c>
      <c r="CE1707" s="27" t="str">
        <f t="shared" si="1267"/>
        <v/>
      </c>
      <c r="CF1707" s="27" t="str">
        <f t="shared" si="1268"/>
        <v/>
      </c>
      <c r="CG1707" s="27" t="str">
        <f t="shared" si="1269"/>
        <v/>
      </c>
      <c r="CH1707" s="27" t="str">
        <f t="shared" si="1270"/>
        <v/>
      </c>
      <c r="CI1707" s="27" t="str">
        <f t="shared" si="1271"/>
        <v/>
      </c>
      <c r="CJ1707" s="27" t="str">
        <f t="shared" si="1272"/>
        <v/>
      </c>
      <c r="CK1707" s="27" t="str">
        <f t="shared" si="1273"/>
        <v/>
      </c>
      <c r="CL1707" s="27" t="str">
        <f t="shared" si="1274"/>
        <v/>
      </c>
      <c r="CM1707" s="27" t="str">
        <f t="shared" si="1275"/>
        <v/>
      </c>
      <c r="CN1707" s="41"/>
      <c r="CO1707" s="41"/>
      <c r="CP1707" s="83"/>
      <c r="CQ1707" s="83"/>
      <c r="CR1707" s="83"/>
      <c r="CS1707" s="83"/>
      <c r="CT1707" s="83"/>
      <c r="CU1707" s="83"/>
      <c r="CV1707" s="83"/>
    </row>
    <row r="1708" spans="2:100">
      <c r="B1708" s="90"/>
      <c r="C1708" s="40"/>
      <c r="D1708" s="39"/>
      <c r="E1708" s="40"/>
      <c r="F1708" s="40"/>
      <c r="G1708" s="40"/>
      <c r="H1708" s="40"/>
      <c r="I1708" s="40"/>
      <c r="J1708" s="40"/>
      <c r="K1708" s="40"/>
      <c r="L1708" s="40"/>
      <c r="M1708" s="40"/>
      <c r="N1708" s="40"/>
      <c r="O1708" s="40"/>
      <c r="P1708" s="40"/>
      <c r="Q1708" s="40"/>
      <c r="R1708" s="40"/>
      <c r="S1708" s="40"/>
      <c r="T1708" s="40"/>
      <c r="U1708" s="40"/>
      <c r="V1708" s="40"/>
      <c r="W1708" s="40"/>
      <c r="X1708" s="40"/>
      <c r="Y1708" s="40"/>
      <c r="Z1708" s="40"/>
      <c r="AA1708" s="40"/>
      <c r="AB1708" s="40"/>
      <c r="AC1708" s="40"/>
      <c r="AD1708" s="40"/>
      <c r="AE1708" s="40"/>
      <c r="AF1708" s="40"/>
      <c r="AG1708" s="39"/>
      <c r="AH1708" s="39"/>
      <c r="AI1708" s="39"/>
      <c r="AJ1708" s="39"/>
      <c r="AK1708" s="39"/>
      <c r="AL1708" s="39"/>
      <c r="AM1708" s="39"/>
      <c r="AN1708" s="39"/>
      <c r="AO1708" s="39"/>
      <c r="AP1708" s="39"/>
      <c r="AQ1708" s="39"/>
      <c r="AR1708" s="39"/>
      <c r="AS1708" s="39"/>
      <c r="AT1708" s="39"/>
      <c r="AU1708" s="39"/>
      <c r="AV1708" s="39"/>
      <c r="AW1708" s="39"/>
      <c r="AX1708" s="39"/>
      <c r="AY1708" s="39"/>
      <c r="AZ1708" s="39"/>
      <c r="BA1708" s="39"/>
      <c r="BB1708" s="39"/>
      <c r="BC1708" s="39"/>
      <c r="BD1708" s="39"/>
      <c r="BE1708" s="39"/>
      <c r="BF1708" s="39"/>
      <c r="BG1708" s="39"/>
      <c r="BH1708" s="39"/>
      <c r="BI1708" s="90"/>
      <c r="BJ1708" s="97"/>
      <c r="BK1708" s="90"/>
      <c r="BL1708" s="40"/>
      <c r="BM1708" s="27"/>
      <c r="BN1708" s="27"/>
      <c r="BO1708" s="27"/>
      <c r="BP1708" s="27" t="str">
        <f t="shared" si="1276"/>
        <v/>
      </c>
      <c r="BQ1708" s="27" t="str">
        <f t="shared" si="1277"/>
        <v/>
      </c>
      <c r="BR1708" s="27" t="str">
        <f t="shared" si="1278"/>
        <v/>
      </c>
      <c r="BS1708" s="27" t="str">
        <f t="shared" si="1279"/>
        <v/>
      </c>
      <c r="BT1708" s="27" t="str">
        <f t="shared" si="1280"/>
        <v/>
      </c>
      <c r="BU1708" s="27" t="str">
        <f t="shared" si="1281"/>
        <v/>
      </c>
      <c r="BV1708" s="27" t="str">
        <f t="shared" si="1282"/>
        <v/>
      </c>
      <c r="BW1708" s="27" t="str">
        <f t="shared" si="1283"/>
        <v/>
      </c>
      <c r="BX1708" s="27" t="str">
        <f t="shared" si="1284"/>
        <v/>
      </c>
      <c r="BY1708" s="27" t="str">
        <f t="shared" si="1285"/>
        <v/>
      </c>
      <c r="BZ1708" s="27" t="str">
        <f t="shared" si="1286"/>
        <v/>
      </c>
      <c r="CA1708" s="27" t="str">
        <f t="shared" si="1287"/>
        <v/>
      </c>
      <c r="CB1708" s="27" t="str">
        <f t="shared" si="1264"/>
        <v/>
      </c>
      <c r="CC1708" s="27" t="str">
        <f t="shared" si="1265"/>
        <v/>
      </c>
      <c r="CD1708" s="27" t="str">
        <f t="shared" si="1266"/>
        <v/>
      </c>
      <c r="CE1708" s="27" t="str">
        <f t="shared" si="1267"/>
        <v/>
      </c>
      <c r="CF1708" s="27" t="str">
        <f t="shared" si="1268"/>
        <v/>
      </c>
      <c r="CG1708" s="27" t="str">
        <f t="shared" si="1269"/>
        <v/>
      </c>
      <c r="CH1708" s="27" t="str">
        <f t="shared" si="1270"/>
        <v/>
      </c>
      <c r="CI1708" s="27" t="str">
        <f t="shared" si="1271"/>
        <v/>
      </c>
      <c r="CJ1708" s="27" t="str">
        <f t="shared" si="1272"/>
        <v/>
      </c>
      <c r="CK1708" s="27" t="str">
        <f t="shared" si="1273"/>
        <v/>
      </c>
      <c r="CL1708" s="27" t="str">
        <f t="shared" si="1274"/>
        <v/>
      </c>
      <c r="CM1708" s="27" t="str">
        <f t="shared" si="1275"/>
        <v/>
      </c>
      <c r="CN1708" s="41"/>
      <c r="CO1708" s="41"/>
      <c r="CP1708" s="83"/>
      <c r="CQ1708" s="83"/>
      <c r="CR1708" s="83"/>
      <c r="CS1708" s="83"/>
      <c r="CT1708" s="83"/>
      <c r="CU1708" s="83"/>
      <c r="CV1708" s="83"/>
    </row>
    <row r="1709" spans="2:100">
      <c r="B1709" s="90"/>
      <c r="C1709" s="40"/>
      <c r="D1709" s="39"/>
      <c r="E1709" s="40"/>
      <c r="F1709" s="40"/>
      <c r="G1709" s="40"/>
      <c r="H1709" s="40"/>
      <c r="I1709" s="40"/>
      <c r="J1709" s="40"/>
      <c r="K1709" s="40"/>
      <c r="L1709" s="40"/>
      <c r="M1709" s="40"/>
      <c r="N1709" s="40"/>
      <c r="O1709" s="40"/>
      <c r="P1709" s="40"/>
      <c r="Q1709" s="40"/>
      <c r="R1709" s="40"/>
      <c r="S1709" s="40"/>
      <c r="T1709" s="40"/>
      <c r="U1709" s="40"/>
      <c r="V1709" s="40"/>
      <c r="W1709" s="40"/>
      <c r="X1709" s="40"/>
      <c r="Y1709" s="40"/>
      <c r="Z1709" s="40"/>
      <c r="AA1709" s="40"/>
      <c r="AB1709" s="40"/>
      <c r="AC1709" s="40"/>
      <c r="AD1709" s="40"/>
      <c r="AE1709" s="40"/>
      <c r="AF1709" s="40"/>
      <c r="AG1709" s="39"/>
      <c r="AH1709" s="39"/>
      <c r="AI1709" s="39"/>
      <c r="AJ1709" s="39"/>
      <c r="AK1709" s="39"/>
      <c r="AL1709" s="39"/>
      <c r="AM1709" s="39"/>
      <c r="AN1709" s="39"/>
      <c r="AO1709" s="39"/>
      <c r="AP1709" s="39"/>
      <c r="AQ1709" s="39"/>
      <c r="AR1709" s="39"/>
      <c r="AS1709" s="39"/>
      <c r="AT1709" s="39"/>
      <c r="AU1709" s="39"/>
      <c r="AV1709" s="39"/>
      <c r="AW1709" s="39"/>
      <c r="AX1709" s="39"/>
      <c r="AY1709" s="39"/>
      <c r="AZ1709" s="39"/>
      <c r="BA1709" s="39"/>
      <c r="BB1709" s="39"/>
      <c r="BC1709" s="39"/>
      <c r="BD1709" s="39"/>
      <c r="BE1709" s="39"/>
      <c r="BF1709" s="39"/>
      <c r="BG1709" s="39"/>
      <c r="BH1709" s="39"/>
      <c r="BI1709" s="90"/>
      <c r="BJ1709" s="97"/>
      <c r="BK1709" s="90"/>
      <c r="BL1709" s="40"/>
      <c r="BM1709" s="27"/>
      <c r="BN1709" s="27"/>
      <c r="BO1709" s="27"/>
      <c r="BP1709" s="27" t="str">
        <f t="shared" si="1276"/>
        <v/>
      </c>
      <c r="BQ1709" s="27" t="str">
        <f t="shared" si="1277"/>
        <v/>
      </c>
      <c r="BR1709" s="27" t="str">
        <f t="shared" si="1278"/>
        <v/>
      </c>
      <c r="BS1709" s="27" t="str">
        <f t="shared" si="1279"/>
        <v/>
      </c>
      <c r="BT1709" s="27" t="str">
        <f t="shared" si="1280"/>
        <v/>
      </c>
      <c r="BU1709" s="27" t="str">
        <f t="shared" si="1281"/>
        <v/>
      </c>
      <c r="BV1709" s="27" t="str">
        <f t="shared" si="1282"/>
        <v/>
      </c>
      <c r="BW1709" s="27" t="str">
        <f t="shared" si="1283"/>
        <v/>
      </c>
      <c r="BX1709" s="27" t="str">
        <f t="shared" si="1284"/>
        <v/>
      </c>
      <c r="BY1709" s="27" t="str">
        <f t="shared" si="1285"/>
        <v/>
      </c>
      <c r="BZ1709" s="27" t="str">
        <f t="shared" si="1286"/>
        <v/>
      </c>
      <c r="CA1709" s="27" t="str">
        <f t="shared" si="1287"/>
        <v/>
      </c>
      <c r="CB1709" s="27" t="str">
        <f t="shared" si="1264"/>
        <v/>
      </c>
      <c r="CC1709" s="27" t="str">
        <f t="shared" si="1265"/>
        <v/>
      </c>
      <c r="CD1709" s="27" t="str">
        <f t="shared" si="1266"/>
        <v/>
      </c>
      <c r="CE1709" s="27" t="str">
        <f t="shared" si="1267"/>
        <v/>
      </c>
      <c r="CF1709" s="27" t="str">
        <f t="shared" si="1268"/>
        <v/>
      </c>
      <c r="CG1709" s="27" t="str">
        <f t="shared" si="1269"/>
        <v/>
      </c>
      <c r="CH1709" s="27" t="str">
        <f t="shared" si="1270"/>
        <v/>
      </c>
      <c r="CI1709" s="27" t="str">
        <f t="shared" si="1271"/>
        <v/>
      </c>
      <c r="CJ1709" s="27" t="str">
        <f t="shared" si="1272"/>
        <v/>
      </c>
      <c r="CK1709" s="27" t="str">
        <f t="shared" si="1273"/>
        <v/>
      </c>
      <c r="CL1709" s="27" t="str">
        <f t="shared" si="1274"/>
        <v/>
      </c>
      <c r="CM1709" s="27" t="str">
        <f t="shared" si="1275"/>
        <v/>
      </c>
      <c r="CN1709" s="41"/>
      <c r="CO1709" s="41"/>
      <c r="CP1709" s="83"/>
      <c r="CQ1709" s="83"/>
      <c r="CR1709" s="83"/>
      <c r="CS1709" s="83"/>
      <c r="CT1709" s="83"/>
      <c r="CU1709" s="83"/>
      <c r="CV1709" s="83"/>
    </row>
    <row r="1710" spans="2:100">
      <c r="B1710" s="90"/>
      <c r="C1710" s="40"/>
      <c r="D1710" s="39"/>
      <c r="E1710" s="40"/>
      <c r="F1710" s="40"/>
      <c r="G1710" s="40"/>
      <c r="H1710" s="40"/>
      <c r="I1710" s="40"/>
      <c r="J1710" s="40"/>
      <c r="K1710" s="40"/>
      <c r="L1710" s="40"/>
      <c r="M1710" s="40"/>
      <c r="N1710" s="40"/>
      <c r="O1710" s="40"/>
      <c r="P1710" s="40"/>
      <c r="Q1710" s="40"/>
      <c r="R1710" s="40"/>
      <c r="S1710" s="40"/>
      <c r="T1710" s="40"/>
      <c r="U1710" s="40"/>
      <c r="V1710" s="40"/>
      <c r="W1710" s="40"/>
      <c r="X1710" s="40"/>
      <c r="Y1710" s="40"/>
      <c r="Z1710" s="40"/>
      <c r="AA1710" s="40"/>
      <c r="AB1710" s="40"/>
      <c r="AC1710" s="40"/>
      <c r="AD1710" s="40"/>
      <c r="AE1710" s="40"/>
      <c r="AF1710" s="40"/>
      <c r="AG1710" s="39"/>
      <c r="AH1710" s="39"/>
      <c r="AI1710" s="39"/>
      <c r="AJ1710" s="39"/>
      <c r="AK1710" s="39"/>
      <c r="AL1710" s="39"/>
      <c r="AM1710" s="39"/>
      <c r="AN1710" s="39"/>
      <c r="AO1710" s="39"/>
      <c r="AP1710" s="39"/>
      <c r="AQ1710" s="39"/>
      <c r="AR1710" s="39"/>
      <c r="AS1710" s="39"/>
      <c r="AT1710" s="39"/>
      <c r="AU1710" s="39"/>
      <c r="AV1710" s="39"/>
      <c r="AW1710" s="39"/>
      <c r="AX1710" s="39"/>
      <c r="AY1710" s="39"/>
      <c r="AZ1710" s="39"/>
      <c r="BA1710" s="39"/>
      <c r="BB1710" s="39"/>
      <c r="BC1710" s="39"/>
      <c r="BD1710" s="39"/>
      <c r="BE1710" s="39"/>
      <c r="BF1710" s="39"/>
      <c r="BG1710" s="39"/>
      <c r="BH1710" s="39"/>
      <c r="BI1710" s="90"/>
      <c r="BJ1710" s="97"/>
      <c r="BK1710" s="90"/>
      <c r="BL1710" s="40"/>
      <c r="BM1710" s="27"/>
      <c r="BN1710" s="27"/>
      <c r="BO1710" s="27"/>
      <c r="BP1710" s="27" t="str">
        <f t="shared" si="1276"/>
        <v/>
      </c>
      <c r="BQ1710" s="27" t="str">
        <f t="shared" si="1277"/>
        <v/>
      </c>
      <c r="BR1710" s="27" t="str">
        <f t="shared" si="1278"/>
        <v/>
      </c>
      <c r="BS1710" s="27" t="str">
        <f t="shared" si="1279"/>
        <v/>
      </c>
      <c r="BT1710" s="27" t="str">
        <f t="shared" si="1280"/>
        <v/>
      </c>
      <c r="BU1710" s="27" t="str">
        <f t="shared" si="1281"/>
        <v/>
      </c>
      <c r="BV1710" s="27" t="str">
        <f t="shared" si="1282"/>
        <v/>
      </c>
      <c r="BW1710" s="27" t="str">
        <f t="shared" si="1283"/>
        <v/>
      </c>
      <c r="BX1710" s="27" t="str">
        <f t="shared" si="1284"/>
        <v/>
      </c>
      <c r="BY1710" s="27" t="str">
        <f t="shared" si="1285"/>
        <v/>
      </c>
      <c r="BZ1710" s="27" t="str">
        <f t="shared" si="1286"/>
        <v/>
      </c>
      <c r="CA1710" s="27" t="str">
        <f t="shared" si="1287"/>
        <v/>
      </c>
      <c r="CB1710" s="27" t="str">
        <f t="shared" si="1264"/>
        <v/>
      </c>
      <c r="CC1710" s="27" t="str">
        <f t="shared" si="1265"/>
        <v/>
      </c>
      <c r="CD1710" s="27" t="str">
        <f t="shared" si="1266"/>
        <v/>
      </c>
      <c r="CE1710" s="27" t="str">
        <f t="shared" si="1267"/>
        <v/>
      </c>
      <c r="CF1710" s="27" t="str">
        <f t="shared" si="1268"/>
        <v/>
      </c>
      <c r="CG1710" s="27" t="str">
        <f t="shared" si="1269"/>
        <v/>
      </c>
      <c r="CH1710" s="27" t="str">
        <f t="shared" si="1270"/>
        <v/>
      </c>
      <c r="CI1710" s="27" t="str">
        <f t="shared" si="1271"/>
        <v/>
      </c>
      <c r="CJ1710" s="27" t="str">
        <f t="shared" si="1272"/>
        <v/>
      </c>
      <c r="CK1710" s="27" t="str">
        <f t="shared" si="1273"/>
        <v/>
      </c>
      <c r="CL1710" s="27" t="str">
        <f t="shared" si="1274"/>
        <v/>
      </c>
      <c r="CM1710" s="27" t="str">
        <f t="shared" si="1275"/>
        <v/>
      </c>
      <c r="CN1710" s="84"/>
      <c r="CO1710" s="29"/>
      <c r="CP1710" s="84"/>
      <c r="CQ1710" s="84"/>
      <c r="CR1710" s="29"/>
      <c r="CS1710" s="84"/>
      <c r="CT1710" s="84"/>
      <c r="CU1710" s="39"/>
      <c r="CV1710" s="56"/>
    </row>
    <row r="1711" spans="2:100">
      <c r="B1711" s="90"/>
      <c r="C1711" s="40"/>
      <c r="D1711" s="39"/>
      <c r="E1711" s="40"/>
      <c r="F1711" s="40"/>
      <c r="G1711" s="40"/>
      <c r="H1711" s="40"/>
      <c r="I1711" s="40"/>
      <c r="J1711" s="40"/>
      <c r="K1711" s="40"/>
      <c r="L1711" s="40"/>
      <c r="M1711" s="40"/>
      <c r="N1711" s="40"/>
      <c r="O1711" s="40"/>
      <c r="P1711" s="40"/>
      <c r="Q1711" s="40"/>
      <c r="R1711" s="40"/>
      <c r="S1711" s="40"/>
      <c r="T1711" s="40"/>
      <c r="U1711" s="40"/>
      <c r="V1711" s="40"/>
      <c r="W1711" s="40"/>
      <c r="X1711" s="40"/>
      <c r="Y1711" s="40"/>
      <c r="Z1711" s="40"/>
      <c r="AA1711" s="40"/>
      <c r="AB1711" s="40"/>
      <c r="AC1711" s="40"/>
      <c r="AD1711" s="40"/>
      <c r="AE1711" s="40"/>
      <c r="AF1711" s="40"/>
      <c r="AG1711" s="39"/>
      <c r="AH1711" s="39"/>
      <c r="AI1711" s="39"/>
      <c r="AJ1711" s="39"/>
      <c r="AK1711" s="39"/>
      <c r="AL1711" s="39"/>
      <c r="AM1711" s="39"/>
      <c r="AN1711" s="39"/>
      <c r="AO1711" s="39"/>
      <c r="AP1711" s="39"/>
      <c r="AQ1711" s="39"/>
      <c r="AR1711" s="39"/>
      <c r="AS1711" s="39"/>
      <c r="AT1711" s="39"/>
      <c r="AU1711" s="39"/>
      <c r="AV1711" s="39"/>
      <c r="AW1711" s="39"/>
      <c r="AX1711" s="39"/>
      <c r="AY1711" s="39"/>
      <c r="AZ1711" s="39"/>
      <c r="BA1711" s="39"/>
      <c r="BB1711" s="39"/>
      <c r="BC1711" s="39"/>
      <c r="BD1711" s="39"/>
      <c r="BE1711" s="39"/>
      <c r="BF1711" s="39"/>
      <c r="BG1711" s="39"/>
      <c r="BH1711" s="39"/>
      <c r="BI1711" s="90"/>
      <c r="BJ1711" s="97"/>
      <c r="BK1711" s="90"/>
      <c r="BL1711" s="40"/>
      <c r="BM1711" s="27"/>
      <c r="BN1711" s="27"/>
      <c r="BO1711" s="27"/>
      <c r="BP1711" s="27" t="str">
        <f t="shared" si="1276"/>
        <v/>
      </c>
      <c r="BQ1711" s="27" t="str">
        <f t="shared" si="1277"/>
        <v/>
      </c>
      <c r="BR1711" s="27" t="str">
        <f t="shared" si="1278"/>
        <v/>
      </c>
      <c r="BS1711" s="27" t="str">
        <f t="shared" si="1279"/>
        <v/>
      </c>
      <c r="BT1711" s="27" t="str">
        <f t="shared" si="1280"/>
        <v/>
      </c>
      <c r="BU1711" s="27" t="str">
        <f t="shared" si="1281"/>
        <v/>
      </c>
      <c r="BV1711" s="27" t="str">
        <f t="shared" si="1282"/>
        <v/>
      </c>
      <c r="BW1711" s="27" t="str">
        <f t="shared" si="1283"/>
        <v/>
      </c>
      <c r="BX1711" s="27" t="str">
        <f t="shared" si="1284"/>
        <v/>
      </c>
      <c r="BY1711" s="27" t="str">
        <f t="shared" si="1285"/>
        <v/>
      </c>
      <c r="BZ1711" s="27" t="str">
        <f t="shared" si="1286"/>
        <v/>
      </c>
      <c r="CA1711" s="27" t="str">
        <f t="shared" si="1287"/>
        <v/>
      </c>
      <c r="CB1711" s="27" t="str">
        <f t="shared" si="1264"/>
        <v/>
      </c>
      <c r="CC1711" s="27" t="str">
        <f t="shared" si="1265"/>
        <v/>
      </c>
      <c r="CD1711" s="27" t="str">
        <f t="shared" si="1266"/>
        <v/>
      </c>
      <c r="CE1711" s="27" t="str">
        <f t="shared" si="1267"/>
        <v/>
      </c>
      <c r="CF1711" s="27" t="str">
        <f t="shared" si="1268"/>
        <v/>
      </c>
      <c r="CG1711" s="27" t="str">
        <f t="shared" si="1269"/>
        <v/>
      </c>
      <c r="CH1711" s="27" t="str">
        <f t="shared" si="1270"/>
        <v/>
      </c>
      <c r="CI1711" s="27" t="str">
        <f t="shared" si="1271"/>
        <v/>
      </c>
      <c r="CJ1711" s="27" t="str">
        <f t="shared" si="1272"/>
        <v/>
      </c>
      <c r="CK1711" s="27" t="str">
        <f t="shared" si="1273"/>
        <v/>
      </c>
      <c r="CL1711" s="27" t="str">
        <f t="shared" si="1274"/>
        <v/>
      </c>
      <c r="CM1711" s="27" t="str">
        <f t="shared" si="1275"/>
        <v/>
      </c>
      <c r="CN1711" s="84"/>
      <c r="CO1711" s="29"/>
      <c r="CP1711" s="84"/>
      <c r="CQ1711" s="84"/>
      <c r="CR1711" s="29"/>
      <c r="CS1711" s="84"/>
      <c r="CT1711" s="84"/>
      <c r="CU1711" s="39"/>
      <c r="CV1711" s="56"/>
    </row>
    <row r="1712" spans="2:100">
      <c r="B1712" s="90"/>
      <c r="C1712" s="40"/>
      <c r="D1712" s="39"/>
      <c r="E1712" s="40"/>
      <c r="F1712" s="40"/>
      <c r="G1712" s="40"/>
      <c r="H1712" s="40"/>
      <c r="I1712" s="40"/>
      <c r="J1712" s="40"/>
      <c r="K1712" s="40"/>
      <c r="L1712" s="40"/>
      <c r="M1712" s="40"/>
      <c r="N1712" s="40"/>
      <c r="O1712" s="40"/>
      <c r="P1712" s="40"/>
      <c r="Q1712" s="40"/>
      <c r="R1712" s="40"/>
      <c r="S1712" s="40"/>
      <c r="T1712" s="40"/>
      <c r="U1712" s="40"/>
      <c r="V1712" s="40"/>
      <c r="W1712" s="40"/>
      <c r="X1712" s="40"/>
      <c r="Y1712" s="40"/>
      <c r="Z1712" s="40"/>
      <c r="AA1712" s="40"/>
      <c r="AB1712" s="40"/>
      <c r="AC1712" s="40"/>
      <c r="AD1712" s="40"/>
      <c r="AE1712" s="40"/>
      <c r="AF1712" s="40"/>
      <c r="AG1712" s="39"/>
      <c r="AH1712" s="39"/>
      <c r="AI1712" s="39"/>
      <c r="AJ1712" s="39"/>
      <c r="AK1712" s="39"/>
      <c r="AL1712" s="39"/>
      <c r="AM1712" s="39"/>
      <c r="AN1712" s="39"/>
      <c r="AO1712" s="39"/>
      <c r="AP1712" s="39"/>
      <c r="AQ1712" s="39"/>
      <c r="AR1712" s="39"/>
      <c r="AS1712" s="39"/>
      <c r="AT1712" s="39"/>
      <c r="AU1712" s="39"/>
      <c r="AV1712" s="39"/>
      <c r="AW1712" s="39"/>
      <c r="AX1712" s="39"/>
      <c r="AY1712" s="39"/>
      <c r="AZ1712" s="39"/>
      <c r="BA1712" s="39"/>
      <c r="BB1712" s="39"/>
      <c r="BC1712" s="39"/>
      <c r="BD1712" s="39"/>
      <c r="BE1712" s="39"/>
      <c r="BF1712" s="39"/>
      <c r="BG1712" s="39"/>
      <c r="BH1712" s="39"/>
      <c r="BI1712" s="90"/>
      <c r="BJ1712" s="97"/>
      <c r="BK1712" s="90"/>
      <c r="BL1712" s="40"/>
      <c r="BM1712" s="27"/>
      <c r="BN1712" s="27"/>
      <c r="BO1712" s="27"/>
      <c r="BP1712" s="27" t="str">
        <f t="shared" si="1276"/>
        <v/>
      </c>
      <c r="BQ1712" s="27" t="str">
        <f t="shared" si="1277"/>
        <v/>
      </c>
      <c r="BR1712" s="27" t="str">
        <f t="shared" si="1278"/>
        <v/>
      </c>
      <c r="BS1712" s="27" t="str">
        <f t="shared" si="1279"/>
        <v/>
      </c>
      <c r="BT1712" s="27" t="str">
        <f t="shared" si="1280"/>
        <v/>
      </c>
      <c r="BU1712" s="27" t="str">
        <f t="shared" si="1281"/>
        <v/>
      </c>
      <c r="BV1712" s="27" t="str">
        <f t="shared" si="1282"/>
        <v/>
      </c>
      <c r="BW1712" s="27" t="str">
        <f t="shared" si="1283"/>
        <v/>
      </c>
      <c r="BX1712" s="27" t="str">
        <f t="shared" si="1284"/>
        <v/>
      </c>
      <c r="BY1712" s="27" t="str">
        <f t="shared" si="1285"/>
        <v/>
      </c>
      <c r="BZ1712" s="27" t="str">
        <f t="shared" si="1286"/>
        <v/>
      </c>
      <c r="CA1712" s="27" t="str">
        <f t="shared" si="1287"/>
        <v/>
      </c>
      <c r="CB1712" s="27" t="str">
        <f t="shared" si="1264"/>
        <v/>
      </c>
      <c r="CC1712" s="27" t="str">
        <f t="shared" si="1265"/>
        <v/>
      </c>
      <c r="CD1712" s="27" t="str">
        <f t="shared" si="1266"/>
        <v/>
      </c>
      <c r="CE1712" s="27" t="str">
        <f t="shared" si="1267"/>
        <v/>
      </c>
      <c r="CF1712" s="27" t="str">
        <f t="shared" si="1268"/>
        <v/>
      </c>
      <c r="CG1712" s="27" t="str">
        <f t="shared" si="1269"/>
        <v/>
      </c>
      <c r="CH1712" s="27" t="str">
        <f t="shared" si="1270"/>
        <v/>
      </c>
      <c r="CI1712" s="27" t="str">
        <f t="shared" si="1271"/>
        <v/>
      </c>
      <c r="CJ1712" s="27" t="str">
        <f t="shared" si="1272"/>
        <v/>
      </c>
      <c r="CK1712" s="27" t="str">
        <f t="shared" si="1273"/>
        <v/>
      </c>
      <c r="CL1712" s="27" t="str">
        <f t="shared" si="1274"/>
        <v/>
      </c>
      <c r="CM1712" s="27" t="str">
        <f t="shared" si="1275"/>
        <v/>
      </c>
      <c r="CN1712" s="84"/>
      <c r="CO1712" s="29"/>
      <c r="CP1712" s="84"/>
      <c r="CQ1712" s="84"/>
      <c r="CR1712" s="29"/>
      <c r="CS1712" s="84"/>
      <c r="CT1712" s="84"/>
      <c r="CU1712" s="39"/>
      <c r="CV1712" s="56"/>
    </row>
    <row r="1713" spans="2:100">
      <c r="B1713" s="90"/>
      <c r="C1713" s="40"/>
      <c r="D1713" s="39"/>
      <c r="E1713" s="40"/>
      <c r="F1713" s="40"/>
      <c r="G1713" s="40"/>
      <c r="H1713" s="40"/>
      <c r="I1713" s="40"/>
      <c r="J1713" s="40"/>
      <c r="K1713" s="40"/>
      <c r="L1713" s="40"/>
      <c r="M1713" s="40"/>
      <c r="N1713" s="40"/>
      <c r="O1713" s="40"/>
      <c r="P1713" s="40"/>
      <c r="Q1713" s="40"/>
      <c r="R1713" s="40"/>
      <c r="S1713" s="40"/>
      <c r="T1713" s="40"/>
      <c r="U1713" s="40"/>
      <c r="V1713" s="40"/>
      <c r="W1713" s="40"/>
      <c r="X1713" s="40"/>
      <c r="Y1713" s="40"/>
      <c r="Z1713" s="40"/>
      <c r="AA1713" s="40"/>
      <c r="AB1713" s="40"/>
      <c r="AC1713" s="40"/>
      <c r="AD1713" s="40"/>
      <c r="AE1713" s="40"/>
      <c r="AF1713" s="40"/>
      <c r="AG1713" s="39"/>
      <c r="AH1713" s="39"/>
      <c r="AI1713" s="39"/>
      <c r="AJ1713" s="39"/>
      <c r="AK1713" s="39"/>
      <c r="AL1713" s="39"/>
      <c r="AM1713" s="39"/>
      <c r="AN1713" s="39"/>
      <c r="AO1713" s="39"/>
      <c r="AP1713" s="39"/>
      <c r="AQ1713" s="39"/>
      <c r="AR1713" s="39"/>
      <c r="AS1713" s="39"/>
      <c r="AT1713" s="39"/>
      <c r="AU1713" s="39"/>
      <c r="AV1713" s="39"/>
      <c r="AW1713" s="39"/>
      <c r="AX1713" s="39"/>
      <c r="AY1713" s="39"/>
      <c r="AZ1713" s="39"/>
      <c r="BA1713" s="39"/>
      <c r="BB1713" s="39"/>
      <c r="BC1713" s="39"/>
      <c r="BD1713" s="39"/>
      <c r="BE1713" s="39"/>
      <c r="BF1713" s="39"/>
      <c r="BG1713" s="39"/>
      <c r="BH1713" s="39"/>
      <c r="BI1713" s="90"/>
      <c r="BJ1713" s="97"/>
      <c r="BK1713" s="90"/>
      <c r="BL1713" s="40"/>
      <c r="BM1713" s="27"/>
      <c r="BN1713" s="27"/>
      <c r="BO1713" s="27"/>
      <c r="BP1713" s="27" t="str">
        <f t="shared" si="1276"/>
        <v/>
      </c>
      <c r="BQ1713" s="27" t="str">
        <f t="shared" si="1277"/>
        <v/>
      </c>
      <c r="BR1713" s="27" t="str">
        <f t="shared" si="1278"/>
        <v/>
      </c>
      <c r="BS1713" s="27" t="str">
        <f t="shared" si="1279"/>
        <v/>
      </c>
      <c r="BT1713" s="27" t="str">
        <f t="shared" si="1280"/>
        <v/>
      </c>
      <c r="BU1713" s="27" t="str">
        <f t="shared" si="1281"/>
        <v/>
      </c>
      <c r="BV1713" s="27" t="str">
        <f t="shared" si="1282"/>
        <v/>
      </c>
      <c r="BW1713" s="27" t="str">
        <f t="shared" si="1283"/>
        <v/>
      </c>
      <c r="BX1713" s="27" t="str">
        <f t="shared" si="1284"/>
        <v/>
      </c>
      <c r="BY1713" s="27" t="str">
        <f t="shared" si="1285"/>
        <v/>
      </c>
      <c r="BZ1713" s="27" t="str">
        <f t="shared" si="1286"/>
        <v/>
      </c>
      <c r="CA1713" s="27" t="str">
        <f t="shared" si="1287"/>
        <v/>
      </c>
      <c r="CB1713" s="27" t="str">
        <f t="shared" si="1264"/>
        <v/>
      </c>
      <c r="CC1713" s="27" t="str">
        <f t="shared" si="1265"/>
        <v/>
      </c>
      <c r="CD1713" s="27" t="str">
        <f t="shared" si="1266"/>
        <v/>
      </c>
      <c r="CE1713" s="27" t="str">
        <f t="shared" si="1267"/>
        <v/>
      </c>
      <c r="CF1713" s="27" t="str">
        <f t="shared" si="1268"/>
        <v/>
      </c>
      <c r="CG1713" s="27" t="str">
        <f t="shared" si="1269"/>
        <v/>
      </c>
      <c r="CH1713" s="27" t="str">
        <f t="shared" si="1270"/>
        <v/>
      </c>
      <c r="CI1713" s="27" t="str">
        <f t="shared" si="1271"/>
        <v/>
      </c>
      <c r="CJ1713" s="27" t="str">
        <f t="shared" si="1272"/>
        <v/>
      </c>
      <c r="CK1713" s="27" t="str">
        <f t="shared" si="1273"/>
        <v/>
      </c>
      <c r="CL1713" s="27" t="str">
        <f t="shared" si="1274"/>
        <v/>
      </c>
      <c r="CM1713" s="27" t="str">
        <f t="shared" si="1275"/>
        <v/>
      </c>
      <c r="CN1713" s="84"/>
      <c r="CO1713" s="84"/>
      <c r="CP1713" s="84"/>
      <c r="CQ1713" s="84"/>
      <c r="CR1713" s="84"/>
      <c r="CS1713" s="84"/>
      <c r="CT1713" s="84"/>
      <c r="CU1713" s="39"/>
      <c r="CV1713" s="56"/>
    </row>
    <row r="1714" spans="2:100">
      <c r="B1714" s="90"/>
      <c r="C1714" s="40"/>
      <c r="D1714" s="39"/>
      <c r="E1714" s="40"/>
      <c r="F1714" s="40"/>
      <c r="G1714" s="40"/>
      <c r="H1714" s="40"/>
      <c r="I1714" s="40"/>
      <c r="J1714" s="40"/>
      <c r="K1714" s="40"/>
      <c r="L1714" s="40"/>
      <c r="M1714" s="40"/>
      <c r="N1714" s="40"/>
      <c r="O1714" s="40"/>
      <c r="P1714" s="40"/>
      <c r="Q1714" s="40"/>
      <c r="R1714" s="40"/>
      <c r="S1714" s="40"/>
      <c r="T1714" s="40"/>
      <c r="U1714" s="40"/>
      <c r="V1714" s="40"/>
      <c r="W1714" s="40"/>
      <c r="X1714" s="40"/>
      <c r="Y1714" s="40"/>
      <c r="Z1714" s="40"/>
      <c r="AA1714" s="40"/>
      <c r="AB1714" s="40"/>
      <c r="AC1714" s="40"/>
      <c r="AD1714" s="40"/>
      <c r="AE1714" s="40"/>
      <c r="AF1714" s="40"/>
      <c r="AG1714" s="39"/>
      <c r="AH1714" s="39"/>
      <c r="AI1714" s="39"/>
      <c r="AJ1714" s="39"/>
      <c r="AK1714" s="39"/>
      <c r="AL1714" s="39"/>
      <c r="AM1714" s="39"/>
      <c r="AN1714" s="39"/>
      <c r="AO1714" s="39"/>
      <c r="AP1714" s="39"/>
      <c r="AQ1714" s="39"/>
      <c r="AR1714" s="39"/>
      <c r="AS1714" s="39"/>
      <c r="AT1714" s="39"/>
      <c r="AU1714" s="39"/>
      <c r="AV1714" s="39"/>
      <c r="AW1714" s="39"/>
      <c r="AX1714" s="39"/>
      <c r="AY1714" s="39"/>
      <c r="AZ1714" s="39"/>
      <c r="BA1714" s="39"/>
      <c r="BB1714" s="39"/>
      <c r="BC1714" s="39"/>
      <c r="BD1714" s="39"/>
      <c r="BE1714" s="39"/>
      <c r="BF1714" s="39"/>
      <c r="BG1714" s="39"/>
      <c r="BH1714" s="39"/>
      <c r="BI1714" s="90"/>
      <c r="BJ1714" s="97"/>
      <c r="BK1714" s="90"/>
      <c r="BL1714" s="40"/>
      <c r="BM1714" s="27"/>
      <c r="BN1714" s="27"/>
      <c r="BO1714" s="27"/>
      <c r="BP1714" s="27" t="str">
        <f t="shared" si="1276"/>
        <v/>
      </c>
      <c r="BQ1714" s="27" t="str">
        <f t="shared" si="1277"/>
        <v/>
      </c>
      <c r="BR1714" s="27" t="str">
        <f t="shared" si="1278"/>
        <v/>
      </c>
      <c r="BS1714" s="27" t="str">
        <f t="shared" si="1279"/>
        <v/>
      </c>
      <c r="BT1714" s="27" t="str">
        <f t="shared" si="1280"/>
        <v/>
      </c>
      <c r="BU1714" s="27" t="str">
        <f t="shared" si="1281"/>
        <v/>
      </c>
      <c r="BV1714" s="27" t="str">
        <f t="shared" si="1282"/>
        <v/>
      </c>
      <c r="BW1714" s="27" t="str">
        <f t="shared" si="1283"/>
        <v/>
      </c>
      <c r="BX1714" s="27" t="str">
        <f t="shared" si="1284"/>
        <v/>
      </c>
      <c r="BY1714" s="27" t="str">
        <f t="shared" si="1285"/>
        <v/>
      </c>
      <c r="BZ1714" s="27" t="str">
        <f t="shared" si="1286"/>
        <v/>
      </c>
      <c r="CA1714" s="27" t="str">
        <f t="shared" si="1287"/>
        <v/>
      </c>
      <c r="CB1714" s="27" t="str">
        <f t="shared" si="1264"/>
        <v/>
      </c>
      <c r="CC1714" s="27" t="str">
        <f t="shared" si="1265"/>
        <v/>
      </c>
      <c r="CD1714" s="27" t="str">
        <f t="shared" si="1266"/>
        <v/>
      </c>
      <c r="CE1714" s="27" t="str">
        <f t="shared" si="1267"/>
        <v/>
      </c>
      <c r="CF1714" s="27" t="str">
        <f t="shared" si="1268"/>
        <v/>
      </c>
      <c r="CG1714" s="27" t="str">
        <f t="shared" si="1269"/>
        <v/>
      </c>
      <c r="CH1714" s="27" t="str">
        <f t="shared" si="1270"/>
        <v/>
      </c>
      <c r="CI1714" s="27" t="str">
        <f t="shared" si="1271"/>
        <v/>
      </c>
      <c r="CJ1714" s="27" t="str">
        <f t="shared" si="1272"/>
        <v/>
      </c>
      <c r="CK1714" s="27" t="str">
        <f t="shared" si="1273"/>
        <v/>
      </c>
      <c r="CL1714" s="27" t="str">
        <f t="shared" si="1274"/>
        <v/>
      </c>
      <c r="CM1714" s="27" t="str">
        <f t="shared" si="1275"/>
        <v/>
      </c>
      <c r="CN1714" s="84"/>
      <c r="CO1714" s="84"/>
      <c r="CP1714" s="84"/>
      <c r="CQ1714" s="84"/>
      <c r="CR1714" s="84"/>
      <c r="CS1714" s="84"/>
      <c r="CT1714" s="84"/>
      <c r="CU1714" s="39"/>
      <c r="CV1714" s="56"/>
    </row>
    <row r="1715" spans="2:100">
      <c r="B1715" s="90"/>
      <c r="C1715" s="40"/>
      <c r="D1715" s="39"/>
      <c r="E1715" s="40"/>
      <c r="F1715" s="40"/>
      <c r="G1715" s="40"/>
      <c r="H1715" s="40"/>
      <c r="I1715" s="40"/>
      <c r="J1715" s="40"/>
      <c r="K1715" s="40"/>
      <c r="L1715" s="40"/>
      <c r="M1715" s="40"/>
      <c r="N1715" s="40"/>
      <c r="O1715" s="40"/>
      <c r="P1715" s="40"/>
      <c r="Q1715" s="40"/>
      <c r="R1715" s="40"/>
      <c r="S1715" s="40"/>
      <c r="T1715" s="40"/>
      <c r="U1715" s="40"/>
      <c r="V1715" s="40"/>
      <c r="W1715" s="40"/>
      <c r="X1715" s="40"/>
      <c r="Y1715" s="40"/>
      <c r="Z1715" s="40"/>
      <c r="AA1715" s="40"/>
      <c r="AB1715" s="40"/>
      <c r="AC1715" s="40"/>
      <c r="AD1715" s="40"/>
      <c r="AE1715" s="40"/>
      <c r="AF1715" s="40"/>
      <c r="AG1715" s="39"/>
      <c r="AH1715" s="39"/>
      <c r="AI1715" s="39"/>
      <c r="AJ1715" s="39"/>
      <c r="AK1715" s="39"/>
      <c r="AL1715" s="39"/>
      <c r="AM1715" s="39"/>
      <c r="AN1715" s="39"/>
      <c r="AO1715" s="39"/>
      <c r="AP1715" s="39"/>
      <c r="AQ1715" s="39"/>
      <c r="AR1715" s="39"/>
      <c r="AS1715" s="39"/>
      <c r="AT1715" s="39"/>
      <c r="AU1715" s="39"/>
      <c r="AV1715" s="39"/>
      <c r="AW1715" s="39"/>
      <c r="AX1715" s="39"/>
      <c r="AY1715" s="39"/>
      <c r="AZ1715" s="39"/>
      <c r="BA1715" s="39"/>
      <c r="BB1715" s="39"/>
      <c r="BC1715" s="39"/>
      <c r="BD1715" s="39"/>
      <c r="BE1715" s="39"/>
      <c r="BF1715" s="39"/>
      <c r="BG1715" s="39"/>
      <c r="BH1715" s="39"/>
      <c r="BI1715" s="90"/>
      <c r="BJ1715" s="97"/>
      <c r="BK1715" s="90"/>
      <c r="BL1715" s="40"/>
      <c r="BM1715" s="27"/>
      <c r="BN1715" s="27"/>
      <c r="BO1715" s="27"/>
      <c r="BP1715" s="27" t="str">
        <f t="shared" si="1276"/>
        <v/>
      </c>
      <c r="BQ1715" s="27" t="str">
        <f t="shared" si="1277"/>
        <v/>
      </c>
      <c r="BR1715" s="27" t="str">
        <f t="shared" si="1278"/>
        <v/>
      </c>
      <c r="BS1715" s="27" t="str">
        <f t="shared" si="1279"/>
        <v/>
      </c>
      <c r="BT1715" s="27" t="str">
        <f t="shared" si="1280"/>
        <v/>
      </c>
      <c r="BU1715" s="27" t="str">
        <f t="shared" si="1281"/>
        <v/>
      </c>
      <c r="BV1715" s="27" t="str">
        <f t="shared" si="1282"/>
        <v/>
      </c>
      <c r="BW1715" s="27" t="str">
        <f t="shared" si="1283"/>
        <v/>
      </c>
      <c r="BX1715" s="27" t="str">
        <f t="shared" si="1284"/>
        <v/>
      </c>
      <c r="BY1715" s="27" t="str">
        <f t="shared" si="1285"/>
        <v/>
      </c>
      <c r="BZ1715" s="27" t="str">
        <f t="shared" si="1286"/>
        <v/>
      </c>
      <c r="CA1715" s="27" t="str">
        <f t="shared" si="1287"/>
        <v/>
      </c>
      <c r="CB1715" s="27" t="str">
        <f t="shared" si="1264"/>
        <v/>
      </c>
      <c r="CC1715" s="27" t="str">
        <f t="shared" si="1265"/>
        <v/>
      </c>
      <c r="CD1715" s="27" t="str">
        <f t="shared" si="1266"/>
        <v/>
      </c>
      <c r="CE1715" s="27" t="str">
        <f t="shared" si="1267"/>
        <v/>
      </c>
      <c r="CF1715" s="27" t="str">
        <f t="shared" si="1268"/>
        <v/>
      </c>
      <c r="CG1715" s="27" t="str">
        <f t="shared" si="1269"/>
        <v/>
      </c>
      <c r="CH1715" s="27" t="str">
        <f t="shared" si="1270"/>
        <v/>
      </c>
      <c r="CI1715" s="27" t="str">
        <f t="shared" si="1271"/>
        <v/>
      </c>
      <c r="CJ1715" s="27" t="str">
        <f t="shared" si="1272"/>
        <v/>
      </c>
      <c r="CK1715" s="27" t="str">
        <f t="shared" si="1273"/>
        <v/>
      </c>
      <c r="CL1715" s="27" t="str">
        <f t="shared" si="1274"/>
        <v/>
      </c>
      <c r="CM1715" s="27" t="str">
        <f t="shared" si="1275"/>
        <v/>
      </c>
      <c r="CN1715" s="84"/>
      <c r="CO1715" s="84"/>
      <c r="CP1715" s="84"/>
      <c r="CQ1715" s="84"/>
      <c r="CR1715" s="84"/>
      <c r="CS1715" s="84"/>
      <c r="CT1715" s="84"/>
      <c r="CU1715" s="39"/>
      <c r="CV1715" s="56"/>
    </row>
    <row r="1716" spans="2:100">
      <c r="B1716" s="90"/>
      <c r="C1716" s="40"/>
      <c r="D1716" s="39"/>
      <c r="E1716" s="40"/>
      <c r="F1716" s="40"/>
      <c r="G1716" s="40"/>
      <c r="H1716" s="40"/>
      <c r="I1716" s="40"/>
      <c r="J1716" s="40"/>
      <c r="K1716" s="40"/>
      <c r="L1716" s="40"/>
      <c r="M1716" s="40"/>
      <c r="N1716" s="40"/>
      <c r="O1716" s="40"/>
      <c r="P1716" s="40"/>
      <c r="Q1716" s="40"/>
      <c r="R1716" s="40"/>
      <c r="S1716" s="40"/>
      <c r="T1716" s="40"/>
      <c r="U1716" s="40"/>
      <c r="V1716" s="40"/>
      <c r="W1716" s="40"/>
      <c r="X1716" s="40"/>
      <c r="Y1716" s="40"/>
      <c r="Z1716" s="40"/>
      <c r="AA1716" s="40"/>
      <c r="AB1716" s="40"/>
      <c r="AC1716" s="40"/>
      <c r="AD1716" s="40"/>
      <c r="AE1716" s="40"/>
      <c r="AF1716" s="40"/>
      <c r="AG1716" s="39"/>
      <c r="AH1716" s="39"/>
      <c r="AI1716" s="39"/>
      <c r="AJ1716" s="39"/>
      <c r="AK1716" s="39"/>
      <c r="AL1716" s="39"/>
      <c r="AM1716" s="39"/>
      <c r="AN1716" s="39"/>
      <c r="AO1716" s="39"/>
      <c r="AP1716" s="39"/>
      <c r="AQ1716" s="39"/>
      <c r="AR1716" s="39"/>
      <c r="AS1716" s="39"/>
      <c r="AT1716" s="39"/>
      <c r="AU1716" s="39"/>
      <c r="AV1716" s="39"/>
      <c r="AW1716" s="39"/>
      <c r="AX1716" s="39"/>
      <c r="AY1716" s="39"/>
      <c r="AZ1716" s="39"/>
      <c r="BA1716" s="39"/>
      <c r="BB1716" s="39"/>
      <c r="BC1716" s="39"/>
      <c r="BD1716" s="39"/>
      <c r="BE1716" s="39"/>
      <c r="BF1716" s="39"/>
      <c r="BG1716" s="39"/>
      <c r="BH1716" s="39"/>
      <c r="BI1716" s="90"/>
      <c r="BJ1716" s="97"/>
      <c r="BK1716" s="90"/>
      <c r="BL1716" s="40"/>
      <c r="BM1716" s="27"/>
      <c r="BN1716" s="27"/>
      <c r="BO1716" s="27"/>
      <c r="BP1716" s="27" t="str">
        <f t="shared" si="1276"/>
        <v/>
      </c>
      <c r="BQ1716" s="27" t="str">
        <f t="shared" si="1277"/>
        <v/>
      </c>
      <c r="BR1716" s="27" t="str">
        <f t="shared" si="1278"/>
        <v/>
      </c>
      <c r="BS1716" s="27" t="str">
        <f t="shared" si="1279"/>
        <v/>
      </c>
      <c r="BT1716" s="27" t="str">
        <f t="shared" si="1280"/>
        <v/>
      </c>
      <c r="BU1716" s="27" t="str">
        <f t="shared" si="1281"/>
        <v/>
      </c>
      <c r="BV1716" s="27" t="str">
        <f t="shared" si="1282"/>
        <v/>
      </c>
      <c r="BW1716" s="27" t="str">
        <f t="shared" si="1283"/>
        <v/>
      </c>
      <c r="BX1716" s="27" t="str">
        <f t="shared" si="1284"/>
        <v/>
      </c>
      <c r="BY1716" s="27" t="str">
        <f t="shared" si="1285"/>
        <v/>
      </c>
      <c r="BZ1716" s="27" t="str">
        <f t="shared" si="1286"/>
        <v/>
      </c>
      <c r="CA1716" s="27" t="str">
        <f t="shared" si="1287"/>
        <v/>
      </c>
      <c r="CB1716" s="27" t="str">
        <f t="shared" si="1264"/>
        <v/>
      </c>
      <c r="CC1716" s="27" t="str">
        <f t="shared" si="1265"/>
        <v/>
      </c>
      <c r="CD1716" s="27" t="str">
        <f t="shared" si="1266"/>
        <v/>
      </c>
      <c r="CE1716" s="27" t="str">
        <f t="shared" si="1267"/>
        <v/>
      </c>
      <c r="CF1716" s="27" t="str">
        <f t="shared" si="1268"/>
        <v/>
      </c>
      <c r="CG1716" s="27" t="str">
        <f t="shared" si="1269"/>
        <v/>
      </c>
      <c r="CH1716" s="27" t="str">
        <f t="shared" si="1270"/>
        <v/>
      </c>
      <c r="CI1716" s="27" t="str">
        <f t="shared" si="1271"/>
        <v/>
      </c>
      <c r="CJ1716" s="27" t="str">
        <f t="shared" si="1272"/>
        <v/>
      </c>
      <c r="CK1716" s="27" t="str">
        <f t="shared" si="1273"/>
        <v/>
      </c>
      <c r="CL1716" s="27" t="str">
        <f t="shared" si="1274"/>
        <v/>
      </c>
      <c r="CM1716" s="27" t="str">
        <f t="shared" si="1275"/>
        <v/>
      </c>
      <c r="CN1716" s="84"/>
      <c r="CO1716" s="84"/>
      <c r="CP1716" s="84"/>
      <c r="CQ1716" s="84"/>
      <c r="CR1716" s="84"/>
      <c r="CS1716" s="84"/>
      <c r="CT1716" s="84"/>
      <c r="CU1716" s="39"/>
      <c r="CV1716" s="56"/>
    </row>
    <row r="1717" spans="2:100">
      <c r="B1717" s="90"/>
      <c r="C1717" s="40"/>
      <c r="D1717" s="39"/>
      <c r="E1717" s="40"/>
      <c r="F1717" s="40"/>
      <c r="G1717" s="40"/>
      <c r="H1717" s="40"/>
      <c r="I1717" s="40"/>
      <c r="J1717" s="40"/>
      <c r="K1717" s="40"/>
      <c r="L1717" s="40"/>
      <c r="M1717" s="40"/>
      <c r="N1717" s="40"/>
      <c r="O1717" s="40"/>
      <c r="P1717" s="40"/>
      <c r="Q1717" s="40"/>
      <c r="R1717" s="40"/>
      <c r="S1717" s="40"/>
      <c r="T1717" s="40"/>
      <c r="U1717" s="40"/>
      <c r="V1717" s="40"/>
      <c r="W1717" s="40"/>
      <c r="X1717" s="40"/>
      <c r="Y1717" s="40"/>
      <c r="Z1717" s="40"/>
      <c r="AA1717" s="40"/>
      <c r="AB1717" s="40"/>
      <c r="AC1717" s="40"/>
      <c r="AD1717" s="40"/>
      <c r="AE1717" s="40"/>
      <c r="AF1717" s="40"/>
      <c r="AG1717" s="39"/>
      <c r="AH1717" s="39"/>
      <c r="AI1717" s="39"/>
      <c r="AJ1717" s="39"/>
      <c r="AK1717" s="39"/>
      <c r="AL1717" s="39"/>
      <c r="AM1717" s="39"/>
      <c r="AN1717" s="39"/>
      <c r="AO1717" s="39"/>
      <c r="AP1717" s="39"/>
      <c r="AQ1717" s="39"/>
      <c r="AR1717" s="39"/>
      <c r="AS1717" s="39"/>
      <c r="AT1717" s="39"/>
      <c r="AU1717" s="39"/>
      <c r="AV1717" s="39"/>
      <c r="AW1717" s="39"/>
      <c r="AX1717" s="39"/>
      <c r="AY1717" s="39"/>
      <c r="AZ1717" s="39"/>
      <c r="BA1717" s="39"/>
      <c r="BB1717" s="39"/>
      <c r="BC1717" s="39"/>
      <c r="BD1717" s="39"/>
      <c r="BE1717" s="39"/>
      <c r="BF1717" s="39"/>
      <c r="BG1717" s="39"/>
      <c r="BH1717" s="39"/>
      <c r="BI1717" s="90"/>
      <c r="BJ1717" s="97"/>
      <c r="BK1717" s="90"/>
      <c r="BL1717" s="40"/>
      <c r="BM1717" s="27"/>
      <c r="BN1717" s="27"/>
      <c r="BO1717" s="27"/>
      <c r="BP1717" s="27" t="str">
        <f t="shared" si="1276"/>
        <v/>
      </c>
      <c r="BQ1717" s="27" t="str">
        <f t="shared" si="1277"/>
        <v/>
      </c>
      <c r="BR1717" s="27" t="str">
        <f t="shared" si="1278"/>
        <v/>
      </c>
      <c r="BS1717" s="27" t="str">
        <f t="shared" si="1279"/>
        <v/>
      </c>
      <c r="BT1717" s="27" t="str">
        <f t="shared" si="1280"/>
        <v/>
      </c>
      <c r="BU1717" s="27" t="str">
        <f t="shared" si="1281"/>
        <v/>
      </c>
      <c r="BV1717" s="27" t="str">
        <f t="shared" si="1282"/>
        <v/>
      </c>
      <c r="BW1717" s="27" t="str">
        <f t="shared" si="1283"/>
        <v/>
      </c>
      <c r="BX1717" s="27" t="str">
        <f t="shared" si="1284"/>
        <v/>
      </c>
      <c r="BY1717" s="27" t="str">
        <f t="shared" si="1285"/>
        <v/>
      </c>
      <c r="BZ1717" s="27" t="str">
        <f t="shared" si="1286"/>
        <v/>
      </c>
      <c r="CA1717" s="27" t="str">
        <f t="shared" si="1287"/>
        <v/>
      </c>
      <c r="CB1717" s="27" t="str">
        <f t="shared" si="1264"/>
        <v/>
      </c>
      <c r="CC1717" s="27" t="str">
        <f t="shared" si="1265"/>
        <v/>
      </c>
      <c r="CD1717" s="27" t="str">
        <f t="shared" si="1266"/>
        <v/>
      </c>
      <c r="CE1717" s="27" t="str">
        <f t="shared" si="1267"/>
        <v/>
      </c>
      <c r="CF1717" s="27" t="str">
        <f t="shared" si="1268"/>
        <v/>
      </c>
      <c r="CG1717" s="27" t="str">
        <f t="shared" si="1269"/>
        <v/>
      </c>
      <c r="CH1717" s="27" t="str">
        <f t="shared" si="1270"/>
        <v/>
      </c>
      <c r="CI1717" s="27" t="str">
        <f t="shared" si="1271"/>
        <v/>
      </c>
      <c r="CJ1717" s="27" t="str">
        <f t="shared" si="1272"/>
        <v/>
      </c>
      <c r="CK1717" s="27" t="str">
        <f t="shared" si="1273"/>
        <v/>
      </c>
      <c r="CL1717" s="27" t="str">
        <f t="shared" si="1274"/>
        <v/>
      </c>
      <c r="CM1717" s="27" t="str">
        <f t="shared" si="1275"/>
        <v/>
      </c>
      <c r="CN1717" s="84"/>
      <c r="CO1717" s="84"/>
      <c r="CP1717" s="84"/>
      <c r="CQ1717" s="84"/>
      <c r="CR1717" s="84"/>
      <c r="CS1717" s="84"/>
      <c r="CT1717" s="84"/>
      <c r="CU1717" s="39"/>
      <c r="CV1717" s="56"/>
    </row>
    <row r="1718" spans="2:100">
      <c r="B1718" s="90"/>
      <c r="C1718" s="40"/>
      <c r="D1718" s="39"/>
      <c r="E1718" s="40"/>
      <c r="F1718" s="40"/>
      <c r="G1718" s="40"/>
      <c r="H1718" s="40"/>
      <c r="I1718" s="40"/>
      <c r="J1718" s="40"/>
      <c r="K1718" s="40"/>
      <c r="L1718" s="40"/>
      <c r="M1718" s="40"/>
      <c r="N1718" s="40"/>
      <c r="O1718" s="40"/>
      <c r="P1718" s="40"/>
      <c r="Q1718" s="40"/>
      <c r="R1718" s="40"/>
      <c r="S1718" s="40"/>
      <c r="T1718" s="40"/>
      <c r="U1718" s="40"/>
      <c r="V1718" s="40"/>
      <c r="W1718" s="40"/>
      <c r="X1718" s="40"/>
      <c r="Y1718" s="40"/>
      <c r="Z1718" s="40"/>
      <c r="AA1718" s="40"/>
      <c r="AB1718" s="40"/>
      <c r="AC1718" s="40"/>
      <c r="AD1718" s="40"/>
      <c r="AE1718" s="40"/>
      <c r="AF1718" s="40"/>
      <c r="AG1718" s="39"/>
      <c r="AH1718" s="39"/>
      <c r="AI1718" s="39"/>
      <c r="AJ1718" s="39"/>
      <c r="AK1718" s="39"/>
      <c r="AL1718" s="39"/>
      <c r="AM1718" s="39"/>
      <c r="AN1718" s="39"/>
      <c r="AO1718" s="39"/>
      <c r="AP1718" s="39"/>
      <c r="AQ1718" s="39"/>
      <c r="AR1718" s="39"/>
      <c r="AS1718" s="39"/>
      <c r="AT1718" s="39"/>
      <c r="AU1718" s="39"/>
      <c r="AV1718" s="39"/>
      <c r="AW1718" s="39"/>
      <c r="AX1718" s="39"/>
      <c r="AY1718" s="39"/>
      <c r="AZ1718" s="39"/>
      <c r="BA1718" s="39"/>
      <c r="BB1718" s="39"/>
      <c r="BC1718" s="39"/>
      <c r="BD1718" s="39"/>
      <c r="BE1718" s="39"/>
      <c r="BF1718" s="39"/>
      <c r="BG1718" s="39"/>
      <c r="BH1718" s="39"/>
      <c r="BI1718" s="90"/>
      <c r="BJ1718" s="97"/>
      <c r="BK1718" s="90"/>
      <c r="BL1718" s="40"/>
      <c r="BM1718" s="27"/>
      <c r="BN1718" s="27"/>
      <c r="BO1718" s="27"/>
      <c r="BP1718" s="27" t="str">
        <f t="shared" si="1276"/>
        <v/>
      </c>
      <c r="BQ1718" s="27" t="str">
        <f t="shared" si="1277"/>
        <v/>
      </c>
      <c r="BR1718" s="27" t="str">
        <f t="shared" si="1278"/>
        <v/>
      </c>
      <c r="BS1718" s="27" t="str">
        <f t="shared" si="1279"/>
        <v/>
      </c>
      <c r="BT1718" s="27" t="str">
        <f t="shared" si="1280"/>
        <v/>
      </c>
      <c r="BU1718" s="27" t="str">
        <f t="shared" si="1281"/>
        <v/>
      </c>
      <c r="BV1718" s="27" t="str">
        <f t="shared" si="1282"/>
        <v/>
      </c>
      <c r="BW1718" s="27" t="str">
        <f t="shared" si="1283"/>
        <v/>
      </c>
      <c r="BX1718" s="27" t="str">
        <f t="shared" si="1284"/>
        <v/>
      </c>
      <c r="BY1718" s="27" t="str">
        <f t="shared" si="1285"/>
        <v/>
      </c>
      <c r="BZ1718" s="27" t="str">
        <f t="shared" si="1286"/>
        <v/>
      </c>
      <c r="CA1718" s="27" t="str">
        <f t="shared" si="1287"/>
        <v/>
      </c>
      <c r="CB1718" s="27" t="str">
        <f t="shared" si="1264"/>
        <v/>
      </c>
      <c r="CC1718" s="27" t="str">
        <f t="shared" si="1265"/>
        <v/>
      </c>
      <c r="CD1718" s="27" t="str">
        <f t="shared" si="1266"/>
        <v/>
      </c>
      <c r="CE1718" s="27" t="str">
        <f t="shared" si="1267"/>
        <v/>
      </c>
      <c r="CF1718" s="27" t="str">
        <f t="shared" si="1268"/>
        <v/>
      </c>
      <c r="CG1718" s="27" t="str">
        <f t="shared" si="1269"/>
        <v/>
      </c>
      <c r="CH1718" s="27" t="str">
        <f t="shared" si="1270"/>
        <v/>
      </c>
      <c r="CI1718" s="27" t="str">
        <f t="shared" si="1271"/>
        <v/>
      </c>
      <c r="CJ1718" s="27" t="str">
        <f t="shared" si="1272"/>
        <v/>
      </c>
      <c r="CK1718" s="27" t="str">
        <f t="shared" si="1273"/>
        <v/>
      </c>
      <c r="CL1718" s="27" t="str">
        <f t="shared" si="1274"/>
        <v/>
      </c>
      <c r="CM1718" s="27" t="str">
        <f t="shared" si="1275"/>
        <v/>
      </c>
      <c r="CN1718" s="84"/>
      <c r="CO1718" s="84"/>
      <c r="CP1718" s="84"/>
      <c r="CQ1718" s="84"/>
      <c r="CR1718" s="84"/>
      <c r="CS1718" s="84"/>
      <c r="CT1718" s="84"/>
      <c r="CU1718" s="39"/>
      <c r="CV1718" s="56"/>
    </row>
    <row r="1719" spans="2:100">
      <c r="B1719" s="90"/>
      <c r="C1719" s="40"/>
      <c r="D1719" s="39"/>
      <c r="E1719" s="40"/>
      <c r="F1719" s="40"/>
      <c r="G1719" s="40"/>
      <c r="H1719" s="40"/>
      <c r="I1719" s="40"/>
      <c r="J1719" s="40"/>
      <c r="K1719" s="40"/>
      <c r="L1719" s="40"/>
      <c r="M1719" s="40"/>
      <c r="N1719" s="40"/>
      <c r="O1719" s="40"/>
      <c r="P1719" s="40"/>
      <c r="Q1719" s="40"/>
      <c r="R1719" s="40"/>
      <c r="S1719" s="40"/>
      <c r="T1719" s="40"/>
      <c r="U1719" s="40"/>
      <c r="V1719" s="40"/>
      <c r="W1719" s="40"/>
      <c r="X1719" s="40"/>
      <c r="Y1719" s="40"/>
      <c r="Z1719" s="40"/>
      <c r="AA1719" s="40"/>
      <c r="AB1719" s="40"/>
      <c r="AC1719" s="40"/>
      <c r="AD1719" s="40"/>
      <c r="AE1719" s="40"/>
      <c r="AF1719" s="40"/>
      <c r="AG1719" s="39"/>
      <c r="AH1719" s="39"/>
      <c r="AI1719" s="39"/>
      <c r="AJ1719" s="39"/>
      <c r="AK1719" s="39"/>
      <c r="AL1719" s="39"/>
      <c r="AM1719" s="39"/>
      <c r="AN1719" s="39"/>
      <c r="AO1719" s="39"/>
      <c r="AP1719" s="39"/>
      <c r="AQ1719" s="39"/>
      <c r="AR1719" s="39"/>
      <c r="AS1719" s="39"/>
      <c r="AT1719" s="39"/>
      <c r="AU1719" s="39"/>
      <c r="AV1719" s="39"/>
      <c r="AW1719" s="39"/>
      <c r="AX1719" s="39"/>
      <c r="AY1719" s="39"/>
      <c r="AZ1719" s="39"/>
      <c r="BA1719" s="39"/>
      <c r="BB1719" s="39"/>
      <c r="BC1719" s="39"/>
      <c r="BD1719" s="39"/>
      <c r="BE1719" s="39"/>
      <c r="BF1719" s="39"/>
      <c r="BG1719" s="39"/>
      <c r="BH1719" s="39"/>
      <c r="BI1719" s="90"/>
      <c r="BJ1719" s="97"/>
      <c r="BK1719" s="90"/>
      <c r="BL1719" s="40"/>
      <c r="BM1719" s="27"/>
      <c r="BN1719" s="27"/>
      <c r="BO1719" s="27"/>
      <c r="BP1719" s="27" t="str">
        <f t="shared" si="1276"/>
        <v/>
      </c>
      <c r="BQ1719" s="27" t="str">
        <f t="shared" si="1277"/>
        <v/>
      </c>
      <c r="BR1719" s="27" t="str">
        <f t="shared" si="1278"/>
        <v/>
      </c>
      <c r="BS1719" s="27" t="str">
        <f t="shared" si="1279"/>
        <v/>
      </c>
      <c r="BT1719" s="27" t="str">
        <f t="shared" si="1280"/>
        <v/>
      </c>
      <c r="BU1719" s="27" t="str">
        <f t="shared" si="1281"/>
        <v/>
      </c>
      <c r="BV1719" s="27" t="str">
        <f t="shared" si="1282"/>
        <v/>
      </c>
      <c r="BW1719" s="27" t="str">
        <f t="shared" si="1283"/>
        <v/>
      </c>
      <c r="BX1719" s="27" t="str">
        <f t="shared" si="1284"/>
        <v/>
      </c>
      <c r="BY1719" s="27" t="str">
        <f t="shared" si="1285"/>
        <v/>
      </c>
      <c r="BZ1719" s="27" t="str">
        <f t="shared" si="1286"/>
        <v/>
      </c>
      <c r="CA1719" s="27" t="str">
        <f t="shared" si="1287"/>
        <v/>
      </c>
      <c r="CB1719" s="27" t="str">
        <f t="shared" si="1264"/>
        <v/>
      </c>
      <c r="CC1719" s="27" t="str">
        <f t="shared" si="1265"/>
        <v/>
      </c>
      <c r="CD1719" s="27" t="str">
        <f t="shared" si="1266"/>
        <v/>
      </c>
      <c r="CE1719" s="27" t="str">
        <f t="shared" si="1267"/>
        <v/>
      </c>
      <c r="CF1719" s="27" t="str">
        <f t="shared" si="1268"/>
        <v/>
      </c>
      <c r="CG1719" s="27" t="str">
        <f t="shared" si="1269"/>
        <v/>
      </c>
      <c r="CH1719" s="27" t="str">
        <f t="shared" si="1270"/>
        <v/>
      </c>
      <c r="CI1719" s="27" t="str">
        <f t="shared" si="1271"/>
        <v/>
      </c>
      <c r="CJ1719" s="27" t="str">
        <f t="shared" si="1272"/>
        <v/>
      </c>
      <c r="CK1719" s="27" t="str">
        <f t="shared" si="1273"/>
        <v/>
      </c>
      <c r="CL1719" s="27" t="str">
        <f t="shared" si="1274"/>
        <v/>
      </c>
      <c r="CM1719" s="27" t="str">
        <f t="shared" si="1275"/>
        <v/>
      </c>
      <c r="CN1719" s="84"/>
      <c r="CO1719" s="84"/>
      <c r="CP1719" s="84"/>
      <c r="CQ1719" s="84"/>
      <c r="CR1719" s="84"/>
      <c r="CS1719" s="84"/>
      <c r="CT1719" s="84"/>
      <c r="CU1719" s="39"/>
      <c r="CV1719" s="56"/>
    </row>
    <row r="1720" spans="2:100">
      <c r="B1720" s="90"/>
      <c r="C1720" s="40"/>
      <c r="D1720" s="39"/>
      <c r="E1720" s="40"/>
      <c r="F1720" s="40"/>
      <c r="G1720" s="40"/>
      <c r="H1720" s="40"/>
      <c r="I1720" s="40"/>
      <c r="J1720" s="40"/>
      <c r="K1720" s="40"/>
      <c r="L1720" s="40"/>
      <c r="M1720" s="40"/>
      <c r="N1720" s="40"/>
      <c r="O1720" s="40"/>
      <c r="P1720" s="40"/>
      <c r="Q1720" s="40"/>
      <c r="R1720" s="40"/>
      <c r="S1720" s="40"/>
      <c r="T1720" s="40"/>
      <c r="U1720" s="40"/>
      <c r="V1720" s="40"/>
      <c r="W1720" s="40"/>
      <c r="X1720" s="40"/>
      <c r="Y1720" s="40"/>
      <c r="Z1720" s="40"/>
      <c r="AA1720" s="40"/>
      <c r="AB1720" s="40"/>
      <c r="AC1720" s="40"/>
      <c r="AD1720" s="40"/>
      <c r="AE1720" s="40"/>
      <c r="AF1720" s="40"/>
      <c r="AG1720" s="39"/>
      <c r="AH1720" s="39"/>
      <c r="AI1720" s="39"/>
      <c r="AJ1720" s="39"/>
      <c r="AK1720" s="39"/>
      <c r="AL1720" s="39"/>
      <c r="AM1720" s="39"/>
      <c r="AN1720" s="39"/>
      <c r="AO1720" s="39"/>
      <c r="AP1720" s="39"/>
      <c r="AQ1720" s="39"/>
      <c r="AR1720" s="39"/>
      <c r="AS1720" s="39"/>
      <c r="AT1720" s="39"/>
      <c r="AU1720" s="39"/>
      <c r="AV1720" s="39"/>
      <c r="AW1720" s="39"/>
      <c r="AX1720" s="39"/>
      <c r="AY1720" s="39"/>
      <c r="AZ1720" s="39"/>
      <c r="BA1720" s="39"/>
      <c r="BB1720" s="39"/>
      <c r="BC1720" s="39"/>
      <c r="BD1720" s="39"/>
      <c r="BE1720" s="39"/>
      <c r="BF1720" s="39"/>
      <c r="BG1720" s="39"/>
      <c r="BH1720" s="39"/>
      <c r="BI1720" s="90"/>
      <c r="BJ1720" s="97"/>
      <c r="BK1720" s="90"/>
      <c r="BL1720" s="40"/>
      <c r="BM1720" s="27"/>
      <c r="BN1720" s="27"/>
      <c r="BO1720" s="27"/>
      <c r="BP1720" s="27" t="str">
        <f t="shared" si="1276"/>
        <v/>
      </c>
      <c r="BQ1720" s="27" t="str">
        <f t="shared" si="1277"/>
        <v/>
      </c>
      <c r="BR1720" s="27" t="str">
        <f t="shared" si="1278"/>
        <v/>
      </c>
      <c r="BS1720" s="27" t="str">
        <f t="shared" si="1279"/>
        <v/>
      </c>
      <c r="BT1720" s="27" t="str">
        <f t="shared" si="1280"/>
        <v/>
      </c>
      <c r="BU1720" s="27" t="str">
        <f t="shared" si="1281"/>
        <v/>
      </c>
      <c r="BV1720" s="27" t="str">
        <f t="shared" si="1282"/>
        <v/>
      </c>
      <c r="BW1720" s="27" t="str">
        <f t="shared" si="1283"/>
        <v/>
      </c>
      <c r="BX1720" s="27" t="str">
        <f t="shared" si="1284"/>
        <v/>
      </c>
      <c r="BY1720" s="27" t="str">
        <f t="shared" si="1285"/>
        <v/>
      </c>
      <c r="BZ1720" s="27" t="str">
        <f t="shared" si="1286"/>
        <v/>
      </c>
      <c r="CA1720" s="27" t="str">
        <f t="shared" si="1287"/>
        <v/>
      </c>
      <c r="CB1720" s="27" t="str">
        <f t="shared" si="1264"/>
        <v/>
      </c>
      <c r="CC1720" s="27" t="str">
        <f t="shared" si="1265"/>
        <v/>
      </c>
      <c r="CD1720" s="27" t="str">
        <f t="shared" si="1266"/>
        <v/>
      </c>
      <c r="CE1720" s="27" t="str">
        <f t="shared" si="1267"/>
        <v/>
      </c>
      <c r="CF1720" s="27" t="str">
        <f t="shared" si="1268"/>
        <v/>
      </c>
      <c r="CG1720" s="27" t="str">
        <f t="shared" si="1269"/>
        <v/>
      </c>
      <c r="CH1720" s="27" t="str">
        <f t="shared" si="1270"/>
        <v/>
      </c>
      <c r="CI1720" s="27" t="str">
        <f t="shared" si="1271"/>
        <v/>
      </c>
      <c r="CJ1720" s="27" t="str">
        <f t="shared" si="1272"/>
        <v/>
      </c>
      <c r="CK1720" s="27" t="str">
        <f t="shared" si="1273"/>
        <v/>
      </c>
      <c r="CL1720" s="27" t="str">
        <f t="shared" si="1274"/>
        <v/>
      </c>
      <c r="CM1720" s="27" t="str">
        <f t="shared" si="1275"/>
        <v/>
      </c>
      <c r="CN1720" s="58"/>
      <c r="CO1720" s="58"/>
      <c r="CP1720" s="58"/>
      <c r="CQ1720" s="58"/>
      <c r="CR1720" s="58"/>
      <c r="CS1720" s="58"/>
      <c r="CT1720" s="58"/>
      <c r="CU1720" s="39"/>
      <c r="CV1720" s="56"/>
    </row>
    <row r="1721" spans="2:100">
      <c r="B1721" s="90"/>
      <c r="C1721" s="40"/>
      <c r="D1721" s="39"/>
      <c r="E1721" s="40"/>
      <c r="F1721" s="40"/>
      <c r="G1721" s="40"/>
      <c r="H1721" s="40"/>
      <c r="I1721" s="40"/>
      <c r="J1721" s="40"/>
      <c r="K1721" s="40"/>
      <c r="L1721" s="40"/>
      <c r="M1721" s="40"/>
      <c r="N1721" s="40"/>
      <c r="O1721" s="40"/>
      <c r="P1721" s="40"/>
      <c r="Q1721" s="40"/>
      <c r="R1721" s="40"/>
      <c r="S1721" s="40"/>
      <c r="T1721" s="40"/>
      <c r="U1721" s="40"/>
      <c r="V1721" s="40"/>
      <c r="W1721" s="40"/>
      <c r="X1721" s="40"/>
      <c r="Y1721" s="40"/>
      <c r="Z1721" s="40"/>
      <c r="AA1721" s="40"/>
      <c r="AB1721" s="40"/>
      <c r="AC1721" s="40"/>
      <c r="AD1721" s="40"/>
      <c r="AE1721" s="40"/>
      <c r="AF1721" s="40"/>
      <c r="AG1721" s="39"/>
      <c r="AH1721" s="39"/>
      <c r="AI1721" s="39"/>
      <c r="AJ1721" s="39"/>
      <c r="AK1721" s="39"/>
      <c r="AL1721" s="39"/>
      <c r="AM1721" s="39"/>
      <c r="AN1721" s="39"/>
      <c r="AO1721" s="39"/>
      <c r="AP1721" s="39"/>
      <c r="AQ1721" s="39"/>
      <c r="AR1721" s="39"/>
      <c r="AS1721" s="39"/>
      <c r="AT1721" s="39"/>
      <c r="AU1721" s="39"/>
      <c r="AV1721" s="39"/>
      <c r="AW1721" s="39"/>
      <c r="AX1721" s="39"/>
      <c r="AY1721" s="39"/>
      <c r="AZ1721" s="39"/>
      <c r="BA1721" s="39"/>
      <c r="BB1721" s="39"/>
      <c r="BC1721" s="39"/>
      <c r="BD1721" s="39"/>
      <c r="BE1721" s="39"/>
      <c r="BF1721" s="39"/>
      <c r="BG1721" s="39"/>
      <c r="BH1721" s="39"/>
      <c r="BI1721" s="90"/>
      <c r="BJ1721" s="97"/>
      <c r="BK1721" s="90"/>
      <c r="BL1721" s="40"/>
      <c r="BM1721" s="27"/>
      <c r="BN1721" s="27"/>
      <c r="BO1721" s="27"/>
      <c r="BP1721" s="27" t="str">
        <f t="shared" si="1276"/>
        <v/>
      </c>
      <c r="BQ1721" s="27" t="str">
        <f t="shared" si="1277"/>
        <v/>
      </c>
      <c r="BR1721" s="27" t="str">
        <f t="shared" si="1278"/>
        <v/>
      </c>
      <c r="BS1721" s="27" t="str">
        <f t="shared" si="1279"/>
        <v/>
      </c>
      <c r="BT1721" s="27" t="str">
        <f t="shared" si="1280"/>
        <v/>
      </c>
      <c r="BU1721" s="27" t="str">
        <f t="shared" si="1281"/>
        <v/>
      </c>
      <c r="BV1721" s="27" t="str">
        <f t="shared" si="1282"/>
        <v/>
      </c>
      <c r="BW1721" s="27" t="str">
        <f t="shared" si="1283"/>
        <v/>
      </c>
      <c r="BX1721" s="27" t="str">
        <f t="shared" si="1284"/>
        <v/>
      </c>
      <c r="BY1721" s="27" t="str">
        <f t="shared" si="1285"/>
        <v/>
      </c>
      <c r="BZ1721" s="27" t="str">
        <f t="shared" si="1286"/>
        <v/>
      </c>
      <c r="CA1721" s="27" t="str">
        <f t="shared" si="1287"/>
        <v/>
      </c>
      <c r="CB1721" s="27" t="str">
        <f t="shared" si="1264"/>
        <v/>
      </c>
      <c r="CC1721" s="27" t="str">
        <f t="shared" si="1265"/>
        <v/>
      </c>
      <c r="CD1721" s="27" t="str">
        <f t="shared" si="1266"/>
        <v/>
      </c>
      <c r="CE1721" s="27" t="str">
        <f t="shared" si="1267"/>
        <v/>
      </c>
      <c r="CF1721" s="27" t="str">
        <f t="shared" si="1268"/>
        <v/>
      </c>
      <c r="CG1721" s="27" t="str">
        <f t="shared" si="1269"/>
        <v/>
      </c>
      <c r="CH1721" s="27" t="str">
        <f t="shared" si="1270"/>
        <v/>
      </c>
      <c r="CI1721" s="27" t="str">
        <f t="shared" si="1271"/>
        <v/>
      </c>
      <c r="CJ1721" s="27" t="str">
        <f t="shared" si="1272"/>
        <v/>
      </c>
      <c r="CK1721" s="27" t="str">
        <f t="shared" si="1273"/>
        <v/>
      </c>
      <c r="CL1721" s="27" t="str">
        <f t="shared" si="1274"/>
        <v/>
      </c>
      <c r="CM1721" s="27" t="str">
        <f t="shared" si="1275"/>
        <v/>
      </c>
      <c r="CN1721" s="41"/>
      <c r="CO1721"/>
      <c r="CP1721"/>
      <c r="CQ1721"/>
      <c r="CR1721"/>
      <c r="CS1721"/>
      <c r="CT1721"/>
      <c r="CU1721" s="39"/>
      <c r="CV1721" s="56"/>
    </row>
    <row r="1722" spans="2:100">
      <c r="B1722" s="90"/>
      <c r="C1722" s="40"/>
      <c r="D1722" s="39"/>
      <c r="E1722" s="40"/>
      <c r="F1722" s="40"/>
      <c r="G1722" s="40"/>
      <c r="H1722" s="40"/>
      <c r="I1722" s="40"/>
      <c r="J1722" s="40"/>
      <c r="K1722" s="40"/>
      <c r="L1722" s="40"/>
      <c r="M1722" s="40"/>
      <c r="N1722" s="40"/>
      <c r="O1722" s="40"/>
      <c r="P1722" s="40"/>
      <c r="Q1722" s="40"/>
      <c r="R1722" s="40"/>
      <c r="S1722" s="40"/>
      <c r="T1722" s="40"/>
      <c r="U1722" s="40"/>
      <c r="V1722" s="40"/>
      <c r="W1722" s="40"/>
      <c r="X1722" s="40"/>
      <c r="Y1722" s="40"/>
      <c r="Z1722" s="40"/>
      <c r="AA1722" s="40"/>
      <c r="AB1722" s="40"/>
      <c r="AC1722" s="40"/>
      <c r="AD1722" s="40"/>
      <c r="AE1722" s="40"/>
      <c r="AF1722" s="40"/>
      <c r="AG1722" s="39"/>
      <c r="AH1722" s="39"/>
      <c r="AI1722" s="39"/>
      <c r="AJ1722" s="39"/>
      <c r="AK1722" s="39"/>
      <c r="AL1722" s="39"/>
      <c r="AM1722" s="39"/>
      <c r="AN1722" s="39"/>
      <c r="AO1722" s="39"/>
      <c r="AP1722" s="39"/>
      <c r="AQ1722" s="39"/>
      <c r="AR1722" s="39"/>
      <c r="AS1722" s="39"/>
      <c r="AT1722" s="39"/>
      <c r="AU1722" s="39"/>
      <c r="AV1722" s="39"/>
      <c r="AW1722" s="39"/>
      <c r="AX1722" s="39"/>
      <c r="AY1722" s="39"/>
      <c r="AZ1722" s="39"/>
      <c r="BA1722" s="39"/>
      <c r="BB1722" s="39"/>
      <c r="BC1722" s="39"/>
      <c r="BD1722" s="39"/>
      <c r="BE1722" s="39"/>
      <c r="BF1722" s="39"/>
      <c r="BG1722" s="39"/>
      <c r="BH1722" s="39"/>
      <c r="BI1722" s="90"/>
      <c r="BJ1722" s="97"/>
      <c r="BK1722" s="90"/>
      <c r="BL1722" s="40"/>
      <c r="BM1722" s="27"/>
      <c r="BN1722" s="27"/>
      <c r="BO1722" s="27"/>
      <c r="BP1722" s="27" t="str">
        <f t="shared" si="1276"/>
        <v/>
      </c>
      <c r="BQ1722" s="27" t="str">
        <f t="shared" si="1277"/>
        <v/>
      </c>
      <c r="BR1722" s="27" t="str">
        <f t="shared" si="1278"/>
        <v/>
      </c>
      <c r="BS1722" s="27" t="str">
        <f t="shared" si="1279"/>
        <v/>
      </c>
      <c r="BT1722" s="27" t="str">
        <f t="shared" si="1280"/>
        <v/>
      </c>
      <c r="BU1722" s="27" t="str">
        <f t="shared" si="1281"/>
        <v/>
      </c>
      <c r="BV1722" s="27" t="str">
        <f t="shared" si="1282"/>
        <v/>
      </c>
      <c r="BW1722" s="27" t="str">
        <f t="shared" si="1283"/>
        <v/>
      </c>
      <c r="BX1722" s="27" t="str">
        <f t="shared" si="1284"/>
        <v/>
      </c>
      <c r="BY1722" s="27" t="str">
        <f t="shared" si="1285"/>
        <v/>
      </c>
      <c r="BZ1722" s="27" t="str">
        <f t="shared" si="1286"/>
        <v/>
      </c>
      <c r="CA1722" s="27" t="str">
        <f t="shared" si="1287"/>
        <v/>
      </c>
      <c r="CB1722" s="27" t="str">
        <f t="shared" si="1264"/>
        <v/>
      </c>
      <c r="CC1722" s="27" t="str">
        <f t="shared" si="1265"/>
        <v/>
      </c>
      <c r="CD1722" s="27" t="str">
        <f t="shared" si="1266"/>
        <v/>
      </c>
      <c r="CE1722" s="27" t="str">
        <f t="shared" si="1267"/>
        <v/>
      </c>
      <c r="CF1722" s="27" t="str">
        <f t="shared" si="1268"/>
        <v/>
      </c>
      <c r="CG1722" s="27" t="str">
        <f t="shared" si="1269"/>
        <v/>
      </c>
      <c r="CH1722" s="27" t="str">
        <f t="shared" si="1270"/>
        <v/>
      </c>
      <c r="CI1722" s="27" t="str">
        <f t="shared" si="1271"/>
        <v/>
      </c>
      <c r="CJ1722" s="27" t="str">
        <f t="shared" si="1272"/>
        <v/>
      </c>
      <c r="CK1722" s="27" t="str">
        <f t="shared" si="1273"/>
        <v/>
      </c>
      <c r="CL1722" s="27" t="str">
        <f t="shared" si="1274"/>
        <v/>
      </c>
      <c r="CM1722" s="27" t="str">
        <f t="shared" si="1275"/>
        <v/>
      </c>
      <c r="CN1722" s="41"/>
      <c r="CO1722"/>
      <c r="CP1722"/>
      <c r="CQ1722"/>
      <c r="CR1722"/>
      <c r="CS1722"/>
      <c r="CT1722"/>
      <c r="CU1722" s="39"/>
      <c r="CV1722" s="40"/>
    </row>
    <row r="1723" spans="2:100">
      <c r="B1723" s="90"/>
      <c r="C1723" s="40"/>
      <c r="D1723" s="39"/>
      <c r="E1723" s="40"/>
      <c r="F1723" s="40"/>
      <c r="G1723" s="40"/>
      <c r="H1723" s="40"/>
      <c r="I1723" s="40"/>
      <c r="J1723" s="40"/>
      <c r="K1723" s="40"/>
      <c r="L1723" s="40"/>
      <c r="M1723" s="40"/>
      <c r="N1723" s="40"/>
      <c r="O1723" s="40"/>
      <c r="P1723" s="40"/>
      <c r="Q1723" s="40"/>
      <c r="R1723" s="40"/>
      <c r="S1723" s="40"/>
      <c r="T1723" s="40"/>
      <c r="U1723" s="40"/>
      <c r="V1723" s="40"/>
      <c r="W1723" s="40"/>
      <c r="X1723" s="40"/>
      <c r="Y1723" s="40"/>
      <c r="Z1723" s="40"/>
      <c r="AA1723" s="40"/>
      <c r="AB1723" s="40"/>
      <c r="AC1723" s="40"/>
      <c r="AD1723" s="40"/>
      <c r="AE1723" s="40"/>
      <c r="AF1723" s="40"/>
      <c r="AG1723" s="39"/>
      <c r="AH1723" s="39"/>
      <c r="AI1723" s="39"/>
      <c r="AJ1723" s="39"/>
      <c r="AK1723" s="39"/>
      <c r="AL1723" s="39"/>
      <c r="AM1723" s="39"/>
      <c r="AN1723" s="39"/>
      <c r="AO1723" s="39"/>
      <c r="AP1723" s="39"/>
      <c r="AQ1723" s="39"/>
      <c r="AR1723" s="39"/>
      <c r="AS1723" s="39"/>
      <c r="AT1723" s="39"/>
      <c r="AU1723" s="39"/>
      <c r="AV1723" s="39"/>
      <c r="AW1723" s="39"/>
      <c r="AX1723" s="39"/>
      <c r="AY1723" s="39"/>
      <c r="AZ1723" s="39"/>
      <c r="BA1723" s="39"/>
      <c r="BB1723" s="39"/>
      <c r="BC1723" s="39"/>
      <c r="BD1723" s="39"/>
      <c r="BE1723" s="39"/>
      <c r="BF1723" s="39"/>
      <c r="BG1723" s="39"/>
      <c r="BH1723" s="39"/>
      <c r="BI1723" s="90"/>
      <c r="BJ1723" s="97"/>
      <c r="BK1723" s="90"/>
      <c r="BL1723" s="40"/>
      <c r="BM1723" s="27"/>
      <c r="BN1723" s="27"/>
      <c r="BO1723" s="27"/>
      <c r="BP1723" s="27" t="str">
        <f t="shared" si="1276"/>
        <v/>
      </c>
      <c r="BQ1723" s="27" t="str">
        <f t="shared" si="1277"/>
        <v/>
      </c>
      <c r="BR1723" s="27" t="str">
        <f t="shared" si="1278"/>
        <v/>
      </c>
      <c r="BS1723" s="27" t="str">
        <f t="shared" si="1279"/>
        <v/>
      </c>
      <c r="BT1723" s="27" t="str">
        <f t="shared" si="1280"/>
        <v/>
      </c>
      <c r="BU1723" s="27" t="str">
        <f t="shared" si="1281"/>
        <v/>
      </c>
      <c r="BV1723" s="27" t="str">
        <f t="shared" si="1282"/>
        <v/>
      </c>
      <c r="BW1723" s="27" t="str">
        <f t="shared" si="1283"/>
        <v/>
      </c>
      <c r="BX1723" s="27" t="str">
        <f t="shared" si="1284"/>
        <v/>
      </c>
      <c r="BY1723" s="27" t="str">
        <f t="shared" si="1285"/>
        <v/>
      </c>
      <c r="BZ1723" s="27" t="str">
        <f t="shared" si="1286"/>
        <v/>
      </c>
      <c r="CA1723" s="27" t="str">
        <f t="shared" si="1287"/>
        <v/>
      </c>
      <c r="CB1723" s="27" t="str">
        <f t="shared" si="1264"/>
        <v/>
      </c>
      <c r="CC1723" s="27" t="str">
        <f t="shared" si="1265"/>
        <v/>
      </c>
      <c r="CD1723" s="27" t="str">
        <f t="shared" si="1266"/>
        <v/>
      </c>
      <c r="CE1723" s="27" t="str">
        <f t="shared" si="1267"/>
        <v/>
      </c>
      <c r="CF1723" s="27" t="str">
        <f t="shared" si="1268"/>
        <v/>
      </c>
      <c r="CG1723" s="27" t="str">
        <f t="shared" si="1269"/>
        <v/>
      </c>
      <c r="CH1723" s="27" t="str">
        <f t="shared" si="1270"/>
        <v/>
      </c>
      <c r="CI1723" s="27" t="str">
        <f t="shared" si="1271"/>
        <v/>
      </c>
      <c r="CJ1723" s="27" t="str">
        <f t="shared" si="1272"/>
        <v/>
      </c>
      <c r="CK1723" s="27" t="str">
        <f t="shared" si="1273"/>
        <v/>
      </c>
      <c r="CL1723" s="27" t="str">
        <f t="shared" si="1274"/>
        <v/>
      </c>
      <c r="CM1723" s="27" t="str">
        <f t="shared" si="1275"/>
        <v/>
      </c>
      <c r="CN1723" s="41"/>
      <c r="CO1723"/>
      <c r="CP1723"/>
      <c r="CQ1723"/>
      <c r="CR1723"/>
      <c r="CS1723"/>
      <c r="CT1723"/>
      <c r="CU1723" s="39"/>
      <c r="CV1723" s="40"/>
    </row>
    <row r="1724" spans="2:100">
      <c r="B1724" s="90"/>
      <c r="C1724" s="40"/>
      <c r="D1724" s="39"/>
      <c r="E1724" s="40"/>
      <c r="F1724" s="40"/>
      <c r="G1724" s="40"/>
      <c r="H1724" s="40"/>
      <c r="I1724" s="40"/>
      <c r="J1724" s="40"/>
      <c r="K1724" s="40"/>
      <c r="L1724" s="40"/>
      <c r="M1724" s="40"/>
      <c r="N1724" s="40"/>
      <c r="O1724" s="40"/>
      <c r="P1724" s="40"/>
      <c r="Q1724" s="40"/>
      <c r="R1724" s="40"/>
      <c r="S1724" s="40"/>
      <c r="T1724" s="40"/>
      <c r="U1724" s="40"/>
      <c r="V1724" s="40"/>
      <c r="W1724" s="40"/>
      <c r="X1724" s="40"/>
      <c r="Y1724" s="40"/>
      <c r="Z1724" s="40"/>
      <c r="AA1724" s="40"/>
      <c r="AB1724" s="40"/>
      <c r="AC1724" s="40"/>
      <c r="AD1724" s="40"/>
      <c r="AE1724" s="40"/>
      <c r="AF1724" s="40"/>
      <c r="AG1724" s="39"/>
      <c r="AH1724" s="39"/>
      <c r="AI1724" s="39"/>
      <c r="AJ1724" s="39"/>
      <c r="AK1724" s="39"/>
      <c r="AL1724" s="39"/>
      <c r="AM1724" s="39"/>
      <c r="AN1724" s="39"/>
      <c r="AO1724" s="39"/>
      <c r="AP1724" s="39"/>
      <c r="AQ1724" s="39"/>
      <c r="AR1724" s="39"/>
      <c r="AS1724" s="39"/>
      <c r="AT1724" s="39"/>
      <c r="AU1724" s="39"/>
      <c r="AV1724" s="39"/>
      <c r="AW1724" s="39"/>
      <c r="AX1724" s="39"/>
      <c r="AY1724" s="39"/>
      <c r="AZ1724" s="39"/>
      <c r="BA1724" s="39"/>
      <c r="BB1724" s="39"/>
      <c r="BC1724" s="39"/>
      <c r="BD1724" s="39"/>
      <c r="BE1724" s="39"/>
      <c r="BF1724" s="39"/>
      <c r="BG1724" s="39"/>
      <c r="BH1724" s="39"/>
      <c r="BI1724" s="90"/>
      <c r="BJ1724" s="97"/>
      <c r="BK1724" s="90"/>
      <c r="BL1724" s="40"/>
      <c r="BM1724" s="27"/>
      <c r="BN1724" s="27"/>
      <c r="BO1724" s="27"/>
      <c r="BP1724" s="27" t="str">
        <f t="shared" si="1276"/>
        <v/>
      </c>
      <c r="BQ1724" s="27" t="str">
        <f t="shared" si="1277"/>
        <v/>
      </c>
      <c r="BR1724" s="27" t="str">
        <f t="shared" si="1278"/>
        <v/>
      </c>
      <c r="BS1724" s="27" t="str">
        <f t="shared" si="1279"/>
        <v/>
      </c>
      <c r="BT1724" s="27" t="str">
        <f t="shared" si="1280"/>
        <v/>
      </c>
      <c r="BU1724" s="27" t="str">
        <f t="shared" si="1281"/>
        <v/>
      </c>
      <c r="BV1724" s="27" t="str">
        <f t="shared" si="1282"/>
        <v/>
      </c>
      <c r="BW1724" s="27" t="str">
        <f t="shared" si="1283"/>
        <v/>
      </c>
      <c r="BX1724" s="27" t="str">
        <f t="shared" si="1284"/>
        <v/>
      </c>
      <c r="BY1724" s="27" t="str">
        <f t="shared" si="1285"/>
        <v/>
      </c>
      <c r="BZ1724" s="27" t="str">
        <f t="shared" si="1286"/>
        <v/>
      </c>
      <c r="CA1724" s="27" t="str">
        <f t="shared" si="1287"/>
        <v/>
      </c>
      <c r="CB1724" s="27" t="str">
        <f t="shared" si="1264"/>
        <v/>
      </c>
      <c r="CC1724" s="27" t="str">
        <f t="shared" si="1265"/>
        <v/>
      </c>
      <c r="CD1724" s="27" t="str">
        <f t="shared" si="1266"/>
        <v/>
      </c>
      <c r="CE1724" s="27" t="str">
        <f t="shared" si="1267"/>
        <v/>
      </c>
      <c r="CF1724" s="27" t="str">
        <f t="shared" si="1268"/>
        <v/>
      </c>
      <c r="CG1724" s="27" t="str">
        <f t="shared" si="1269"/>
        <v/>
      </c>
      <c r="CH1724" s="27" t="str">
        <f t="shared" si="1270"/>
        <v/>
      </c>
      <c r="CI1724" s="27" t="str">
        <f t="shared" si="1271"/>
        <v/>
      </c>
      <c r="CJ1724" s="27" t="str">
        <f t="shared" si="1272"/>
        <v/>
      </c>
      <c r="CK1724" s="27" t="str">
        <f t="shared" si="1273"/>
        <v/>
      </c>
      <c r="CL1724" s="27" t="str">
        <f t="shared" si="1274"/>
        <v/>
      </c>
      <c r="CM1724" s="27" t="str">
        <f t="shared" si="1275"/>
        <v/>
      </c>
      <c r="CN1724" s="41"/>
      <c r="CO1724"/>
      <c r="CP1724"/>
      <c r="CQ1724"/>
      <c r="CR1724"/>
      <c r="CS1724"/>
      <c r="CT1724"/>
      <c r="CU1724" s="39"/>
      <c r="CV1724" s="40"/>
    </row>
    <row r="1725" spans="2:100">
      <c r="B1725" s="90"/>
      <c r="C1725" s="40"/>
      <c r="D1725" s="39"/>
      <c r="E1725" s="40"/>
      <c r="F1725" s="40"/>
      <c r="G1725" s="40"/>
      <c r="H1725" s="40"/>
      <c r="I1725" s="40"/>
      <c r="J1725" s="40"/>
      <c r="K1725" s="40"/>
      <c r="L1725" s="40"/>
      <c r="M1725" s="40"/>
      <c r="N1725" s="40"/>
      <c r="O1725" s="40"/>
      <c r="P1725" s="40"/>
      <c r="Q1725" s="40"/>
      <c r="R1725" s="40"/>
      <c r="S1725" s="40"/>
      <c r="T1725" s="40"/>
      <c r="U1725" s="40"/>
      <c r="V1725" s="40"/>
      <c r="W1725" s="40"/>
      <c r="X1725" s="40"/>
      <c r="Y1725" s="40"/>
      <c r="Z1725" s="40"/>
      <c r="AA1725" s="40"/>
      <c r="AB1725" s="40"/>
      <c r="AC1725" s="40"/>
      <c r="AD1725" s="40"/>
      <c r="AE1725" s="40"/>
      <c r="AF1725" s="40"/>
      <c r="AG1725" s="39"/>
      <c r="AH1725" s="39"/>
      <c r="AI1725" s="39"/>
      <c r="AJ1725" s="39"/>
      <c r="AK1725" s="39"/>
      <c r="AL1725" s="39"/>
      <c r="AM1725" s="39"/>
      <c r="AN1725" s="39"/>
      <c r="AO1725" s="39"/>
      <c r="AP1725" s="39"/>
      <c r="AQ1725" s="39"/>
      <c r="AR1725" s="39"/>
      <c r="AS1725" s="39"/>
      <c r="AT1725" s="39"/>
      <c r="AU1725" s="39"/>
      <c r="AV1725" s="39"/>
      <c r="AW1725" s="39"/>
      <c r="AX1725" s="39"/>
      <c r="AY1725" s="39"/>
      <c r="AZ1725" s="39"/>
      <c r="BA1725" s="39"/>
      <c r="BB1725" s="39"/>
      <c r="BC1725" s="39"/>
      <c r="BD1725" s="39"/>
      <c r="BE1725" s="39"/>
      <c r="BF1725" s="39"/>
      <c r="BG1725" s="39"/>
      <c r="BH1725" s="39"/>
      <c r="BI1725" s="90"/>
      <c r="BJ1725" s="97"/>
      <c r="BK1725" s="90"/>
      <c r="BL1725" s="40"/>
      <c r="BM1725" s="27"/>
      <c r="BN1725" s="27"/>
      <c r="BO1725" s="27"/>
      <c r="BP1725" s="27" t="str">
        <f t="shared" si="1276"/>
        <v/>
      </c>
      <c r="BQ1725" s="27" t="str">
        <f t="shared" si="1277"/>
        <v/>
      </c>
      <c r="BR1725" s="27" t="str">
        <f t="shared" si="1278"/>
        <v/>
      </c>
      <c r="BS1725" s="27" t="str">
        <f t="shared" si="1279"/>
        <v/>
      </c>
      <c r="BT1725" s="27" t="str">
        <f t="shared" si="1280"/>
        <v/>
      </c>
      <c r="BU1725" s="27" t="str">
        <f t="shared" si="1281"/>
        <v/>
      </c>
      <c r="BV1725" s="27" t="str">
        <f t="shared" si="1282"/>
        <v/>
      </c>
      <c r="BW1725" s="27" t="str">
        <f t="shared" si="1283"/>
        <v/>
      </c>
      <c r="BX1725" s="27" t="str">
        <f t="shared" si="1284"/>
        <v/>
      </c>
      <c r="BY1725" s="27" t="str">
        <f t="shared" si="1285"/>
        <v/>
      </c>
      <c r="BZ1725" s="27" t="str">
        <f t="shared" si="1286"/>
        <v/>
      </c>
      <c r="CA1725" s="27" t="str">
        <f t="shared" si="1287"/>
        <v/>
      </c>
      <c r="CB1725" s="27" t="str">
        <f t="shared" si="1264"/>
        <v/>
      </c>
      <c r="CC1725" s="27" t="str">
        <f t="shared" si="1265"/>
        <v/>
      </c>
      <c r="CD1725" s="27" t="str">
        <f t="shared" si="1266"/>
        <v/>
      </c>
      <c r="CE1725" s="27" t="str">
        <f t="shared" si="1267"/>
        <v/>
      </c>
      <c r="CF1725" s="27" t="str">
        <f t="shared" si="1268"/>
        <v/>
      </c>
      <c r="CG1725" s="27" t="str">
        <f t="shared" si="1269"/>
        <v/>
      </c>
      <c r="CH1725" s="27" t="str">
        <f t="shared" si="1270"/>
        <v/>
      </c>
      <c r="CI1725" s="27" t="str">
        <f t="shared" si="1271"/>
        <v/>
      </c>
      <c r="CJ1725" s="27" t="str">
        <f t="shared" si="1272"/>
        <v/>
      </c>
      <c r="CK1725" s="27" t="str">
        <f t="shared" si="1273"/>
        <v/>
      </c>
      <c r="CL1725" s="27" t="str">
        <f t="shared" si="1274"/>
        <v/>
      </c>
      <c r="CM1725" s="27" t="str">
        <f t="shared" si="1275"/>
        <v/>
      </c>
      <c r="CN1725" s="41"/>
      <c r="CO1725" s="5"/>
      <c r="CP1725"/>
      <c r="CQ1725"/>
      <c r="CR1725"/>
      <c r="CS1725"/>
      <c r="CT1725"/>
      <c r="CU1725" s="39"/>
      <c r="CV1725" s="40"/>
    </row>
    <row r="1726" spans="2:100">
      <c r="B1726" s="90"/>
      <c r="C1726" s="40"/>
      <c r="D1726" s="39"/>
      <c r="E1726" s="40"/>
      <c r="F1726" s="40"/>
      <c r="G1726" s="40"/>
      <c r="H1726" s="40"/>
      <c r="I1726" s="40"/>
      <c r="J1726" s="40"/>
      <c r="K1726" s="40"/>
      <c r="L1726" s="40"/>
      <c r="M1726" s="40"/>
      <c r="N1726" s="40"/>
      <c r="O1726" s="40"/>
      <c r="P1726" s="40"/>
      <c r="Q1726" s="40"/>
      <c r="R1726" s="40"/>
      <c r="S1726" s="40"/>
      <c r="T1726" s="40"/>
      <c r="U1726" s="40"/>
      <c r="V1726" s="40"/>
      <c r="W1726" s="40"/>
      <c r="X1726" s="40"/>
      <c r="Y1726" s="40"/>
      <c r="Z1726" s="40"/>
      <c r="AA1726" s="40"/>
      <c r="AB1726" s="40"/>
      <c r="AC1726" s="40"/>
      <c r="AD1726" s="40"/>
      <c r="AE1726" s="40"/>
      <c r="AF1726" s="40"/>
      <c r="AG1726" s="39"/>
      <c r="AH1726" s="39"/>
      <c r="AI1726" s="39"/>
      <c r="AJ1726" s="39"/>
      <c r="AK1726" s="39"/>
      <c r="AL1726" s="39"/>
      <c r="AM1726" s="39"/>
      <c r="AN1726" s="39"/>
      <c r="AO1726" s="39"/>
      <c r="AP1726" s="39"/>
      <c r="AQ1726" s="39"/>
      <c r="AR1726" s="39"/>
      <c r="AS1726" s="39"/>
      <c r="AT1726" s="39"/>
      <c r="AU1726" s="39"/>
      <c r="AV1726" s="39"/>
      <c r="AW1726" s="39"/>
      <c r="AX1726" s="39"/>
      <c r="AY1726" s="39"/>
      <c r="AZ1726" s="39"/>
      <c r="BA1726" s="39"/>
      <c r="BB1726" s="39"/>
      <c r="BC1726" s="39"/>
      <c r="BD1726" s="39"/>
      <c r="BE1726" s="39"/>
      <c r="BF1726" s="39"/>
      <c r="BG1726" s="39"/>
      <c r="BH1726" s="39"/>
      <c r="BI1726" s="90"/>
      <c r="BJ1726" s="97"/>
      <c r="BK1726" s="90"/>
      <c r="BL1726" s="40"/>
      <c r="BM1726" s="27"/>
      <c r="BN1726" s="27"/>
      <c r="BO1726" s="27"/>
      <c r="BP1726" s="27" t="str">
        <f t="shared" si="1276"/>
        <v/>
      </c>
      <c r="BQ1726" s="27" t="str">
        <f t="shared" si="1277"/>
        <v/>
      </c>
      <c r="BR1726" s="27" t="str">
        <f t="shared" si="1278"/>
        <v/>
      </c>
      <c r="BS1726" s="27" t="str">
        <f t="shared" si="1279"/>
        <v/>
      </c>
      <c r="BT1726" s="27" t="str">
        <f t="shared" si="1280"/>
        <v/>
      </c>
      <c r="BU1726" s="27" t="str">
        <f t="shared" si="1281"/>
        <v/>
      </c>
      <c r="BV1726" s="27" t="str">
        <f t="shared" si="1282"/>
        <v/>
      </c>
      <c r="BW1726" s="27" t="str">
        <f t="shared" si="1283"/>
        <v/>
      </c>
      <c r="BX1726" s="27" t="str">
        <f t="shared" si="1284"/>
        <v/>
      </c>
      <c r="BY1726" s="27" t="str">
        <f t="shared" si="1285"/>
        <v/>
      </c>
      <c r="BZ1726" s="27" t="str">
        <f t="shared" si="1286"/>
        <v/>
      </c>
      <c r="CA1726" s="27" t="str">
        <f t="shared" si="1287"/>
        <v/>
      </c>
      <c r="CB1726" s="27" t="str">
        <f t="shared" si="1264"/>
        <v/>
      </c>
      <c r="CC1726" s="27" t="str">
        <f t="shared" si="1265"/>
        <v/>
      </c>
      <c r="CD1726" s="27" t="str">
        <f t="shared" si="1266"/>
        <v/>
      </c>
      <c r="CE1726" s="27" t="str">
        <f t="shared" si="1267"/>
        <v/>
      </c>
      <c r="CF1726" s="27" t="str">
        <f t="shared" si="1268"/>
        <v/>
      </c>
      <c r="CG1726" s="27" t="str">
        <f t="shared" si="1269"/>
        <v/>
      </c>
      <c r="CH1726" s="27" t="str">
        <f t="shared" si="1270"/>
        <v/>
      </c>
      <c r="CI1726" s="27" t="str">
        <f t="shared" si="1271"/>
        <v/>
      </c>
      <c r="CJ1726" s="27" t="str">
        <f t="shared" si="1272"/>
        <v/>
      </c>
      <c r="CK1726" s="27" t="str">
        <f t="shared" si="1273"/>
        <v/>
      </c>
      <c r="CL1726" s="27" t="str">
        <f t="shared" si="1274"/>
        <v/>
      </c>
      <c r="CM1726" s="27" t="str">
        <f t="shared" si="1275"/>
        <v/>
      </c>
      <c r="CN1726" s="41"/>
      <c r="CO1726" s="5"/>
      <c r="CP1726"/>
      <c r="CQ1726"/>
      <c r="CR1726"/>
      <c r="CS1726"/>
      <c r="CT1726"/>
      <c r="CU1726" s="39"/>
      <c r="CV1726" s="40"/>
    </row>
    <row r="1727" spans="2:100">
      <c r="B1727" s="90"/>
      <c r="C1727" s="40"/>
      <c r="D1727" s="39"/>
      <c r="E1727" s="40"/>
      <c r="F1727" s="40"/>
      <c r="G1727" s="40"/>
      <c r="H1727" s="40"/>
      <c r="I1727" s="40"/>
      <c r="J1727" s="40"/>
      <c r="K1727" s="40"/>
      <c r="L1727" s="40"/>
      <c r="M1727" s="40"/>
      <c r="N1727" s="40"/>
      <c r="O1727" s="40"/>
      <c r="P1727" s="40"/>
      <c r="Q1727" s="40"/>
      <c r="R1727" s="40"/>
      <c r="S1727" s="40"/>
      <c r="T1727" s="40"/>
      <c r="U1727" s="40"/>
      <c r="V1727" s="40"/>
      <c r="W1727" s="40"/>
      <c r="X1727" s="40"/>
      <c r="Y1727" s="40"/>
      <c r="Z1727" s="40"/>
      <c r="AA1727" s="40"/>
      <c r="AB1727" s="40"/>
      <c r="AC1727" s="40"/>
      <c r="AD1727" s="40"/>
      <c r="AE1727" s="40"/>
      <c r="AF1727" s="40"/>
      <c r="AG1727" s="39"/>
      <c r="AH1727" s="39"/>
      <c r="AI1727" s="39"/>
      <c r="AJ1727" s="39"/>
      <c r="AK1727" s="39"/>
      <c r="AL1727" s="39"/>
      <c r="AM1727" s="39"/>
      <c r="AN1727" s="39"/>
      <c r="AO1727" s="39"/>
      <c r="AP1727" s="39"/>
      <c r="AQ1727" s="39"/>
      <c r="AR1727" s="39"/>
      <c r="AS1727" s="39"/>
      <c r="AT1727" s="39"/>
      <c r="AU1727" s="39"/>
      <c r="AV1727" s="39"/>
      <c r="AW1727" s="39"/>
      <c r="AX1727" s="39"/>
      <c r="AY1727" s="39"/>
      <c r="AZ1727" s="39"/>
      <c r="BA1727" s="39"/>
      <c r="BB1727" s="39"/>
      <c r="BC1727" s="39"/>
      <c r="BD1727" s="39"/>
      <c r="BE1727" s="39"/>
      <c r="BF1727" s="39"/>
      <c r="BG1727" s="39"/>
      <c r="BH1727" s="39"/>
      <c r="BI1727" s="90"/>
      <c r="BJ1727" s="97"/>
      <c r="BK1727" s="90"/>
      <c r="BL1727" s="40"/>
      <c r="BM1727" s="27"/>
      <c r="BN1727" s="27"/>
      <c r="BO1727" s="27"/>
      <c r="BP1727" s="27" t="str">
        <f t="shared" si="1276"/>
        <v/>
      </c>
      <c r="BQ1727" s="27" t="str">
        <f t="shared" si="1277"/>
        <v/>
      </c>
      <c r="BR1727" s="27" t="str">
        <f t="shared" si="1278"/>
        <v/>
      </c>
      <c r="BS1727" s="27" t="str">
        <f t="shared" si="1279"/>
        <v/>
      </c>
      <c r="BT1727" s="27" t="str">
        <f t="shared" si="1280"/>
        <v/>
      </c>
      <c r="BU1727" s="27" t="str">
        <f t="shared" si="1281"/>
        <v/>
      </c>
      <c r="BV1727" s="27" t="str">
        <f t="shared" si="1282"/>
        <v/>
      </c>
      <c r="BW1727" s="27" t="str">
        <f t="shared" si="1283"/>
        <v/>
      </c>
      <c r="BX1727" s="27" t="str">
        <f t="shared" si="1284"/>
        <v/>
      </c>
      <c r="BY1727" s="27" t="str">
        <f t="shared" si="1285"/>
        <v/>
      </c>
      <c r="BZ1727" s="27" t="str">
        <f t="shared" si="1286"/>
        <v/>
      </c>
      <c r="CA1727" s="27" t="str">
        <f t="shared" si="1287"/>
        <v/>
      </c>
      <c r="CB1727" s="27" t="str">
        <f t="shared" si="1264"/>
        <v/>
      </c>
      <c r="CC1727" s="27" t="str">
        <f t="shared" si="1265"/>
        <v/>
      </c>
      <c r="CD1727" s="27" t="str">
        <f t="shared" si="1266"/>
        <v/>
      </c>
      <c r="CE1727" s="27" t="str">
        <f t="shared" si="1267"/>
        <v/>
      </c>
      <c r="CF1727" s="27" t="str">
        <f t="shared" si="1268"/>
        <v/>
      </c>
      <c r="CG1727" s="27" t="str">
        <f t="shared" si="1269"/>
        <v/>
      </c>
      <c r="CH1727" s="27" t="str">
        <f t="shared" si="1270"/>
        <v/>
      </c>
      <c r="CI1727" s="27" t="str">
        <f t="shared" si="1271"/>
        <v/>
      </c>
      <c r="CJ1727" s="27" t="str">
        <f t="shared" si="1272"/>
        <v/>
      </c>
      <c r="CK1727" s="27" t="str">
        <f t="shared" si="1273"/>
        <v/>
      </c>
      <c r="CL1727" s="27" t="str">
        <f t="shared" si="1274"/>
        <v/>
      </c>
      <c r="CM1727" s="27" t="str">
        <f t="shared" si="1275"/>
        <v/>
      </c>
      <c r="CN1727" s="41"/>
      <c r="CO1727" s="5"/>
      <c r="CP1727"/>
      <c r="CQ1727"/>
      <c r="CR1727"/>
      <c r="CS1727"/>
      <c r="CT1727"/>
      <c r="CU1727" s="83"/>
      <c r="CV1727" s="54"/>
    </row>
    <row r="1728" spans="2:100">
      <c r="B1728" s="90"/>
      <c r="C1728" s="40"/>
      <c r="D1728" s="39"/>
      <c r="E1728" s="40"/>
      <c r="F1728" s="40"/>
      <c r="G1728" s="40"/>
      <c r="H1728" s="40"/>
      <c r="I1728" s="40"/>
      <c r="J1728" s="40"/>
      <c r="K1728" s="40"/>
      <c r="L1728" s="40"/>
      <c r="M1728" s="40"/>
      <c r="N1728" s="40"/>
      <c r="O1728" s="40"/>
      <c r="P1728" s="40"/>
      <c r="Q1728" s="40"/>
      <c r="R1728" s="40"/>
      <c r="S1728" s="40"/>
      <c r="T1728" s="40"/>
      <c r="U1728" s="40"/>
      <c r="V1728" s="40"/>
      <c r="W1728" s="40"/>
      <c r="X1728" s="40"/>
      <c r="Y1728" s="40"/>
      <c r="Z1728" s="40"/>
      <c r="AA1728" s="40"/>
      <c r="AB1728" s="40"/>
      <c r="AC1728" s="40"/>
      <c r="AD1728" s="40"/>
      <c r="AE1728" s="40"/>
      <c r="AF1728" s="40"/>
      <c r="AG1728" s="39"/>
      <c r="AH1728" s="39"/>
      <c r="AI1728" s="39"/>
      <c r="AJ1728" s="39"/>
      <c r="AK1728" s="39"/>
      <c r="AL1728" s="39"/>
      <c r="AM1728" s="39"/>
      <c r="AN1728" s="39"/>
      <c r="AO1728" s="39"/>
      <c r="AP1728" s="39"/>
      <c r="AQ1728" s="39"/>
      <c r="AR1728" s="39"/>
      <c r="AS1728" s="39"/>
      <c r="AT1728" s="39"/>
      <c r="AU1728" s="39"/>
      <c r="AV1728" s="39"/>
      <c r="AW1728" s="39"/>
      <c r="AX1728" s="39"/>
      <c r="AY1728" s="39"/>
      <c r="AZ1728" s="39"/>
      <c r="BA1728" s="39"/>
      <c r="BB1728" s="39"/>
      <c r="BC1728" s="39"/>
      <c r="BD1728" s="39"/>
      <c r="BE1728" s="39"/>
      <c r="BF1728" s="39"/>
      <c r="BG1728" s="39"/>
      <c r="BH1728" s="39"/>
      <c r="BI1728" s="90"/>
      <c r="BJ1728" s="97"/>
      <c r="BK1728" s="90"/>
      <c r="BL1728" s="40"/>
      <c r="BM1728" s="27"/>
      <c r="BN1728" s="27"/>
      <c r="BO1728" s="27"/>
      <c r="BP1728" s="27" t="str">
        <f t="shared" si="1276"/>
        <v/>
      </c>
      <c r="BQ1728" s="27" t="str">
        <f t="shared" si="1277"/>
        <v/>
      </c>
      <c r="BR1728" s="27" t="str">
        <f t="shared" si="1278"/>
        <v/>
      </c>
      <c r="BS1728" s="27" t="str">
        <f t="shared" si="1279"/>
        <v/>
      </c>
      <c r="BT1728" s="27" t="str">
        <f t="shared" si="1280"/>
        <v/>
      </c>
      <c r="BU1728" s="27" t="str">
        <f t="shared" si="1281"/>
        <v/>
      </c>
      <c r="BV1728" s="27" t="str">
        <f t="shared" si="1282"/>
        <v/>
      </c>
      <c r="BW1728" s="27" t="str">
        <f t="shared" si="1283"/>
        <v/>
      </c>
      <c r="BX1728" s="27" t="str">
        <f t="shared" si="1284"/>
        <v/>
      </c>
      <c r="BY1728" s="27" t="str">
        <f t="shared" si="1285"/>
        <v/>
      </c>
      <c r="BZ1728" s="27" t="str">
        <f t="shared" si="1286"/>
        <v/>
      </c>
      <c r="CA1728" s="27" t="str">
        <f t="shared" si="1287"/>
        <v/>
      </c>
      <c r="CB1728" s="27" t="str">
        <f t="shared" si="1264"/>
        <v/>
      </c>
      <c r="CC1728" s="27" t="str">
        <f t="shared" si="1265"/>
        <v/>
      </c>
      <c r="CD1728" s="27" t="str">
        <f t="shared" si="1266"/>
        <v/>
      </c>
      <c r="CE1728" s="27" t="str">
        <f t="shared" si="1267"/>
        <v/>
      </c>
      <c r="CF1728" s="27" t="str">
        <f t="shared" si="1268"/>
        <v/>
      </c>
      <c r="CG1728" s="27" t="str">
        <f t="shared" si="1269"/>
        <v/>
      </c>
      <c r="CH1728" s="27" t="str">
        <f t="shared" si="1270"/>
        <v/>
      </c>
      <c r="CI1728" s="27" t="str">
        <f t="shared" si="1271"/>
        <v/>
      </c>
      <c r="CJ1728" s="27" t="str">
        <f t="shared" si="1272"/>
        <v/>
      </c>
      <c r="CK1728" s="27" t="str">
        <f t="shared" si="1273"/>
        <v/>
      </c>
      <c r="CL1728" s="27" t="str">
        <f t="shared" si="1274"/>
        <v/>
      </c>
      <c r="CM1728" s="27" t="str">
        <f t="shared" si="1275"/>
        <v/>
      </c>
      <c r="CN1728" s="41"/>
      <c r="CO1728" s="5"/>
      <c r="CP1728"/>
      <c r="CQ1728"/>
      <c r="CR1728"/>
      <c r="CS1728"/>
      <c r="CT1728"/>
      <c r="CU1728" s="83"/>
      <c r="CV1728" s="7"/>
    </row>
    <row r="1729" spans="2:100">
      <c r="B1729" s="90"/>
      <c r="C1729" s="40"/>
      <c r="D1729" s="39"/>
      <c r="E1729" s="40"/>
      <c r="F1729" s="40"/>
      <c r="G1729" s="40"/>
      <c r="H1729" s="40"/>
      <c r="I1729" s="40"/>
      <c r="J1729" s="40"/>
      <c r="K1729" s="40"/>
      <c r="L1729" s="40"/>
      <c r="M1729" s="40"/>
      <c r="N1729" s="40"/>
      <c r="O1729" s="40"/>
      <c r="P1729" s="40"/>
      <c r="Q1729" s="40"/>
      <c r="R1729" s="40"/>
      <c r="S1729" s="40"/>
      <c r="T1729" s="40"/>
      <c r="U1729" s="40"/>
      <c r="V1729" s="40"/>
      <c r="W1729" s="40"/>
      <c r="X1729" s="40"/>
      <c r="Y1729" s="40"/>
      <c r="Z1729" s="40"/>
      <c r="AA1729" s="40"/>
      <c r="AB1729" s="40"/>
      <c r="AC1729" s="40"/>
      <c r="AD1729" s="40"/>
      <c r="AE1729" s="40"/>
      <c r="AF1729" s="40"/>
      <c r="AG1729" s="39"/>
      <c r="AH1729" s="39"/>
      <c r="AI1729" s="39"/>
      <c r="AJ1729" s="39"/>
      <c r="AK1729" s="39"/>
      <c r="AL1729" s="39"/>
      <c r="AM1729" s="39"/>
      <c r="AN1729" s="39"/>
      <c r="AO1729" s="39"/>
      <c r="AP1729" s="39"/>
      <c r="AQ1729" s="39"/>
      <c r="AR1729" s="39"/>
      <c r="AS1729" s="39"/>
      <c r="AT1729" s="39"/>
      <c r="AU1729" s="39"/>
      <c r="AV1729" s="39"/>
      <c r="AW1729" s="39"/>
      <c r="AX1729" s="39"/>
      <c r="AY1729" s="39"/>
      <c r="AZ1729" s="39"/>
      <c r="BA1729" s="39"/>
      <c r="BB1729" s="39"/>
      <c r="BC1729" s="39"/>
      <c r="BD1729" s="39"/>
      <c r="BE1729" s="39"/>
      <c r="BF1729" s="39"/>
      <c r="BG1729" s="39"/>
      <c r="BH1729" s="39"/>
      <c r="BI1729" s="90"/>
      <c r="BJ1729" s="97"/>
      <c r="BK1729" s="90"/>
      <c r="BL1729" s="40"/>
      <c r="BM1729" s="27"/>
      <c r="BN1729" s="27"/>
      <c r="BO1729" s="27"/>
      <c r="BP1729" s="27" t="str">
        <f t="shared" si="1276"/>
        <v/>
      </c>
      <c r="BQ1729" s="27" t="str">
        <f t="shared" si="1277"/>
        <v/>
      </c>
      <c r="BR1729" s="27" t="str">
        <f t="shared" si="1278"/>
        <v/>
      </c>
      <c r="BS1729" s="27" t="str">
        <f t="shared" si="1279"/>
        <v/>
      </c>
      <c r="BT1729" s="27" t="str">
        <f t="shared" si="1280"/>
        <v/>
      </c>
      <c r="BU1729" s="27" t="str">
        <f t="shared" si="1281"/>
        <v/>
      </c>
      <c r="BV1729" s="27" t="str">
        <f t="shared" si="1282"/>
        <v/>
      </c>
      <c r="BW1729" s="27" t="str">
        <f t="shared" si="1283"/>
        <v/>
      </c>
      <c r="BX1729" s="27" t="str">
        <f t="shared" si="1284"/>
        <v/>
      </c>
      <c r="BY1729" s="27" t="str">
        <f t="shared" si="1285"/>
        <v/>
      </c>
      <c r="BZ1729" s="27" t="str">
        <f t="shared" si="1286"/>
        <v/>
      </c>
      <c r="CA1729" s="27" t="str">
        <f t="shared" si="1287"/>
        <v/>
      </c>
      <c r="CB1729" s="27" t="str">
        <f t="shared" si="1264"/>
        <v/>
      </c>
      <c r="CC1729" s="27" t="str">
        <f t="shared" si="1265"/>
        <v/>
      </c>
      <c r="CD1729" s="27" t="str">
        <f t="shared" si="1266"/>
        <v/>
      </c>
      <c r="CE1729" s="27" t="str">
        <f t="shared" si="1267"/>
        <v/>
      </c>
      <c r="CF1729" s="27" t="str">
        <f t="shared" si="1268"/>
        <v/>
      </c>
      <c r="CG1729" s="27" t="str">
        <f t="shared" si="1269"/>
        <v/>
      </c>
      <c r="CH1729" s="27" t="str">
        <f t="shared" si="1270"/>
        <v/>
      </c>
      <c r="CI1729" s="27" t="str">
        <f t="shared" si="1271"/>
        <v/>
      </c>
      <c r="CJ1729" s="27" t="str">
        <f t="shared" si="1272"/>
        <v/>
      </c>
      <c r="CK1729" s="27" t="str">
        <f t="shared" si="1273"/>
        <v/>
      </c>
      <c r="CL1729" s="27" t="str">
        <f t="shared" si="1274"/>
        <v/>
      </c>
      <c r="CM1729" s="27" t="str">
        <f t="shared" si="1275"/>
        <v/>
      </c>
      <c r="CN1729" s="41"/>
      <c r="CO1729" s="5"/>
      <c r="CP1729"/>
      <c r="CQ1729"/>
      <c r="CR1729"/>
      <c r="CS1729"/>
      <c r="CT1729"/>
      <c r="CU1729" s="83"/>
      <c r="CV1729" s="7"/>
    </row>
    <row r="1730" spans="2:100">
      <c r="B1730" s="90"/>
      <c r="C1730" s="40"/>
      <c r="D1730" s="39"/>
      <c r="E1730" s="40"/>
      <c r="F1730" s="40"/>
      <c r="G1730" s="40"/>
      <c r="H1730" s="40"/>
      <c r="I1730" s="40"/>
      <c r="J1730" s="40"/>
      <c r="K1730" s="40"/>
      <c r="L1730" s="40"/>
      <c r="M1730" s="40"/>
      <c r="N1730" s="40"/>
      <c r="O1730" s="40"/>
      <c r="P1730" s="40"/>
      <c r="Q1730" s="40"/>
      <c r="R1730" s="40"/>
      <c r="S1730" s="40"/>
      <c r="T1730" s="40"/>
      <c r="U1730" s="40"/>
      <c r="V1730" s="40"/>
      <c r="W1730" s="40"/>
      <c r="X1730" s="40"/>
      <c r="Y1730" s="40"/>
      <c r="Z1730" s="40"/>
      <c r="AA1730" s="40"/>
      <c r="AB1730" s="40"/>
      <c r="AC1730" s="40"/>
      <c r="AD1730" s="40"/>
      <c r="AE1730" s="40"/>
      <c r="AF1730" s="40"/>
      <c r="AG1730" s="39"/>
      <c r="AH1730" s="39"/>
      <c r="AI1730" s="39"/>
      <c r="AJ1730" s="39"/>
      <c r="AK1730" s="39"/>
      <c r="AL1730" s="39"/>
      <c r="AM1730" s="39"/>
      <c r="AN1730" s="39"/>
      <c r="AO1730" s="39"/>
      <c r="AP1730" s="39"/>
      <c r="AQ1730" s="39"/>
      <c r="AR1730" s="39"/>
      <c r="AS1730" s="39"/>
      <c r="AT1730" s="39"/>
      <c r="AU1730" s="39"/>
      <c r="AV1730" s="39"/>
      <c r="AW1730" s="39"/>
      <c r="AX1730" s="39"/>
      <c r="AY1730" s="39"/>
      <c r="AZ1730" s="39"/>
      <c r="BA1730" s="39"/>
      <c r="BB1730" s="39"/>
      <c r="BC1730" s="39"/>
      <c r="BD1730" s="39"/>
      <c r="BE1730" s="39"/>
      <c r="BF1730" s="39"/>
      <c r="BG1730" s="39"/>
      <c r="BH1730" s="39"/>
      <c r="BI1730" s="90"/>
      <c r="BJ1730" s="97"/>
      <c r="BK1730" s="90"/>
      <c r="BL1730" s="40"/>
      <c r="BM1730" s="27"/>
      <c r="BN1730" s="27"/>
      <c r="BO1730" s="27"/>
      <c r="BP1730" s="27" t="str">
        <f t="shared" si="1276"/>
        <v/>
      </c>
      <c r="BQ1730" s="27" t="str">
        <f t="shared" si="1277"/>
        <v/>
      </c>
      <c r="BR1730" s="27" t="str">
        <f t="shared" si="1278"/>
        <v/>
      </c>
      <c r="BS1730" s="27" t="str">
        <f t="shared" si="1279"/>
        <v/>
      </c>
      <c r="BT1730" s="27" t="str">
        <f t="shared" si="1280"/>
        <v/>
      </c>
      <c r="BU1730" s="27" t="str">
        <f t="shared" si="1281"/>
        <v/>
      </c>
      <c r="BV1730" s="27" t="str">
        <f t="shared" si="1282"/>
        <v/>
      </c>
      <c r="BW1730" s="27" t="str">
        <f t="shared" si="1283"/>
        <v/>
      </c>
      <c r="BX1730" s="27" t="str">
        <f t="shared" si="1284"/>
        <v/>
      </c>
      <c r="BY1730" s="27" t="str">
        <f t="shared" si="1285"/>
        <v/>
      </c>
      <c r="BZ1730" s="27" t="str">
        <f t="shared" si="1286"/>
        <v/>
      </c>
      <c r="CA1730" s="27" t="str">
        <f t="shared" si="1287"/>
        <v/>
      </c>
      <c r="CB1730" s="27" t="str">
        <f t="shared" si="1264"/>
        <v/>
      </c>
      <c r="CC1730" s="27" t="str">
        <f t="shared" si="1265"/>
        <v/>
      </c>
      <c r="CD1730" s="27" t="str">
        <f t="shared" si="1266"/>
        <v/>
      </c>
      <c r="CE1730" s="27" t="str">
        <f t="shared" si="1267"/>
        <v/>
      </c>
      <c r="CF1730" s="27" t="str">
        <f t="shared" si="1268"/>
        <v/>
      </c>
      <c r="CG1730" s="27" t="str">
        <f t="shared" si="1269"/>
        <v/>
      </c>
      <c r="CH1730" s="27" t="str">
        <f t="shared" si="1270"/>
        <v/>
      </c>
      <c r="CI1730" s="27" t="str">
        <f t="shared" si="1271"/>
        <v/>
      </c>
      <c r="CJ1730" s="27" t="str">
        <f t="shared" si="1272"/>
        <v/>
      </c>
      <c r="CK1730" s="27" t="str">
        <f t="shared" si="1273"/>
        <v/>
      </c>
      <c r="CL1730" s="27" t="str">
        <f t="shared" si="1274"/>
        <v/>
      </c>
      <c r="CM1730" s="27" t="str">
        <f t="shared" si="1275"/>
        <v/>
      </c>
      <c r="CN1730" s="41"/>
      <c r="CO1730" s="5"/>
      <c r="CP1730"/>
      <c r="CQ1730"/>
      <c r="CR1730"/>
      <c r="CS1730"/>
      <c r="CT1730"/>
      <c r="CU1730" s="83"/>
      <c r="CV1730" s="7"/>
    </row>
    <row r="1731" spans="2:100">
      <c r="B1731" s="90"/>
      <c r="C1731" s="40"/>
      <c r="D1731" s="39"/>
      <c r="E1731" s="40"/>
      <c r="F1731" s="40"/>
      <c r="G1731" s="40"/>
      <c r="H1731" s="40"/>
      <c r="I1731" s="40"/>
      <c r="J1731" s="40"/>
      <c r="K1731" s="40"/>
      <c r="L1731" s="40"/>
      <c r="M1731" s="40"/>
      <c r="N1731" s="40"/>
      <c r="O1731" s="40"/>
      <c r="P1731" s="40"/>
      <c r="Q1731" s="40"/>
      <c r="R1731" s="40"/>
      <c r="S1731" s="40"/>
      <c r="T1731" s="40"/>
      <c r="U1731" s="40"/>
      <c r="V1731" s="40"/>
      <c r="W1731" s="40"/>
      <c r="X1731" s="40"/>
      <c r="Y1731" s="40"/>
      <c r="Z1731" s="40"/>
      <c r="AA1731" s="40"/>
      <c r="AB1731" s="40"/>
      <c r="AC1731" s="40"/>
      <c r="AD1731" s="40"/>
      <c r="AE1731" s="40"/>
      <c r="AF1731" s="40"/>
      <c r="AG1731" s="39"/>
      <c r="AH1731" s="39"/>
      <c r="AI1731" s="39"/>
      <c r="AJ1731" s="39"/>
      <c r="AK1731" s="39"/>
      <c r="AL1731" s="39"/>
      <c r="AM1731" s="39"/>
      <c r="AN1731" s="39"/>
      <c r="AO1731" s="39"/>
      <c r="AP1731" s="39"/>
      <c r="AQ1731" s="39"/>
      <c r="AR1731" s="39"/>
      <c r="AS1731" s="39"/>
      <c r="AT1731" s="39"/>
      <c r="AU1731" s="39"/>
      <c r="AV1731" s="39"/>
      <c r="AW1731" s="39"/>
      <c r="AX1731" s="39"/>
      <c r="AY1731" s="39"/>
      <c r="AZ1731" s="39"/>
      <c r="BA1731" s="39"/>
      <c r="BB1731" s="39"/>
      <c r="BC1731" s="39"/>
      <c r="BD1731" s="39"/>
      <c r="BE1731" s="39"/>
      <c r="BF1731" s="39"/>
      <c r="BG1731" s="39"/>
      <c r="BH1731" s="39"/>
      <c r="BI1731" s="90"/>
      <c r="BJ1731" s="97"/>
      <c r="BK1731" s="90"/>
      <c r="BL1731" s="40"/>
      <c r="BM1731" s="27"/>
      <c r="BN1731" s="27"/>
      <c r="BO1731" s="27"/>
      <c r="BP1731" s="27" t="str">
        <f t="shared" si="1276"/>
        <v/>
      </c>
      <c r="BQ1731" s="27" t="str">
        <f t="shared" si="1277"/>
        <v/>
      </c>
      <c r="BR1731" s="27" t="str">
        <f t="shared" si="1278"/>
        <v/>
      </c>
      <c r="BS1731" s="27" t="str">
        <f t="shared" si="1279"/>
        <v/>
      </c>
      <c r="BT1731" s="27" t="str">
        <f t="shared" si="1280"/>
        <v/>
      </c>
      <c r="BU1731" s="27" t="str">
        <f t="shared" si="1281"/>
        <v/>
      </c>
      <c r="BV1731" s="27" t="str">
        <f t="shared" si="1282"/>
        <v/>
      </c>
      <c r="BW1731" s="27" t="str">
        <f t="shared" si="1283"/>
        <v/>
      </c>
      <c r="BX1731" s="27" t="str">
        <f t="shared" si="1284"/>
        <v/>
      </c>
      <c r="BY1731" s="27" t="str">
        <f t="shared" si="1285"/>
        <v/>
      </c>
      <c r="BZ1731" s="27" t="str">
        <f t="shared" si="1286"/>
        <v/>
      </c>
      <c r="CA1731" s="27" t="str">
        <f t="shared" si="1287"/>
        <v/>
      </c>
      <c r="CB1731" s="27" t="str">
        <f t="shared" si="1264"/>
        <v/>
      </c>
      <c r="CC1731" s="27" t="str">
        <f t="shared" si="1265"/>
        <v/>
      </c>
      <c r="CD1731" s="27" t="str">
        <f t="shared" si="1266"/>
        <v/>
      </c>
      <c r="CE1731" s="27" t="str">
        <f t="shared" si="1267"/>
        <v/>
      </c>
      <c r="CF1731" s="27" t="str">
        <f t="shared" si="1268"/>
        <v/>
      </c>
      <c r="CG1731" s="27" t="str">
        <f t="shared" si="1269"/>
        <v/>
      </c>
      <c r="CH1731" s="27" t="str">
        <f t="shared" si="1270"/>
        <v/>
      </c>
      <c r="CI1731" s="27" t="str">
        <f t="shared" si="1271"/>
        <v/>
      </c>
      <c r="CJ1731" s="27" t="str">
        <f t="shared" si="1272"/>
        <v/>
      </c>
      <c r="CK1731" s="27" t="str">
        <f t="shared" si="1273"/>
        <v/>
      </c>
      <c r="CL1731" s="27" t="str">
        <f t="shared" si="1274"/>
        <v/>
      </c>
      <c r="CM1731" s="27" t="str">
        <f t="shared" si="1275"/>
        <v/>
      </c>
      <c r="CN1731" s="41"/>
      <c r="CO1731" s="5"/>
      <c r="CP1731"/>
      <c r="CQ1731"/>
      <c r="CR1731"/>
      <c r="CS1731"/>
      <c r="CT1731"/>
      <c r="CU1731" s="41"/>
      <c r="CV1731" s="7"/>
    </row>
    <row r="1732" spans="2:100">
      <c r="B1732" s="90"/>
      <c r="C1732" s="40"/>
      <c r="D1732" s="39"/>
      <c r="E1732" s="40"/>
      <c r="F1732" s="40"/>
      <c r="G1732" s="40"/>
      <c r="H1732" s="40"/>
      <c r="I1732" s="40"/>
      <c r="J1732" s="40"/>
      <c r="K1732" s="40"/>
      <c r="L1732" s="40"/>
      <c r="M1732" s="40"/>
      <c r="N1732" s="40"/>
      <c r="O1732" s="40"/>
      <c r="P1732" s="40"/>
      <c r="Q1732" s="40"/>
      <c r="R1732" s="40"/>
      <c r="S1732" s="40"/>
      <c r="T1732" s="40"/>
      <c r="U1732" s="40"/>
      <c r="V1732" s="40"/>
      <c r="W1732" s="40"/>
      <c r="X1732" s="40"/>
      <c r="Y1732" s="40"/>
      <c r="Z1732" s="40"/>
      <c r="AA1732" s="40"/>
      <c r="AB1732" s="40"/>
      <c r="AC1732" s="40"/>
      <c r="AD1732" s="40"/>
      <c r="AE1732" s="40"/>
      <c r="AF1732" s="40"/>
      <c r="AG1732" s="39"/>
      <c r="AH1732" s="39"/>
      <c r="AI1732" s="39"/>
      <c r="AJ1732" s="39"/>
      <c r="AK1732" s="39"/>
      <c r="AL1732" s="39"/>
      <c r="AM1732" s="39"/>
      <c r="AN1732" s="39"/>
      <c r="AO1732" s="39"/>
      <c r="AP1732" s="39"/>
      <c r="AQ1732" s="39"/>
      <c r="AR1732" s="39"/>
      <c r="AS1732" s="39"/>
      <c r="AT1732" s="39"/>
      <c r="AU1732" s="39"/>
      <c r="AV1732" s="39"/>
      <c r="AW1732" s="39"/>
      <c r="AX1732" s="39"/>
      <c r="AY1732" s="39"/>
      <c r="AZ1732" s="39"/>
      <c r="BA1732" s="39"/>
      <c r="BB1732" s="39"/>
      <c r="BC1732" s="39"/>
      <c r="BD1732" s="39"/>
      <c r="BE1732" s="39"/>
      <c r="BF1732" s="39"/>
      <c r="BG1732" s="39"/>
      <c r="BH1732" s="39"/>
      <c r="BI1732" s="90"/>
      <c r="BJ1732" s="97"/>
      <c r="BK1732" s="90"/>
      <c r="BL1732" s="40"/>
      <c r="BM1732" s="27"/>
      <c r="BN1732" s="27"/>
      <c r="BO1732" s="27"/>
      <c r="BP1732" s="27" t="str">
        <f t="shared" si="1276"/>
        <v/>
      </c>
      <c r="BQ1732" s="27" t="str">
        <f t="shared" si="1277"/>
        <v/>
      </c>
      <c r="BR1732" s="27" t="str">
        <f t="shared" si="1278"/>
        <v/>
      </c>
      <c r="BS1732" s="27" t="str">
        <f t="shared" si="1279"/>
        <v/>
      </c>
      <c r="BT1732" s="27" t="str">
        <f t="shared" si="1280"/>
        <v/>
      </c>
      <c r="BU1732" s="27" t="str">
        <f t="shared" si="1281"/>
        <v/>
      </c>
      <c r="BV1732" s="27" t="str">
        <f t="shared" si="1282"/>
        <v/>
      </c>
      <c r="BW1732" s="27" t="str">
        <f t="shared" si="1283"/>
        <v/>
      </c>
      <c r="BX1732" s="27" t="str">
        <f t="shared" si="1284"/>
        <v/>
      </c>
      <c r="BY1732" s="27" t="str">
        <f t="shared" si="1285"/>
        <v/>
      </c>
      <c r="BZ1732" s="27" t="str">
        <f t="shared" si="1286"/>
        <v/>
      </c>
      <c r="CA1732" s="27" t="str">
        <f t="shared" si="1287"/>
        <v/>
      </c>
      <c r="CB1732" s="27" t="str">
        <f t="shared" si="1264"/>
        <v/>
      </c>
      <c r="CC1732" s="27" t="str">
        <f t="shared" si="1265"/>
        <v/>
      </c>
      <c r="CD1732" s="27" t="str">
        <f t="shared" si="1266"/>
        <v/>
      </c>
      <c r="CE1732" s="27" t="str">
        <f t="shared" si="1267"/>
        <v/>
      </c>
      <c r="CF1732" s="27" t="str">
        <f t="shared" si="1268"/>
        <v/>
      </c>
      <c r="CG1732" s="27" t="str">
        <f t="shared" si="1269"/>
        <v/>
      </c>
      <c r="CH1732" s="27" t="str">
        <f t="shared" si="1270"/>
        <v/>
      </c>
      <c r="CI1732" s="27" t="str">
        <f t="shared" si="1271"/>
        <v/>
      </c>
      <c r="CJ1732" s="27" t="str">
        <f t="shared" si="1272"/>
        <v/>
      </c>
      <c r="CK1732" s="27" t="str">
        <f t="shared" si="1273"/>
        <v/>
      </c>
      <c r="CL1732" s="27" t="str">
        <f t="shared" si="1274"/>
        <v/>
      </c>
      <c r="CM1732" s="27" t="str">
        <f t="shared" si="1275"/>
        <v/>
      </c>
      <c r="CN1732" s="41"/>
      <c r="CO1732" s="5"/>
      <c r="CP1732"/>
      <c r="CQ1732"/>
      <c r="CR1732"/>
      <c r="CS1732"/>
      <c r="CT1732"/>
      <c r="CU1732" s="41"/>
      <c r="CV1732" s="7"/>
    </row>
    <row r="1733" spans="2:100">
      <c r="B1733" s="90"/>
      <c r="C1733" s="40"/>
      <c r="D1733" s="39"/>
      <c r="E1733" s="40"/>
      <c r="F1733" s="40"/>
      <c r="G1733" s="40"/>
      <c r="H1733" s="40"/>
      <c r="I1733" s="40"/>
      <c r="J1733" s="40"/>
      <c r="K1733" s="40"/>
      <c r="L1733" s="40"/>
      <c r="M1733" s="40"/>
      <c r="N1733" s="40"/>
      <c r="O1733" s="40"/>
      <c r="P1733" s="40"/>
      <c r="Q1733" s="40"/>
      <c r="R1733" s="40"/>
      <c r="S1733" s="40"/>
      <c r="T1733" s="40"/>
      <c r="U1733" s="40"/>
      <c r="V1733" s="40"/>
      <c r="W1733" s="40"/>
      <c r="X1733" s="40"/>
      <c r="Y1733" s="40"/>
      <c r="Z1733" s="40"/>
      <c r="AA1733" s="40"/>
      <c r="AB1733" s="40"/>
      <c r="AC1733" s="40"/>
      <c r="AD1733" s="40"/>
      <c r="AE1733" s="40"/>
      <c r="AF1733" s="40"/>
      <c r="AG1733" s="39"/>
      <c r="AH1733" s="39"/>
      <c r="AI1733" s="39"/>
      <c r="AJ1733" s="39"/>
      <c r="AK1733" s="39"/>
      <c r="AL1733" s="39"/>
      <c r="AM1733" s="39"/>
      <c r="AN1733" s="39"/>
      <c r="AO1733" s="39"/>
      <c r="AP1733" s="39"/>
      <c r="AQ1733" s="39"/>
      <c r="AR1733" s="39"/>
      <c r="AS1733" s="39"/>
      <c r="AT1733" s="39"/>
      <c r="AU1733" s="39"/>
      <c r="AV1733" s="39"/>
      <c r="AW1733" s="39"/>
      <c r="AX1733" s="39"/>
      <c r="AY1733" s="39"/>
      <c r="AZ1733" s="39"/>
      <c r="BA1733" s="39"/>
      <c r="BB1733" s="39"/>
      <c r="BC1733" s="39"/>
      <c r="BD1733" s="39"/>
      <c r="BE1733" s="39"/>
      <c r="BF1733" s="39"/>
      <c r="BG1733" s="39"/>
      <c r="BH1733" s="39"/>
      <c r="BI1733" s="90"/>
      <c r="BJ1733" s="97"/>
      <c r="BK1733" s="90"/>
      <c r="BL1733" s="40"/>
      <c r="BM1733" s="27"/>
      <c r="BN1733" s="27"/>
      <c r="BO1733" s="27"/>
      <c r="BP1733" s="27" t="str">
        <f t="shared" si="1276"/>
        <v/>
      </c>
      <c r="BQ1733" s="27" t="str">
        <f t="shared" si="1277"/>
        <v/>
      </c>
      <c r="BR1733" s="27" t="str">
        <f t="shared" si="1278"/>
        <v/>
      </c>
      <c r="BS1733" s="27" t="str">
        <f t="shared" si="1279"/>
        <v/>
      </c>
      <c r="BT1733" s="27" t="str">
        <f t="shared" si="1280"/>
        <v/>
      </c>
      <c r="BU1733" s="27" t="str">
        <f t="shared" si="1281"/>
        <v/>
      </c>
      <c r="BV1733" s="27" t="str">
        <f t="shared" si="1282"/>
        <v/>
      </c>
      <c r="BW1733" s="27" t="str">
        <f t="shared" si="1283"/>
        <v/>
      </c>
      <c r="BX1733" s="27" t="str">
        <f t="shared" si="1284"/>
        <v/>
      </c>
      <c r="BY1733" s="27" t="str">
        <f t="shared" si="1285"/>
        <v/>
      </c>
      <c r="BZ1733" s="27" t="str">
        <f t="shared" si="1286"/>
        <v/>
      </c>
      <c r="CA1733" s="27" t="str">
        <f t="shared" si="1287"/>
        <v/>
      </c>
      <c r="CB1733" s="27" t="str">
        <f t="shared" si="1264"/>
        <v/>
      </c>
      <c r="CC1733" s="27" t="str">
        <f t="shared" si="1265"/>
        <v/>
      </c>
      <c r="CD1733" s="27" t="str">
        <f t="shared" si="1266"/>
        <v/>
      </c>
      <c r="CE1733" s="27" t="str">
        <f t="shared" si="1267"/>
        <v/>
      </c>
      <c r="CF1733" s="27" t="str">
        <f t="shared" si="1268"/>
        <v/>
      </c>
      <c r="CG1733" s="27" t="str">
        <f t="shared" si="1269"/>
        <v/>
      </c>
      <c r="CH1733" s="27" t="str">
        <f t="shared" si="1270"/>
        <v/>
      </c>
      <c r="CI1733" s="27" t="str">
        <f t="shared" si="1271"/>
        <v/>
      </c>
      <c r="CJ1733" s="27" t="str">
        <f t="shared" si="1272"/>
        <v/>
      </c>
      <c r="CK1733" s="27" t="str">
        <f t="shared" si="1273"/>
        <v/>
      </c>
      <c r="CL1733" s="27" t="str">
        <f t="shared" si="1274"/>
        <v/>
      </c>
      <c r="CM1733" s="27" t="str">
        <f t="shared" si="1275"/>
        <v/>
      </c>
      <c r="CN1733" s="41"/>
      <c r="CO1733" s="5"/>
      <c r="CP1733"/>
      <c r="CQ1733"/>
      <c r="CR1733"/>
      <c r="CS1733"/>
      <c r="CT1733"/>
      <c r="CU1733" s="41"/>
      <c r="CV1733" s="7"/>
    </row>
    <row r="1734" spans="2:100">
      <c r="B1734" s="90"/>
      <c r="C1734" s="40"/>
      <c r="D1734" s="39"/>
      <c r="E1734" s="40"/>
      <c r="F1734" s="40"/>
      <c r="G1734" s="40"/>
      <c r="H1734" s="40"/>
      <c r="I1734" s="40"/>
      <c r="J1734" s="40"/>
      <c r="K1734" s="40"/>
      <c r="L1734" s="40"/>
      <c r="M1734" s="40"/>
      <c r="N1734" s="40"/>
      <c r="O1734" s="40"/>
      <c r="P1734" s="40"/>
      <c r="Q1734" s="40"/>
      <c r="R1734" s="40"/>
      <c r="S1734" s="40"/>
      <c r="T1734" s="40"/>
      <c r="U1734" s="40"/>
      <c r="V1734" s="40"/>
      <c r="W1734" s="40"/>
      <c r="X1734" s="40"/>
      <c r="Y1734" s="40"/>
      <c r="Z1734" s="40"/>
      <c r="AA1734" s="40"/>
      <c r="AB1734" s="40"/>
      <c r="AC1734" s="40"/>
      <c r="AD1734" s="40"/>
      <c r="AE1734" s="40"/>
      <c r="AF1734" s="40"/>
      <c r="AG1734" s="39"/>
      <c r="AH1734" s="39"/>
      <c r="AI1734" s="39"/>
      <c r="AJ1734" s="39"/>
      <c r="AK1734" s="39"/>
      <c r="AL1734" s="39"/>
      <c r="AM1734" s="39"/>
      <c r="AN1734" s="39"/>
      <c r="AO1734" s="39"/>
      <c r="AP1734" s="39"/>
      <c r="AQ1734" s="39"/>
      <c r="AR1734" s="39"/>
      <c r="AS1734" s="39"/>
      <c r="AT1734" s="39"/>
      <c r="AU1734" s="39"/>
      <c r="AV1734" s="39"/>
      <c r="AW1734" s="39"/>
      <c r="AX1734" s="39"/>
      <c r="AY1734" s="39"/>
      <c r="AZ1734" s="39"/>
      <c r="BA1734" s="39"/>
      <c r="BB1734" s="39"/>
      <c r="BC1734" s="39"/>
      <c r="BD1734" s="39"/>
      <c r="BE1734" s="39"/>
      <c r="BF1734" s="39"/>
      <c r="BG1734" s="39"/>
      <c r="BH1734" s="39"/>
      <c r="BI1734" s="90"/>
      <c r="BJ1734" s="97"/>
      <c r="BK1734" s="90"/>
      <c r="BL1734" s="40"/>
      <c r="BM1734" s="27"/>
      <c r="BN1734" s="27"/>
      <c r="BO1734" s="27"/>
      <c r="BP1734" s="27" t="str">
        <f t="shared" si="1276"/>
        <v/>
      </c>
      <c r="BQ1734" s="27" t="str">
        <f t="shared" si="1277"/>
        <v/>
      </c>
      <c r="BR1734" s="27" t="str">
        <f t="shared" si="1278"/>
        <v/>
      </c>
      <c r="BS1734" s="27" t="str">
        <f t="shared" si="1279"/>
        <v/>
      </c>
      <c r="BT1734" s="27" t="str">
        <f t="shared" si="1280"/>
        <v/>
      </c>
      <c r="BU1734" s="27" t="str">
        <f t="shared" si="1281"/>
        <v/>
      </c>
      <c r="BV1734" s="27" t="str">
        <f t="shared" si="1282"/>
        <v/>
      </c>
      <c r="BW1734" s="27" t="str">
        <f t="shared" si="1283"/>
        <v/>
      </c>
      <c r="BX1734" s="27" t="str">
        <f t="shared" si="1284"/>
        <v/>
      </c>
      <c r="BY1734" s="27" t="str">
        <f t="shared" si="1285"/>
        <v/>
      </c>
      <c r="BZ1734" s="27" t="str">
        <f t="shared" si="1286"/>
        <v/>
      </c>
      <c r="CA1734" s="27" t="str">
        <f t="shared" si="1287"/>
        <v/>
      </c>
      <c r="CB1734" s="27" t="str">
        <f t="shared" si="1264"/>
        <v/>
      </c>
      <c r="CC1734" s="27" t="str">
        <f t="shared" si="1265"/>
        <v/>
      </c>
      <c r="CD1734" s="27" t="str">
        <f t="shared" si="1266"/>
        <v/>
      </c>
      <c r="CE1734" s="27" t="str">
        <f t="shared" si="1267"/>
        <v/>
      </c>
      <c r="CF1734" s="27" t="str">
        <f t="shared" si="1268"/>
        <v/>
      </c>
      <c r="CG1734" s="27" t="str">
        <f t="shared" si="1269"/>
        <v/>
      </c>
      <c r="CH1734" s="27" t="str">
        <f t="shared" si="1270"/>
        <v/>
      </c>
      <c r="CI1734" s="27" t="str">
        <f t="shared" si="1271"/>
        <v/>
      </c>
      <c r="CJ1734" s="27" t="str">
        <f t="shared" si="1272"/>
        <v/>
      </c>
      <c r="CK1734" s="27" t="str">
        <f t="shared" si="1273"/>
        <v/>
      </c>
      <c r="CL1734" s="27" t="str">
        <f t="shared" si="1274"/>
        <v/>
      </c>
      <c r="CM1734" s="27" t="str">
        <f t="shared" si="1275"/>
        <v/>
      </c>
      <c r="CN1734" s="41"/>
      <c r="CO1734" s="5"/>
      <c r="CP1734"/>
      <c r="CQ1734"/>
      <c r="CR1734"/>
      <c r="CS1734"/>
      <c r="CT1734"/>
      <c r="CU1734" s="41"/>
      <c r="CV1734" s="7"/>
    </row>
    <row r="1735" spans="2:100">
      <c r="B1735" s="90"/>
      <c r="C1735" s="40"/>
      <c r="D1735" s="39"/>
      <c r="E1735" s="40"/>
      <c r="F1735" s="40"/>
      <c r="G1735" s="40"/>
      <c r="H1735" s="40"/>
      <c r="I1735" s="40"/>
      <c r="J1735" s="40"/>
      <c r="K1735" s="40"/>
      <c r="L1735" s="40"/>
      <c r="M1735" s="40"/>
      <c r="N1735" s="40"/>
      <c r="O1735" s="40"/>
      <c r="P1735" s="40"/>
      <c r="Q1735" s="40"/>
      <c r="R1735" s="40"/>
      <c r="S1735" s="40"/>
      <c r="T1735" s="40"/>
      <c r="U1735" s="40"/>
      <c r="V1735" s="40"/>
      <c r="W1735" s="40"/>
      <c r="X1735" s="40"/>
      <c r="Y1735" s="40"/>
      <c r="Z1735" s="40"/>
      <c r="AA1735" s="40"/>
      <c r="AB1735" s="40"/>
      <c r="AC1735" s="40"/>
      <c r="AD1735" s="40"/>
      <c r="AE1735" s="40"/>
      <c r="AF1735" s="40"/>
      <c r="AG1735" s="39"/>
      <c r="AH1735" s="39"/>
      <c r="AI1735" s="39"/>
      <c r="AJ1735" s="39"/>
      <c r="AK1735" s="39"/>
      <c r="AL1735" s="39"/>
      <c r="AM1735" s="39"/>
      <c r="AN1735" s="39"/>
      <c r="AO1735" s="39"/>
      <c r="AP1735" s="39"/>
      <c r="AQ1735" s="39"/>
      <c r="AR1735" s="39"/>
      <c r="AS1735" s="39"/>
      <c r="AT1735" s="39"/>
      <c r="AU1735" s="39"/>
      <c r="AV1735" s="39"/>
      <c r="AW1735" s="39"/>
      <c r="AX1735" s="39"/>
      <c r="AY1735" s="39"/>
      <c r="AZ1735" s="39"/>
      <c r="BA1735" s="39"/>
      <c r="BB1735" s="39"/>
      <c r="BC1735" s="39"/>
      <c r="BD1735" s="39"/>
      <c r="BE1735" s="39"/>
      <c r="BF1735" s="39"/>
      <c r="BG1735" s="39"/>
      <c r="BH1735" s="39"/>
      <c r="BI1735" s="90"/>
      <c r="BJ1735" s="97"/>
      <c r="BK1735" s="90"/>
      <c r="BL1735" s="40"/>
      <c r="BM1735" s="27"/>
      <c r="BN1735" s="27"/>
      <c r="BO1735" s="27"/>
      <c r="BP1735" s="27" t="str">
        <f t="shared" si="1276"/>
        <v/>
      </c>
      <c r="BQ1735" s="27" t="str">
        <f t="shared" si="1277"/>
        <v/>
      </c>
      <c r="BR1735" s="27" t="str">
        <f t="shared" si="1278"/>
        <v/>
      </c>
      <c r="BS1735" s="27" t="str">
        <f t="shared" si="1279"/>
        <v/>
      </c>
      <c r="BT1735" s="27" t="str">
        <f t="shared" si="1280"/>
        <v/>
      </c>
      <c r="BU1735" s="27" t="str">
        <f t="shared" si="1281"/>
        <v/>
      </c>
      <c r="BV1735" s="27" t="str">
        <f t="shared" si="1282"/>
        <v/>
      </c>
      <c r="BW1735" s="27" t="str">
        <f t="shared" si="1283"/>
        <v/>
      </c>
      <c r="BX1735" s="27" t="str">
        <f t="shared" si="1284"/>
        <v/>
      </c>
      <c r="BY1735" s="27" t="str">
        <f t="shared" si="1285"/>
        <v/>
      </c>
      <c r="BZ1735" s="27" t="str">
        <f t="shared" si="1286"/>
        <v/>
      </c>
      <c r="CA1735" s="27" t="str">
        <f t="shared" si="1287"/>
        <v/>
      </c>
      <c r="CB1735" s="27" t="str">
        <f t="shared" si="1264"/>
        <v/>
      </c>
      <c r="CC1735" s="27" t="str">
        <f t="shared" si="1265"/>
        <v/>
      </c>
      <c r="CD1735" s="27" t="str">
        <f t="shared" si="1266"/>
        <v/>
      </c>
      <c r="CE1735" s="27" t="str">
        <f t="shared" si="1267"/>
        <v/>
      </c>
      <c r="CF1735" s="27" t="str">
        <f t="shared" si="1268"/>
        <v/>
      </c>
      <c r="CG1735" s="27" t="str">
        <f t="shared" si="1269"/>
        <v/>
      </c>
      <c r="CH1735" s="27" t="str">
        <f t="shared" si="1270"/>
        <v/>
      </c>
      <c r="CI1735" s="27" t="str">
        <f t="shared" si="1271"/>
        <v/>
      </c>
      <c r="CJ1735" s="27" t="str">
        <f t="shared" si="1272"/>
        <v/>
      </c>
      <c r="CK1735" s="27" t="str">
        <f t="shared" si="1273"/>
        <v/>
      </c>
      <c r="CL1735" s="27" t="str">
        <f t="shared" si="1274"/>
        <v/>
      </c>
      <c r="CM1735" s="27" t="str">
        <f t="shared" si="1275"/>
        <v/>
      </c>
      <c r="CN1735" s="41"/>
      <c r="CO1735" s="5"/>
      <c r="CP1735"/>
      <c r="CQ1735"/>
      <c r="CR1735"/>
      <c r="CS1735"/>
      <c r="CT1735"/>
      <c r="CU1735" s="41"/>
      <c r="CV1735" s="7"/>
    </row>
    <row r="1736" spans="2:100">
      <c r="B1736" s="90"/>
      <c r="C1736" s="40"/>
      <c r="D1736" s="39"/>
      <c r="E1736" s="40"/>
      <c r="F1736" s="40"/>
      <c r="G1736" s="40"/>
      <c r="H1736" s="40"/>
      <c r="I1736" s="40"/>
      <c r="J1736" s="40"/>
      <c r="K1736" s="40"/>
      <c r="L1736" s="40"/>
      <c r="M1736" s="40"/>
      <c r="N1736" s="40"/>
      <c r="O1736" s="40"/>
      <c r="P1736" s="40"/>
      <c r="Q1736" s="40"/>
      <c r="R1736" s="40"/>
      <c r="S1736" s="40"/>
      <c r="T1736" s="40"/>
      <c r="U1736" s="40"/>
      <c r="V1736" s="40"/>
      <c r="W1736" s="40"/>
      <c r="X1736" s="40"/>
      <c r="Y1736" s="40"/>
      <c r="Z1736" s="40"/>
      <c r="AA1736" s="40"/>
      <c r="AB1736" s="40"/>
      <c r="AC1736" s="40"/>
      <c r="AD1736" s="40"/>
      <c r="AE1736" s="40"/>
      <c r="AF1736" s="40"/>
      <c r="AG1736" s="39"/>
      <c r="AH1736" s="39"/>
      <c r="AI1736" s="39"/>
      <c r="AJ1736" s="39"/>
      <c r="AK1736" s="39"/>
      <c r="AL1736" s="39"/>
      <c r="AM1736" s="39"/>
      <c r="AN1736" s="39"/>
      <c r="AO1736" s="39"/>
      <c r="AP1736" s="39"/>
      <c r="AQ1736" s="39"/>
      <c r="AR1736" s="39"/>
      <c r="AS1736" s="39"/>
      <c r="AT1736" s="39"/>
      <c r="AU1736" s="39"/>
      <c r="AV1736" s="39"/>
      <c r="AW1736" s="39"/>
      <c r="AX1736" s="39"/>
      <c r="AY1736" s="39"/>
      <c r="AZ1736" s="39"/>
      <c r="BA1736" s="39"/>
      <c r="BB1736" s="39"/>
      <c r="BC1736" s="39"/>
      <c r="BD1736" s="39"/>
      <c r="BE1736" s="39"/>
      <c r="BF1736" s="39"/>
      <c r="BG1736" s="39"/>
      <c r="BH1736" s="39"/>
      <c r="BI1736" s="90"/>
      <c r="BJ1736" s="97"/>
      <c r="BK1736" s="90"/>
      <c r="BL1736" s="40"/>
      <c r="BM1736" s="27"/>
      <c r="BN1736" s="27"/>
      <c r="BO1736" s="27"/>
      <c r="BP1736" s="27" t="str">
        <f t="shared" si="1276"/>
        <v/>
      </c>
      <c r="BQ1736" s="27" t="str">
        <f t="shared" si="1277"/>
        <v/>
      </c>
      <c r="BR1736" s="27" t="str">
        <f t="shared" si="1278"/>
        <v/>
      </c>
      <c r="BS1736" s="27" t="str">
        <f t="shared" si="1279"/>
        <v/>
      </c>
      <c r="BT1736" s="27" t="str">
        <f t="shared" si="1280"/>
        <v/>
      </c>
      <c r="BU1736" s="27" t="str">
        <f t="shared" si="1281"/>
        <v/>
      </c>
      <c r="BV1736" s="27" t="str">
        <f t="shared" si="1282"/>
        <v/>
      </c>
      <c r="BW1736" s="27" t="str">
        <f t="shared" si="1283"/>
        <v/>
      </c>
      <c r="BX1736" s="27" t="str">
        <f t="shared" si="1284"/>
        <v/>
      </c>
      <c r="BY1736" s="27" t="str">
        <f t="shared" si="1285"/>
        <v/>
      </c>
      <c r="BZ1736" s="27" t="str">
        <f t="shared" si="1286"/>
        <v/>
      </c>
      <c r="CA1736" s="27" t="str">
        <f t="shared" si="1287"/>
        <v/>
      </c>
      <c r="CB1736" s="27" t="str">
        <f t="shared" si="1264"/>
        <v/>
      </c>
      <c r="CC1736" s="27" t="str">
        <f t="shared" si="1265"/>
        <v/>
      </c>
      <c r="CD1736" s="27" t="str">
        <f t="shared" si="1266"/>
        <v/>
      </c>
      <c r="CE1736" s="27" t="str">
        <f t="shared" si="1267"/>
        <v/>
      </c>
      <c r="CF1736" s="27" t="str">
        <f t="shared" si="1268"/>
        <v/>
      </c>
      <c r="CG1736" s="27" t="str">
        <f t="shared" si="1269"/>
        <v/>
      </c>
      <c r="CH1736" s="27" t="str">
        <f t="shared" si="1270"/>
        <v/>
      </c>
      <c r="CI1736" s="27" t="str">
        <f t="shared" si="1271"/>
        <v/>
      </c>
      <c r="CJ1736" s="27" t="str">
        <f t="shared" si="1272"/>
        <v/>
      </c>
      <c r="CK1736" s="27" t="str">
        <f t="shared" si="1273"/>
        <v/>
      </c>
      <c r="CL1736" s="27" t="str">
        <f t="shared" si="1274"/>
        <v/>
      </c>
      <c r="CM1736" s="27" t="str">
        <f t="shared" si="1275"/>
        <v/>
      </c>
      <c r="CN1736" s="41"/>
      <c r="CO1736" s="5"/>
      <c r="CP1736"/>
      <c r="CQ1736"/>
      <c r="CR1736"/>
      <c r="CS1736"/>
      <c r="CT1736"/>
      <c r="CU1736" s="41"/>
      <c r="CV1736" s="7"/>
    </row>
    <row r="1737" spans="2:100">
      <c r="B1737" s="90"/>
      <c r="C1737" s="40"/>
      <c r="D1737" s="39"/>
      <c r="E1737" s="40"/>
      <c r="F1737" s="40"/>
      <c r="G1737" s="40"/>
      <c r="H1737" s="40"/>
      <c r="I1737" s="40"/>
      <c r="J1737" s="40"/>
      <c r="K1737" s="40"/>
      <c r="L1737" s="40"/>
      <c r="M1737" s="40"/>
      <c r="N1737" s="40"/>
      <c r="O1737" s="40"/>
      <c r="P1737" s="40"/>
      <c r="Q1737" s="40"/>
      <c r="R1737" s="40"/>
      <c r="S1737" s="40"/>
      <c r="T1737" s="40"/>
      <c r="U1737" s="40"/>
      <c r="V1737" s="40"/>
      <c r="W1737" s="40"/>
      <c r="X1737" s="40"/>
      <c r="Y1737" s="40"/>
      <c r="Z1737" s="40"/>
      <c r="AA1737" s="40"/>
      <c r="AB1737" s="40"/>
      <c r="AC1737" s="40"/>
      <c r="AD1737" s="40"/>
      <c r="AE1737" s="40"/>
      <c r="AF1737" s="40"/>
      <c r="AG1737" s="39"/>
      <c r="AH1737" s="39"/>
      <c r="AI1737" s="39"/>
      <c r="AJ1737" s="39"/>
      <c r="AK1737" s="39"/>
      <c r="AL1737" s="39"/>
      <c r="AM1737" s="39"/>
      <c r="AN1737" s="39"/>
      <c r="AO1737" s="39"/>
      <c r="AP1737" s="39"/>
      <c r="AQ1737" s="39"/>
      <c r="AR1737" s="39"/>
      <c r="AS1737" s="39"/>
      <c r="AT1737" s="39"/>
      <c r="AU1737" s="39"/>
      <c r="AV1737" s="39"/>
      <c r="AW1737" s="39"/>
      <c r="AX1737" s="39"/>
      <c r="AY1737" s="39"/>
      <c r="AZ1737" s="39"/>
      <c r="BA1737" s="39"/>
      <c r="BB1737" s="39"/>
      <c r="BC1737" s="39"/>
      <c r="BD1737" s="39"/>
      <c r="BE1737" s="39"/>
      <c r="BF1737" s="39"/>
      <c r="BG1737" s="39"/>
      <c r="BH1737" s="39"/>
      <c r="BI1737" s="90"/>
      <c r="BJ1737" s="97"/>
      <c r="BK1737" s="90"/>
      <c r="BL1737" s="40"/>
      <c r="BM1737" s="27"/>
      <c r="BN1737" s="27"/>
      <c r="BO1737" s="27"/>
      <c r="BP1737" s="27" t="str">
        <f t="shared" si="1276"/>
        <v/>
      </c>
      <c r="BQ1737" s="27" t="str">
        <f t="shared" si="1277"/>
        <v/>
      </c>
      <c r="BR1737" s="27" t="str">
        <f t="shared" si="1278"/>
        <v/>
      </c>
      <c r="BS1737" s="27" t="str">
        <f t="shared" si="1279"/>
        <v/>
      </c>
      <c r="BT1737" s="27" t="str">
        <f t="shared" si="1280"/>
        <v/>
      </c>
      <c r="BU1737" s="27" t="str">
        <f t="shared" si="1281"/>
        <v/>
      </c>
      <c r="BV1737" s="27" t="str">
        <f t="shared" si="1282"/>
        <v/>
      </c>
      <c r="BW1737" s="27" t="str">
        <f t="shared" si="1283"/>
        <v/>
      </c>
      <c r="BX1737" s="27" t="str">
        <f t="shared" si="1284"/>
        <v/>
      </c>
      <c r="BY1737" s="27" t="str">
        <f t="shared" si="1285"/>
        <v/>
      </c>
      <c r="BZ1737" s="27" t="str">
        <f t="shared" si="1286"/>
        <v/>
      </c>
      <c r="CA1737" s="27" t="str">
        <f t="shared" si="1287"/>
        <v/>
      </c>
      <c r="CB1737" s="27" t="str">
        <f t="shared" si="1264"/>
        <v/>
      </c>
      <c r="CC1737" s="27" t="str">
        <f t="shared" si="1265"/>
        <v/>
      </c>
      <c r="CD1737" s="27" t="str">
        <f t="shared" si="1266"/>
        <v/>
      </c>
      <c r="CE1737" s="27" t="str">
        <f t="shared" si="1267"/>
        <v/>
      </c>
      <c r="CF1737" s="27" t="str">
        <f t="shared" si="1268"/>
        <v/>
      </c>
      <c r="CG1737" s="27" t="str">
        <f t="shared" si="1269"/>
        <v/>
      </c>
      <c r="CH1737" s="27" t="str">
        <f t="shared" si="1270"/>
        <v/>
      </c>
      <c r="CI1737" s="27" t="str">
        <f t="shared" si="1271"/>
        <v/>
      </c>
      <c r="CJ1737" s="27" t="str">
        <f t="shared" si="1272"/>
        <v/>
      </c>
      <c r="CK1737" s="27" t="str">
        <f t="shared" si="1273"/>
        <v/>
      </c>
      <c r="CL1737" s="27" t="str">
        <f t="shared" si="1274"/>
        <v/>
      </c>
      <c r="CM1737" s="27" t="str">
        <f t="shared" si="1275"/>
        <v/>
      </c>
      <c r="CN1737" s="41"/>
      <c r="CO1737"/>
      <c r="CP1737"/>
      <c r="CQ1737"/>
      <c r="CR1737"/>
      <c r="CS1737"/>
      <c r="CT1737"/>
      <c r="CU1737" s="41"/>
      <c r="CV1737" s="7"/>
    </row>
    <row r="1738" spans="2:100">
      <c r="B1738" s="90"/>
      <c r="C1738" s="40"/>
      <c r="D1738" s="39"/>
      <c r="E1738" s="40"/>
      <c r="F1738" s="40"/>
      <c r="G1738" s="40"/>
      <c r="H1738" s="40"/>
      <c r="I1738" s="40"/>
      <c r="J1738" s="40"/>
      <c r="K1738" s="40"/>
      <c r="L1738" s="40"/>
      <c r="M1738" s="40"/>
      <c r="N1738" s="40"/>
      <c r="O1738" s="40"/>
      <c r="P1738" s="40"/>
      <c r="Q1738" s="40"/>
      <c r="R1738" s="40"/>
      <c r="S1738" s="40"/>
      <c r="T1738" s="40"/>
      <c r="U1738" s="40"/>
      <c r="V1738" s="40"/>
      <c r="W1738" s="40"/>
      <c r="X1738" s="40"/>
      <c r="Y1738" s="40"/>
      <c r="Z1738" s="40"/>
      <c r="AA1738" s="40"/>
      <c r="AB1738" s="40"/>
      <c r="AC1738" s="40"/>
      <c r="AD1738" s="40"/>
      <c r="AE1738" s="40"/>
      <c r="AF1738" s="40"/>
      <c r="AG1738" s="39"/>
      <c r="AH1738" s="39"/>
      <c r="AI1738" s="39"/>
      <c r="AJ1738" s="39"/>
      <c r="AK1738" s="39"/>
      <c r="AL1738" s="39"/>
      <c r="AM1738" s="39"/>
      <c r="AN1738" s="39"/>
      <c r="AO1738" s="39"/>
      <c r="AP1738" s="39"/>
      <c r="AQ1738" s="39"/>
      <c r="AR1738" s="39"/>
      <c r="AS1738" s="39"/>
      <c r="AT1738" s="39"/>
      <c r="AU1738" s="39"/>
      <c r="AV1738" s="39"/>
      <c r="AW1738" s="39"/>
      <c r="AX1738" s="39"/>
      <c r="AY1738" s="39"/>
      <c r="AZ1738" s="39"/>
      <c r="BA1738" s="39"/>
      <c r="BB1738" s="39"/>
      <c r="BC1738" s="39"/>
      <c r="BD1738" s="39"/>
      <c r="BE1738" s="39"/>
      <c r="BF1738" s="39"/>
      <c r="BG1738" s="39"/>
      <c r="BH1738" s="39"/>
      <c r="BI1738" s="90"/>
      <c r="BJ1738" s="97"/>
      <c r="BK1738" s="90"/>
      <c r="BL1738" s="40"/>
      <c r="BM1738" s="27"/>
      <c r="BN1738" s="27"/>
      <c r="BO1738" s="27"/>
      <c r="BP1738" s="27" t="str">
        <f t="shared" si="1276"/>
        <v/>
      </c>
      <c r="BQ1738" s="27" t="str">
        <f t="shared" si="1277"/>
        <v/>
      </c>
      <c r="BR1738" s="27" t="str">
        <f t="shared" si="1278"/>
        <v/>
      </c>
      <c r="BS1738" s="27" t="str">
        <f t="shared" si="1279"/>
        <v/>
      </c>
      <c r="BT1738" s="27" t="str">
        <f t="shared" si="1280"/>
        <v/>
      </c>
      <c r="BU1738" s="27" t="str">
        <f t="shared" si="1281"/>
        <v/>
      </c>
      <c r="BV1738" s="27" t="str">
        <f t="shared" si="1282"/>
        <v/>
      </c>
      <c r="BW1738" s="27" t="str">
        <f t="shared" si="1283"/>
        <v/>
      </c>
      <c r="BX1738" s="27" t="str">
        <f t="shared" si="1284"/>
        <v/>
      </c>
      <c r="BY1738" s="27" t="str">
        <f t="shared" si="1285"/>
        <v/>
      </c>
      <c r="BZ1738" s="27" t="str">
        <f t="shared" si="1286"/>
        <v/>
      </c>
      <c r="CA1738" s="27" t="str">
        <f t="shared" si="1287"/>
        <v/>
      </c>
      <c r="CB1738" s="27" t="str">
        <f t="shared" si="1264"/>
        <v/>
      </c>
      <c r="CC1738" s="27" t="str">
        <f t="shared" si="1265"/>
        <v/>
      </c>
      <c r="CD1738" s="27" t="str">
        <f t="shared" si="1266"/>
        <v/>
      </c>
      <c r="CE1738" s="27" t="str">
        <f t="shared" si="1267"/>
        <v/>
      </c>
      <c r="CF1738" s="27" t="str">
        <f t="shared" si="1268"/>
        <v/>
      </c>
      <c r="CG1738" s="27" t="str">
        <f t="shared" si="1269"/>
        <v/>
      </c>
      <c r="CH1738" s="27" t="str">
        <f t="shared" si="1270"/>
        <v/>
      </c>
      <c r="CI1738" s="27" t="str">
        <f t="shared" si="1271"/>
        <v/>
      </c>
      <c r="CJ1738" s="27" t="str">
        <f t="shared" si="1272"/>
        <v/>
      </c>
      <c r="CK1738" s="27" t="str">
        <f t="shared" si="1273"/>
        <v/>
      </c>
      <c r="CL1738" s="27" t="str">
        <f t="shared" si="1274"/>
        <v/>
      </c>
      <c r="CM1738" s="27" t="str">
        <f t="shared" si="1275"/>
        <v/>
      </c>
      <c r="CN1738" s="41"/>
      <c r="CO1738"/>
      <c r="CP1738"/>
      <c r="CQ1738"/>
      <c r="CR1738"/>
      <c r="CS1738"/>
      <c r="CT1738"/>
      <c r="CU1738" s="41"/>
      <c r="CV1738" s="7"/>
    </row>
    <row r="1739" spans="2:100">
      <c r="B1739" s="90"/>
      <c r="C1739" s="40"/>
      <c r="D1739" s="39"/>
      <c r="E1739" s="40"/>
      <c r="F1739" s="40"/>
      <c r="G1739" s="40"/>
      <c r="H1739" s="40"/>
      <c r="I1739" s="40"/>
      <c r="J1739" s="40"/>
      <c r="K1739" s="40"/>
      <c r="L1739" s="40"/>
      <c r="M1739" s="40"/>
      <c r="N1739" s="40"/>
      <c r="O1739" s="40"/>
      <c r="P1739" s="40"/>
      <c r="Q1739" s="40"/>
      <c r="R1739" s="40"/>
      <c r="S1739" s="40"/>
      <c r="T1739" s="40"/>
      <c r="U1739" s="40"/>
      <c r="V1739" s="40"/>
      <c r="W1739" s="40"/>
      <c r="X1739" s="40"/>
      <c r="Y1739" s="40"/>
      <c r="Z1739" s="40"/>
      <c r="AA1739" s="40"/>
      <c r="AB1739" s="40"/>
      <c r="AC1739" s="40"/>
      <c r="AD1739" s="40"/>
      <c r="AE1739" s="40"/>
      <c r="AF1739" s="40"/>
      <c r="AG1739" s="39"/>
      <c r="AH1739" s="39"/>
      <c r="AI1739" s="39"/>
      <c r="AJ1739" s="39"/>
      <c r="AK1739" s="39"/>
      <c r="AL1739" s="39"/>
      <c r="AM1739" s="39"/>
      <c r="AN1739" s="39"/>
      <c r="AO1739" s="39"/>
      <c r="AP1739" s="39"/>
      <c r="AQ1739" s="39"/>
      <c r="AR1739" s="39"/>
      <c r="AS1739" s="39"/>
      <c r="AT1739" s="39"/>
      <c r="AU1739" s="39"/>
      <c r="AV1739" s="39"/>
      <c r="AW1739" s="39"/>
      <c r="AX1739" s="39"/>
      <c r="AY1739" s="39"/>
      <c r="AZ1739" s="39"/>
      <c r="BA1739" s="39"/>
      <c r="BB1739" s="39"/>
      <c r="BC1739" s="39"/>
      <c r="BD1739" s="39"/>
      <c r="BE1739" s="39"/>
      <c r="BF1739" s="39"/>
      <c r="BG1739" s="39"/>
      <c r="BH1739" s="39"/>
      <c r="BI1739" s="90"/>
      <c r="BJ1739" s="97"/>
      <c r="BK1739" s="90"/>
      <c r="BL1739" s="40"/>
      <c r="BM1739" s="27"/>
      <c r="BN1739" s="27"/>
      <c r="BO1739" s="27"/>
      <c r="BP1739" s="27" t="str">
        <f t="shared" si="1276"/>
        <v/>
      </c>
      <c r="BQ1739" s="27" t="str">
        <f t="shared" si="1277"/>
        <v/>
      </c>
      <c r="BR1739" s="27" t="str">
        <f t="shared" si="1278"/>
        <v/>
      </c>
      <c r="BS1739" s="27" t="str">
        <f t="shared" si="1279"/>
        <v/>
      </c>
      <c r="BT1739" s="27" t="str">
        <f t="shared" si="1280"/>
        <v/>
      </c>
      <c r="BU1739" s="27" t="str">
        <f t="shared" si="1281"/>
        <v/>
      </c>
      <c r="BV1739" s="27" t="str">
        <f t="shared" si="1282"/>
        <v/>
      </c>
      <c r="BW1739" s="27" t="str">
        <f t="shared" si="1283"/>
        <v/>
      </c>
      <c r="BX1739" s="27" t="str">
        <f t="shared" si="1284"/>
        <v/>
      </c>
      <c r="BY1739" s="27" t="str">
        <f t="shared" si="1285"/>
        <v/>
      </c>
      <c r="BZ1739" s="27" t="str">
        <f t="shared" si="1286"/>
        <v/>
      </c>
      <c r="CA1739" s="27" t="str">
        <f t="shared" si="1287"/>
        <v/>
      </c>
      <c r="CB1739" s="27" t="str">
        <f t="shared" si="1264"/>
        <v/>
      </c>
      <c r="CC1739" s="27" t="str">
        <f t="shared" si="1265"/>
        <v/>
      </c>
      <c r="CD1739" s="27" t="str">
        <f t="shared" si="1266"/>
        <v/>
      </c>
      <c r="CE1739" s="27" t="str">
        <f t="shared" si="1267"/>
        <v/>
      </c>
      <c r="CF1739" s="27" t="str">
        <f t="shared" si="1268"/>
        <v/>
      </c>
      <c r="CG1739" s="27" t="str">
        <f t="shared" si="1269"/>
        <v/>
      </c>
      <c r="CH1739" s="27" t="str">
        <f t="shared" si="1270"/>
        <v/>
      </c>
      <c r="CI1739" s="27" t="str">
        <f t="shared" si="1271"/>
        <v/>
      </c>
      <c r="CJ1739" s="27" t="str">
        <f t="shared" si="1272"/>
        <v/>
      </c>
      <c r="CK1739" s="27" t="str">
        <f t="shared" si="1273"/>
        <v/>
      </c>
      <c r="CL1739" s="27" t="str">
        <f t="shared" si="1274"/>
        <v/>
      </c>
      <c r="CM1739" s="27" t="str">
        <f t="shared" si="1275"/>
        <v/>
      </c>
      <c r="CN1739" s="41"/>
      <c r="CO1739"/>
      <c r="CP1739"/>
      <c r="CQ1739"/>
      <c r="CR1739"/>
      <c r="CS1739"/>
      <c r="CT1739"/>
      <c r="CU1739" s="41"/>
      <c r="CV1739" s="7"/>
    </row>
    <row r="1740" spans="2:100">
      <c r="B1740" s="90"/>
      <c r="C1740" s="40"/>
      <c r="D1740" s="39"/>
      <c r="E1740" s="40"/>
      <c r="F1740" s="40"/>
      <c r="G1740" s="40"/>
      <c r="H1740" s="40"/>
      <c r="I1740" s="40"/>
      <c r="J1740" s="40"/>
      <c r="K1740" s="40"/>
      <c r="L1740" s="40"/>
      <c r="M1740" s="40"/>
      <c r="N1740" s="40"/>
      <c r="O1740" s="40"/>
      <c r="P1740" s="40"/>
      <c r="Q1740" s="40"/>
      <c r="R1740" s="40"/>
      <c r="S1740" s="40"/>
      <c r="T1740" s="40"/>
      <c r="U1740" s="40"/>
      <c r="V1740" s="40"/>
      <c r="W1740" s="40"/>
      <c r="X1740" s="40"/>
      <c r="Y1740" s="40"/>
      <c r="Z1740" s="40"/>
      <c r="AA1740" s="40"/>
      <c r="AB1740" s="40"/>
      <c r="AC1740" s="40"/>
      <c r="AD1740" s="40"/>
      <c r="AE1740" s="40"/>
      <c r="AF1740" s="40"/>
      <c r="AG1740" s="39"/>
      <c r="AH1740" s="39"/>
      <c r="AI1740" s="39"/>
      <c r="AJ1740" s="39"/>
      <c r="AK1740" s="39"/>
      <c r="AL1740" s="39"/>
      <c r="AM1740" s="39"/>
      <c r="AN1740" s="39"/>
      <c r="AO1740" s="39"/>
      <c r="AP1740" s="39"/>
      <c r="AQ1740" s="39"/>
      <c r="AR1740" s="39"/>
      <c r="AS1740" s="39"/>
      <c r="AT1740" s="39"/>
      <c r="AU1740" s="39"/>
      <c r="AV1740" s="39"/>
      <c r="AW1740" s="39"/>
      <c r="AX1740" s="39"/>
      <c r="AY1740" s="39"/>
      <c r="AZ1740" s="39"/>
      <c r="BA1740" s="39"/>
      <c r="BB1740" s="39"/>
      <c r="BC1740" s="39"/>
      <c r="BD1740" s="39"/>
      <c r="BE1740" s="39"/>
      <c r="BF1740" s="39"/>
      <c r="BG1740" s="39"/>
      <c r="BH1740" s="39"/>
      <c r="BI1740" s="90"/>
      <c r="BJ1740" s="97"/>
      <c r="BK1740" s="90"/>
      <c r="BL1740" s="40"/>
      <c r="BM1740" s="27"/>
      <c r="BN1740" s="27"/>
      <c r="BO1740" s="27"/>
      <c r="BP1740" s="27" t="str">
        <f t="shared" si="1276"/>
        <v/>
      </c>
      <c r="BQ1740" s="27" t="str">
        <f t="shared" si="1277"/>
        <v/>
      </c>
      <c r="BR1740" s="27" t="str">
        <f t="shared" si="1278"/>
        <v/>
      </c>
      <c r="BS1740" s="27" t="str">
        <f t="shared" si="1279"/>
        <v/>
      </c>
      <c r="BT1740" s="27" t="str">
        <f t="shared" si="1280"/>
        <v/>
      </c>
      <c r="BU1740" s="27" t="str">
        <f t="shared" si="1281"/>
        <v/>
      </c>
      <c r="BV1740" s="27" t="str">
        <f t="shared" si="1282"/>
        <v/>
      </c>
      <c r="BW1740" s="27" t="str">
        <f t="shared" si="1283"/>
        <v/>
      </c>
      <c r="BX1740" s="27" t="str">
        <f t="shared" si="1284"/>
        <v/>
      </c>
      <c r="BY1740" s="27" t="str">
        <f t="shared" si="1285"/>
        <v/>
      </c>
      <c r="BZ1740" s="27" t="str">
        <f t="shared" si="1286"/>
        <v/>
      </c>
      <c r="CA1740" s="27" t="str">
        <f t="shared" si="1287"/>
        <v/>
      </c>
      <c r="CB1740" s="27" t="str">
        <f t="shared" si="1264"/>
        <v/>
      </c>
      <c r="CC1740" s="27" t="str">
        <f t="shared" si="1265"/>
        <v/>
      </c>
      <c r="CD1740" s="27" t="str">
        <f t="shared" si="1266"/>
        <v/>
      </c>
      <c r="CE1740" s="27" t="str">
        <f t="shared" si="1267"/>
        <v/>
      </c>
      <c r="CF1740" s="27" t="str">
        <f t="shared" si="1268"/>
        <v/>
      </c>
      <c r="CG1740" s="27" t="str">
        <f t="shared" si="1269"/>
        <v/>
      </c>
      <c r="CH1740" s="27" t="str">
        <f t="shared" si="1270"/>
        <v/>
      </c>
      <c r="CI1740" s="27" t="str">
        <f t="shared" si="1271"/>
        <v/>
      </c>
      <c r="CJ1740" s="27" t="str">
        <f t="shared" si="1272"/>
        <v/>
      </c>
      <c r="CK1740" s="27" t="str">
        <f t="shared" si="1273"/>
        <v/>
      </c>
      <c r="CL1740" s="27" t="str">
        <f t="shared" si="1274"/>
        <v/>
      </c>
      <c r="CM1740" s="27" t="str">
        <f t="shared" si="1275"/>
        <v/>
      </c>
      <c r="CN1740" s="41"/>
      <c r="CO1740"/>
      <c r="CP1740"/>
      <c r="CQ1740"/>
      <c r="CR1740"/>
      <c r="CS1740"/>
      <c r="CT1740"/>
      <c r="CU1740" s="41"/>
      <c r="CV1740" s="7"/>
    </row>
    <row r="1741" spans="2:100">
      <c r="B1741" s="90"/>
      <c r="C1741" s="40"/>
      <c r="D1741" s="39"/>
      <c r="E1741" s="40"/>
      <c r="F1741" s="40"/>
      <c r="G1741" s="40"/>
      <c r="H1741" s="40"/>
      <c r="I1741" s="40"/>
      <c r="J1741" s="40"/>
      <c r="K1741" s="40"/>
      <c r="L1741" s="40"/>
      <c r="M1741" s="40"/>
      <c r="N1741" s="40"/>
      <c r="O1741" s="40"/>
      <c r="P1741" s="40"/>
      <c r="Q1741" s="40"/>
      <c r="R1741" s="40"/>
      <c r="S1741" s="40"/>
      <c r="T1741" s="40"/>
      <c r="U1741" s="40"/>
      <c r="V1741" s="40"/>
      <c r="W1741" s="40"/>
      <c r="X1741" s="40"/>
      <c r="Y1741" s="40"/>
      <c r="Z1741" s="40"/>
      <c r="AA1741" s="40"/>
      <c r="AB1741" s="40"/>
      <c r="AC1741" s="40"/>
      <c r="AD1741" s="40"/>
      <c r="AE1741" s="40"/>
      <c r="AF1741" s="40"/>
      <c r="AG1741" s="39"/>
      <c r="AH1741" s="39"/>
      <c r="AI1741" s="39"/>
      <c r="AJ1741" s="39"/>
      <c r="AK1741" s="39"/>
      <c r="AL1741" s="39"/>
      <c r="AM1741" s="39"/>
      <c r="AN1741" s="39"/>
      <c r="AO1741" s="39"/>
      <c r="AP1741" s="39"/>
      <c r="AQ1741" s="39"/>
      <c r="AR1741" s="39"/>
      <c r="AS1741" s="39"/>
      <c r="AT1741" s="39"/>
      <c r="AU1741" s="39"/>
      <c r="AV1741" s="39"/>
      <c r="AW1741" s="39"/>
      <c r="AX1741" s="39"/>
      <c r="AY1741" s="39"/>
      <c r="AZ1741" s="39"/>
      <c r="BA1741" s="39"/>
      <c r="BB1741" s="39"/>
      <c r="BC1741" s="39"/>
      <c r="BD1741" s="39"/>
      <c r="BE1741" s="39"/>
      <c r="BF1741" s="39"/>
      <c r="BG1741" s="39"/>
      <c r="BH1741" s="39"/>
      <c r="BI1741" s="90"/>
      <c r="BJ1741" s="97"/>
      <c r="BK1741" s="90"/>
      <c r="BL1741" s="40"/>
      <c r="BM1741" s="27"/>
      <c r="BN1741" s="27"/>
      <c r="BO1741" s="27"/>
      <c r="BP1741" s="27" t="str">
        <f t="shared" si="1276"/>
        <v/>
      </c>
      <c r="BQ1741" s="27" t="str">
        <f t="shared" si="1277"/>
        <v/>
      </c>
      <c r="BR1741" s="27" t="str">
        <f t="shared" si="1278"/>
        <v/>
      </c>
      <c r="BS1741" s="27" t="str">
        <f t="shared" si="1279"/>
        <v/>
      </c>
      <c r="BT1741" s="27" t="str">
        <f t="shared" si="1280"/>
        <v/>
      </c>
      <c r="BU1741" s="27" t="str">
        <f t="shared" si="1281"/>
        <v/>
      </c>
      <c r="BV1741" s="27" t="str">
        <f t="shared" si="1282"/>
        <v/>
      </c>
      <c r="BW1741" s="27" t="str">
        <f t="shared" si="1283"/>
        <v/>
      </c>
      <c r="BX1741" s="27" t="str">
        <f t="shared" si="1284"/>
        <v/>
      </c>
      <c r="BY1741" s="27" t="str">
        <f t="shared" si="1285"/>
        <v/>
      </c>
      <c r="BZ1741" s="27" t="str">
        <f t="shared" si="1286"/>
        <v/>
      </c>
      <c r="CA1741" s="27" t="str">
        <f t="shared" si="1287"/>
        <v/>
      </c>
      <c r="CB1741" s="27" t="str">
        <f t="shared" si="1264"/>
        <v/>
      </c>
      <c r="CC1741" s="27" t="str">
        <f t="shared" si="1265"/>
        <v/>
      </c>
      <c r="CD1741" s="27" t="str">
        <f t="shared" si="1266"/>
        <v/>
      </c>
      <c r="CE1741" s="27" t="str">
        <f t="shared" si="1267"/>
        <v/>
      </c>
      <c r="CF1741" s="27" t="str">
        <f t="shared" si="1268"/>
        <v/>
      </c>
      <c r="CG1741" s="27" t="str">
        <f t="shared" si="1269"/>
        <v/>
      </c>
      <c r="CH1741" s="27" t="str">
        <f t="shared" si="1270"/>
        <v/>
      </c>
      <c r="CI1741" s="27" t="str">
        <f t="shared" si="1271"/>
        <v/>
      </c>
      <c r="CJ1741" s="27" t="str">
        <f t="shared" si="1272"/>
        <v/>
      </c>
      <c r="CK1741" s="27" t="str">
        <f t="shared" si="1273"/>
        <v/>
      </c>
      <c r="CL1741" s="27" t="str">
        <f t="shared" si="1274"/>
        <v/>
      </c>
      <c r="CM1741" s="27" t="str">
        <f t="shared" si="1275"/>
        <v/>
      </c>
      <c r="CN1741" s="41"/>
      <c r="CO1741"/>
      <c r="CP1741"/>
      <c r="CQ1741"/>
      <c r="CR1741"/>
      <c r="CS1741"/>
      <c r="CT1741"/>
      <c r="CU1741" s="41"/>
      <c r="CV1741" s="7"/>
    </row>
    <row r="1742" spans="2:100">
      <c r="B1742" s="90"/>
      <c r="C1742" s="40"/>
      <c r="D1742" s="39"/>
      <c r="E1742" s="40"/>
      <c r="F1742" s="40"/>
      <c r="G1742" s="40"/>
      <c r="H1742" s="40"/>
      <c r="I1742" s="40"/>
      <c r="J1742" s="40"/>
      <c r="K1742" s="40"/>
      <c r="L1742" s="40"/>
      <c r="M1742" s="40"/>
      <c r="N1742" s="40"/>
      <c r="O1742" s="40"/>
      <c r="P1742" s="40"/>
      <c r="Q1742" s="40"/>
      <c r="R1742" s="40"/>
      <c r="S1742" s="40"/>
      <c r="T1742" s="40"/>
      <c r="U1742" s="40"/>
      <c r="V1742" s="40"/>
      <c r="W1742" s="40"/>
      <c r="X1742" s="40"/>
      <c r="Y1742" s="40"/>
      <c r="Z1742" s="40"/>
      <c r="AA1742" s="40"/>
      <c r="AB1742" s="40"/>
      <c r="AC1742" s="40"/>
      <c r="AD1742" s="40"/>
      <c r="AE1742" s="40"/>
      <c r="AF1742" s="40"/>
      <c r="AG1742" s="39"/>
      <c r="AH1742" s="39"/>
      <c r="AI1742" s="39"/>
      <c r="AJ1742" s="39"/>
      <c r="AK1742" s="39"/>
      <c r="AL1742" s="39"/>
      <c r="AM1742" s="39"/>
      <c r="AN1742" s="39"/>
      <c r="AO1742" s="39"/>
      <c r="AP1742" s="39"/>
      <c r="AQ1742" s="39"/>
      <c r="AR1742" s="39"/>
      <c r="AS1742" s="39"/>
      <c r="AT1742" s="39"/>
      <c r="AU1742" s="39"/>
      <c r="AV1742" s="39"/>
      <c r="AW1742" s="39"/>
      <c r="AX1742" s="39"/>
      <c r="AY1742" s="39"/>
      <c r="AZ1742" s="39"/>
      <c r="BA1742" s="39"/>
      <c r="BB1742" s="39"/>
      <c r="BC1742" s="39"/>
      <c r="BD1742" s="39"/>
      <c r="BE1742" s="39"/>
      <c r="BF1742" s="39"/>
      <c r="BG1742" s="39"/>
      <c r="BH1742" s="39"/>
      <c r="BI1742" s="90"/>
      <c r="BJ1742" s="97"/>
      <c r="BK1742" s="90"/>
      <c r="BL1742" s="40"/>
      <c r="BM1742" s="27"/>
      <c r="BN1742" s="27"/>
      <c r="BO1742" s="27"/>
      <c r="BP1742" s="27" t="str">
        <f t="shared" si="1276"/>
        <v/>
      </c>
      <c r="BQ1742" s="27" t="str">
        <f t="shared" si="1277"/>
        <v/>
      </c>
      <c r="BR1742" s="27" t="str">
        <f t="shared" si="1278"/>
        <v/>
      </c>
      <c r="BS1742" s="27" t="str">
        <f t="shared" si="1279"/>
        <v/>
      </c>
      <c r="BT1742" s="27" t="str">
        <f t="shared" si="1280"/>
        <v/>
      </c>
      <c r="BU1742" s="27" t="str">
        <f t="shared" si="1281"/>
        <v/>
      </c>
      <c r="BV1742" s="27" t="str">
        <f t="shared" si="1282"/>
        <v/>
      </c>
      <c r="BW1742" s="27" t="str">
        <f t="shared" si="1283"/>
        <v/>
      </c>
      <c r="BX1742" s="27" t="str">
        <f t="shared" si="1284"/>
        <v/>
      </c>
      <c r="BY1742" s="27" t="str">
        <f t="shared" si="1285"/>
        <v/>
      </c>
      <c r="BZ1742" s="27" t="str">
        <f t="shared" si="1286"/>
        <v/>
      </c>
      <c r="CA1742" s="27" t="str">
        <f t="shared" si="1287"/>
        <v/>
      </c>
      <c r="CB1742" s="27" t="str">
        <f t="shared" si="1264"/>
        <v/>
      </c>
      <c r="CC1742" s="27" t="str">
        <f t="shared" si="1265"/>
        <v/>
      </c>
      <c r="CD1742" s="27" t="str">
        <f t="shared" si="1266"/>
        <v/>
      </c>
      <c r="CE1742" s="27" t="str">
        <f t="shared" si="1267"/>
        <v/>
      </c>
      <c r="CF1742" s="27" t="str">
        <f t="shared" si="1268"/>
        <v/>
      </c>
      <c r="CG1742" s="27" t="str">
        <f t="shared" si="1269"/>
        <v/>
      </c>
      <c r="CH1742" s="27" t="str">
        <f t="shared" si="1270"/>
        <v/>
      </c>
      <c r="CI1742" s="27" t="str">
        <f t="shared" si="1271"/>
        <v/>
      </c>
      <c r="CJ1742" s="27" t="str">
        <f t="shared" si="1272"/>
        <v/>
      </c>
      <c r="CK1742" s="27" t="str">
        <f t="shared" si="1273"/>
        <v/>
      </c>
      <c r="CL1742" s="27" t="str">
        <f t="shared" si="1274"/>
        <v/>
      </c>
      <c r="CM1742" s="27" t="str">
        <f t="shared" si="1275"/>
        <v/>
      </c>
      <c r="CN1742" s="41"/>
      <c r="CO1742"/>
      <c r="CP1742"/>
      <c r="CQ1742"/>
      <c r="CR1742"/>
      <c r="CS1742"/>
      <c r="CT1742"/>
      <c r="CU1742" s="41"/>
      <c r="CV1742" s="7"/>
    </row>
    <row r="1743" spans="2:100">
      <c r="B1743" s="90"/>
      <c r="C1743" s="40"/>
      <c r="D1743" s="39"/>
      <c r="E1743" s="40"/>
      <c r="F1743" s="40"/>
      <c r="G1743" s="40"/>
      <c r="H1743" s="40"/>
      <c r="I1743" s="40"/>
      <c r="J1743" s="40"/>
      <c r="K1743" s="40"/>
      <c r="L1743" s="40"/>
      <c r="M1743" s="40"/>
      <c r="N1743" s="40"/>
      <c r="O1743" s="40"/>
      <c r="P1743" s="40"/>
      <c r="Q1743" s="40"/>
      <c r="R1743" s="40"/>
      <c r="S1743" s="40"/>
      <c r="T1743" s="40"/>
      <c r="U1743" s="40"/>
      <c r="V1743" s="40"/>
      <c r="W1743" s="40"/>
      <c r="X1743" s="40"/>
      <c r="Y1743" s="40"/>
      <c r="Z1743" s="40"/>
      <c r="AA1743" s="40"/>
      <c r="AB1743" s="40"/>
      <c r="AC1743" s="40"/>
      <c r="AD1743" s="40"/>
      <c r="AE1743" s="40"/>
      <c r="AF1743" s="40"/>
      <c r="AG1743" s="39"/>
      <c r="AH1743" s="39"/>
      <c r="AI1743" s="39"/>
      <c r="AJ1743" s="39"/>
      <c r="AK1743" s="39"/>
      <c r="AL1743" s="39"/>
      <c r="AM1743" s="39"/>
      <c r="AN1743" s="39"/>
      <c r="AO1743" s="39"/>
      <c r="AP1743" s="39"/>
      <c r="AQ1743" s="39"/>
      <c r="AR1743" s="39"/>
      <c r="AS1743" s="39"/>
      <c r="AT1743" s="39"/>
      <c r="AU1743" s="39"/>
      <c r="AV1743" s="39"/>
      <c r="AW1743" s="39"/>
      <c r="AX1743" s="39"/>
      <c r="AY1743" s="39"/>
      <c r="AZ1743" s="39"/>
      <c r="BA1743" s="39"/>
      <c r="BB1743" s="39"/>
      <c r="BC1743" s="39"/>
      <c r="BD1743" s="39"/>
      <c r="BE1743" s="39"/>
      <c r="BF1743" s="39"/>
      <c r="BG1743" s="39"/>
      <c r="BH1743" s="39"/>
      <c r="BI1743" s="90"/>
      <c r="BJ1743" s="97"/>
      <c r="BK1743" s="90"/>
      <c r="BL1743" s="40"/>
      <c r="BM1743" s="27"/>
      <c r="BN1743" s="27"/>
      <c r="BO1743" s="27"/>
      <c r="BP1743" s="27" t="str">
        <f t="shared" si="1276"/>
        <v/>
      </c>
      <c r="BQ1743" s="27" t="str">
        <f t="shared" si="1277"/>
        <v/>
      </c>
      <c r="BR1743" s="27" t="str">
        <f t="shared" si="1278"/>
        <v/>
      </c>
      <c r="BS1743" s="27" t="str">
        <f t="shared" si="1279"/>
        <v/>
      </c>
      <c r="BT1743" s="27" t="str">
        <f t="shared" si="1280"/>
        <v/>
      </c>
      <c r="BU1743" s="27" t="str">
        <f t="shared" si="1281"/>
        <v/>
      </c>
      <c r="BV1743" s="27" t="str">
        <f t="shared" si="1282"/>
        <v/>
      </c>
      <c r="BW1743" s="27" t="str">
        <f t="shared" si="1283"/>
        <v/>
      </c>
      <c r="BX1743" s="27" t="str">
        <f t="shared" si="1284"/>
        <v/>
      </c>
      <c r="BY1743" s="27" t="str">
        <f t="shared" si="1285"/>
        <v/>
      </c>
      <c r="BZ1743" s="27" t="str">
        <f t="shared" si="1286"/>
        <v/>
      </c>
      <c r="CA1743" s="27" t="str">
        <f t="shared" si="1287"/>
        <v/>
      </c>
      <c r="CB1743" s="27" t="str">
        <f t="shared" si="1264"/>
        <v/>
      </c>
      <c r="CC1743" s="27" t="str">
        <f t="shared" si="1265"/>
        <v/>
      </c>
      <c r="CD1743" s="27" t="str">
        <f t="shared" si="1266"/>
        <v/>
      </c>
      <c r="CE1743" s="27" t="str">
        <f t="shared" si="1267"/>
        <v/>
      </c>
      <c r="CF1743" s="27" t="str">
        <f t="shared" si="1268"/>
        <v/>
      </c>
      <c r="CG1743" s="27" t="str">
        <f t="shared" si="1269"/>
        <v/>
      </c>
      <c r="CH1743" s="27" t="str">
        <f t="shared" si="1270"/>
        <v/>
      </c>
      <c r="CI1743" s="27" t="str">
        <f t="shared" si="1271"/>
        <v/>
      </c>
      <c r="CJ1743" s="27" t="str">
        <f t="shared" si="1272"/>
        <v/>
      </c>
      <c r="CK1743" s="27" t="str">
        <f t="shared" si="1273"/>
        <v/>
      </c>
      <c r="CL1743" s="27" t="str">
        <f t="shared" si="1274"/>
        <v/>
      </c>
      <c r="CM1743" s="27" t="str">
        <f t="shared" si="1275"/>
        <v/>
      </c>
      <c r="CN1743" s="41"/>
      <c r="CO1743"/>
      <c r="CP1743"/>
      <c r="CQ1743"/>
      <c r="CR1743"/>
      <c r="CS1743"/>
      <c r="CT1743"/>
      <c r="CU1743" s="41"/>
      <c r="CV1743" s="7"/>
    </row>
    <row r="1744" spans="2:100">
      <c r="B1744" s="90"/>
      <c r="C1744" s="40"/>
      <c r="D1744" s="39"/>
      <c r="E1744" s="40"/>
      <c r="F1744" s="40"/>
      <c r="G1744" s="40"/>
      <c r="H1744" s="40"/>
      <c r="I1744" s="40"/>
      <c r="J1744" s="40"/>
      <c r="K1744" s="40"/>
      <c r="L1744" s="40"/>
      <c r="M1744" s="40"/>
      <c r="N1744" s="40"/>
      <c r="O1744" s="40"/>
      <c r="P1744" s="40"/>
      <c r="Q1744" s="40"/>
      <c r="R1744" s="40"/>
      <c r="S1744" s="40"/>
      <c r="T1744" s="40"/>
      <c r="U1744" s="40"/>
      <c r="V1744" s="40"/>
      <c r="W1744" s="40"/>
      <c r="X1744" s="40"/>
      <c r="Y1744" s="40"/>
      <c r="Z1744" s="40"/>
      <c r="AA1744" s="40"/>
      <c r="AB1744" s="40"/>
      <c r="AC1744" s="40"/>
      <c r="AD1744" s="40"/>
      <c r="AE1744" s="40"/>
      <c r="AF1744" s="40"/>
      <c r="AG1744" s="39"/>
      <c r="AH1744" s="39"/>
      <c r="AI1744" s="39"/>
      <c r="AJ1744" s="39"/>
      <c r="AK1744" s="39"/>
      <c r="AL1744" s="39"/>
      <c r="AM1744" s="39"/>
      <c r="AN1744" s="39"/>
      <c r="AO1744" s="39"/>
      <c r="AP1744" s="39"/>
      <c r="AQ1744" s="39"/>
      <c r="AR1744" s="39"/>
      <c r="AS1744" s="39"/>
      <c r="AT1744" s="39"/>
      <c r="AU1744" s="39"/>
      <c r="AV1744" s="39"/>
      <c r="AW1744" s="39"/>
      <c r="AX1744" s="39"/>
      <c r="AY1744" s="39"/>
      <c r="AZ1744" s="39"/>
      <c r="BA1744" s="39"/>
      <c r="BB1744" s="39"/>
      <c r="BC1744" s="39"/>
      <c r="BD1744" s="39"/>
      <c r="BE1744" s="39"/>
      <c r="BF1744" s="39"/>
      <c r="BG1744" s="39"/>
      <c r="BH1744" s="39"/>
      <c r="BI1744" s="90"/>
      <c r="BJ1744" s="97"/>
      <c r="BK1744" s="90"/>
      <c r="BL1744" s="40"/>
      <c r="BM1744" s="27"/>
      <c r="BN1744" s="27"/>
      <c r="BO1744" s="27"/>
      <c r="BP1744" s="27" t="str">
        <f t="shared" si="1276"/>
        <v/>
      </c>
      <c r="BQ1744" s="27" t="str">
        <f t="shared" si="1277"/>
        <v/>
      </c>
      <c r="BR1744" s="27" t="str">
        <f t="shared" si="1278"/>
        <v/>
      </c>
      <c r="BS1744" s="27" t="str">
        <f t="shared" si="1279"/>
        <v/>
      </c>
      <c r="BT1744" s="27" t="str">
        <f t="shared" si="1280"/>
        <v/>
      </c>
      <c r="BU1744" s="27" t="str">
        <f t="shared" si="1281"/>
        <v/>
      </c>
      <c r="BV1744" s="27" t="str">
        <f t="shared" si="1282"/>
        <v/>
      </c>
      <c r="BW1744" s="27" t="str">
        <f t="shared" si="1283"/>
        <v/>
      </c>
      <c r="BX1744" s="27" t="str">
        <f t="shared" si="1284"/>
        <v/>
      </c>
      <c r="BY1744" s="27" t="str">
        <f t="shared" si="1285"/>
        <v/>
      </c>
      <c r="BZ1744" s="27" t="str">
        <f t="shared" si="1286"/>
        <v/>
      </c>
      <c r="CA1744" s="27" t="str">
        <f t="shared" si="1287"/>
        <v/>
      </c>
      <c r="CB1744" s="27" t="str">
        <f t="shared" si="1264"/>
        <v/>
      </c>
      <c r="CC1744" s="27" t="str">
        <f t="shared" si="1265"/>
        <v/>
      </c>
      <c r="CD1744" s="27" t="str">
        <f t="shared" si="1266"/>
        <v/>
      </c>
      <c r="CE1744" s="27" t="str">
        <f t="shared" si="1267"/>
        <v/>
      </c>
      <c r="CF1744" s="27" t="str">
        <f t="shared" si="1268"/>
        <v/>
      </c>
      <c r="CG1744" s="27" t="str">
        <f t="shared" si="1269"/>
        <v/>
      </c>
      <c r="CH1744" s="27" t="str">
        <f t="shared" si="1270"/>
        <v/>
      </c>
      <c r="CI1744" s="27" t="str">
        <f t="shared" si="1271"/>
        <v/>
      </c>
      <c r="CJ1744" s="27" t="str">
        <f t="shared" si="1272"/>
        <v/>
      </c>
      <c r="CK1744" s="27" t="str">
        <f t="shared" si="1273"/>
        <v/>
      </c>
      <c r="CL1744" s="27" t="str">
        <f t="shared" si="1274"/>
        <v/>
      </c>
      <c r="CM1744" s="27" t="str">
        <f t="shared" si="1275"/>
        <v/>
      </c>
      <c r="CN1744" s="41"/>
      <c r="CO1744" s="41"/>
      <c r="CP1744"/>
      <c r="CQ1744"/>
      <c r="CR1744"/>
      <c r="CS1744"/>
      <c r="CT1744"/>
      <c r="CU1744" s="41"/>
      <c r="CV1744" s="7"/>
    </row>
    <row r="1745" spans="2:100">
      <c r="B1745" s="90"/>
      <c r="C1745" s="40"/>
      <c r="D1745" s="39"/>
      <c r="E1745" s="40"/>
      <c r="F1745" s="40"/>
      <c r="G1745" s="40"/>
      <c r="H1745" s="40"/>
      <c r="I1745" s="40"/>
      <c r="J1745" s="40"/>
      <c r="K1745" s="40"/>
      <c r="L1745" s="40"/>
      <c r="M1745" s="40"/>
      <c r="N1745" s="40"/>
      <c r="O1745" s="40"/>
      <c r="P1745" s="40"/>
      <c r="Q1745" s="40"/>
      <c r="R1745" s="40"/>
      <c r="S1745" s="40"/>
      <c r="T1745" s="40"/>
      <c r="U1745" s="40"/>
      <c r="V1745" s="40"/>
      <c r="W1745" s="40"/>
      <c r="X1745" s="40"/>
      <c r="Y1745" s="40"/>
      <c r="Z1745" s="40"/>
      <c r="AA1745" s="40"/>
      <c r="AB1745" s="40"/>
      <c r="AC1745" s="40"/>
      <c r="AD1745" s="40"/>
      <c r="AE1745" s="40"/>
      <c r="AF1745" s="40"/>
      <c r="AG1745" s="39"/>
      <c r="AH1745" s="39"/>
      <c r="AI1745" s="39"/>
      <c r="AJ1745" s="39"/>
      <c r="AK1745" s="39"/>
      <c r="AL1745" s="39"/>
      <c r="AM1745" s="39"/>
      <c r="AN1745" s="39"/>
      <c r="AO1745" s="39"/>
      <c r="AP1745" s="39"/>
      <c r="AQ1745" s="39"/>
      <c r="AR1745" s="39"/>
      <c r="AS1745" s="39"/>
      <c r="AT1745" s="39"/>
      <c r="AU1745" s="39"/>
      <c r="AV1745" s="39"/>
      <c r="AW1745" s="39"/>
      <c r="AX1745" s="39"/>
      <c r="AY1745" s="39"/>
      <c r="AZ1745" s="39"/>
      <c r="BA1745" s="39"/>
      <c r="BB1745" s="39"/>
      <c r="BC1745" s="39"/>
      <c r="BD1745" s="39"/>
      <c r="BE1745" s="39"/>
      <c r="BF1745" s="39"/>
      <c r="BG1745" s="39"/>
      <c r="BH1745" s="39"/>
      <c r="BI1745" s="90"/>
      <c r="BJ1745" s="97"/>
      <c r="BK1745" s="90"/>
      <c r="BL1745" s="40"/>
      <c r="BM1745" s="27"/>
      <c r="BN1745" s="27"/>
      <c r="BO1745" s="27"/>
      <c r="BP1745" s="27" t="str">
        <f t="shared" si="1276"/>
        <v/>
      </c>
      <c r="BQ1745" s="27" t="str">
        <f t="shared" si="1277"/>
        <v/>
      </c>
      <c r="BR1745" s="27" t="str">
        <f t="shared" si="1278"/>
        <v/>
      </c>
      <c r="BS1745" s="27" t="str">
        <f t="shared" si="1279"/>
        <v/>
      </c>
      <c r="BT1745" s="27" t="str">
        <f t="shared" si="1280"/>
        <v/>
      </c>
      <c r="BU1745" s="27" t="str">
        <f t="shared" si="1281"/>
        <v/>
      </c>
      <c r="BV1745" s="27" t="str">
        <f t="shared" si="1282"/>
        <v/>
      </c>
      <c r="BW1745" s="27" t="str">
        <f t="shared" si="1283"/>
        <v/>
      </c>
      <c r="BX1745" s="27" t="str">
        <f t="shared" si="1284"/>
        <v/>
      </c>
      <c r="BY1745" s="27" t="str">
        <f t="shared" si="1285"/>
        <v/>
      </c>
      <c r="BZ1745" s="27" t="str">
        <f t="shared" si="1286"/>
        <v/>
      </c>
      <c r="CA1745" s="27" t="str">
        <f t="shared" si="1287"/>
        <v/>
      </c>
      <c r="CB1745" s="27" t="str">
        <f t="shared" si="1264"/>
        <v/>
      </c>
      <c r="CC1745" s="27" t="str">
        <f t="shared" si="1265"/>
        <v/>
      </c>
      <c r="CD1745" s="27" t="str">
        <f t="shared" si="1266"/>
        <v/>
      </c>
      <c r="CE1745" s="27" t="str">
        <f t="shared" si="1267"/>
        <v/>
      </c>
      <c r="CF1745" s="27" t="str">
        <f t="shared" si="1268"/>
        <v/>
      </c>
      <c r="CG1745" s="27" t="str">
        <f t="shared" si="1269"/>
        <v/>
      </c>
      <c r="CH1745" s="27" t="str">
        <f t="shared" si="1270"/>
        <v/>
      </c>
      <c r="CI1745" s="27" t="str">
        <f t="shared" si="1271"/>
        <v/>
      </c>
      <c r="CJ1745" s="27" t="str">
        <f t="shared" si="1272"/>
        <v/>
      </c>
      <c r="CK1745" s="27" t="str">
        <f t="shared" si="1273"/>
        <v/>
      </c>
      <c r="CL1745" s="27" t="str">
        <f t="shared" si="1274"/>
        <v/>
      </c>
      <c r="CM1745" s="27" t="str">
        <f t="shared" si="1275"/>
        <v/>
      </c>
      <c r="CN1745" s="41"/>
      <c r="CO1745" s="41"/>
      <c r="CP1745"/>
      <c r="CQ1745"/>
      <c r="CR1745"/>
      <c r="CS1745"/>
      <c r="CT1745"/>
      <c r="CU1745" s="41"/>
      <c r="CV1745" s="7"/>
    </row>
    <row r="1746" spans="2:100">
      <c r="B1746" s="90"/>
      <c r="C1746" s="40"/>
      <c r="D1746" s="39"/>
      <c r="E1746" s="40"/>
      <c r="F1746" s="40"/>
      <c r="G1746" s="40"/>
      <c r="H1746" s="40"/>
      <c r="I1746" s="40"/>
      <c r="J1746" s="40"/>
      <c r="K1746" s="40"/>
      <c r="L1746" s="40"/>
      <c r="M1746" s="40"/>
      <c r="N1746" s="40"/>
      <c r="O1746" s="40"/>
      <c r="P1746" s="40"/>
      <c r="Q1746" s="40"/>
      <c r="R1746" s="40"/>
      <c r="S1746" s="40"/>
      <c r="T1746" s="40"/>
      <c r="U1746" s="40"/>
      <c r="V1746" s="40"/>
      <c r="W1746" s="40"/>
      <c r="X1746" s="40"/>
      <c r="Y1746" s="40"/>
      <c r="Z1746" s="40"/>
      <c r="AA1746" s="40"/>
      <c r="AB1746" s="40"/>
      <c r="AC1746" s="40"/>
      <c r="AD1746" s="40"/>
      <c r="AE1746" s="40"/>
      <c r="AF1746" s="40"/>
      <c r="AG1746" s="39"/>
      <c r="AH1746" s="39"/>
      <c r="AI1746" s="39"/>
      <c r="AJ1746" s="39"/>
      <c r="AK1746" s="39"/>
      <c r="AL1746" s="39"/>
      <c r="AM1746" s="39"/>
      <c r="AN1746" s="39"/>
      <c r="AO1746" s="39"/>
      <c r="AP1746" s="39"/>
      <c r="AQ1746" s="39"/>
      <c r="AR1746" s="39"/>
      <c r="AS1746" s="39"/>
      <c r="AT1746" s="39"/>
      <c r="AU1746" s="39"/>
      <c r="AV1746" s="39"/>
      <c r="AW1746" s="39"/>
      <c r="AX1746" s="39"/>
      <c r="AY1746" s="39"/>
      <c r="AZ1746" s="39"/>
      <c r="BA1746" s="39"/>
      <c r="BB1746" s="39"/>
      <c r="BC1746" s="39"/>
      <c r="BD1746" s="39"/>
      <c r="BE1746" s="39"/>
      <c r="BF1746" s="39"/>
      <c r="BG1746" s="39"/>
      <c r="BH1746" s="39"/>
      <c r="BI1746" s="90"/>
      <c r="BJ1746" s="97"/>
      <c r="BK1746" s="90"/>
      <c r="BL1746" s="40"/>
      <c r="BM1746" s="27"/>
      <c r="BN1746" s="27"/>
      <c r="BO1746" s="27"/>
      <c r="BP1746" s="27" t="str">
        <f t="shared" si="1276"/>
        <v/>
      </c>
      <c r="BQ1746" s="27" t="str">
        <f t="shared" si="1277"/>
        <v/>
      </c>
      <c r="BR1746" s="27" t="str">
        <f t="shared" si="1278"/>
        <v/>
      </c>
      <c r="BS1746" s="27" t="str">
        <f t="shared" si="1279"/>
        <v/>
      </c>
      <c r="BT1746" s="27" t="str">
        <f t="shared" si="1280"/>
        <v/>
      </c>
      <c r="BU1746" s="27" t="str">
        <f t="shared" si="1281"/>
        <v/>
      </c>
      <c r="BV1746" s="27" t="str">
        <f t="shared" si="1282"/>
        <v/>
      </c>
      <c r="BW1746" s="27" t="str">
        <f t="shared" si="1283"/>
        <v/>
      </c>
      <c r="BX1746" s="27" t="str">
        <f t="shared" si="1284"/>
        <v/>
      </c>
      <c r="BY1746" s="27" t="str">
        <f t="shared" si="1285"/>
        <v/>
      </c>
      <c r="BZ1746" s="27" t="str">
        <f t="shared" si="1286"/>
        <v/>
      </c>
      <c r="CA1746" s="27" t="str">
        <f t="shared" si="1287"/>
        <v/>
      </c>
      <c r="CB1746" s="27" t="str">
        <f t="shared" si="1264"/>
        <v/>
      </c>
      <c r="CC1746" s="27" t="str">
        <f t="shared" si="1265"/>
        <v/>
      </c>
      <c r="CD1746" s="27" t="str">
        <f t="shared" si="1266"/>
        <v/>
      </c>
      <c r="CE1746" s="27" t="str">
        <f t="shared" si="1267"/>
        <v/>
      </c>
      <c r="CF1746" s="27" t="str">
        <f t="shared" si="1268"/>
        <v/>
      </c>
      <c r="CG1746" s="27" t="str">
        <f t="shared" si="1269"/>
        <v/>
      </c>
      <c r="CH1746" s="27" t="str">
        <f t="shared" si="1270"/>
        <v/>
      </c>
      <c r="CI1746" s="27" t="str">
        <f t="shared" si="1271"/>
        <v/>
      </c>
      <c r="CJ1746" s="27" t="str">
        <f t="shared" si="1272"/>
        <v/>
      </c>
      <c r="CK1746" s="27" t="str">
        <f t="shared" si="1273"/>
        <v/>
      </c>
      <c r="CL1746" s="27" t="str">
        <f t="shared" si="1274"/>
        <v/>
      </c>
      <c r="CM1746" s="27" t="str">
        <f t="shared" si="1275"/>
        <v/>
      </c>
      <c r="CN1746" s="41"/>
      <c r="CO1746" s="41"/>
      <c r="CP1746"/>
      <c r="CQ1746"/>
      <c r="CR1746"/>
      <c r="CS1746"/>
      <c r="CT1746"/>
      <c r="CU1746" s="41"/>
      <c r="CV1746" s="7"/>
    </row>
    <row r="1747" spans="2:100">
      <c r="B1747" s="90"/>
      <c r="C1747" s="40"/>
      <c r="D1747" s="39"/>
      <c r="E1747" s="40"/>
      <c r="F1747" s="40"/>
      <c r="G1747" s="40"/>
      <c r="H1747" s="40"/>
      <c r="I1747" s="40"/>
      <c r="J1747" s="40"/>
      <c r="K1747" s="40"/>
      <c r="L1747" s="40"/>
      <c r="M1747" s="40"/>
      <c r="N1747" s="40"/>
      <c r="O1747" s="40"/>
      <c r="P1747" s="40"/>
      <c r="Q1747" s="40"/>
      <c r="R1747" s="40"/>
      <c r="S1747" s="40"/>
      <c r="T1747" s="40"/>
      <c r="U1747" s="40"/>
      <c r="V1747" s="40"/>
      <c r="W1747" s="40"/>
      <c r="X1747" s="40"/>
      <c r="Y1747" s="40"/>
      <c r="Z1747" s="40"/>
      <c r="AA1747" s="40"/>
      <c r="AB1747" s="40"/>
      <c r="AC1747" s="40"/>
      <c r="AD1747" s="40"/>
      <c r="AE1747" s="40"/>
      <c r="AF1747" s="40"/>
      <c r="AG1747" s="39"/>
      <c r="AH1747" s="39"/>
      <c r="AI1747" s="39"/>
      <c r="AJ1747" s="39"/>
      <c r="AK1747" s="39"/>
      <c r="AL1747" s="39"/>
      <c r="AM1747" s="39"/>
      <c r="AN1747" s="39"/>
      <c r="AO1747" s="39"/>
      <c r="AP1747" s="39"/>
      <c r="AQ1747" s="39"/>
      <c r="AR1747" s="39"/>
      <c r="AS1747" s="39"/>
      <c r="AT1747" s="39"/>
      <c r="AU1747" s="39"/>
      <c r="AV1747" s="39"/>
      <c r="AW1747" s="39"/>
      <c r="AX1747" s="39"/>
      <c r="AY1747" s="39"/>
      <c r="AZ1747" s="39"/>
      <c r="BA1747" s="39"/>
      <c r="BB1747" s="39"/>
      <c r="BC1747" s="39"/>
      <c r="BD1747" s="39"/>
      <c r="BE1747" s="39"/>
      <c r="BF1747" s="39"/>
      <c r="BG1747" s="39"/>
      <c r="BH1747" s="39"/>
      <c r="BI1747" s="90"/>
      <c r="BJ1747" s="97"/>
      <c r="BK1747" s="90"/>
      <c r="BL1747" s="40"/>
      <c r="BM1747" s="27"/>
      <c r="BN1747" s="27"/>
      <c r="BO1747" s="27"/>
      <c r="BP1747" s="27" t="str">
        <f t="shared" si="1276"/>
        <v/>
      </c>
      <c r="BQ1747" s="27" t="str">
        <f t="shared" si="1277"/>
        <v/>
      </c>
      <c r="BR1747" s="27" t="str">
        <f t="shared" si="1278"/>
        <v/>
      </c>
      <c r="BS1747" s="27" t="str">
        <f t="shared" si="1279"/>
        <v/>
      </c>
      <c r="BT1747" s="27" t="str">
        <f t="shared" si="1280"/>
        <v/>
      </c>
      <c r="BU1747" s="27" t="str">
        <f t="shared" si="1281"/>
        <v/>
      </c>
      <c r="BV1747" s="27" t="str">
        <f t="shared" si="1282"/>
        <v/>
      </c>
      <c r="BW1747" s="27" t="str">
        <f t="shared" si="1283"/>
        <v/>
      </c>
      <c r="BX1747" s="27" t="str">
        <f t="shared" si="1284"/>
        <v/>
      </c>
      <c r="BY1747" s="27" t="str">
        <f t="shared" si="1285"/>
        <v/>
      </c>
      <c r="BZ1747" s="27" t="str">
        <f t="shared" si="1286"/>
        <v/>
      </c>
      <c r="CA1747" s="27" t="str">
        <f t="shared" si="1287"/>
        <v/>
      </c>
      <c r="CB1747" s="27" t="str">
        <f t="shared" si="1264"/>
        <v/>
      </c>
      <c r="CC1747" s="27" t="str">
        <f t="shared" si="1265"/>
        <v/>
      </c>
      <c r="CD1747" s="27" t="str">
        <f t="shared" si="1266"/>
        <v/>
      </c>
      <c r="CE1747" s="27" t="str">
        <f t="shared" si="1267"/>
        <v/>
      </c>
      <c r="CF1747" s="27" t="str">
        <f t="shared" si="1268"/>
        <v/>
      </c>
      <c r="CG1747" s="27" t="str">
        <f t="shared" si="1269"/>
        <v/>
      </c>
      <c r="CH1747" s="27" t="str">
        <f t="shared" si="1270"/>
        <v/>
      </c>
      <c r="CI1747" s="27" t="str">
        <f t="shared" si="1271"/>
        <v/>
      </c>
      <c r="CJ1747" s="27" t="str">
        <f t="shared" si="1272"/>
        <v/>
      </c>
      <c r="CK1747" s="27" t="str">
        <f t="shared" si="1273"/>
        <v/>
      </c>
      <c r="CL1747" s="27" t="str">
        <f t="shared" si="1274"/>
        <v/>
      </c>
      <c r="CM1747" s="27" t="str">
        <f t="shared" si="1275"/>
        <v/>
      </c>
      <c r="CN1747" s="41"/>
      <c r="CO1747" s="41"/>
      <c r="CP1747"/>
      <c r="CQ1747"/>
      <c r="CR1747"/>
      <c r="CS1747"/>
      <c r="CT1747"/>
      <c r="CU1747" s="41"/>
      <c r="CV1747" s="7"/>
    </row>
    <row r="1748" spans="2:100">
      <c r="B1748" s="90"/>
      <c r="C1748" s="40"/>
      <c r="D1748" s="39"/>
      <c r="E1748" s="40"/>
      <c r="F1748" s="40"/>
      <c r="G1748" s="40"/>
      <c r="H1748" s="40"/>
      <c r="I1748" s="40"/>
      <c r="J1748" s="40"/>
      <c r="K1748" s="40"/>
      <c r="L1748" s="40"/>
      <c r="M1748" s="40"/>
      <c r="N1748" s="40"/>
      <c r="O1748" s="40"/>
      <c r="P1748" s="40"/>
      <c r="Q1748" s="40"/>
      <c r="R1748" s="40"/>
      <c r="S1748" s="40"/>
      <c r="T1748" s="40"/>
      <c r="U1748" s="40"/>
      <c r="V1748" s="40"/>
      <c r="W1748" s="40"/>
      <c r="X1748" s="40"/>
      <c r="Y1748" s="40"/>
      <c r="Z1748" s="40"/>
      <c r="AA1748" s="40"/>
      <c r="AB1748" s="40"/>
      <c r="AC1748" s="40"/>
      <c r="AD1748" s="40"/>
      <c r="AE1748" s="40"/>
      <c r="AF1748" s="40"/>
      <c r="AG1748" s="39"/>
      <c r="AH1748" s="39"/>
      <c r="AI1748" s="39"/>
      <c r="AJ1748" s="39"/>
      <c r="AK1748" s="39"/>
      <c r="AL1748" s="39"/>
      <c r="AM1748" s="39"/>
      <c r="AN1748" s="39"/>
      <c r="AO1748" s="39"/>
      <c r="AP1748" s="39"/>
      <c r="AQ1748" s="39"/>
      <c r="AR1748" s="39"/>
      <c r="AS1748" s="39"/>
      <c r="AT1748" s="39"/>
      <c r="AU1748" s="39"/>
      <c r="AV1748" s="39"/>
      <c r="AW1748" s="39"/>
      <c r="AX1748" s="39"/>
      <c r="AY1748" s="39"/>
      <c r="AZ1748" s="39"/>
      <c r="BA1748" s="39"/>
      <c r="BB1748" s="39"/>
      <c r="BC1748" s="39"/>
      <c r="BD1748" s="39"/>
      <c r="BE1748" s="39"/>
      <c r="BF1748" s="39"/>
      <c r="BG1748" s="39"/>
      <c r="BH1748" s="39"/>
      <c r="BI1748" s="90"/>
      <c r="BJ1748" s="97"/>
      <c r="BK1748" s="90"/>
      <c r="BL1748" s="40"/>
      <c r="BM1748" s="27"/>
      <c r="BN1748" s="27"/>
      <c r="BO1748" s="27"/>
      <c r="BP1748" s="27" t="str">
        <f t="shared" si="1276"/>
        <v/>
      </c>
      <c r="BQ1748" s="27" t="str">
        <f t="shared" si="1277"/>
        <v/>
      </c>
      <c r="BR1748" s="27" t="str">
        <f t="shared" si="1278"/>
        <v/>
      </c>
      <c r="BS1748" s="27" t="str">
        <f t="shared" si="1279"/>
        <v/>
      </c>
      <c r="BT1748" s="27" t="str">
        <f t="shared" si="1280"/>
        <v/>
      </c>
      <c r="BU1748" s="27" t="str">
        <f t="shared" si="1281"/>
        <v/>
      </c>
      <c r="BV1748" s="27" t="str">
        <f t="shared" si="1282"/>
        <v/>
      </c>
      <c r="BW1748" s="27" t="str">
        <f t="shared" si="1283"/>
        <v/>
      </c>
      <c r="BX1748" s="27" t="str">
        <f t="shared" si="1284"/>
        <v/>
      </c>
      <c r="BY1748" s="27" t="str">
        <f t="shared" si="1285"/>
        <v/>
      </c>
      <c r="BZ1748" s="27" t="str">
        <f t="shared" si="1286"/>
        <v/>
      </c>
      <c r="CA1748" s="27" t="str">
        <f t="shared" si="1287"/>
        <v/>
      </c>
      <c r="CB1748" s="27" t="str">
        <f t="shared" si="1264"/>
        <v/>
      </c>
      <c r="CC1748" s="27" t="str">
        <f t="shared" si="1265"/>
        <v/>
      </c>
      <c r="CD1748" s="27" t="str">
        <f t="shared" si="1266"/>
        <v/>
      </c>
      <c r="CE1748" s="27" t="str">
        <f t="shared" si="1267"/>
        <v/>
      </c>
      <c r="CF1748" s="27" t="str">
        <f t="shared" si="1268"/>
        <v/>
      </c>
      <c r="CG1748" s="27" t="str">
        <f t="shared" si="1269"/>
        <v/>
      </c>
      <c r="CH1748" s="27" t="str">
        <f t="shared" si="1270"/>
        <v/>
      </c>
      <c r="CI1748" s="27" t="str">
        <f t="shared" si="1271"/>
        <v/>
      </c>
      <c r="CJ1748" s="27" t="str">
        <f t="shared" si="1272"/>
        <v/>
      </c>
      <c r="CK1748" s="27" t="str">
        <f t="shared" si="1273"/>
        <v/>
      </c>
      <c r="CL1748" s="27" t="str">
        <f t="shared" si="1274"/>
        <v/>
      </c>
      <c r="CM1748" s="27" t="str">
        <f t="shared" si="1275"/>
        <v/>
      </c>
      <c r="CN1748" s="41"/>
      <c r="CO1748" s="41"/>
      <c r="CP1748"/>
      <c r="CQ1748"/>
      <c r="CR1748"/>
      <c r="CS1748"/>
      <c r="CT1748"/>
      <c r="CU1748" s="41"/>
      <c r="CV1748" s="7"/>
    </row>
    <row r="1749" spans="2:100">
      <c r="B1749" s="90"/>
      <c r="C1749" s="40"/>
      <c r="D1749" s="39"/>
      <c r="E1749" s="40"/>
      <c r="F1749" s="40"/>
      <c r="G1749" s="40"/>
      <c r="H1749" s="40"/>
      <c r="I1749" s="40"/>
      <c r="J1749" s="40"/>
      <c r="K1749" s="40"/>
      <c r="L1749" s="40"/>
      <c r="M1749" s="40"/>
      <c r="N1749" s="40"/>
      <c r="O1749" s="40"/>
      <c r="P1749" s="40"/>
      <c r="Q1749" s="40"/>
      <c r="R1749" s="40"/>
      <c r="S1749" s="40"/>
      <c r="T1749" s="40"/>
      <c r="U1749" s="40"/>
      <c r="V1749" s="40"/>
      <c r="W1749" s="40"/>
      <c r="X1749" s="40"/>
      <c r="Y1749" s="40"/>
      <c r="Z1749" s="40"/>
      <c r="AA1749" s="40"/>
      <c r="AB1749" s="40"/>
      <c r="AC1749" s="40"/>
      <c r="AD1749" s="40"/>
      <c r="AE1749" s="40"/>
      <c r="AF1749" s="40"/>
      <c r="AG1749" s="39"/>
      <c r="AH1749" s="39"/>
      <c r="AI1749" s="39"/>
      <c r="AJ1749" s="39"/>
      <c r="AK1749" s="39"/>
      <c r="AL1749" s="39"/>
      <c r="AM1749" s="39"/>
      <c r="AN1749" s="39"/>
      <c r="AO1749" s="39"/>
      <c r="AP1749" s="39"/>
      <c r="AQ1749" s="39"/>
      <c r="AR1749" s="39"/>
      <c r="AS1749" s="39"/>
      <c r="AT1749" s="39"/>
      <c r="AU1749" s="39"/>
      <c r="AV1749" s="39"/>
      <c r="AW1749" s="39"/>
      <c r="AX1749" s="39"/>
      <c r="AY1749" s="39"/>
      <c r="AZ1749" s="39"/>
      <c r="BA1749" s="39"/>
      <c r="BB1749" s="39"/>
      <c r="BC1749" s="39"/>
      <c r="BD1749" s="39"/>
      <c r="BE1749" s="39"/>
      <c r="BF1749" s="39"/>
      <c r="BG1749" s="39"/>
      <c r="BH1749" s="39"/>
      <c r="BI1749" s="90"/>
      <c r="BJ1749" s="97"/>
      <c r="BK1749" s="90"/>
      <c r="BL1749" s="40"/>
      <c r="BM1749" s="27"/>
      <c r="BN1749" s="27"/>
      <c r="BO1749" s="27"/>
      <c r="BP1749" s="27" t="str">
        <f t="shared" si="1276"/>
        <v/>
      </c>
      <c r="BQ1749" s="27" t="str">
        <f t="shared" si="1277"/>
        <v/>
      </c>
      <c r="BR1749" s="27" t="str">
        <f t="shared" si="1278"/>
        <v/>
      </c>
      <c r="BS1749" s="27" t="str">
        <f t="shared" si="1279"/>
        <v/>
      </c>
      <c r="BT1749" s="27" t="str">
        <f t="shared" si="1280"/>
        <v/>
      </c>
      <c r="BU1749" s="27" t="str">
        <f t="shared" si="1281"/>
        <v/>
      </c>
      <c r="BV1749" s="27" t="str">
        <f t="shared" si="1282"/>
        <v/>
      </c>
      <c r="BW1749" s="27" t="str">
        <f t="shared" si="1283"/>
        <v/>
      </c>
      <c r="BX1749" s="27" t="str">
        <f t="shared" si="1284"/>
        <v/>
      </c>
      <c r="BY1749" s="27" t="str">
        <f t="shared" si="1285"/>
        <v/>
      </c>
      <c r="BZ1749" s="27" t="str">
        <f t="shared" si="1286"/>
        <v/>
      </c>
      <c r="CA1749" s="27" t="str">
        <f t="shared" si="1287"/>
        <v/>
      </c>
      <c r="CB1749" s="27" t="str">
        <f t="shared" si="1264"/>
        <v/>
      </c>
      <c r="CC1749" s="27" t="str">
        <f t="shared" si="1265"/>
        <v/>
      </c>
      <c r="CD1749" s="27" t="str">
        <f t="shared" si="1266"/>
        <v/>
      </c>
      <c r="CE1749" s="27" t="str">
        <f t="shared" si="1267"/>
        <v/>
      </c>
      <c r="CF1749" s="27" t="str">
        <f t="shared" si="1268"/>
        <v/>
      </c>
      <c r="CG1749" s="27" t="str">
        <f t="shared" si="1269"/>
        <v/>
      </c>
      <c r="CH1749" s="27" t="str">
        <f t="shared" si="1270"/>
        <v/>
      </c>
      <c r="CI1749" s="27" t="str">
        <f t="shared" si="1271"/>
        <v/>
      </c>
      <c r="CJ1749" s="27" t="str">
        <f t="shared" si="1272"/>
        <v/>
      </c>
      <c r="CK1749" s="27" t="str">
        <f t="shared" si="1273"/>
        <v/>
      </c>
      <c r="CL1749" s="27" t="str">
        <f t="shared" si="1274"/>
        <v/>
      </c>
      <c r="CM1749" s="27" t="str">
        <f t="shared" si="1275"/>
        <v/>
      </c>
      <c r="CN1749" s="41"/>
      <c r="CO1749" s="41"/>
      <c r="CP1749"/>
      <c r="CQ1749"/>
      <c r="CR1749"/>
      <c r="CS1749"/>
      <c r="CT1749"/>
      <c r="CU1749" s="41"/>
      <c r="CV1749" s="7"/>
    </row>
    <row r="1750" spans="2:100">
      <c r="B1750" s="90"/>
      <c r="C1750" s="40"/>
      <c r="D1750" s="39"/>
      <c r="E1750" s="40"/>
      <c r="F1750" s="40"/>
      <c r="G1750" s="40"/>
      <c r="H1750" s="40"/>
      <c r="I1750" s="40"/>
      <c r="J1750" s="40"/>
      <c r="K1750" s="40"/>
      <c r="L1750" s="40"/>
      <c r="M1750" s="40"/>
      <c r="N1750" s="40"/>
      <c r="O1750" s="40"/>
      <c r="P1750" s="40"/>
      <c r="Q1750" s="40"/>
      <c r="R1750" s="40"/>
      <c r="S1750" s="40"/>
      <c r="T1750" s="40"/>
      <c r="U1750" s="40"/>
      <c r="V1750" s="40"/>
      <c r="W1750" s="40"/>
      <c r="X1750" s="40"/>
      <c r="Y1750" s="40"/>
      <c r="Z1750" s="40"/>
      <c r="AA1750" s="40"/>
      <c r="AB1750" s="40"/>
      <c r="AC1750" s="40"/>
      <c r="AD1750" s="40"/>
      <c r="AE1750" s="40"/>
      <c r="AF1750" s="40"/>
      <c r="AG1750" s="39"/>
      <c r="AH1750" s="39"/>
      <c r="AI1750" s="39"/>
      <c r="AJ1750" s="39"/>
      <c r="AK1750" s="39"/>
      <c r="AL1750" s="39"/>
      <c r="AM1750" s="39"/>
      <c r="AN1750" s="39"/>
      <c r="AO1750" s="39"/>
      <c r="AP1750" s="39"/>
      <c r="AQ1750" s="39"/>
      <c r="AR1750" s="39"/>
      <c r="AS1750" s="39"/>
      <c r="AT1750" s="39"/>
      <c r="AU1750" s="39"/>
      <c r="AV1750" s="39"/>
      <c r="AW1750" s="39"/>
      <c r="AX1750" s="39"/>
      <c r="AY1750" s="39"/>
      <c r="AZ1750" s="39"/>
      <c r="BA1750" s="39"/>
      <c r="BB1750" s="39"/>
      <c r="BC1750" s="39"/>
      <c r="BD1750" s="39"/>
      <c r="BE1750" s="39"/>
      <c r="BF1750" s="39"/>
      <c r="BG1750" s="39"/>
      <c r="BH1750" s="39"/>
      <c r="BI1750" s="90"/>
      <c r="BJ1750" s="97"/>
      <c r="BK1750" s="90"/>
      <c r="BL1750" s="40"/>
      <c r="BM1750" s="27"/>
      <c r="BN1750" s="27"/>
      <c r="BO1750" s="27"/>
      <c r="BP1750" s="27" t="str">
        <f t="shared" si="1276"/>
        <v/>
      </c>
      <c r="BQ1750" s="27" t="str">
        <f t="shared" si="1277"/>
        <v/>
      </c>
      <c r="BR1750" s="27" t="str">
        <f t="shared" si="1278"/>
        <v/>
      </c>
      <c r="BS1750" s="27" t="str">
        <f t="shared" si="1279"/>
        <v/>
      </c>
      <c r="BT1750" s="27" t="str">
        <f t="shared" si="1280"/>
        <v/>
      </c>
      <c r="BU1750" s="27" t="str">
        <f t="shared" si="1281"/>
        <v/>
      </c>
      <c r="BV1750" s="27" t="str">
        <f t="shared" si="1282"/>
        <v/>
      </c>
      <c r="BW1750" s="27" t="str">
        <f t="shared" si="1283"/>
        <v/>
      </c>
      <c r="BX1750" s="27" t="str">
        <f t="shared" si="1284"/>
        <v/>
      </c>
      <c r="BY1750" s="27" t="str">
        <f t="shared" si="1285"/>
        <v/>
      </c>
      <c r="BZ1750" s="27" t="str">
        <f t="shared" si="1286"/>
        <v/>
      </c>
      <c r="CA1750" s="27" t="str">
        <f t="shared" si="1287"/>
        <v/>
      </c>
      <c r="CB1750" s="27" t="str">
        <f t="shared" si="1264"/>
        <v/>
      </c>
      <c r="CC1750" s="27" t="str">
        <f t="shared" si="1265"/>
        <v/>
      </c>
      <c r="CD1750" s="27" t="str">
        <f t="shared" si="1266"/>
        <v/>
      </c>
      <c r="CE1750" s="27" t="str">
        <f t="shared" si="1267"/>
        <v/>
      </c>
      <c r="CF1750" s="27" t="str">
        <f t="shared" si="1268"/>
        <v/>
      </c>
      <c r="CG1750" s="27" t="str">
        <f t="shared" si="1269"/>
        <v/>
      </c>
      <c r="CH1750" s="27" t="str">
        <f t="shared" si="1270"/>
        <v/>
      </c>
      <c r="CI1750" s="27" t="str">
        <f t="shared" si="1271"/>
        <v/>
      </c>
      <c r="CJ1750" s="27" t="str">
        <f t="shared" si="1272"/>
        <v/>
      </c>
      <c r="CK1750" s="27" t="str">
        <f t="shared" si="1273"/>
        <v/>
      </c>
      <c r="CL1750" s="27" t="str">
        <f t="shared" si="1274"/>
        <v/>
      </c>
      <c r="CM1750" s="27" t="str">
        <f t="shared" si="1275"/>
        <v/>
      </c>
      <c r="CN1750" s="41"/>
      <c r="CO1750" s="41"/>
      <c r="CP1750"/>
      <c r="CQ1750"/>
      <c r="CR1750"/>
      <c r="CS1750"/>
      <c r="CT1750"/>
      <c r="CU1750" s="41"/>
      <c r="CV1750" s="7"/>
    </row>
    <row r="1751" spans="2:100">
      <c r="B1751" s="90"/>
      <c r="C1751" s="40"/>
      <c r="D1751" s="39"/>
      <c r="E1751" s="40"/>
      <c r="F1751" s="40"/>
      <c r="G1751" s="40"/>
      <c r="H1751" s="40"/>
      <c r="I1751" s="40"/>
      <c r="J1751" s="40"/>
      <c r="K1751" s="40"/>
      <c r="L1751" s="40"/>
      <c r="M1751" s="40"/>
      <c r="N1751" s="40"/>
      <c r="O1751" s="40"/>
      <c r="P1751" s="40"/>
      <c r="Q1751" s="40"/>
      <c r="R1751" s="40"/>
      <c r="S1751" s="40"/>
      <c r="T1751" s="40"/>
      <c r="U1751" s="40"/>
      <c r="V1751" s="40"/>
      <c r="W1751" s="40"/>
      <c r="X1751" s="40"/>
      <c r="Y1751" s="40"/>
      <c r="Z1751" s="40"/>
      <c r="AA1751" s="40"/>
      <c r="AB1751" s="40"/>
      <c r="AC1751" s="40"/>
      <c r="AD1751" s="40"/>
      <c r="AE1751" s="40"/>
      <c r="AF1751" s="40"/>
      <c r="AG1751" s="39"/>
      <c r="AH1751" s="39"/>
      <c r="AI1751" s="39"/>
      <c r="AJ1751" s="39"/>
      <c r="AK1751" s="39"/>
      <c r="AL1751" s="39"/>
      <c r="AM1751" s="39"/>
      <c r="AN1751" s="39"/>
      <c r="AO1751" s="39"/>
      <c r="AP1751" s="39"/>
      <c r="AQ1751" s="39"/>
      <c r="AR1751" s="39"/>
      <c r="AS1751" s="39"/>
      <c r="AT1751" s="39"/>
      <c r="AU1751" s="39"/>
      <c r="AV1751" s="39"/>
      <c r="AW1751" s="39"/>
      <c r="AX1751" s="39"/>
      <c r="AY1751" s="39"/>
      <c r="AZ1751" s="39"/>
      <c r="BA1751" s="39"/>
      <c r="BB1751" s="39"/>
      <c r="BC1751" s="39"/>
      <c r="BD1751" s="39"/>
      <c r="BE1751" s="39"/>
      <c r="BF1751" s="39"/>
      <c r="BG1751" s="39"/>
      <c r="BH1751" s="39"/>
      <c r="BI1751" s="90"/>
      <c r="BJ1751" s="97"/>
      <c r="BK1751" s="90"/>
      <c r="BL1751" s="40"/>
      <c r="BM1751" s="27"/>
      <c r="BN1751" s="27"/>
      <c r="BO1751" s="27"/>
      <c r="BP1751" s="27" t="str">
        <f t="shared" si="1276"/>
        <v/>
      </c>
      <c r="BQ1751" s="27" t="str">
        <f t="shared" si="1277"/>
        <v/>
      </c>
      <c r="BR1751" s="27" t="str">
        <f t="shared" si="1278"/>
        <v/>
      </c>
      <c r="BS1751" s="27" t="str">
        <f t="shared" si="1279"/>
        <v/>
      </c>
      <c r="BT1751" s="27" t="str">
        <f t="shared" si="1280"/>
        <v/>
      </c>
      <c r="BU1751" s="27" t="str">
        <f t="shared" si="1281"/>
        <v/>
      </c>
      <c r="BV1751" s="27" t="str">
        <f t="shared" si="1282"/>
        <v/>
      </c>
      <c r="BW1751" s="27" t="str">
        <f t="shared" si="1283"/>
        <v/>
      </c>
      <c r="BX1751" s="27" t="str">
        <f t="shared" si="1284"/>
        <v/>
      </c>
      <c r="BY1751" s="27" t="str">
        <f t="shared" si="1285"/>
        <v/>
      </c>
      <c r="BZ1751" s="27" t="str">
        <f t="shared" si="1286"/>
        <v/>
      </c>
      <c r="CA1751" s="27" t="str">
        <f t="shared" si="1287"/>
        <v/>
      </c>
      <c r="CB1751" s="27" t="str">
        <f t="shared" si="1264"/>
        <v/>
      </c>
      <c r="CC1751" s="27" t="str">
        <f t="shared" si="1265"/>
        <v/>
      </c>
      <c r="CD1751" s="27" t="str">
        <f t="shared" si="1266"/>
        <v/>
      </c>
      <c r="CE1751" s="27" t="str">
        <f t="shared" si="1267"/>
        <v/>
      </c>
      <c r="CF1751" s="27" t="str">
        <f t="shared" si="1268"/>
        <v/>
      </c>
      <c r="CG1751" s="27" t="str">
        <f t="shared" si="1269"/>
        <v/>
      </c>
      <c r="CH1751" s="27" t="str">
        <f t="shared" si="1270"/>
        <v/>
      </c>
      <c r="CI1751" s="27" t="str">
        <f t="shared" si="1271"/>
        <v/>
      </c>
      <c r="CJ1751" s="27" t="str">
        <f t="shared" si="1272"/>
        <v/>
      </c>
      <c r="CK1751" s="27" t="str">
        <f t="shared" si="1273"/>
        <v/>
      </c>
      <c r="CL1751" s="27" t="str">
        <f t="shared" si="1274"/>
        <v/>
      </c>
      <c r="CM1751" s="27" t="str">
        <f t="shared" si="1275"/>
        <v/>
      </c>
      <c r="CN1751" s="41"/>
      <c r="CO1751" s="41"/>
      <c r="CP1751"/>
      <c r="CQ1751"/>
      <c r="CR1751"/>
      <c r="CS1751"/>
      <c r="CT1751"/>
      <c r="CU1751" s="41"/>
      <c r="CV1751" s="7"/>
    </row>
    <row r="1752" spans="2:100">
      <c r="B1752" s="90"/>
      <c r="C1752" s="40"/>
      <c r="D1752" s="39"/>
      <c r="E1752" s="40"/>
      <c r="F1752" s="40"/>
      <c r="G1752" s="40"/>
      <c r="H1752" s="40"/>
      <c r="I1752" s="40"/>
      <c r="J1752" s="40"/>
      <c r="K1752" s="40"/>
      <c r="L1752" s="40"/>
      <c r="M1752" s="40"/>
      <c r="N1752" s="40"/>
      <c r="O1752" s="40"/>
      <c r="P1752" s="40"/>
      <c r="Q1752" s="40"/>
      <c r="R1752" s="40"/>
      <c r="S1752" s="40"/>
      <c r="T1752" s="40"/>
      <c r="U1752" s="40"/>
      <c r="V1752" s="40"/>
      <c r="W1752" s="40"/>
      <c r="X1752" s="40"/>
      <c r="Y1752" s="40"/>
      <c r="Z1752" s="40"/>
      <c r="AA1752" s="40"/>
      <c r="AB1752" s="40"/>
      <c r="AC1752" s="40"/>
      <c r="AD1752" s="40"/>
      <c r="AE1752" s="40"/>
      <c r="AF1752" s="40"/>
      <c r="AG1752" s="39"/>
      <c r="AH1752" s="39"/>
      <c r="AI1752" s="39"/>
      <c r="AJ1752" s="39"/>
      <c r="AK1752" s="39"/>
      <c r="AL1752" s="39"/>
      <c r="AM1752" s="39"/>
      <c r="AN1752" s="39"/>
      <c r="AO1752" s="39"/>
      <c r="AP1752" s="39"/>
      <c r="AQ1752" s="39"/>
      <c r="AR1752" s="39"/>
      <c r="AS1752" s="39"/>
      <c r="AT1752" s="39"/>
      <c r="AU1752" s="39"/>
      <c r="AV1752" s="39"/>
      <c r="AW1752" s="39"/>
      <c r="AX1752" s="39"/>
      <c r="AY1752" s="39"/>
      <c r="AZ1752" s="39"/>
      <c r="BA1752" s="39"/>
      <c r="BB1752" s="39"/>
      <c r="BC1752" s="39"/>
      <c r="BD1752" s="39"/>
      <c r="BE1752" s="39"/>
      <c r="BF1752" s="39"/>
      <c r="BG1752" s="39"/>
      <c r="BH1752" s="39"/>
      <c r="BI1752" s="90"/>
      <c r="BJ1752" s="97"/>
      <c r="BK1752" s="90"/>
      <c r="BL1752" s="40"/>
      <c r="BM1752" s="27"/>
      <c r="BN1752" s="27"/>
      <c r="BO1752" s="27"/>
      <c r="BP1752" s="27" t="str">
        <f t="shared" si="1276"/>
        <v/>
      </c>
      <c r="BQ1752" s="27" t="str">
        <f t="shared" si="1277"/>
        <v/>
      </c>
      <c r="BR1752" s="27" t="str">
        <f t="shared" si="1278"/>
        <v/>
      </c>
      <c r="BS1752" s="27" t="str">
        <f t="shared" si="1279"/>
        <v/>
      </c>
      <c r="BT1752" s="27" t="str">
        <f t="shared" si="1280"/>
        <v/>
      </c>
      <c r="BU1752" s="27" t="str">
        <f t="shared" si="1281"/>
        <v/>
      </c>
      <c r="BV1752" s="27" t="str">
        <f t="shared" si="1282"/>
        <v/>
      </c>
      <c r="BW1752" s="27" t="str">
        <f t="shared" si="1283"/>
        <v/>
      </c>
      <c r="BX1752" s="27" t="str">
        <f t="shared" si="1284"/>
        <v/>
      </c>
      <c r="BY1752" s="27" t="str">
        <f t="shared" si="1285"/>
        <v/>
      </c>
      <c r="BZ1752" s="27" t="str">
        <f t="shared" si="1286"/>
        <v/>
      </c>
      <c r="CA1752" s="27" t="str">
        <f t="shared" si="1287"/>
        <v/>
      </c>
      <c r="CB1752" s="27" t="str">
        <f t="shared" ref="CB1752:CB1815" si="1288">IF(AI1752="","",CONCATENATE($AG1752,","))</f>
        <v/>
      </c>
      <c r="CC1752" s="27" t="str">
        <f t="shared" ref="CC1752:CC1815" si="1289">IF(AJ1752="","",CONCATENATE($AG1752,","))</f>
        <v/>
      </c>
      <c r="CD1752" s="27" t="str">
        <f t="shared" ref="CD1752:CD1815" si="1290">IF(AK1752="","",CONCATENATE($AG1752,","))</f>
        <v/>
      </c>
      <c r="CE1752" s="27" t="str">
        <f t="shared" ref="CE1752:CE1815" si="1291">IF(AL1752="","",CONCATENATE($AG1752,","))</f>
        <v/>
      </c>
      <c r="CF1752" s="27" t="str">
        <f t="shared" ref="CF1752:CF1815" si="1292">IF(AM1752="","",CONCATENATE($AG1752,","))</f>
        <v/>
      </c>
      <c r="CG1752" s="27" t="str">
        <f t="shared" ref="CG1752:CG1815" si="1293">IF(AN1752="","",CONCATENATE($AG1752,","))</f>
        <v/>
      </c>
      <c r="CH1752" s="27" t="str">
        <f t="shared" ref="CH1752:CH1815" si="1294">IF(AO1752="","",CONCATENATE($AG1752,","))</f>
        <v/>
      </c>
      <c r="CI1752" s="27" t="str">
        <f t="shared" ref="CI1752:CI1815" si="1295">IF(AP1752="","",CONCATENATE($AG1752,","))</f>
        <v/>
      </c>
      <c r="CJ1752" s="27" t="str">
        <f t="shared" ref="CJ1752:CJ1815" si="1296">IF(AQ1752="","",CONCATENATE($AG1752,","))</f>
        <v/>
      </c>
      <c r="CK1752" s="27" t="str">
        <f t="shared" ref="CK1752:CK1815" si="1297">IF(AR1752="","",CONCATENATE($AG1752,","))</f>
        <v/>
      </c>
      <c r="CL1752" s="27" t="str">
        <f t="shared" ref="CL1752:CL1815" si="1298">IF(AS1752="","",CONCATENATE($AG1752,","))</f>
        <v/>
      </c>
      <c r="CM1752" s="27" t="str">
        <f t="shared" ref="CM1752:CM1815" si="1299">IF(AT1752="","",CONCATENATE($AG1752,","))</f>
        <v/>
      </c>
      <c r="CN1752" s="41"/>
      <c r="CO1752" s="41"/>
      <c r="CP1752"/>
      <c r="CQ1752"/>
      <c r="CR1752"/>
      <c r="CS1752"/>
      <c r="CT1752"/>
      <c r="CU1752" s="41"/>
      <c r="CV1752" s="7"/>
    </row>
    <row r="1753" spans="2:100">
      <c r="B1753" s="90"/>
      <c r="C1753" s="40"/>
      <c r="D1753" s="39"/>
      <c r="E1753" s="40"/>
      <c r="F1753" s="40"/>
      <c r="G1753" s="40"/>
      <c r="H1753" s="40"/>
      <c r="I1753" s="40"/>
      <c r="J1753" s="40"/>
      <c r="K1753" s="40"/>
      <c r="L1753" s="40"/>
      <c r="M1753" s="40"/>
      <c r="N1753" s="40"/>
      <c r="O1753" s="40"/>
      <c r="P1753" s="40"/>
      <c r="Q1753" s="40"/>
      <c r="R1753" s="40"/>
      <c r="S1753" s="40"/>
      <c r="T1753" s="40"/>
      <c r="U1753" s="40"/>
      <c r="V1753" s="40"/>
      <c r="W1753" s="40"/>
      <c r="X1753" s="40"/>
      <c r="Y1753" s="40"/>
      <c r="Z1753" s="40"/>
      <c r="AA1753" s="40"/>
      <c r="AB1753" s="40"/>
      <c r="AC1753" s="40"/>
      <c r="AD1753" s="40"/>
      <c r="AE1753" s="40"/>
      <c r="AF1753" s="40"/>
      <c r="AG1753" s="39"/>
      <c r="AH1753" s="39"/>
      <c r="AI1753" s="39"/>
      <c r="AJ1753" s="39"/>
      <c r="AK1753" s="39"/>
      <c r="AL1753" s="39"/>
      <c r="AM1753" s="39"/>
      <c r="AN1753" s="39"/>
      <c r="AO1753" s="39"/>
      <c r="AP1753" s="39"/>
      <c r="AQ1753" s="39"/>
      <c r="AR1753" s="39"/>
      <c r="AS1753" s="39"/>
      <c r="AT1753" s="39"/>
      <c r="AU1753" s="39"/>
      <c r="AV1753" s="39"/>
      <c r="AW1753" s="39"/>
      <c r="AX1753" s="39"/>
      <c r="AY1753" s="39"/>
      <c r="AZ1753" s="39"/>
      <c r="BA1753" s="39"/>
      <c r="BB1753" s="39"/>
      <c r="BC1753" s="39"/>
      <c r="BD1753" s="39"/>
      <c r="BE1753" s="39"/>
      <c r="BF1753" s="39"/>
      <c r="BG1753" s="39"/>
      <c r="BH1753" s="39"/>
      <c r="BI1753" s="90"/>
      <c r="BJ1753" s="97"/>
      <c r="BK1753" s="90"/>
      <c r="BL1753" s="40"/>
      <c r="BM1753" s="27"/>
      <c r="BN1753" s="27"/>
      <c r="BO1753" s="27"/>
      <c r="BP1753" s="27" t="str">
        <f t="shared" ref="BP1753:BP1816" si="1300">IF(AI1753&lt;&gt;"",IF(ABS(AI1753)&lt;10,"S"&amp;RIGHT(AI1753,1)&amp;",","S"&amp;AI1753&amp;","),"")</f>
        <v/>
      </c>
      <c r="BQ1753" s="27" t="str">
        <f t="shared" ref="BQ1753:BQ1816" si="1301">IF(AJ1753&lt;&gt;"",IF(ABS(AJ1753)&lt;10,"S"&amp;RIGHT(AJ1753,1)&amp;",","S"&amp;AJ1753&amp;","),"")</f>
        <v/>
      </c>
      <c r="BR1753" s="27" t="str">
        <f t="shared" ref="BR1753:BR1816" si="1302">IF(AK1753&lt;&gt;"",IF(ABS(AK1753)&lt;10,"S"&amp;RIGHT(AK1753,1)&amp;",","S"&amp;AK1753&amp;","),"")</f>
        <v/>
      </c>
      <c r="BS1753" s="27" t="str">
        <f t="shared" ref="BS1753:BS1816" si="1303">IF(AL1753&lt;&gt;"",IF(ABS(AL1753)&lt;10,"S"&amp;RIGHT(AL1753,1)&amp;",","S"&amp;AL1753&amp;","),"")</f>
        <v/>
      </c>
      <c r="BT1753" s="27" t="str">
        <f t="shared" ref="BT1753:BT1816" si="1304">IF(AM1753&lt;&gt;"",IF(ABS(AM1753)&lt;10,"S"&amp;RIGHT(AM1753,1)&amp;",","S"&amp;AM1753&amp;","),"")</f>
        <v/>
      </c>
      <c r="BU1753" s="27" t="str">
        <f t="shared" ref="BU1753:BU1816" si="1305">IF(AN1753&lt;&gt;"",IF(ABS(AN1753)&lt;10,"S"&amp;RIGHT(AN1753,1)&amp;",","S"&amp;AN1753&amp;","),"")</f>
        <v/>
      </c>
      <c r="BV1753" s="27" t="str">
        <f t="shared" ref="BV1753:BV1816" si="1306">IF(AO1753&lt;&gt;"",IF(ABS(AO1753)&lt;10,"S"&amp;RIGHT(AO1753,1)&amp;",","S"&amp;AO1753&amp;","),"")</f>
        <v/>
      </c>
      <c r="BW1753" s="27" t="str">
        <f t="shared" ref="BW1753:BW1816" si="1307">IF(AP1753&lt;&gt;"",IF(ABS(AP1753)&lt;10,"S"&amp;RIGHT(AP1753,1)&amp;",","S"&amp;AP1753&amp;","),"")</f>
        <v/>
      </c>
      <c r="BX1753" s="27" t="str">
        <f t="shared" ref="BX1753:BX1816" si="1308">IF(AQ1753&lt;&gt;"",IF(ABS(AQ1753)&lt;10,"S"&amp;RIGHT(AQ1753,1)&amp;",","S"&amp;AQ1753&amp;","),"")</f>
        <v/>
      </c>
      <c r="BY1753" s="27" t="str">
        <f t="shared" ref="BY1753:BY1816" si="1309">IF(AR1753&lt;&gt;"",IF(ABS(AR1753)&lt;10,"S"&amp;RIGHT(AR1753,1)&amp;",","S"&amp;AR1753&amp;","),"")</f>
        <v/>
      </c>
      <c r="BZ1753" s="27" t="str">
        <f t="shared" ref="BZ1753:BZ1816" si="1310">IF(AS1753&lt;&gt;"",IF(ABS(AS1753)&lt;10,"S"&amp;RIGHT(AS1753,1)&amp;",","S"&amp;AS1753&amp;","),"")</f>
        <v/>
      </c>
      <c r="CA1753" s="27" t="str">
        <f t="shared" ref="CA1753:CA1816" si="1311">IF(AT1753&lt;&gt;"",IF(ABS(AT1753)&lt;10,"S"&amp;RIGHT(AT1753,1)&amp;",","S"&amp;AT1753&amp;","),"")</f>
        <v/>
      </c>
      <c r="CB1753" s="27" t="str">
        <f t="shared" si="1288"/>
        <v/>
      </c>
      <c r="CC1753" s="27" t="str">
        <f t="shared" si="1289"/>
        <v/>
      </c>
      <c r="CD1753" s="27" t="str">
        <f t="shared" si="1290"/>
        <v/>
      </c>
      <c r="CE1753" s="27" t="str">
        <f t="shared" si="1291"/>
        <v/>
      </c>
      <c r="CF1753" s="27" t="str">
        <f t="shared" si="1292"/>
        <v/>
      </c>
      <c r="CG1753" s="27" t="str">
        <f t="shared" si="1293"/>
        <v/>
      </c>
      <c r="CH1753" s="27" t="str">
        <f t="shared" si="1294"/>
        <v/>
      </c>
      <c r="CI1753" s="27" t="str">
        <f t="shared" si="1295"/>
        <v/>
      </c>
      <c r="CJ1753" s="27" t="str">
        <f t="shared" si="1296"/>
        <v/>
      </c>
      <c r="CK1753" s="27" t="str">
        <f t="shared" si="1297"/>
        <v/>
      </c>
      <c r="CL1753" s="27" t="str">
        <f t="shared" si="1298"/>
        <v/>
      </c>
      <c r="CM1753" s="27" t="str">
        <f t="shared" si="1299"/>
        <v/>
      </c>
      <c r="CN1753" s="41"/>
      <c r="CO1753" s="41"/>
      <c r="CP1753"/>
      <c r="CQ1753"/>
      <c r="CR1753"/>
      <c r="CS1753"/>
      <c r="CT1753"/>
      <c r="CU1753" s="41"/>
      <c r="CV1753" s="7"/>
    </row>
    <row r="1754" spans="2:100">
      <c r="B1754" s="90"/>
      <c r="C1754" s="40"/>
      <c r="D1754" s="39"/>
      <c r="E1754" s="40"/>
      <c r="F1754" s="40"/>
      <c r="G1754" s="40"/>
      <c r="H1754" s="40"/>
      <c r="I1754" s="40"/>
      <c r="J1754" s="40"/>
      <c r="K1754" s="40"/>
      <c r="L1754" s="40"/>
      <c r="M1754" s="40"/>
      <c r="N1754" s="40"/>
      <c r="O1754" s="40"/>
      <c r="P1754" s="40"/>
      <c r="Q1754" s="40"/>
      <c r="R1754" s="40"/>
      <c r="S1754" s="40"/>
      <c r="T1754" s="40"/>
      <c r="U1754" s="40"/>
      <c r="V1754" s="40"/>
      <c r="W1754" s="40"/>
      <c r="X1754" s="40"/>
      <c r="Y1754" s="40"/>
      <c r="Z1754" s="40"/>
      <c r="AA1754" s="40"/>
      <c r="AB1754" s="40"/>
      <c r="AC1754" s="40"/>
      <c r="AD1754" s="40"/>
      <c r="AE1754" s="40"/>
      <c r="AF1754" s="40"/>
      <c r="AG1754" s="39"/>
      <c r="AH1754" s="39"/>
      <c r="AI1754" s="39"/>
      <c r="AJ1754" s="39"/>
      <c r="AK1754" s="39"/>
      <c r="AL1754" s="39"/>
      <c r="AM1754" s="39"/>
      <c r="AN1754" s="39"/>
      <c r="AO1754" s="39"/>
      <c r="AP1754" s="39"/>
      <c r="AQ1754" s="39"/>
      <c r="AR1754" s="39"/>
      <c r="AS1754" s="39"/>
      <c r="AT1754" s="39"/>
      <c r="AU1754" s="39"/>
      <c r="AV1754" s="39"/>
      <c r="AW1754" s="39"/>
      <c r="AX1754" s="39"/>
      <c r="AY1754" s="39"/>
      <c r="AZ1754" s="39"/>
      <c r="BA1754" s="39"/>
      <c r="BB1754" s="39"/>
      <c r="BC1754" s="39"/>
      <c r="BD1754" s="39"/>
      <c r="BE1754" s="39"/>
      <c r="BF1754" s="39"/>
      <c r="BG1754" s="39"/>
      <c r="BH1754" s="39"/>
      <c r="BI1754" s="90"/>
      <c r="BJ1754" s="97"/>
      <c r="BK1754" s="90"/>
      <c r="BL1754" s="40"/>
      <c r="BM1754" s="27"/>
      <c r="BN1754" s="27"/>
      <c r="BO1754" s="27"/>
      <c r="BP1754" s="27" t="str">
        <f t="shared" si="1300"/>
        <v/>
      </c>
      <c r="BQ1754" s="27" t="str">
        <f t="shared" si="1301"/>
        <v/>
      </c>
      <c r="BR1754" s="27" t="str">
        <f t="shared" si="1302"/>
        <v/>
      </c>
      <c r="BS1754" s="27" t="str">
        <f t="shared" si="1303"/>
        <v/>
      </c>
      <c r="BT1754" s="27" t="str">
        <f t="shared" si="1304"/>
        <v/>
      </c>
      <c r="BU1754" s="27" t="str">
        <f t="shared" si="1305"/>
        <v/>
      </c>
      <c r="BV1754" s="27" t="str">
        <f t="shared" si="1306"/>
        <v/>
      </c>
      <c r="BW1754" s="27" t="str">
        <f t="shared" si="1307"/>
        <v/>
      </c>
      <c r="BX1754" s="27" t="str">
        <f t="shared" si="1308"/>
        <v/>
      </c>
      <c r="BY1754" s="27" t="str">
        <f t="shared" si="1309"/>
        <v/>
      </c>
      <c r="BZ1754" s="27" t="str">
        <f t="shared" si="1310"/>
        <v/>
      </c>
      <c r="CA1754" s="27" t="str">
        <f t="shared" si="1311"/>
        <v/>
      </c>
      <c r="CB1754" s="27" t="str">
        <f t="shared" si="1288"/>
        <v/>
      </c>
      <c r="CC1754" s="27" t="str">
        <f t="shared" si="1289"/>
        <v/>
      </c>
      <c r="CD1754" s="27" t="str">
        <f t="shared" si="1290"/>
        <v/>
      </c>
      <c r="CE1754" s="27" t="str">
        <f t="shared" si="1291"/>
        <v/>
      </c>
      <c r="CF1754" s="27" t="str">
        <f t="shared" si="1292"/>
        <v/>
      </c>
      <c r="CG1754" s="27" t="str">
        <f t="shared" si="1293"/>
        <v/>
      </c>
      <c r="CH1754" s="27" t="str">
        <f t="shared" si="1294"/>
        <v/>
      </c>
      <c r="CI1754" s="27" t="str">
        <f t="shared" si="1295"/>
        <v/>
      </c>
      <c r="CJ1754" s="27" t="str">
        <f t="shared" si="1296"/>
        <v/>
      </c>
      <c r="CK1754" s="27" t="str">
        <f t="shared" si="1297"/>
        <v/>
      </c>
      <c r="CL1754" s="27" t="str">
        <f t="shared" si="1298"/>
        <v/>
      </c>
      <c r="CM1754" s="27" t="str">
        <f t="shared" si="1299"/>
        <v/>
      </c>
      <c r="CN1754" s="41"/>
      <c r="CO1754" s="41"/>
      <c r="CP1754"/>
      <c r="CQ1754"/>
      <c r="CR1754"/>
      <c r="CS1754"/>
      <c r="CT1754"/>
      <c r="CU1754" s="41"/>
      <c r="CV1754" s="7"/>
    </row>
    <row r="1755" spans="2:100">
      <c r="B1755" s="90"/>
      <c r="C1755" s="40"/>
      <c r="D1755" s="39"/>
      <c r="E1755" s="40"/>
      <c r="F1755" s="40"/>
      <c r="G1755" s="40"/>
      <c r="H1755" s="40"/>
      <c r="I1755" s="40"/>
      <c r="J1755" s="40"/>
      <c r="K1755" s="40"/>
      <c r="L1755" s="40"/>
      <c r="M1755" s="40"/>
      <c r="N1755" s="40"/>
      <c r="O1755" s="40"/>
      <c r="P1755" s="40"/>
      <c r="Q1755" s="40"/>
      <c r="R1755" s="40"/>
      <c r="S1755" s="40"/>
      <c r="T1755" s="40"/>
      <c r="U1755" s="40"/>
      <c r="V1755" s="40"/>
      <c r="W1755" s="40"/>
      <c r="X1755" s="40"/>
      <c r="Y1755" s="40"/>
      <c r="Z1755" s="40"/>
      <c r="AA1755" s="40"/>
      <c r="AB1755" s="40"/>
      <c r="AC1755" s="40"/>
      <c r="AD1755" s="40"/>
      <c r="AE1755" s="40"/>
      <c r="AF1755" s="40"/>
      <c r="AG1755" s="39"/>
      <c r="AH1755" s="39"/>
      <c r="AI1755" s="39"/>
      <c r="AJ1755" s="39"/>
      <c r="AK1755" s="39"/>
      <c r="AL1755" s="39"/>
      <c r="AM1755" s="39"/>
      <c r="AN1755" s="39"/>
      <c r="AO1755" s="39"/>
      <c r="AP1755" s="39"/>
      <c r="AQ1755" s="39"/>
      <c r="AR1755" s="39"/>
      <c r="AS1755" s="39"/>
      <c r="AT1755" s="39"/>
      <c r="AU1755" s="39"/>
      <c r="AV1755" s="39"/>
      <c r="AW1755" s="39"/>
      <c r="AX1755" s="39"/>
      <c r="AY1755" s="39"/>
      <c r="AZ1755" s="39"/>
      <c r="BA1755" s="39"/>
      <c r="BB1755" s="39"/>
      <c r="BC1755" s="39"/>
      <c r="BD1755" s="39"/>
      <c r="BE1755" s="39"/>
      <c r="BF1755" s="39"/>
      <c r="BG1755" s="39"/>
      <c r="BH1755" s="39"/>
      <c r="BI1755" s="90"/>
      <c r="BJ1755" s="97"/>
      <c r="BK1755" s="90"/>
      <c r="BL1755" s="40"/>
      <c r="BM1755" s="27"/>
      <c r="BN1755" s="27"/>
      <c r="BO1755" s="27"/>
      <c r="BP1755" s="27" t="str">
        <f t="shared" si="1300"/>
        <v/>
      </c>
      <c r="BQ1755" s="27" t="str">
        <f t="shared" si="1301"/>
        <v/>
      </c>
      <c r="BR1755" s="27" t="str">
        <f t="shared" si="1302"/>
        <v/>
      </c>
      <c r="BS1755" s="27" t="str">
        <f t="shared" si="1303"/>
        <v/>
      </c>
      <c r="BT1755" s="27" t="str">
        <f t="shared" si="1304"/>
        <v/>
      </c>
      <c r="BU1755" s="27" t="str">
        <f t="shared" si="1305"/>
        <v/>
      </c>
      <c r="BV1755" s="27" t="str">
        <f t="shared" si="1306"/>
        <v/>
      </c>
      <c r="BW1755" s="27" t="str">
        <f t="shared" si="1307"/>
        <v/>
      </c>
      <c r="BX1755" s="27" t="str">
        <f t="shared" si="1308"/>
        <v/>
      </c>
      <c r="BY1755" s="27" t="str">
        <f t="shared" si="1309"/>
        <v/>
      </c>
      <c r="BZ1755" s="27" t="str">
        <f t="shared" si="1310"/>
        <v/>
      </c>
      <c r="CA1755" s="27" t="str">
        <f t="shared" si="1311"/>
        <v/>
      </c>
      <c r="CB1755" s="27" t="str">
        <f t="shared" si="1288"/>
        <v/>
      </c>
      <c r="CC1755" s="27" t="str">
        <f t="shared" si="1289"/>
        <v/>
      </c>
      <c r="CD1755" s="27" t="str">
        <f t="shared" si="1290"/>
        <v/>
      </c>
      <c r="CE1755" s="27" t="str">
        <f t="shared" si="1291"/>
        <v/>
      </c>
      <c r="CF1755" s="27" t="str">
        <f t="shared" si="1292"/>
        <v/>
      </c>
      <c r="CG1755" s="27" t="str">
        <f t="shared" si="1293"/>
        <v/>
      </c>
      <c r="CH1755" s="27" t="str">
        <f t="shared" si="1294"/>
        <v/>
      </c>
      <c r="CI1755" s="27" t="str">
        <f t="shared" si="1295"/>
        <v/>
      </c>
      <c r="CJ1755" s="27" t="str">
        <f t="shared" si="1296"/>
        <v/>
      </c>
      <c r="CK1755" s="27" t="str">
        <f t="shared" si="1297"/>
        <v/>
      </c>
      <c r="CL1755" s="27" t="str">
        <f t="shared" si="1298"/>
        <v/>
      </c>
      <c r="CM1755" s="27" t="str">
        <f t="shared" si="1299"/>
        <v/>
      </c>
      <c r="CN1755" s="41"/>
      <c r="CO1755" s="41"/>
      <c r="CP1755"/>
      <c r="CQ1755"/>
      <c r="CR1755"/>
      <c r="CS1755"/>
      <c r="CT1755"/>
      <c r="CU1755" s="41"/>
      <c r="CV1755" s="7"/>
    </row>
    <row r="1756" spans="2:100">
      <c r="B1756" s="90"/>
      <c r="C1756" s="40"/>
      <c r="D1756" s="39"/>
      <c r="E1756" s="40"/>
      <c r="F1756" s="40"/>
      <c r="G1756" s="40"/>
      <c r="H1756" s="40"/>
      <c r="I1756" s="40"/>
      <c r="J1756" s="40"/>
      <c r="K1756" s="40"/>
      <c r="L1756" s="40"/>
      <c r="M1756" s="40"/>
      <c r="N1756" s="40"/>
      <c r="O1756" s="40"/>
      <c r="P1756" s="40"/>
      <c r="Q1756" s="40"/>
      <c r="R1756" s="40"/>
      <c r="S1756" s="40"/>
      <c r="T1756" s="40"/>
      <c r="U1756" s="40"/>
      <c r="V1756" s="40"/>
      <c r="W1756" s="40"/>
      <c r="X1756" s="40"/>
      <c r="Y1756" s="40"/>
      <c r="Z1756" s="40"/>
      <c r="AA1756" s="40"/>
      <c r="AB1756" s="40"/>
      <c r="AC1756" s="40"/>
      <c r="AD1756" s="40"/>
      <c r="AE1756" s="40"/>
      <c r="AF1756" s="40"/>
      <c r="AG1756" s="39"/>
      <c r="AH1756" s="39"/>
      <c r="AI1756" s="39"/>
      <c r="AJ1756" s="39"/>
      <c r="AK1756" s="39"/>
      <c r="AL1756" s="39"/>
      <c r="AM1756" s="39"/>
      <c r="AN1756" s="39"/>
      <c r="AO1756" s="39"/>
      <c r="AP1756" s="39"/>
      <c r="AQ1756" s="39"/>
      <c r="AR1756" s="39"/>
      <c r="AS1756" s="39"/>
      <c r="AT1756" s="39"/>
      <c r="AU1756" s="39"/>
      <c r="AV1756" s="39"/>
      <c r="AW1756" s="39"/>
      <c r="AX1756" s="39"/>
      <c r="AY1756" s="39"/>
      <c r="AZ1756" s="39"/>
      <c r="BA1756" s="39"/>
      <c r="BB1756" s="39"/>
      <c r="BC1756" s="39"/>
      <c r="BD1756" s="39"/>
      <c r="BE1756" s="39"/>
      <c r="BF1756" s="39"/>
      <c r="BG1756" s="39"/>
      <c r="BH1756" s="39"/>
      <c r="BI1756" s="90"/>
      <c r="BJ1756" s="97"/>
      <c r="BK1756" s="90"/>
      <c r="BL1756" s="40"/>
      <c r="BM1756" s="27"/>
      <c r="BN1756" s="27"/>
      <c r="BO1756" s="27"/>
      <c r="BP1756" s="27" t="str">
        <f t="shared" si="1300"/>
        <v/>
      </c>
      <c r="BQ1756" s="27" t="str">
        <f t="shared" si="1301"/>
        <v/>
      </c>
      <c r="BR1756" s="27" t="str">
        <f t="shared" si="1302"/>
        <v/>
      </c>
      <c r="BS1756" s="27" t="str">
        <f t="shared" si="1303"/>
        <v/>
      </c>
      <c r="BT1756" s="27" t="str">
        <f t="shared" si="1304"/>
        <v/>
      </c>
      <c r="BU1756" s="27" t="str">
        <f t="shared" si="1305"/>
        <v/>
      </c>
      <c r="BV1756" s="27" t="str">
        <f t="shared" si="1306"/>
        <v/>
      </c>
      <c r="BW1756" s="27" t="str">
        <f t="shared" si="1307"/>
        <v/>
      </c>
      <c r="BX1756" s="27" t="str">
        <f t="shared" si="1308"/>
        <v/>
      </c>
      <c r="BY1756" s="27" t="str">
        <f t="shared" si="1309"/>
        <v/>
      </c>
      <c r="BZ1756" s="27" t="str">
        <f t="shared" si="1310"/>
        <v/>
      </c>
      <c r="CA1756" s="27" t="str">
        <f t="shared" si="1311"/>
        <v/>
      </c>
      <c r="CB1756" s="27" t="str">
        <f t="shared" si="1288"/>
        <v/>
      </c>
      <c r="CC1756" s="27" t="str">
        <f t="shared" si="1289"/>
        <v/>
      </c>
      <c r="CD1756" s="27" t="str">
        <f t="shared" si="1290"/>
        <v/>
      </c>
      <c r="CE1756" s="27" t="str">
        <f t="shared" si="1291"/>
        <v/>
      </c>
      <c r="CF1756" s="27" t="str">
        <f t="shared" si="1292"/>
        <v/>
      </c>
      <c r="CG1756" s="27" t="str">
        <f t="shared" si="1293"/>
        <v/>
      </c>
      <c r="CH1756" s="27" t="str">
        <f t="shared" si="1294"/>
        <v/>
      </c>
      <c r="CI1756" s="27" t="str">
        <f t="shared" si="1295"/>
        <v/>
      </c>
      <c r="CJ1756" s="27" t="str">
        <f t="shared" si="1296"/>
        <v/>
      </c>
      <c r="CK1756" s="27" t="str">
        <f t="shared" si="1297"/>
        <v/>
      </c>
      <c r="CL1756" s="27" t="str">
        <f t="shared" si="1298"/>
        <v/>
      </c>
      <c r="CM1756" s="27" t="str">
        <f t="shared" si="1299"/>
        <v/>
      </c>
      <c r="CN1756" s="41"/>
      <c r="CO1756" s="41"/>
      <c r="CP1756"/>
      <c r="CQ1756"/>
      <c r="CR1756"/>
      <c r="CS1756"/>
      <c r="CT1756"/>
      <c r="CU1756" s="41"/>
      <c r="CV1756" s="7"/>
    </row>
    <row r="1757" spans="2:100">
      <c r="B1757" s="90"/>
      <c r="C1757" s="40"/>
      <c r="D1757" s="39"/>
      <c r="E1757" s="40"/>
      <c r="F1757" s="40"/>
      <c r="G1757" s="40"/>
      <c r="H1757" s="40"/>
      <c r="I1757" s="40"/>
      <c r="J1757" s="40"/>
      <c r="K1757" s="40"/>
      <c r="L1757" s="40"/>
      <c r="M1757" s="40"/>
      <c r="N1757" s="40"/>
      <c r="O1757" s="40"/>
      <c r="P1757" s="40"/>
      <c r="Q1757" s="40"/>
      <c r="R1757" s="40"/>
      <c r="S1757" s="40"/>
      <c r="T1757" s="40"/>
      <c r="U1757" s="40"/>
      <c r="V1757" s="40"/>
      <c r="W1757" s="40"/>
      <c r="X1757" s="40"/>
      <c r="Y1757" s="40"/>
      <c r="Z1757" s="40"/>
      <c r="AA1757" s="40"/>
      <c r="AB1757" s="40"/>
      <c r="AC1757" s="40"/>
      <c r="AD1757" s="40"/>
      <c r="AE1757" s="40"/>
      <c r="AF1757" s="40"/>
      <c r="AG1757" s="39"/>
      <c r="AH1757" s="39"/>
      <c r="AI1757" s="39"/>
      <c r="AJ1757" s="39"/>
      <c r="AK1757" s="39"/>
      <c r="AL1757" s="39"/>
      <c r="AM1757" s="39"/>
      <c r="AN1757" s="39"/>
      <c r="AO1757" s="39"/>
      <c r="AP1757" s="39"/>
      <c r="AQ1757" s="39"/>
      <c r="AR1757" s="39"/>
      <c r="AS1757" s="39"/>
      <c r="AT1757" s="39"/>
      <c r="AU1757" s="39"/>
      <c r="AV1757" s="39"/>
      <c r="AW1757" s="39"/>
      <c r="AX1757" s="39"/>
      <c r="AY1757" s="39"/>
      <c r="AZ1757" s="39"/>
      <c r="BA1757" s="39"/>
      <c r="BB1757" s="39"/>
      <c r="BC1757" s="39"/>
      <c r="BD1757" s="39"/>
      <c r="BE1757" s="39"/>
      <c r="BF1757" s="39"/>
      <c r="BG1757" s="39"/>
      <c r="BH1757" s="39"/>
      <c r="BI1757" s="90"/>
      <c r="BJ1757" s="97"/>
      <c r="BK1757" s="90"/>
      <c r="BL1757" s="40"/>
      <c r="BM1757" s="27"/>
      <c r="BN1757" s="27"/>
      <c r="BO1757" s="27"/>
      <c r="BP1757" s="27" t="str">
        <f t="shared" si="1300"/>
        <v/>
      </c>
      <c r="BQ1757" s="27" t="str">
        <f t="shared" si="1301"/>
        <v/>
      </c>
      <c r="BR1757" s="27" t="str">
        <f t="shared" si="1302"/>
        <v/>
      </c>
      <c r="BS1757" s="27" t="str">
        <f t="shared" si="1303"/>
        <v/>
      </c>
      <c r="BT1757" s="27" t="str">
        <f t="shared" si="1304"/>
        <v/>
      </c>
      <c r="BU1757" s="27" t="str">
        <f t="shared" si="1305"/>
        <v/>
      </c>
      <c r="BV1757" s="27" t="str">
        <f t="shared" si="1306"/>
        <v/>
      </c>
      <c r="BW1757" s="27" t="str">
        <f t="shared" si="1307"/>
        <v/>
      </c>
      <c r="BX1757" s="27" t="str">
        <f t="shared" si="1308"/>
        <v/>
      </c>
      <c r="BY1757" s="27" t="str">
        <f t="shared" si="1309"/>
        <v/>
      </c>
      <c r="BZ1757" s="27" t="str">
        <f t="shared" si="1310"/>
        <v/>
      </c>
      <c r="CA1757" s="27" t="str">
        <f t="shared" si="1311"/>
        <v/>
      </c>
      <c r="CB1757" s="27" t="str">
        <f t="shared" si="1288"/>
        <v/>
      </c>
      <c r="CC1757" s="27" t="str">
        <f t="shared" si="1289"/>
        <v/>
      </c>
      <c r="CD1757" s="27" t="str">
        <f t="shared" si="1290"/>
        <v/>
      </c>
      <c r="CE1757" s="27" t="str">
        <f t="shared" si="1291"/>
        <v/>
      </c>
      <c r="CF1757" s="27" t="str">
        <f t="shared" si="1292"/>
        <v/>
      </c>
      <c r="CG1757" s="27" t="str">
        <f t="shared" si="1293"/>
        <v/>
      </c>
      <c r="CH1757" s="27" t="str">
        <f t="shared" si="1294"/>
        <v/>
      </c>
      <c r="CI1757" s="27" t="str">
        <f t="shared" si="1295"/>
        <v/>
      </c>
      <c r="CJ1757" s="27" t="str">
        <f t="shared" si="1296"/>
        <v/>
      </c>
      <c r="CK1757" s="27" t="str">
        <f t="shared" si="1297"/>
        <v/>
      </c>
      <c r="CL1757" s="27" t="str">
        <f t="shared" si="1298"/>
        <v/>
      </c>
      <c r="CM1757" s="27" t="str">
        <f t="shared" si="1299"/>
        <v/>
      </c>
      <c r="CN1757" s="41"/>
      <c r="CO1757" s="41"/>
      <c r="CP1757"/>
      <c r="CQ1757"/>
      <c r="CR1757"/>
      <c r="CS1757"/>
      <c r="CT1757"/>
      <c r="CU1757" s="41"/>
      <c r="CV1757" s="7"/>
    </row>
    <row r="1758" spans="2:100">
      <c r="B1758" s="90"/>
      <c r="C1758" s="40"/>
      <c r="D1758" s="39"/>
      <c r="E1758" s="40"/>
      <c r="F1758" s="40"/>
      <c r="G1758" s="40"/>
      <c r="H1758" s="40"/>
      <c r="I1758" s="40"/>
      <c r="J1758" s="40"/>
      <c r="K1758" s="40"/>
      <c r="L1758" s="40"/>
      <c r="M1758" s="40"/>
      <c r="N1758" s="40"/>
      <c r="O1758" s="40"/>
      <c r="P1758" s="40"/>
      <c r="Q1758" s="40"/>
      <c r="R1758" s="40"/>
      <c r="S1758" s="40"/>
      <c r="T1758" s="40"/>
      <c r="U1758" s="40"/>
      <c r="V1758" s="40"/>
      <c r="W1758" s="40"/>
      <c r="X1758" s="40"/>
      <c r="Y1758" s="40"/>
      <c r="Z1758" s="40"/>
      <c r="AA1758" s="40"/>
      <c r="AB1758" s="40"/>
      <c r="AC1758" s="40"/>
      <c r="AD1758" s="40"/>
      <c r="AE1758" s="40"/>
      <c r="AF1758" s="40"/>
      <c r="AG1758" s="39"/>
      <c r="AH1758" s="39"/>
      <c r="AI1758" s="39"/>
      <c r="AJ1758" s="39"/>
      <c r="AK1758" s="39"/>
      <c r="AL1758" s="39"/>
      <c r="AM1758" s="39"/>
      <c r="AN1758" s="39"/>
      <c r="AO1758" s="39"/>
      <c r="AP1758" s="39"/>
      <c r="AQ1758" s="39"/>
      <c r="AR1758" s="39"/>
      <c r="AS1758" s="39"/>
      <c r="AT1758" s="39"/>
      <c r="AU1758" s="39"/>
      <c r="AV1758" s="39"/>
      <c r="AW1758" s="39"/>
      <c r="AX1758" s="39"/>
      <c r="AY1758" s="39"/>
      <c r="AZ1758" s="39"/>
      <c r="BA1758" s="39"/>
      <c r="BB1758" s="39"/>
      <c r="BC1758" s="39"/>
      <c r="BD1758" s="39"/>
      <c r="BE1758" s="39"/>
      <c r="BF1758" s="39"/>
      <c r="BG1758" s="39"/>
      <c r="BH1758" s="39"/>
      <c r="BI1758" s="90"/>
      <c r="BJ1758" s="97"/>
      <c r="BK1758" s="90"/>
      <c r="BL1758" s="40"/>
      <c r="BM1758" s="27"/>
      <c r="BN1758" s="27"/>
      <c r="BO1758" s="27"/>
      <c r="BP1758" s="27" t="str">
        <f t="shared" si="1300"/>
        <v/>
      </c>
      <c r="BQ1758" s="27" t="str">
        <f t="shared" si="1301"/>
        <v/>
      </c>
      <c r="BR1758" s="27" t="str">
        <f t="shared" si="1302"/>
        <v/>
      </c>
      <c r="BS1758" s="27" t="str">
        <f t="shared" si="1303"/>
        <v/>
      </c>
      <c r="BT1758" s="27" t="str">
        <f t="shared" si="1304"/>
        <v/>
      </c>
      <c r="BU1758" s="27" t="str">
        <f t="shared" si="1305"/>
        <v/>
      </c>
      <c r="BV1758" s="27" t="str">
        <f t="shared" si="1306"/>
        <v/>
      </c>
      <c r="BW1758" s="27" t="str">
        <f t="shared" si="1307"/>
        <v/>
      </c>
      <c r="BX1758" s="27" t="str">
        <f t="shared" si="1308"/>
        <v/>
      </c>
      <c r="BY1758" s="27" t="str">
        <f t="shared" si="1309"/>
        <v/>
      </c>
      <c r="BZ1758" s="27" t="str">
        <f t="shared" si="1310"/>
        <v/>
      </c>
      <c r="CA1758" s="27" t="str">
        <f t="shared" si="1311"/>
        <v/>
      </c>
      <c r="CB1758" s="27" t="str">
        <f t="shared" si="1288"/>
        <v/>
      </c>
      <c r="CC1758" s="27" t="str">
        <f t="shared" si="1289"/>
        <v/>
      </c>
      <c r="CD1758" s="27" t="str">
        <f t="shared" si="1290"/>
        <v/>
      </c>
      <c r="CE1758" s="27" t="str">
        <f t="shared" si="1291"/>
        <v/>
      </c>
      <c r="CF1758" s="27" t="str">
        <f t="shared" si="1292"/>
        <v/>
      </c>
      <c r="CG1758" s="27" t="str">
        <f t="shared" si="1293"/>
        <v/>
      </c>
      <c r="CH1758" s="27" t="str">
        <f t="shared" si="1294"/>
        <v/>
      </c>
      <c r="CI1758" s="27" t="str">
        <f t="shared" si="1295"/>
        <v/>
      </c>
      <c r="CJ1758" s="27" t="str">
        <f t="shared" si="1296"/>
        <v/>
      </c>
      <c r="CK1758" s="27" t="str">
        <f t="shared" si="1297"/>
        <v/>
      </c>
      <c r="CL1758" s="27" t="str">
        <f t="shared" si="1298"/>
        <v/>
      </c>
      <c r="CM1758" s="27" t="str">
        <f t="shared" si="1299"/>
        <v/>
      </c>
      <c r="CN1758" s="41"/>
      <c r="CO1758" s="41"/>
      <c r="CP1758"/>
      <c r="CQ1758"/>
      <c r="CR1758"/>
      <c r="CS1758"/>
      <c r="CT1758"/>
      <c r="CU1758" s="41"/>
      <c r="CV1758" s="7"/>
    </row>
    <row r="1759" spans="2:100">
      <c r="B1759" s="90"/>
      <c r="C1759" s="40"/>
      <c r="D1759" s="39"/>
      <c r="E1759" s="40"/>
      <c r="F1759" s="40"/>
      <c r="G1759" s="40"/>
      <c r="H1759" s="40"/>
      <c r="I1759" s="40"/>
      <c r="J1759" s="40"/>
      <c r="K1759" s="40"/>
      <c r="L1759" s="40"/>
      <c r="M1759" s="40"/>
      <c r="N1759" s="40"/>
      <c r="O1759" s="40"/>
      <c r="P1759" s="40"/>
      <c r="Q1759" s="40"/>
      <c r="R1759" s="40"/>
      <c r="S1759" s="40"/>
      <c r="T1759" s="40"/>
      <c r="U1759" s="40"/>
      <c r="V1759" s="40"/>
      <c r="W1759" s="40"/>
      <c r="X1759" s="40"/>
      <c r="Y1759" s="40"/>
      <c r="Z1759" s="40"/>
      <c r="AA1759" s="40"/>
      <c r="AB1759" s="40"/>
      <c r="AC1759" s="40"/>
      <c r="AD1759" s="40"/>
      <c r="AE1759" s="40"/>
      <c r="AF1759" s="40"/>
      <c r="AG1759" s="39"/>
      <c r="AH1759" s="39"/>
      <c r="AI1759" s="39"/>
      <c r="AJ1759" s="39"/>
      <c r="AK1759" s="39"/>
      <c r="AL1759" s="39"/>
      <c r="AM1759" s="39"/>
      <c r="AN1759" s="39"/>
      <c r="AO1759" s="39"/>
      <c r="AP1759" s="39"/>
      <c r="AQ1759" s="39"/>
      <c r="AR1759" s="39"/>
      <c r="AS1759" s="39"/>
      <c r="AT1759" s="39"/>
      <c r="AU1759" s="39"/>
      <c r="AV1759" s="39"/>
      <c r="AW1759" s="39"/>
      <c r="AX1759" s="39"/>
      <c r="AY1759" s="39"/>
      <c r="AZ1759" s="39"/>
      <c r="BA1759" s="39"/>
      <c r="BB1759" s="39"/>
      <c r="BC1759" s="39"/>
      <c r="BD1759" s="39"/>
      <c r="BE1759" s="39"/>
      <c r="BF1759" s="39"/>
      <c r="BG1759" s="39"/>
      <c r="BH1759" s="39"/>
      <c r="BI1759" s="90"/>
      <c r="BJ1759" s="97"/>
      <c r="BK1759" s="90"/>
      <c r="BL1759" s="40"/>
      <c r="BM1759" s="27"/>
      <c r="BN1759" s="27"/>
      <c r="BO1759" s="27"/>
      <c r="BP1759" s="27" t="str">
        <f t="shared" si="1300"/>
        <v/>
      </c>
      <c r="BQ1759" s="27" t="str">
        <f t="shared" si="1301"/>
        <v/>
      </c>
      <c r="BR1759" s="27" t="str">
        <f t="shared" si="1302"/>
        <v/>
      </c>
      <c r="BS1759" s="27" t="str">
        <f t="shared" si="1303"/>
        <v/>
      </c>
      <c r="BT1759" s="27" t="str">
        <f t="shared" si="1304"/>
        <v/>
      </c>
      <c r="BU1759" s="27" t="str">
        <f t="shared" si="1305"/>
        <v/>
      </c>
      <c r="BV1759" s="27" t="str">
        <f t="shared" si="1306"/>
        <v/>
      </c>
      <c r="BW1759" s="27" t="str">
        <f t="shared" si="1307"/>
        <v/>
      </c>
      <c r="BX1759" s="27" t="str">
        <f t="shared" si="1308"/>
        <v/>
      </c>
      <c r="BY1759" s="27" t="str">
        <f t="shared" si="1309"/>
        <v/>
      </c>
      <c r="BZ1759" s="27" t="str">
        <f t="shared" si="1310"/>
        <v/>
      </c>
      <c r="CA1759" s="27" t="str">
        <f t="shared" si="1311"/>
        <v/>
      </c>
      <c r="CB1759" s="27" t="str">
        <f t="shared" si="1288"/>
        <v/>
      </c>
      <c r="CC1759" s="27" t="str">
        <f t="shared" si="1289"/>
        <v/>
      </c>
      <c r="CD1759" s="27" t="str">
        <f t="shared" si="1290"/>
        <v/>
      </c>
      <c r="CE1759" s="27" t="str">
        <f t="shared" si="1291"/>
        <v/>
      </c>
      <c r="CF1759" s="27" t="str">
        <f t="shared" si="1292"/>
        <v/>
      </c>
      <c r="CG1759" s="27" t="str">
        <f t="shared" si="1293"/>
        <v/>
      </c>
      <c r="CH1759" s="27" t="str">
        <f t="shared" si="1294"/>
        <v/>
      </c>
      <c r="CI1759" s="27" t="str">
        <f t="shared" si="1295"/>
        <v/>
      </c>
      <c r="CJ1759" s="27" t="str">
        <f t="shared" si="1296"/>
        <v/>
      </c>
      <c r="CK1759" s="27" t="str">
        <f t="shared" si="1297"/>
        <v/>
      </c>
      <c r="CL1759" s="27" t="str">
        <f t="shared" si="1298"/>
        <v/>
      </c>
      <c r="CM1759" s="27" t="str">
        <f t="shared" si="1299"/>
        <v/>
      </c>
      <c r="CN1759" s="41"/>
      <c r="CO1759" s="41"/>
      <c r="CP1759"/>
      <c r="CQ1759"/>
      <c r="CR1759"/>
      <c r="CS1759"/>
      <c r="CT1759"/>
      <c r="CU1759" s="41"/>
      <c r="CV1759" s="7"/>
    </row>
    <row r="1760" spans="2:100">
      <c r="B1760" s="90"/>
      <c r="C1760" s="40"/>
      <c r="D1760" s="39"/>
      <c r="E1760" s="40"/>
      <c r="F1760" s="40"/>
      <c r="G1760" s="40"/>
      <c r="H1760" s="40"/>
      <c r="I1760" s="40"/>
      <c r="J1760" s="40"/>
      <c r="K1760" s="40"/>
      <c r="L1760" s="40"/>
      <c r="M1760" s="40"/>
      <c r="N1760" s="40"/>
      <c r="O1760" s="40"/>
      <c r="P1760" s="40"/>
      <c r="Q1760" s="40"/>
      <c r="R1760" s="40"/>
      <c r="S1760" s="40"/>
      <c r="T1760" s="40"/>
      <c r="U1760" s="40"/>
      <c r="V1760" s="40"/>
      <c r="W1760" s="40"/>
      <c r="X1760" s="40"/>
      <c r="Y1760" s="40"/>
      <c r="Z1760" s="40"/>
      <c r="AA1760" s="40"/>
      <c r="AB1760" s="40"/>
      <c r="AC1760" s="40"/>
      <c r="AD1760" s="40"/>
      <c r="AE1760" s="40"/>
      <c r="AF1760" s="40"/>
      <c r="AG1760" s="39"/>
      <c r="AH1760" s="39"/>
      <c r="AI1760" s="39"/>
      <c r="AJ1760" s="39"/>
      <c r="AK1760" s="39"/>
      <c r="AL1760" s="39"/>
      <c r="AM1760" s="39"/>
      <c r="AN1760" s="39"/>
      <c r="AO1760" s="39"/>
      <c r="AP1760" s="39"/>
      <c r="AQ1760" s="39"/>
      <c r="AR1760" s="39"/>
      <c r="AS1760" s="39"/>
      <c r="AT1760" s="39"/>
      <c r="AU1760" s="39"/>
      <c r="AV1760" s="39"/>
      <c r="AW1760" s="39"/>
      <c r="AX1760" s="39"/>
      <c r="AY1760" s="39"/>
      <c r="AZ1760" s="39"/>
      <c r="BA1760" s="39"/>
      <c r="BB1760" s="39"/>
      <c r="BC1760" s="39"/>
      <c r="BD1760" s="39"/>
      <c r="BE1760" s="39"/>
      <c r="BF1760" s="39"/>
      <c r="BG1760" s="39"/>
      <c r="BH1760" s="39"/>
      <c r="BI1760" s="90"/>
      <c r="BJ1760" s="97"/>
      <c r="BK1760" s="90"/>
      <c r="BL1760" s="40"/>
      <c r="BM1760" s="27"/>
      <c r="BN1760" s="27"/>
      <c r="BO1760" s="27"/>
      <c r="BP1760" s="27" t="str">
        <f t="shared" si="1300"/>
        <v/>
      </c>
      <c r="BQ1760" s="27" t="str">
        <f t="shared" si="1301"/>
        <v/>
      </c>
      <c r="BR1760" s="27" t="str">
        <f t="shared" si="1302"/>
        <v/>
      </c>
      <c r="BS1760" s="27" t="str">
        <f t="shared" si="1303"/>
        <v/>
      </c>
      <c r="BT1760" s="27" t="str">
        <f t="shared" si="1304"/>
        <v/>
      </c>
      <c r="BU1760" s="27" t="str">
        <f t="shared" si="1305"/>
        <v/>
      </c>
      <c r="BV1760" s="27" t="str">
        <f t="shared" si="1306"/>
        <v/>
      </c>
      <c r="BW1760" s="27" t="str">
        <f t="shared" si="1307"/>
        <v/>
      </c>
      <c r="BX1760" s="27" t="str">
        <f t="shared" si="1308"/>
        <v/>
      </c>
      <c r="BY1760" s="27" t="str">
        <f t="shared" si="1309"/>
        <v/>
      </c>
      <c r="BZ1760" s="27" t="str">
        <f t="shared" si="1310"/>
        <v/>
      </c>
      <c r="CA1760" s="27" t="str">
        <f t="shared" si="1311"/>
        <v/>
      </c>
      <c r="CB1760" s="27" t="str">
        <f t="shared" si="1288"/>
        <v/>
      </c>
      <c r="CC1760" s="27" t="str">
        <f t="shared" si="1289"/>
        <v/>
      </c>
      <c r="CD1760" s="27" t="str">
        <f t="shared" si="1290"/>
        <v/>
      </c>
      <c r="CE1760" s="27" t="str">
        <f t="shared" si="1291"/>
        <v/>
      </c>
      <c r="CF1760" s="27" t="str">
        <f t="shared" si="1292"/>
        <v/>
      </c>
      <c r="CG1760" s="27" t="str">
        <f t="shared" si="1293"/>
        <v/>
      </c>
      <c r="CH1760" s="27" t="str">
        <f t="shared" si="1294"/>
        <v/>
      </c>
      <c r="CI1760" s="27" t="str">
        <f t="shared" si="1295"/>
        <v/>
      </c>
      <c r="CJ1760" s="27" t="str">
        <f t="shared" si="1296"/>
        <v/>
      </c>
      <c r="CK1760" s="27" t="str">
        <f t="shared" si="1297"/>
        <v/>
      </c>
      <c r="CL1760" s="27" t="str">
        <f t="shared" si="1298"/>
        <v/>
      </c>
      <c r="CM1760" s="27" t="str">
        <f t="shared" si="1299"/>
        <v/>
      </c>
      <c r="CN1760" s="41"/>
      <c r="CO1760" s="41"/>
      <c r="CP1760"/>
      <c r="CQ1760"/>
      <c r="CR1760"/>
      <c r="CS1760"/>
      <c r="CT1760"/>
      <c r="CU1760" s="41"/>
      <c r="CV1760" s="7"/>
    </row>
    <row r="1761" spans="2:100">
      <c r="B1761" s="90"/>
      <c r="C1761" s="40"/>
      <c r="D1761" s="39"/>
      <c r="E1761" s="40"/>
      <c r="F1761" s="40"/>
      <c r="G1761" s="40"/>
      <c r="H1761" s="40"/>
      <c r="I1761" s="40"/>
      <c r="J1761" s="40"/>
      <c r="K1761" s="40"/>
      <c r="L1761" s="40"/>
      <c r="M1761" s="40"/>
      <c r="N1761" s="40"/>
      <c r="O1761" s="40"/>
      <c r="P1761" s="40"/>
      <c r="Q1761" s="40"/>
      <c r="R1761" s="40"/>
      <c r="S1761" s="40"/>
      <c r="T1761" s="40"/>
      <c r="U1761" s="40"/>
      <c r="V1761" s="40"/>
      <c r="W1761" s="40"/>
      <c r="X1761" s="40"/>
      <c r="Y1761" s="40"/>
      <c r="Z1761" s="40"/>
      <c r="AA1761" s="40"/>
      <c r="AB1761" s="40"/>
      <c r="AC1761" s="40"/>
      <c r="AD1761" s="40"/>
      <c r="AE1761" s="40"/>
      <c r="AF1761" s="40"/>
      <c r="AG1761" s="39"/>
      <c r="AH1761" s="39"/>
      <c r="AI1761" s="39"/>
      <c r="AJ1761" s="39"/>
      <c r="AK1761" s="39"/>
      <c r="AL1761" s="39"/>
      <c r="AM1761" s="39"/>
      <c r="AN1761" s="39"/>
      <c r="AO1761" s="39"/>
      <c r="AP1761" s="39"/>
      <c r="AQ1761" s="39"/>
      <c r="AR1761" s="39"/>
      <c r="AS1761" s="39"/>
      <c r="AT1761" s="39"/>
      <c r="AU1761" s="39"/>
      <c r="AV1761" s="39"/>
      <c r="AW1761" s="39"/>
      <c r="AX1761" s="39"/>
      <c r="AY1761" s="39"/>
      <c r="AZ1761" s="39"/>
      <c r="BA1761" s="39"/>
      <c r="BB1761" s="39"/>
      <c r="BC1761" s="39"/>
      <c r="BD1761" s="39"/>
      <c r="BE1761" s="39"/>
      <c r="BF1761" s="39"/>
      <c r="BG1761" s="39"/>
      <c r="BH1761" s="39"/>
      <c r="BI1761" s="90"/>
      <c r="BJ1761" s="97"/>
      <c r="BK1761" s="90"/>
      <c r="BL1761" s="40"/>
      <c r="BM1761" s="27"/>
      <c r="BN1761" s="27"/>
      <c r="BO1761" s="27"/>
      <c r="BP1761" s="27" t="str">
        <f t="shared" si="1300"/>
        <v/>
      </c>
      <c r="BQ1761" s="27" t="str">
        <f t="shared" si="1301"/>
        <v/>
      </c>
      <c r="BR1761" s="27" t="str">
        <f t="shared" si="1302"/>
        <v/>
      </c>
      <c r="BS1761" s="27" t="str">
        <f t="shared" si="1303"/>
        <v/>
      </c>
      <c r="BT1761" s="27" t="str">
        <f t="shared" si="1304"/>
        <v/>
      </c>
      <c r="BU1761" s="27" t="str">
        <f t="shared" si="1305"/>
        <v/>
      </c>
      <c r="BV1761" s="27" t="str">
        <f t="shared" si="1306"/>
        <v/>
      </c>
      <c r="BW1761" s="27" t="str">
        <f t="shared" si="1307"/>
        <v/>
      </c>
      <c r="BX1761" s="27" t="str">
        <f t="shared" si="1308"/>
        <v/>
      </c>
      <c r="BY1761" s="27" t="str">
        <f t="shared" si="1309"/>
        <v/>
      </c>
      <c r="BZ1761" s="27" t="str">
        <f t="shared" si="1310"/>
        <v/>
      </c>
      <c r="CA1761" s="27" t="str">
        <f t="shared" si="1311"/>
        <v/>
      </c>
      <c r="CB1761" s="27" t="str">
        <f t="shared" si="1288"/>
        <v/>
      </c>
      <c r="CC1761" s="27" t="str">
        <f t="shared" si="1289"/>
        <v/>
      </c>
      <c r="CD1761" s="27" t="str">
        <f t="shared" si="1290"/>
        <v/>
      </c>
      <c r="CE1761" s="27" t="str">
        <f t="shared" si="1291"/>
        <v/>
      </c>
      <c r="CF1761" s="27" t="str">
        <f t="shared" si="1292"/>
        <v/>
      </c>
      <c r="CG1761" s="27" t="str">
        <f t="shared" si="1293"/>
        <v/>
      </c>
      <c r="CH1761" s="27" t="str">
        <f t="shared" si="1294"/>
        <v/>
      </c>
      <c r="CI1761" s="27" t="str">
        <f t="shared" si="1295"/>
        <v/>
      </c>
      <c r="CJ1761" s="27" t="str">
        <f t="shared" si="1296"/>
        <v/>
      </c>
      <c r="CK1761" s="27" t="str">
        <f t="shared" si="1297"/>
        <v/>
      </c>
      <c r="CL1761" s="27" t="str">
        <f t="shared" si="1298"/>
        <v/>
      </c>
      <c r="CM1761" s="27" t="str">
        <f t="shared" si="1299"/>
        <v/>
      </c>
      <c r="CN1761" s="41"/>
      <c r="CO1761" s="41"/>
      <c r="CP1761"/>
      <c r="CQ1761"/>
      <c r="CR1761"/>
      <c r="CS1761"/>
      <c r="CT1761"/>
      <c r="CU1761" s="41"/>
      <c r="CV1761" s="7"/>
    </row>
    <row r="1762" spans="2:100">
      <c r="B1762" s="90"/>
      <c r="C1762" s="40"/>
      <c r="D1762" s="39"/>
      <c r="E1762" s="40"/>
      <c r="F1762" s="40"/>
      <c r="G1762" s="40"/>
      <c r="H1762" s="40"/>
      <c r="I1762" s="40"/>
      <c r="J1762" s="40"/>
      <c r="K1762" s="40"/>
      <c r="L1762" s="40"/>
      <c r="M1762" s="40"/>
      <c r="N1762" s="40"/>
      <c r="O1762" s="40"/>
      <c r="P1762" s="40"/>
      <c r="Q1762" s="40"/>
      <c r="R1762" s="40"/>
      <c r="S1762" s="40"/>
      <c r="T1762" s="40"/>
      <c r="U1762" s="40"/>
      <c r="V1762" s="40"/>
      <c r="W1762" s="40"/>
      <c r="X1762" s="40"/>
      <c r="Y1762" s="40"/>
      <c r="Z1762" s="40"/>
      <c r="AA1762" s="40"/>
      <c r="AB1762" s="40"/>
      <c r="AC1762" s="40"/>
      <c r="AD1762" s="40"/>
      <c r="AE1762" s="40"/>
      <c r="AF1762" s="40"/>
      <c r="AG1762" s="39"/>
      <c r="AH1762" s="39"/>
      <c r="AI1762" s="39"/>
      <c r="AJ1762" s="39"/>
      <c r="AK1762" s="39"/>
      <c r="AL1762" s="39"/>
      <c r="AM1762" s="39"/>
      <c r="AN1762" s="39"/>
      <c r="AO1762" s="39"/>
      <c r="AP1762" s="39"/>
      <c r="AQ1762" s="39"/>
      <c r="AR1762" s="39"/>
      <c r="AS1762" s="39"/>
      <c r="AT1762" s="39"/>
      <c r="AU1762" s="39"/>
      <c r="AV1762" s="39"/>
      <c r="AW1762" s="39"/>
      <c r="AX1762" s="39"/>
      <c r="AY1762" s="39"/>
      <c r="AZ1762" s="39"/>
      <c r="BA1762" s="39"/>
      <c r="BB1762" s="39"/>
      <c r="BC1762" s="39"/>
      <c r="BD1762" s="39"/>
      <c r="BE1762" s="39"/>
      <c r="BF1762" s="39"/>
      <c r="BG1762" s="39"/>
      <c r="BH1762" s="39"/>
      <c r="BI1762" s="90"/>
      <c r="BJ1762" s="97"/>
      <c r="BK1762" s="90"/>
      <c r="BL1762" s="40"/>
      <c r="BM1762" s="27"/>
      <c r="BN1762" s="27"/>
      <c r="BO1762" s="27"/>
      <c r="BP1762" s="27" t="str">
        <f t="shared" si="1300"/>
        <v/>
      </c>
      <c r="BQ1762" s="27" t="str">
        <f t="shared" si="1301"/>
        <v/>
      </c>
      <c r="BR1762" s="27" t="str">
        <f t="shared" si="1302"/>
        <v/>
      </c>
      <c r="BS1762" s="27" t="str">
        <f t="shared" si="1303"/>
        <v/>
      </c>
      <c r="BT1762" s="27" t="str">
        <f t="shared" si="1304"/>
        <v/>
      </c>
      <c r="BU1762" s="27" t="str">
        <f t="shared" si="1305"/>
        <v/>
      </c>
      <c r="BV1762" s="27" t="str">
        <f t="shared" si="1306"/>
        <v/>
      </c>
      <c r="BW1762" s="27" t="str">
        <f t="shared" si="1307"/>
        <v/>
      </c>
      <c r="BX1762" s="27" t="str">
        <f t="shared" si="1308"/>
        <v/>
      </c>
      <c r="BY1762" s="27" t="str">
        <f t="shared" si="1309"/>
        <v/>
      </c>
      <c r="BZ1762" s="27" t="str">
        <f t="shared" si="1310"/>
        <v/>
      </c>
      <c r="CA1762" s="27" t="str">
        <f t="shared" si="1311"/>
        <v/>
      </c>
      <c r="CB1762" s="27" t="str">
        <f t="shared" si="1288"/>
        <v/>
      </c>
      <c r="CC1762" s="27" t="str">
        <f t="shared" si="1289"/>
        <v/>
      </c>
      <c r="CD1762" s="27" t="str">
        <f t="shared" si="1290"/>
        <v/>
      </c>
      <c r="CE1762" s="27" t="str">
        <f t="shared" si="1291"/>
        <v/>
      </c>
      <c r="CF1762" s="27" t="str">
        <f t="shared" si="1292"/>
        <v/>
      </c>
      <c r="CG1762" s="27" t="str">
        <f t="shared" si="1293"/>
        <v/>
      </c>
      <c r="CH1762" s="27" t="str">
        <f t="shared" si="1294"/>
        <v/>
      </c>
      <c r="CI1762" s="27" t="str">
        <f t="shared" si="1295"/>
        <v/>
      </c>
      <c r="CJ1762" s="27" t="str">
        <f t="shared" si="1296"/>
        <v/>
      </c>
      <c r="CK1762" s="27" t="str">
        <f t="shared" si="1297"/>
        <v/>
      </c>
      <c r="CL1762" s="27" t="str">
        <f t="shared" si="1298"/>
        <v/>
      </c>
      <c r="CM1762" s="27" t="str">
        <f t="shared" si="1299"/>
        <v/>
      </c>
      <c r="CN1762" s="41"/>
      <c r="CO1762" s="41"/>
      <c r="CP1762"/>
      <c r="CQ1762"/>
      <c r="CR1762"/>
      <c r="CS1762"/>
      <c r="CT1762"/>
      <c r="CU1762" s="41"/>
      <c r="CV1762" s="7"/>
    </row>
    <row r="1763" spans="2:100">
      <c r="B1763" s="90"/>
      <c r="C1763" s="40"/>
      <c r="D1763" s="39"/>
      <c r="E1763" s="40"/>
      <c r="F1763" s="40"/>
      <c r="G1763" s="40"/>
      <c r="H1763" s="40"/>
      <c r="I1763" s="40"/>
      <c r="J1763" s="40"/>
      <c r="K1763" s="40"/>
      <c r="L1763" s="40"/>
      <c r="M1763" s="40"/>
      <c r="N1763" s="40"/>
      <c r="O1763" s="40"/>
      <c r="P1763" s="40"/>
      <c r="Q1763" s="40"/>
      <c r="R1763" s="40"/>
      <c r="S1763" s="40"/>
      <c r="T1763" s="40"/>
      <c r="U1763" s="40"/>
      <c r="V1763" s="40"/>
      <c r="W1763" s="40"/>
      <c r="X1763" s="40"/>
      <c r="Y1763" s="40"/>
      <c r="Z1763" s="40"/>
      <c r="AA1763" s="40"/>
      <c r="AB1763" s="40"/>
      <c r="AC1763" s="40"/>
      <c r="AD1763" s="40"/>
      <c r="AE1763" s="40"/>
      <c r="AF1763" s="40"/>
      <c r="AG1763" s="39"/>
      <c r="AH1763" s="39"/>
      <c r="AI1763" s="39"/>
      <c r="AJ1763" s="39"/>
      <c r="AK1763" s="39"/>
      <c r="AL1763" s="39"/>
      <c r="AM1763" s="39"/>
      <c r="AN1763" s="39"/>
      <c r="AO1763" s="39"/>
      <c r="AP1763" s="39"/>
      <c r="AQ1763" s="39"/>
      <c r="AR1763" s="39"/>
      <c r="AS1763" s="39"/>
      <c r="AT1763" s="39"/>
      <c r="AU1763" s="39"/>
      <c r="AV1763" s="39"/>
      <c r="AW1763" s="39"/>
      <c r="AX1763" s="39"/>
      <c r="AY1763" s="39"/>
      <c r="AZ1763" s="39"/>
      <c r="BA1763" s="39"/>
      <c r="BB1763" s="39"/>
      <c r="BC1763" s="39"/>
      <c r="BD1763" s="39"/>
      <c r="BE1763" s="39"/>
      <c r="BF1763" s="39"/>
      <c r="BG1763" s="39"/>
      <c r="BH1763" s="39"/>
      <c r="BI1763" s="90"/>
      <c r="BJ1763" s="97"/>
      <c r="BK1763" s="90"/>
      <c r="BL1763" s="40"/>
      <c r="BM1763" s="27"/>
      <c r="BN1763" s="27"/>
      <c r="BO1763" s="27"/>
      <c r="BP1763" s="27" t="str">
        <f t="shared" si="1300"/>
        <v/>
      </c>
      <c r="BQ1763" s="27" t="str">
        <f t="shared" si="1301"/>
        <v/>
      </c>
      <c r="BR1763" s="27" t="str">
        <f t="shared" si="1302"/>
        <v/>
      </c>
      <c r="BS1763" s="27" t="str">
        <f t="shared" si="1303"/>
        <v/>
      </c>
      <c r="BT1763" s="27" t="str">
        <f t="shared" si="1304"/>
        <v/>
      </c>
      <c r="BU1763" s="27" t="str">
        <f t="shared" si="1305"/>
        <v/>
      </c>
      <c r="BV1763" s="27" t="str">
        <f t="shared" si="1306"/>
        <v/>
      </c>
      <c r="BW1763" s="27" t="str">
        <f t="shared" si="1307"/>
        <v/>
      </c>
      <c r="BX1763" s="27" t="str">
        <f t="shared" si="1308"/>
        <v/>
      </c>
      <c r="BY1763" s="27" t="str">
        <f t="shared" si="1309"/>
        <v/>
      </c>
      <c r="BZ1763" s="27" t="str">
        <f t="shared" si="1310"/>
        <v/>
      </c>
      <c r="CA1763" s="27" t="str">
        <f t="shared" si="1311"/>
        <v/>
      </c>
      <c r="CB1763" s="27" t="str">
        <f t="shared" si="1288"/>
        <v/>
      </c>
      <c r="CC1763" s="27" t="str">
        <f t="shared" si="1289"/>
        <v/>
      </c>
      <c r="CD1763" s="27" t="str">
        <f t="shared" si="1290"/>
        <v/>
      </c>
      <c r="CE1763" s="27" t="str">
        <f t="shared" si="1291"/>
        <v/>
      </c>
      <c r="CF1763" s="27" t="str">
        <f t="shared" si="1292"/>
        <v/>
      </c>
      <c r="CG1763" s="27" t="str">
        <f t="shared" si="1293"/>
        <v/>
      </c>
      <c r="CH1763" s="27" t="str">
        <f t="shared" si="1294"/>
        <v/>
      </c>
      <c r="CI1763" s="27" t="str">
        <f t="shared" si="1295"/>
        <v/>
      </c>
      <c r="CJ1763" s="27" t="str">
        <f t="shared" si="1296"/>
        <v/>
      </c>
      <c r="CK1763" s="27" t="str">
        <f t="shared" si="1297"/>
        <v/>
      </c>
      <c r="CL1763" s="27" t="str">
        <f t="shared" si="1298"/>
        <v/>
      </c>
      <c r="CM1763" s="27" t="str">
        <f t="shared" si="1299"/>
        <v/>
      </c>
      <c r="CN1763" s="41"/>
      <c r="CO1763" s="41"/>
      <c r="CP1763"/>
      <c r="CQ1763"/>
      <c r="CR1763"/>
      <c r="CS1763"/>
      <c r="CT1763"/>
      <c r="CU1763" s="41"/>
      <c r="CV1763" s="7"/>
    </row>
    <row r="1764" spans="2:100">
      <c r="B1764" s="90"/>
      <c r="C1764" s="40"/>
      <c r="D1764" s="39"/>
      <c r="E1764" s="40"/>
      <c r="F1764" s="40"/>
      <c r="G1764" s="40"/>
      <c r="H1764" s="40"/>
      <c r="I1764" s="40"/>
      <c r="J1764" s="40"/>
      <c r="K1764" s="40"/>
      <c r="L1764" s="40"/>
      <c r="M1764" s="40"/>
      <c r="N1764" s="40"/>
      <c r="O1764" s="40"/>
      <c r="P1764" s="40"/>
      <c r="Q1764" s="40"/>
      <c r="R1764" s="40"/>
      <c r="S1764" s="40"/>
      <c r="T1764" s="40"/>
      <c r="U1764" s="40"/>
      <c r="V1764" s="40"/>
      <c r="W1764" s="40"/>
      <c r="X1764" s="40"/>
      <c r="Y1764" s="40"/>
      <c r="Z1764" s="40"/>
      <c r="AA1764" s="40"/>
      <c r="AB1764" s="40"/>
      <c r="AC1764" s="40"/>
      <c r="AD1764" s="40"/>
      <c r="AE1764" s="40"/>
      <c r="AF1764" s="40"/>
      <c r="AG1764" s="39"/>
      <c r="AH1764" s="39"/>
      <c r="AI1764" s="39"/>
      <c r="AJ1764" s="39"/>
      <c r="AK1764" s="39"/>
      <c r="AL1764" s="39"/>
      <c r="AM1764" s="39"/>
      <c r="AN1764" s="39"/>
      <c r="AO1764" s="39"/>
      <c r="AP1764" s="39"/>
      <c r="AQ1764" s="39"/>
      <c r="AR1764" s="39"/>
      <c r="AS1764" s="39"/>
      <c r="AT1764" s="39"/>
      <c r="AU1764" s="39"/>
      <c r="AV1764" s="39"/>
      <c r="AW1764" s="39"/>
      <c r="AX1764" s="39"/>
      <c r="AY1764" s="39"/>
      <c r="AZ1764" s="39"/>
      <c r="BA1764" s="39"/>
      <c r="BB1764" s="39"/>
      <c r="BC1764" s="39"/>
      <c r="BD1764" s="39"/>
      <c r="BE1764" s="39"/>
      <c r="BF1764" s="39"/>
      <c r="BG1764" s="39"/>
      <c r="BH1764" s="39"/>
      <c r="BI1764" s="90"/>
      <c r="BJ1764" s="97"/>
      <c r="BK1764" s="90"/>
      <c r="BL1764" s="40"/>
      <c r="BM1764" s="27"/>
      <c r="BN1764" s="27"/>
      <c r="BO1764" s="27"/>
      <c r="BP1764" s="27" t="str">
        <f t="shared" si="1300"/>
        <v/>
      </c>
      <c r="BQ1764" s="27" t="str">
        <f t="shared" si="1301"/>
        <v/>
      </c>
      <c r="BR1764" s="27" t="str">
        <f t="shared" si="1302"/>
        <v/>
      </c>
      <c r="BS1764" s="27" t="str">
        <f t="shared" si="1303"/>
        <v/>
      </c>
      <c r="BT1764" s="27" t="str">
        <f t="shared" si="1304"/>
        <v/>
      </c>
      <c r="BU1764" s="27" t="str">
        <f t="shared" si="1305"/>
        <v/>
      </c>
      <c r="BV1764" s="27" t="str">
        <f t="shared" si="1306"/>
        <v/>
      </c>
      <c r="BW1764" s="27" t="str">
        <f t="shared" si="1307"/>
        <v/>
      </c>
      <c r="BX1764" s="27" t="str">
        <f t="shared" si="1308"/>
        <v/>
      </c>
      <c r="BY1764" s="27" t="str">
        <f t="shared" si="1309"/>
        <v/>
      </c>
      <c r="BZ1764" s="27" t="str">
        <f t="shared" si="1310"/>
        <v/>
      </c>
      <c r="CA1764" s="27" t="str">
        <f t="shared" si="1311"/>
        <v/>
      </c>
      <c r="CB1764" s="27" t="str">
        <f t="shared" si="1288"/>
        <v/>
      </c>
      <c r="CC1764" s="27" t="str">
        <f t="shared" si="1289"/>
        <v/>
      </c>
      <c r="CD1764" s="27" t="str">
        <f t="shared" si="1290"/>
        <v/>
      </c>
      <c r="CE1764" s="27" t="str">
        <f t="shared" si="1291"/>
        <v/>
      </c>
      <c r="CF1764" s="27" t="str">
        <f t="shared" si="1292"/>
        <v/>
      </c>
      <c r="CG1764" s="27" t="str">
        <f t="shared" si="1293"/>
        <v/>
      </c>
      <c r="CH1764" s="27" t="str">
        <f t="shared" si="1294"/>
        <v/>
      </c>
      <c r="CI1764" s="27" t="str">
        <f t="shared" si="1295"/>
        <v/>
      </c>
      <c r="CJ1764" s="27" t="str">
        <f t="shared" si="1296"/>
        <v/>
      </c>
      <c r="CK1764" s="27" t="str">
        <f t="shared" si="1297"/>
        <v/>
      </c>
      <c r="CL1764" s="27" t="str">
        <f t="shared" si="1298"/>
        <v/>
      </c>
      <c r="CM1764" s="27" t="str">
        <f t="shared" si="1299"/>
        <v/>
      </c>
      <c r="CN1764" s="41"/>
      <c r="CO1764" s="41"/>
      <c r="CP1764"/>
      <c r="CQ1764"/>
      <c r="CR1764"/>
      <c r="CS1764"/>
      <c r="CT1764"/>
      <c r="CU1764" s="41"/>
      <c r="CV1764" s="7"/>
    </row>
    <row r="1765" spans="2:100">
      <c r="B1765" s="90"/>
      <c r="C1765" s="40"/>
      <c r="D1765" s="39"/>
      <c r="E1765" s="40"/>
      <c r="F1765" s="40"/>
      <c r="G1765" s="40"/>
      <c r="H1765" s="40"/>
      <c r="I1765" s="40"/>
      <c r="J1765" s="40"/>
      <c r="K1765" s="40"/>
      <c r="L1765" s="40"/>
      <c r="M1765" s="40"/>
      <c r="N1765" s="40"/>
      <c r="O1765" s="40"/>
      <c r="P1765" s="40"/>
      <c r="Q1765" s="40"/>
      <c r="R1765" s="40"/>
      <c r="S1765" s="40"/>
      <c r="T1765" s="40"/>
      <c r="U1765" s="40"/>
      <c r="V1765" s="40"/>
      <c r="W1765" s="40"/>
      <c r="X1765" s="40"/>
      <c r="Y1765" s="40"/>
      <c r="Z1765" s="40"/>
      <c r="AA1765" s="40"/>
      <c r="AB1765" s="40"/>
      <c r="AC1765" s="40"/>
      <c r="AD1765" s="40"/>
      <c r="AE1765" s="40"/>
      <c r="AF1765" s="40"/>
      <c r="AG1765" s="39"/>
      <c r="AH1765" s="39"/>
      <c r="AI1765" s="39"/>
      <c r="AJ1765" s="39"/>
      <c r="AK1765" s="39"/>
      <c r="AL1765" s="39"/>
      <c r="AM1765" s="39"/>
      <c r="AN1765" s="39"/>
      <c r="AO1765" s="39"/>
      <c r="AP1765" s="39"/>
      <c r="AQ1765" s="39"/>
      <c r="AR1765" s="39"/>
      <c r="AS1765" s="39"/>
      <c r="AT1765" s="39"/>
      <c r="AU1765" s="39"/>
      <c r="AV1765" s="39"/>
      <c r="AW1765" s="39"/>
      <c r="AX1765" s="39"/>
      <c r="AY1765" s="39"/>
      <c r="AZ1765" s="39"/>
      <c r="BA1765" s="39"/>
      <c r="BB1765" s="39"/>
      <c r="BC1765" s="39"/>
      <c r="BD1765" s="39"/>
      <c r="BE1765" s="39"/>
      <c r="BF1765" s="39"/>
      <c r="BG1765" s="39"/>
      <c r="BH1765" s="39"/>
      <c r="BI1765" s="90"/>
      <c r="BJ1765" s="97"/>
      <c r="BK1765" s="90"/>
      <c r="BL1765" s="40"/>
      <c r="BM1765" s="27"/>
      <c r="BN1765" s="27"/>
      <c r="BO1765" s="27"/>
      <c r="BP1765" s="27" t="str">
        <f t="shared" si="1300"/>
        <v/>
      </c>
      <c r="BQ1765" s="27" t="str">
        <f t="shared" si="1301"/>
        <v/>
      </c>
      <c r="BR1765" s="27" t="str">
        <f t="shared" si="1302"/>
        <v/>
      </c>
      <c r="BS1765" s="27" t="str">
        <f t="shared" si="1303"/>
        <v/>
      </c>
      <c r="BT1765" s="27" t="str">
        <f t="shared" si="1304"/>
        <v/>
      </c>
      <c r="BU1765" s="27" t="str">
        <f t="shared" si="1305"/>
        <v/>
      </c>
      <c r="BV1765" s="27" t="str">
        <f t="shared" si="1306"/>
        <v/>
      </c>
      <c r="BW1765" s="27" t="str">
        <f t="shared" si="1307"/>
        <v/>
      </c>
      <c r="BX1765" s="27" t="str">
        <f t="shared" si="1308"/>
        <v/>
      </c>
      <c r="BY1765" s="27" t="str">
        <f t="shared" si="1309"/>
        <v/>
      </c>
      <c r="BZ1765" s="27" t="str">
        <f t="shared" si="1310"/>
        <v/>
      </c>
      <c r="CA1765" s="27" t="str">
        <f t="shared" si="1311"/>
        <v/>
      </c>
      <c r="CB1765" s="27" t="str">
        <f t="shared" si="1288"/>
        <v/>
      </c>
      <c r="CC1765" s="27" t="str">
        <f t="shared" si="1289"/>
        <v/>
      </c>
      <c r="CD1765" s="27" t="str">
        <f t="shared" si="1290"/>
        <v/>
      </c>
      <c r="CE1765" s="27" t="str">
        <f t="shared" si="1291"/>
        <v/>
      </c>
      <c r="CF1765" s="27" t="str">
        <f t="shared" si="1292"/>
        <v/>
      </c>
      <c r="CG1765" s="27" t="str">
        <f t="shared" si="1293"/>
        <v/>
      </c>
      <c r="CH1765" s="27" t="str">
        <f t="shared" si="1294"/>
        <v/>
      </c>
      <c r="CI1765" s="27" t="str">
        <f t="shared" si="1295"/>
        <v/>
      </c>
      <c r="CJ1765" s="27" t="str">
        <f t="shared" si="1296"/>
        <v/>
      </c>
      <c r="CK1765" s="27" t="str">
        <f t="shared" si="1297"/>
        <v/>
      </c>
      <c r="CL1765" s="27" t="str">
        <f t="shared" si="1298"/>
        <v/>
      </c>
      <c r="CM1765" s="27" t="str">
        <f t="shared" si="1299"/>
        <v/>
      </c>
      <c r="CN1765" s="41"/>
      <c r="CO1765" s="41"/>
      <c r="CP1765"/>
      <c r="CQ1765"/>
      <c r="CR1765"/>
      <c r="CS1765"/>
      <c r="CT1765"/>
      <c r="CU1765" s="41"/>
      <c r="CV1765" s="7"/>
    </row>
    <row r="1766" spans="2:100">
      <c r="B1766" s="90"/>
      <c r="C1766" s="40"/>
      <c r="D1766" s="39"/>
      <c r="E1766" s="40"/>
      <c r="F1766" s="40"/>
      <c r="G1766" s="40"/>
      <c r="H1766" s="40"/>
      <c r="I1766" s="40"/>
      <c r="J1766" s="40"/>
      <c r="K1766" s="40"/>
      <c r="L1766" s="40"/>
      <c r="M1766" s="40"/>
      <c r="N1766" s="40"/>
      <c r="O1766" s="40"/>
      <c r="P1766" s="40"/>
      <c r="Q1766" s="40"/>
      <c r="R1766" s="40"/>
      <c r="S1766" s="40"/>
      <c r="T1766" s="40"/>
      <c r="U1766" s="40"/>
      <c r="V1766" s="40"/>
      <c r="W1766" s="40"/>
      <c r="X1766" s="40"/>
      <c r="Y1766" s="40"/>
      <c r="Z1766" s="40"/>
      <c r="AA1766" s="40"/>
      <c r="AB1766" s="40"/>
      <c r="AC1766" s="40"/>
      <c r="AD1766" s="40"/>
      <c r="AE1766" s="40"/>
      <c r="AF1766" s="40"/>
      <c r="AG1766" s="39"/>
      <c r="AH1766" s="39"/>
      <c r="AI1766" s="39"/>
      <c r="AJ1766" s="39"/>
      <c r="AK1766" s="39"/>
      <c r="AL1766" s="39"/>
      <c r="AM1766" s="39"/>
      <c r="AN1766" s="39"/>
      <c r="AO1766" s="39"/>
      <c r="AP1766" s="39"/>
      <c r="AQ1766" s="39"/>
      <c r="AR1766" s="39"/>
      <c r="AS1766" s="39"/>
      <c r="AT1766" s="39"/>
      <c r="AU1766" s="39"/>
      <c r="AV1766" s="39"/>
      <c r="AW1766" s="39"/>
      <c r="AX1766" s="39"/>
      <c r="AY1766" s="39"/>
      <c r="AZ1766" s="39"/>
      <c r="BA1766" s="39"/>
      <c r="BB1766" s="39"/>
      <c r="BC1766" s="39"/>
      <c r="BD1766" s="39"/>
      <c r="BE1766" s="39"/>
      <c r="BF1766" s="39"/>
      <c r="BG1766" s="39"/>
      <c r="BH1766" s="39"/>
      <c r="BI1766" s="90"/>
      <c r="BJ1766" s="97"/>
      <c r="BK1766" s="90"/>
      <c r="BL1766" s="40"/>
      <c r="BM1766" s="27"/>
      <c r="BN1766" s="27"/>
      <c r="BO1766" s="27"/>
      <c r="BP1766" s="27" t="str">
        <f t="shared" si="1300"/>
        <v/>
      </c>
      <c r="BQ1766" s="27" t="str">
        <f t="shared" si="1301"/>
        <v/>
      </c>
      <c r="BR1766" s="27" t="str">
        <f t="shared" si="1302"/>
        <v/>
      </c>
      <c r="BS1766" s="27" t="str">
        <f t="shared" si="1303"/>
        <v/>
      </c>
      <c r="BT1766" s="27" t="str">
        <f t="shared" si="1304"/>
        <v/>
      </c>
      <c r="BU1766" s="27" t="str">
        <f t="shared" si="1305"/>
        <v/>
      </c>
      <c r="BV1766" s="27" t="str">
        <f t="shared" si="1306"/>
        <v/>
      </c>
      <c r="BW1766" s="27" t="str">
        <f t="shared" si="1307"/>
        <v/>
      </c>
      <c r="BX1766" s="27" t="str">
        <f t="shared" si="1308"/>
        <v/>
      </c>
      <c r="BY1766" s="27" t="str">
        <f t="shared" si="1309"/>
        <v/>
      </c>
      <c r="BZ1766" s="27" t="str">
        <f t="shared" si="1310"/>
        <v/>
      </c>
      <c r="CA1766" s="27" t="str">
        <f t="shared" si="1311"/>
        <v/>
      </c>
      <c r="CB1766" s="27" t="str">
        <f t="shared" si="1288"/>
        <v/>
      </c>
      <c r="CC1766" s="27" t="str">
        <f t="shared" si="1289"/>
        <v/>
      </c>
      <c r="CD1766" s="27" t="str">
        <f t="shared" si="1290"/>
        <v/>
      </c>
      <c r="CE1766" s="27" t="str">
        <f t="shared" si="1291"/>
        <v/>
      </c>
      <c r="CF1766" s="27" t="str">
        <f t="shared" si="1292"/>
        <v/>
      </c>
      <c r="CG1766" s="27" t="str">
        <f t="shared" si="1293"/>
        <v/>
      </c>
      <c r="CH1766" s="27" t="str">
        <f t="shared" si="1294"/>
        <v/>
      </c>
      <c r="CI1766" s="27" t="str">
        <f t="shared" si="1295"/>
        <v/>
      </c>
      <c r="CJ1766" s="27" t="str">
        <f t="shared" si="1296"/>
        <v/>
      </c>
      <c r="CK1766" s="27" t="str">
        <f t="shared" si="1297"/>
        <v/>
      </c>
      <c r="CL1766" s="27" t="str">
        <f t="shared" si="1298"/>
        <v/>
      </c>
      <c r="CM1766" s="27" t="str">
        <f t="shared" si="1299"/>
        <v/>
      </c>
      <c r="CN1766" s="41"/>
      <c r="CO1766" s="41"/>
      <c r="CP1766"/>
      <c r="CQ1766"/>
      <c r="CR1766"/>
      <c r="CS1766"/>
      <c r="CT1766"/>
      <c r="CU1766" s="41"/>
      <c r="CV1766" s="7"/>
    </row>
    <row r="1767" spans="2:100">
      <c r="B1767" s="90"/>
      <c r="C1767" s="40"/>
      <c r="D1767" s="39"/>
      <c r="E1767" s="40"/>
      <c r="F1767" s="40"/>
      <c r="G1767" s="40"/>
      <c r="H1767" s="40"/>
      <c r="I1767" s="40"/>
      <c r="J1767" s="40"/>
      <c r="K1767" s="40"/>
      <c r="L1767" s="40"/>
      <c r="M1767" s="40"/>
      <c r="N1767" s="40"/>
      <c r="O1767" s="40"/>
      <c r="P1767" s="40"/>
      <c r="Q1767" s="40"/>
      <c r="R1767" s="40"/>
      <c r="S1767" s="40"/>
      <c r="T1767" s="40"/>
      <c r="U1767" s="40"/>
      <c r="V1767" s="40"/>
      <c r="W1767" s="40"/>
      <c r="X1767" s="40"/>
      <c r="Y1767" s="40"/>
      <c r="Z1767" s="40"/>
      <c r="AA1767" s="40"/>
      <c r="AB1767" s="40"/>
      <c r="AC1767" s="40"/>
      <c r="AD1767" s="40"/>
      <c r="AE1767" s="40"/>
      <c r="AF1767" s="40"/>
      <c r="AG1767" s="39"/>
      <c r="AH1767" s="39"/>
      <c r="AI1767" s="39"/>
      <c r="AJ1767" s="39"/>
      <c r="AK1767" s="39"/>
      <c r="AL1767" s="39"/>
      <c r="AM1767" s="39"/>
      <c r="AN1767" s="39"/>
      <c r="AO1767" s="39"/>
      <c r="AP1767" s="39"/>
      <c r="AQ1767" s="39"/>
      <c r="AR1767" s="39"/>
      <c r="AS1767" s="39"/>
      <c r="AT1767" s="39"/>
      <c r="AU1767" s="39"/>
      <c r="AV1767" s="39"/>
      <c r="AW1767" s="39"/>
      <c r="AX1767" s="39"/>
      <c r="AY1767" s="39"/>
      <c r="AZ1767" s="39"/>
      <c r="BA1767" s="39"/>
      <c r="BB1767" s="39"/>
      <c r="BC1767" s="39"/>
      <c r="BD1767" s="39"/>
      <c r="BE1767" s="39"/>
      <c r="BF1767" s="39"/>
      <c r="BG1767" s="39"/>
      <c r="BH1767" s="39"/>
      <c r="BI1767" s="90"/>
      <c r="BJ1767" s="97"/>
      <c r="BK1767" s="90"/>
      <c r="BL1767" s="40"/>
      <c r="BM1767" s="27"/>
      <c r="BN1767" s="27"/>
      <c r="BO1767" s="27"/>
      <c r="BP1767" s="27" t="str">
        <f t="shared" si="1300"/>
        <v/>
      </c>
      <c r="BQ1767" s="27" t="str">
        <f t="shared" si="1301"/>
        <v/>
      </c>
      <c r="BR1767" s="27" t="str">
        <f t="shared" si="1302"/>
        <v/>
      </c>
      <c r="BS1767" s="27" t="str">
        <f t="shared" si="1303"/>
        <v/>
      </c>
      <c r="BT1767" s="27" t="str">
        <f t="shared" si="1304"/>
        <v/>
      </c>
      <c r="BU1767" s="27" t="str">
        <f t="shared" si="1305"/>
        <v/>
      </c>
      <c r="BV1767" s="27" t="str">
        <f t="shared" si="1306"/>
        <v/>
      </c>
      <c r="BW1767" s="27" t="str">
        <f t="shared" si="1307"/>
        <v/>
      </c>
      <c r="BX1767" s="27" t="str">
        <f t="shared" si="1308"/>
        <v/>
      </c>
      <c r="BY1767" s="27" t="str">
        <f t="shared" si="1309"/>
        <v/>
      </c>
      <c r="BZ1767" s="27" t="str">
        <f t="shared" si="1310"/>
        <v/>
      </c>
      <c r="CA1767" s="27" t="str">
        <f t="shared" si="1311"/>
        <v/>
      </c>
      <c r="CB1767" s="27" t="str">
        <f t="shared" si="1288"/>
        <v/>
      </c>
      <c r="CC1767" s="27" t="str">
        <f t="shared" si="1289"/>
        <v/>
      </c>
      <c r="CD1767" s="27" t="str">
        <f t="shared" si="1290"/>
        <v/>
      </c>
      <c r="CE1767" s="27" t="str">
        <f t="shared" si="1291"/>
        <v/>
      </c>
      <c r="CF1767" s="27" t="str">
        <f t="shared" si="1292"/>
        <v/>
      </c>
      <c r="CG1767" s="27" t="str">
        <f t="shared" si="1293"/>
        <v/>
      </c>
      <c r="CH1767" s="27" t="str">
        <f t="shared" si="1294"/>
        <v/>
      </c>
      <c r="CI1767" s="27" t="str">
        <f t="shared" si="1295"/>
        <v/>
      </c>
      <c r="CJ1767" s="27" t="str">
        <f t="shared" si="1296"/>
        <v/>
      </c>
      <c r="CK1767" s="27" t="str">
        <f t="shared" si="1297"/>
        <v/>
      </c>
      <c r="CL1767" s="27" t="str">
        <f t="shared" si="1298"/>
        <v/>
      </c>
      <c r="CM1767" s="27" t="str">
        <f t="shared" si="1299"/>
        <v/>
      </c>
      <c r="CN1767" s="41"/>
      <c r="CO1767" s="41"/>
      <c r="CP1767"/>
      <c r="CQ1767"/>
      <c r="CR1767"/>
      <c r="CS1767"/>
      <c r="CT1767"/>
      <c r="CU1767" s="41"/>
      <c r="CV1767" s="7"/>
    </row>
    <row r="1768" spans="2:100">
      <c r="B1768" s="90"/>
      <c r="C1768" s="40"/>
      <c r="D1768" s="39"/>
      <c r="E1768" s="40"/>
      <c r="F1768" s="40"/>
      <c r="G1768" s="40"/>
      <c r="H1768" s="40"/>
      <c r="I1768" s="40"/>
      <c r="J1768" s="40"/>
      <c r="K1768" s="40"/>
      <c r="L1768" s="40"/>
      <c r="M1768" s="40"/>
      <c r="N1768" s="40"/>
      <c r="O1768" s="40"/>
      <c r="P1768" s="40"/>
      <c r="Q1768" s="40"/>
      <c r="R1768" s="40"/>
      <c r="S1768" s="40"/>
      <c r="T1768" s="40"/>
      <c r="U1768" s="40"/>
      <c r="V1768" s="40"/>
      <c r="W1768" s="40"/>
      <c r="X1768" s="40"/>
      <c r="Y1768" s="40"/>
      <c r="Z1768" s="40"/>
      <c r="AA1768" s="40"/>
      <c r="AB1768" s="40"/>
      <c r="AC1768" s="40"/>
      <c r="AD1768" s="40"/>
      <c r="AE1768" s="40"/>
      <c r="AF1768" s="40"/>
      <c r="AG1768" s="39"/>
      <c r="AH1768" s="39"/>
      <c r="AI1768" s="39"/>
      <c r="AJ1768" s="39"/>
      <c r="AK1768" s="39"/>
      <c r="AL1768" s="39"/>
      <c r="AM1768" s="39"/>
      <c r="AN1768" s="39"/>
      <c r="AO1768" s="39"/>
      <c r="AP1768" s="39"/>
      <c r="AQ1768" s="39"/>
      <c r="AR1768" s="39"/>
      <c r="AS1768" s="39"/>
      <c r="AT1768" s="39"/>
      <c r="AU1768" s="39"/>
      <c r="AV1768" s="39"/>
      <c r="AW1768" s="39"/>
      <c r="AX1768" s="39"/>
      <c r="AY1768" s="39"/>
      <c r="AZ1768" s="39"/>
      <c r="BA1768" s="39"/>
      <c r="BB1768" s="39"/>
      <c r="BC1768" s="39"/>
      <c r="BD1768" s="39"/>
      <c r="BE1768" s="39"/>
      <c r="BF1768" s="39"/>
      <c r="BG1768" s="39"/>
      <c r="BH1768" s="39"/>
      <c r="BI1768" s="90"/>
      <c r="BJ1768" s="97"/>
      <c r="BK1768" s="90"/>
      <c r="BL1768" s="40"/>
      <c r="BM1768" s="27"/>
      <c r="BN1768" s="27"/>
      <c r="BO1768" s="27"/>
      <c r="BP1768" s="27" t="str">
        <f t="shared" si="1300"/>
        <v/>
      </c>
      <c r="BQ1768" s="27" t="str">
        <f t="shared" si="1301"/>
        <v/>
      </c>
      <c r="BR1768" s="27" t="str">
        <f t="shared" si="1302"/>
        <v/>
      </c>
      <c r="BS1768" s="27" t="str">
        <f t="shared" si="1303"/>
        <v/>
      </c>
      <c r="BT1768" s="27" t="str">
        <f t="shared" si="1304"/>
        <v/>
      </c>
      <c r="BU1768" s="27" t="str">
        <f t="shared" si="1305"/>
        <v/>
      </c>
      <c r="BV1768" s="27" t="str">
        <f t="shared" si="1306"/>
        <v/>
      </c>
      <c r="BW1768" s="27" t="str">
        <f t="shared" si="1307"/>
        <v/>
      </c>
      <c r="BX1768" s="27" t="str">
        <f t="shared" si="1308"/>
        <v/>
      </c>
      <c r="BY1768" s="27" t="str">
        <f t="shared" si="1309"/>
        <v/>
      </c>
      <c r="BZ1768" s="27" t="str">
        <f t="shared" si="1310"/>
        <v/>
      </c>
      <c r="CA1768" s="27" t="str">
        <f t="shared" si="1311"/>
        <v/>
      </c>
      <c r="CB1768" s="27" t="str">
        <f t="shared" si="1288"/>
        <v/>
      </c>
      <c r="CC1768" s="27" t="str">
        <f t="shared" si="1289"/>
        <v/>
      </c>
      <c r="CD1768" s="27" t="str">
        <f t="shared" si="1290"/>
        <v/>
      </c>
      <c r="CE1768" s="27" t="str">
        <f t="shared" si="1291"/>
        <v/>
      </c>
      <c r="CF1768" s="27" t="str">
        <f t="shared" si="1292"/>
        <v/>
      </c>
      <c r="CG1768" s="27" t="str">
        <f t="shared" si="1293"/>
        <v/>
      </c>
      <c r="CH1768" s="27" t="str">
        <f t="shared" si="1294"/>
        <v/>
      </c>
      <c r="CI1768" s="27" t="str">
        <f t="shared" si="1295"/>
        <v/>
      </c>
      <c r="CJ1768" s="27" t="str">
        <f t="shared" si="1296"/>
        <v/>
      </c>
      <c r="CK1768" s="27" t="str">
        <f t="shared" si="1297"/>
        <v/>
      </c>
      <c r="CL1768" s="27" t="str">
        <f t="shared" si="1298"/>
        <v/>
      </c>
      <c r="CM1768" s="27" t="str">
        <f t="shared" si="1299"/>
        <v/>
      </c>
      <c r="CN1768" s="41"/>
      <c r="CO1768" s="41"/>
      <c r="CP1768"/>
      <c r="CQ1768"/>
      <c r="CR1768"/>
      <c r="CS1768"/>
      <c r="CT1768"/>
      <c r="CU1768" s="41"/>
      <c r="CV1768" s="7"/>
    </row>
    <row r="1769" spans="2:100">
      <c r="B1769" s="90"/>
      <c r="C1769" s="40"/>
      <c r="D1769" s="39"/>
      <c r="E1769" s="40"/>
      <c r="F1769" s="40"/>
      <c r="G1769" s="40"/>
      <c r="H1769" s="40"/>
      <c r="I1769" s="40"/>
      <c r="J1769" s="40"/>
      <c r="K1769" s="40"/>
      <c r="L1769" s="40"/>
      <c r="M1769" s="40"/>
      <c r="N1769" s="40"/>
      <c r="O1769" s="40"/>
      <c r="P1769" s="40"/>
      <c r="Q1769" s="40"/>
      <c r="R1769" s="40"/>
      <c r="S1769" s="40"/>
      <c r="T1769" s="40"/>
      <c r="U1769" s="40"/>
      <c r="V1769" s="40"/>
      <c r="W1769" s="40"/>
      <c r="X1769" s="40"/>
      <c r="Y1769" s="40"/>
      <c r="Z1769" s="40"/>
      <c r="AA1769" s="40"/>
      <c r="AB1769" s="40"/>
      <c r="AC1769" s="40"/>
      <c r="AD1769" s="40"/>
      <c r="AE1769" s="40"/>
      <c r="AF1769" s="40"/>
      <c r="AG1769" s="39"/>
      <c r="AH1769" s="39"/>
      <c r="AI1769" s="39"/>
      <c r="AJ1769" s="39"/>
      <c r="AK1769" s="39"/>
      <c r="AL1769" s="39"/>
      <c r="AM1769" s="39"/>
      <c r="AN1769" s="39"/>
      <c r="AO1769" s="39"/>
      <c r="AP1769" s="39"/>
      <c r="AQ1769" s="39"/>
      <c r="AR1769" s="39"/>
      <c r="AS1769" s="39"/>
      <c r="AT1769" s="39"/>
      <c r="AU1769" s="39"/>
      <c r="AV1769" s="39"/>
      <c r="AW1769" s="39"/>
      <c r="AX1769" s="39"/>
      <c r="AY1769" s="39"/>
      <c r="AZ1769" s="39"/>
      <c r="BA1769" s="39"/>
      <c r="BB1769" s="39"/>
      <c r="BC1769" s="39"/>
      <c r="BD1769" s="39"/>
      <c r="BE1769" s="39"/>
      <c r="BF1769" s="39"/>
      <c r="BG1769" s="39"/>
      <c r="BH1769" s="39"/>
      <c r="BI1769" s="90"/>
      <c r="BJ1769" s="97"/>
      <c r="BK1769" s="90"/>
      <c r="BL1769" s="40"/>
      <c r="BM1769" s="27"/>
      <c r="BN1769" s="27"/>
      <c r="BO1769" s="27"/>
      <c r="BP1769" s="27" t="str">
        <f t="shared" si="1300"/>
        <v/>
      </c>
      <c r="BQ1769" s="27" t="str">
        <f t="shared" si="1301"/>
        <v/>
      </c>
      <c r="BR1769" s="27" t="str">
        <f t="shared" si="1302"/>
        <v/>
      </c>
      <c r="BS1769" s="27" t="str">
        <f t="shared" si="1303"/>
        <v/>
      </c>
      <c r="BT1769" s="27" t="str">
        <f t="shared" si="1304"/>
        <v/>
      </c>
      <c r="BU1769" s="27" t="str">
        <f t="shared" si="1305"/>
        <v/>
      </c>
      <c r="BV1769" s="27" t="str">
        <f t="shared" si="1306"/>
        <v/>
      </c>
      <c r="BW1769" s="27" t="str">
        <f t="shared" si="1307"/>
        <v/>
      </c>
      <c r="BX1769" s="27" t="str">
        <f t="shared" si="1308"/>
        <v/>
      </c>
      <c r="BY1769" s="27" t="str">
        <f t="shared" si="1309"/>
        <v/>
      </c>
      <c r="BZ1769" s="27" t="str">
        <f t="shared" si="1310"/>
        <v/>
      </c>
      <c r="CA1769" s="27" t="str">
        <f t="shared" si="1311"/>
        <v/>
      </c>
      <c r="CB1769" s="27" t="str">
        <f t="shared" si="1288"/>
        <v/>
      </c>
      <c r="CC1769" s="27" t="str">
        <f t="shared" si="1289"/>
        <v/>
      </c>
      <c r="CD1769" s="27" t="str">
        <f t="shared" si="1290"/>
        <v/>
      </c>
      <c r="CE1769" s="27" t="str">
        <f t="shared" si="1291"/>
        <v/>
      </c>
      <c r="CF1769" s="27" t="str">
        <f t="shared" si="1292"/>
        <v/>
      </c>
      <c r="CG1769" s="27" t="str">
        <f t="shared" si="1293"/>
        <v/>
      </c>
      <c r="CH1769" s="27" t="str">
        <f t="shared" si="1294"/>
        <v/>
      </c>
      <c r="CI1769" s="27" t="str">
        <f t="shared" si="1295"/>
        <v/>
      </c>
      <c r="CJ1769" s="27" t="str">
        <f t="shared" si="1296"/>
        <v/>
      </c>
      <c r="CK1769" s="27" t="str">
        <f t="shared" si="1297"/>
        <v/>
      </c>
      <c r="CL1769" s="27" t="str">
        <f t="shared" si="1298"/>
        <v/>
      </c>
      <c r="CM1769" s="27" t="str">
        <f t="shared" si="1299"/>
        <v/>
      </c>
      <c r="CN1769" s="41"/>
      <c r="CO1769" s="41"/>
      <c r="CP1769"/>
      <c r="CQ1769"/>
      <c r="CR1769"/>
      <c r="CS1769"/>
      <c r="CT1769"/>
      <c r="CU1769" s="41"/>
      <c r="CV1769" s="7"/>
    </row>
    <row r="1770" spans="2:100">
      <c r="B1770" s="90"/>
      <c r="C1770" s="40"/>
      <c r="D1770" s="39"/>
      <c r="E1770" s="40"/>
      <c r="F1770" s="40"/>
      <c r="G1770" s="40"/>
      <c r="H1770" s="40"/>
      <c r="I1770" s="40"/>
      <c r="J1770" s="40"/>
      <c r="K1770" s="40"/>
      <c r="L1770" s="40"/>
      <c r="M1770" s="40"/>
      <c r="N1770" s="40"/>
      <c r="O1770" s="40"/>
      <c r="P1770" s="40"/>
      <c r="Q1770" s="40"/>
      <c r="R1770" s="40"/>
      <c r="S1770" s="40"/>
      <c r="T1770" s="40"/>
      <c r="U1770" s="40"/>
      <c r="V1770" s="40"/>
      <c r="W1770" s="40"/>
      <c r="X1770" s="40"/>
      <c r="Y1770" s="40"/>
      <c r="Z1770" s="40"/>
      <c r="AA1770" s="40"/>
      <c r="AB1770" s="40"/>
      <c r="AC1770" s="40"/>
      <c r="AD1770" s="40"/>
      <c r="AE1770" s="40"/>
      <c r="AF1770" s="40"/>
      <c r="AG1770" s="39"/>
      <c r="AH1770" s="39"/>
      <c r="AI1770" s="39"/>
      <c r="AJ1770" s="39"/>
      <c r="AK1770" s="39"/>
      <c r="AL1770" s="39"/>
      <c r="AM1770" s="39"/>
      <c r="AN1770" s="39"/>
      <c r="AO1770" s="39"/>
      <c r="AP1770" s="39"/>
      <c r="AQ1770" s="39"/>
      <c r="AR1770" s="39"/>
      <c r="AS1770" s="39"/>
      <c r="AT1770" s="39"/>
      <c r="AU1770" s="39"/>
      <c r="AV1770" s="39"/>
      <c r="AW1770" s="39"/>
      <c r="AX1770" s="39"/>
      <c r="AY1770" s="39"/>
      <c r="AZ1770" s="39"/>
      <c r="BA1770" s="39"/>
      <c r="BB1770" s="39"/>
      <c r="BC1770" s="39"/>
      <c r="BD1770" s="39"/>
      <c r="BE1770" s="39"/>
      <c r="BF1770" s="39"/>
      <c r="BG1770" s="39"/>
      <c r="BH1770" s="39"/>
      <c r="BI1770" s="90"/>
      <c r="BJ1770" s="97"/>
      <c r="BK1770" s="90"/>
      <c r="BL1770" s="40"/>
      <c r="BM1770" s="27"/>
      <c r="BN1770" s="27"/>
      <c r="BO1770" s="27"/>
      <c r="BP1770" s="27" t="str">
        <f t="shared" si="1300"/>
        <v/>
      </c>
      <c r="BQ1770" s="27" t="str">
        <f t="shared" si="1301"/>
        <v/>
      </c>
      <c r="BR1770" s="27" t="str">
        <f t="shared" si="1302"/>
        <v/>
      </c>
      <c r="BS1770" s="27" t="str">
        <f t="shared" si="1303"/>
        <v/>
      </c>
      <c r="BT1770" s="27" t="str">
        <f t="shared" si="1304"/>
        <v/>
      </c>
      <c r="BU1770" s="27" t="str">
        <f t="shared" si="1305"/>
        <v/>
      </c>
      <c r="BV1770" s="27" t="str">
        <f t="shared" si="1306"/>
        <v/>
      </c>
      <c r="BW1770" s="27" t="str">
        <f t="shared" si="1307"/>
        <v/>
      </c>
      <c r="BX1770" s="27" t="str">
        <f t="shared" si="1308"/>
        <v/>
      </c>
      <c r="BY1770" s="27" t="str">
        <f t="shared" si="1309"/>
        <v/>
      </c>
      <c r="BZ1770" s="27" t="str">
        <f t="shared" si="1310"/>
        <v/>
      </c>
      <c r="CA1770" s="27" t="str">
        <f t="shared" si="1311"/>
        <v/>
      </c>
      <c r="CB1770" s="27" t="str">
        <f t="shared" si="1288"/>
        <v/>
      </c>
      <c r="CC1770" s="27" t="str">
        <f t="shared" si="1289"/>
        <v/>
      </c>
      <c r="CD1770" s="27" t="str">
        <f t="shared" si="1290"/>
        <v/>
      </c>
      <c r="CE1770" s="27" t="str">
        <f t="shared" si="1291"/>
        <v/>
      </c>
      <c r="CF1770" s="27" t="str">
        <f t="shared" si="1292"/>
        <v/>
      </c>
      <c r="CG1770" s="27" t="str">
        <f t="shared" si="1293"/>
        <v/>
      </c>
      <c r="CH1770" s="27" t="str">
        <f t="shared" si="1294"/>
        <v/>
      </c>
      <c r="CI1770" s="27" t="str">
        <f t="shared" si="1295"/>
        <v/>
      </c>
      <c r="CJ1770" s="27" t="str">
        <f t="shared" si="1296"/>
        <v/>
      </c>
      <c r="CK1770" s="27" t="str">
        <f t="shared" si="1297"/>
        <v/>
      </c>
      <c r="CL1770" s="27" t="str">
        <f t="shared" si="1298"/>
        <v/>
      </c>
      <c r="CM1770" s="27" t="str">
        <f t="shared" si="1299"/>
        <v/>
      </c>
      <c r="CN1770" s="41"/>
      <c r="CO1770" s="41"/>
      <c r="CP1770"/>
      <c r="CQ1770"/>
      <c r="CR1770"/>
      <c r="CS1770"/>
      <c r="CT1770"/>
      <c r="CU1770" s="41"/>
      <c r="CV1770" s="7"/>
    </row>
    <row r="1771" spans="2:100">
      <c r="B1771" s="90"/>
      <c r="C1771" s="40"/>
      <c r="D1771" s="39"/>
      <c r="E1771" s="40"/>
      <c r="F1771" s="40"/>
      <c r="G1771" s="40"/>
      <c r="H1771" s="40"/>
      <c r="I1771" s="40"/>
      <c r="J1771" s="40"/>
      <c r="K1771" s="40"/>
      <c r="L1771" s="40"/>
      <c r="M1771" s="40"/>
      <c r="N1771" s="40"/>
      <c r="O1771" s="40"/>
      <c r="P1771" s="40"/>
      <c r="Q1771" s="40"/>
      <c r="R1771" s="40"/>
      <c r="S1771" s="40"/>
      <c r="T1771" s="40"/>
      <c r="U1771" s="40"/>
      <c r="V1771" s="40"/>
      <c r="W1771" s="40"/>
      <c r="X1771" s="40"/>
      <c r="Y1771" s="40"/>
      <c r="Z1771" s="40"/>
      <c r="AA1771" s="40"/>
      <c r="AB1771" s="40"/>
      <c r="AC1771" s="40"/>
      <c r="AD1771" s="40"/>
      <c r="AE1771" s="40"/>
      <c r="AF1771" s="40"/>
      <c r="AG1771" s="39"/>
      <c r="AH1771" s="39"/>
      <c r="AI1771" s="39"/>
      <c r="AJ1771" s="39"/>
      <c r="AK1771" s="39"/>
      <c r="AL1771" s="39"/>
      <c r="AM1771" s="39"/>
      <c r="AN1771" s="39"/>
      <c r="AO1771" s="39"/>
      <c r="AP1771" s="39"/>
      <c r="AQ1771" s="39"/>
      <c r="AR1771" s="39"/>
      <c r="AS1771" s="39"/>
      <c r="AT1771" s="39"/>
      <c r="AU1771" s="39"/>
      <c r="AV1771" s="39"/>
      <c r="AW1771" s="39"/>
      <c r="AX1771" s="39"/>
      <c r="AY1771" s="39"/>
      <c r="AZ1771" s="39"/>
      <c r="BA1771" s="39"/>
      <c r="BB1771" s="39"/>
      <c r="BC1771" s="39"/>
      <c r="BD1771" s="39"/>
      <c r="BE1771" s="39"/>
      <c r="BF1771" s="39"/>
      <c r="BG1771" s="39"/>
      <c r="BH1771" s="39"/>
      <c r="BI1771" s="90"/>
      <c r="BJ1771" s="97"/>
      <c r="BK1771" s="90"/>
      <c r="BL1771" s="40"/>
      <c r="BM1771" s="27"/>
      <c r="BN1771" s="27"/>
      <c r="BO1771" s="27"/>
      <c r="BP1771" s="27" t="str">
        <f t="shared" si="1300"/>
        <v/>
      </c>
      <c r="BQ1771" s="27" t="str">
        <f t="shared" si="1301"/>
        <v/>
      </c>
      <c r="BR1771" s="27" t="str">
        <f t="shared" si="1302"/>
        <v/>
      </c>
      <c r="BS1771" s="27" t="str">
        <f t="shared" si="1303"/>
        <v/>
      </c>
      <c r="BT1771" s="27" t="str">
        <f t="shared" si="1304"/>
        <v/>
      </c>
      <c r="BU1771" s="27" t="str">
        <f t="shared" si="1305"/>
        <v/>
      </c>
      <c r="BV1771" s="27" t="str">
        <f t="shared" si="1306"/>
        <v/>
      </c>
      <c r="BW1771" s="27" t="str">
        <f t="shared" si="1307"/>
        <v/>
      </c>
      <c r="BX1771" s="27" t="str">
        <f t="shared" si="1308"/>
        <v/>
      </c>
      <c r="BY1771" s="27" t="str">
        <f t="shared" si="1309"/>
        <v/>
      </c>
      <c r="BZ1771" s="27" t="str">
        <f t="shared" si="1310"/>
        <v/>
      </c>
      <c r="CA1771" s="27" t="str">
        <f t="shared" si="1311"/>
        <v/>
      </c>
      <c r="CB1771" s="27" t="str">
        <f t="shared" si="1288"/>
        <v/>
      </c>
      <c r="CC1771" s="27" t="str">
        <f t="shared" si="1289"/>
        <v/>
      </c>
      <c r="CD1771" s="27" t="str">
        <f t="shared" si="1290"/>
        <v/>
      </c>
      <c r="CE1771" s="27" t="str">
        <f t="shared" si="1291"/>
        <v/>
      </c>
      <c r="CF1771" s="27" t="str">
        <f t="shared" si="1292"/>
        <v/>
      </c>
      <c r="CG1771" s="27" t="str">
        <f t="shared" si="1293"/>
        <v/>
      </c>
      <c r="CH1771" s="27" t="str">
        <f t="shared" si="1294"/>
        <v/>
      </c>
      <c r="CI1771" s="27" t="str">
        <f t="shared" si="1295"/>
        <v/>
      </c>
      <c r="CJ1771" s="27" t="str">
        <f t="shared" si="1296"/>
        <v/>
      </c>
      <c r="CK1771" s="27" t="str">
        <f t="shared" si="1297"/>
        <v/>
      </c>
      <c r="CL1771" s="27" t="str">
        <f t="shared" si="1298"/>
        <v/>
      </c>
      <c r="CM1771" s="27" t="str">
        <f t="shared" si="1299"/>
        <v/>
      </c>
      <c r="CN1771" s="41"/>
      <c r="CO1771" s="41"/>
      <c r="CP1771"/>
      <c r="CQ1771"/>
      <c r="CR1771"/>
      <c r="CS1771"/>
      <c r="CT1771"/>
      <c r="CU1771" s="41"/>
      <c r="CV1771" s="7"/>
    </row>
    <row r="1772" spans="2:100">
      <c r="B1772" s="90"/>
      <c r="C1772" s="40"/>
      <c r="D1772" s="39"/>
      <c r="E1772" s="40"/>
      <c r="F1772" s="40"/>
      <c r="G1772" s="40"/>
      <c r="H1772" s="40"/>
      <c r="I1772" s="40"/>
      <c r="J1772" s="40"/>
      <c r="K1772" s="40"/>
      <c r="L1772" s="40"/>
      <c r="M1772" s="40"/>
      <c r="N1772" s="40"/>
      <c r="O1772" s="40"/>
      <c r="P1772" s="40"/>
      <c r="Q1772" s="40"/>
      <c r="R1772" s="40"/>
      <c r="S1772" s="40"/>
      <c r="T1772" s="40"/>
      <c r="U1772" s="40"/>
      <c r="V1772" s="40"/>
      <c r="W1772" s="40"/>
      <c r="X1772" s="40"/>
      <c r="Y1772" s="40"/>
      <c r="Z1772" s="40"/>
      <c r="AA1772" s="40"/>
      <c r="AB1772" s="40"/>
      <c r="AC1772" s="40"/>
      <c r="AD1772" s="40"/>
      <c r="AE1772" s="40"/>
      <c r="AF1772" s="40"/>
      <c r="AG1772" s="39"/>
      <c r="AH1772" s="39"/>
      <c r="AI1772" s="39"/>
      <c r="AJ1772" s="39"/>
      <c r="AK1772" s="39"/>
      <c r="AL1772" s="39"/>
      <c r="AM1772" s="39"/>
      <c r="AN1772" s="39"/>
      <c r="AO1772" s="39"/>
      <c r="AP1772" s="39"/>
      <c r="AQ1772" s="39"/>
      <c r="AR1772" s="39"/>
      <c r="AS1772" s="39"/>
      <c r="AT1772" s="39"/>
      <c r="AU1772" s="39"/>
      <c r="AV1772" s="39"/>
      <c r="AW1772" s="39"/>
      <c r="AX1772" s="39"/>
      <c r="AY1772" s="39"/>
      <c r="AZ1772" s="39"/>
      <c r="BA1772" s="39"/>
      <c r="BB1772" s="39"/>
      <c r="BC1772" s="39"/>
      <c r="BD1772" s="39"/>
      <c r="BE1772" s="39"/>
      <c r="BF1772" s="39"/>
      <c r="BG1772" s="39"/>
      <c r="BH1772" s="39"/>
      <c r="BI1772" s="90"/>
      <c r="BJ1772" s="97"/>
      <c r="BK1772" s="90"/>
      <c r="BL1772" s="40"/>
      <c r="BM1772" s="27"/>
      <c r="BN1772" s="27"/>
      <c r="BO1772" s="27"/>
      <c r="BP1772" s="27" t="str">
        <f t="shared" si="1300"/>
        <v/>
      </c>
      <c r="BQ1772" s="27" t="str">
        <f t="shared" si="1301"/>
        <v/>
      </c>
      <c r="BR1772" s="27" t="str">
        <f t="shared" si="1302"/>
        <v/>
      </c>
      <c r="BS1772" s="27" t="str">
        <f t="shared" si="1303"/>
        <v/>
      </c>
      <c r="BT1772" s="27" t="str">
        <f t="shared" si="1304"/>
        <v/>
      </c>
      <c r="BU1772" s="27" t="str">
        <f t="shared" si="1305"/>
        <v/>
      </c>
      <c r="BV1772" s="27" t="str">
        <f t="shared" si="1306"/>
        <v/>
      </c>
      <c r="BW1772" s="27" t="str">
        <f t="shared" si="1307"/>
        <v/>
      </c>
      <c r="BX1772" s="27" t="str">
        <f t="shared" si="1308"/>
        <v/>
      </c>
      <c r="BY1772" s="27" t="str">
        <f t="shared" si="1309"/>
        <v/>
      </c>
      <c r="BZ1772" s="27" t="str">
        <f t="shared" si="1310"/>
        <v/>
      </c>
      <c r="CA1772" s="27" t="str">
        <f t="shared" si="1311"/>
        <v/>
      </c>
      <c r="CB1772" s="27" t="str">
        <f t="shared" si="1288"/>
        <v/>
      </c>
      <c r="CC1772" s="27" t="str">
        <f t="shared" si="1289"/>
        <v/>
      </c>
      <c r="CD1772" s="27" t="str">
        <f t="shared" si="1290"/>
        <v/>
      </c>
      <c r="CE1772" s="27" t="str">
        <f t="shared" si="1291"/>
        <v/>
      </c>
      <c r="CF1772" s="27" t="str">
        <f t="shared" si="1292"/>
        <v/>
      </c>
      <c r="CG1772" s="27" t="str">
        <f t="shared" si="1293"/>
        <v/>
      </c>
      <c r="CH1772" s="27" t="str">
        <f t="shared" si="1294"/>
        <v/>
      </c>
      <c r="CI1772" s="27" t="str">
        <f t="shared" si="1295"/>
        <v/>
      </c>
      <c r="CJ1772" s="27" t="str">
        <f t="shared" si="1296"/>
        <v/>
      </c>
      <c r="CK1772" s="27" t="str">
        <f t="shared" si="1297"/>
        <v/>
      </c>
      <c r="CL1772" s="27" t="str">
        <f t="shared" si="1298"/>
        <v/>
      </c>
      <c r="CM1772" s="27" t="str">
        <f t="shared" si="1299"/>
        <v/>
      </c>
      <c r="CN1772" s="41"/>
      <c r="CO1772" s="41"/>
      <c r="CP1772"/>
      <c r="CQ1772"/>
      <c r="CR1772"/>
      <c r="CS1772"/>
      <c r="CT1772"/>
      <c r="CU1772" s="41"/>
      <c r="CV1772" s="7"/>
    </row>
    <row r="1773" spans="2:100">
      <c r="B1773" s="90"/>
      <c r="C1773" s="40"/>
      <c r="D1773" s="39"/>
      <c r="E1773" s="40"/>
      <c r="F1773" s="40"/>
      <c r="G1773" s="40"/>
      <c r="H1773" s="40"/>
      <c r="I1773" s="40"/>
      <c r="J1773" s="40"/>
      <c r="K1773" s="40"/>
      <c r="L1773" s="40"/>
      <c r="M1773" s="40"/>
      <c r="N1773" s="40"/>
      <c r="O1773" s="40"/>
      <c r="P1773" s="40"/>
      <c r="Q1773" s="40"/>
      <c r="R1773" s="40"/>
      <c r="S1773" s="40"/>
      <c r="T1773" s="40"/>
      <c r="U1773" s="40"/>
      <c r="V1773" s="40"/>
      <c r="W1773" s="40"/>
      <c r="X1773" s="40"/>
      <c r="Y1773" s="40"/>
      <c r="Z1773" s="40"/>
      <c r="AA1773" s="40"/>
      <c r="AB1773" s="40"/>
      <c r="AC1773" s="40"/>
      <c r="AD1773" s="40"/>
      <c r="AE1773" s="40"/>
      <c r="AF1773" s="40"/>
      <c r="AG1773" s="39"/>
      <c r="AH1773" s="39"/>
      <c r="AI1773" s="39"/>
      <c r="AJ1773" s="39"/>
      <c r="AK1773" s="39"/>
      <c r="AL1773" s="39"/>
      <c r="AM1773" s="39"/>
      <c r="AN1773" s="39"/>
      <c r="AO1773" s="39"/>
      <c r="AP1773" s="39"/>
      <c r="AQ1773" s="39"/>
      <c r="AR1773" s="39"/>
      <c r="AS1773" s="39"/>
      <c r="AT1773" s="39"/>
      <c r="AU1773" s="39"/>
      <c r="AV1773" s="39"/>
      <c r="AW1773" s="39"/>
      <c r="AX1773" s="39"/>
      <c r="AY1773" s="39"/>
      <c r="AZ1773" s="39"/>
      <c r="BA1773" s="39"/>
      <c r="BB1773" s="39"/>
      <c r="BC1773" s="39"/>
      <c r="BD1773" s="39"/>
      <c r="BE1773" s="39"/>
      <c r="BF1773" s="39"/>
      <c r="BG1773" s="39"/>
      <c r="BH1773" s="39"/>
      <c r="BI1773" s="90"/>
      <c r="BJ1773" s="97"/>
      <c r="BK1773" s="90"/>
      <c r="BL1773" s="40"/>
      <c r="BM1773" s="27"/>
      <c r="BN1773" s="27"/>
      <c r="BO1773" s="27"/>
      <c r="BP1773" s="27" t="str">
        <f t="shared" si="1300"/>
        <v/>
      </c>
      <c r="BQ1773" s="27" t="str">
        <f t="shared" si="1301"/>
        <v/>
      </c>
      <c r="BR1773" s="27" t="str">
        <f t="shared" si="1302"/>
        <v/>
      </c>
      <c r="BS1773" s="27" t="str">
        <f t="shared" si="1303"/>
        <v/>
      </c>
      <c r="BT1773" s="27" t="str">
        <f t="shared" si="1304"/>
        <v/>
      </c>
      <c r="BU1773" s="27" t="str">
        <f t="shared" si="1305"/>
        <v/>
      </c>
      <c r="BV1773" s="27" t="str">
        <f t="shared" si="1306"/>
        <v/>
      </c>
      <c r="BW1773" s="27" t="str">
        <f t="shared" si="1307"/>
        <v/>
      </c>
      <c r="BX1773" s="27" t="str">
        <f t="shared" si="1308"/>
        <v/>
      </c>
      <c r="BY1773" s="27" t="str">
        <f t="shared" si="1309"/>
        <v/>
      </c>
      <c r="BZ1773" s="27" t="str">
        <f t="shared" si="1310"/>
        <v/>
      </c>
      <c r="CA1773" s="27" t="str">
        <f t="shared" si="1311"/>
        <v/>
      </c>
      <c r="CB1773" s="27" t="str">
        <f t="shared" si="1288"/>
        <v/>
      </c>
      <c r="CC1773" s="27" t="str">
        <f t="shared" si="1289"/>
        <v/>
      </c>
      <c r="CD1773" s="27" t="str">
        <f t="shared" si="1290"/>
        <v/>
      </c>
      <c r="CE1773" s="27" t="str">
        <f t="shared" si="1291"/>
        <v/>
      </c>
      <c r="CF1773" s="27" t="str">
        <f t="shared" si="1292"/>
        <v/>
      </c>
      <c r="CG1773" s="27" t="str">
        <f t="shared" si="1293"/>
        <v/>
      </c>
      <c r="CH1773" s="27" t="str">
        <f t="shared" si="1294"/>
        <v/>
      </c>
      <c r="CI1773" s="27" t="str">
        <f t="shared" si="1295"/>
        <v/>
      </c>
      <c r="CJ1773" s="27" t="str">
        <f t="shared" si="1296"/>
        <v/>
      </c>
      <c r="CK1773" s="27" t="str">
        <f t="shared" si="1297"/>
        <v/>
      </c>
      <c r="CL1773" s="27" t="str">
        <f t="shared" si="1298"/>
        <v/>
      </c>
      <c r="CM1773" s="27" t="str">
        <f t="shared" si="1299"/>
        <v/>
      </c>
      <c r="CN1773" s="41"/>
      <c r="CO1773" s="41"/>
      <c r="CP1773"/>
      <c r="CQ1773"/>
      <c r="CR1773"/>
      <c r="CS1773"/>
      <c r="CT1773"/>
      <c r="CU1773" s="41"/>
      <c r="CV1773" s="7"/>
    </row>
    <row r="1774" spans="2:100">
      <c r="B1774" s="90"/>
      <c r="C1774" s="40"/>
      <c r="D1774" s="39"/>
      <c r="E1774" s="40"/>
      <c r="F1774" s="40"/>
      <c r="G1774" s="40"/>
      <c r="H1774" s="40"/>
      <c r="I1774" s="40"/>
      <c r="J1774" s="40"/>
      <c r="K1774" s="40"/>
      <c r="L1774" s="40"/>
      <c r="M1774" s="40"/>
      <c r="N1774" s="40"/>
      <c r="O1774" s="40"/>
      <c r="P1774" s="40"/>
      <c r="Q1774" s="40"/>
      <c r="R1774" s="40"/>
      <c r="S1774" s="40"/>
      <c r="T1774" s="40"/>
      <c r="U1774" s="40"/>
      <c r="V1774" s="40"/>
      <c r="W1774" s="40"/>
      <c r="X1774" s="40"/>
      <c r="Y1774" s="40"/>
      <c r="Z1774" s="40"/>
      <c r="AA1774" s="40"/>
      <c r="AB1774" s="40"/>
      <c r="AC1774" s="40"/>
      <c r="AD1774" s="40"/>
      <c r="AE1774" s="40"/>
      <c r="AF1774" s="40"/>
      <c r="AG1774" s="39"/>
      <c r="AH1774" s="39"/>
      <c r="AI1774" s="39"/>
      <c r="AJ1774" s="39"/>
      <c r="AK1774" s="39"/>
      <c r="AL1774" s="39"/>
      <c r="AM1774" s="39"/>
      <c r="AN1774" s="39"/>
      <c r="AO1774" s="39"/>
      <c r="AP1774" s="39"/>
      <c r="AQ1774" s="39"/>
      <c r="AR1774" s="39"/>
      <c r="AS1774" s="39"/>
      <c r="AT1774" s="39"/>
      <c r="AU1774" s="39"/>
      <c r="AV1774" s="39"/>
      <c r="AW1774" s="39"/>
      <c r="AX1774" s="39"/>
      <c r="AY1774" s="39"/>
      <c r="AZ1774" s="39"/>
      <c r="BA1774" s="39"/>
      <c r="BB1774" s="39"/>
      <c r="BC1774" s="39"/>
      <c r="BD1774" s="39"/>
      <c r="BE1774" s="39"/>
      <c r="BF1774" s="39"/>
      <c r="BG1774" s="39"/>
      <c r="BH1774" s="39"/>
      <c r="BI1774" s="90"/>
      <c r="BJ1774" s="97"/>
      <c r="BK1774" s="90"/>
      <c r="BL1774" s="40"/>
      <c r="BM1774" s="27"/>
      <c r="BN1774" s="27"/>
      <c r="BO1774" s="27"/>
      <c r="BP1774" s="27" t="str">
        <f t="shared" si="1300"/>
        <v/>
      </c>
      <c r="BQ1774" s="27" t="str">
        <f t="shared" si="1301"/>
        <v/>
      </c>
      <c r="BR1774" s="27" t="str">
        <f t="shared" si="1302"/>
        <v/>
      </c>
      <c r="BS1774" s="27" t="str">
        <f t="shared" si="1303"/>
        <v/>
      </c>
      <c r="BT1774" s="27" t="str">
        <f t="shared" si="1304"/>
        <v/>
      </c>
      <c r="BU1774" s="27" t="str">
        <f t="shared" si="1305"/>
        <v/>
      </c>
      <c r="BV1774" s="27" t="str">
        <f t="shared" si="1306"/>
        <v/>
      </c>
      <c r="BW1774" s="27" t="str">
        <f t="shared" si="1307"/>
        <v/>
      </c>
      <c r="BX1774" s="27" t="str">
        <f t="shared" si="1308"/>
        <v/>
      </c>
      <c r="BY1774" s="27" t="str">
        <f t="shared" si="1309"/>
        <v/>
      </c>
      <c r="BZ1774" s="27" t="str">
        <f t="shared" si="1310"/>
        <v/>
      </c>
      <c r="CA1774" s="27" t="str">
        <f t="shared" si="1311"/>
        <v/>
      </c>
      <c r="CB1774" s="27" t="str">
        <f t="shared" si="1288"/>
        <v/>
      </c>
      <c r="CC1774" s="27" t="str">
        <f t="shared" si="1289"/>
        <v/>
      </c>
      <c r="CD1774" s="27" t="str">
        <f t="shared" si="1290"/>
        <v/>
      </c>
      <c r="CE1774" s="27" t="str">
        <f t="shared" si="1291"/>
        <v/>
      </c>
      <c r="CF1774" s="27" t="str">
        <f t="shared" si="1292"/>
        <v/>
      </c>
      <c r="CG1774" s="27" t="str">
        <f t="shared" si="1293"/>
        <v/>
      </c>
      <c r="CH1774" s="27" t="str">
        <f t="shared" si="1294"/>
        <v/>
      </c>
      <c r="CI1774" s="27" t="str">
        <f t="shared" si="1295"/>
        <v/>
      </c>
      <c r="CJ1774" s="27" t="str">
        <f t="shared" si="1296"/>
        <v/>
      </c>
      <c r="CK1774" s="27" t="str">
        <f t="shared" si="1297"/>
        <v/>
      </c>
      <c r="CL1774" s="27" t="str">
        <f t="shared" si="1298"/>
        <v/>
      </c>
      <c r="CM1774" s="27" t="str">
        <f t="shared" si="1299"/>
        <v/>
      </c>
      <c r="CN1774" s="41"/>
      <c r="CO1774" s="41"/>
      <c r="CP1774"/>
      <c r="CQ1774"/>
      <c r="CR1774"/>
      <c r="CS1774"/>
      <c r="CT1774"/>
      <c r="CU1774" s="41"/>
      <c r="CV1774" s="7"/>
    </row>
    <row r="1775" spans="2:100">
      <c r="B1775" s="90"/>
      <c r="C1775" s="40"/>
      <c r="D1775" s="39"/>
      <c r="E1775" s="40"/>
      <c r="F1775" s="40"/>
      <c r="G1775" s="40"/>
      <c r="H1775" s="40"/>
      <c r="I1775" s="40"/>
      <c r="J1775" s="40"/>
      <c r="K1775" s="40"/>
      <c r="L1775" s="40"/>
      <c r="M1775" s="40"/>
      <c r="N1775" s="40"/>
      <c r="O1775" s="40"/>
      <c r="P1775" s="40"/>
      <c r="Q1775" s="40"/>
      <c r="R1775" s="40"/>
      <c r="S1775" s="40"/>
      <c r="T1775" s="40"/>
      <c r="U1775" s="40"/>
      <c r="V1775" s="40"/>
      <c r="W1775" s="40"/>
      <c r="X1775" s="40"/>
      <c r="Y1775" s="40"/>
      <c r="Z1775" s="40"/>
      <c r="AA1775" s="40"/>
      <c r="AB1775" s="40"/>
      <c r="AC1775" s="40"/>
      <c r="AD1775" s="40"/>
      <c r="AE1775" s="40"/>
      <c r="AF1775" s="40"/>
      <c r="AG1775" s="39"/>
      <c r="AH1775" s="39"/>
      <c r="AI1775" s="39"/>
      <c r="AJ1775" s="39"/>
      <c r="AK1775" s="39"/>
      <c r="AL1775" s="39"/>
      <c r="AM1775" s="39"/>
      <c r="AN1775" s="39"/>
      <c r="AO1775" s="39"/>
      <c r="AP1775" s="39"/>
      <c r="AQ1775" s="39"/>
      <c r="AR1775" s="39"/>
      <c r="AS1775" s="39"/>
      <c r="AT1775" s="39"/>
      <c r="AU1775" s="39"/>
      <c r="AV1775" s="39"/>
      <c r="AW1775" s="39"/>
      <c r="AX1775" s="39"/>
      <c r="AY1775" s="39"/>
      <c r="AZ1775" s="39"/>
      <c r="BA1775" s="39"/>
      <c r="BB1775" s="39"/>
      <c r="BC1775" s="39"/>
      <c r="BD1775" s="39"/>
      <c r="BE1775" s="39"/>
      <c r="BF1775" s="39"/>
      <c r="BG1775" s="39"/>
      <c r="BH1775" s="39"/>
      <c r="BI1775" s="90"/>
      <c r="BJ1775" s="97"/>
      <c r="BK1775" s="90"/>
      <c r="BL1775" s="40"/>
      <c r="BM1775" s="27"/>
      <c r="BN1775" s="27"/>
      <c r="BO1775" s="27"/>
      <c r="BP1775" s="27" t="str">
        <f t="shared" si="1300"/>
        <v/>
      </c>
      <c r="BQ1775" s="27" t="str">
        <f t="shared" si="1301"/>
        <v/>
      </c>
      <c r="BR1775" s="27" t="str">
        <f t="shared" si="1302"/>
        <v/>
      </c>
      <c r="BS1775" s="27" t="str">
        <f t="shared" si="1303"/>
        <v/>
      </c>
      <c r="BT1775" s="27" t="str">
        <f t="shared" si="1304"/>
        <v/>
      </c>
      <c r="BU1775" s="27" t="str">
        <f t="shared" si="1305"/>
        <v/>
      </c>
      <c r="BV1775" s="27" t="str">
        <f t="shared" si="1306"/>
        <v/>
      </c>
      <c r="BW1775" s="27" t="str">
        <f t="shared" si="1307"/>
        <v/>
      </c>
      <c r="BX1775" s="27" t="str">
        <f t="shared" si="1308"/>
        <v/>
      </c>
      <c r="BY1775" s="27" t="str">
        <f t="shared" si="1309"/>
        <v/>
      </c>
      <c r="BZ1775" s="27" t="str">
        <f t="shared" si="1310"/>
        <v/>
      </c>
      <c r="CA1775" s="27" t="str">
        <f t="shared" si="1311"/>
        <v/>
      </c>
      <c r="CB1775" s="27" t="str">
        <f t="shared" si="1288"/>
        <v/>
      </c>
      <c r="CC1775" s="27" t="str">
        <f t="shared" si="1289"/>
        <v/>
      </c>
      <c r="CD1775" s="27" t="str">
        <f t="shared" si="1290"/>
        <v/>
      </c>
      <c r="CE1775" s="27" t="str">
        <f t="shared" si="1291"/>
        <v/>
      </c>
      <c r="CF1775" s="27" t="str">
        <f t="shared" si="1292"/>
        <v/>
      </c>
      <c r="CG1775" s="27" t="str">
        <f t="shared" si="1293"/>
        <v/>
      </c>
      <c r="CH1775" s="27" t="str">
        <f t="shared" si="1294"/>
        <v/>
      </c>
      <c r="CI1775" s="27" t="str">
        <f t="shared" si="1295"/>
        <v/>
      </c>
      <c r="CJ1775" s="27" t="str">
        <f t="shared" si="1296"/>
        <v/>
      </c>
      <c r="CK1775" s="27" t="str">
        <f t="shared" si="1297"/>
        <v/>
      </c>
      <c r="CL1775" s="27" t="str">
        <f t="shared" si="1298"/>
        <v/>
      </c>
      <c r="CM1775" s="27" t="str">
        <f t="shared" si="1299"/>
        <v/>
      </c>
      <c r="CN1775" s="41"/>
      <c r="CO1775" s="41"/>
      <c r="CP1775"/>
      <c r="CQ1775"/>
      <c r="CR1775"/>
      <c r="CS1775"/>
      <c r="CT1775"/>
      <c r="CU1775" s="41"/>
      <c r="CV1775" s="7"/>
    </row>
    <row r="1776" spans="2:100">
      <c r="B1776" s="90"/>
      <c r="C1776" s="40"/>
      <c r="D1776" s="39"/>
      <c r="E1776" s="40"/>
      <c r="F1776" s="40"/>
      <c r="G1776" s="40"/>
      <c r="H1776" s="40"/>
      <c r="I1776" s="40"/>
      <c r="J1776" s="40"/>
      <c r="K1776" s="40"/>
      <c r="L1776" s="40"/>
      <c r="M1776" s="40"/>
      <c r="N1776" s="40"/>
      <c r="O1776" s="40"/>
      <c r="P1776" s="40"/>
      <c r="Q1776" s="40"/>
      <c r="R1776" s="40"/>
      <c r="S1776" s="40"/>
      <c r="T1776" s="40"/>
      <c r="U1776" s="40"/>
      <c r="V1776" s="40"/>
      <c r="W1776" s="40"/>
      <c r="X1776" s="40"/>
      <c r="Y1776" s="40"/>
      <c r="Z1776" s="40"/>
      <c r="AA1776" s="40"/>
      <c r="AB1776" s="40"/>
      <c r="AC1776" s="40"/>
      <c r="AD1776" s="40"/>
      <c r="AE1776" s="40"/>
      <c r="AF1776" s="40"/>
      <c r="AG1776" s="39"/>
      <c r="AH1776" s="39"/>
      <c r="AI1776" s="39"/>
      <c r="AJ1776" s="39"/>
      <c r="AK1776" s="39"/>
      <c r="AL1776" s="39"/>
      <c r="AM1776" s="39"/>
      <c r="AN1776" s="39"/>
      <c r="AO1776" s="39"/>
      <c r="AP1776" s="39"/>
      <c r="AQ1776" s="39"/>
      <c r="AR1776" s="39"/>
      <c r="AS1776" s="39"/>
      <c r="AT1776" s="39"/>
      <c r="AU1776" s="39"/>
      <c r="AV1776" s="39"/>
      <c r="AW1776" s="39"/>
      <c r="AX1776" s="39"/>
      <c r="AY1776" s="39"/>
      <c r="AZ1776" s="39"/>
      <c r="BA1776" s="39"/>
      <c r="BB1776" s="39"/>
      <c r="BC1776" s="39"/>
      <c r="BD1776" s="39"/>
      <c r="BE1776" s="39"/>
      <c r="BF1776" s="39"/>
      <c r="BG1776" s="39"/>
      <c r="BH1776" s="39"/>
      <c r="BI1776" s="90"/>
      <c r="BJ1776" s="97"/>
      <c r="BK1776" s="90"/>
      <c r="BL1776" s="40"/>
      <c r="BM1776" s="27"/>
      <c r="BN1776" s="27"/>
      <c r="BO1776" s="27"/>
      <c r="BP1776" s="27" t="str">
        <f t="shared" si="1300"/>
        <v/>
      </c>
      <c r="BQ1776" s="27" t="str">
        <f t="shared" si="1301"/>
        <v/>
      </c>
      <c r="BR1776" s="27" t="str">
        <f t="shared" si="1302"/>
        <v/>
      </c>
      <c r="BS1776" s="27" t="str">
        <f t="shared" si="1303"/>
        <v/>
      </c>
      <c r="BT1776" s="27" t="str">
        <f t="shared" si="1304"/>
        <v/>
      </c>
      <c r="BU1776" s="27" t="str">
        <f t="shared" si="1305"/>
        <v/>
      </c>
      <c r="BV1776" s="27" t="str">
        <f t="shared" si="1306"/>
        <v/>
      </c>
      <c r="BW1776" s="27" t="str">
        <f t="shared" si="1307"/>
        <v/>
      </c>
      <c r="BX1776" s="27" t="str">
        <f t="shared" si="1308"/>
        <v/>
      </c>
      <c r="BY1776" s="27" t="str">
        <f t="shared" si="1309"/>
        <v/>
      </c>
      <c r="BZ1776" s="27" t="str">
        <f t="shared" si="1310"/>
        <v/>
      </c>
      <c r="CA1776" s="27" t="str">
        <f t="shared" si="1311"/>
        <v/>
      </c>
      <c r="CB1776" s="27" t="str">
        <f t="shared" si="1288"/>
        <v/>
      </c>
      <c r="CC1776" s="27" t="str">
        <f t="shared" si="1289"/>
        <v/>
      </c>
      <c r="CD1776" s="27" t="str">
        <f t="shared" si="1290"/>
        <v/>
      </c>
      <c r="CE1776" s="27" t="str">
        <f t="shared" si="1291"/>
        <v/>
      </c>
      <c r="CF1776" s="27" t="str">
        <f t="shared" si="1292"/>
        <v/>
      </c>
      <c r="CG1776" s="27" t="str">
        <f t="shared" si="1293"/>
        <v/>
      </c>
      <c r="CH1776" s="27" t="str">
        <f t="shared" si="1294"/>
        <v/>
      </c>
      <c r="CI1776" s="27" t="str">
        <f t="shared" si="1295"/>
        <v/>
      </c>
      <c r="CJ1776" s="27" t="str">
        <f t="shared" si="1296"/>
        <v/>
      </c>
      <c r="CK1776" s="27" t="str">
        <f t="shared" si="1297"/>
        <v/>
      </c>
      <c r="CL1776" s="27" t="str">
        <f t="shared" si="1298"/>
        <v/>
      </c>
      <c r="CM1776" s="27" t="str">
        <f t="shared" si="1299"/>
        <v/>
      </c>
      <c r="CN1776" s="41"/>
      <c r="CO1776" s="41"/>
      <c r="CP1776"/>
      <c r="CQ1776"/>
      <c r="CR1776"/>
      <c r="CS1776"/>
      <c r="CT1776"/>
      <c r="CU1776" s="41"/>
      <c r="CV1776" s="7"/>
    </row>
    <row r="1777" spans="2:100">
      <c r="B1777" s="90"/>
      <c r="C1777" s="40"/>
      <c r="D1777" s="39"/>
      <c r="E1777" s="40"/>
      <c r="F1777" s="40"/>
      <c r="G1777" s="40"/>
      <c r="H1777" s="40"/>
      <c r="I1777" s="40"/>
      <c r="J1777" s="40"/>
      <c r="K1777" s="40"/>
      <c r="L1777" s="40"/>
      <c r="M1777" s="40"/>
      <c r="N1777" s="40"/>
      <c r="O1777" s="40"/>
      <c r="P1777" s="40"/>
      <c r="Q1777" s="40"/>
      <c r="R1777" s="40"/>
      <c r="S1777" s="40"/>
      <c r="T1777" s="40"/>
      <c r="U1777" s="40"/>
      <c r="V1777" s="40"/>
      <c r="W1777" s="40"/>
      <c r="X1777" s="40"/>
      <c r="Y1777" s="40"/>
      <c r="Z1777" s="40"/>
      <c r="AA1777" s="40"/>
      <c r="AB1777" s="40"/>
      <c r="AC1777" s="40"/>
      <c r="AD1777" s="40"/>
      <c r="AE1777" s="40"/>
      <c r="AF1777" s="40"/>
      <c r="AG1777" s="39"/>
      <c r="AH1777" s="39"/>
      <c r="AI1777" s="39"/>
      <c r="AJ1777" s="39"/>
      <c r="AK1777" s="39"/>
      <c r="AL1777" s="39"/>
      <c r="AM1777" s="39"/>
      <c r="AN1777" s="39"/>
      <c r="AO1777" s="39"/>
      <c r="AP1777" s="39"/>
      <c r="AQ1777" s="39"/>
      <c r="AR1777" s="39"/>
      <c r="AS1777" s="39"/>
      <c r="AT1777" s="39"/>
      <c r="AU1777" s="39"/>
      <c r="AV1777" s="39"/>
      <c r="AW1777" s="39"/>
      <c r="AX1777" s="39"/>
      <c r="AY1777" s="39"/>
      <c r="AZ1777" s="39"/>
      <c r="BA1777" s="39"/>
      <c r="BB1777" s="39"/>
      <c r="BC1777" s="39"/>
      <c r="BD1777" s="39"/>
      <c r="BE1777" s="39"/>
      <c r="BF1777" s="39"/>
      <c r="BG1777" s="39"/>
      <c r="BH1777" s="39"/>
      <c r="BI1777" s="90"/>
      <c r="BJ1777" s="97"/>
      <c r="BK1777" s="90"/>
      <c r="BL1777" s="40"/>
      <c r="BM1777" s="27"/>
      <c r="BN1777" s="27"/>
      <c r="BO1777" s="27"/>
      <c r="BP1777" s="27" t="str">
        <f t="shared" si="1300"/>
        <v/>
      </c>
      <c r="BQ1777" s="27" t="str">
        <f t="shared" si="1301"/>
        <v/>
      </c>
      <c r="BR1777" s="27" t="str">
        <f t="shared" si="1302"/>
        <v/>
      </c>
      <c r="BS1777" s="27" t="str">
        <f t="shared" si="1303"/>
        <v/>
      </c>
      <c r="BT1777" s="27" t="str">
        <f t="shared" si="1304"/>
        <v/>
      </c>
      <c r="BU1777" s="27" t="str">
        <f t="shared" si="1305"/>
        <v/>
      </c>
      <c r="BV1777" s="27" t="str">
        <f t="shared" si="1306"/>
        <v/>
      </c>
      <c r="BW1777" s="27" t="str">
        <f t="shared" si="1307"/>
        <v/>
      </c>
      <c r="BX1777" s="27" t="str">
        <f t="shared" si="1308"/>
        <v/>
      </c>
      <c r="BY1777" s="27" t="str">
        <f t="shared" si="1309"/>
        <v/>
      </c>
      <c r="BZ1777" s="27" t="str">
        <f t="shared" si="1310"/>
        <v/>
      </c>
      <c r="CA1777" s="27" t="str">
        <f t="shared" si="1311"/>
        <v/>
      </c>
      <c r="CB1777" s="27" t="str">
        <f t="shared" si="1288"/>
        <v/>
      </c>
      <c r="CC1777" s="27" t="str">
        <f t="shared" si="1289"/>
        <v/>
      </c>
      <c r="CD1777" s="27" t="str">
        <f t="shared" si="1290"/>
        <v/>
      </c>
      <c r="CE1777" s="27" t="str">
        <f t="shared" si="1291"/>
        <v/>
      </c>
      <c r="CF1777" s="27" t="str">
        <f t="shared" si="1292"/>
        <v/>
      </c>
      <c r="CG1777" s="27" t="str">
        <f t="shared" si="1293"/>
        <v/>
      </c>
      <c r="CH1777" s="27" t="str">
        <f t="shared" si="1294"/>
        <v/>
      </c>
      <c r="CI1777" s="27" t="str">
        <f t="shared" si="1295"/>
        <v/>
      </c>
      <c r="CJ1777" s="27" t="str">
        <f t="shared" si="1296"/>
        <v/>
      </c>
      <c r="CK1777" s="27" t="str">
        <f t="shared" si="1297"/>
        <v/>
      </c>
      <c r="CL1777" s="27" t="str">
        <f t="shared" si="1298"/>
        <v/>
      </c>
      <c r="CM1777" s="27" t="str">
        <f t="shared" si="1299"/>
        <v/>
      </c>
      <c r="CN1777" s="41"/>
      <c r="CO1777" s="41"/>
      <c r="CP1777"/>
      <c r="CQ1777"/>
      <c r="CR1777"/>
      <c r="CS1777"/>
      <c r="CT1777"/>
      <c r="CU1777" s="41"/>
      <c r="CV1777" s="7"/>
    </row>
    <row r="1778" spans="2:100">
      <c r="B1778" s="90"/>
      <c r="C1778" s="40"/>
      <c r="D1778" s="39"/>
      <c r="E1778" s="40"/>
      <c r="F1778" s="40"/>
      <c r="G1778" s="40"/>
      <c r="H1778" s="40"/>
      <c r="I1778" s="40"/>
      <c r="J1778" s="40"/>
      <c r="K1778" s="40"/>
      <c r="L1778" s="40"/>
      <c r="M1778" s="40"/>
      <c r="N1778" s="40"/>
      <c r="O1778" s="40"/>
      <c r="P1778" s="40"/>
      <c r="Q1778" s="40"/>
      <c r="R1778" s="40"/>
      <c r="S1778" s="40"/>
      <c r="T1778" s="40"/>
      <c r="U1778" s="40"/>
      <c r="V1778" s="40"/>
      <c r="W1778" s="40"/>
      <c r="X1778" s="40"/>
      <c r="Y1778" s="40"/>
      <c r="Z1778" s="40"/>
      <c r="AA1778" s="40"/>
      <c r="AB1778" s="40"/>
      <c r="AC1778" s="40"/>
      <c r="AD1778" s="40"/>
      <c r="AE1778" s="40"/>
      <c r="AF1778" s="40"/>
      <c r="AG1778" s="39"/>
      <c r="AH1778" s="39"/>
      <c r="AI1778" s="39"/>
      <c r="AJ1778" s="39"/>
      <c r="AK1778" s="39"/>
      <c r="AL1778" s="39"/>
      <c r="AM1778" s="39"/>
      <c r="AN1778" s="39"/>
      <c r="AO1778" s="39"/>
      <c r="AP1778" s="39"/>
      <c r="AQ1778" s="39"/>
      <c r="AR1778" s="39"/>
      <c r="AS1778" s="39"/>
      <c r="AT1778" s="39"/>
      <c r="AU1778" s="39"/>
      <c r="AV1778" s="39"/>
      <c r="AW1778" s="39"/>
      <c r="AX1778" s="39"/>
      <c r="AY1778" s="39"/>
      <c r="AZ1778" s="39"/>
      <c r="BA1778" s="39"/>
      <c r="BB1778" s="39"/>
      <c r="BC1778" s="39"/>
      <c r="BD1778" s="39"/>
      <c r="BE1778" s="39"/>
      <c r="BF1778" s="39"/>
      <c r="BG1778" s="39"/>
      <c r="BH1778" s="39"/>
      <c r="BI1778" s="90"/>
      <c r="BJ1778" s="97"/>
      <c r="BK1778" s="90"/>
      <c r="BL1778" s="40"/>
      <c r="BM1778" s="27"/>
      <c r="BN1778" s="27"/>
      <c r="BO1778" s="27"/>
      <c r="BP1778" s="27" t="str">
        <f t="shared" si="1300"/>
        <v/>
      </c>
      <c r="BQ1778" s="27" t="str">
        <f t="shared" si="1301"/>
        <v/>
      </c>
      <c r="BR1778" s="27" t="str">
        <f t="shared" si="1302"/>
        <v/>
      </c>
      <c r="BS1778" s="27" t="str">
        <f t="shared" si="1303"/>
        <v/>
      </c>
      <c r="BT1778" s="27" t="str">
        <f t="shared" si="1304"/>
        <v/>
      </c>
      <c r="BU1778" s="27" t="str">
        <f t="shared" si="1305"/>
        <v/>
      </c>
      <c r="BV1778" s="27" t="str">
        <f t="shared" si="1306"/>
        <v/>
      </c>
      <c r="BW1778" s="27" t="str">
        <f t="shared" si="1307"/>
        <v/>
      </c>
      <c r="BX1778" s="27" t="str">
        <f t="shared" si="1308"/>
        <v/>
      </c>
      <c r="BY1778" s="27" t="str">
        <f t="shared" si="1309"/>
        <v/>
      </c>
      <c r="BZ1778" s="27" t="str">
        <f t="shared" si="1310"/>
        <v/>
      </c>
      <c r="CA1778" s="27" t="str">
        <f t="shared" si="1311"/>
        <v/>
      </c>
      <c r="CB1778" s="27" t="str">
        <f t="shared" si="1288"/>
        <v/>
      </c>
      <c r="CC1778" s="27" t="str">
        <f t="shared" si="1289"/>
        <v/>
      </c>
      <c r="CD1778" s="27" t="str">
        <f t="shared" si="1290"/>
        <v/>
      </c>
      <c r="CE1778" s="27" t="str">
        <f t="shared" si="1291"/>
        <v/>
      </c>
      <c r="CF1778" s="27" t="str">
        <f t="shared" si="1292"/>
        <v/>
      </c>
      <c r="CG1778" s="27" t="str">
        <f t="shared" si="1293"/>
        <v/>
      </c>
      <c r="CH1778" s="27" t="str">
        <f t="shared" si="1294"/>
        <v/>
      </c>
      <c r="CI1778" s="27" t="str">
        <f t="shared" si="1295"/>
        <v/>
      </c>
      <c r="CJ1778" s="27" t="str">
        <f t="shared" si="1296"/>
        <v/>
      </c>
      <c r="CK1778" s="27" t="str">
        <f t="shared" si="1297"/>
        <v/>
      </c>
      <c r="CL1778" s="27" t="str">
        <f t="shared" si="1298"/>
        <v/>
      </c>
      <c r="CM1778" s="27" t="str">
        <f t="shared" si="1299"/>
        <v/>
      </c>
      <c r="CN1778" s="41"/>
      <c r="CO1778" s="41"/>
      <c r="CP1778"/>
      <c r="CQ1778"/>
      <c r="CR1778"/>
      <c r="CS1778"/>
      <c r="CT1778"/>
      <c r="CU1778" s="41"/>
      <c r="CV1778" s="7"/>
    </row>
    <row r="1779" spans="2:100">
      <c r="B1779" s="90"/>
      <c r="C1779" s="40"/>
      <c r="D1779" s="39"/>
      <c r="E1779" s="40"/>
      <c r="F1779" s="40"/>
      <c r="G1779" s="40"/>
      <c r="H1779" s="40"/>
      <c r="I1779" s="40"/>
      <c r="J1779" s="40"/>
      <c r="K1779" s="40"/>
      <c r="L1779" s="40"/>
      <c r="M1779" s="40"/>
      <c r="N1779" s="40"/>
      <c r="O1779" s="40"/>
      <c r="P1779" s="40"/>
      <c r="Q1779" s="40"/>
      <c r="R1779" s="40"/>
      <c r="S1779" s="40"/>
      <c r="T1779" s="40"/>
      <c r="U1779" s="40"/>
      <c r="V1779" s="40"/>
      <c r="W1779" s="40"/>
      <c r="X1779" s="40"/>
      <c r="Y1779" s="40"/>
      <c r="Z1779" s="40"/>
      <c r="AA1779" s="40"/>
      <c r="AB1779" s="40"/>
      <c r="AC1779" s="40"/>
      <c r="AD1779" s="40"/>
      <c r="AE1779" s="40"/>
      <c r="AF1779" s="40"/>
      <c r="AG1779" s="39"/>
      <c r="AH1779" s="39"/>
      <c r="AI1779" s="39"/>
      <c r="AJ1779" s="39"/>
      <c r="AK1779" s="39"/>
      <c r="AL1779" s="39"/>
      <c r="AM1779" s="39"/>
      <c r="AN1779" s="39"/>
      <c r="AO1779" s="39"/>
      <c r="AP1779" s="39"/>
      <c r="AQ1779" s="39"/>
      <c r="AR1779" s="39"/>
      <c r="AS1779" s="39"/>
      <c r="AT1779" s="39"/>
      <c r="AU1779" s="39"/>
      <c r="AV1779" s="39"/>
      <c r="AW1779" s="39"/>
      <c r="AX1779" s="39"/>
      <c r="AY1779" s="39"/>
      <c r="AZ1779" s="39"/>
      <c r="BA1779" s="39"/>
      <c r="BB1779" s="39"/>
      <c r="BC1779" s="39"/>
      <c r="BD1779" s="39"/>
      <c r="BE1779" s="39"/>
      <c r="BF1779" s="39"/>
      <c r="BG1779" s="39"/>
      <c r="BH1779" s="39"/>
      <c r="BI1779" s="90"/>
      <c r="BJ1779" s="97"/>
      <c r="BK1779" s="90"/>
      <c r="BL1779" s="40"/>
      <c r="BM1779" s="27"/>
      <c r="BN1779" s="27"/>
      <c r="BO1779" s="27"/>
      <c r="BP1779" s="27" t="str">
        <f t="shared" si="1300"/>
        <v/>
      </c>
      <c r="BQ1779" s="27" t="str">
        <f t="shared" si="1301"/>
        <v/>
      </c>
      <c r="BR1779" s="27" t="str">
        <f t="shared" si="1302"/>
        <v/>
      </c>
      <c r="BS1779" s="27" t="str">
        <f t="shared" si="1303"/>
        <v/>
      </c>
      <c r="BT1779" s="27" t="str">
        <f t="shared" si="1304"/>
        <v/>
      </c>
      <c r="BU1779" s="27" t="str">
        <f t="shared" si="1305"/>
        <v/>
      </c>
      <c r="BV1779" s="27" t="str">
        <f t="shared" si="1306"/>
        <v/>
      </c>
      <c r="BW1779" s="27" t="str">
        <f t="shared" si="1307"/>
        <v/>
      </c>
      <c r="BX1779" s="27" t="str">
        <f t="shared" si="1308"/>
        <v/>
      </c>
      <c r="BY1779" s="27" t="str">
        <f t="shared" si="1309"/>
        <v/>
      </c>
      <c r="BZ1779" s="27" t="str">
        <f t="shared" si="1310"/>
        <v/>
      </c>
      <c r="CA1779" s="27" t="str">
        <f t="shared" si="1311"/>
        <v/>
      </c>
      <c r="CB1779" s="27" t="str">
        <f t="shared" si="1288"/>
        <v/>
      </c>
      <c r="CC1779" s="27" t="str">
        <f t="shared" si="1289"/>
        <v/>
      </c>
      <c r="CD1779" s="27" t="str">
        <f t="shared" si="1290"/>
        <v/>
      </c>
      <c r="CE1779" s="27" t="str">
        <f t="shared" si="1291"/>
        <v/>
      </c>
      <c r="CF1779" s="27" t="str">
        <f t="shared" si="1292"/>
        <v/>
      </c>
      <c r="CG1779" s="27" t="str">
        <f t="shared" si="1293"/>
        <v/>
      </c>
      <c r="CH1779" s="27" t="str">
        <f t="shared" si="1294"/>
        <v/>
      </c>
      <c r="CI1779" s="27" t="str">
        <f t="shared" si="1295"/>
        <v/>
      </c>
      <c r="CJ1779" s="27" t="str">
        <f t="shared" si="1296"/>
        <v/>
      </c>
      <c r="CK1779" s="27" t="str">
        <f t="shared" si="1297"/>
        <v/>
      </c>
      <c r="CL1779" s="27" t="str">
        <f t="shared" si="1298"/>
        <v/>
      </c>
      <c r="CM1779" s="27" t="str">
        <f t="shared" si="1299"/>
        <v/>
      </c>
      <c r="CN1779" s="41"/>
      <c r="CO1779" s="41"/>
      <c r="CP1779"/>
      <c r="CQ1779"/>
      <c r="CR1779"/>
      <c r="CS1779"/>
      <c r="CT1779"/>
      <c r="CU1779" s="41"/>
      <c r="CV1779" s="7"/>
    </row>
    <row r="1780" spans="2:100">
      <c r="B1780" s="90"/>
      <c r="C1780" s="40"/>
      <c r="D1780" s="39"/>
      <c r="E1780" s="40"/>
      <c r="F1780" s="40"/>
      <c r="G1780" s="40"/>
      <c r="H1780" s="40"/>
      <c r="I1780" s="40"/>
      <c r="J1780" s="40"/>
      <c r="K1780" s="40"/>
      <c r="L1780" s="40"/>
      <c r="M1780" s="40"/>
      <c r="N1780" s="40"/>
      <c r="O1780" s="40"/>
      <c r="P1780" s="40"/>
      <c r="Q1780" s="40"/>
      <c r="R1780" s="40"/>
      <c r="S1780" s="40"/>
      <c r="T1780" s="40"/>
      <c r="U1780" s="40"/>
      <c r="V1780" s="40"/>
      <c r="W1780" s="40"/>
      <c r="X1780" s="40"/>
      <c r="Y1780" s="40"/>
      <c r="Z1780" s="40"/>
      <c r="AA1780" s="40"/>
      <c r="AB1780" s="40"/>
      <c r="AC1780" s="40"/>
      <c r="AD1780" s="40"/>
      <c r="AE1780" s="40"/>
      <c r="AF1780" s="40"/>
      <c r="AG1780" s="39"/>
      <c r="AH1780" s="39"/>
      <c r="AI1780" s="39"/>
      <c r="AJ1780" s="39"/>
      <c r="AK1780" s="39"/>
      <c r="AL1780" s="39"/>
      <c r="AM1780" s="39"/>
      <c r="AN1780" s="39"/>
      <c r="AO1780" s="39"/>
      <c r="AP1780" s="39"/>
      <c r="AQ1780" s="39"/>
      <c r="AR1780" s="39"/>
      <c r="AS1780" s="39"/>
      <c r="AT1780" s="39"/>
      <c r="AU1780" s="39"/>
      <c r="AV1780" s="39"/>
      <c r="AW1780" s="39"/>
      <c r="AX1780" s="39"/>
      <c r="AY1780" s="39"/>
      <c r="AZ1780" s="39"/>
      <c r="BA1780" s="39"/>
      <c r="BB1780" s="39"/>
      <c r="BC1780" s="39"/>
      <c r="BD1780" s="39"/>
      <c r="BE1780" s="39"/>
      <c r="BF1780" s="39"/>
      <c r="BG1780" s="39"/>
      <c r="BH1780" s="39"/>
      <c r="BI1780" s="90"/>
      <c r="BJ1780" s="97"/>
      <c r="BK1780" s="90"/>
      <c r="BL1780" s="40"/>
      <c r="BM1780" s="27"/>
      <c r="BN1780" s="27"/>
      <c r="BO1780" s="27"/>
      <c r="BP1780" s="27" t="str">
        <f t="shared" si="1300"/>
        <v/>
      </c>
      <c r="BQ1780" s="27" t="str">
        <f t="shared" si="1301"/>
        <v/>
      </c>
      <c r="BR1780" s="27" t="str">
        <f t="shared" si="1302"/>
        <v/>
      </c>
      <c r="BS1780" s="27" t="str">
        <f t="shared" si="1303"/>
        <v/>
      </c>
      <c r="BT1780" s="27" t="str">
        <f t="shared" si="1304"/>
        <v/>
      </c>
      <c r="BU1780" s="27" t="str">
        <f t="shared" si="1305"/>
        <v/>
      </c>
      <c r="BV1780" s="27" t="str">
        <f t="shared" si="1306"/>
        <v/>
      </c>
      <c r="BW1780" s="27" t="str">
        <f t="shared" si="1307"/>
        <v/>
      </c>
      <c r="BX1780" s="27" t="str">
        <f t="shared" si="1308"/>
        <v/>
      </c>
      <c r="BY1780" s="27" t="str">
        <f t="shared" si="1309"/>
        <v/>
      </c>
      <c r="BZ1780" s="27" t="str">
        <f t="shared" si="1310"/>
        <v/>
      </c>
      <c r="CA1780" s="27" t="str">
        <f t="shared" si="1311"/>
        <v/>
      </c>
      <c r="CB1780" s="27" t="str">
        <f t="shared" si="1288"/>
        <v/>
      </c>
      <c r="CC1780" s="27" t="str">
        <f t="shared" si="1289"/>
        <v/>
      </c>
      <c r="CD1780" s="27" t="str">
        <f t="shared" si="1290"/>
        <v/>
      </c>
      <c r="CE1780" s="27" t="str">
        <f t="shared" si="1291"/>
        <v/>
      </c>
      <c r="CF1780" s="27" t="str">
        <f t="shared" si="1292"/>
        <v/>
      </c>
      <c r="CG1780" s="27" t="str">
        <f t="shared" si="1293"/>
        <v/>
      </c>
      <c r="CH1780" s="27" t="str">
        <f t="shared" si="1294"/>
        <v/>
      </c>
      <c r="CI1780" s="27" t="str">
        <f t="shared" si="1295"/>
        <v/>
      </c>
      <c r="CJ1780" s="27" t="str">
        <f t="shared" si="1296"/>
        <v/>
      </c>
      <c r="CK1780" s="27" t="str">
        <f t="shared" si="1297"/>
        <v/>
      </c>
      <c r="CL1780" s="27" t="str">
        <f t="shared" si="1298"/>
        <v/>
      </c>
      <c r="CM1780" s="27" t="str">
        <f t="shared" si="1299"/>
        <v/>
      </c>
      <c r="CN1780" s="41"/>
      <c r="CO1780" s="41"/>
      <c r="CP1780"/>
      <c r="CQ1780"/>
      <c r="CR1780"/>
      <c r="CS1780"/>
      <c r="CT1780"/>
      <c r="CU1780" s="41"/>
      <c r="CV1780" s="7"/>
    </row>
    <row r="1781" spans="2:100">
      <c r="B1781" s="90"/>
      <c r="C1781" s="40"/>
      <c r="D1781" s="39"/>
      <c r="E1781" s="40"/>
      <c r="F1781" s="40"/>
      <c r="G1781" s="40"/>
      <c r="H1781" s="40"/>
      <c r="I1781" s="40"/>
      <c r="J1781" s="40"/>
      <c r="K1781" s="40"/>
      <c r="L1781" s="40"/>
      <c r="M1781" s="40"/>
      <c r="N1781" s="40"/>
      <c r="O1781" s="40"/>
      <c r="P1781" s="40"/>
      <c r="Q1781" s="40"/>
      <c r="R1781" s="40"/>
      <c r="S1781" s="40"/>
      <c r="T1781" s="40"/>
      <c r="U1781" s="40"/>
      <c r="V1781" s="40"/>
      <c r="W1781" s="40"/>
      <c r="X1781" s="40"/>
      <c r="Y1781" s="40"/>
      <c r="Z1781" s="40"/>
      <c r="AA1781" s="40"/>
      <c r="AB1781" s="40"/>
      <c r="AC1781" s="40"/>
      <c r="AD1781" s="40"/>
      <c r="AE1781" s="40"/>
      <c r="AF1781" s="40"/>
      <c r="AG1781" s="39"/>
      <c r="AH1781" s="39"/>
      <c r="AI1781" s="39"/>
      <c r="AJ1781" s="39"/>
      <c r="AK1781" s="39"/>
      <c r="AL1781" s="39"/>
      <c r="AM1781" s="39"/>
      <c r="AN1781" s="39"/>
      <c r="AO1781" s="39"/>
      <c r="AP1781" s="39"/>
      <c r="AQ1781" s="39"/>
      <c r="AR1781" s="39"/>
      <c r="AS1781" s="39"/>
      <c r="AT1781" s="39"/>
      <c r="AU1781" s="39"/>
      <c r="AV1781" s="39"/>
      <c r="AW1781" s="39"/>
      <c r="AX1781" s="39"/>
      <c r="AY1781" s="39"/>
      <c r="AZ1781" s="39"/>
      <c r="BA1781" s="39"/>
      <c r="BB1781" s="39"/>
      <c r="BC1781" s="39"/>
      <c r="BD1781" s="39"/>
      <c r="BE1781" s="39"/>
      <c r="BF1781" s="39"/>
      <c r="BG1781" s="39"/>
      <c r="BH1781" s="39"/>
      <c r="BI1781" s="90"/>
      <c r="BJ1781" s="97"/>
      <c r="BK1781" s="90"/>
      <c r="BL1781" s="40"/>
      <c r="BM1781" s="27"/>
      <c r="BN1781" s="27"/>
      <c r="BO1781" s="27"/>
      <c r="BP1781" s="27" t="str">
        <f t="shared" si="1300"/>
        <v/>
      </c>
      <c r="BQ1781" s="27" t="str">
        <f t="shared" si="1301"/>
        <v/>
      </c>
      <c r="BR1781" s="27" t="str">
        <f t="shared" si="1302"/>
        <v/>
      </c>
      <c r="BS1781" s="27" t="str">
        <f t="shared" si="1303"/>
        <v/>
      </c>
      <c r="BT1781" s="27" t="str">
        <f t="shared" si="1304"/>
        <v/>
      </c>
      <c r="BU1781" s="27" t="str">
        <f t="shared" si="1305"/>
        <v/>
      </c>
      <c r="BV1781" s="27" t="str">
        <f t="shared" si="1306"/>
        <v/>
      </c>
      <c r="BW1781" s="27" t="str">
        <f t="shared" si="1307"/>
        <v/>
      </c>
      <c r="BX1781" s="27" t="str">
        <f t="shared" si="1308"/>
        <v/>
      </c>
      <c r="BY1781" s="27" t="str">
        <f t="shared" si="1309"/>
        <v/>
      </c>
      <c r="BZ1781" s="27" t="str">
        <f t="shared" si="1310"/>
        <v/>
      </c>
      <c r="CA1781" s="27" t="str">
        <f t="shared" si="1311"/>
        <v/>
      </c>
      <c r="CB1781" s="27" t="str">
        <f t="shared" si="1288"/>
        <v/>
      </c>
      <c r="CC1781" s="27" t="str">
        <f t="shared" si="1289"/>
        <v/>
      </c>
      <c r="CD1781" s="27" t="str">
        <f t="shared" si="1290"/>
        <v/>
      </c>
      <c r="CE1781" s="27" t="str">
        <f t="shared" si="1291"/>
        <v/>
      </c>
      <c r="CF1781" s="27" t="str">
        <f t="shared" si="1292"/>
        <v/>
      </c>
      <c r="CG1781" s="27" t="str">
        <f t="shared" si="1293"/>
        <v/>
      </c>
      <c r="CH1781" s="27" t="str">
        <f t="shared" si="1294"/>
        <v/>
      </c>
      <c r="CI1781" s="27" t="str">
        <f t="shared" si="1295"/>
        <v/>
      </c>
      <c r="CJ1781" s="27" t="str">
        <f t="shared" si="1296"/>
        <v/>
      </c>
      <c r="CK1781" s="27" t="str">
        <f t="shared" si="1297"/>
        <v/>
      </c>
      <c r="CL1781" s="27" t="str">
        <f t="shared" si="1298"/>
        <v/>
      </c>
      <c r="CM1781" s="27" t="str">
        <f t="shared" si="1299"/>
        <v/>
      </c>
      <c r="CN1781" s="41"/>
      <c r="CO1781" s="41"/>
      <c r="CP1781"/>
      <c r="CQ1781"/>
      <c r="CR1781"/>
      <c r="CS1781"/>
      <c r="CT1781"/>
      <c r="CU1781" s="41"/>
      <c r="CV1781" s="7"/>
    </row>
    <row r="1782" spans="2:100">
      <c r="B1782" s="90"/>
      <c r="C1782" s="40"/>
      <c r="D1782" s="39"/>
      <c r="E1782" s="40"/>
      <c r="F1782" s="40"/>
      <c r="G1782" s="40"/>
      <c r="H1782" s="40"/>
      <c r="I1782" s="40"/>
      <c r="J1782" s="40"/>
      <c r="K1782" s="40"/>
      <c r="L1782" s="40"/>
      <c r="M1782" s="40"/>
      <c r="N1782" s="40"/>
      <c r="O1782" s="40"/>
      <c r="P1782" s="40"/>
      <c r="Q1782" s="40"/>
      <c r="R1782" s="40"/>
      <c r="S1782" s="40"/>
      <c r="T1782" s="40"/>
      <c r="U1782" s="40"/>
      <c r="V1782" s="40"/>
      <c r="W1782" s="40"/>
      <c r="X1782" s="40"/>
      <c r="Y1782" s="40"/>
      <c r="Z1782" s="40"/>
      <c r="AA1782" s="40"/>
      <c r="AB1782" s="40"/>
      <c r="AC1782" s="40"/>
      <c r="AD1782" s="40"/>
      <c r="AE1782" s="40"/>
      <c r="AF1782" s="40"/>
      <c r="AG1782" s="39"/>
      <c r="AH1782" s="39"/>
      <c r="AI1782" s="39"/>
      <c r="AJ1782" s="39"/>
      <c r="AK1782" s="39"/>
      <c r="AL1782" s="39"/>
      <c r="AM1782" s="39"/>
      <c r="AN1782" s="39"/>
      <c r="AO1782" s="39"/>
      <c r="AP1782" s="39"/>
      <c r="AQ1782" s="39"/>
      <c r="AR1782" s="39"/>
      <c r="AS1782" s="39"/>
      <c r="AT1782" s="39"/>
      <c r="AU1782" s="39"/>
      <c r="AV1782" s="39"/>
      <c r="AW1782" s="39"/>
      <c r="AX1782" s="39"/>
      <c r="AY1782" s="39"/>
      <c r="AZ1782" s="39"/>
      <c r="BA1782" s="39"/>
      <c r="BB1782" s="39"/>
      <c r="BC1782" s="39"/>
      <c r="BD1782" s="39"/>
      <c r="BE1782" s="39"/>
      <c r="BF1782" s="39"/>
      <c r="BG1782" s="39"/>
      <c r="BH1782" s="39"/>
      <c r="BI1782" s="90"/>
      <c r="BJ1782" s="97"/>
      <c r="BK1782" s="90"/>
      <c r="BL1782" s="40"/>
      <c r="BM1782" s="27"/>
      <c r="BN1782" s="27"/>
      <c r="BO1782" s="27"/>
      <c r="BP1782" s="27" t="str">
        <f t="shared" si="1300"/>
        <v/>
      </c>
      <c r="BQ1782" s="27" t="str">
        <f t="shared" si="1301"/>
        <v/>
      </c>
      <c r="BR1782" s="27" t="str">
        <f t="shared" si="1302"/>
        <v/>
      </c>
      <c r="BS1782" s="27" t="str">
        <f t="shared" si="1303"/>
        <v/>
      </c>
      <c r="BT1782" s="27" t="str">
        <f t="shared" si="1304"/>
        <v/>
      </c>
      <c r="BU1782" s="27" t="str">
        <f t="shared" si="1305"/>
        <v/>
      </c>
      <c r="BV1782" s="27" t="str">
        <f t="shared" si="1306"/>
        <v/>
      </c>
      <c r="BW1782" s="27" t="str">
        <f t="shared" si="1307"/>
        <v/>
      </c>
      <c r="BX1782" s="27" t="str">
        <f t="shared" si="1308"/>
        <v/>
      </c>
      <c r="BY1782" s="27" t="str">
        <f t="shared" si="1309"/>
        <v/>
      </c>
      <c r="BZ1782" s="27" t="str">
        <f t="shared" si="1310"/>
        <v/>
      </c>
      <c r="CA1782" s="27" t="str">
        <f t="shared" si="1311"/>
        <v/>
      </c>
      <c r="CB1782" s="27" t="str">
        <f t="shared" si="1288"/>
        <v/>
      </c>
      <c r="CC1782" s="27" t="str">
        <f t="shared" si="1289"/>
        <v/>
      </c>
      <c r="CD1782" s="27" t="str">
        <f t="shared" si="1290"/>
        <v/>
      </c>
      <c r="CE1782" s="27" t="str">
        <f t="shared" si="1291"/>
        <v/>
      </c>
      <c r="CF1782" s="27" t="str">
        <f t="shared" si="1292"/>
        <v/>
      </c>
      <c r="CG1782" s="27" t="str">
        <f t="shared" si="1293"/>
        <v/>
      </c>
      <c r="CH1782" s="27" t="str">
        <f t="shared" si="1294"/>
        <v/>
      </c>
      <c r="CI1782" s="27" t="str">
        <f t="shared" si="1295"/>
        <v/>
      </c>
      <c r="CJ1782" s="27" t="str">
        <f t="shared" si="1296"/>
        <v/>
      </c>
      <c r="CK1782" s="27" t="str">
        <f t="shared" si="1297"/>
        <v/>
      </c>
      <c r="CL1782" s="27" t="str">
        <f t="shared" si="1298"/>
        <v/>
      </c>
      <c r="CM1782" s="27" t="str">
        <f t="shared" si="1299"/>
        <v/>
      </c>
      <c r="CN1782" s="41"/>
      <c r="CO1782" s="41"/>
      <c r="CP1782"/>
      <c r="CQ1782"/>
      <c r="CR1782"/>
      <c r="CS1782"/>
      <c r="CT1782"/>
      <c r="CU1782" s="41"/>
      <c r="CV1782" s="7"/>
    </row>
    <row r="1783" spans="2:100">
      <c r="B1783" s="90"/>
      <c r="C1783" s="40"/>
      <c r="D1783" s="39"/>
      <c r="E1783" s="40"/>
      <c r="F1783" s="40"/>
      <c r="G1783" s="40"/>
      <c r="H1783" s="40"/>
      <c r="I1783" s="40"/>
      <c r="J1783" s="40"/>
      <c r="K1783" s="40"/>
      <c r="L1783" s="40"/>
      <c r="M1783" s="40"/>
      <c r="N1783" s="40"/>
      <c r="O1783" s="40"/>
      <c r="P1783" s="40"/>
      <c r="Q1783" s="40"/>
      <c r="R1783" s="40"/>
      <c r="S1783" s="40"/>
      <c r="T1783" s="40"/>
      <c r="U1783" s="40"/>
      <c r="V1783" s="40"/>
      <c r="W1783" s="40"/>
      <c r="X1783" s="40"/>
      <c r="Y1783" s="40"/>
      <c r="Z1783" s="40"/>
      <c r="AA1783" s="40"/>
      <c r="AB1783" s="40"/>
      <c r="AC1783" s="40"/>
      <c r="AD1783" s="40"/>
      <c r="AE1783" s="40"/>
      <c r="AF1783" s="40"/>
      <c r="AG1783" s="39"/>
      <c r="AH1783" s="39"/>
      <c r="AI1783" s="39"/>
      <c r="AJ1783" s="39"/>
      <c r="AK1783" s="39"/>
      <c r="AL1783" s="39"/>
      <c r="AM1783" s="39"/>
      <c r="AN1783" s="39"/>
      <c r="AO1783" s="39"/>
      <c r="AP1783" s="39"/>
      <c r="AQ1783" s="39"/>
      <c r="AR1783" s="39"/>
      <c r="AS1783" s="39"/>
      <c r="AT1783" s="39"/>
      <c r="AU1783" s="39"/>
      <c r="AV1783" s="39"/>
      <c r="AW1783" s="39"/>
      <c r="AX1783" s="39"/>
      <c r="AY1783" s="39"/>
      <c r="AZ1783" s="39"/>
      <c r="BA1783" s="39"/>
      <c r="BB1783" s="39"/>
      <c r="BC1783" s="39"/>
      <c r="BD1783" s="39"/>
      <c r="BE1783" s="39"/>
      <c r="BF1783" s="39"/>
      <c r="BG1783" s="39"/>
      <c r="BH1783" s="39"/>
      <c r="BI1783" s="90"/>
      <c r="BJ1783" s="97"/>
      <c r="BK1783" s="90"/>
      <c r="BL1783" s="40"/>
      <c r="BM1783" s="27"/>
      <c r="BN1783" s="27"/>
      <c r="BO1783" s="27"/>
      <c r="BP1783" s="27" t="str">
        <f t="shared" si="1300"/>
        <v/>
      </c>
      <c r="BQ1783" s="27" t="str">
        <f t="shared" si="1301"/>
        <v/>
      </c>
      <c r="BR1783" s="27" t="str">
        <f t="shared" si="1302"/>
        <v/>
      </c>
      <c r="BS1783" s="27" t="str">
        <f t="shared" si="1303"/>
        <v/>
      </c>
      <c r="BT1783" s="27" t="str">
        <f t="shared" si="1304"/>
        <v/>
      </c>
      <c r="BU1783" s="27" t="str">
        <f t="shared" si="1305"/>
        <v/>
      </c>
      <c r="BV1783" s="27" t="str">
        <f t="shared" si="1306"/>
        <v/>
      </c>
      <c r="BW1783" s="27" t="str">
        <f t="shared" si="1307"/>
        <v/>
      </c>
      <c r="BX1783" s="27" t="str">
        <f t="shared" si="1308"/>
        <v/>
      </c>
      <c r="BY1783" s="27" t="str">
        <f t="shared" si="1309"/>
        <v/>
      </c>
      <c r="BZ1783" s="27" t="str">
        <f t="shared" si="1310"/>
        <v/>
      </c>
      <c r="CA1783" s="27" t="str">
        <f t="shared" si="1311"/>
        <v/>
      </c>
      <c r="CB1783" s="27" t="str">
        <f t="shared" si="1288"/>
        <v/>
      </c>
      <c r="CC1783" s="27" t="str">
        <f t="shared" si="1289"/>
        <v/>
      </c>
      <c r="CD1783" s="27" t="str">
        <f t="shared" si="1290"/>
        <v/>
      </c>
      <c r="CE1783" s="27" t="str">
        <f t="shared" si="1291"/>
        <v/>
      </c>
      <c r="CF1783" s="27" t="str">
        <f t="shared" si="1292"/>
        <v/>
      </c>
      <c r="CG1783" s="27" t="str">
        <f t="shared" si="1293"/>
        <v/>
      </c>
      <c r="CH1783" s="27" t="str">
        <f t="shared" si="1294"/>
        <v/>
      </c>
      <c r="CI1783" s="27" t="str">
        <f t="shared" si="1295"/>
        <v/>
      </c>
      <c r="CJ1783" s="27" t="str">
        <f t="shared" si="1296"/>
        <v/>
      </c>
      <c r="CK1783" s="27" t="str">
        <f t="shared" si="1297"/>
        <v/>
      </c>
      <c r="CL1783" s="27" t="str">
        <f t="shared" si="1298"/>
        <v/>
      </c>
      <c r="CM1783" s="27" t="str">
        <f t="shared" si="1299"/>
        <v/>
      </c>
      <c r="CN1783" s="41"/>
      <c r="CO1783" s="41"/>
      <c r="CP1783"/>
      <c r="CQ1783"/>
      <c r="CR1783"/>
      <c r="CS1783"/>
      <c r="CT1783"/>
      <c r="CU1783" s="41"/>
      <c r="CV1783" s="7"/>
    </row>
    <row r="1784" spans="2:100">
      <c r="B1784" s="90"/>
      <c r="C1784" s="40"/>
      <c r="D1784" s="39"/>
      <c r="E1784" s="40"/>
      <c r="F1784" s="40"/>
      <c r="G1784" s="40"/>
      <c r="H1784" s="40"/>
      <c r="I1784" s="40"/>
      <c r="J1784" s="40"/>
      <c r="K1784" s="40"/>
      <c r="L1784" s="40"/>
      <c r="M1784" s="40"/>
      <c r="N1784" s="40"/>
      <c r="O1784" s="40"/>
      <c r="P1784" s="40"/>
      <c r="Q1784" s="40"/>
      <c r="R1784" s="40"/>
      <c r="S1784" s="40"/>
      <c r="T1784" s="40"/>
      <c r="U1784" s="40"/>
      <c r="V1784" s="40"/>
      <c r="W1784" s="40"/>
      <c r="X1784" s="40"/>
      <c r="Y1784" s="40"/>
      <c r="Z1784" s="40"/>
      <c r="AA1784" s="40"/>
      <c r="AB1784" s="40"/>
      <c r="AC1784" s="40"/>
      <c r="AD1784" s="40"/>
      <c r="AE1784" s="40"/>
      <c r="AF1784" s="40"/>
      <c r="AG1784" s="39"/>
      <c r="AH1784" s="39"/>
      <c r="AI1784" s="39"/>
      <c r="AJ1784" s="39"/>
      <c r="AK1784" s="39"/>
      <c r="AL1784" s="39"/>
      <c r="AM1784" s="39"/>
      <c r="AN1784" s="39"/>
      <c r="AO1784" s="39"/>
      <c r="AP1784" s="39"/>
      <c r="AQ1784" s="39"/>
      <c r="AR1784" s="39"/>
      <c r="AS1784" s="39"/>
      <c r="AT1784" s="39"/>
      <c r="AU1784" s="39"/>
      <c r="AV1784" s="39"/>
      <c r="AW1784" s="39"/>
      <c r="AX1784" s="39"/>
      <c r="AY1784" s="39"/>
      <c r="AZ1784" s="39"/>
      <c r="BA1784" s="39"/>
      <c r="BB1784" s="39"/>
      <c r="BC1784" s="39"/>
      <c r="BD1784" s="39"/>
      <c r="BE1784" s="39"/>
      <c r="BF1784" s="39"/>
      <c r="BG1784" s="39"/>
      <c r="BH1784" s="39"/>
      <c r="BI1784" s="90"/>
      <c r="BJ1784" s="97"/>
      <c r="BK1784" s="90"/>
      <c r="BL1784" s="40"/>
      <c r="BM1784" s="27"/>
      <c r="BN1784" s="27"/>
      <c r="BO1784" s="27"/>
      <c r="BP1784" s="27" t="str">
        <f t="shared" si="1300"/>
        <v/>
      </c>
      <c r="BQ1784" s="27" t="str">
        <f t="shared" si="1301"/>
        <v/>
      </c>
      <c r="BR1784" s="27" t="str">
        <f t="shared" si="1302"/>
        <v/>
      </c>
      <c r="BS1784" s="27" t="str">
        <f t="shared" si="1303"/>
        <v/>
      </c>
      <c r="BT1784" s="27" t="str">
        <f t="shared" si="1304"/>
        <v/>
      </c>
      <c r="BU1784" s="27" t="str">
        <f t="shared" si="1305"/>
        <v/>
      </c>
      <c r="BV1784" s="27" t="str">
        <f t="shared" si="1306"/>
        <v/>
      </c>
      <c r="BW1784" s="27" t="str">
        <f t="shared" si="1307"/>
        <v/>
      </c>
      <c r="BX1784" s="27" t="str">
        <f t="shared" si="1308"/>
        <v/>
      </c>
      <c r="BY1784" s="27" t="str">
        <f t="shared" si="1309"/>
        <v/>
      </c>
      <c r="BZ1784" s="27" t="str">
        <f t="shared" si="1310"/>
        <v/>
      </c>
      <c r="CA1784" s="27" t="str">
        <f t="shared" si="1311"/>
        <v/>
      </c>
      <c r="CB1784" s="27" t="str">
        <f t="shared" si="1288"/>
        <v/>
      </c>
      <c r="CC1784" s="27" t="str">
        <f t="shared" si="1289"/>
        <v/>
      </c>
      <c r="CD1784" s="27" t="str">
        <f t="shared" si="1290"/>
        <v/>
      </c>
      <c r="CE1784" s="27" t="str">
        <f t="shared" si="1291"/>
        <v/>
      </c>
      <c r="CF1784" s="27" t="str">
        <f t="shared" si="1292"/>
        <v/>
      </c>
      <c r="CG1784" s="27" t="str">
        <f t="shared" si="1293"/>
        <v/>
      </c>
      <c r="CH1784" s="27" t="str">
        <f t="shared" si="1294"/>
        <v/>
      </c>
      <c r="CI1784" s="27" t="str">
        <f t="shared" si="1295"/>
        <v/>
      </c>
      <c r="CJ1784" s="27" t="str">
        <f t="shared" si="1296"/>
        <v/>
      </c>
      <c r="CK1784" s="27" t="str">
        <f t="shared" si="1297"/>
        <v/>
      </c>
      <c r="CL1784" s="27" t="str">
        <f t="shared" si="1298"/>
        <v/>
      </c>
      <c r="CM1784" s="27" t="str">
        <f t="shared" si="1299"/>
        <v/>
      </c>
      <c r="CN1784" s="41"/>
      <c r="CO1784" s="41"/>
      <c r="CP1784"/>
      <c r="CQ1784"/>
      <c r="CR1784"/>
      <c r="CS1784"/>
      <c r="CT1784"/>
      <c r="CU1784" s="41"/>
      <c r="CV1784" s="7"/>
    </row>
    <row r="1785" spans="2:100">
      <c r="B1785" s="90"/>
      <c r="C1785" s="40"/>
      <c r="D1785" s="39"/>
      <c r="E1785" s="40"/>
      <c r="F1785" s="40"/>
      <c r="G1785" s="40"/>
      <c r="H1785" s="40"/>
      <c r="I1785" s="40"/>
      <c r="J1785" s="40"/>
      <c r="K1785" s="40"/>
      <c r="L1785" s="40"/>
      <c r="M1785" s="40"/>
      <c r="N1785" s="40"/>
      <c r="O1785" s="40"/>
      <c r="P1785" s="40"/>
      <c r="Q1785" s="40"/>
      <c r="R1785" s="40"/>
      <c r="S1785" s="40"/>
      <c r="T1785" s="40"/>
      <c r="U1785" s="40"/>
      <c r="V1785" s="40"/>
      <c r="W1785" s="40"/>
      <c r="X1785" s="40"/>
      <c r="Y1785" s="40"/>
      <c r="Z1785" s="40"/>
      <c r="AA1785" s="40"/>
      <c r="AB1785" s="40"/>
      <c r="AC1785" s="40"/>
      <c r="AD1785" s="40"/>
      <c r="AE1785" s="40"/>
      <c r="AF1785" s="40"/>
      <c r="AG1785" s="39"/>
      <c r="AH1785" s="39"/>
      <c r="AI1785" s="39"/>
      <c r="AJ1785" s="39"/>
      <c r="AK1785" s="39"/>
      <c r="AL1785" s="39"/>
      <c r="AM1785" s="39"/>
      <c r="AN1785" s="39"/>
      <c r="AO1785" s="39"/>
      <c r="AP1785" s="39"/>
      <c r="AQ1785" s="39"/>
      <c r="AR1785" s="39"/>
      <c r="AS1785" s="39"/>
      <c r="AT1785" s="39"/>
      <c r="AU1785" s="39"/>
      <c r="AV1785" s="39"/>
      <c r="AW1785" s="39"/>
      <c r="AX1785" s="39"/>
      <c r="AY1785" s="39"/>
      <c r="AZ1785" s="39"/>
      <c r="BA1785" s="39"/>
      <c r="BB1785" s="39"/>
      <c r="BC1785" s="39"/>
      <c r="BD1785" s="39"/>
      <c r="BE1785" s="39"/>
      <c r="BF1785" s="39"/>
      <c r="BG1785" s="39"/>
      <c r="BH1785" s="39"/>
      <c r="BI1785" s="90"/>
      <c r="BJ1785" s="97"/>
      <c r="BK1785" s="90"/>
      <c r="BL1785" s="40"/>
      <c r="BM1785" s="27"/>
      <c r="BN1785" s="27"/>
      <c r="BO1785" s="27"/>
      <c r="BP1785" s="27" t="str">
        <f t="shared" si="1300"/>
        <v/>
      </c>
      <c r="BQ1785" s="27" t="str">
        <f t="shared" si="1301"/>
        <v/>
      </c>
      <c r="BR1785" s="27" t="str">
        <f t="shared" si="1302"/>
        <v/>
      </c>
      <c r="BS1785" s="27" t="str">
        <f t="shared" si="1303"/>
        <v/>
      </c>
      <c r="BT1785" s="27" t="str">
        <f t="shared" si="1304"/>
        <v/>
      </c>
      <c r="BU1785" s="27" t="str">
        <f t="shared" si="1305"/>
        <v/>
      </c>
      <c r="BV1785" s="27" t="str">
        <f t="shared" si="1306"/>
        <v/>
      </c>
      <c r="BW1785" s="27" t="str">
        <f t="shared" si="1307"/>
        <v/>
      </c>
      <c r="BX1785" s="27" t="str">
        <f t="shared" si="1308"/>
        <v/>
      </c>
      <c r="BY1785" s="27" t="str">
        <f t="shared" si="1309"/>
        <v/>
      </c>
      <c r="BZ1785" s="27" t="str">
        <f t="shared" si="1310"/>
        <v/>
      </c>
      <c r="CA1785" s="27" t="str">
        <f t="shared" si="1311"/>
        <v/>
      </c>
      <c r="CB1785" s="27" t="str">
        <f t="shared" si="1288"/>
        <v/>
      </c>
      <c r="CC1785" s="27" t="str">
        <f t="shared" si="1289"/>
        <v/>
      </c>
      <c r="CD1785" s="27" t="str">
        <f t="shared" si="1290"/>
        <v/>
      </c>
      <c r="CE1785" s="27" t="str">
        <f t="shared" si="1291"/>
        <v/>
      </c>
      <c r="CF1785" s="27" t="str">
        <f t="shared" si="1292"/>
        <v/>
      </c>
      <c r="CG1785" s="27" t="str">
        <f t="shared" si="1293"/>
        <v/>
      </c>
      <c r="CH1785" s="27" t="str">
        <f t="shared" si="1294"/>
        <v/>
      </c>
      <c r="CI1785" s="27" t="str">
        <f t="shared" si="1295"/>
        <v/>
      </c>
      <c r="CJ1785" s="27" t="str">
        <f t="shared" si="1296"/>
        <v/>
      </c>
      <c r="CK1785" s="27" t="str">
        <f t="shared" si="1297"/>
        <v/>
      </c>
      <c r="CL1785" s="27" t="str">
        <f t="shared" si="1298"/>
        <v/>
      </c>
      <c r="CM1785" s="27" t="str">
        <f t="shared" si="1299"/>
        <v/>
      </c>
      <c r="CN1785" s="41"/>
      <c r="CO1785" s="41"/>
      <c r="CP1785"/>
      <c r="CQ1785"/>
      <c r="CR1785"/>
      <c r="CS1785"/>
      <c r="CT1785"/>
      <c r="CU1785" s="41"/>
      <c r="CV1785" s="7"/>
    </row>
    <row r="1786" spans="2:100">
      <c r="B1786" s="90"/>
      <c r="C1786" s="40"/>
      <c r="D1786" s="39"/>
      <c r="E1786" s="40"/>
      <c r="F1786" s="40"/>
      <c r="G1786" s="40"/>
      <c r="H1786" s="40"/>
      <c r="I1786" s="40"/>
      <c r="J1786" s="40"/>
      <c r="K1786" s="40"/>
      <c r="L1786" s="40"/>
      <c r="M1786" s="40"/>
      <c r="N1786" s="40"/>
      <c r="O1786" s="40"/>
      <c r="P1786" s="40"/>
      <c r="Q1786" s="40"/>
      <c r="R1786" s="40"/>
      <c r="S1786" s="40"/>
      <c r="T1786" s="40"/>
      <c r="U1786" s="40"/>
      <c r="V1786" s="40"/>
      <c r="W1786" s="40"/>
      <c r="X1786" s="40"/>
      <c r="Y1786" s="40"/>
      <c r="Z1786" s="40"/>
      <c r="AA1786" s="40"/>
      <c r="AB1786" s="40"/>
      <c r="AC1786" s="40"/>
      <c r="AD1786" s="40"/>
      <c r="AE1786" s="40"/>
      <c r="AF1786" s="40"/>
      <c r="AG1786" s="39"/>
      <c r="AH1786" s="39"/>
      <c r="AI1786" s="39"/>
      <c r="AJ1786" s="39"/>
      <c r="AK1786" s="39"/>
      <c r="AL1786" s="39"/>
      <c r="AM1786" s="39"/>
      <c r="AN1786" s="39"/>
      <c r="AO1786" s="39"/>
      <c r="AP1786" s="39"/>
      <c r="AQ1786" s="39"/>
      <c r="AR1786" s="39"/>
      <c r="AS1786" s="39"/>
      <c r="AT1786" s="39"/>
      <c r="AU1786" s="39"/>
      <c r="AV1786" s="39"/>
      <c r="AW1786" s="39"/>
      <c r="AX1786" s="39"/>
      <c r="AY1786" s="39"/>
      <c r="AZ1786" s="39"/>
      <c r="BA1786" s="39"/>
      <c r="BB1786" s="39"/>
      <c r="BC1786" s="39"/>
      <c r="BD1786" s="39"/>
      <c r="BE1786" s="39"/>
      <c r="BF1786" s="39"/>
      <c r="BG1786" s="39"/>
      <c r="BH1786" s="39"/>
      <c r="BI1786" s="90"/>
      <c r="BJ1786" s="97"/>
      <c r="BK1786" s="90"/>
      <c r="BL1786" s="40"/>
      <c r="BM1786" s="27"/>
      <c r="BN1786" s="27"/>
      <c r="BO1786" s="27"/>
      <c r="BP1786" s="27" t="str">
        <f t="shared" si="1300"/>
        <v/>
      </c>
      <c r="BQ1786" s="27" t="str">
        <f t="shared" si="1301"/>
        <v/>
      </c>
      <c r="BR1786" s="27" t="str">
        <f t="shared" si="1302"/>
        <v/>
      </c>
      <c r="BS1786" s="27" t="str">
        <f t="shared" si="1303"/>
        <v/>
      </c>
      <c r="BT1786" s="27" t="str">
        <f t="shared" si="1304"/>
        <v/>
      </c>
      <c r="BU1786" s="27" t="str">
        <f t="shared" si="1305"/>
        <v/>
      </c>
      <c r="BV1786" s="27" t="str">
        <f t="shared" si="1306"/>
        <v/>
      </c>
      <c r="BW1786" s="27" t="str">
        <f t="shared" si="1307"/>
        <v/>
      </c>
      <c r="BX1786" s="27" t="str">
        <f t="shared" si="1308"/>
        <v/>
      </c>
      <c r="BY1786" s="27" t="str">
        <f t="shared" si="1309"/>
        <v/>
      </c>
      <c r="BZ1786" s="27" t="str">
        <f t="shared" si="1310"/>
        <v/>
      </c>
      <c r="CA1786" s="27" t="str">
        <f t="shared" si="1311"/>
        <v/>
      </c>
      <c r="CB1786" s="27" t="str">
        <f t="shared" si="1288"/>
        <v/>
      </c>
      <c r="CC1786" s="27" t="str">
        <f t="shared" si="1289"/>
        <v/>
      </c>
      <c r="CD1786" s="27" t="str">
        <f t="shared" si="1290"/>
        <v/>
      </c>
      <c r="CE1786" s="27" t="str">
        <f t="shared" si="1291"/>
        <v/>
      </c>
      <c r="CF1786" s="27" t="str">
        <f t="shared" si="1292"/>
        <v/>
      </c>
      <c r="CG1786" s="27" t="str">
        <f t="shared" si="1293"/>
        <v/>
      </c>
      <c r="CH1786" s="27" t="str">
        <f t="shared" si="1294"/>
        <v/>
      </c>
      <c r="CI1786" s="27" t="str">
        <f t="shared" si="1295"/>
        <v/>
      </c>
      <c r="CJ1786" s="27" t="str">
        <f t="shared" si="1296"/>
        <v/>
      </c>
      <c r="CK1786" s="27" t="str">
        <f t="shared" si="1297"/>
        <v/>
      </c>
      <c r="CL1786" s="27" t="str">
        <f t="shared" si="1298"/>
        <v/>
      </c>
      <c r="CM1786" s="27" t="str">
        <f t="shared" si="1299"/>
        <v/>
      </c>
      <c r="CN1786" s="41"/>
      <c r="CO1786" s="41"/>
      <c r="CP1786"/>
      <c r="CQ1786"/>
      <c r="CR1786"/>
      <c r="CS1786"/>
      <c r="CT1786"/>
      <c r="CU1786" s="41"/>
      <c r="CV1786" s="7"/>
    </row>
    <row r="1787" spans="2:100">
      <c r="B1787" s="90"/>
      <c r="C1787" s="40"/>
      <c r="D1787" s="39"/>
      <c r="E1787" s="40"/>
      <c r="F1787" s="40"/>
      <c r="G1787" s="40"/>
      <c r="H1787" s="40"/>
      <c r="I1787" s="40"/>
      <c r="J1787" s="40"/>
      <c r="K1787" s="40"/>
      <c r="L1787" s="40"/>
      <c r="M1787" s="40"/>
      <c r="N1787" s="40"/>
      <c r="O1787" s="40"/>
      <c r="P1787" s="40"/>
      <c r="Q1787" s="40"/>
      <c r="R1787" s="40"/>
      <c r="S1787" s="40"/>
      <c r="T1787" s="40"/>
      <c r="U1787" s="40"/>
      <c r="V1787" s="40"/>
      <c r="W1787" s="40"/>
      <c r="X1787" s="40"/>
      <c r="Y1787" s="40"/>
      <c r="Z1787" s="40"/>
      <c r="AA1787" s="40"/>
      <c r="AB1787" s="40"/>
      <c r="AC1787" s="40"/>
      <c r="AD1787" s="40"/>
      <c r="AE1787" s="40"/>
      <c r="AF1787" s="40"/>
      <c r="AG1787" s="39"/>
      <c r="AH1787" s="39"/>
      <c r="AI1787" s="39"/>
      <c r="AJ1787" s="39"/>
      <c r="AK1787" s="39"/>
      <c r="AL1787" s="39"/>
      <c r="AM1787" s="39"/>
      <c r="AN1787" s="39"/>
      <c r="AO1787" s="39"/>
      <c r="AP1787" s="39"/>
      <c r="AQ1787" s="39"/>
      <c r="AR1787" s="39"/>
      <c r="AS1787" s="39"/>
      <c r="AT1787" s="39"/>
      <c r="AU1787" s="39"/>
      <c r="AV1787" s="39"/>
      <c r="AW1787" s="39"/>
      <c r="AX1787" s="39"/>
      <c r="AY1787" s="39"/>
      <c r="AZ1787" s="39"/>
      <c r="BA1787" s="39"/>
      <c r="BB1787" s="39"/>
      <c r="BC1787" s="39"/>
      <c r="BD1787" s="39"/>
      <c r="BE1787" s="39"/>
      <c r="BF1787" s="39"/>
      <c r="BG1787" s="39"/>
      <c r="BH1787" s="39"/>
      <c r="BI1787" s="90"/>
      <c r="BJ1787" s="97"/>
      <c r="BK1787" s="90"/>
      <c r="BL1787" s="40"/>
      <c r="BM1787" s="27"/>
      <c r="BN1787" s="27"/>
      <c r="BO1787" s="27"/>
      <c r="BP1787" s="27" t="str">
        <f t="shared" si="1300"/>
        <v/>
      </c>
      <c r="BQ1787" s="27" t="str">
        <f t="shared" si="1301"/>
        <v/>
      </c>
      <c r="BR1787" s="27" t="str">
        <f t="shared" si="1302"/>
        <v/>
      </c>
      <c r="BS1787" s="27" t="str">
        <f t="shared" si="1303"/>
        <v/>
      </c>
      <c r="BT1787" s="27" t="str">
        <f t="shared" si="1304"/>
        <v/>
      </c>
      <c r="BU1787" s="27" t="str">
        <f t="shared" si="1305"/>
        <v/>
      </c>
      <c r="BV1787" s="27" t="str">
        <f t="shared" si="1306"/>
        <v/>
      </c>
      <c r="BW1787" s="27" t="str">
        <f t="shared" si="1307"/>
        <v/>
      </c>
      <c r="BX1787" s="27" t="str">
        <f t="shared" si="1308"/>
        <v/>
      </c>
      <c r="BY1787" s="27" t="str">
        <f t="shared" si="1309"/>
        <v/>
      </c>
      <c r="BZ1787" s="27" t="str">
        <f t="shared" si="1310"/>
        <v/>
      </c>
      <c r="CA1787" s="27" t="str">
        <f t="shared" si="1311"/>
        <v/>
      </c>
      <c r="CB1787" s="27" t="str">
        <f t="shared" si="1288"/>
        <v/>
      </c>
      <c r="CC1787" s="27" t="str">
        <f t="shared" si="1289"/>
        <v/>
      </c>
      <c r="CD1787" s="27" t="str">
        <f t="shared" si="1290"/>
        <v/>
      </c>
      <c r="CE1787" s="27" t="str">
        <f t="shared" si="1291"/>
        <v/>
      </c>
      <c r="CF1787" s="27" t="str">
        <f t="shared" si="1292"/>
        <v/>
      </c>
      <c r="CG1787" s="27" t="str">
        <f t="shared" si="1293"/>
        <v/>
      </c>
      <c r="CH1787" s="27" t="str">
        <f t="shared" si="1294"/>
        <v/>
      </c>
      <c r="CI1787" s="27" t="str">
        <f t="shared" si="1295"/>
        <v/>
      </c>
      <c r="CJ1787" s="27" t="str">
        <f t="shared" si="1296"/>
        <v/>
      </c>
      <c r="CK1787" s="27" t="str">
        <f t="shared" si="1297"/>
        <v/>
      </c>
      <c r="CL1787" s="27" t="str">
        <f t="shared" si="1298"/>
        <v/>
      </c>
      <c r="CM1787" s="27" t="str">
        <f t="shared" si="1299"/>
        <v/>
      </c>
      <c r="CN1787" s="41"/>
      <c r="CO1787" s="41"/>
      <c r="CP1787"/>
      <c r="CQ1787"/>
      <c r="CR1787"/>
      <c r="CS1787"/>
      <c r="CT1787"/>
      <c r="CU1787" s="41"/>
      <c r="CV1787" s="7"/>
    </row>
    <row r="1788" spans="2:100">
      <c r="B1788" s="90"/>
      <c r="C1788" s="40"/>
      <c r="D1788" s="39"/>
      <c r="E1788" s="40"/>
      <c r="F1788" s="40"/>
      <c r="G1788" s="40"/>
      <c r="H1788" s="40"/>
      <c r="I1788" s="40"/>
      <c r="J1788" s="40"/>
      <c r="K1788" s="40"/>
      <c r="L1788" s="40"/>
      <c r="M1788" s="40"/>
      <c r="N1788" s="40"/>
      <c r="O1788" s="40"/>
      <c r="P1788" s="40"/>
      <c r="Q1788" s="40"/>
      <c r="R1788" s="40"/>
      <c r="S1788" s="40"/>
      <c r="T1788" s="40"/>
      <c r="U1788" s="40"/>
      <c r="V1788" s="40"/>
      <c r="W1788" s="40"/>
      <c r="X1788" s="40"/>
      <c r="Y1788" s="40"/>
      <c r="Z1788" s="40"/>
      <c r="AA1788" s="40"/>
      <c r="AB1788" s="40"/>
      <c r="AC1788" s="40"/>
      <c r="AD1788" s="40"/>
      <c r="AE1788" s="40"/>
      <c r="AF1788" s="40"/>
      <c r="AG1788" s="39"/>
      <c r="AH1788" s="39"/>
      <c r="AI1788" s="39"/>
      <c r="AJ1788" s="39"/>
      <c r="AK1788" s="39"/>
      <c r="AL1788" s="39"/>
      <c r="AM1788" s="39"/>
      <c r="AN1788" s="39"/>
      <c r="AO1788" s="39"/>
      <c r="AP1788" s="39"/>
      <c r="AQ1788" s="39"/>
      <c r="AR1788" s="39"/>
      <c r="AS1788" s="39"/>
      <c r="AT1788" s="39"/>
      <c r="AU1788" s="39"/>
      <c r="AV1788" s="39"/>
      <c r="AW1788" s="39"/>
      <c r="AX1788" s="39"/>
      <c r="AY1788" s="39"/>
      <c r="AZ1788" s="39"/>
      <c r="BA1788" s="39"/>
      <c r="BB1788" s="39"/>
      <c r="BC1788" s="39"/>
      <c r="BD1788" s="39"/>
      <c r="BE1788" s="39"/>
      <c r="BF1788" s="39"/>
      <c r="BG1788" s="39"/>
      <c r="BH1788" s="39"/>
      <c r="BI1788" s="90"/>
      <c r="BJ1788" s="97"/>
      <c r="BK1788" s="90"/>
      <c r="BL1788" s="40"/>
      <c r="BM1788" s="27"/>
      <c r="BN1788" s="27"/>
      <c r="BO1788" s="27"/>
      <c r="BP1788" s="27" t="str">
        <f t="shared" si="1300"/>
        <v/>
      </c>
      <c r="BQ1788" s="27" t="str">
        <f t="shared" si="1301"/>
        <v/>
      </c>
      <c r="BR1788" s="27" t="str">
        <f t="shared" si="1302"/>
        <v/>
      </c>
      <c r="BS1788" s="27" t="str">
        <f t="shared" si="1303"/>
        <v/>
      </c>
      <c r="BT1788" s="27" t="str">
        <f t="shared" si="1304"/>
        <v/>
      </c>
      <c r="BU1788" s="27" t="str">
        <f t="shared" si="1305"/>
        <v/>
      </c>
      <c r="BV1788" s="27" t="str">
        <f t="shared" si="1306"/>
        <v/>
      </c>
      <c r="BW1788" s="27" t="str">
        <f t="shared" si="1307"/>
        <v/>
      </c>
      <c r="BX1788" s="27" t="str">
        <f t="shared" si="1308"/>
        <v/>
      </c>
      <c r="BY1788" s="27" t="str">
        <f t="shared" si="1309"/>
        <v/>
      </c>
      <c r="BZ1788" s="27" t="str">
        <f t="shared" si="1310"/>
        <v/>
      </c>
      <c r="CA1788" s="27" t="str">
        <f t="shared" si="1311"/>
        <v/>
      </c>
      <c r="CB1788" s="27" t="str">
        <f t="shared" si="1288"/>
        <v/>
      </c>
      <c r="CC1788" s="27" t="str">
        <f t="shared" si="1289"/>
        <v/>
      </c>
      <c r="CD1788" s="27" t="str">
        <f t="shared" si="1290"/>
        <v/>
      </c>
      <c r="CE1788" s="27" t="str">
        <f t="shared" si="1291"/>
        <v/>
      </c>
      <c r="CF1788" s="27" t="str">
        <f t="shared" si="1292"/>
        <v/>
      </c>
      <c r="CG1788" s="27" t="str">
        <f t="shared" si="1293"/>
        <v/>
      </c>
      <c r="CH1788" s="27" t="str">
        <f t="shared" si="1294"/>
        <v/>
      </c>
      <c r="CI1788" s="27" t="str">
        <f t="shared" si="1295"/>
        <v/>
      </c>
      <c r="CJ1788" s="27" t="str">
        <f t="shared" si="1296"/>
        <v/>
      </c>
      <c r="CK1788" s="27" t="str">
        <f t="shared" si="1297"/>
        <v/>
      </c>
      <c r="CL1788" s="27" t="str">
        <f t="shared" si="1298"/>
        <v/>
      </c>
      <c r="CM1788" s="27" t="str">
        <f t="shared" si="1299"/>
        <v/>
      </c>
      <c r="CN1788" s="41"/>
      <c r="CO1788" s="41"/>
      <c r="CP1788"/>
      <c r="CQ1788"/>
      <c r="CR1788"/>
      <c r="CS1788"/>
      <c r="CT1788"/>
      <c r="CU1788" s="41"/>
      <c r="CV1788" s="7"/>
    </row>
    <row r="1789" spans="2:100">
      <c r="B1789" s="90"/>
      <c r="C1789" s="40"/>
      <c r="D1789" s="39"/>
      <c r="E1789" s="40"/>
      <c r="F1789" s="40"/>
      <c r="G1789" s="40"/>
      <c r="H1789" s="40"/>
      <c r="I1789" s="40"/>
      <c r="J1789" s="40"/>
      <c r="K1789" s="40"/>
      <c r="L1789" s="40"/>
      <c r="M1789" s="40"/>
      <c r="N1789" s="40"/>
      <c r="O1789" s="40"/>
      <c r="P1789" s="40"/>
      <c r="Q1789" s="40"/>
      <c r="R1789" s="40"/>
      <c r="S1789" s="40"/>
      <c r="T1789" s="40"/>
      <c r="U1789" s="40"/>
      <c r="V1789" s="40"/>
      <c r="W1789" s="40"/>
      <c r="X1789" s="40"/>
      <c r="Y1789" s="40"/>
      <c r="Z1789" s="40"/>
      <c r="AA1789" s="40"/>
      <c r="AB1789" s="40"/>
      <c r="AC1789" s="40"/>
      <c r="AD1789" s="40"/>
      <c r="AE1789" s="40"/>
      <c r="AF1789" s="40"/>
      <c r="AG1789" s="39"/>
      <c r="AH1789" s="39"/>
      <c r="AI1789" s="39"/>
      <c r="AJ1789" s="39"/>
      <c r="AK1789" s="39"/>
      <c r="AL1789" s="39"/>
      <c r="AM1789" s="39"/>
      <c r="AN1789" s="39"/>
      <c r="AO1789" s="39"/>
      <c r="AP1789" s="39"/>
      <c r="AQ1789" s="39"/>
      <c r="AR1789" s="39"/>
      <c r="AS1789" s="39"/>
      <c r="AT1789" s="39"/>
      <c r="AU1789" s="39"/>
      <c r="AV1789" s="39"/>
      <c r="AW1789" s="39"/>
      <c r="AX1789" s="39"/>
      <c r="AY1789" s="39"/>
      <c r="AZ1789" s="39"/>
      <c r="BA1789" s="39"/>
      <c r="BB1789" s="39"/>
      <c r="BC1789" s="39"/>
      <c r="BD1789" s="39"/>
      <c r="BE1789" s="39"/>
      <c r="BF1789" s="39"/>
      <c r="BG1789" s="39"/>
      <c r="BH1789" s="39"/>
      <c r="BI1789" s="90"/>
      <c r="BJ1789" s="97"/>
      <c r="BK1789" s="90"/>
      <c r="BL1789" s="40"/>
      <c r="BM1789" s="27"/>
      <c r="BN1789" s="27"/>
      <c r="BO1789" s="27"/>
      <c r="BP1789" s="27" t="str">
        <f t="shared" si="1300"/>
        <v/>
      </c>
      <c r="BQ1789" s="27" t="str">
        <f t="shared" si="1301"/>
        <v/>
      </c>
      <c r="BR1789" s="27" t="str">
        <f t="shared" si="1302"/>
        <v/>
      </c>
      <c r="BS1789" s="27" t="str">
        <f t="shared" si="1303"/>
        <v/>
      </c>
      <c r="BT1789" s="27" t="str">
        <f t="shared" si="1304"/>
        <v/>
      </c>
      <c r="BU1789" s="27" t="str">
        <f t="shared" si="1305"/>
        <v/>
      </c>
      <c r="BV1789" s="27" t="str">
        <f t="shared" si="1306"/>
        <v/>
      </c>
      <c r="BW1789" s="27" t="str">
        <f t="shared" si="1307"/>
        <v/>
      </c>
      <c r="BX1789" s="27" t="str">
        <f t="shared" si="1308"/>
        <v/>
      </c>
      <c r="BY1789" s="27" t="str">
        <f t="shared" si="1309"/>
        <v/>
      </c>
      <c r="BZ1789" s="27" t="str">
        <f t="shared" si="1310"/>
        <v/>
      </c>
      <c r="CA1789" s="27" t="str">
        <f t="shared" si="1311"/>
        <v/>
      </c>
      <c r="CB1789" s="27" t="str">
        <f t="shared" si="1288"/>
        <v/>
      </c>
      <c r="CC1789" s="27" t="str">
        <f t="shared" si="1289"/>
        <v/>
      </c>
      <c r="CD1789" s="27" t="str">
        <f t="shared" si="1290"/>
        <v/>
      </c>
      <c r="CE1789" s="27" t="str">
        <f t="shared" si="1291"/>
        <v/>
      </c>
      <c r="CF1789" s="27" t="str">
        <f t="shared" si="1292"/>
        <v/>
      </c>
      <c r="CG1789" s="27" t="str">
        <f t="shared" si="1293"/>
        <v/>
      </c>
      <c r="CH1789" s="27" t="str">
        <f t="shared" si="1294"/>
        <v/>
      </c>
      <c r="CI1789" s="27" t="str">
        <f t="shared" si="1295"/>
        <v/>
      </c>
      <c r="CJ1789" s="27" t="str">
        <f t="shared" si="1296"/>
        <v/>
      </c>
      <c r="CK1789" s="27" t="str">
        <f t="shared" si="1297"/>
        <v/>
      </c>
      <c r="CL1789" s="27" t="str">
        <f t="shared" si="1298"/>
        <v/>
      </c>
      <c r="CM1789" s="27" t="str">
        <f t="shared" si="1299"/>
        <v/>
      </c>
      <c r="CN1789" s="41"/>
      <c r="CO1789" s="41"/>
      <c r="CP1789"/>
      <c r="CQ1789"/>
      <c r="CR1789"/>
      <c r="CS1789"/>
      <c r="CT1789"/>
      <c r="CU1789" s="41"/>
      <c r="CV1789" s="7"/>
    </row>
    <row r="1790" spans="2:100">
      <c r="B1790" s="90"/>
      <c r="C1790" s="40"/>
      <c r="D1790" s="39"/>
      <c r="E1790" s="40"/>
      <c r="F1790" s="40"/>
      <c r="G1790" s="40"/>
      <c r="H1790" s="40"/>
      <c r="I1790" s="40"/>
      <c r="J1790" s="40"/>
      <c r="K1790" s="40"/>
      <c r="L1790" s="40"/>
      <c r="M1790" s="40"/>
      <c r="N1790" s="40"/>
      <c r="O1790" s="40"/>
      <c r="P1790" s="40"/>
      <c r="Q1790" s="40"/>
      <c r="R1790" s="40"/>
      <c r="S1790" s="40"/>
      <c r="T1790" s="40"/>
      <c r="U1790" s="40"/>
      <c r="V1790" s="40"/>
      <c r="W1790" s="40"/>
      <c r="X1790" s="40"/>
      <c r="Y1790" s="40"/>
      <c r="Z1790" s="40"/>
      <c r="AA1790" s="40"/>
      <c r="AB1790" s="40"/>
      <c r="AC1790" s="40"/>
      <c r="AD1790" s="40"/>
      <c r="AE1790" s="40"/>
      <c r="AF1790" s="40"/>
      <c r="AG1790" s="39"/>
      <c r="AH1790" s="39"/>
      <c r="AI1790" s="39"/>
      <c r="AJ1790" s="39"/>
      <c r="AK1790" s="39"/>
      <c r="AL1790" s="39"/>
      <c r="AM1790" s="39"/>
      <c r="AN1790" s="39"/>
      <c r="AO1790" s="39"/>
      <c r="AP1790" s="39"/>
      <c r="AQ1790" s="39"/>
      <c r="AR1790" s="39"/>
      <c r="AS1790" s="39"/>
      <c r="AT1790" s="39"/>
      <c r="AU1790" s="39"/>
      <c r="AV1790" s="39"/>
      <c r="AW1790" s="39"/>
      <c r="AX1790" s="39"/>
      <c r="AY1790" s="39"/>
      <c r="AZ1790" s="39"/>
      <c r="BA1790" s="39"/>
      <c r="BB1790" s="39"/>
      <c r="BC1790" s="39"/>
      <c r="BD1790" s="39"/>
      <c r="BE1790" s="39"/>
      <c r="BF1790" s="39"/>
      <c r="BG1790" s="39"/>
      <c r="BH1790" s="39"/>
      <c r="BI1790" s="90"/>
      <c r="BJ1790" s="97"/>
      <c r="BK1790" s="90"/>
      <c r="BL1790" s="40"/>
      <c r="BM1790" s="27"/>
      <c r="BN1790" s="27"/>
      <c r="BO1790" s="27"/>
      <c r="BP1790" s="27" t="str">
        <f t="shared" si="1300"/>
        <v/>
      </c>
      <c r="BQ1790" s="27" t="str">
        <f t="shared" si="1301"/>
        <v/>
      </c>
      <c r="BR1790" s="27" t="str">
        <f t="shared" si="1302"/>
        <v/>
      </c>
      <c r="BS1790" s="27" t="str">
        <f t="shared" si="1303"/>
        <v/>
      </c>
      <c r="BT1790" s="27" t="str">
        <f t="shared" si="1304"/>
        <v/>
      </c>
      <c r="BU1790" s="27" t="str">
        <f t="shared" si="1305"/>
        <v/>
      </c>
      <c r="BV1790" s="27" t="str">
        <f t="shared" si="1306"/>
        <v/>
      </c>
      <c r="BW1790" s="27" t="str">
        <f t="shared" si="1307"/>
        <v/>
      </c>
      <c r="BX1790" s="27" t="str">
        <f t="shared" si="1308"/>
        <v/>
      </c>
      <c r="BY1790" s="27" t="str">
        <f t="shared" si="1309"/>
        <v/>
      </c>
      <c r="BZ1790" s="27" t="str">
        <f t="shared" si="1310"/>
        <v/>
      </c>
      <c r="CA1790" s="27" t="str">
        <f t="shared" si="1311"/>
        <v/>
      </c>
      <c r="CB1790" s="27" t="str">
        <f t="shared" si="1288"/>
        <v/>
      </c>
      <c r="CC1790" s="27" t="str">
        <f t="shared" si="1289"/>
        <v/>
      </c>
      <c r="CD1790" s="27" t="str">
        <f t="shared" si="1290"/>
        <v/>
      </c>
      <c r="CE1790" s="27" t="str">
        <f t="shared" si="1291"/>
        <v/>
      </c>
      <c r="CF1790" s="27" t="str">
        <f t="shared" si="1292"/>
        <v/>
      </c>
      <c r="CG1790" s="27" t="str">
        <f t="shared" si="1293"/>
        <v/>
      </c>
      <c r="CH1790" s="27" t="str">
        <f t="shared" si="1294"/>
        <v/>
      </c>
      <c r="CI1790" s="27" t="str">
        <f t="shared" si="1295"/>
        <v/>
      </c>
      <c r="CJ1790" s="27" t="str">
        <f t="shared" si="1296"/>
        <v/>
      </c>
      <c r="CK1790" s="27" t="str">
        <f t="shared" si="1297"/>
        <v/>
      </c>
      <c r="CL1790" s="27" t="str">
        <f t="shared" si="1298"/>
        <v/>
      </c>
      <c r="CM1790" s="27" t="str">
        <f t="shared" si="1299"/>
        <v/>
      </c>
      <c r="CN1790" s="41"/>
      <c r="CO1790" s="41"/>
      <c r="CP1790"/>
      <c r="CQ1790"/>
      <c r="CR1790"/>
      <c r="CS1790"/>
      <c r="CT1790"/>
      <c r="CU1790" s="41"/>
      <c r="CV1790" s="7"/>
    </row>
    <row r="1791" spans="2:100">
      <c r="B1791" s="90"/>
      <c r="C1791" s="40"/>
      <c r="D1791" s="39"/>
      <c r="E1791" s="40"/>
      <c r="F1791" s="40"/>
      <c r="G1791" s="40"/>
      <c r="H1791" s="40"/>
      <c r="I1791" s="40"/>
      <c r="J1791" s="40"/>
      <c r="K1791" s="40"/>
      <c r="L1791" s="40"/>
      <c r="M1791" s="40"/>
      <c r="N1791" s="40"/>
      <c r="O1791" s="40"/>
      <c r="P1791" s="40"/>
      <c r="Q1791" s="40"/>
      <c r="R1791" s="40"/>
      <c r="S1791" s="40"/>
      <c r="T1791" s="40"/>
      <c r="U1791" s="40"/>
      <c r="V1791" s="40"/>
      <c r="W1791" s="40"/>
      <c r="X1791" s="40"/>
      <c r="Y1791" s="40"/>
      <c r="Z1791" s="40"/>
      <c r="AA1791" s="40"/>
      <c r="AB1791" s="40"/>
      <c r="AC1791" s="40"/>
      <c r="AD1791" s="40"/>
      <c r="AE1791" s="40"/>
      <c r="AF1791" s="40"/>
      <c r="AG1791" s="39"/>
      <c r="AH1791" s="39"/>
      <c r="AI1791" s="39"/>
      <c r="AJ1791" s="39"/>
      <c r="AK1791" s="39"/>
      <c r="AL1791" s="39"/>
      <c r="AM1791" s="39"/>
      <c r="AN1791" s="39"/>
      <c r="AO1791" s="39"/>
      <c r="AP1791" s="39"/>
      <c r="AQ1791" s="39"/>
      <c r="AR1791" s="39"/>
      <c r="AS1791" s="39"/>
      <c r="AT1791" s="39"/>
      <c r="AU1791" s="39"/>
      <c r="AV1791" s="39"/>
      <c r="AW1791" s="39"/>
      <c r="AX1791" s="39"/>
      <c r="AY1791" s="39"/>
      <c r="AZ1791" s="39"/>
      <c r="BA1791" s="39"/>
      <c r="BB1791" s="39"/>
      <c r="BC1791" s="39"/>
      <c r="BD1791" s="39"/>
      <c r="BE1791" s="39"/>
      <c r="BF1791" s="39"/>
      <c r="BG1791" s="39"/>
      <c r="BH1791" s="39"/>
      <c r="BI1791" s="90"/>
      <c r="BJ1791" s="97"/>
      <c r="BK1791" s="90"/>
      <c r="BL1791" s="40"/>
      <c r="BM1791" s="27"/>
      <c r="BN1791" s="27"/>
      <c r="BO1791" s="27"/>
      <c r="BP1791" s="27" t="str">
        <f t="shared" si="1300"/>
        <v/>
      </c>
      <c r="BQ1791" s="27" t="str">
        <f t="shared" si="1301"/>
        <v/>
      </c>
      <c r="BR1791" s="27" t="str">
        <f t="shared" si="1302"/>
        <v/>
      </c>
      <c r="BS1791" s="27" t="str">
        <f t="shared" si="1303"/>
        <v/>
      </c>
      <c r="BT1791" s="27" t="str">
        <f t="shared" si="1304"/>
        <v/>
      </c>
      <c r="BU1791" s="27" t="str">
        <f t="shared" si="1305"/>
        <v/>
      </c>
      <c r="BV1791" s="27" t="str">
        <f t="shared" si="1306"/>
        <v/>
      </c>
      <c r="BW1791" s="27" t="str">
        <f t="shared" si="1307"/>
        <v/>
      </c>
      <c r="BX1791" s="27" t="str">
        <f t="shared" si="1308"/>
        <v/>
      </c>
      <c r="BY1791" s="27" t="str">
        <f t="shared" si="1309"/>
        <v/>
      </c>
      <c r="BZ1791" s="27" t="str">
        <f t="shared" si="1310"/>
        <v/>
      </c>
      <c r="CA1791" s="27" t="str">
        <f t="shared" si="1311"/>
        <v/>
      </c>
      <c r="CB1791" s="27" t="str">
        <f t="shared" si="1288"/>
        <v/>
      </c>
      <c r="CC1791" s="27" t="str">
        <f t="shared" si="1289"/>
        <v/>
      </c>
      <c r="CD1791" s="27" t="str">
        <f t="shared" si="1290"/>
        <v/>
      </c>
      <c r="CE1791" s="27" t="str">
        <f t="shared" si="1291"/>
        <v/>
      </c>
      <c r="CF1791" s="27" t="str">
        <f t="shared" si="1292"/>
        <v/>
      </c>
      <c r="CG1791" s="27" t="str">
        <f t="shared" si="1293"/>
        <v/>
      </c>
      <c r="CH1791" s="27" t="str">
        <f t="shared" si="1294"/>
        <v/>
      </c>
      <c r="CI1791" s="27" t="str">
        <f t="shared" si="1295"/>
        <v/>
      </c>
      <c r="CJ1791" s="27" t="str">
        <f t="shared" si="1296"/>
        <v/>
      </c>
      <c r="CK1791" s="27" t="str">
        <f t="shared" si="1297"/>
        <v/>
      </c>
      <c r="CL1791" s="27" t="str">
        <f t="shared" si="1298"/>
        <v/>
      </c>
      <c r="CM1791" s="27" t="str">
        <f t="shared" si="1299"/>
        <v/>
      </c>
      <c r="CN1791" s="41"/>
      <c r="CO1791" s="41"/>
      <c r="CP1791"/>
      <c r="CQ1791"/>
      <c r="CR1791"/>
      <c r="CS1791"/>
      <c r="CT1791"/>
      <c r="CU1791" s="41"/>
      <c r="CV1791" s="7"/>
    </row>
    <row r="1792" spans="2:100">
      <c r="B1792" s="90"/>
      <c r="C1792" s="40"/>
      <c r="D1792" s="39"/>
      <c r="E1792" s="40"/>
      <c r="F1792" s="40"/>
      <c r="G1792" s="40"/>
      <c r="H1792" s="40"/>
      <c r="I1792" s="40"/>
      <c r="J1792" s="40"/>
      <c r="K1792" s="40"/>
      <c r="L1792" s="40"/>
      <c r="M1792" s="40"/>
      <c r="N1792" s="40"/>
      <c r="O1792" s="40"/>
      <c r="P1792" s="40"/>
      <c r="Q1792" s="40"/>
      <c r="R1792" s="40"/>
      <c r="S1792" s="40"/>
      <c r="T1792" s="40"/>
      <c r="U1792" s="40"/>
      <c r="V1792" s="40"/>
      <c r="W1792" s="40"/>
      <c r="X1792" s="40"/>
      <c r="Y1792" s="40"/>
      <c r="Z1792" s="40"/>
      <c r="AA1792" s="40"/>
      <c r="AB1792" s="40"/>
      <c r="AC1792" s="40"/>
      <c r="AD1792" s="40"/>
      <c r="AE1792" s="40"/>
      <c r="AF1792" s="40"/>
      <c r="AG1792" s="39"/>
      <c r="AH1792" s="39"/>
      <c r="AI1792" s="39"/>
      <c r="AJ1792" s="39"/>
      <c r="AK1792" s="39"/>
      <c r="AL1792" s="39"/>
      <c r="AM1792" s="39"/>
      <c r="AN1792" s="39"/>
      <c r="AO1792" s="39"/>
      <c r="AP1792" s="39"/>
      <c r="AQ1792" s="39"/>
      <c r="AR1792" s="39"/>
      <c r="AS1792" s="39"/>
      <c r="AT1792" s="39"/>
      <c r="AU1792" s="39"/>
      <c r="AV1792" s="39"/>
      <c r="AW1792" s="39"/>
      <c r="AX1792" s="39"/>
      <c r="AY1792" s="39"/>
      <c r="AZ1792" s="39"/>
      <c r="BA1792" s="39"/>
      <c r="BB1792" s="39"/>
      <c r="BC1792" s="39"/>
      <c r="BD1792" s="39"/>
      <c r="BE1792" s="39"/>
      <c r="BF1792" s="39"/>
      <c r="BG1792" s="39"/>
      <c r="BH1792" s="39"/>
      <c r="BI1792" s="90"/>
      <c r="BJ1792" s="97"/>
      <c r="BK1792" s="90"/>
      <c r="BL1792" s="40"/>
      <c r="BM1792" s="27"/>
      <c r="BN1792" s="27"/>
      <c r="BO1792" s="27"/>
      <c r="BP1792" s="27" t="str">
        <f t="shared" si="1300"/>
        <v/>
      </c>
      <c r="BQ1792" s="27" t="str">
        <f t="shared" si="1301"/>
        <v/>
      </c>
      <c r="BR1792" s="27" t="str">
        <f t="shared" si="1302"/>
        <v/>
      </c>
      <c r="BS1792" s="27" t="str">
        <f t="shared" si="1303"/>
        <v/>
      </c>
      <c r="BT1792" s="27" t="str">
        <f t="shared" si="1304"/>
        <v/>
      </c>
      <c r="BU1792" s="27" t="str">
        <f t="shared" si="1305"/>
        <v/>
      </c>
      <c r="BV1792" s="27" t="str">
        <f t="shared" si="1306"/>
        <v/>
      </c>
      <c r="BW1792" s="27" t="str">
        <f t="shared" si="1307"/>
        <v/>
      </c>
      <c r="BX1792" s="27" t="str">
        <f t="shared" si="1308"/>
        <v/>
      </c>
      <c r="BY1792" s="27" t="str">
        <f t="shared" si="1309"/>
        <v/>
      </c>
      <c r="BZ1792" s="27" t="str">
        <f t="shared" si="1310"/>
        <v/>
      </c>
      <c r="CA1792" s="27" t="str">
        <f t="shared" si="1311"/>
        <v/>
      </c>
      <c r="CB1792" s="27" t="str">
        <f t="shared" si="1288"/>
        <v/>
      </c>
      <c r="CC1792" s="27" t="str">
        <f t="shared" si="1289"/>
        <v/>
      </c>
      <c r="CD1792" s="27" t="str">
        <f t="shared" si="1290"/>
        <v/>
      </c>
      <c r="CE1792" s="27" t="str">
        <f t="shared" si="1291"/>
        <v/>
      </c>
      <c r="CF1792" s="27" t="str">
        <f t="shared" si="1292"/>
        <v/>
      </c>
      <c r="CG1792" s="27" t="str">
        <f t="shared" si="1293"/>
        <v/>
      </c>
      <c r="CH1792" s="27" t="str">
        <f t="shared" si="1294"/>
        <v/>
      </c>
      <c r="CI1792" s="27" t="str">
        <f t="shared" si="1295"/>
        <v/>
      </c>
      <c r="CJ1792" s="27" t="str">
        <f t="shared" si="1296"/>
        <v/>
      </c>
      <c r="CK1792" s="27" t="str">
        <f t="shared" si="1297"/>
        <v/>
      </c>
      <c r="CL1792" s="27" t="str">
        <f t="shared" si="1298"/>
        <v/>
      </c>
      <c r="CM1792" s="27" t="str">
        <f t="shared" si="1299"/>
        <v/>
      </c>
      <c r="CN1792" s="41"/>
      <c r="CO1792" s="41"/>
      <c r="CP1792"/>
      <c r="CQ1792"/>
      <c r="CR1792"/>
      <c r="CS1792"/>
      <c r="CT1792"/>
      <c r="CU1792" s="41"/>
      <c r="CV1792" s="7"/>
    </row>
    <row r="1793" spans="2:100">
      <c r="B1793" s="90"/>
      <c r="C1793" s="40"/>
      <c r="D1793" s="39"/>
      <c r="E1793" s="40"/>
      <c r="F1793" s="40"/>
      <c r="G1793" s="40"/>
      <c r="H1793" s="40"/>
      <c r="I1793" s="40"/>
      <c r="J1793" s="40"/>
      <c r="K1793" s="40"/>
      <c r="L1793" s="40"/>
      <c r="M1793" s="40"/>
      <c r="N1793" s="40"/>
      <c r="O1793" s="40"/>
      <c r="P1793" s="40"/>
      <c r="Q1793" s="40"/>
      <c r="R1793" s="40"/>
      <c r="S1793" s="40"/>
      <c r="T1793" s="40"/>
      <c r="U1793" s="40"/>
      <c r="V1793" s="40"/>
      <c r="W1793" s="40"/>
      <c r="X1793" s="40"/>
      <c r="Y1793" s="40"/>
      <c r="Z1793" s="40"/>
      <c r="AA1793" s="40"/>
      <c r="AB1793" s="40"/>
      <c r="AC1793" s="40"/>
      <c r="AD1793" s="40"/>
      <c r="AE1793" s="40"/>
      <c r="AF1793" s="40"/>
      <c r="AG1793" s="39"/>
      <c r="AH1793" s="39"/>
      <c r="AI1793" s="39"/>
      <c r="AJ1793" s="39"/>
      <c r="AK1793" s="39"/>
      <c r="AL1793" s="39"/>
      <c r="AM1793" s="39"/>
      <c r="AN1793" s="39"/>
      <c r="AO1793" s="39"/>
      <c r="AP1793" s="39"/>
      <c r="AQ1793" s="39"/>
      <c r="AR1793" s="39"/>
      <c r="AS1793" s="39"/>
      <c r="AT1793" s="39"/>
      <c r="AU1793" s="39"/>
      <c r="AV1793" s="39"/>
      <c r="AW1793" s="39"/>
      <c r="AX1793" s="39"/>
      <c r="AY1793" s="39"/>
      <c r="AZ1793" s="39"/>
      <c r="BA1793" s="39"/>
      <c r="BB1793" s="39"/>
      <c r="BC1793" s="39"/>
      <c r="BD1793" s="39"/>
      <c r="BE1793" s="39"/>
      <c r="BF1793" s="39"/>
      <c r="BG1793" s="39"/>
      <c r="BH1793" s="39"/>
      <c r="BI1793" s="90"/>
      <c r="BJ1793" s="97"/>
      <c r="BK1793" s="90"/>
      <c r="BL1793" s="40"/>
      <c r="BM1793" s="27"/>
      <c r="BN1793" s="27"/>
      <c r="BO1793" s="27"/>
      <c r="BP1793" s="27" t="str">
        <f t="shared" si="1300"/>
        <v/>
      </c>
      <c r="BQ1793" s="27" t="str">
        <f t="shared" si="1301"/>
        <v/>
      </c>
      <c r="BR1793" s="27" t="str">
        <f t="shared" si="1302"/>
        <v/>
      </c>
      <c r="BS1793" s="27" t="str">
        <f t="shared" si="1303"/>
        <v/>
      </c>
      <c r="BT1793" s="27" t="str">
        <f t="shared" si="1304"/>
        <v/>
      </c>
      <c r="BU1793" s="27" t="str">
        <f t="shared" si="1305"/>
        <v/>
      </c>
      <c r="BV1793" s="27" t="str">
        <f t="shared" si="1306"/>
        <v/>
      </c>
      <c r="BW1793" s="27" t="str">
        <f t="shared" si="1307"/>
        <v/>
      </c>
      <c r="BX1793" s="27" t="str">
        <f t="shared" si="1308"/>
        <v/>
      </c>
      <c r="BY1793" s="27" t="str">
        <f t="shared" si="1309"/>
        <v/>
      </c>
      <c r="BZ1793" s="27" t="str">
        <f t="shared" si="1310"/>
        <v/>
      </c>
      <c r="CA1793" s="27" t="str">
        <f t="shared" si="1311"/>
        <v/>
      </c>
      <c r="CB1793" s="27" t="str">
        <f t="shared" si="1288"/>
        <v/>
      </c>
      <c r="CC1793" s="27" t="str">
        <f t="shared" si="1289"/>
        <v/>
      </c>
      <c r="CD1793" s="27" t="str">
        <f t="shared" si="1290"/>
        <v/>
      </c>
      <c r="CE1793" s="27" t="str">
        <f t="shared" si="1291"/>
        <v/>
      </c>
      <c r="CF1793" s="27" t="str">
        <f t="shared" si="1292"/>
        <v/>
      </c>
      <c r="CG1793" s="27" t="str">
        <f t="shared" si="1293"/>
        <v/>
      </c>
      <c r="CH1793" s="27" t="str">
        <f t="shared" si="1294"/>
        <v/>
      </c>
      <c r="CI1793" s="27" t="str">
        <f t="shared" si="1295"/>
        <v/>
      </c>
      <c r="CJ1793" s="27" t="str">
        <f t="shared" si="1296"/>
        <v/>
      </c>
      <c r="CK1793" s="27" t="str">
        <f t="shared" si="1297"/>
        <v/>
      </c>
      <c r="CL1793" s="27" t="str">
        <f t="shared" si="1298"/>
        <v/>
      </c>
      <c r="CM1793" s="27" t="str">
        <f t="shared" si="1299"/>
        <v/>
      </c>
      <c r="CN1793" s="41"/>
      <c r="CO1793" s="41"/>
      <c r="CP1793"/>
      <c r="CQ1793"/>
      <c r="CR1793"/>
      <c r="CS1793"/>
      <c r="CT1793"/>
      <c r="CU1793" s="41"/>
      <c r="CV1793" s="7"/>
    </row>
    <row r="1794" spans="2:100">
      <c r="B1794" s="90"/>
      <c r="C1794" s="40"/>
      <c r="D1794" s="39"/>
      <c r="E1794" s="40"/>
      <c r="F1794" s="40"/>
      <c r="G1794" s="40"/>
      <c r="H1794" s="40"/>
      <c r="I1794" s="40"/>
      <c r="J1794" s="40"/>
      <c r="K1794" s="40"/>
      <c r="L1794" s="40"/>
      <c r="M1794" s="40"/>
      <c r="N1794" s="40"/>
      <c r="O1794" s="40"/>
      <c r="P1794" s="40"/>
      <c r="Q1794" s="40"/>
      <c r="R1794" s="40"/>
      <c r="S1794" s="40"/>
      <c r="T1794" s="40"/>
      <c r="U1794" s="40"/>
      <c r="V1794" s="40"/>
      <c r="W1794" s="40"/>
      <c r="X1794" s="40"/>
      <c r="Y1794" s="40"/>
      <c r="Z1794" s="40"/>
      <c r="AA1794" s="40"/>
      <c r="AB1794" s="40"/>
      <c r="AC1794" s="40"/>
      <c r="AD1794" s="40"/>
      <c r="AE1794" s="40"/>
      <c r="AF1794" s="40"/>
      <c r="AG1794" s="39"/>
      <c r="AH1794" s="39"/>
      <c r="AI1794" s="39"/>
      <c r="AJ1794" s="39"/>
      <c r="AK1794" s="39"/>
      <c r="AL1794" s="39"/>
      <c r="AM1794" s="39"/>
      <c r="AN1794" s="39"/>
      <c r="AO1794" s="39"/>
      <c r="AP1794" s="39"/>
      <c r="AQ1794" s="39"/>
      <c r="AR1794" s="39"/>
      <c r="AS1794" s="39"/>
      <c r="AT1794" s="39"/>
      <c r="AU1794" s="39"/>
      <c r="AV1794" s="39"/>
      <c r="AW1794" s="39"/>
      <c r="AX1794" s="39"/>
      <c r="AY1794" s="39"/>
      <c r="AZ1794" s="39"/>
      <c r="BA1794" s="39"/>
      <c r="BB1794" s="39"/>
      <c r="BC1794" s="39"/>
      <c r="BD1794" s="39"/>
      <c r="BE1794" s="39"/>
      <c r="BF1794" s="39"/>
      <c r="BG1794" s="39"/>
      <c r="BH1794" s="39"/>
      <c r="BI1794" s="90"/>
      <c r="BJ1794" s="97"/>
      <c r="BK1794" s="90"/>
      <c r="BL1794" s="40"/>
      <c r="BM1794" s="27"/>
      <c r="BN1794" s="27"/>
      <c r="BO1794" s="27"/>
      <c r="BP1794" s="27" t="str">
        <f t="shared" si="1300"/>
        <v/>
      </c>
      <c r="BQ1794" s="27" t="str">
        <f t="shared" si="1301"/>
        <v/>
      </c>
      <c r="BR1794" s="27" t="str">
        <f t="shared" si="1302"/>
        <v/>
      </c>
      <c r="BS1794" s="27" t="str">
        <f t="shared" si="1303"/>
        <v/>
      </c>
      <c r="BT1794" s="27" t="str">
        <f t="shared" si="1304"/>
        <v/>
      </c>
      <c r="BU1794" s="27" t="str">
        <f t="shared" si="1305"/>
        <v/>
      </c>
      <c r="BV1794" s="27" t="str">
        <f t="shared" si="1306"/>
        <v/>
      </c>
      <c r="BW1794" s="27" t="str">
        <f t="shared" si="1307"/>
        <v/>
      </c>
      <c r="BX1794" s="27" t="str">
        <f t="shared" si="1308"/>
        <v/>
      </c>
      <c r="BY1794" s="27" t="str">
        <f t="shared" si="1309"/>
        <v/>
      </c>
      <c r="BZ1794" s="27" t="str">
        <f t="shared" si="1310"/>
        <v/>
      </c>
      <c r="CA1794" s="27" t="str">
        <f t="shared" si="1311"/>
        <v/>
      </c>
      <c r="CB1794" s="27" t="str">
        <f t="shared" si="1288"/>
        <v/>
      </c>
      <c r="CC1794" s="27" t="str">
        <f t="shared" si="1289"/>
        <v/>
      </c>
      <c r="CD1794" s="27" t="str">
        <f t="shared" si="1290"/>
        <v/>
      </c>
      <c r="CE1794" s="27" t="str">
        <f t="shared" si="1291"/>
        <v/>
      </c>
      <c r="CF1794" s="27" t="str">
        <f t="shared" si="1292"/>
        <v/>
      </c>
      <c r="CG1794" s="27" t="str">
        <f t="shared" si="1293"/>
        <v/>
      </c>
      <c r="CH1794" s="27" t="str">
        <f t="shared" si="1294"/>
        <v/>
      </c>
      <c r="CI1794" s="27" t="str">
        <f t="shared" si="1295"/>
        <v/>
      </c>
      <c r="CJ1794" s="27" t="str">
        <f t="shared" si="1296"/>
        <v/>
      </c>
      <c r="CK1794" s="27" t="str">
        <f t="shared" si="1297"/>
        <v/>
      </c>
      <c r="CL1794" s="27" t="str">
        <f t="shared" si="1298"/>
        <v/>
      </c>
      <c r="CM1794" s="27" t="str">
        <f t="shared" si="1299"/>
        <v/>
      </c>
      <c r="CN1794" s="41"/>
      <c r="CO1794" s="41"/>
      <c r="CP1794"/>
      <c r="CQ1794"/>
      <c r="CR1794"/>
      <c r="CS1794"/>
      <c r="CT1794"/>
      <c r="CU1794" s="41"/>
      <c r="CV1794" s="7"/>
    </row>
    <row r="1795" spans="2:100">
      <c r="B1795" s="90"/>
      <c r="C1795" s="40"/>
      <c r="D1795" s="39"/>
      <c r="E1795" s="40"/>
      <c r="F1795" s="40"/>
      <c r="G1795" s="40"/>
      <c r="H1795" s="40"/>
      <c r="I1795" s="40"/>
      <c r="J1795" s="40"/>
      <c r="K1795" s="40"/>
      <c r="L1795" s="40"/>
      <c r="M1795" s="40"/>
      <c r="N1795" s="40"/>
      <c r="O1795" s="40"/>
      <c r="P1795" s="40"/>
      <c r="Q1795" s="40"/>
      <c r="R1795" s="40"/>
      <c r="S1795" s="40"/>
      <c r="T1795" s="40"/>
      <c r="U1795" s="40"/>
      <c r="V1795" s="40"/>
      <c r="W1795" s="40"/>
      <c r="X1795" s="40"/>
      <c r="Y1795" s="40"/>
      <c r="Z1795" s="40"/>
      <c r="AA1795" s="40"/>
      <c r="AB1795" s="40"/>
      <c r="AC1795" s="40"/>
      <c r="AD1795" s="40"/>
      <c r="AE1795" s="40"/>
      <c r="AF1795" s="40"/>
      <c r="AG1795" s="39"/>
      <c r="AH1795" s="39"/>
      <c r="AI1795" s="39"/>
      <c r="AJ1795" s="39"/>
      <c r="AK1795" s="39"/>
      <c r="AL1795" s="39"/>
      <c r="AM1795" s="39"/>
      <c r="AN1795" s="39"/>
      <c r="AO1795" s="39"/>
      <c r="AP1795" s="39"/>
      <c r="AQ1795" s="39"/>
      <c r="AR1795" s="39"/>
      <c r="AS1795" s="39"/>
      <c r="AT1795" s="39"/>
      <c r="AU1795" s="39"/>
      <c r="AV1795" s="39"/>
      <c r="AW1795" s="39"/>
      <c r="AX1795" s="39"/>
      <c r="AY1795" s="39"/>
      <c r="AZ1795" s="39"/>
      <c r="BA1795" s="39"/>
      <c r="BB1795" s="39"/>
      <c r="BC1795" s="39"/>
      <c r="BD1795" s="39"/>
      <c r="BE1795" s="39"/>
      <c r="BF1795" s="39"/>
      <c r="BG1795" s="39"/>
      <c r="BH1795" s="39"/>
      <c r="BI1795" s="90"/>
      <c r="BJ1795" s="97"/>
      <c r="BK1795" s="90"/>
      <c r="BL1795" s="40"/>
      <c r="BM1795" s="27"/>
      <c r="BN1795" s="27"/>
      <c r="BO1795" s="27"/>
      <c r="BP1795" s="27" t="str">
        <f t="shared" si="1300"/>
        <v/>
      </c>
      <c r="BQ1795" s="27" t="str">
        <f t="shared" si="1301"/>
        <v/>
      </c>
      <c r="BR1795" s="27" t="str">
        <f t="shared" si="1302"/>
        <v/>
      </c>
      <c r="BS1795" s="27" t="str">
        <f t="shared" si="1303"/>
        <v/>
      </c>
      <c r="BT1795" s="27" t="str">
        <f t="shared" si="1304"/>
        <v/>
      </c>
      <c r="BU1795" s="27" t="str">
        <f t="shared" si="1305"/>
        <v/>
      </c>
      <c r="BV1795" s="27" t="str">
        <f t="shared" si="1306"/>
        <v/>
      </c>
      <c r="BW1795" s="27" t="str">
        <f t="shared" si="1307"/>
        <v/>
      </c>
      <c r="BX1795" s="27" t="str">
        <f t="shared" si="1308"/>
        <v/>
      </c>
      <c r="BY1795" s="27" t="str">
        <f t="shared" si="1309"/>
        <v/>
      </c>
      <c r="BZ1795" s="27" t="str">
        <f t="shared" si="1310"/>
        <v/>
      </c>
      <c r="CA1795" s="27" t="str">
        <f t="shared" si="1311"/>
        <v/>
      </c>
      <c r="CB1795" s="27" t="str">
        <f t="shared" si="1288"/>
        <v/>
      </c>
      <c r="CC1795" s="27" t="str">
        <f t="shared" si="1289"/>
        <v/>
      </c>
      <c r="CD1795" s="27" t="str">
        <f t="shared" si="1290"/>
        <v/>
      </c>
      <c r="CE1795" s="27" t="str">
        <f t="shared" si="1291"/>
        <v/>
      </c>
      <c r="CF1795" s="27" t="str">
        <f t="shared" si="1292"/>
        <v/>
      </c>
      <c r="CG1795" s="27" t="str">
        <f t="shared" si="1293"/>
        <v/>
      </c>
      <c r="CH1795" s="27" t="str">
        <f t="shared" si="1294"/>
        <v/>
      </c>
      <c r="CI1795" s="27" t="str">
        <f t="shared" si="1295"/>
        <v/>
      </c>
      <c r="CJ1795" s="27" t="str">
        <f t="shared" si="1296"/>
        <v/>
      </c>
      <c r="CK1795" s="27" t="str">
        <f t="shared" si="1297"/>
        <v/>
      </c>
      <c r="CL1795" s="27" t="str">
        <f t="shared" si="1298"/>
        <v/>
      </c>
      <c r="CM1795" s="27" t="str">
        <f t="shared" si="1299"/>
        <v/>
      </c>
      <c r="CN1795" s="41"/>
      <c r="CO1795" s="41"/>
      <c r="CP1795"/>
      <c r="CQ1795"/>
      <c r="CR1795"/>
      <c r="CS1795"/>
      <c r="CT1795"/>
      <c r="CU1795" s="41"/>
      <c r="CV1795" s="7"/>
    </row>
    <row r="1796" spans="2:100">
      <c r="B1796" s="90"/>
      <c r="C1796" s="40"/>
      <c r="D1796" s="39"/>
      <c r="E1796" s="40"/>
      <c r="F1796" s="40"/>
      <c r="G1796" s="40"/>
      <c r="H1796" s="40"/>
      <c r="I1796" s="40"/>
      <c r="J1796" s="40"/>
      <c r="K1796" s="40"/>
      <c r="L1796" s="40"/>
      <c r="M1796" s="40"/>
      <c r="N1796" s="40"/>
      <c r="O1796" s="40"/>
      <c r="P1796" s="40"/>
      <c r="Q1796" s="40"/>
      <c r="R1796" s="40"/>
      <c r="S1796" s="40"/>
      <c r="T1796" s="40"/>
      <c r="U1796" s="40"/>
      <c r="V1796" s="40"/>
      <c r="W1796" s="40"/>
      <c r="X1796" s="40"/>
      <c r="Y1796" s="40"/>
      <c r="Z1796" s="40"/>
      <c r="AA1796" s="40"/>
      <c r="AB1796" s="40"/>
      <c r="AC1796" s="40"/>
      <c r="AD1796" s="40"/>
      <c r="AE1796" s="40"/>
      <c r="AF1796" s="40"/>
      <c r="AG1796" s="39"/>
      <c r="AH1796" s="39"/>
      <c r="AI1796" s="39"/>
      <c r="AJ1796" s="39"/>
      <c r="AK1796" s="39"/>
      <c r="AL1796" s="39"/>
      <c r="AM1796" s="39"/>
      <c r="AN1796" s="39"/>
      <c r="AO1796" s="39"/>
      <c r="AP1796" s="39"/>
      <c r="AQ1796" s="39"/>
      <c r="AR1796" s="39"/>
      <c r="AS1796" s="39"/>
      <c r="AT1796" s="39"/>
      <c r="AU1796" s="39"/>
      <c r="AV1796" s="39"/>
      <c r="AW1796" s="39"/>
      <c r="AX1796" s="39"/>
      <c r="AY1796" s="39"/>
      <c r="AZ1796" s="39"/>
      <c r="BA1796" s="39"/>
      <c r="BB1796" s="39"/>
      <c r="BC1796" s="39"/>
      <c r="BD1796" s="39"/>
      <c r="BE1796" s="39"/>
      <c r="BF1796" s="39"/>
      <c r="BG1796" s="39"/>
      <c r="BH1796" s="39"/>
      <c r="BI1796" s="90"/>
      <c r="BJ1796" s="97"/>
      <c r="BK1796" s="90"/>
      <c r="BL1796" s="40"/>
      <c r="BM1796" s="27"/>
      <c r="BN1796" s="27"/>
      <c r="BO1796" s="27"/>
      <c r="BP1796" s="27" t="str">
        <f t="shared" si="1300"/>
        <v/>
      </c>
      <c r="BQ1796" s="27" t="str">
        <f t="shared" si="1301"/>
        <v/>
      </c>
      <c r="BR1796" s="27" t="str">
        <f t="shared" si="1302"/>
        <v/>
      </c>
      <c r="BS1796" s="27" t="str">
        <f t="shared" si="1303"/>
        <v/>
      </c>
      <c r="BT1796" s="27" t="str">
        <f t="shared" si="1304"/>
        <v/>
      </c>
      <c r="BU1796" s="27" t="str">
        <f t="shared" si="1305"/>
        <v/>
      </c>
      <c r="BV1796" s="27" t="str">
        <f t="shared" si="1306"/>
        <v/>
      </c>
      <c r="BW1796" s="27" t="str">
        <f t="shared" si="1307"/>
        <v/>
      </c>
      <c r="BX1796" s="27" t="str">
        <f t="shared" si="1308"/>
        <v/>
      </c>
      <c r="BY1796" s="27" t="str">
        <f t="shared" si="1309"/>
        <v/>
      </c>
      <c r="BZ1796" s="27" t="str">
        <f t="shared" si="1310"/>
        <v/>
      </c>
      <c r="CA1796" s="27" t="str">
        <f t="shared" si="1311"/>
        <v/>
      </c>
      <c r="CB1796" s="27" t="str">
        <f t="shared" si="1288"/>
        <v/>
      </c>
      <c r="CC1796" s="27" t="str">
        <f t="shared" si="1289"/>
        <v/>
      </c>
      <c r="CD1796" s="27" t="str">
        <f t="shared" si="1290"/>
        <v/>
      </c>
      <c r="CE1796" s="27" t="str">
        <f t="shared" si="1291"/>
        <v/>
      </c>
      <c r="CF1796" s="27" t="str">
        <f t="shared" si="1292"/>
        <v/>
      </c>
      <c r="CG1796" s="27" t="str">
        <f t="shared" si="1293"/>
        <v/>
      </c>
      <c r="CH1796" s="27" t="str">
        <f t="shared" si="1294"/>
        <v/>
      </c>
      <c r="CI1796" s="27" t="str">
        <f t="shared" si="1295"/>
        <v/>
      </c>
      <c r="CJ1796" s="27" t="str">
        <f t="shared" si="1296"/>
        <v/>
      </c>
      <c r="CK1796" s="27" t="str">
        <f t="shared" si="1297"/>
        <v/>
      </c>
      <c r="CL1796" s="27" t="str">
        <f t="shared" si="1298"/>
        <v/>
      </c>
      <c r="CM1796" s="27" t="str">
        <f t="shared" si="1299"/>
        <v/>
      </c>
      <c r="CN1796" s="41"/>
      <c r="CO1796" s="41"/>
      <c r="CP1796"/>
      <c r="CQ1796"/>
      <c r="CR1796"/>
      <c r="CS1796"/>
      <c r="CT1796"/>
      <c r="CU1796" s="41"/>
      <c r="CV1796" s="7"/>
    </row>
    <row r="1797" spans="2:100">
      <c r="B1797" s="90"/>
      <c r="C1797" s="40"/>
      <c r="D1797" s="39"/>
      <c r="E1797" s="40"/>
      <c r="F1797" s="40"/>
      <c r="G1797" s="40"/>
      <c r="H1797" s="40"/>
      <c r="I1797" s="40"/>
      <c r="J1797" s="40"/>
      <c r="K1797" s="40"/>
      <c r="L1797" s="40"/>
      <c r="M1797" s="40"/>
      <c r="N1797" s="40"/>
      <c r="O1797" s="40"/>
      <c r="P1797" s="40"/>
      <c r="Q1797" s="40"/>
      <c r="R1797" s="40"/>
      <c r="S1797" s="40"/>
      <c r="T1797" s="40"/>
      <c r="U1797" s="40"/>
      <c r="V1797" s="40"/>
      <c r="W1797" s="40"/>
      <c r="X1797" s="40"/>
      <c r="Y1797" s="40"/>
      <c r="Z1797" s="40"/>
      <c r="AA1797" s="40"/>
      <c r="AB1797" s="40"/>
      <c r="AC1797" s="40"/>
      <c r="AD1797" s="40"/>
      <c r="AE1797" s="40"/>
      <c r="AF1797" s="40"/>
      <c r="AG1797" s="39"/>
      <c r="AH1797" s="39"/>
      <c r="AI1797" s="39"/>
      <c r="AJ1797" s="39"/>
      <c r="AK1797" s="39"/>
      <c r="AL1797" s="39"/>
      <c r="AM1797" s="39"/>
      <c r="AN1797" s="39"/>
      <c r="AO1797" s="39"/>
      <c r="AP1797" s="39"/>
      <c r="AQ1797" s="39"/>
      <c r="AR1797" s="39"/>
      <c r="AS1797" s="39"/>
      <c r="AT1797" s="39"/>
      <c r="AU1797" s="39"/>
      <c r="AV1797" s="39"/>
      <c r="AW1797" s="39"/>
      <c r="AX1797" s="39"/>
      <c r="AY1797" s="39"/>
      <c r="AZ1797" s="39"/>
      <c r="BA1797" s="39"/>
      <c r="BB1797" s="39"/>
      <c r="BC1797" s="39"/>
      <c r="BD1797" s="39"/>
      <c r="BE1797" s="39"/>
      <c r="BF1797" s="39"/>
      <c r="BG1797" s="39"/>
      <c r="BH1797" s="39"/>
      <c r="BI1797" s="90"/>
      <c r="BJ1797" s="97"/>
      <c r="BK1797" s="90"/>
      <c r="BL1797" s="40"/>
      <c r="BM1797" s="27"/>
      <c r="BN1797" s="27"/>
      <c r="BO1797" s="27"/>
      <c r="BP1797" s="27" t="str">
        <f t="shared" si="1300"/>
        <v/>
      </c>
      <c r="BQ1797" s="27" t="str">
        <f t="shared" si="1301"/>
        <v/>
      </c>
      <c r="BR1797" s="27" t="str">
        <f t="shared" si="1302"/>
        <v/>
      </c>
      <c r="BS1797" s="27" t="str">
        <f t="shared" si="1303"/>
        <v/>
      </c>
      <c r="BT1797" s="27" t="str">
        <f t="shared" si="1304"/>
        <v/>
      </c>
      <c r="BU1797" s="27" t="str">
        <f t="shared" si="1305"/>
        <v/>
      </c>
      <c r="BV1797" s="27" t="str">
        <f t="shared" si="1306"/>
        <v/>
      </c>
      <c r="BW1797" s="27" t="str">
        <f t="shared" si="1307"/>
        <v/>
      </c>
      <c r="BX1797" s="27" t="str">
        <f t="shared" si="1308"/>
        <v/>
      </c>
      <c r="BY1797" s="27" t="str">
        <f t="shared" si="1309"/>
        <v/>
      </c>
      <c r="BZ1797" s="27" t="str">
        <f t="shared" si="1310"/>
        <v/>
      </c>
      <c r="CA1797" s="27" t="str">
        <f t="shared" si="1311"/>
        <v/>
      </c>
      <c r="CB1797" s="27" t="str">
        <f t="shared" si="1288"/>
        <v/>
      </c>
      <c r="CC1797" s="27" t="str">
        <f t="shared" si="1289"/>
        <v/>
      </c>
      <c r="CD1797" s="27" t="str">
        <f t="shared" si="1290"/>
        <v/>
      </c>
      <c r="CE1797" s="27" t="str">
        <f t="shared" si="1291"/>
        <v/>
      </c>
      <c r="CF1797" s="27" t="str">
        <f t="shared" si="1292"/>
        <v/>
      </c>
      <c r="CG1797" s="27" t="str">
        <f t="shared" si="1293"/>
        <v/>
      </c>
      <c r="CH1797" s="27" t="str">
        <f t="shared" si="1294"/>
        <v/>
      </c>
      <c r="CI1797" s="27" t="str">
        <f t="shared" si="1295"/>
        <v/>
      </c>
      <c r="CJ1797" s="27" t="str">
        <f t="shared" si="1296"/>
        <v/>
      </c>
      <c r="CK1797" s="27" t="str">
        <f t="shared" si="1297"/>
        <v/>
      </c>
      <c r="CL1797" s="27" t="str">
        <f t="shared" si="1298"/>
        <v/>
      </c>
      <c r="CM1797" s="27" t="str">
        <f t="shared" si="1299"/>
        <v/>
      </c>
      <c r="CN1797" s="41"/>
      <c r="CO1797" s="41"/>
      <c r="CP1797"/>
      <c r="CQ1797"/>
      <c r="CR1797"/>
      <c r="CS1797"/>
      <c r="CT1797"/>
      <c r="CU1797" s="41"/>
      <c r="CV1797" s="7"/>
    </row>
    <row r="1798" spans="2:100">
      <c r="B1798" s="90"/>
      <c r="C1798" s="40"/>
      <c r="D1798" s="39"/>
      <c r="E1798" s="40"/>
      <c r="F1798" s="40"/>
      <c r="G1798" s="40"/>
      <c r="H1798" s="40"/>
      <c r="I1798" s="40"/>
      <c r="J1798" s="40"/>
      <c r="K1798" s="40"/>
      <c r="L1798" s="40"/>
      <c r="M1798" s="40"/>
      <c r="N1798" s="40"/>
      <c r="O1798" s="40"/>
      <c r="P1798" s="40"/>
      <c r="Q1798" s="40"/>
      <c r="R1798" s="40"/>
      <c r="S1798" s="40"/>
      <c r="T1798" s="40"/>
      <c r="U1798" s="40"/>
      <c r="V1798" s="40"/>
      <c r="W1798" s="40"/>
      <c r="X1798" s="40"/>
      <c r="Y1798" s="40"/>
      <c r="Z1798" s="40"/>
      <c r="AA1798" s="40"/>
      <c r="AB1798" s="40"/>
      <c r="AC1798" s="40"/>
      <c r="AD1798" s="40"/>
      <c r="AE1798" s="40"/>
      <c r="AF1798" s="40"/>
      <c r="AG1798" s="39"/>
      <c r="AH1798" s="39"/>
      <c r="AI1798" s="39"/>
      <c r="AJ1798" s="39"/>
      <c r="AK1798" s="39"/>
      <c r="AL1798" s="39"/>
      <c r="AM1798" s="39"/>
      <c r="AN1798" s="39"/>
      <c r="AO1798" s="39"/>
      <c r="AP1798" s="39"/>
      <c r="AQ1798" s="39"/>
      <c r="AR1798" s="39"/>
      <c r="AS1798" s="39"/>
      <c r="AT1798" s="39"/>
      <c r="AU1798" s="39"/>
      <c r="AV1798" s="39"/>
      <c r="AW1798" s="39"/>
      <c r="AX1798" s="39"/>
      <c r="AY1798" s="39"/>
      <c r="AZ1798" s="39"/>
      <c r="BA1798" s="39"/>
      <c r="BB1798" s="39"/>
      <c r="BC1798" s="39"/>
      <c r="BD1798" s="39"/>
      <c r="BE1798" s="39"/>
      <c r="BF1798" s="39"/>
      <c r="BG1798" s="39"/>
      <c r="BH1798" s="39"/>
      <c r="BI1798" s="90"/>
      <c r="BJ1798" s="97"/>
      <c r="BK1798" s="90"/>
      <c r="BL1798" s="40"/>
      <c r="BM1798" s="27"/>
      <c r="BN1798" s="27"/>
      <c r="BO1798" s="27"/>
      <c r="BP1798" s="27" t="str">
        <f t="shared" si="1300"/>
        <v/>
      </c>
      <c r="BQ1798" s="27" t="str">
        <f t="shared" si="1301"/>
        <v/>
      </c>
      <c r="BR1798" s="27" t="str">
        <f t="shared" si="1302"/>
        <v/>
      </c>
      <c r="BS1798" s="27" t="str">
        <f t="shared" si="1303"/>
        <v/>
      </c>
      <c r="BT1798" s="27" t="str">
        <f t="shared" si="1304"/>
        <v/>
      </c>
      <c r="BU1798" s="27" t="str">
        <f t="shared" si="1305"/>
        <v/>
      </c>
      <c r="BV1798" s="27" t="str">
        <f t="shared" si="1306"/>
        <v/>
      </c>
      <c r="BW1798" s="27" t="str">
        <f t="shared" si="1307"/>
        <v/>
      </c>
      <c r="BX1798" s="27" t="str">
        <f t="shared" si="1308"/>
        <v/>
      </c>
      <c r="BY1798" s="27" t="str">
        <f t="shared" si="1309"/>
        <v/>
      </c>
      <c r="BZ1798" s="27" t="str">
        <f t="shared" si="1310"/>
        <v/>
      </c>
      <c r="CA1798" s="27" t="str">
        <f t="shared" si="1311"/>
        <v/>
      </c>
      <c r="CB1798" s="27" t="str">
        <f t="shared" si="1288"/>
        <v/>
      </c>
      <c r="CC1798" s="27" t="str">
        <f t="shared" si="1289"/>
        <v/>
      </c>
      <c r="CD1798" s="27" t="str">
        <f t="shared" si="1290"/>
        <v/>
      </c>
      <c r="CE1798" s="27" t="str">
        <f t="shared" si="1291"/>
        <v/>
      </c>
      <c r="CF1798" s="27" t="str">
        <f t="shared" si="1292"/>
        <v/>
      </c>
      <c r="CG1798" s="27" t="str">
        <f t="shared" si="1293"/>
        <v/>
      </c>
      <c r="CH1798" s="27" t="str">
        <f t="shared" si="1294"/>
        <v/>
      </c>
      <c r="CI1798" s="27" t="str">
        <f t="shared" si="1295"/>
        <v/>
      </c>
      <c r="CJ1798" s="27" t="str">
        <f t="shared" si="1296"/>
        <v/>
      </c>
      <c r="CK1798" s="27" t="str">
        <f t="shared" si="1297"/>
        <v/>
      </c>
      <c r="CL1798" s="27" t="str">
        <f t="shared" si="1298"/>
        <v/>
      </c>
      <c r="CM1798" s="27" t="str">
        <f t="shared" si="1299"/>
        <v/>
      </c>
      <c r="CN1798" s="41"/>
      <c r="CO1798" s="41"/>
      <c r="CP1798" s="83"/>
      <c r="CQ1798" s="83"/>
      <c r="CR1798" s="83"/>
      <c r="CS1798" s="83"/>
      <c r="CT1798" s="83"/>
      <c r="CU1798" s="83"/>
      <c r="CV1798" s="7"/>
    </row>
    <row r="1799" spans="2:100">
      <c r="B1799" s="90"/>
      <c r="C1799" s="40"/>
      <c r="D1799" s="39"/>
      <c r="E1799" s="40"/>
      <c r="F1799" s="40"/>
      <c r="G1799" s="40"/>
      <c r="H1799" s="40"/>
      <c r="I1799" s="40"/>
      <c r="J1799" s="40"/>
      <c r="K1799" s="40"/>
      <c r="L1799" s="40"/>
      <c r="M1799" s="40"/>
      <c r="N1799" s="40"/>
      <c r="O1799" s="40"/>
      <c r="P1799" s="40"/>
      <c r="Q1799" s="40"/>
      <c r="R1799" s="40"/>
      <c r="S1799" s="40"/>
      <c r="T1799" s="40"/>
      <c r="U1799" s="40"/>
      <c r="V1799" s="40"/>
      <c r="W1799" s="40"/>
      <c r="X1799" s="40"/>
      <c r="Y1799" s="40"/>
      <c r="Z1799" s="40"/>
      <c r="AA1799" s="40"/>
      <c r="AB1799" s="40"/>
      <c r="AC1799" s="40"/>
      <c r="AD1799" s="40"/>
      <c r="AE1799" s="40"/>
      <c r="AF1799" s="40"/>
      <c r="AG1799" s="39"/>
      <c r="AH1799" s="39"/>
      <c r="AI1799" s="39"/>
      <c r="AJ1799" s="39"/>
      <c r="AK1799" s="39"/>
      <c r="AL1799" s="39"/>
      <c r="AM1799" s="39"/>
      <c r="AN1799" s="39"/>
      <c r="AO1799" s="39"/>
      <c r="AP1799" s="39"/>
      <c r="AQ1799" s="39"/>
      <c r="AR1799" s="39"/>
      <c r="AS1799" s="39"/>
      <c r="AT1799" s="39"/>
      <c r="AU1799" s="39"/>
      <c r="AV1799" s="39"/>
      <c r="AW1799" s="39"/>
      <c r="AX1799" s="39"/>
      <c r="AY1799" s="39"/>
      <c r="AZ1799" s="39"/>
      <c r="BA1799" s="39"/>
      <c r="BB1799" s="39"/>
      <c r="BC1799" s="39"/>
      <c r="BD1799" s="39"/>
      <c r="BE1799" s="39"/>
      <c r="BF1799" s="39"/>
      <c r="BG1799" s="39"/>
      <c r="BH1799" s="39"/>
      <c r="BI1799" s="90"/>
      <c r="BJ1799" s="97"/>
      <c r="BK1799" s="90"/>
      <c r="BL1799" s="40"/>
      <c r="BM1799" s="27"/>
      <c r="BN1799" s="27"/>
      <c r="BO1799" s="27"/>
      <c r="BP1799" s="27" t="str">
        <f t="shared" si="1300"/>
        <v/>
      </c>
      <c r="BQ1799" s="27" t="str">
        <f t="shared" si="1301"/>
        <v/>
      </c>
      <c r="BR1799" s="27" t="str">
        <f t="shared" si="1302"/>
        <v/>
      </c>
      <c r="BS1799" s="27" t="str">
        <f t="shared" si="1303"/>
        <v/>
      </c>
      <c r="BT1799" s="27" t="str">
        <f t="shared" si="1304"/>
        <v/>
      </c>
      <c r="BU1799" s="27" t="str">
        <f t="shared" si="1305"/>
        <v/>
      </c>
      <c r="BV1799" s="27" t="str">
        <f t="shared" si="1306"/>
        <v/>
      </c>
      <c r="BW1799" s="27" t="str">
        <f t="shared" si="1307"/>
        <v/>
      </c>
      <c r="BX1799" s="27" t="str">
        <f t="shared" si="1308"/>
        <v/>
      </c>
      <c r="BY1799" s="27" t="str">
        <f t="shared" si="1309"/>
        <v/>
      </c>
      <c r="BZ1799" s="27" t="str">
        <f t="shared" si="1310"/>
        <v/>
      </c>
      <c r="CA1799" s="27" t="str">
        <f t="shared" si="1311"/>
        <v/>
      </c>
      <c r="CB1799" s="27" t="str">
        <f t="shared" si="1288"/>
        <v/>
      </c>
      <c r="CC1799" s="27" t="str">
        <f t="shared" si="1289"/>
        <v/>
      </c>
      <c r="CD1799" s="27" t="str">
        <f t="shared" si="1290"/>
        <v/>
      </c>
      <c r="CE1799" s="27" t="str">
        <f t="shared" si="1291"/>
        <v/>
      </c>
      <c r="CF1799" s="27" t="str">
        <f t="shared" si="1292"/>
        <v/>
      </c>
      <c r="CG1799" s="27" t="str">
        <f t="shared" si="1293"/>
        <v/>
      </c>
      <c r="CH1799" s="27" t="str">
        <f t="shared" si="1294"/>
        <v/>
      </c>
      <c r="CI1799" s="27" t="str">
        <f t="shared" si="1295"/>
        <v/>
      </c>
      <c r="CJ1799" s="27" t="str">
        <f t="shared" si="1296"/>
        <v/>
      </c>
      <c r="CK1799" s="27" t="str">
        <f t="shared" si="1297"/>
        <v/>
      </c>
      <c r="CL1799" s="27" t="str">
        <f t="shared" si="1298"/>
        <v/>
      </c>
      <c r="CM1799" s="27" t="str">
        <f t="shared" si="1299"/>
        <v/>
      </c>
      <c r="CN1799" s="41"/>
      <c r="CO1799" s="41"/>
      <c r="CP1799" s="83"/>
      <c r="CQ1799" s="83"/>
      <c r="CR1799" s="83"/>
      <c r="CS1799" s="83"/>
      <c r="CT1799" s="83"/>
      <c r="CU1799" s="83"/>
      <c r="CV1799" s="7"/>
    </row>
    <row r="1800" spans="2:100">
      <c r="B1800" s="90"/>
      <c r="C1800" s="40"/>
      <c r="D1800" s="39"/>
      <c r="E1800" s="40"/>
      <c r="F1800" s="40"/>
      <c r="G1800" s="40"/>
      <c r="H1800" s="40"/>
      <c r="I1800" s="40"/>
      <c r="J1800" s="40"/>
      <c r="K1800" s="40"/>
      <c r="L1800" s="40"/>
      <c r="M1800" s="40"/>
      <c r="N1800" s="40"/>
      <c r="O1800" s="40"/>
      <c r="P1800" s="40"/>
      <c r="Q1800" s="40"/>
      <c r="R1800" s="40"/>
      <c r="S1800" s="40"/>
      <c r="T1800" s="40"/>
      <c r="U1800" s="40"/>
      <c r="V1800" s="40"/>
      <c r="W1800" s="40"/>
      <c r="X1800" s="40"/>
      <c r="Y1800" s="40"/>
      <c r="Z1800" s="40"/>
      <c r="AA1800" s="40"/>
      <c r="AB1800" s="40"/>
      <c r="AC1800" s="40"/>
      <c r="AD1800" s="40"/>
      <c r="AE1800" s="40"/>
      <c r="AF1800" s="40"/>
      <c r="AG1800" s="39"/>
      <c r="AH1800" s="39"/>
      <c r="AI1800" s="39"/>
      <c r="AJ1800" s="39"/>
      <c r="AK1800" s="39"/>
      <c r="AL1800" s="39"/>
      <c r="AM1800" s="39"/>
      <c r="AN1800" s="39"/>
      <c r="AO1800" s="39"/>
      <c r="AP1800" s="39"/>
      <c r="AQ1800" s="39"/>
      <c r="AR1800" s="39"/>
      <c r="AS1800" s="39"/>
      <c r="AT1800" s="39"/>
      <c r="AU1800" s="39"/>
      <c r="AV1800" s="39"/>
      <c r="AW1800" s="39"/>
      <c r="AX1800" s="39"/>
      <c r="AY1800" s="39"/>
      <c r="AZ1800" s="39"/>
      <c r="BA1800" s="39"/>
      <c r="BB1800" s="39"/>
      <c r="BC1800" s="39"/>
      <c r="BD1800" s="39"/>
      <c r="BE1800" s="39"/>
      <c r="BF1800" s="39"/>
      <c r="BG1800" s="39"/>
      <c r="BH1800" s="39"/>
      <c r="BI1800" s="90"/>
      <c r="BJ1800" s="97"/>
      <c r="BK1800" s="90"/>
      <c r="BL1800" s="40"/>
      <c r="BM1800" s="27"/>
      <c r="BN1800" s="27"/>
      <c r="BO1800" s="27"/>
      <c r="BP1800" s="27" t="str">
        <f t="shared" si="1300"/>
        <v/>
      </c>
      <c r="BQ1800" s="27" t="str">
        <f t="shared" si="1301"/>
        <v/>
      </c>
      <c r="BR1800" s="27" t="str">
        <f t="shared" si="1302"/>
        <v/>
      </c>
      <c r="BS1800" s="27" t="str">
        <f t="shared" si="1303"/>
        <v/>
      </c>
      <c r="BT1800" s="27" t="str">
        <f t="shared" si="1304"/>
        <v/>
      </c>
      <c r="BU1800" s="27" t="str">
        <f t="shared" si="1305"/>
        <v/>
      </c>
      <c r="BV1800" s="27" t="str">
        <f t="shared" si="1306"/>
        <v/>
      </c>
      <c r="BW1800" s="27" t="str">
        <f t="shared" si="1307"/>
        <v/>
      </c>
      <c r="BX1800" s="27" t="str">
        <f t="shared" si="1308"/>
        <v/>
      </c>
      <c r="BY1800" s="27" t="str">
        <f t="shared" si="1309"/>
        <v/>
      </c>
      <c r="BZ1800" s="27" t="str">
        <f t="shared" si="1310"/>
        <v/>
      </c>
      <c r="CA1800" s="27" t="str">
        <f t="shared" si="1311"/>
        <v/>
      </c>
      <c r="CB1800" s="27" t="str">
        <f t="shared" si="1288"/>
        <v/>
      </c>
      <c r="CC1800" s="27" t="str">
        <f t="shared" si="1289"/>
        <v/>
      </c>
      <c r="CD1800" s="27" t="str">
        <f t="shared" si="1290"/>
        <v/>
      </c>
      <c r="CE1800" s="27" t="str">
        <f t="shared" si="1291"/>
        <v/>
      </c>
      <c r="CF1800" s="27" t="str">
        <f t="shared" si="1292"/>
        <v/>
      </c>
      <c r="CG1800" s="27" t="str">
        <f t="shared" si="1293"/>
        <v/>
      </c>
      <c r="CH1800" s="27" t="str">
        <f t="shared" si="1294"/>
        <v/>
      </c>
      <c r="CI1800" s="27" t="str">
        <f t="shared" si="1295"/>
        <v/>
      </c>
      <c r="CJ1800" s="27" t="str">
        <f t="shared" si="1296"/>
        <v/>
      </c>
      <c r="CK1800" s="27" t="str">
        <f t="shared" si="1297"/>
        <v/>
      </c>
      <c r="CL1800" s="27" t="str">
        <f t="shared" si="1298"/>
        <v/>
      </c>
      <c r="CM1800" s="27" t="str">
        <f t="shared" si="1299"/>
        <v/>
      </c>
      <c r="CN1800" s="41"/>
      <c r="CO1800" s="41"/>
      <c r="CP1800" s="83"/>
      <c r="CQ1800" s="83"/>
      <c r="CR1800" s="83"/>
      <c r="CS1800" s="83"/>
      <c r="CT1800" s="83"/>
      <c r="CU1800" s="83"/>
      <c r="CV1800" s="7"/>
    </row>
    <row r="1801" spans="2:100">
      <c r="B1801" s="90"/>
      <c r="C1801" s="40"/>
      <c r="D1801" s="39"/>
      <c r="E1801" s="40"/>
      <c r="F1801" s="40"/>
      <c r="G1801" s="40"/>
      <c r="H1801" s="40"/>
      <c r="I1801" s="40"/>
      <c r="J1801" s="40"/>
      <c r="K1801" s="40"/>
      <c r="L1801" s="40"/>
      <c r="M1801" s="40"/>
      <c r="N1801" s="40"/>
      <c r="O1801" s="40"/>
      <c r="P1801" s="40"/>
      <c r="Q1801" s="40"/>
      <c r="R1801" s="40"/>
      <c r="S1801" s="40"/>
      <c r="T1801" s="40"/>
      <c r="U1801" s="40"/>
      <c r="V1801" s="40"/>
      <c r="W1801" s="40"/>
      <c r="X1801" s="40"/>
      <c r="Y1801" s="40"/>
      <c r="Z1801" s="40"/>
      <c r="AA1801" s="40"/>
      <c r="AB1801" s="40"/>
      <c r="AC1801" s="40"/>
      <c r="AD1801" s="40"/>
      <c r="AE1801" s="40"/>
      <c r="AF1801" s="40"/>
      <c r="AG1801" s="39"/>
      <c r="AH1801" s="39"/>
      <c r="AI1801" s="39"/>
      <c r="AJ1801" s="39"/>
      <c r="AK1801" s="39"/>
      <c r="AL1801" s="39"/>
      <c r="AM1801" s="39"/>
      <c r="AN1801" s="39"/>
      <c r="AO1801" s="39"/>
      <c r="AP1801" s="39"/>
      <c r="AQ1801" s="39"/>
      <c r="AR1801" s="39"/>
      <c r="AS1801" s="39"/>
      <c r="AT1801" s="39"/>
      <c r="AU1801" s="39"/>
      <c r="AV1801" s="39"/>
      <c r="AW1801" s="39"/>
      <c r="AX1801" s="39"/>
      <c r="AY1801" s="39"/>
      <c r="AZ1801" s="39"/>
      <c r="BA1801" s="39"/>
      <c r="BB1801" s="39"/>
      <c r="BC1801" s="39"/>
      <c r="BD1801" s="39"/>
      <c r="BE1801" s="39"/>
      <c r="BF1801" s="39"/>
      <c r="BG1801" s="39"/>
      <c r="BH1801" s="39"/>
      <c r="BI1801" s="90"/>
      <c r="BJ1801" s="97"/>
      <c r="BK1801" s="90"/>
      <c r="BL1801" s="40"/>
      <c r="BM1801" s="27"/>
      <c r="BN1801" s="27"/>
      <c r="BO1801" s="27"/>
      <c r="BP1801" s="27" t="str">
        <f t="shared" si="1300"/>
        <v/>
      </c>
      <c r="BQ1801" s="27" t="str">
        <f t="shared" si="1301"/>
        <v/>
      </c>
      <c r="BR1801" s="27" t="str">
        <f t="shared" si="1302"/>
        <v/>
      </c>
      <c r="BS1801" s="27" t="str">
        <f t="shared" si="1303"/>
        <v/>
      </c>
      <c r="BT1801" s="27" t="str">
        <f t="shared" si="1304"/>
        <v/>
      </c>
      <c r="BU1801" s="27" t="str">
        <f t="shared" si="1305"/>
        <v/>
      </c>
      <c r="BV1801" s="27" t="str">
        <f t="shared" si="1306"/>
        <v/>
      </c>
      <c r="BW1801" s="27" t="str">
        <f t="shared" si="1307"/>
        <v/>
      </c>
      <c r="BX1801" s="27" t="str">
        <f t="shared" si="1308"/>
        <v/>
      </c>
      <c r="BY1801" s="27" t="str">
        <f t="shared" si="1309"/>
        <v/>
      </c>
      <c r="BZ1801" s="27" t="str">
        <f t="shared" si="1310"/>
        <v/>
      </c>
      <c r="CA1801" s="27" t="str">
        <f t="shared" si="1311"/>
        <v/>
      </c>
      <c r="CB1801" s="27" t="str">
        <f t="shared" si="1288"/>
        <v/>
      </c>
      <c r="CC1801" s="27" t="str">
        <f t="shared" si="1289"/>
        <v/>
      </c>
      <c r="CD1801" s="27" t="str">
        <f t="shared" si="1290"/>
        <v/>
      </c>
      <c r="CE1801" s="27" t="str">
        <f t="shared" si="1291"/>
        <v/>
      </c>
      <c r="CF1801" s="27" t="str">
        <f t="shared" si="1292"/>
        <v/>
      </c>
      <c r="CG1801" s="27" t="str">
        <f t="shared" si="1293"/>
        <v/>
      </c>
      <c r="CH1801" s="27" t="str">
        <f t="shared" si="1294"/>
        <v/>
      </c>
      <c r="CI1801" s="27" t="str">
        <f t="shared" si="1295"/>
        <v/>
      </c>
      <c r="CJ1801" s="27" t="str">
        <f t="shared" si="1296"/>
        <v/>
      </c>
      <c r="CK1801" s="27" t="str">
        <f t="shared" si="1297"/>
        <v/>
      </c>
      <c r="CL1801" s="27" t="str">
        <f t="shared" si="1298"/>
        <v/>
      </c>
      <c r="CM1801" s="27" t="str">
        <f t="shared" si="1299"/>
        <v/>
      </c>
      <c r="CN1801" s="41"/>
      <c r="CO1801" s="41"/>
      <c r="CP1801" s="83"/>
      <c r="CQ1801" s="83"/>
      <c r="CR1801" s="83"/>
      <c r="CS1801" s="83"/>
      <c r="CT1801" s="83"/>
      <c r="CU1801" s="83"/>
      <c r="CV1801" s="7"/>
    </row>
    <row r="1802" spans="2:100">
      <c r="B1802" s="90"/>
      <c r="C1802" s="40"/>
      <c r="D1802" s="39"/>
      <c r="E1802" s="40"/>
      <c r="F1802" s="40"/>
      <c r="G1802" s="40"/>
      <c r="H1802" s="40"/>
      <c r="I1802" s="40"/>
      <c r="J1802" s="40"/>
      <c r="K1802" s="40"/>
      <c r="L1802" s="40"/>
      <c r="M1802" s="40"/>
      <c r="N1802" s="40"/>
      <c r="O1802" s="40"/>
      <c r="P1802" s="40"/>
      <c r="Q1802" s="40"/>
      <c r="R1802" s="40"/>
      <c r="S1802" s="40"/>
      <c r="T1802" s="40"/>
      <c r="U1802" s="40"/>
      <c r="V1802" s="40"/>
      <c r="W1802" s="40"/>
      <c r="X1802" s="40"/>
      <c r="Y1802" s="40"/>
      <c r="Z1802" s="40"/>
      <c r="AA1802" s="40"/>
      <c r="AB1802" s="40"/>
      <c r="AC1802" s="40"/>
      <c r="AD1802" s="40"/>
      <c r="AE1802" s="40"/>
      <c r="AF1802" s="40"/>
      <c r="AG1802" s="39"/>
      <c r="AH1802" s="39"/>
      <c r="AI1802" s="39"/>
      <c r="AJ1802" s="39"/>
      <c r="AK1802" s="39"/>
      <c r="AL1802" s="39"/>
      <c r="AM1802" s="39"/>
      <c r="AN1802" s="39"/>
      <c r="AO1802" s="39"/>
      <c r="AP1802" s="39"/>
      <c r="AQ1802" s="39"/>
      <c r="AR1802" s="39"/>
      <c r="AS1802" s="39"/>
      <c r="AT1802" s="39"/>
      <c r="AU1802" s="39"/>
      <c r="AV1802" s="39"/>
      <c r="AW1802" s="39"/>
      <c r="AX1802" s="39"/>
      <c r="AY1802" s="39"/>
      <c r="AZ1802" s="39"/>
      <c r="BA1802" s="39"/>
      <c r="BB1802" s="39"/>
      <c r="BC1802" s="39"/>
      <c r="BD1802" s="39"/>
      <c r="BE1802" s="39"/>
      <c r="BF1802" s="39"/>
      <c r="BG1802" s="39"/>
      <c r="BH1802" s="39"/>
      <c r="BI1802" s="90"/>
      <c r="BJ1802" s="97"/>
      <c r="BK1802" s="90"/>
      <c r="BL1802" s="40"/>
      <c r="BM1802" s="27"/>
      <c r="BN1802" s="27"/>
      <c r="BO1802" s="27"/>
      <c r="BP1802" s="27" t="str">
        <f t="shared" si="1300"/>
        <v/>
      </c>
      <c r="BQ1802" s="27" t="str">
        <f t="shared" si="1301"/>
        <v/>
      </c>
      <c r="BR1802" s="27" t="str">
        <f t="shared" si="1302"/>
        <v/>
      </c>
      <c r="BS1802" s="27" t="str">
        <f t="shared" si="1303"/>
        <v/>
      </c>
      <c r="BT1802" s="27" t="str">
        <f t="shared" si="1304"/>
        <v/>
      </c>
      <c r="BU1802" s="27" t="str">
        <f t="shared" si="1305"/>
        <v/>
      </c>
      <c r="BV1802" s="27" t="str">
        <f t="shared" si="1306"/>
        <v/>
      </c>
      <c r="BW1802" s="27" t="str">
        <f t="shared" si="1307"/>
        <v/>
      </c>
      <c r="BX1802" s="27" t="str">
        <f t="shared" si="1308"/>
        <v/>
      </c>
      <c r="BY1802" s="27" t="str">
        <f t="shared" si="1309"/>
        <v/>
      </c>
      <c r="BZ1802" s="27" t="str">
        <f t="shared" si="1310"/>
        <v/>
      </c>
      <c r="CA1802" s="27" t="str">
        <f t="shared" si="1311"/>
        <v/>
      </c>
      <c r="CB1802" s="27" t="str">
        <f t="shared" si="1288"/>
        <v/>
      </c>
      <c r="CC1802" s="27" t="str">
        <f t="shared" si="1289"/>
        <v/>
      </c>
      <c r="CD1802" s="27" t="str">
        <f t="shared" si="1290"/>
        <v/>
      </c>
      <c r="CE1802" s="27" t="str">
        <f t="shared" si="1291"/>
        <v/>
      </c>
      <c r="CF1802" s="27" t="str">
        <f t="shared" si="1292"/>
        <v/>
      </c>
      <c r="CG1802" s="27" t="str">
        <f t="shared" si="1293"/>
        <v/>
      </c>
      <c r="CH1802" s="27" t="str">
        <f t="shared" si="1294"/>
        <v/>
      </c>
      <c r="CI1802" s="27" t="str">
        <f t="shared" si="1295"/>
        <v/>
      </c>
      <c r="CJ1802" s="27" t="str">
        <f t="shared" si="1296"/>
        <v/>
      </c>
      <c r="CK1802" s="27" t="str">
        <f t="shared" si="1297"/>
        <v/>
      </c>
      <c r="CL1802" s="27" t="str">
        <f t="shared" si="1298"/>
        <v/>
      </c>
      <c r="CM1802" s="27" t="str">
        <f t="shared" si="1299"/>
        <v/>
      </c>
      <c r="CN1802" s="41"/>
      <c r="CO1802" s="41"/>
      <c r="CP1802" s="83"/>
      <c r="CQ1802" s="83"/>
      <c r="CR1802" s="83"/>
      <c r="CS1802" s="83"/>
      <c r="CT1802" s="83"/>
      <c r="CU1802" s="83"/>
      <c r="CV1802" s="7"/>
    </row>
    <row r="1803" spans="2:100">
      <c r="B1803" s="90"/>
      <c r="C1803" s="40"/>
      <c r="D1803" s="39"/>
      <c r="E1803" s="40"/>
      <c r="F1803" s="40"/>
      <c r="G1803" s="40"/>
      <c r="H1803" s="40"/>
      <c r="I1803" s="40"/>
      <c r="J1803" s="40"/>
      <c r="K1803" s="40"/>
      <c r="L1803" s="40"/>
      <c r="M1803" s="40"/>
      <c r="N1803" s="40"/>
      <c r="O1803" s="40"/>
      <c r="P1803" s="40"/>
      <c r="Q1803" s="40"/>
      <c r="R1803" s="40"/>
      <c r="S1803" s="40"/>
      <c r="T1803" s="40"/>
      <c r="U1803" s="40"/>
      <c r="V1803" s="40"/>
      <c r="W1803" s="40"/>
      <c r="X1803" s="40"/>
      <c r="Y1803" s="40"/>
      <c r="Z1803" s="40"/>
      <c r="AA1803" s="40"/>
      <c r="AB1803" s="40"/>
      <c r="AC1803" s="40"/>
      <c r="AD1803" s="40"/>
      <c r="AE1803" s="40"/>
      <c r="AF1803" s="40"/>
      <c r="AG1803" s="39"/>
      <c r="AH1803" s="39"/>
      <c r="AI1803" s="39"/>
      <c r="AJ1803" s="39"/>
      <c r="AK1803" s="39"/>
      <c r="AL1803" s="39"/>
      <c r="AM1803" s="39"/>
      <c r="AN1803" s="39"/>
      <c r="AO1803" s="39"/>
      <c r="AP1803" s="39"/>
      <c r="AQ1803" s="39"/>
      <c r="AR1803" s="39"/>
      <c r="AS1803" s="39"/>
      <c r="AT1803" s="39"/>
      <c r="AU1803" s="39"/>
      <c r="AV1803" s="39"/>
      <c r="AW1803" s="39"/>
      <c r="AX1803" s="39"/>
      <c r="AY1803" s="39"/>
      <c r="AZ1803" s="39"/>
      <c r="BA1803" s="39"/>
      <c r="BB1803" s="39"/>
      <c r="BC1803" s="39"/>
      <c r="BD1803" s="39"/>
      <c r="BE1803" s="39"/>
      <c r="BF1803" s="39"/>
      <c r="BG1803" s="39"/>
      <c r="BH1803" s="39"/>
      <c r="BI1803" s="90"/>
      <c r="BJ1803" s="97"/>
      <c r="BK1803" s="90"/>
      <c r="BL1803" s="40"/>
      <c r="BM1803" s="27"/>
      <c r="BN1803" s="27"/>
      <c r="BO1803" s="27"/>
      <c r="BP1803" s="27" t="str">
        <f t="shared" si="1300"/>
        <v/>
      </c>
      <c r="BQ1803" s="27" t="str">
        <f t="shared" si="1301"/>
        <v/>
      </c>
      <c r="BR1803" s="27" t="str">
        <f t="shared" si="1302"/>
        <v/>
      </c>
      <c r="BS1803" s="27" t="str">
        <f t="shared" si="1303"/>
        <v/>
      </c>
      <c r="BT1803" s="27" t="str">
        <f t="shared" si="1304"/>
        <v/>
      </c>
      <c r="BU1803" s="27" t="str">
        <f t="shared" si="1305"/>
        <v/>
      </c>
      <c r="BV1803" s="27" t="str">
        <f t="shared" si="1306"/>
        <v/>
      </c>
      <c r="BW1803" s="27" t="str">
        <f t="shared" si="1307"/>
        <v/>
      </c>
      <c r="BX1803" s="27" t="str">
        <f t="shared" si="1308"/>
        <v/>
      </c>
      <c r="BY1803" s="27" t="str">
        <f t="shared" si="1309"/>
        <v/>
      </c>
      <c r="BZ1803" s="27" t="str">
        <f t="shared" si="1310"/>
        <v/>
      </c>
      <c r="CA1803" s="27" t="str">
        <f t="shared" si="1311"/>
        <v/>
      </c>
      <c r="CB1803" s="27" t="str">
        <f t="shared" si="1288"/>
        <v/>
      </c>
      <c r="CC1803" s="27" t="str">
        <f t="shared" si="1289"/>
        <v/>
      </c>
      <c r="CD1803" s="27" t="str">
        <f t="shared" si="1290"/>
        <v/>
      </c>
      <c r="CE1803" s="27" t="str">
        <f t="shared" si="1291"/>
        <v/>
      </c>
      <c r="CF1803" s="27" t="str">
        <f t="shared" si="1292"/>
        <v/>
      </c>
      <c r="CG1803" s="27" t="str">
        <f t="shared" si="1293"/>
        <v/>
      </c>
      <c r="CH1803" s="27" t="str">
        <f t="shared" si="1294"/>
        <v/>
      </c>
      <c r="CI1803" s="27" t="str">
        <f t="shared" si="1295"/>
        <v/>
      </c>
      <c r="CJ1803" s="27" t="str">
        <f t="shared" si="1296"/>
        <v/>
      </c>
      <c r="CK1803" s="27" t="str">
        <f t="shared" si="1297"/>
        <v/>
      </c>
      <c r="CL1803" s="27" t="str">
        <f t="shared" si="1298"/>
        <v/>
      </c>
      <c r="CM1803" s="27" t="str">
        <f t="shared" si="1299"/>
        <v/>
      </c>
      <c r="CN1803" s="41"/>
      <c r="CO1803" s="41"/>
      <c r="CP1803" s="83"/>
      <c r="CQ1803" s="83"/>
      <c r="CR1803" s="83"/>
      <c r="CS1803" s="83"/>
      <c r="CT1803" s="83"/>
      <c r="CU1803" s="83"/>
      <c r="CV1803" s="7"/>
    </row>
    <row r="1804" spans="2:100">
      <c r="B1804" s="90"/>
      <c r="C1804" s="40"/>
      <c r="D1804" s="39"/>
      <c r="E1804" s="40"/>
      <c r="F1804" s="40"/>
      <c r="G1804" s="40"/>
      <c r="H1804" s="40"/>
      <c r="I1804" s="40"/>
      <c r="J1804" s="40"/>
      <c r="K1804" s="40"/>
      <c r="L1804" s="40"/>
      <c r="M1804" s="40"/>
      <c r="N1804" s="40"/>
      <c r="O1804" s="40"/>
      <c r="P1804" s="40"/>
      <c r="Q1804" s="40"/>
      <c r="R1804" s="40"/>
      <c r="S1804" s="40"/>
      <c r="T1804" s="40"/>
      <c r="U1804" s="40"/>
      <c r="V1804" s="40"/>
      <c r="W1804" s="40"/>
      <c r="X1804" s="40"/>
      <c r="Y1804" s="40"/>
      <c r="Z1804" s="40"/>
      <c r="AA1804" s="40"/>
      <c r="AB1804" s="40"/>
      <c r="AC1804" s="40"/>
      <c r="AD1804" s="40"/>
      <c r="AE1804" s="40"/>
      <c r="AF1804" s="40"/>
      <c r="AG1804" s="39"/>
      <c r="AH1804" s="39"/>
      <c r="AI1804" s="39"/>
      <c r="AJ1804" s="39"/>
      <c r="AK1804" s="39"/>
      <c r="AL1804" s="39"/>
      <c r="AM1804" s="39"/>
      <c r="AN1804" s="39"/>
      <c r="AO1804" s="39"/>
      <c r="AP1804" s="39"/>
      <c r="AQ1804" s="39"/>
      <c r="AR1804" s="39"/>
      <c r="AS1804" s="39"/>
      <c r="AT1804" s="39"/>
      <c r="AU1804" s="39"/>
      <c r="AV1804" s="39"/>
      <c r="AW1804" s="39"/>
      <c r="AX1804" s="39"/>
      <c r="AY1804" s="39"/>
      <c r="AZ1804" s="39"/>
      <c r="BA1804" s="39"/>
      <c r="BB1804" s="39"/>
      <c r="BC1804" s="39"/>
      <c r="BD1804" s="39"/>
      <c r="BE1804" s="39"/>
      <c r="BF1804" s="39"/>
      <c r="BG1804" s="39"/>
      <c r="BH1804" s="39"/>
      <c r="BI1804" s="90"/>
      <c r="BJ1804" s="97"/>
      <c r="BK1804" s="90"/>
      <c r="BL1804" s="40"/>
      <c r="BM1804" s="27"/>
      <c r="BN1804" s="27"/>
      <c r="BO1804" s="27"/>
      <c r="BP1804" s="27" t="str">
        <f t="shared" si="1300"/>
        <v/>
      </c>
      <c r="BQ1804" s="27" t="str">
        <f t="shared" si="1301"/>
        <v/>
      </c>
      <c r="BR1804" s="27" t="str">
        <f t="shared" si="1302"/>
        <v/>
      </c>
      <c r="BS1804" s="27" t="str">
        <f t="shared" si="1303"/>
        <v/>
      </c>
      <c r="BT1804" s="27" t="str">
        <f t="shared" si="1304"/>
        <v/>
      </c>
      <c r="BU1804" s="27" t="str">
        <f t="shared" si="1305"/>
        <v/>
      </c>
      <c r="BV1804" s="27" t="str">
        <f t="shared" si="1306"/>
        <v/>
      </c>
      <c r="BW1804" s="27" t="str">
        <f t="shared" si="1307"/>
        <v/>
      </c>
      <c r="BX1804" s="27" t="str">
        <f t="shared" si="1308"/>
        <v/>
      </c>
      <c r="BY1804" s="27" t="str">
        <f t="shared" si="1309"/>
        <v/>
      </c>
      <c r="BZ1804" s="27" t="str">
        <f t="shared" si="1310"/>
        <v/>
      </c>
      <c r="CA1804" s="27" t="str">
        <f t="shared" si="1311"/>
        <v/>
      </c>
      <c r="CB1804" s="27" t="str">
        <f t="shared" si="1288"/>
        <v/>
      </c>
      <c r="CC1804" s="27" t="str">
        <f t="shared" si="1289"/>
        <v/>
      </c>
      <c r="CD1804" s="27" t="str">
        <f t="shared" si="1290"/>
        <v/>
      </c>
      <c r="CE1804" s="27" t="str">
        <f t="shared" si="1291"/>
        <v/>
      </c>
      <c r="CF1804" s="27" t="str">
        <f t="shared" si="1292"/>
        <v/>
      </c>
      <c r="CG1804" s="27" t="str">
        <f t="shared" si="1293"/>
        <v/>
      </c>
      <c r="CH1804" s="27" t="str">
        <f t="shared" si="1294"/>
        <v/>
      </c>
      <c r="CI1804" s="27" t="str">
        <f t="shared" si="1295"/>
        <v/>
      </c>
      <c r="CJ1804" s="27" t="str">
        <f t="shared" si="1296"/>
        <v/>
      </c>
      <c r="CK1804" s="27" t="str">
        <f t="shared" si="1297"/>
        <v/>
      </c>
      <c r="CL1804" s="27" t="str">
        <f t="shared" si="1298"/>
        <v/>
      </c>
      <c r="CM1804" s="27" t="str">
        <f t="shared" si="1299"/>
        <v/>
      </c>
      <c r="CN1804" s="41"/>
      <c r="CO1804" s="41"/>
      <c r="CP1804" s="83"/>
      <c r="CQ1804" s="83"/>
      <c r="CR1804" s="83"/>
      <c r="CS1804" s="83"/>
      <c r="CT1804" s="83"/>
      <c r="CU1804" s="83"/>
      <c r="CV1804" s="7"/>
    </row>
    <row r="1805" spans="2:100">
      <c r="B1805" s="90"/>
      <c r="C1805" s="40"/>
      <c r="D1805" s="39"/>
      <c r="E1805" s="40"/>
      <c r="F1805" s="40"/>
      <c r="G1805" s="40"/>
      <c r="H1805" s="40"/>
      <c r="I1805" s="40"/>
      <c r="J1805" s="40"/>
      <c r="K1805" s="40"/>
      <c r="L1805" s="40"/>
      <c r="M1805" s="40"/>
      <c r="N1805" s="40"/>
      <c r="O1805" s="40"/>
      <c r="P1805" s="40"/>
      <c r="Q1805" s="40"/>
      <c r="R1805" s="40"/>
      <c r="S1805" s="40"/>
      <c r="T1805" s="40"/>
      <c r="U1805" s="40"/>
      <c r="V1805" s="40"/>
      <c r="W1805" s="40"/>
      <c r="X1805" s="40"/>
      <c r="Y1805" s="40"/>
      <c r="Z1805" s="40"/>
      <c r="AA1805" s="40"/>
      <c r="AB1805" s="40"/>
      <c r="AC1805" s="40"/>
      <c r="AD1805" s="40"/>
      <c r="AE1805" s="40"/>
      <c r="AF1805" s="40"/>
      <c r="AG1805" s="39"/>
      <c r="AH1805" s="39"/>
      <c r="AI1805" s="39"/>
      <c r="AJ1805" s="39"/>
      <c r="AK1805" s="39"/>
      <c r="AL1805" s="39"/>
      <c r="AM1805" s="39"/>
      <c r="AN1805" s="39"/>
      <c r="AO1805" s="39"/>
      <c r="AP1805" s="39"/>
      <c r="AQ1805" s="39"/>
      <c r="AR1805" s="39"/>
      <c r="AS1805" s="39"/>
      <c r="AT1805" s="39"/>
      <c r="AU1805" s="39"/>
      <c r="AV1805" s="39"/>
      <c r="AW1805" s="39"/>
      <c r="AX1805" s="39"/>
      <c r="AY1805" s="39"/>
      <c r="AZ1805" s="39"/>
      <c r="BA1805" s="39"/>
      <c r="BB1805" s="39"/>
      <c r="BC1805" s="39"/>
      <c r="BD1805" s="39"/>
      <c r="BE1805" s="39"/>
      <c r="BF1805" s="39"/>
      <c r="BG1805" s="39"/>
      <c r="BH1805" s="39"/>
      <c r="BI1805" s="90"/>
      <c r="BJ1805" s="97"/>
      <c r="BK1805" s="90"/>
      <c r="BL1805" s="40"/>
      <c r="BM1805" s="27"/>
      <c r="BN1805" s="27"/>
      <c r="BO1805" s="27"/>
      <c r="BP1805" s="27" t="str">
        <f t="shared" si="1300"/>
        <v/>
      </c>
      <c r="BQ1805" s="27" t="str">
        <f t="shared" si="1301"/>
        <v/>
      </c>
      <c r="BR1805" s="27" t="str">
        <f t="shared" si="1302"/>
        <v/>
      </c>
      <c r="BS1805" s="27" t="str">
        <f t="shared" si="1303"/>
        <v/>
      </c>
      <c r="BT1805" s="27" t="str">
        <f t="shared" si="1304"/>
        <v/>
      </c>
      <c r="BU1805" s="27" t="str">
        <f t="shared" si="1305"/>
        <v/>
      </c>
      <c r="BV1805" s="27" t="str">
        <f t="shared" si="1306"/>
        <v/>
      </c>
      <c r="BW1805" s="27" t="str">
        <f t="shared" si="1307"/>
        <v/>
      </c>
      <c r="BX1805" s="27" t="str">
        <f t="shared" si="1308"/>
        <v/>
      </c>
      <c r="BY1805" s="27" t="str">
        <f t="shared" si="1309"/>
        <v/>
      </c>
      <c r="BZ1805" s="27" t="str">
        <f t="shared" si="1310"/>
        <v/>
      </c>
      <c r="CA1805" s="27" t="str">
        <f t="shared" si="1311"/>
        <v/>
      </c>
      <c r="CB1805" s="27" t="str">
        <f t="shared" si="1288"/>
        <v/>
      </c>
      <c r="CC1805" s="27" t="str">
        <f t="shared" si="1289"/>
        <v/>
      </c>
      <c r="CD1805" s="27" t="str">
        <f t="shared" si="1290"/>
        <v/>
      </c>
      <c r="CE1805" s="27" t="str">
        <f t="shared" si="1291"/>
        <v/>
      </c>
      <c r="CF1805" s="27" t="str">
        <f t="shared" si="1292"/>
        <v/>
      </c>
      <c r="CG1805" s="27" t="str">
        <f t="shared" si="1293"/>
        <v/>
      </c>
      <c r="CH1805" s="27" t="str">
        <f t="shared" si="1294"/>
        <v/>
      </c>
      <c r="CI1805" s="27" t="str">
        <f t="shared" si="1295"/>
        <v/>
      </c>
      <c r="CJ1805" s="27" t="str">
        <f t="shared" si="1296"/>
        <v/>
      </c>
      <c r="CK1805" s="27" t="str">
        <f t="shared" si="1297"/>
        <v/>
      </c>
      <c r="CL1805" s="27" t="str">
        <f t="shared" si="1298"/>
        <v/>
      </c>
      <c r="CM1805" s="27" t="str">
        <f t="shared" si="1299"/>
        <v/>
      </c>
      <c r="CN1805" s="41"/>
      <c r="CO1805" s="41"/>
      <c r="CP1805" s="83"/>
      <c r="CQ1805" s="83"/>
      <c r="CR1805" s="83"/>
      <c r="CS1805" s="83"/>
      <c r="CT1805" s="83"/>
      <c r="CU1805" s="83"/>
      <c r="CV1805" s="7"/>
    </row>
    <row r="1806" spans="2:100">
      <c r="B1806" s="90"/>
      <c r="C1806" s="40"/>
      <c r="D1806" s="39"/>
      <c r="E1806" s="40"/>
      <c r="F1806" s="40"/>
      <c r="G1806" s="40"/>
      <c r="H1806" s="40"/>
      <c r="I1806" s="40"/>
      <c r="J1806" s="40"/>
      <c r="K1806" s="40"/>
      <c r="L1806" s="40"/>
      <c r="M1806" s="40"/>
      <c r="N1806" s="40"/>
      <c r="O1806" s="40"/>
      <c r="P1806" s="40"/>
      <c r="Q1806" s="40"/>
      <c r="R1806" s="40"/>
      <c r="S1806" s="40"/>
      <c r="T1806" s="40"/>
      <c r="U1806" s="40"/>
      <c r="V1806" s="40"/>
      <c r="W1806" s="40"/>
      <c r="X1806" s="40"/>
      <c r="Y1806" s="40"/>
      <c r="Z1806" s="40"/>
      <c r="AA1806" s="40"/>
      <c r="AB1806" s="40"/>
      <c r="AC1806" s="40"/>
      <c r="AD1806" s="40"/>
      <c r="AE1806" s="40"/>
      <c r="AF1806" s="40"/>
      <c r="AG1806" s="39"/>
      <c r="AH1806" s="39"/>
      <c r="AI1806" s="39"/>
      <c r="AJ1806" s="39"/>
      <c r="AK1806" s="39"/>
      <c r="AL1806" s="39"/>
      <c r="AM1806" s="39"/>
      <c r="AN1806" s="39"/>
      <c r="AO1806" s="39"/>
      <c r="AP1806" s="39"/>
      <c r="AQ1806" s="39"/>
      <c r="AR1806" s="39"/>
      <c r="AS1806" s="39"/>
      <c r="AT1806" s="39"/>
      <c r="AU1806" s="39"/>
      <c r="AV1806" s="39"/>
      <c r="AW1806" s="39"/>
      <c r="AX1806" s="39"/>
      <c r="AY1806" s="39"/>
      <c r="AZ1806" s="39"/>
      <c r="BA1806" s="39"/>
      <c r="BB1806" s="39"/>
      <c r="BC1806" s="39"/>
      <c r="BD1806" s="39"/>
      <c r="BE1806" s="39"/>
      <c r="BF1806" s="39"/>
      <c r="BG1806" s="39"/>
      <c r="BH1806" s="39"/>
      <c r="BI1806" s="90"/>
      <c r="BJ1806" s="97"/>
      <c r="BK1806" s="90"/>
      <c r="BL1806" s="40"/>
      <c r="BM1806" s="27"/>
      <c r="BN1806" s="27"/>
      <c r="BO1806" s="27"/>
      <c r="BP1806" s="27" t="str">
        <f t="shared" si="1300"/>
        <v/>
      </c>
      <c r="BQ1806" s="27" t="str">
        <f t="shared" si="1301"/>
        <v/>
      </c>
      <c r="BR1806" s="27" t="str">
        <f t="shared" si="1302"/>
        <v/>
      </c>
      <c r="BS1806" s="27" t="str">
        <f t="shared" si="1303"/>
        <v/>
      </c>
      <c r="BT1806" s="27" t="str">
        <f t="shared" si="1304"/>
        <v/>
      </c>
      <c r="BU1806" s="27" t="str">
        <f t="shared" si="1305"/>
        <v/>
      </c>
      <c r="BV1806" s="27" t="str">
        <f t="shared" si="1306"/>
        <v/>
      </c>
      <c r="BW1806" s="27" t="str">
        <f t="shared" si="1307"/>
        <v/>
      </c>
      <c r="BX1806" s="27" t="str">
        <f t="shared" si="1308"/>
        <v/>
      </c>
      <c r="BY1806" s="27" t="str">
        <f t="shared" si="1309"/>
        <v/>
      </c>
      <c r="BZ1806" s="27" t="str">
        <f t="shared" si="1310"/>
        <v/>
      </c>
      <c r="CA1806" s="27" t="str">
        <f t="shared" si="1311"/>
        <v/>
      </c>
      <c r="CB1806" s="27" t="str">
        <f t="shared" si="1288"/>
        <v/>
      </c>
      <c r="CC1806" s="27" t="str">
        <f t="shared" si="1289"/>
        <v/>
      </c>
      <c r="CD1806" s="27" t="str">
        <f t="shared" si="1290"/>
        <v/>
      </c>
      <c r="CE1806" s="27" t="str">
        <f t="shared" si="1291"/>
        <v/>
      </c>
      <c r="CF1806" s="27" t="str">
        <f t="shared" si="1292"/>
        <v/>
      </c>
      <c r="CG1806" s="27" t="str">
        <f t="shared" si="1293"/>
        <v/>
      </c>
      <c r="CH1806" s="27" t="str">
        <f t="shared" si="1294"/>
        <v/>
      </c>
      <c r="CI1806" s="27" t="str">
        <f t="shared" si="1295"/>
        <v/>
      </c>
      <c r="CJ1806" s="27" t="str">
        <f t="shared" si="1296"/>
        <v/>
      </c>
      <c r="CK1806" s="27" t="str">
        <f t="shared" si="1297"/>
        <v/>
      </c>
      <c r="CL1806" s="27" t="str">
        <f t="shared" si="1298"/>
        <v/>
      </c>
      <c r="CM1806" s="27" t="str">
        <f t="shared" si="1299"/>
        <v/>
      </c>
      <c r="CN1806" s="41"/>
      <c r="CO1806" s="41"/>
      <c r="CP1806" s="83"/>
      <c r="CQ1806" s="83"/>
      <c r="CR1806" s="83"/>
      <c r="CS1806" s="83"/>
      <c r="CT1806" s="83"/>
      <c r="CU1806" s="83"/>
      <c r="CV1806" s="7"/>
    </row>
    <row r="1807" spans="2:100">
      <c r="B1807" s="90"/>
      <c r="C1807" s="40"/>
      <c r="D1807" s="39"/>
      <c r="E1807" s="40"/>
      <c r="F1807" s="40"/>
      <c r="G1807" s="40"/>
      <c r="H1807" s="40"/>
      <c r="I1807" s="40"/>
      <c r="J1807" s="40"/>
      <c r="K1807" s="40"/>
      <c r="L1807" s="40"/>
      <c r="M1807" s="40"/>
      <c r="N1807" s="40"/>
      <c r="O1807" s="40"/>
      <c r="P1807" s="40"/>
      <c r="Q1807" s="40"/>
      <c r="R1807" s="40"/>
      <c r="S1807" s="40"/>
      <c r="T1807" s="40"/>
      <c r="U1807" s="40"/>
      <c r="V1807" s="40"/>
      <c r="W1807" s="40"/>
      <c r="X1807" s="40"/>
      <c r="Y1807" s="40"/>
      <c r="Z1807" s="40"/>
      <c r="AA1807" s="40"/>
      <c r="AB1807" s="40"/>
      <c r="AC1807" s="40"/>
      <c r="AD1807" s="40"/>
      <c r="AE1807" s="40"/>
      <c r="AF1807" s="40"/>
      <c r="AG1807" s="39"/>
      <c r="AH1807" s="39"/>
      <c r="AI1807" s="39"/>
      <c r="AJ1807" s="39"/>
      <c r="AK1807" s="39"/>
      <c r="AL1807" s="39"/>
      <c r="AM1807" s="39"/>
      <c r="AN1807" s="39"/>
      <c r="AO1807" s="39"/>
      <c r="AP1807" s="39"/>
      <c r="AQ1807" s="39"/>
      <c r="AR1807" s="39"/>
      <c r="AS1807" s="39"/>
      <c r="AT1807" s="39"/>
      <c r="AU1807" s="39"/>
      <c r="AV1807" s="39"/>
      <c r="AW1807" s="39"/>
      <c r="AX1807" s="39"/>
      <c r="AY1807" s="39"/>
      <c r="AZ1807" s="39"/>
      <c r="BA1807" s="39"/>
      <c r="BB1807" s="39"/>
      <c r="BC1807" s="39"/>
      <c r="BD1807" s="39"/>
      <c r="BE1807" s="39"/>
      <c r="BF1807" s="39"/>
      <c r="BG1807" s="39"/>
      <c r="BH1807" s="39"/>
      <c r="BI1807" s="90"/>
      <c r="BJ1807" s="97"/>
      <c r="BK1807" s="90"/>
      <c r="BL1807" s="40"/>
      <c r="BM1807" s="27"/>
      <c r="BN1807" s="27"/>
      <c r="BO1807" s="27"/>
      <c r="BP1807" s="27" t="str">
        <f t="shared" si="1300"/>
        <v/>
      </c>
      <c r="BQ1807" s="27" t="str">
        <f t="shared" si="1301"/>
        <v/>
      </c>
      <c r="BR1807" s="27" t="str">
        <f t="shared" si="1302"/>
        <v/>
      </c>
      <c r="BS1807" s="27" t="str">
        <f t="shared" si="1303"/>
        <v/>
      </c>
      <c r="BT1807" s="27" t="str">
        <f t="shared" si="1304"/>
        <v/>
      </c>
      <c r="BU1807" s="27" t="str">
        <f t="shared" si="1305"/>
        <v/>
      </c>
      <c r="BV1807" s="27" t="str">
        <f t="shared" si="1306"/>
        <v/>
      </c>
      <c r="BW1807" s="27" t="str">
        <f t="shared" si="1307"/>
        <v/>
      </c>
      <c r="BX1807" s="27" t="str">
        <f t="shared" si="1308"/>
        <v/>
      </c>
      <c r="BY1807" s="27" t="str">
        <f t="shared" si="1309"/>
        <v/>
      </c>
      <c r="BZ1807" s="27" t="str">
        <f t="shared" si="1310"/>
        <v/>
      </c>
      <c r="CA1807" s="27" t="str">
        <f t="shared" si="1311"/>
        <v/>
      </c>
      <c r="CB1807" s="27" t="str">
        <f t="shared" si="1288"/>
        <v/>
      </c>
      <c r="CC1807" s="27" t="str">
        <f t="shared" si="1289"/>
        <v/>
      </c>
      <c r="CD1807" s="27" t="str">
        <f t="shared" si="1290"/>
        <v/>
      </c>
      <c r="CE1807" s="27" t="str">
        <f t="shared" si="1291"/>
        <v/>
      </c>
      <c r="CF1807" s="27" t="str">
        <f t="shared" si="1292"/>
        <v/>
      </c>
      <c r="CG1807" s="27" t="str">
        <f t="shared" si="1293"/>
        <v/>
      </c>
      <c r="CH1807" s="27" t="str">
        <f t="shared" si="1294"/>
        <v/>
      </c>
      <c r="CI1807" s="27" t="str">
        <f t="shared" si="1295"/>
        <v/>
      </c>
      <c r="CJ1807" s="27" t="str">
        <f t="shared" si="1296"/>
        <v/>
      </c>
      <c r="CK1807" s="27" t="str">
        <f t="shared" si="1297"/>
        <v/>
      </c>
      <c r="CL1807" s="27" t="str">
        <f t="shared" si="1298"/>
        <v/>
      </c>
      <c r="CM1807" s="27" t="str">
        <f t="shared" si="1299"/>
        <v/>
      </c>
      <c r="CN1807" s="41"/>
      <c r="CO1807" s="41"/>
      <c r="CP1807" s="83"/>
      <c r="CQ1807" s="83"/>
      <c r="CR1807" s="83"/>
      <c r="CS1807" s="83"/>
      <c r="CT1807" s="83"/>
      <c r="CU1807" s="83"/>
      <c r="CV1807" s="7"/>
    </row>
    <row r="1808" spans="2:100">
      <c r="B1808" s="90"/>
      <c r="C1808" s="40"/>
      <c r="D1808" s="39"/>
      <c r="E1808" s="40"/>
      <c r="F1808" s="40"/>
      <c r="G1808" s="40"/>
      <c r="H1808" s="40"/>
      <c r="I1808" s="40"/>
      <c r="J1808" s="40"/>
      <c r="K1808" s="40"/>
      <c r="L1808" s="40"/>
      <c r="M1808" s="40"/>
      <c r="N1808" s="40"/>
      <c r="O1808" s="40"/>
      <c r="P1808" s="40"/>
      <c r="Q1808" s="40"/>
      <c r="R1808" s="40"/>
      <c r="S1808" s="40"/>
      <c r="T1808" s="40"/>
      <c r="U1808" s="40"/>
      <c r="V1808" s="40"/>
      <c r="W1808" s="40"/>
      <c r="X1808" s="40"/>
      <c r="Y1808" s="40"/>
      <c r="Z1808" s="40"/>
      <c r="AA1808" s="40"/>
      <c r="AB1808" s="40"/>
      <c r="AC1808" s="40"/>
      <c r="AD1808" s="40"/>
      <c r="AE1808" s="40"/>
      <c r="AF1808" s="40"/>
      <c r="AG1808" s="39"/>
      <c r="AH1808" s="39"/>
      <c r="AI1808" s="39"/>
      <c r="AJ1808" s="39"/>
      <c r="AK1808" s="39"/>
      <c r="AL1808" s="39"/>
      <c r="AM1808" s="39"/>
      <c r="AN1808" s="39"/>
      <c r="AO1808" s="39"/>
      <c r="AP1808" s="39"/>
      <c r="AQ1808" s="39"/>
      <c r="AR1808" s="39"/>
      <c r="AS1808" s="39"/>
      <c r="AT1808" s="39"/>
      <c r="AU1808" s="39"/>
      <c r="AV1808" s="39"/>
      <c r="AW1808" s="39"/>
      <c r="AX1808" s="39"/>
      <c r="AY1808" s="39"/>
      <c r="AZ1808" s="39"/>
      <c r="BA1808" s="39"/>
      <c r="BB1808" s="39"/>
      <c r="BC1808" s="39"/>
      <c r="BD1808" s="39"/>
      <c r="BE1808" s="39"/>
      <c r="BF1808" s="39"/>
      <c r="BG1808" s="39"/>
      <c r="BH1808" s="39"/>
      <c r="BI1808" s="90"/>
      <c r="BJ1808" s="97"/>
      <c r="BK1808" s="90"/>
      <c r="BL1808" s="40"/>
      <c r="BM1808" s="27"/>
      <c r="BN1808" s="27"/>
      <c r="BO1808" s="27"/>
      <c r="BP1808" s="27" t="str">
        <f t="shared" si="1300"/>
        <v/>
      </c>
      <c r="BQ1808" s="27" t="str">
        <f t="shared" si="1301"/>
        <v/>
      </c>
      <c r="BR1808" s="27" t="str">
        <f t="shared" si="1302"/>
        <v/>
      </c>
      <c r="BS1808" s="27" t="str">
        <f t="shared" si="1303"/>
        <v/>
      </c>
      <c r="BT1808" s="27" t="str">
        <f t="shared" si="1304"/>
        <v/>
      </c>
      <c r="BU1808" s="27" t="str">
        <f t="shared" si="1305"/>
        <v/>
      </c>
      <c r="BV1808" s="27" t="str">
        <f t="shared" si="1306"/>
        <v/>
      </c>
      <c r="BW1808" s="27" t="str">
        <f t="shared" si="1307"/>
        <v/>
      </c>
      <c r="BX1808" s="27" t="str">
        <f t="shared" si="1308"/>
        <v/>
      </c>
      <c r="BY1808" s="27" t="str">
        <f t="shared" si="1309"/>
        <v/>
      </c>
      <c r="BZ1808" s="27" t="str">
        <f t="shared" si="1310"/>
        <v/>
      </c>
      <c r="CA1808" s="27" t="str">
        <f t="shared" si="1311"/>
        <v/>
      </c>
      <c r="CB1808" s="27" t="str">
        <f t="shared" si="1288"/>
        <v/>
      </c>
      <c r="CC1808" s="27" t="str">
        <f t="shared" si="1289"/>
        <v/>
      </c>
      <c r="CD1808" s="27" t="str">
        <f t="shared" si="1290"/>
        <v/>
      </c>
      <c r="CE1808" s="27" t="str">
        <f t="shared" si="1291"/>
        <v/>
      </c>
      <c r="CF1808" s="27" t="str">
        <f t="shared" si="1292"/>
        <v/>
      </c>
      <c r="CG1808" s="27" t="str">
        <f t="shared" si="1293"/>
        <v/>
      </c>
      <c r="CH1808" s="27" t="str">
        <f t="shared" si="1294"/>
        <v/>
      </c>
      <c r="CI1808" s="27" t="str">
        <f t="shared" si="1295"/>
        <v/>
      </c>
      <c r="CJ1808" s="27" t="str">
        <f t="shared" si="1296"/>
        <v/>
      </c>
      <c r="CK1808" s="27" t="str">
        <f t="shared" si="1297"/>
        <v/>
      </c>
      <c r="CL1808" s="27" t="str">
        <f t="shared" si="1298"/>
        <v/>
      </c>
      <c r="CM1808" s="27" t="str">
        <f t="shared" si="1299"/>
        <v/>
      </c>
      <c r="CN1808" s="41"/>
      <c r="CO1808" s="41"/>
      <c r="CP1808" s="83"/>
      <c r="CQ1808" s="83"/>
      <c r="CR1808" s="83"/>
      <c r="CS1808" s="83"/>
      <c r="CT1808" s="83"/>
      <c r="CU1808" s="41"/>
      <c r="CV1808" s="7"/>
    </row>
    <row r="1809" spans="2:100">
      <c r="B1809" s="90"/>
      <c r="C1809" s="40"/>
      <c r="D1809" s="39"/>
      <c r="E1809" s="40"/>
      <c r="F1809" s="40"/>
      <c r="G1809" s="40"/>
      <c r="H1809" s="40"/>
      <c r="I1809" s="40"/>
      <c r="J1809" s="40"/>
      <c r="K1809" s="40"/>
      <c r="L1809" s="40"/>
      <c r="M1809" s="40"/>
      <c r="N1809" s="40"/>
      <c r="O1809" s="40"/>
      <c r="P1809" s="40"/>
      <c r="Q1809" s="40"/>
      <c r="R1809" s="40"/>
      <c r="S1809" s="40"/>
      <c r="T1809" s="40"/>
      <c r="U1809" s="40"/>
      <c r="V1809" s="40"/>
      <c r="W1809" s="40"/>
      <c r="X1809" s="40"/>
      <c r="Y1809" s="40"/>
      <c r="Z1809" s="40"/>
      <c r="AA1809" s="40"/>
      <c r="AB1809" s="40"/>
      <c r="AC1809" s="40"/>
      <c r="AD1809" s="40"/>
      <c r="AE1809" s="40"/>
      <c r="AF1809" s="40"/>
      <c r="AG1809" s="39"/>
      <c r="AH1809" s="39"/>
      <c r="AI1809" s="39"/>
      <c r="AJ1809" s="39"/>
      <c r="AK1809" s="39"/>
      <c r="AL1809" s="39"/>
      <c r="AM1809" s="39"/>
      <c r="AN1809" s="39"/>
      <c r="AO1809" s="39"/>
      <c r="AP1809" s="39"/>
      <c r="AQ1809" s="39"/>
      <c r="AR1809" s="39"/>
      <c r="AS1809" s="39"/>
      <c r="AT1809" s="39"/>
      <c r="AU1809" s="39"/>
      <c r="AV1809" s="39"/>
      <c r="AW1809" s="39"/>
      <c r="AX1809" s="39"/>
      <c r="AY1809" s="39"/>
      <c r="AZ1809" s="39"/>
      <c r="BA1809" s="39"/>
      <c r="BB1809" s="39"/>
      <c r="BC1809" s="39"/>
      <c r="BD1809" s="39"/>
      <c r="BE1809" s="39"/>
      <c r="BF1809" s="39"/>
      <c r="BG1809" s="39"/>
      <c r="BH1809" s="39"/>
      <c r="BI1809" s="90"/>
      <c r="BJ1809" s="97"/>
      <c r="BK1809" s="90"/>
      <c r="BL1809" s="40"/>
      <c r="BM1809" s="27"/>
      <c r="BN1809" s="27"/>
      <c r="BO1809" s="27"/>
      <c r="BP1809" s="27" t="str">
        <f t="shared" si="1300"/>
        <v/>
      </c>
      <c r="BQ1809" s="27" t="str">
        <f t="shared" si="1301"/>
        <v/>
      </c>
      <c r="BR1809" s="27" t="str">
        <f t="shared" si="1302"/>
        <v/>
      </c>
      <c r="BS1809" s="27" t="str">
        <f t="shared" si="1303"/>
        <v/>
      </c>
      <c r="BT1809" s="27" t="str">
        <f t="shared" si="1304"/>
        <v/>
      </c>
      <c r="BU1809" s="27" t="str">
        <f t="shared" si="1305"/>
        <v/>
      </c>
      <c r="BV1809" s="27" t="str">
        <f t="shared" si="1306"/>
        <v/>
      </c>
      <c r="BW1809" s="27" t="str">
        <f t="shared" si="1307"/>
        <v/>
      </c>
      <c r="BX1809" s="27" t="str">
        <f t="shared" si="1308"/>
        <v/>
      </c>
      <c r="BY1809" s="27" t="str">
        <f t="shared" si="1309"/>
        <v/>
      </c>
      <c r="BZ1809" s="27" t="str">
        <f t="shared" si="1310"/>
        <v/>
      </c>
      <c r="CA1809" s="27" t="str">
        <f t="shared" si="1311"/>
        <v/>
      </c>
      <c r="CB1809" s="27" t="str">
        <f t="shared" si="1288"/>
        <v/>
      </c>
      <c r="CC1809" s="27" t="str">
        <f t="shared" si="1289"/>
        <v/>
      </c>
      <c r="CD1809" s="27" t="str">
        <f t="shared" si="1290"/>
        <v/>
      </c>
      <c r="CE1809" s="27" t="str">
        <f t="shared" si="1291"/>
        <v/>
      </c>
      <c r="CF1809" s="27" t="str">
        <f t="shared" si="1292"/>
        <v/>
      </c>
      <c r="CG1809" s="27" t="str">
        <f t="shared" si="1293"/>
        <v/>
      </c>
      <c r="CH1809" s="27" t="str">
        <f t="shared" si="1294"/>
        <v/>
      </c>
      <c r="CI1809" s="27" t="str">
        <f t="shared" si="1295"/>
        <v/>
      </c>
      <c r="CJ1809" s="27" t="str">
        <f t="shared" si="1296"/>
        <v/>
      </c>
      <c r="CK1809" s="27" t="str">
        <f t="shared" si="1297"/>
        <v/>
      </c>
      <c r="CL1809" s="27" t="str">
        <f t="shared" si="1298"/>
        <v/>
      </c>
      <c r="CM1809" s="27" t="str">
        <f t="shared" si="1299"/>
        <v/>
      </c>
      <c r="CN1809" s="41"/>
      <c r="CO1809" s="41"/>
      <c r="CP1809" s="41"/>
      <c r="CQ1809" s="41"/>
      <c r="CR1809" s="41"/>
      <c r="CS1809" s="41"/>
      <c r="CT1809" s="41"/>
      <c r="CU1809" s="41"/>
      <c r="CV1809" s="7"/>
    </row>
    <row r="1810" spans="2:100">
      <c r="B1810" s="90"/>
      <c r="C1810" s="40"/>
      <c r="D1810" s="39"/>
      <c r="E1810" s="40"/>
      <c r="F1810" s="40"/>
      <c r="G1810" s="40"/>
      <c r="H1810" s="40"/>
      <c r="I1810" s="40"/>
      <c r="J1810" s="40"/>
      <c r="K1810" s="40"/>
      <c r="L1810" s="40"/>
      <c r="M1810" s="40"/>
      <c r="N1810" s="40"/>
      <c r="O1810" s="40"/>
      <c r="P1810" s="40"/>
      <c r="Q1810" s="40"/>
      <c r="R1810" s="40"/>
      <c r="S1810" s="40"/>
      <c r="T1810" s="40"/>
      <c r="U1810" s="40"/>
      <c r="V1810" s="40"/>
      <c r="W1810" s="40"/>
      <c r="X1810" s="40"/>
      <c r="Y1810" s="40"/>
      <c r="Z1810" s="40"/>
      <c r="AA1810" s="40"/>
      <c r="AB1810" s="40"/>
      <c r="AC1810" s="40"/>
      <c r="AD1810" s="40"/>
      <c r="AE1810" s="40"/>
      <c r="AF1810" s="40"/>
      <c r="AG1810" s="39"/>
      <c r="AH1810" s="39"/>
      <c r="AI1810" s="39"/>
      <c r="AJ1810" s="39"/>
      <c r="AK1810" s="39"/>
      <c r="AL1810" s="39"/>
      <c r="AM1810" s="39"/>
      <c r="AN1810" s="39"/>
      <c r="AO1810" s="39"/>
      <c r="AP1810" s="39"/>
      <c r="AQ1810" s="39"/>
      <c r="AR1810" s="39"/>
      <c r="AS1810" s="39"/>
      <c r="AT1810" s="39"/>
      <c r="AU1810" s="39"/>
      <c r="AV1810" s="39"/>
      <c r="AW1810" s="39"/>
      <c r="AX1810" s="39"/>
      <c r="AY1810" s="39"/>
      <c r="AZ1810" s="39"/>
      <c r="BA1810" s="39"/>
      <c r="BB1810" s="39"/>
      <c r="BC1810" s="39"/>
      <c r="BD1810" s="39"/>
      <c r="BE1810" s="39"/>
      <c r="BF1810" s="39"/>
      <c r="BG1810" s="39"/>
      <c r="BH1810" s="39"/>
      <c r="BI1810" s="90"/>
      <c r="BJ1810" s="97"/>
      <c r="BK1810" s="90"/>
      <c r="BL1810" s="40"/>
      <c r="BM1810" s="27"/>
      <c r="BN1810" s="27"/>
      <c r="BO1810" s="27"/>
      <c r="BP1810" s="27" t="str">
        <f t="shared" si="1300"/>
        <v/>
      </c>
      <c r="BQ1810" s="27" t="str">
        <f t="shared" si="1301"/>
        <v/>
      </c>
      <c r="BR1810" s="27" t="str">
        <f t="shared" si="1302"/>
        <v/>
      </c>
      <c r="BS1810" s="27" t="str">
        <f t="shared" si="1303"/>
        <v/>
      </c>
      <c r="BT1810" s="27" t="str">
        <f t="shared" si="1304"/>
        <v/>
      </c>
      <c r="BU1810" s="27" t="str">
        <f t="shared" si="1305"/>
        <v/>
      </c>
      <c r="BV1810" s="27" t="str">
        <f t="shared" si="1306"/>
        <v/>
      </c>
      <c r="BW1810" s="27" t="str">
        <f t="shared" si="1307"/>
        <v/>
      </c>
      <c r="BX1810" s="27" t="str">
        <f t="shared" si="1308"/>
        <v/>
      </c>
      <c r="BY1810" s="27" t="str">
        <f t="shared" si="1309"/>
        <v/>
      </c>
      <c r="BZ1810" s="27" t="str">
        <f t="shared" si="1310"/>
        <v/>
      </c>
      <c r="CA1810" s="27" t="str">
        <f t="shared" si="1311"/>
        <v/>
      </c>
      <c r="CB1810" s="27" t="str">
        <f t="shared" si="1288"/>
        <v/>
      </c>
      <c r="CC1810" s="27" t="str">
        <f t="shared" si="1289"/>
        <v/>
      </c>
      <c r="CD1810" s="27" t="str">
        <f t="shared" si="1290"/>
        <v/>
      </c>
      <c r="CE1810" s="27" t="str">
        <f t="shared" si="1291"/>
        <v/>
      </c>
      <c r="CF1810" s="27" t="str">
        <f t="shared" si="1292"/>
        <v/>
      </c>
      <c r="CG1810" s="27" t="str">
        <f t="shared" si="1293"/>
        <v/>
      </c>
      <c r="CH1810" s="27" t="str">
        <f t="shared" si="1294"/>
        <v/>
      </c>
      <c r="CI1810" s="27" t="str">
        <f t="shared" si="1295"/>
        <v/>
      </c>
      <c r="CJ1810" s="27" t="str">
        <f t="shared" si="1296"/>
        <v/>
      </c>
      <c r="CK1810" s="27" t="str">
        <f t="shared" si="1297"/>
        <v/>
      </c>
      <c r="CL1810" s="27" t="str">
        <f t="shared" si="1298"/>
        <v/>
      </c>
      <c r="CM1810" s="27" t="str">
        <f t="shared" si="1299"/>
        <v/>
      </c>
      <c r="CN1810" s="41"/>
      <c r="CO1810" s="41"/>
      <c r="CP1810"/>
      <c r="CQ1810"/>
      <c r="CR1810"/>
      <c r="CS1810"/>
      <c r="CT1810"/>
      <c r="CU1810" s="41"/>
      <c r="CV1810" s="7"/>
    </row>
    <row r="1811" spans="2:100">
      <c r="B1811" s="90"/>
      <c r="C1811" s="40"/>
      <c r="D1811" s="39"/>
      <c r="E1811" s="40"/>
      <c r="F1811" s="40"/>
      <c r="G1811" s="40"/>
      <c r="H1811" s="40"/>
      <c r="I1811" s="40"/>
      <c r="J1811" s="40"/>
      <c r="K1811" s="40"/>
      <c r="L1811" s="40"/>
      <c r="M1811" s="40"/>
      <c r="N1811" s="40"/>
      <c r="O1811" s="40"/>
      <c r="P1811" s="40"/>
      <c r="Q1811" s="40"/>
      <c r="R1811" s="40"/>
      <c r="S1811" s="40"/>
      <c r="T1811" s="40"/>
      <c r="U1811" s="40"/>
      <c r="V1811" s="40"/>
      <c r="W1811" s="40"/>
      <c r="X1811" s="40"/>
      <c r="Y1811" s="40"/>
      <c r="Z1811" s="40"/>
      <c r="AA1811" s="40"/>
      <c r="AB1811" s="40"/>
      <c r="AC1811" s="40"/>
      <c r="AD1811" s="40"/>
      <c r="AE1811" s="40"/>
      <c r="AF1811" s="40"/>
      <c r="AG1811" s="39"/>
      <c r="AH1811" s="39"/>
      <c r="AI1811" s="39"/>
      <c r="AJ1811" s="39"/>
      <c r="AK1811" s="39"/>
      <c r="AL1811" s="39"/>
      <c r="AM1811" s="39"/>
      <c r="AN1811" s="39"/>
      <c r="AO1811" s="39"/>
      <c r="AP1811" s="39"/>
      <c r="AQ1811" s="39"/>
      <c r="AR1811" s="39"/>
      <c r="AS1811" s="39"/>
      <c r="AT1811" s="39"/>
      <c r="AU1811" s="39"/>
      <c r="AV1811" s="39"/>
      <c r="AW1811" s="39"/>
      <c r="AX1811" s="39"/>
      <c r="AY1811" s="39"/>
      <c r="AZ1811" s="39"/>
      <c r="BA1811" s="39"/>
      <c r="BB1811" s="39"/>
      <c r="BC1811" s="39"/>
      <c r="BD1811" s="39"/>
      <c r="BE1811" s="39"/>
      <c r="BF1811" s="39"/>
      <c r="BG1811" s="39"/>
      <c r="BH1811" s="39"/>
      <c r="BI1811" s="90"/>
      <c r="BJ1811" s="97"/>
      <c r="BK1811" s="90"/>
      <c r="BL1811" s="40"/>
      <c r="BM1811" s="27"/>
      <c r="BN1811" s="27"/>
      <c r="BO1811" s="27"/>
      <c r="BP1811" s="27" t="str">
        <f t="shared" si="1300"/>
        <v/>
      </c>
      <c r="BQ1811" s="27" t="str">
        <f t="shared" si="1301"/>
        <v/>
      </c>
      <c r="BR1811" s="27" t="str">
        <f t="shared" si="1302"/>
        <v/>
      </c>
      <c r="BS1811" s="27" t="str">
        <f t="shared" si="1303"/>
        <v/>
      </c>
      <c r="BT1811" s="27" t="str">
        <f t="shared" si="1304"/>
        <v/>
      </c>
      <c r="BU1811" s="27" t="str">
        <f t="shared" si="1305"/>
        <v/>
      </c>
      <c r="BV1811" s="27" t="str">
        <f t="shared" si="1306"/>
        <v/>
      </c>
      <c r="BW1811" s="27" t="str">
        <f t="shared" si="1307"/>
        <v/>
      </c>
      <c r="BX1811" s="27" t="str">
        <f t="shared" si="1308"/>
        <v/>
      </c>
      <c r="BY1811" s="27" t="str">
        <f t="shared" si="1309"/>
        <v/>
      </c>
      <c r="BZ1811" s="27" t="str">
        <f t="shared" si="1310"/>
        <v/>
      </c>
      <c r="CA1811" s="27" t="str">
        <f t="shared" si="1311"/>
        <v/>
      </c>
      <c r="CB1811" s="27" t="str">
        <f t="shared" si="1288"/>
        <v/>
      </c>
      <c r="CC1811" s="27" t="str">
        <f t="shared" si="1289"/>
        <v/>
      </c>
      <c r="CD1811" s="27" t="str">
        <f t="shared" si="1290"/>
        <v/>
      </c>
      <c r="CE1811" s="27" t="str">
        <f t="shared" si="1291"/>
        <v/>
      </c>
      <c r="CF1811" s="27" t="str">
        <f t="shared" si="1292"/>
        <v/>
      </c>
      <c r="CG1811" s="27" t="str">
        <f t="shared" si="1293"/>
        <v/>
      </c>
      <c r="CH1811" s="27" t="str">
        <f t="shared" si="1294"/>
        <v/>
      </c>
      <c r="CI1811" s="27" t="str">
        <f t="shared" si="1295"/>
        <v/>
      </c>
      <c r="CJ1811" s="27" t="str">
        <f t="shared" si="1296"/>
        <v/>
      </c>
      <c r="CK1811" s="27" t="str">
        <f t="shared" si="1297"/>
        <v/>
      </c>
      <c r="CL1811" s="27" t="str">
        <f t="shared" si="1298"/>
        <v/>
      </c>
      <c r="CM1811" s="27" t="str">
        <f t="shared" si="1299"/>
        <v/>
      </c>
      <c r="CN1811" s="41"/>
      <c r="CO1811" s="41"/>
      <c r="CP1811"/>
      <c r="CQ1811"/>
      <c r="CR1811"/>
      <c r="CS1811"/>
      <c r="CT1811"/>
      <c r="CU1811" s="41"/>
      <c r="CV1811" s="38"/>
    </row>
    <row r="1812" spans="2:100">
      <c r="B1812" s="90"/>
      <c r="C1812" s="40"/>
      <c r="D1812" s="39"/>
      <c r="E1812" s="40"/>
      <c r="F1812" s="40"/>
      <c r="G1812" s="40"/>
      <c r="H1812" s="40"/>
      <c r="I1812" s="40"/>
      <c r="J1812" s="40"/>
      <c r="K1812" s="40"/>
      <c r="L1812" s="40"/>
      <c r="M1812" s="40"/>
      <c r="N1812" s="40"/>
      <c r="O1812" s="40"/>
      <c r="P1812" s="40"/>
      <c r="Q1812" s="40"/>
      <c r="R1812" s="40"/>
      <c r="S1812" s="40"/>
      <c r="T1812" s="40"/>
      <c r="U1812" s="40"/>
      <c r="V1812" s="40"/>
      <c r="W1812" s="40"/>
      <c r="X1812" s="40"/>
      <c r="Y1812" s="40"/>
      <c r="Z1812" s="40"/>
      <c r="AA1812" s="40"/>
      <c r="AB1812" s="40"/>
      <c r="AC1812" s="40"/>
      <c r="AD1812" s="40"/>
      <c r="AE1812" s="40"/>
      <c r="AF1812" s="40"/>
      <c r="AG1812" s="39"/>
      <c r="AH1812" s="39"/>
      <c r="AI1812" s="39"/>
      <c r="AJ1812" s="39"/>
      <c r="AK1812" s="39"/>
      <c r="AL1812" s="39"/>
      <c r="AM1812" s="39"/>
      <c r="AN1812" s="39"/>
      <c r="AO1812" s="39"/>
      <c r="AP1812" s="39"/>
      <c r="AQ1812" s="39"/>
      <c r="AR1812" s="39"/>
      <c r="AS1812" s="39"/>
      <c r="AT1812" s="39"/>
      <c r="AU1812" s="39"/>
      <c r="AV1812" s="39"/>
      <c r="AW1812" s="39"/>
      <c r="AX1812" s="39"/>
      <c r="AY1812" s="39"/>
      <c r="AZ1812" s="39"/>
      <c r="BA1812" s="39"/>
      <c r="BB1812" s="39"/>
      <c r="BC1812" s="39"/>
      <c r="BD1812" s="39"/>
      <c r="BE1812" s="39"/>
      <c r="BF1812" s="39"/>
      <c r="BG1812" s="39"/>
      <c r="BH1812" s="39"/>
      <c r="BI1812" s="90"/>
      <c r="BJ1812" s="97"/>
      <c r="BK1812" s="90"/>
      <c r="BL1812" s="40"/>
      <c r="BM1812" s="27"/>
      <c r="BN1812" s="27"/>
      <c r="BO1812" s="27"/>
      <c r="BP1812" s="27" t="str">
        <f t="shared" si="1300"/>
        <v/>
      </c>
      <c r="BQ1812" s="27" t="str">
        <f t="shared" si="1301"/>
        <v/>
      </c>
      <c r="BR1812" s="27" t="str">
        <f t="shared" si="1302"/>
        <v/>
      </c>
      <c r="BS1812" s="27" t="str">
        <f t="shared" si="1303"/>
        <v/>
      </c>
      <c r="BT1812" s="27" t="str">
        <f t="shared" si="1304"/>
        <v/>
      </c>
      <c r="BU1812" s="27" t="str">
        <f t="shared" si="1305"/>
        <v/>
      </c>
      <c r="BV1812" s="27" t="str">
        <f t="shared" si="1306"/>
        <v/>
      </c>
      <c r="BW1812" s="27" t="str">
        <f t="shared" si="1307"/>
        <v/>
      </c>
      <c r="BX1812" s="27" t="str">
        <f t="shared" si="1308"/>
        <v/>
      </c>
      <c r="BY1812" s="27" t="str">
        <f t="shared" si="1309"/>
        <v/>
      </c>
      <c r="BZ1812" s="27" t="str">
        <f t="shared" si="1310"/>
        <v/>
      </c>
      <c r="CA1812" s="27" t="str">
        <f t="shared" si="1311"/>
        <v/>
      </c>
      <c r="CB1812" s="27" t="str">
        <f t="shared" si="1288"/>
        <v/>
      </c>
      <c r="CC1812" s="27" t="str">
        <f t="shared" si="1289"/>
        <v/>
      </c>
      <c r="CD1812" s="27" t="str">
        <f t="shared" si="1290"/>
        <v/>
      </c>
      <c r="CE1812" s="27" t="str">
        <f t="shared" si="1291"/>
        <v/>
      </c>
      <c r="CF1812" s="27" t="str">
        <f t="shared" si="1292"/>
        <v/>
      </c>
      <c r="CG1812" s="27" t="str">
        <f t="shared" si="1293"/>
        <v/>
      </c>
      <c r="CH1812" s="27" t="str">
        <f t="shared" si="1294"/>
        <v/>
      </c>
      <c r="CI1812" s="27" t="str">
        <f t="shared" si="1295"/>
        <v/>
      </c>
      <c r="CJ1812" s="27" t="str">
        <f t="shared" si="1296"/>
        <v/>
      </c>
      <c r="CK1812" s="27" t="str">
        <f t="shared" si="1297"/>
        <v/>
      </c>
      <c r="CL1812" s="27" t="str">
        <f t="shared" si="1298"/>
        <v/>
      </c>
      <c r="CM1812" s="27" t="str">
        <f t="shared" si="1299"/>
        <v/>
      </c>
      <c r="CN1812" s="41"/>
      <c r="CO1812" s="41"/>
      <c r="CP1812"/>
      <c r="CQ1812"/>
      <c r="CR1812"/>
      <c r="CS1812"/>
      <c r="CT1812"/>
      <c r="CU1812" s="41"/>
      <c r="CV1812" s="38"/>
    </row>
    <row r="1813" spans="2:100">
      <c r="B1813" s="90"/>
      <c r="C1813" s="40"/>
      <c r="D1813" s="39"/>
      <c r="E1813" s="40"/>
      <c r="F1813" s="40"/>
      <c r="G1813" s="40"/>
      <c r="H1813" s="40"/>
      <c r="I1813" s="40"/>
      <c r="J1813" s="40"/>
      <c r="K1813" s="40"/>
      <c r="L1813" s="40"/>
      <c r="M1813" s="40"/>
      <c r="N1813" s="40"/>
      <c r="O1813" s="40"/>
      <c r="P1813" s="40"/>
      <c r="Q1813" s="40"/>
      <c r="R1813" s="40"/>
      <c r="S1813" s="40"/>
      <c r="T1813" s="40"/>
      <c r="U1813" s="40"/>
      <c r="V1813" s="40"/>
      <c r="W1813" s="40"/>
      <c r="X1813" s="40"/>
      <c r="Y1813" s="40"/>
      <c r="Z1813" s="40"/>
      <c r="AA1813" s="40"/>
      <c r="AB1813" s="40"/>
      <c r="AC1813" s="40"/>
      <c r="AD1813" s="40"/>
      <c r="AE1813" s="40"/>
      <c r="AF1813" s="40"/>
      <c r="AG1813" s="39"/>
      <c r="AH1813" s="39"/>
      <c r="AI1813" s="39"/>
      <c r="AJ1813" s="39"/>
      <c r="AK1813" s="39"/>
      <c r="AL1813" s="39"/>
      <c r="AM1813" s="39"/>
      <c r="AN1813" s="39"/>
      <c r="AO1813" s="39"/>
      <c r="AP1813" s="39"/>
      <c r="AQ1813" s="39"/>
      <c r="AR1813" s="39"/>
      <c r="AS1813" s="39"/>
      <c r="AT1813" s="39"/>
      <c r="AU1813" s="39"/>
      <c r="AV1813" s="39"/>
      <c r="AW1813" s="39"/>
      <c r="AX1813" s="39"/>
      <c r="AY1813" s="39"/>
      <c r="AZ1813" s="39"/>
      <c r="BA1813" s="39"/>
      <c r="BB1813" s="39"/>
      <c r="BC1813" s="39"/>
      <c r="BD1813" s="39"/>
      <c r="BE1813" s="39"/>
      <c r="BF1813" s="39"/>
      <c r="BG1813" s="39"/>
      <c r="BH1813" s="39"/>
      <c r="BI1813" s="90"/>
      <c r="BJ1813" s="97"/>
      <c r="BK1813" s="90"/>
      <c r="BL1813" s="40"/>
      <c r="BM1813" s="27"/>
      <c r="BN1813" s="27"/>
      <c r="BO1813" s="27"/>
      <c r="BP1813" s="27" t="str">
        <f t="shared" si="1300"/>
        <v/>
      </c>
      <c r="BQ1813" s="27" t="str">
        <f t="shared" si="1301"/>
        <v/>
      </c>
      <c r="BR1813" s="27" t="str">
        <f t="shared" si="1302"/>
        <v/>
      </c>
      <c r="BS1813" s="27" t="str">
        <f t="shared" si="1303"/>
        <v/>
      </c>
      <c r="BT1813" s="27" t="str">
        <f t="shared" si="1304"/>
        <v/>
      </c>
      <c r="BU1813" s="27" t="str">
        <f t="shared" si="1305"/>
        <v/>
      </c>
      <c r="BV1813" s="27" t="str">
        <f t="shared" si="1306"/>
        <v/>
      </c>
      <c r="BW1813" s="27" t="str">
        <f t="shared" si="1307"/>
        <v/>
      </c>
      <c r="BX1813" s="27" t="str">
        <f t="shared" si="1308"/>
        <v/>
      </c>
      <c r="BY1813" s="27" t="str">
        <f t="shared" si="1309"/>
        <v/>
      </c>
      <c r="BZ1813" s="27" t="str">
        <f t="shared" si="1310"/>
        <v/>
      </c>
      <c r="CA1813" s="27" t="str">
        <f t="shared" si="1311"/>
        <v/>
      </c>
      <c r="CB1813" s="27" t="str">
        <f t="shared" si="1288"/>
        <v/>
      </c>
      <c r="CC1813" s="27" t="str">
        <f t="shared" si="1289"/>
        <v/>
      </c>
      <c r="CD1813" s="27" t="str">
        <f t="shared" si="1290"/>
        <v/>
      </c>
      <c r="CE1813" s="27" t="str">
        <f t="shared" si="1291"/>
        <v/>
      </c>
      <c r="CF1813" s="27" t="str">
        <f t="shared" si="1292"/>
        <v/>
      </c>
      <c r="CG1813" s="27" t="str">
        <f t="shared" si="1293"/>
        <v/>
      </c>
      <c r="CH1813" s="27" t="str">
        <f t="shared" si="1294"/>
        <v/>
      </c>
      <c r="CI1813" s="27" t="str">
        <f t="shared" si="1295"/>
        <v/>
      </c>
      <c r="CJ1813" s="27" t="str">
        <f t="shared" si="1296"/>
        <v/>
      </c>
      <c r="CK1813" s="27" t="str">
        <f t="shared" si="1297"/>
        <v/>
      </c>
      <c r="CL1813" s="27" t="str">
        <f t="shared" si="1298"/>
        <v/>
      </c>
      <c r="CM1813" s="27" t="str">
        <f t="shared" si="1299"/>
        <v/>
      </c>
      <c r="CN1813" s="41"/>
      <c r="CO1813" s="41"/>
      <c r="CP1813"/>
      <c r="CQ1813"/>
      <c r="CR1813"/>
      <c r="CS1813"/>
      <c r="CT1813"/>
      <c r="CU1813" s="41"/>
      <c r="CV1813" s="38"/>
    </row>
    <row r="1814" spans="2:100">
      <c r="B1814" s="90"/>
      <c r="C1814" s="40"/>
      <c r="D1814" s="39"/>
      <c r="E1814" s="40"/>
      <c r="F1814" s="40"/>
      <c r="G1814" s="40"/>
      <c r="H1814" s="40"/>
      <c r="I1814" s="40"/>
      <c r="J1814" s="40"/>
      <c r="K1814" s="40"/>
      <c r="L1814" s="40"/>
      <c r="M1814" s="40"/>
      <c r="N1814" s="40"/>
      <c r="O1814" s="40"/>
      <c r="P1814" s="40"/>
      <c r="Q1814" s="40"/>
      <c r="R1814" s="40"/>
      <c r="S1814" s="40"/>
      <c r="T1814" s="40"/>
      <c r="U1814" s="40"/>
      <c r="V1814" s="40"/>
      <c r="W1814" s="40"/>
      <c r="X1814" s="40"/>
      <c r="Y1814" s="40"/>
      <c r="Z1814" s="40"/>
      <c r="AA1814" s="40"/>
      <c r="AB1814" s="40"/>
      <c r="AC1814" s="40"/>
      <c r="AD1814" s="40"/>
      <c r="AE1814" s="40"/>
      <c r="AF1814" s="40"/>
      <c r="AG1814" s="39"/>
      <c r="AH1814" s="39"/>
      <c r="AI1814" s="39"/>
      <c r="AJ1814" s="39"/>
      <c r="AK1814" s="39"/>
      <c r="AL1814" s="39"/>
      <c r="AM1814" s="39"/>
      <c r="AN1814" s="39"/>
      <c r="AO1814" s="39"/>
      <c r="AP1814" s="39"/>
      <c r="AQ1814" s="39"/>
      <c r="AR1814" s="39"/>
      <c r="AS1814" s="39"/>
      <c r="AT1814" s="39"/>
      <c r="AU1814" s="39"/>
      <c r="AV1814" s="39"/>
      <c r="AW1814" s="39"/>
      <c r="AX1814" s="39"/>
      <c r="AY1814" s="39"/>
      <c r="AZ1814" s="39"/>
      <c r="BA1814" s="39"/>
      <c r="BB1814" s="39"/>
      <c r="BC1814" s="39"/>
      <c r="BD1814" s="39"/>
      <c r="BE1814" s="39"/>
      <c r="BF1814" s="39"/>
      <c r="BG1814" s="39"/>
      <c r="BH1814" s="39"/>
      <c r="BI1814" s="90"/>
      <c r="BJ1814" s="97"/>
      <c r="BK1814" s="90"/>
      <c r="BL1814" s="40"/>
      <c r="BM1814" s="27"/>
      <c r="BN1814" s="27"/>
      <c r="BO1814" s="27"/>
      <c r="BP1814" s="27" t="str">
        <f t="shared" si="1300"/>
        <v/>
      </c>
      <c r="BQ1814" s="27" t="str">
        <f t="shared" si="1301"/>
        <v/>
      </c>
      <c r="BR1814" s="27" t="str">
        <f t="shared" si="1302"/>
        <v/>
      </c>
      <c r="BS1814" s="27" t="str">
        <f t="shared" si="1303"/>
        <v/>
      </c>
      <c r="BT1814" s="27" t="str">
        <f t="shared" si="1304"/>
        <v/>
      </c>
      <c r="BU1814" s="27" t="str">
        <f t="shared" si="1305"/>
        <v/>
      </c>
      <c r="BV1814" s="27" t="str">
        <f t="shared" si="1306"/>
        <v/>
      </c>
      <c r="BW1814" s="27" t="str">
        <f t="shared" si="1307"/>
        <v/>
      </c>
      <c r="BX1814" s="27" t="str">
        <f t="shared" si="1308"/>
        <v/>
      </c>
      <c r="BY1814" s="27" t="str">
        <f t="shared" si="1309"/>
        <v/>
      </c>
      <c r="BZ1814" s="27" t="str">
        <f t="shared" si="1310"/>
        <v/>
      </c>
      <c r="CA1814" s="27" t="str">
        <f t="shared" si="1311"/>
        <v/>
      </c>
      <c r="CB1814" s="27" t="str">
        <f t="shared" si="1288"/>
        <v/>
      </c>
      <c r="CC1814" s="27" t="str">
        <f t="shared" si="1289"/>
        <v/>
      </c>
      <c r="CD1814" s="27" t="str">
        <f t="shared" si="1290"/>
        <v/>
      </c>
      <c r="CE1814" s="27" t="str">
        <f t="shared" si="1291"/>
        <v/>
      </c>
      <c r="CF1814" s="27" t="str">
        <f t="shared" si="1292"/>
        <v/>
      </c>
      <c r="CG1814" s="27" t="str">
        <f t="shared" si="1293"/>
        <v/>
      </c>
      <c r="CH1814" s="27" t="str">
        <f t="shared" si="1294"/>
        <v/>
      </c>
      <c r="CI1814" s="27" t="str">
        <f t="shared" si="1295"/>
        <v/>
      </c>
      <c r="CJ1814" s="27" t="str">
        <f t="shared" si="1296"/>
        <v/>
      </c>
      <c r="CK1814" s="27" t="str">
        <f t="shared" si="1297"/>
        <v/>
      </c>
      <c r="CL1814" s="27" t="str">
        <f t="shared" si="1298"/>
        <v/>
      </c>
      <c r="CM1814" s="27" t="str">
        <f t="shared" si="1299"/>
        <v/>
      </c>
      <c r="CN1814" s="41"/>
      <c r="CO1814" s="41"/>
      <c r="CP1814"/>
      <c r="CQ1814"/>
      <c r="CR1814"/>
      <c r="CS1814"/>
      <c r="CT1814"/>
      <c r="CU1814" s="41"/>
      <c r="CV1814" s="38"/>
    </row>
    <row r="1815" spans="2:100">
      <c r="B1815" s="90"/>
      <c r="C1815" s="40"/>
      <c r="D1815" s="39"/>
      <c r="E1815" s="40"/>
      <c r="F1815" s="40"/>
      <c r="G1815" s="40"/>
      <c r="H1815" s="40"/>
      <c r="I1815" s="40"/>
      <c r="J1815" s="40"/>
      <c r="K1815" s="40"/>
      <c r="L1815" s="40"/>
      <c r="M1815" s="40"/>
      <c r="N1815" s="40"/>
      <c r="O1815" s="40"/>
      <c r="P1815" s="40"/>
      <c r="Q1815" s="40"/>
      <c r="R1815" s="40"/>
      <c r="S1815" s="40"/>
      <c r="T1815" s="40"/>
      <c r="U1815" s="40"/>
      <c r="V1815" s="40"/>
      <c r="W1815" s="40"/>
      <c r="X1815" s="40"/>
      <c r="Y1815" s="40"/>
      <c r="Z1815" s="40"/>
      <c r="AA1815" s="40"/>
      <c r="AB1815" s="40"/>
      <c r="AC1815" s="40"/>
      <c r="AD1815" s="40"/>
      <c r="AE1815" s="40"/>
      <c r="AF1815" s="40"/>
      <c r="AG1815" s="39"/>
      <c r="AH1815" s="39"/>
      <c r="AI1815" s="39"/>
      <c r="AJ1815" s="39"/>
      <c r="AK1815" s="39"/>
      <c r="AL1815" s="39"/>
      <c r="AM1815" s="39"/>
      <c r="AN1815" s="39"/>
      <c r="AO1815" s="39"/>
      <c r="AP1815" s="39"/>
      <c r="AQ1815" s="39"/>
      <c r="AR1815" s="39"/>
      <c r="AS1815" s="39"/>
      <c r="AT1815" s="39"/>
      <c r="AU1815" s="39"/>
      <c r="AV1815" s="39"/>
      <c r="AW1815" s="39"/>
      <c r="AX1815" s="39"/>
      <c r="AY1815" s="39"/>
      <c r="AZ1815" s="39"/>
      <c r="BA1815" s="39"/>
      <c r="BB1815" s="39"/>
      <c r="BC1815" s="39"/>
      <c r="BD1815" s="39"/>
      <c r="BE1815" s="39"/>
      <c r="BF1815" s="39"/>
      <c r="BG1815" s="39"/>
      <c r="BH1815" s="39"/>
      <c r="BI1815" s="90"/>
      <c r="BJ1815" s="97"/>
      <c r="BK1815" s="90"/>
      <c r="BL1815" s="40"/>
      <c r="BM1815" s="27"/>
      <c r="BN1815" s="27"/>
      <c r="BO1815" s="27"/>
      <c r="BP1815" s="27" t="str">
        <f t="shared" si="1300"/>
        <v/>
      </c>
      <c r="BQ1815" s="27" t="str">
        <f t="shared" si="1301"/>
        <v/>
      </c>
      <c r="BR1815" s="27" t="str">
        <f t="shared" si="1302"/>
        <v/>
      </c>
      <c r="BS1815" s="27" t="str">
        <f t="shared" si="1303"/>
        <v/>
      </c>
      <c r="BT1815" s="27" t="str">
        <f t="shared" si="1304"/>
        <v/>
      </c>
      <c r="BU1815" s="27" t="str">
        <f t="shared" si="1305"/>
        <v/>
      </c>
      <c r="BV1815" s="27" t="str">
        <f t="shared" si="1306"/>
        <v/>
      </c>
      <c r="BW1815" s="27" t="str">
        <f t="shared" si="1307"/>
        <v/>
      </c>
      <c r="BX1815" s="27" t="str">
        <f t="shared" si="1308"/>
        <v/>
      </c>
      <c r="BY1815" s="27" t="str">
        <f t="shared" si="1309"/>
        <v/>
      </c>
      <c r="BZ1815" s="27" t="str">
        <f t="shared" si="1310"/>
        <v/>
      </c>
      <c r="CA1815" s="27" t="str">
        <f t="shared" si="1311"/>
        <v/>
      </c>
      <c r="CB1815" s="27" t="str">
        <f t="shared" si="1288"/>
        <v/>
      </c>
      <c r="CC1815" s="27" t="str">
        <f t="shared" si="1289"/>
        <v/>
      </c>
      <c r="CD1815" s="27" t="str">
        <f t="shared" si="1290"/>
        <v/>
      </c>
      <c r="CE1815" s="27" t="str">
        <f t="shared" si="1291"/>
        <v/>
      </c>
      <c r="CF1815" s="27" t="str">
        <f t="shared" si="1292"/>
        <v/>
      </c>
      <c r="CG1815" s="27" t="str">
        <f t="shared" si="1293"/>
        <v/>
      </c>
      <c r="CH1815" s="27" t="str">
        <f t="shared" si="1294"/>
        <v/>
      </c>
      <c r="CI1815" s="27" t="str">
        <f t="shared" si="1295"/>
        <v/>
      </c>
      <c r="CJ1815" s="27" t="str">
        <f t="shared" si="1296"/>
        <v/>
      </c>
      <c r="CK1815" s="27" t="str">
        <f t="shared" si="1297"/>
        <v/>
      </c>
      <c r="CL1815" s="27" t="str">
        <f t="shared" si="1298"/>
        <v/>
      </c>
      <c r="CM1815" s="27" t="str">
        <f t="shared" si="1299"/>
        <v/>
      </c>
      <c r="CN1815" s="41"/>
      <c r="CO1815" s="41"/>
      <c r="CP1815"/>
      <c r="CQ1815"/>
      <c r="CR1815"/>
      <c r="CS1815"/>
      <c r="CT1815"/>
      <c r="CU1815" s="41"/>
      <c r="CV1815" s="38"/>
    </row>
    <row r="1816" spans="2:100">
      <c r="B1816" s="90"/>
      <c r="C1816" s="40"/>
      <c r="D1816" s="39"/>
      <c r="E1816" s="40"/>
      <c r="F1816" s="40"/>
      <c r="G1816" s="40"/>
      <c r="H1816" s="40"/>
      <c r="I1816" s="40"/>
      <c r="J1816" s="40"/>
      <c r="K1816" s="40"/>
      <c r="L1816" s="40"/>
      <c r="M1816" s="40"/>
      <c r="N1816" s="40"/>
      <c r="O1816" s="40"/>
      <c r="P1816" s="40"/>
      <c r="Q1816" s="40"/>
      <c r="R1816" s="40"/>
      <c r="S1816" s="40"/>
      <c r="T1816" s="40"/>
      <c r="U1816" s="40"/>
      <c r="V1816" s="40"/>
      <c r="W1816" s="40"/>
      <c r="X1816" s="40"/>
      <c r="Y1816" s="40"/>
      <c r="Z1816" s="40"/>
      <c r="AA1816" s="40"/>
      <c r="AB1816" s="40"/>
      <c r="AC1816" s="40"/>
      <c r="AD1816" s="40"/>
      <c r="AE1816" s="40"/>
      <c r="AF1816" s="40"/>
      <c r="AG1816" s="39"/>
      <c r="AH1816" s="39"/>
      <c r="AI1816" s="39"/>
      <c r="AJ1816" s="39"/>
      <c r="AK1816" s="39"/>
      <c r="AL1816" s="39"/>
      <c r="AM1816" s="39"/>
      <c r="AN1816" s="39"/>
      <c r="AO1816" s="39"/>
      <c r="AP1816" s="39"/>
      <c r="AQ1816" s="39"/>
      <c r="AR1816" s="39"/>
      <c r="AS1816" s="39"/>
      <c r="AT1816" s="39"/>
      <c r="AU1816" s="39"/>
      <c r="AV1816" s="39"/>
      <c r="AW1816" s="39"/>
      <c r="AX1816" s="39"/>
      <c r="AY1816" s="39"/>
      <c r="AZ1816" s="39"/>
      <c r="BA1816" s="39"/>
      <c r="BB1816" s="39"/>
      <c r="BC1816" s="39"/>
      <c r="BD1816" s="39"/>
      <c r="BE1816" s="39"/>
      <c r="BF1816" s="39"/>
      <c r="BG1816" s="39"/>
      <c r="BH1816" s="39"/>
      <c r="BI1816" s="90"/>
      <c r="BJ1816" s="97"/>
      <c r="BK1816" s="90"/>
      <c r="BL1816" s="40"/>
      <c r="BM1816" s="27"/>
      <c r="BN1816" s="27"/>
      <c r="BO1816" s="27"/>
      <c r="BP1816" s="27" t="str">
        <f t="shared" si="1300"/>
        <v/>
      </c>
      <c r="BQ1816" s="27" t="str">
        <f t="shared" si="1301"/>
        <v/>
      </c>
      <c r="BR1816" s="27" t="str">
        <f t="shared" si="1302"/>
        <v/>
      </c>
      <c r="BS1816" s="27" t="str">
        <f t="shared" si="1303"/>
        <v/>
      </c>
      <c r="BT1816" s="27" t="str">
        <f t="shared" si="1304"/>
        <v/>
      </c>
      <c r="BU1816" s="27" t="str">
        <f t="shared" si="1305"/>
        <v/>
      </c>
      <c r="BV1816" s="27" t="str">
        <f t="shared" si="1306"/>
        <v/>
      </c>
      <c r="BW1816" s="27" t="str">
        <f t="shared" si="1307"/>
        <v/>
      </c>
      <c r="BX1816" s="27" t="str">
        <f t="shared" si="1308"/>
        <v/>
      </c>
      <c r="BY1816" s="27" t="str">
        <f t="shared" si="1309"/>
        <v/>
      </c>
      <c r="BZ1816" s="27" t="str">
        <f t="shared" si="1310"/>
        <v/>
      </c>
      <c r="CA1816" s="27" t="str">
        <f t="shared" si="1311"/>
        <v/>
      </c>
      <c r="CB1816" s="27" t="str">
        <f t="shared" ref="CB1816:CB1879" si="1312">IF(AI1816="","",CONCATENATE($AG1816,","))</f>
        <v/>
      </c>
      <c r="CC1816" s="27" t="str">
        <f t="shared" ref="CC1816:CC1879" si="1313">IF(AJ1816="","",CONCATENATE($AG1816,","))</f>
        <v/>
      </c>
      <c r="CD1816" s="27" t="str">
        <f t="shared" ref="CD1816:CD1879" si="1314">IF(AK1816="","",CONCATENATE($AG1816,","))</f>
        <v/>
      </c>
      <c r="CE1816" s="27" t="str">
        <f t="shared" ref="CE1816:CE1879" si="1315">IF(AL1816="","",CONCATENATE($AG1816,","))</f>
        <v/>
      </c>
      <c r="CF1816" s="27" t="str">
        <f t="shared" ref="CF1816:CF1879" si="1316">IF(AM1816="","",CONCATENATE($AG1816,","))</f>
        <v/>
      </c>
      <c r="CG1816" s="27" t="str">
        <f t="shared" ref="CG1816:CG1879" si="1317">IF(AN1816="","",CONCATENATE($AG1816,","))</f>
        <v/>
      </c>
      <c r="CH1816" s="27" t="str">
        <f t="shared" ref="CH1816:CH1879" si="1318">IF(AO1816="","",CONCATENATE($AG1816,","))</f>
        <v/>
      </c>
      <c r="CI1816" s="27" t="str">
        <f t="shared" ref="CI1816:CI1879" si="1319">IF(AP1816="","",CONCATENATE($AG1816,","))</f>
        <v/>
      </c>
      <c r="CJ1816" s="27" t="str">
        <f t="shared" ref="CJ1816:CJ1879" si="1320">IF(AQ1816="","",CONCATENATE($AG1816,","))</f>
        <v/>
      </c>
      <c r="CK1816" s="27" t="str">
        <f t="shared" ref="CK1816:CK1879" si="1321">IF(AR1816="","",CONCATENATE($AG1816,","))</f>
        <v/>
      </c>
      <c r="CL1816" s="27" t="str">
        <f t="shared" ref="CL1816:CL1879" si="1322">IF(AS1816="","",CONCATENATE($AG1816,","))</f>
        <v/>
      </c>
      <c r="CM1816" s="27" t="str">
        <f t="shared" ref="CM1816:CM1879" si="1323">IF(AT1816="","",CONCATENATE($AG1816,","))</f>
        <v/>
      </c>
      <c r="CN1816" s="41"/>
      <c r="CO1816" s="41"/>
      <c r="CP1816"/>
      <c r="CQ1816"/>
      <c r="CR1816"/>
      <c r="CS1816"/>
      <c r="CT1816"/>
      <c r="CU1816" s="41"/>
      <c r="CV1816" s="38"/>
    </row>
    <row r="1817" spans="2:100">
      <c r="B1817" s="90"/>
      <c r="C1817" s="40"/>
      <c r="D1817" s="39"/>
      <c r="E1817" s="40"/>
      <c r="F1817" s="40"/>
      <c r="G1817" s="40"/>
      <c r="H1817" s="40"/>
      <c r="I1817" s="40"/>
      <c r="J1817" s="40"/>
      <c r="K1817" s="40"/>
      <c r="L1817" s="40"/>
      <c r="M1817" s="40"/>
      <c r="N1817" s="40"/>
      <c r="O1817" s="40"/>
      <c r="P1817" s="40"/>
      <c r="Q1817" s="40"/>
      <c r="R1817" s="40"/>
      <c r="S1817" s="40"/>
      <c r="T1817" s="40"/>
      <c r="U1817" s="40"/>
      <c r="V1817" s="40"/>
      <c r="W1817" s="40"/>
      <c r="X1817" s="40"/>
      <c r="Y1817" s="40"/>
      <c r="Z1817" s="40"/>
      <c r="AA1817" s="40"/>
      <c r="AB1817" s="40"/>
      <c r="AC1817" s="40"/>
      <c r="AD1817" s="40"/>
      <c r="AE1817" s="40"/>
      <c r="AF1817" s="40"/>
      <c r="AG1817" s="39"/>
      <c r="AH1817" s="39"/>
      <c r="AI1817" s="39"/>
      <c r="AJ1817" s="39"/>
      <c r="AK1817" s="39"/>
      <c r="AL1817" s="39"/>
      <c r="AM1817" s="39"/>
      <c r="AN1817" s="39"/>
      <c r="AO1817" s="39"/>
      <c r="AP1817" s="39"/>
      <c r="AQ1817" s="39"/>
      <c r="AR1817" s="39"/>
      <c r="AS1817" s="39"/>
      <c r="AT1817" s="39"/>
      <c r="AU1817" s="39"/>
      <c r="AV1817" s="39"/>
      <c r="AW1817" s="39"/>
      <c r="AX1817" s="39"/>
      <c r="AY1817" s="39"/>
      <c r="AZ1817" s="39"/>
      <c r="BA1817" s="39"/>
      <c r="BB1817" s="39"/>
      <c r="BC1817" s="39"/>
      <c r="BD1817" s="39"/>
      <c r="BE1817" s="39"/>
      <c r="BF1817" s="39"/>
      <c r="BG1817" s="39"/>
      <c r="BH1817" s="39"/>
      <c r="BI1817" s="90"/>
      <c r="BJ1817" s="97"/>
      <c r="BK1817" s="90"/>
      <c r="BL1817" s="40"/>
      <c r="BM1817" s="27"/>
      <c r="BN1817" s="27"/>
      <c r="BO1817" s="27"/>
      <c r="BP1817" s="27" t="str">
        <f t="shared" ref="BP1817:BP1880" si="1324">IF(AI1817&lt;&gt;"",IF(ABS(AI1817)&lt;10,"S"&amp;RIGHT(AI1817,1)&amp;",","S"&amp;AI1817&amp;","),"")</f>
        <v/>
      </c>
      <c r="BQ1817" s="27" t="str">
        <f t="shared" ref="BQ1817:BQ1880" si="1325">IF(AJ1817&lt;&gt;"",IF(ABS(AJ1817)&lt;10,"S"&amp;RIGHT(AJ1817,1)&amp;",","S"&amp;AJ1817&amp;","),"")</f>
        <v/>
      </c>
      <c r="BR1817" s="27" t="str">
        <f t="shared" ref="BR1817:BR1880" si="1326">IF(AK1817&lt;&gt;"",IF(ABS(AK1817)&lt;10,"S"&amp;RIGHT(AK1817,1)&amp;",","S"&amp;AK1817&amp;","),"")</f>
        <v/>
      </c>
      <c r="BS1817" s="27" t="str">
        <f t="shared" ref="BS1817:BS1880" si="1327">IF(AL1817&lt;&gt;"",IF(ABS(AL1817)&lt;10,"S"&amp;RIGHT(AL1817,1)&amp;",","S"&amp;AL1817&amp;","),"")</f>
        <v/>
      </c>
      <c r="BT1817" s="27" t="str">
        <f t="shared" ref="BT1817:BT1880" si="1328">IF(AM1817&lt;&gt;"",IF(ABS(AM1817)&lt;10,"S"&amp;RIGHT(AM1817,1)&amp;",","S"&amp;AM1817&amp;","),"")</f>
        <v/>
      </c>
      <c r="BU1817" s="27" t="str">
        <f t="shared" ref="BU1817:BU1880" si="1329">IF(AN1817&lt;&gt;"",IF(ABS(AN1817)&lt;10,"S"&amp;RIGHT(AN1817,1)&amp;",","S"&amp;AN1817&amp;","),"")</f>
        <v/>
      </c>
      <c r="BV1817" s="27" t="str">
        <f t="shared" ref="BV1817:BV1880" si="1330">IF(AO1817&lt;&gt;"",IF(ABS(AO1817)&lt;10,"S"&amp;RIGHT(AO1817,1)&amp;",","S"&amp;AO1817&amp;","),"")</f>
        <v/>
      </c>
      <c r="BW1817" s="27" t="str">
        <f t="shared" ref="BW1817:BW1880" si="1331">IF(AP1817&lt;&gt;"",IF(ABS(AP1817)&lt;10,"S"&amp;RIGHT(AP1817,1)&amp;",","S"&amp;AP1817&amp;","),"")</f>
        <v/>
      </c>
      <c r="BX1817" s="27" t="str">
        <f t="shared" ref="BX1817:BX1880" si="1332">IF(AQ1817&lt;&gt;"",IF(ABS(AQ1817)&lt;10,"S"&amp;RIGHT(AQ1817,1)&amp;",","S"&amp;AQ1817&amp;","),"")</f>
        <v/>
      </c>
      <c r="BY1817" s="27" t="str">
        <f t="shared" ref="BY1817:BY1880" si="1333">IF(AR1817&lt;&gt;"",IF(ABS(AR1817)&lt;10,"S"&amp;RIGHT(AR1817,1)&amp;",","S"&amp;AR1817&amp;","),"")</f>
        <v/>
      </c>
      <c r="BZ1817" s="27" t="str">
        <f t="shared" ref="BZ1817:BZ1880" si="1334">IF(AS1817&lt;&gt;"",IF(ABS(AS1817)&lt;10,"S"&amp;RIGHT(AS1817,1)&amp;",","S"&amp;AS1817&amp;","),"")</f>
        <v/>
      </c>
      <c r="CA1817" s="27" t="str">
        <f t="shared" ref="CA1817:CA1880" si="1335">IF(AT1817&lt;&gt;"",IF(ABS(AT1817)&lt;10,"S"&amp;RIGHT(AT1817,1)&amp;",","S"&amp;AT1817&amp;","),"")</f>
        <v/>
      </c>
      <c r="CB1817" s="27" t="str">
        <f t="shared" si="1312"/>
        <v/>
      </c>
      <c r="CC1817" s="27" t="str">
        <f t="shared" si="1313"/>
        <v/>
      </c>
      <c r="CD1817" s="27" t="str">
        <f t="shared" si="1314"/>
        <v/>
      </c>
      <c r="CE1817" s="27" t="str">
        <f t="shared" si="1315"/>
        <v/>
      </c>
      <c r="CF1817" s="27" t="str">
        <f t="shared" si="1316"/>
        <v/>
      </c>
      <c r="CG1817" s="27" t="str">
        <f t="shared" si="1317"/>
        <v/>
      </c>
      <c r="CH1817" s="27" t="str">
        <f t="shared" si="1318"/>
        <v/>
      </c>
      <c r="CI1817" s="27" t="str">
        <f t="shared" si="1319"/>
        <v/>
      </c>
      <c r="CJ1817" s="27" t="str">
        <f t="shared" si="1320"/>
        <v/>
      </c>
      <c r="CK1817" s="27" t="str">
        <f t="shared" si="1321"/>
        <v/>
      </c>
      <c r="CL1817" s="27" t="str">
        <f t="shared" si="1322"/>
        <v/>
      </c>
      <c r="CM1817" s="27" t="str">
        <f t="shared" si="1323"/>
        <v/>
      </c>
      <c r="CN1817" s="41"/>
      <c r="CO1817" s="41"/>
      <c r="CP1817"/>
      <c r="CQ1817"/>
      <c r="CR1817"/>
      <c r="CS1817"/>
      <c r="CT1817"/>
      <c r="CU1817" s="41"/>
      <c r="CV1817" s="38"/>
    </row>
    <row r="1818" spans="2:100">
      <c r="B1818" s="90"/>
      <c r="C1818" s="40"/>
      <c r="D1818" s="39"/>
      <c r="E1818" s="40"/>
      <c r="F1818" s="40"/>
      <c r="G1818" s="40"/>
      <c r="H1818" s="40"/>
      <c r="I1818" s="40"/>
      <c r="J1818" s="40"/>
      <c r="K1818" s="40"/>
      <c r="L1818" s="40"/>
      <c r="M1818" s="40"/>
      <c r="N1818" s="40"/>
      <c r="O1818" s="40"/>
      <c r="P1818" s="40"/>
      <c r="Q1818" s="40"/>
      <c r="R1818" s="40"/>
      <c r="S1818" s="40"/>
      <c r="T1818" s="40"/>
      <c r="U1818" s="40"/>
      <c r="V1818" s="40"/>
      <c r="W1818" s="40"/>
      <c r="X1818" s="40"/>
      <c r="Y1818" s="40"/>
      <c r="Z1818" s="40"/>
      <c r="AA1818" s="40"/>
      <c r="AB1818" s="40"/>
      <c r="AC1818" s="40"/>
      <c r="AD1818" s="40"/>
      <c r="AE1818" s="40"/>
      <c r="AF1818" s="40"/>
      <c r="AG1818" s="39"/>
      <c r="AH1818" s="39"/>
      <c r="AI1818" s="39"/>
      <c r="AJ1818" s="39"/>
      <c r="AK1818" s="39"/>
      <c r="AL1818" s="39"/>
      <c r="AM1818" s="39"/>
      <c r="AN1818" s="39"/>
      <c r="AO1818" s="39"/>
      <c r="AP1818" s="39"/>
      <c r="AQ1818" s="39"/>
      <c r="AR1818" s="39"/>
      <c r="AS1818" s="39"/>
      <c r="AT1818" s="39"/>
      <c r="AU1818" s="39"/>
      <c r="AV1818" s="39"/>
      <c r="AW1818" s="39"/>
      <c r="AX1818" s="39"/>
      <c r="AY1818" s="39"/>
      <c r="AZ1818" s="39"/>
      <c r="BA1818" s="39"/>
      <c r="BB1818" s="39"/>
      <c r="BC1818" s="39"/>
      <c r="BD1818" s="39"/>
      <c r="BE1818" s="39"/>
      <c r="BF1818" s="39"/>
      <c r="BG1818" s="39"/>
      <c r="BH1818" s="39"/>
      <c r="BI1818" s="90"/>
      <c r="BJ1818" s="97"/>
      <c r="BK1818" s="90"/>
      <c r="BL1818" s="40"/>
      <c r="BM1818" s="27"/>
      <c r="BN1818" s="27"/>
      <c r="BO1818" s="27"/>
      <c r="BP1818" s="27" t="str">
        <f t="shared" si="1324"/>
        <v/>
      </c>
      <c r="BQ1818" s="27" t="str">
        <f t="shared" si="1325"/>
        <v/>
      </c>
      <c r="BR1818" s="27" t="str">
        <f t="shared" si="1326"/>
        <v/>
      </c>
      <c r="BS1818" s="27" t="str">
        <f t="shared" si="1327"/>
        <v/>
      </c>
      <c r="BT1818" s="27" t="str">
        <f t="shared" si="1328"/>
        <v/>
      </c>
      <c r="BU1818" s="27" t="str">
        <f t="shared" si="1329"/>
        <v/>
      </c>
      <c r="BV1818" s="27" t="str">
        <f t="shared" si="1330"/>
        <v/>
      </c>
      <c r="BW1818" s="27" t="str">
        <f t="shared" si="1331"/>
        <v/>
      </c>
      <c r="BX1818" s="27" t="str">
        <f t="shared" si="1332"/>
        <v/>
      </c>
      <c r="BY1818" s="27" t="str">
        <f t="shared" si="1333"/>
        <v/>
      </c>
      <c r="BZ1818" s="27" t="str">
        <f t="shared" si="1334"/>
        <v/>
      </c>
      <c r="CA1818" s="27" t="str">
        <f t="shared" si="1335"/>
        <v/>
      </c>
      <c r="CB1818" s="27" t="str">
        <f t="shared" si="1312"/>
        <v/>
      </c>
      <c r="CC1818" s="27" t="str">
        <f t="shared" si="1313"/>
        <v/>
      </c>
      <c r="CD1818" s="27" t="str">
        <f t="shared" si="1314"/>
        <v/>
      </c>
      <c r="CE1818" s="27" t="str">
        <f t="shared" si="1315"/>
        <v/>
      </c>
      <c r="CF1818" s="27" t="str">
        <f t="shared" si="1316"/>
        <v/>
      </c>
      <c r="CG1818" s="27" t="str">
        <f t="shared" si="1317"/>
        <v/>
      </c>
      <c r="CH1818" s="27" t="str">
        <f t="shared" si="1318"/>
        <v/>
      </c>
      <c r="CI1818" s="27" t="str">
        <f t="shared" si="1319"/>
        <v/>
      </c>
      <c r="CJ1818" s="27" t="str">
        <f t="shared" si="1320"/>
        <v/>
      </c>
      <c r="CK1818" s="27" t="str">
        <f t="shared" si="1321"/>
        <v/>
      </c>
      <c r="CL1818" s="27" t="str">
        <f t="shared" si="1322"/>
        <v/>
      </c>
      <c r="CM1818" s="27" t="str">
        <f t="shared" si="1323"/>
        <v/>
      </c>
      <c r="CN1818" s="41"/>
      <c r="CO1818" s="41"/>
      <c r="CP1818"/>
      <c r="CQ1818"/>
      <c r="CR1818"/>
      <c r="CS1818"/>
      <c r="CT1818"/>
      <c r="CU1818" s="41"/>
      <c r="CV1818" s="38"/>
    </row>
    <row r="1819" spans="2:100">
      <c r="B1819" s="90"/>
      <c r="C1819" s="40"/>
      <c r="D1819" s="39"/>
      <c r="E1819" s="40"/>
      <c r="F1819" s="40"/>
      <c r="G1819" s="40"/>
      <c r="H1819" s="40"/>
      <c r="I1819" s="40"/>
      <c r="J1819" s="40"/>
      <c r="K1819" s="40"/>
      <c r="L1819" s="40"/>
      <c r="M1819" s="40"/>
      <c r="N1819" s="40"/>
      <c r="O1819" s="40"/>
      <c r="P1819" s="40"/>
      <c r="Q1819" s="40"/>
      <c r="R1819" s="40"/>
      <c r="S1819" s="40"/>
      <c r="T1819" s="40"/>
      <c r="U1819" s="40"/>
      <c r="V1819" s="40"/>
      <c r="W1819" s="40"/>
      <c r="X1819" s="40"/>
      <c r="Y1819" s="40"/>
      <c r="Z1819" s="40"/>
      <c r="AA1819" s="40"/>
      <c r="AB1819" s="40"/>
      <c r="AC1819" s="40"/>
      <c r="AD1819" s="40"/>
      <c r="AE1819" s="40"/>
      <c r="AF1819" s="40"/>
      <c r="AG1819" s="39"/>
      <c r="AH1819" s="39"/>
      <c r="AI1819" s="39"/>
      <c r="AJ1819" s="39"/>
      <c r="AK1819" s="39"/>
      <c r="AL1819" s="39"/>
      <c r="AM1819" s="39"/>
      <c r="AN1819" s="39"/>
      <c r="AO1819" s="39"/>
      <c r="AP1819" s="39"/>
      <c r="AQ1819" s="39"/>
      <c r="AR1819" s="39"/>
      <c r="AS1819" s="39"/>
      <c r="AT1819" s="39"/>
      <c r="AU1819" s="39"/>
      <c r="AV1819" s="39"/>
      <c r="AW1819" s="39"/>
      <c r="AX1819" s="39"/>
      <c r="AY1819" s="39"/>
      <c r="AZ1819" s="39"/>
      <c r="BA1819" s="39"/>
      <c r="BB1819" s="39"/>
      <c r="BC1819" s="39"/>
      <c r="BD1819" s="39"/>
      <c r="BE1819" s="39"/>
      <c r="BF1819" s="39"/>
      <c r="BG1819" s="39"/>
      <c r="BH1819" s="39"/>
      <c r="BI1819" s="90"/>
      <c r="BJ1819" s="97"/>
      <c r="BK1819" s="90"/>
      <c r="BL1819" s="40"/>
      <c r="BM1819" s="27"/>
      <c r="BN1819" s="27"/>
      <c r="BO1819" s="27"/>
      <c r="BP1819" s="27" t="str">
        <f t="shared" si="1324"/>
        <v/>
      </c>
      <c r="BQ1819" s="27" t="str">
        <f t="shared" si="1325"/>
        <v/>
      </c>
      <c r="BR1819" s="27" t="str">
        <f t="shared" si="1326"/>
        <v/>
      </c>
      <c r="BS1819" s="27" t="str">
        <f t="shared" si="1327"/>
        <v/>
      </c>
      <c r="BT1819" s="27" t="str">
        <f t="shared" si="1328"/>
        <v/>
      </c>
      <c r="BU1819" s="27" t="str">
        <f t="shared" si="1329"/>
        <v/>
      </c>
      <c r="BV1819" s="27" t="str">
        <f t="shared" si="1330"/>
        <v/>
      </c>
      <c r="BW1819" s="27" t="str">
        <f t="shared" si="1331"/>
        <v/>
      </c>
      <c r="BX1819" s="27" t="str">
        <f t="shared" si="1332"/>
        <v/>
      </c>
      <c r="BY1819" s="27" t="str">
        <f t="shared" si="1333"/>
        <v/>
      </c>
      <c r="BZ1819" s="27" t="str">
        <f t="shared" si="1334"/>
        <v/>
      </c>
      <c r="CA1819" s="27" t="str">
        <f t="shared" si="1335"/>
        <v/>
      </c>
      <c r="CB1819" s="27" t="str">
        <f t="shared" si="1312"/>
        <v/>
      </c>
      <c r="CC1819" s="27" t="str">
        <f t="shared" si="1313"/>
        <v/>
      </c>
      <c r="CD1819" s="27" t="str">
        <f t="shared" si="1314"/>
        <v/>
      </c>
      <c r="CE1819" s="27" t="str">
        <f t="shared" si="1315"/>
        <v/>
      </c>
      <c r="CF1819" s="27" t="str">
        <f t="shared" si="1316"/>
        <v/>
      </c>
      <c r="CG1819" s="27" t="str">
        <f t="shared" si="1317"/>
        <v/>
      </c>
      <c r="CH1819" s="27" t="str">
        <f t="shared" si="1318"/>
        <v/>
      </c>
      <c r="CI1819" s="27" t="str">
        <f t="shared" si="1319"/>
        <v/>
      </c>
      <c r="CJ1819" s="27" t="str">
        <f t="shared" si="1320"/>
        <v/>
      </c>
      <c r="CK1819" s="27" t="str">
        <f t="shared" si="1321"/>
        <v/>
      </c>
      <c r="CL1819" s="27" t="str">
        <f t="shared" si="1322"/>
        <v/>
      </c>
      <c r="CM1819" s="27" t="str">
        <f t="shared" si="1323"/>
        <v/>
      </c>
      <c r="CN1819" s="41"/>
      <c r="CO1819" s="41"/>
      <c r="CP1819"/>
      <c r="CQ1819"/>
      <c r="CR1819"/>
      <c r="CS1819"/>
      <c r="CT1819"/>
      <c r="CU1819" s="41"/>
      <c r="CV1819" s="38"/>
    </row>
    <row r="1820" spans="2:100">
      <c r="B1820" s="90"/>
      <c r="C1820" s="40"/>
      <c r="D1820" s="39"/>
      <c r="E1820" s="40"/>
      <c r="F1820" s="40"/>
      <c r="G1820" s="40"/>
      <c r="H1820" s="40"/>
      <c r="I1820" s="40"/>
      <c r="J1820" s="40"/>
      <c r="K1820" s="40"/>
      <c r="L1820" s="40"/>
      <c r="M1820" s="40"/>
      <c r="N1820" s="40"/>
      <c r="O1820" s="40"/>
      <c r="P1820" s="40"/>
      <c r="Q1820" s="40"/>
      <c r="R1820" s="40"/>
      <c r="S1820" s="40"/>
      <c r="T1820" s="40"/>
      <c r="U1820" s="40"/>
      <c r="V1820" s="40"/>
      <c r="W1820" s="40"/>
      <c r="X1820" s="40"/>
      <c r="Y1820" s="40"/>
      <c r="Z1820" s="40"/>
      <c r="AA1820" s="40"/>
      <c r="AB1820" s="40"/>
      <c r="AC1820" s="40"/>
      <c r="AD1820" s="40"/>
      <c r="AE1820" s="40"/>
      <c r="AF1820" s="40"/>
      <c r="AG1820" s="39"/>
      <c r="AH1820" s="39"/>
      <c r="AI1820" s="39"/>
      <c r="AJ1820" s="39"/>
      <c r="AK1820" s="39"/>
      <c r="AL1820" s="39"/>
      <c r="AM1820" s="39"/>
      <c r="AN1820" s="39"/>
      <c r="AO1820" s="39"/>
      <c r="AP1820" s="39"/>
      <c r="AQ1820" s="39"/>
      <c r="AR1820" s="39"/>
      <c r="AS1820" s="39"/>
      <c r="AT1820" s="39"/>
      <c r="AU1820" s="39"/>
      <c r="AV1820" s="39"/>
      <c r="AW1820" s="39"/>
      <c r="AX1820" s="39"/>
      <c r="AY1820" s="39"/>
      <c r="AZ1820" s="39"/>
      <c r="BA1820" s="39"/>
      <c r="BB1820" s="39"/>
      <c r="BC1820" s="39"/>
      <c r="BD1820" s="39"/>
      <c r="BE1820" s="39"/>
      <c r="BF1820" s="39"/>
      <c r="BG1820" s="39"/>
      <c r="BH1820" s="39"/>
      <c r="BI1820" s="90"/>
      <c r="BJ1820" s="97"/>
      <c r="BK1820" s="90"/>
      <c r="BL1820" s="40"/>
      <c r="BM1820" s="27"/>
      <c r="BN1820" s="27"/>
      <c r="BO1820" s="27"/>
      <c r="BP1820" s="27" t="str">
        <f t="shared" si="1324"/>
        <v/>
      </c>
      <c r="BQ1820" s="27" t="str">
        <f t="shared" si="1325"/>
        <v/>
      </c>
      <c r="BR1820" s="27" t="str">
        <f t="shared" si="1326"/>
        <v/>
      </c>
      <c r="BS1820" s="27" t="str">
        <f t="shared" si="1327"/>
        <v/>
      </c>
      <c r="BT1820" s="27" t="str">
        <f t="shared" si="1328"/>
        <v/>
      </c>
      <c r="BU1820" s="27" t="str">
        <f t="shared" si="1329"/>
        <v/>
      </c>
      <c r="BV1820" s="27" t="str">
        <f t="shared" si="1330"/>
        <v/>
      </c>
      <c r="BW1820" s="27" t="str">
        <f t="shared" si="1331"/>
        <v/>
      </c>
      <c r="BX1820" s="27" t="str">
        <f t="shared" si="1332"/>
        <v/>
      </c>
      <c r="BY1820" s="27" t="str">
        <f t="shared" si="1333"/>
        <v/>
      </c>
      <c r="BZ1820" s="27" t="str">
        <f t="shared" si="1334"/>
        <v/>
      </c>
      <c r="CA1820" s="27" t="str">
        <f t="shared" si="1335"/>
        <v/>
      </c>
      <c r="CB1820" s="27" t="str">
        <f t="shared" si="1312"/>
        <v/>
      </c>
      <c r="CC1820" s="27" t="str">
        <f t="shared" si="1313"/>
        <v/>
      </c>
      <c r="CD1820" s="27" t="str">
        <f t="shared" si="1314"/>
        <v/>
      </c>
      <c r="CE1820" s="27" t="str">
        <f t="shared" si="1315"/>
        <v/>
      </c>
      <c r="CF1820" s="27" t="str">
        <f t="shared" si="1316"/>
        <v/>
      </c>
      <c r="CG1820" s="27" t="str">
        <f t="shared" si="1317"/>
        <v/>
      </c>
      <c r="CH1820" s="27" t="str">
        <f t="shared" si="1318"/>
        <v/>
      </c>
      <c r="CI1820" s="27" t="str">
        <f t="shared" si="1319"/>
        <v/>
      </c>
      <c r="CJ1820" s="27" t="str">
        <f t="shared" si="1320"/>
        <v/>
      </c>
      <c r="CK1820" s="27" t="str">
        <f t="shared" si="1321"/>
        <v/>
      </c>
      <c r="CL1820" s="27" t="str">
        <f t="shared" si="1322"/>
        <v/>
      </c>
      <c r="CM1820" s="27" t="str">
        <f t="shared" si="1323"/>
        <v/>
      </c>
      <c r="CN1820" s="41"/>
      <c r="CO1820" s="41"/>
      <c r="CP1820"/>
      <c r="CQ1820"/>
      <c r="CR1820"/>
      <c r="CS1820"/>
      <c r="CT1820"/>
      <c r="CU1820" s="41"/>
      <c r="CV1820" s="38"/>
    </row>
    <row r="1821" spans="2:100">
      <c r="B1821" s="90"/>
      <c r="C1821" s="40"/>
      <c r="D1821" s="39"/>
      <c r="E1821" s="40"/>
      <c r="F1821" s="40"/>
      <c r="G1821" s="40"/>
      <c r="H1821" s="40"/>
      <c r="I1821" s="40"/>
      <c r="J1821" s="40"/>
      <c r="K1821" s="40"/>
      <c r="L1821" s="40"/>
      <c r="M1821" s="40"/>
      <c r="N1821" s="40"/>
      <c r="O1821" s="40"/>
      <c r="P1821" s="40"/>
      <c r="Q1821" s="40"/>
      <c r="R1821" s="40"/>
      <c r="S1821" s="40"/>
      <c r="T1821" s="40"/>
      <c r="U1821" s="40"/>
      <c r="V1821" s="40"/>
      <c r="W1821" s="40"/>
      <c r="X1821" s="40"/>
      <c r="Y1821" s="40"/>
      <c r="Z1821" s="40"/>
      <c r="AA1821" s="40"/>
      <c r="AB1821" s="40"/>
      <c r="AC1821" s="40"/>
      <c r="AD1821" s="40"/>
      <c r="AE1821" s="40"/>
      <c r="AF1821" s="40"/>
      <c r="AG1821" s="39"/>
      <c r="AH1821" s="39"/>
      <c r="AI1821" s="39"/>
      <c r="AJ1821" s="39"/>
      <c r="AK1821" s="39"/>
      <c r="AL1821" s="39"/>
      <c r="AM1821" s="39"/>
      <c r="AN1821" s="39"/>
      <c r="AO1821" s="39"/>
      <c r="AP1821" s="39"/>
      <c r="AQ1821" s="39"/>
      <c r="AR1821" s="39"/>
      <c r="AS1821" s="39"/>
      <c r="AT1821" s="39"/>
      <c r="AU1821" s="39"/>
      <c r="AV1821" s="39"/>
      <c r="AW1821" s="39"/>
      <c r="AX1821" s="39"/>
      <c r="AY1821" s="39"/>
      <c r="AZ1821" s="39"/>
      <c r="BA1821" s="39"/>
      <c r="BB1821" s="39"/>
      <c r="BC1821" s="39"/>
      <c r="BD1821" s="39"/>
      <c r="BE1821" s="39"/>
      <c r="BF1821" s="39"/>
      <c r="BG1821" s="39"/>
      <c r="BH1821" s="39"/>
      <c r="BI1821" s="90"/>
      <c r="BJ1821" s="97"/>
      <c r="BK1821" s="90"/>
      <c r="BL1821" s="40"/>
      <c r="BM1821" s="27"/>
      <c r="BN1821" s="27"/>
      <c r="BO1821" s="27"/>
      <c r="BP1821" s="27" t="str">
        <f t="shared" si="1324"/>
        <v/>
      </c>
      <c r="BQ1821" s="27" t="str">
        <f t="shared" si="1325"/>
        <v/>
      </c>
      <c r="BR1821" s="27" t="str">
        <f t="shared" si="1326"/>
        <v/>
      </c>
      <c r="BS1821" s="27" t="str">
        <f t="shared" si="1327"/>
        <v/>
      </c>
      <c r="BT1821" s="27" t="str">
        <f t="shared" si="1328"/>
        <v/>
      </c>
      <c r="BU1821" s="27" t="str">
        <f t="shared" si="1329"/>
        <v/>
      </c>
      <c r="BV1821" s="27" t="str">
        <f t="shared" si="1330"/>
        <v/>
      </c>
      <c r="BW1821" s="27" t="str">
        <f t="shared" si="1331"/>
        <v/>
      </c>
      <c r="BX1821" s="27" t="str">
        <f t="shared" si="1332"/>
        <v/>
      </c>
      <c r="BY1821" s="27" t="str">
        <f t="shared" si="1333"/>
        <v/>
      </c>
      <c r="BZ1821" s="27" t="str">
        <f t="shared" si="1334"/>
        <v/>
      </c>
      <c r="CA1821" s="27" t="str">
        <f t="shared" si="1335"/>
        <v/>
      </c>
      <c r="CB1821" s="27" t="str">
        <f t="shared" si="1312"/>
        <v/>
      </c>
      <c r="CC1821" s="27" t="str">
        <f t="shared" si="1313"/>
        <v/>
      </c>
      <c r="CD1821" s="27" t="str">
        <f t="shared" si="1314"/>
        <v/>
      </c>
      <c r="CE1821" s="27" t="str">
        <f t="shared" si="1315"/>
        <v/>
      </c>
      <c r="CF1821" s="27" t="str">
        <f t="shared" si="1316"/>
        <v/>
      </c>
      <c r="CG1821" s="27" t="str">
        <f t="shared" si="1317"/>
        <v/>
      </c>
      <c r="CH1821" s="27" t="str">
        <f t="shared" si="1318"/>
        <v/>
      </c>
      <c r="CI1821" s="27" t="str">
        <f t="shared" si="1319"/>
        <v/>
      </c>
      <c r="CJ1821" s="27" t="str">
        <f t="shared" si="1320"/>
        <v/>
      </c>
      <c r="CK1821" s="27" t="str">
        <f t="shared" si="1321"/>
        <v/>
      </c>
      <c r="CL1821" s="27" t="str">
        <f t="shared" si="1322"/>
        <v/>
      </c>
      <c r="CM1821" s="27" t="str">
        <f t="shared" si="1323"/>
        <v/>
      </c>
      <c r="CN1821" s="41"/>
      <c r="CO1821" s="41"/>
      <c r="CP1821"/>
      <c r="CQ1821"/>
      <c r="CR1821"/>
      <c r="CS1821"/>
      <c r="CT1821"/>
      <c r="CU1821" s="41"/>
      <c r="CV1821" s="38"/>
    </row>
    <row r="1822" spans="2:100">
      <c r="B1822" s="90"/>
      <c r="C1822" s="40"/>
      <c r="D1822" s="39"/>
      <c r="E1822" s="40"/>
      <c r="F1822" s="40"/>
      <c r="G1822" s="40"/>
      <c r="H1822" s="40"/>
      <c r="I1822" s="40"/>
      <c r="J1822" s="40"/>
      <c r="K1822" s="40"/>
      <c r="L1822" s="40"/>
      <c r="M1822" s="40"/>
      <c r="N1822" s="40"/>
      <c r="O1822" s="40"/>
      <c r="P1822" s="40"/>
      <c r="Q1822" s="40"/>
      <c r="R1822" s="40"/>
      <c r="S1822" s="40"/>
      <c r="T1822" s="40"/>
      <c r="U1822" s="40"/>
      <c r="V1822" s="40"/>
      <c r="W1822" s="40"/>
      <c r="X1822" s="40"/>
      <c r="Y1822" s="40"/>
      <c r="Z1822" s="40"/>
      <c r="AA1822" s="40"/>
      <c r="AB1822" s="40"/>
      <c r="AC1822" s="40"/>
      <c r="AD1822" s="40"/>
      <c r="AE1822" s="40"/>
      <c r="AF1822" s="40"/>
      <c r="AG1822" s="39"/>
      <c r="AH1822" s="39"/>
      <c r="AI1822" s="39"/>
      <c r="AJ1822" s="39"/>
      <c r="AK1822" s="39"/>
      <c r="AL1822" s="39"/>
      <c r="AM1822" s="39"/>
      <c r="AN1822" s="39"/>
      <c r="AO1822" s="39"/>
      <c r="AP1822" s="39"/>
      <c r="AQ1822" s="39"/>
      <c r="AR1822" s="39"/>
      <c r="AS1822" s="39"/>
      <c r="AT1822" s="39"/>
      <c r="AU1822" s="39"/>
      <c r="AV1822" s="39"/>
      <c r="AW1822" s="39"/>
      <c r="AX1822" s="39"/>
      <c r="AY1822" s="39"/>
      <c r="AZ1822" s="39"/>
      <c r="BA1822" s="39"/>
      <c r="BB1822" s="39"/>
      <c r="BC1822" s="39"/>
      <c r="BD1822" s="39"/>
      <c r="BE1822" s="39"/>
      <c r="BF1822" s="39"/>
      <c r="BG1822" s="39"/>
      <c r="BH1822" s="39"/>
      <c r="BI1822" s="90"/>
      <c r="BJ1822" s="97"/>
      <c r="BK1822" s="90"/>
      <c r="BL1822" s="40"/>
      <c r="BM1822" s="27"/>
      <c r="BN1822" s="27"/>
      <c r="BO1822" s="27"/>
      <c r="BP1822" s="27" t="str">
        <f t="shared" si="1324"/>
        <v/>
      </c>
      <c r="BQ1822" s="27" t="str">
        <f t="shared" si="1325"/>
        <v/>
      </c>
      <c r="BR1822" s="27" t="str">
        <f t="shared" si="1326"/>
        <v/>
      </c>
      <c r="BS1822" s="27" t="str">
        <f t="shared" si="1327"/>
        <v/>
      </c>
      <c r="BT1822" s="27" t="str">
        <f t="shared" si="1328"/>
        <v/>
      </c>
      <c r="BU1822" s="27" t="str">
        <f t="shared" si="1329"/>
        <v/>
      </c>
      <c r="BV1822" s="27" t="str">
        <f t="shared" si="1330"/>
        <v/>
      </c>
      <c r="BW1822" s="27" t="str">
        <f t="shared" si="1331"/>
        <v/>
      </c>
      <c r="BX1822" s="27" t="str">
        <f t="shared" si="1332"/>
        <v/>
      </c>
      <c r="BY1822" s="27" t="str">
        <f t="shared" si="1333"/>
        <v/>
      </c>
      <c r="BZ1822" s="27" t="str">
        <f t="shared" si="1334"/>
        <v/>
      </c>
      <c r="CA1822" s="27" t="str">
        <f t="shared" si="1335"/>
        <v/>
      </c>
      <c r="CB1822" s="27" t="str">
        <f t="shared" si="1312"/>
        <v/>
      </c>
      <c r="CC1822" s="27" t="str">
        <f t="shared" si="1313"/>
        <v/>
      </c>
      <c r="CD1822" s="27" t="str">
        <f t="shared" si="1314"/>
        <v/>
      </c>
      <c r="CE1822" s="27" t="str">
        <f t="shared" si="1315"/>
        <v/>
      </c>
      <c r="CF1822" s="27" t="str">
        <f t="shared" si="1316"/>
        <v/>
      </c>
      <c r="CG1822" s="27" t="str">
        <f t="shared" si="1317"/>
        <v/>
      </c>
      <c r="CH1822" s="27" t="str">
        <f t="shared" si="1318"/>
        <v/>
      </c>
      <c r="CI1822" s="27" t="str">
        <f t="shared" si="1319"/>
        <v/>
      </c>
      <c r="CJ1822" s="27" t="str">
        <f t="shared" si="1320"/>
        <v/>
      </c>
      <c r="CK1822" s="27" t="str">
        <f t="shared" si="1321"/>
        <v/>
      </c>
      <c r="CL1822" s="27" t="str">
        <f t="shared" si="1322"/>
        <v/>
      </c>
      <c r="CM1822" s="27" t="str">
        <f t="shared" si="1323"/>
        <v/>
      </c>
      <c r="CN1822" s="41"/>
      <c r="CO1822" s="41"/>
      <c r="CP1822"/>
      <c r="CQ1822"/>
      <c r="CR1822"/>
      <c r="CS1822"/>
      <c r="CT1822"/>
      <c r="CU1822" s="41"/>
      <c r="CV1822"/>
    </row>
    <row r="1823" spans="2:100">
      <c r="B1823" s="90"/>
      <c r="C1823" s="40"/>
      <c r="D1823" s="39"/>
      <c r="E1823" s="40"/>
      <c r="F1823" s="40"/>
      <c r="G1823" s="40"/>
      <c r="H1823" s="40"/>
      <c r="I1823" s="40"/>
      <c r="J1823" s="40"/>
      <c r="K1823" s="40"/>
      <c r="L1823" s="40"/>
      <c r="M1823" s="40"/>
      <c r="N1823" s="40"/>
      <c r="O1823" s="40"/>
      <c r="P1823" s="40"/>
      <c r="Q1823" s="40"/>
      <c r="R1823" s="40"/>
      <c r="S1823" s="40"/>
      <c r="T1823" s="40"/>
      <c r="U1823" s="40"/>
      <c r="V1823" s="40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39"/>
      <c r="AH1823" s="39"/>
      <c r="AI1823" s="39"/>
      <c r="AJ1823" s="39"/>
      <c r="AK1823" s="39"/>
      <c r="AL1823" s="39"/>
      <c r="AM1823" s="39"/>
      <c r="AN1823" s="39"/>
      <c r="AO1823" s="39"/>
      <c r="AP1823" s="39"/>
      <c r="AQ1823" s="39"/>
      <c r="AR1823" s="39"/>
      <c r="AS1823" s="39"/>
      <c r="AT1823" s="39"/>
      <c r="AU1823" s="39"/>
      <c r="AV1823" s="39"/>
      <c r="AW1823" s="39"/>
      <c r="AX1823" s="39"/>
      <c r="AY1823" s="39"/>
      <c r="AZ1823" s="39"/>
      <c r="BA1823" s="39"/>
      <c r="BB1823" s="39"/>
      <c r="BC1823" s="39"/>
      <c r="BD1823" s="39"/>
      <c r="BE1823" s="39"/>
      <c r="BF1823" s="39"/>
      <c r="BG1823" s="39"/>
      <c r="BH1823" s="39"/>
      <c r="BI1823" s="90"/>
      <c r="BJ1823" s="97"/>
      <c r="BK1823" s="90"/>
      <c r="BL1823" s="40"/>
      <c r="BM1823" s="27"/>
      <c r="BN1823" s="27"/>
      <c r="BO1823" s="27"/>
      <c r="BP1823" s="27" t="str">
        <f t="shared" si="1324"/>
        <v/>
      </c>
      <c r="BQ1823" s="27" t="str">
        <f t="shared" si="1325"/>
        <v/>
      </c>
      <c r="BR1823" s="27" t="str">
        <f t="shared" si="1326"/>
        <v/>
      </c>
      <c r="BS1823" s="27" t="str">
        <f t="shared" si="1327"/>
        <v/>
      </c>
      <c r="BT1823" s="27" t="str">
        <f t="shared" si="1328"/>
        <v/>
      </c>
      <c r="BU1823" s="27" t="str">
        <f t="shared" si="1329"/>
        <v/>
      </c>
      <c r="BV1823" s="27" t="str">
        <f t="shared" si="1330"/>
        <v/>
      </c>
      <c r="BW1823" s="27" t="str">
        <f t="shared" si="1331"/>
        <v/>
      </c>
      <c r="BX1823" s="27" t="str">
        <f t="shared" si="1332"/>
        <v/>
      </c>
      <c r="BY1823" s="27" t="str">
        <f t="shared" si="1333"/>
        <v/>
      </c>
      <c r="BZ1823" s="27" t="str">
        <f t="shared" si="1334"/>
        <v/>
      </c>
      <c r="CA1823" s="27" t="str">
        <f t="shared" si="1335"/>
        <v/>
      </c>
      <c r="CB1823" s="27" t="str">
        <f t="shared" si="1312"/>
        <v/>
      </c>
      <c r="CC1823" s="27" t="str">
        <f t="shared" si="1313"/>
        <v/>
      </c>
      <c r="CD1823" s="27" t="str">
        <f t="shared" si="1314"/>
        <v/>
      </c>
      <c r="CE1823" s="27" t="str">
        <f t="shared" si="1315"/>
        <v/>
      </c>
      <c r="CF1823" s="27" t="str">
        <f t="shared" si="1316"/>
        <v/>
      </c>
      <c r="CG1823" s="27" t="str">
        <f t="shared" si="1317"/>
        <v/>
      </c>
      <c r="CH1823" s="27" t="str">
        <f t="shared" si="1318"/>
        <v/>
      </c>
      <c r="CI1823" s="27" t="str">
        <f t="shared" si="1319"/>
        <v/>
      </c>
      <c r="CJ1823" s="27" t="str">
        <f t="shared" si="1320"/>
        <v/>
      </c>
      <c r="CK1823" s="27" t="str">
        <f t="shared" si="1321"/>
        <v/>
      </c>
      <c r="CL1823" s="27" t="str">
        <f t="shared" si="1322"/>
        <v/>
      </c>
      <c r="CM1823" s="27" t="str">
        <f t="shared" si="1323"/>
        <v/>
      </c>
      <c r="CN1823" s="41"/>
      <c r="CO1823" s="41"/>
      <c r="CP1823"/>
      <c r="CQ1823"/>
      <c r="CR1823"/>
      <c r="CS1823"/>
      <c r="CT1823"/>
      <c r="CU1823" s="41"/>
      <c r="CV1823"/>
    </row>
    <row r="1824" spans="2:100">
      <c r="B1824" s="90"/>
      <c r="C1824" s="40"/>
      <c r="D1824" s="39"/>
      <c r="E1824" s="40"/>
      <c r="F1824" s="40"/>
      <c r="G1824" s="40"/>
      <c r="H1824" s="40"/>
      <c r="I1824" s="40"/>
      <c r="J1824" s="40"/>
      <c r="K1824" s="40"/>
      <c r="L1824" s="40"/>
      <c r="M1824" s="40"/>
      <c r="N1824" s="40"/>
      <c r="O1824" s="40"/>
      <c r="P1824" s="40"/>
      <c r="Q1824" s="40"/>
      <c r="R1824" s="40"/>
      <c r="S1824" s="40"/>
      <c r="T1824" s="40"/>
      <c r="U1824" s="40"/>
      <c r="V1824" s="40"/>
      <c r="W1824" s="40"/>
      <c r="X1824" s="40"/>
      <c r="Y1824" s="40"/>
      <c r="Z1824" s="40"/>
      <c r="AA1824" s="40"/>
      <c r="AB1824" s="40"/>
      <c r="AC1824" s="40"/>
      <c r="AD1824" s="40"/>
      <c r="AE1824" s="40"/>
      <c r="AF1824" s="40"/>
      <c r="AG1824" s="39"/>
      <c r="AH1824" s="39"/>
      <c r="AI1824" s="39"/>
      <c r="AJ1824" s="39"/>
      <c r="AK1824" s="39"/>
      <c r="AL1824" s="39"/>
      <c r="AM1824" s="39"/>
      <c r="AN1824" s="39"/>
      <c r="AO1824" s="39"/>
      <c r="AP1824" s="39"/>
      <c r="AQ1824" s="39"/>
      <c r="AR1824" s="39"/>
      <c r="AS1824" s="39"/>
      <c r="AT1824" s="39"/>
      <c r="AU1824" s="39"/>
      <c r="AV1824" s="39"/>
      <c r="AW1824" s="39"/>
      <c r="AX1824" s="39"/>
      <c r="AY1824" s="39"/>
      <c r="AZ1824" s="39"/>
      <c r="BA1824" s="39"/>
      <c r="BB1824" s="39"/>
      <c r="BC1824" s="39"/>
      <c r="BD1824" s="39"/>
      <c r="BE1824" s="39"/>
      <c r="BF1824" s="39"/>
      <c r="BG1824" s="39"/>
      <c r="BH1824" s="39"/>
      <c r="BI1824" s="90"/>
      <c r="BJ1824" s="97"/>
      <c r="BK1824" s="90"/>
      <c r="BL1824" s="40"/>
      <c r="BM1824" s="27"/>
      <c r="BN1824" s="27"/>
      <c r="BO1824" s="27"/>
      <c r="BP1824" s="27" t="str">
        <f t="shared" si="1324"/>
        <v/>
      </c>
      <c r="BQ1824" s="27" t="str">
        <f t="shared" si="1325"/>
        <v/>
      </c>
      <c r="BR1824" s="27" t="str">
        <f t="shared" si="1326"/>
        <v/>
      </c>
      <c r="BS1824" s="27" t="str">
        <f t="shared" si="1327"/>
        <v/>
      </c>
      <c r="BT1824" s="27" t="str">
        <f t="shared" si="1328"/>
        <v/>
      </c>
      <c r="BU1824" s="27" t="str">
        <f t="shared" si="1329"/>
        <v/>
      </c>
      <c r="BV1824" s="27" t="str">
        <f t="shared" si="1330"/>
        <v/>
      </c>
      <c r="BW1824" s="27" t="str">
        <f t="shared" si="1331"/>
        <v/>
      </c>
      <c r="BX1824" s="27" t="str">
        <f t="shared" si="1332"/>
        <v/>
      </c>
      <c r="BY1824" s="27" t="str">
        <f t="shared" si="1333"/>
        <v/>
      </c>
      <c r="BZ1824" s="27" t="str">
        <f t="shared" si="1334"/>
        <v/>
      </c>
      <c r="CA1824" s="27" t="str">
        <f t="shared" si="1335"/>
        <v/>
      </c>
      <c r="CB1824" s="27" t="str">
        <f t="shared" si="1312"/>
        <v/>
      </c>
      <c r="CC1824" s="27" t="str">
        <f t="shared" si="1313"/>
        <v/>
      </c>
      <c r="CD1824" s="27" t="str">
        <f t="shared" si="1314"/>
        <v/>
      </c>
      <c r="CE1824" s="27" t="str">
        <f t="shared" si="1315"/>
        <v/>
      </c>
      <c r="CF1824" s="27" t="str">
        <f t="shared" si="1316"/>
        <v/>
      </c>
      <c r="CG1824" s="27" t="str">
        <f t="shared" si="1317"/>
        <v/>
      </c>
      <c r="CH1824" s="27" t="str">
        <f t="shared" si="1318"/>
        <v/>
      </c>
      <c r="CI1824" s="27" t="str">
        <f t="shared" si="1319"/>
        <v/>
      </c>
      <c r="CJ1824" s="27" t="str">
        <f t="shared" si="1320"/>
        <v/>
      </c>
      <c r="CK1824" s="27" t="str">
        <f t="shared" si="1321"/>
        <v/>
      </c>
      <c r="CL1824" s="27" t="str">
        <f t="shared" si="1322"/>
        <v/>
      </c>
      <c r="CM1824" s="27" t="str">
        <f t="shared" si="1323"/>
        <v/>
      </c>
      <c r="CN1824" s="41"/>
      <c r="CO1824" s="41"/>
      <c r="CP1824"/>
      <c r="CQ1824"/>
      <c r="CR1824"/>
      <c r="CS1824"/>
      <c r="CT1824"/>
      <c r="CU1824" s="41"/>
      <c r="CV1824"/>
    </row>
    <row r="1825" spans="2:100">
      <c r="B1825" s="90"/>
      <c r="C1825" s="40"/>
      <c r="D1825" s="39"/>
      <c r="E1825" s="40"/>
      <c r="F1825" s="40"/>
      <c r="G1825" s="40"/>
      <c r="H1825" s="40"/>
      <c r="I1825" s="40"/>
      <c r="J1825" s="40"/>
      <c r="K1825" s="40"/>
      <c r="L1825" s="40"/>
      <c r="M1825" s="40"/>
      <c r="N1825" s="40"/>
      <c r="O1825" s="40"/>
      <c r="P1825" s="40"/>
      <c r="Q1825" s="40"/>
      <c r="R1825" s="40"/>
      <c r="S1825" s="40"/>
      <c r="T1825" s="40"/>
      <c r="U1825" s="40"/>
      <c r="V1825" s="40"/>
      <c r="W1825" s="40"/>
      <c r="X1825" s="40"/>
      <c r="Y1825" s="40"/>
      <c r="Z1825" s="40"/>
      <c r="AA1825" s="40"/>
      <c r="AB1825" s="40"/>
      <c r="AC1825" s="40"/>
      <c r="AD1825" s="40"/>
      <c r="AE1825" s="40"/>
      <c r="AF1825" s="40"/>
      <c r="AG1825" s="39"/>
      <c r="AH1825" s="39"/>
      <c r="AI1825" s="39"/>
      <c r="AJ1825" s="39"/>
      <c r="AK1825" s="39"/>
      <c r="AL1825" s="39"/>
      <c r="AM1825" s="39"/>
      <c r="AN1825" s="39"/>
      <c r="AO1825" s="39"/>
      <c r="AP1825" s="39"/>
      <c r="AQ1825" s="39"/>
      <c r="AR1825" s="39"/>
      <c r="AS1825" s="39"/>
      <c r="AT1825" s="39"/>
      <c r="AU1825" s="39"/>
      <c r="AV1825" s="39"/>
      <c r="AW1825" s="39"/>
      <c r="AX1825" s="39"/>
      <c r="AY1825" s="39"/>
      <c r="AZ1825" s="39"/>
      <c r="BA1825" s="39"/>
      <c r="BB1825" s="39"/>
      <c r="BC1825" s="39"/>
      <c r="BD1825" s="39"/>
      <c r="BE1825" s="39"/>
      <c r="BF1825" s="39"/>
      <c r="BG1825" s="39"/>
      <c r="BH1825" s="39"/>
      <c r="BI1825" s="90"/>
      <c r="BJ1825" s="97"/>
      <c r="BK1825" s="90"/>
      <c r="BL1825" s="40"/>
      <c r="BM1825" s="27"/>
      <c r="BN1825" s="27"/>
      <c r="BO1825" s="27"/>
      <c r="BP1825" s="27" t="str">
        <f t="shared" si="1324"/>
        <v/>
      </c>
      <c r="BQ1825" s="27" t="str">
        <f t="shared" si="1325"/>
        <v/>
      </c>
      <c r="BR1825" s="27" t="str">
        <f t="shared" si="1326"/>
        <v/>
      </c>
      <c r="BS1825" s="27" t="str">
        <f t="shared" si="1327"/>
        <v/>
      </c>
      <c r="BT1825" s="27" t="str">
        <f t="shared" si="1328"/>
        <v/>
      </c>
      <c r="BU1825" s="27" t="str">
        <f t="shared" si="1329"/>
        <v/>
      </c>
      <c r="BV1825" s="27" t="str">
        <f t="shared" si="1330"/>
        <v/>
      </c>
      <c r="BW1825" s="27" t="str">
        <f t="shared" si="1331"/>
        <v/>
      </c>
      <c r="BX1825" s="27" t="str">
        <f t="shared" si="1332"/>
        <v/>
      </c>
      <c r="BY1825" s="27" t="str">
        <f t="shared" si="1333"/>
        <v/>
      </c>
      <c r="BZ1825" s="27" t="str">
        <f t="shared" si="1334"/>
        <v/>
      </c>
      <c r="CA1825" s="27" t="str">
        <f t="shared" si="1335"/>
        <v/>
      </c>
      <c r="CB1825" s="27" t="str">
        <f t="shared" si="1312"/>
        <v/>
      </c>
      <c r="CC1825" s="27" t="str">
        <f t="shared" si="1313"/>
        <v/>
      </c>
      <c r="CD1825" s="27" t="str">
        <f t="shared" si="1314"/>
        <v/>
      </c>
      <c r="CE1825" s="27" t="str">
        <f t="shared" si="1315"/>
        <v/>
      </c>
      <c r="CF1825" s="27" t="str">
        <f t="shared" si="1316"/>
        <v/>
      </c>
      <c r="CG1825" s="27" t="str">
        <f t="shared" si="1317"/>
        <v/>
      </c>
      <c r="CH1825" s="27" t="str">
        <f t="shared" si="1318"/>
        <v/>
      </c>
      <c r="CI1825" s="27" t="str">
        <f t="shared" si="1319"/>
        <v/>
      </c>
      <c r="CJ1825" s="27" t="str">
        <f t="shared" si="1320"/>
        <v/>
      </c>
      <c r="CK1825" s="27" t="str">
        <f t="shared" si="1321"/>
        <v/>
      </c>
      <c r="CL1825" s="27" t="str">
        <f t="shared" si="1322"/>
        <v/>
      </c>
      <c r="CM1825" s="27" t="str">
        <f t="shared" si="1323"/>
        <v/>
      </c>
      <c r="CN1825" s="41"/>
      <c r="CO1825" s="41"/>
      <c r="CP1825"/>
      <c r="CQ1825"/>
      <c r="CR1825"/>
      <c r="CS1825"/>
      <c r="CT1825"/>
      <c r="CU1825" s="41"/>
      <c r="CV1825"/>
    </row>
    <row r="1826" spans="2:100">
      <c r="B1826" s="90"/>
      <c r="C1826" s="40"/>
      <c r="D1826" s="39"/>
      <c r="E1826" s="40"/>
      <c r="F1826" s="40"/>
      <c r="G1826" s="40"/>
      <c r="H1826" s="40"/>
      <c r="I1826" s="40"/>
      <c r="J1826" s="40"/>
      <c r="K1826" s="40"/>
      <c r="L1826" s="40"/>
      <c r="M1826" s="40"/>
      <c r="N1826" s="40"/>
      <c r="O1826" s="40"/>
      <c r="P1826" s="40"/>
      <c r="Q1826" s="40"/>
      <c r="R1826" s="40"/>
      <c r="S1826" s="40"/>
      <c r="T1826" s="40"/>
      <c r="U1826" s="40"/>
      <c r="V1826" s="40"/>
      <c r="W1826" s="40"/>
      <c r="X1826" s="40"/>
      <c r="Y1826" s="40"/>
      <c r="Z1826" s="40"/>
      <c r="AA1826" s="40"/>
      <c r="AB1826" s="40"/>
      <c r="AC1826" s="40"/>
      <c r="AD1826" s="40"/>
      <c r="AE1826" s="40"/>
      <c r="AF1826" s="40"/>
      <c r="AG1826" s="39"/>
      <c r="AH1826" s="39"/>
      <c r="AI1826" s="39"/>
      <c r="AJ1826" s="39"/>
      <c r="AK1826" s="39"/>
      <c r="AL1826" s="39"/>
      <c r="AM1826" s="39"/>
      <c r="AN1826" s="39"/>
      <c r="AO1826" s="39"/>
      <c r="AP1826" s="39"/>
      <c r="AQ1826" s="39"/>
      <c r="AR1826" s="39"/>
      <c r="AS1826" s="39"/>
      <c r="AT1826" s="39"/>
      <c r="AU1826" s="39"/>
      <c r="AV1826" s="39"/>
      <c r="AW1826" s="39"/>
      <c r="AX1826" s="39"/>
      <c r="AY1826" s="39"/>
      <c r="AZ1826" s="39"/>
      <c r="BA1826" s="39"/>
      <c r="BB1826" s="39"/>
      <c r="BC1826" s="39"/>
      <c r="BD1826" s="39"/>
      <c r="BE1826" s="39"/>
      <c r="BF1826" s="39"/>
      <c r="BG1826" s="39"/>
      <c r="BH1826" s="39"/>
      <c r="BI1826" s="90"/>
      <c r="BJ1826" s="97"/>
      <c r="BK1826" s="90"/>
      <c r="BL1826" s="40"/>
      <c r="BM1826" s="27"/>
      <c r="BN1826" s="27"/>
      <c r="BO1826" s="27"/>
      <c r="BP1826" s="27" t="str">
        <f t="shared" si="1324"/>
        <v/>
      </c>
      <c r="BQ1826" s="27" t="str">
        <f t="shared" si="1325"/>
        <v/>
      </c>
      <c r="BR1826" s="27" t="str">
        <f t="shared" si="1326"/>
        <v/>
      </c>
      <c r="BS1826" s="27" t="str">
        <f t="shared" si="1327"/>
        <v/>
      </c>
      <c r="BT1826" s="27" t="str">
        <f t="shared" si="1328"/>
        <v/>
      </c>
      <c r="BU1826" s="27" t="str">
        <f t="shared" si="1329"/>
        <v/>
      </c>
      <c r="BV1826" s="27" t="str">
        <f t="shared" si="1330"/>
        <v/>
      </c>
      <c r="BW1826" s="27" t="str">
        <f t="shared" si="1331"/>
        <v/>
      </c>
      <c r="BX1826" s="27" t="str">
        <f t="shared" si="1332"/>
        <v/>
      </c>
      <c r="BY1826" s="27" t="str">
        <f t="shared" si="1333"/>
        <v/>
      </c>
      <c r="BZ1826" s="27" t="str">
        <f t="shared" si="1334"/>
        <v/>
      </c>
      <c r="CA1826" s="27" t="str">
        <f t="shared" si="1335"/>
        <v/>
      </c>
      <c r="CB1826" s="27" t="str">
        <f t="shared" si="1312"/>
        <v/>
      </c>
      <c r="CC1826" s="27" t="str">
        <f t="shared" si="1313"/>
        <v/>
      </c>
      <c r="CD1826" s="27" t="str">
        <f t="shared" si="1314"/>
        <v/>
      </c>
      <c r="CE1826" s="27" t="str">
        <f t="shared" si="1315"/>
        <v/>
      </c>
      <c r="CF1826" s="27" t="str">
        <f t="shared" si="1316"/>
        <v/>
      </c>
      <c r="CG1826" s="27" t="str">
        <f t="shared" si="1317"/>
        <v/>
      </c>
      <c r="CH1826" s="27" t="str">
        <f t="shared" si="1318"/>
        <v/>
      </c>
      <c r="CI1826" s="27" t="str">
        <f t="shared" si="1319"/>
        <v/>
      </c>
      <c r="CJ1826" s="27" t="str">
        <f t="shared" si="1320"/>
        <v/>
      </c>
      <c r="CK1826" s="27" t="str">
        <f t="shared" si="1321"/>
        <v/>
      </c>
      <c r="CL1826" s="27" t="str">
        <f t="shared" si="1322"/>
        <v/>
      </c>
      <c r="CM1826" s="27" t="str">
        <f t="shared" si="1323"/>
        <v/>
      </c>
      <c r="CN1826" s="41"/>
      <c r="CO1826" s="41"/>
      <c r="CP1826"/>
      <c r="CQ1826"/>
      <c r="CR1826"/>
      <c r="CS1826"/>
      <c r="CT1826"/>
      <c r="CU1826" s="41"/>
      <c r="CV1826"/>
    </row>
    <row r="1827" spans="2:100">
      <c r="B1827" s="90"/>
      <c r="C1827" s="40"/>
      <c r="D1827" s="39"/>
      <c r="E1827" s="40"/>
      <c r="F1827" s="40"/>
      <c r="G1827" s="40"/>
      <c r="H1827" s="40"/>
      <c r="I1827" s="40"/>
      <c r="J1827" s="40"/>
      <c r="K1827" s="40"/>
      <c r="L1827" s="40"/>
      <c r="M1827" s="40"/>
      <c r="N1827" s="40"/>
      <c r="O1827" s="40"/>
      <c r="P1827" s="40"/>
      <c r="Q1827" s="40"/>
      <c r="R1827" s="40"/>
      <c r="S1827" s="40"/>
      <c r="T1827" s="40"/>
      <c r="U1827" s="40"/>
      <c r="V1827" s="40"/>
      <c r="W1827" s="40"/>
      <c r="X1827" s="40"/>
      <c r="Y1827" s="40"/>
      <c r="Z1827" s="40"/>
      <c r="AA1827" s="40"/>
      <c r="AB1827" s="40"/>
      <c r="AC1827" s="40"/>
      <c r="AD1827" s="40"/>
      <c r="AE1827" s="40"/>
      <c r="AF1827" s="40"/>
      <c r="AG1827" s="39"/>
      <c r="AH1827" s="39"/>
      <c r="AI1827" s="39"/>
      <c r="AJ1827" s="39"/>
      <c r="AK1827" s="39"/>
      <c r="AL1827" s="39"/>
      <c r="AM1827" s="39"/>
      <c r="AN1827" s="39"/>
      <c r="AO1827" s="39"/>
      <c r="AP1827" s="39"/>
      <c r="AQ1827" s="39"/>
      <c r="AR1827" s="39"/>
      <c r="AS1827" s="39"/>
      <c r="AT1827" s="39"/>
      <c r="AU1827" s="39"/>
      <c r="AV1827" s="39"/>
      <c r="AW1827" s="39"/>
      <c r="AX1827" s="39"/>
      <c r="AY1827" s="39"/>
      <c r="AZ1827" s="39"/>
      <c r="BA1827" s="39"/>
      <c r="BB1827" s="39"/>
      <c r="BC1827" s="39"/>
      <c r="BD1827" s="39"/>
      <c r="BE1827" s="39"/>
      <c r="BF1827" s="39"/>
      <c r="BG1827" s="39"/>
      <c r="BH1827" s="39"/>
      <c r="BI1827" s="90"/>
      <c r="BJ1827" s="97"/>
      <c r="BK1827" s="90"/>
      <c r="BL1827" s="40"/>
      <c r="BM1827" s="27"/>
      <c r="BN1827" s="27"/>
      <c r="BO1827" s="27"/>
      <c r="BP1827" s="27" t="str">
        <f t="shared" si="1324"/>
        <v/>
      </c>
      <c r="BQ1827" s="27" t="str">
        <f t="shared" si="1325"/>
        <v/>
      </c>
      <c r="BR1827" s="27" t="str">
        <f t="shared" si="1326"/>
        <v/>
      </c>
      <c r="BS1827" s="27" t="str">
        <f t="shared" si="1327"/>
        <v/>
      </c>
      <c r="BT1827" s="27" t="str">
        <f t="shared" si="1328"/>
        <v/>
      </c>
      <c r="BU1827" s="27" t="str">
        <f t="shared" si="1329"/>
        <v/>
      </c>
      <c r="BV1827" s="27" t="str">
        <f t="shared" si="1330"/>
        <v/>
      </c>
      <c r="BW1827" s="27" t="str">
        <f t="shared" si="1331"/>
        <v/>
      </c>
      <c r="BX1827" s="27" t="str">
        <f t="shared" si="1332"/>
        <v/>
      </c>
      <c r="BY1827" s="27" t="str">
        <f t="shared" si="1333"/>
        <v/>
      </c>
      <c r="BZ1827" s="27" t="str">
        <f t="shared" si="1334"/>
        <v/>
      </c>
      <c r="CA1827" s="27" t="str">
        <f t="shared" si="1335"/>
        <v/>
      </c>
      <c r="CB1827" s="27" t="str">
        <f t="shared" si="1312"/>
        <v/>
      </c>
      <c r="CC1827" s="27" t="str">
        <f t="shared" si="1313"/>
        <v/>
      </c>
      <c r="CD1827" s="27" t="str">
        <f t="shared" si="1314"/>
        <v/>
      </c>
      <c r="CE1827" s="27" t="str">
        <f t="shared" si="1315"/>
        <v/>
      </c>
      <c r="CF1827" s="27" t="str">
        <f t="shared" si="1316"/>
        <v/>
      </c>
      <c r="CG1827" s="27" t="str">
        <f t="shared" si="1317"/>
        <v/>
      </c>
      <c r="CH1827" s="27" t="str">
        <f t="shared" si="1318"/>
        <v/>
      </c>
      <c r="CI1827" s="27" t="str">
        <f t="shared" si="1319"/>
        <v/>
      </c>
      <c r="CJ1827" s="27" t="str">
        <f t="shared" si="1320"/>
        <v/>
      </c>
      <c r="CK1827" s="27" t="str">
        <f t="shared" si="1321"/>
        <v/>
      </c>
      <c r="CL1827" s="27" t="str">
        <f t="shared" si="1322"/>
        <v/>
      </c>
      <c r="CM1827" s="27" t="str">
        <f t="shared" si="1323"/>
        <v/>
      </c>
      <c r="CN1827" s="41"/>
      <c r="CO1827" s="41"/>
      <c r="CP1827"/>
      <c r="CQ1827"/>
      <c r="CR1827"/>
      <c r="CS1827"/>
      <c r="CT1827"/>
      <c r="CU1827" s="41"/>
      <c r="CV1827"/>
    </row>
    <row r="1828" spans="2:100">
      <c r="B1828" s="90"/>
      <c r="C1828" s="40"/>
      <c r="D1828" s="39"/>
      <c r="E1828" s="40"/>
      <c r="F1828" s="40"/>
      <c r="G1828" s="40"/>
      <c r="H1828" s="40"/>
      <c r="I1828" s="40"/>
      <c r="J1828" s="40"/>
      <c r="K1828" s="40"/>
      <c r="L1828" s="40"/>
      <c r="M1828" s="40"/>
      <c r="N1828" s="40"/>
      <c r="O1828" s="40"/>
      <c r="P1828" s="40"/>
      <c r="Q1828" s="40"/>
      <c r="R1828" s="40"/>
      <c r="S1828" s="40"/>
      <c r="T1828" s="40"/>
      <c r="U1828" s="40"/>
      <c r="V1828" s="40"/>
      <c r="W1828" s="40"/>
      <c r="X1828" s="40"/>
      <c r="Y1828" s="40"/>
      <c r="Z1828" s="40"/>
      <c r="AA1828" s="40"/>
      <c r="AB1828" s="40"/>
      <c r="AC1828" s="40"/>
      <c r="AD1828" s="40"/>
      <c r="AE1828" s="40"/>
      <c r="AF1828" s="40"/>
      <c r="AG1828" s="39"/>
      <c r="AH1828" s="39"/>
      <c r="AI1828" s="39"/>
      <c r="AJ1828" s="39"/>
      <c r="AK1828" s="39"/>
      <c r="AL1828" s="39"/>
      <c r="AM1828" s="39"/>
      <c r="AN1828" s="39"/>
      <c r="AO1828" s="39"/>
      <c r="AP1828" s="39"/>
      <c r="AQ1828" s="39"/>
      <c r="AR1828" s="39"/>
      <c r="AS1828" s="39"/>
      <c r="AT1828" s="39"/>
      <c r="AU1828" s="39"/>
      <c r="AV1828" s="39"/>
      <c r="AW1828" s="39"/>
      <c r="AX1828" s="39"/>
      <c r="AY1828" s="39"/>
      <c r="AZ1828" s="39"/>
      <c r="BA1828" s="39"/>
      <c r="BB1828" s="39"/>
      <c r="BC1828" s="39"/>
      <c r="BD1828" s="39"/>
      <c r="BE1828" s="39"/>
      <c r="BF1828" s="39"/>
      <c r="BG1828" s="39"/>
      <c r="BH1828" s="39"/>
      <c r="BI1828" s="90"/>
      <c r="BJ1828" s="97"/>
      <c r="BK1828" s="90"/>
      <c r="BL1828" s="40"/>
      <c r="BM1828" s="27"/>
      <c r="BN1828" s="27"/>
      <c r="BO1828" s="27"/>
      <c r="BP1828" s="27" t="str">
        <f t="shared" si="1324"/>
        <v/>
      </c>
      <c r="BQ1828" s="27" t="str">
        <f t="shared" si="1325"/>
        <v/>
      </c>
      <c r="BR1828" s="27" t="str">
        <f t="shared" si="1326"/>
        <v/>
      </c>
      <c r="BS1828" s="27" t="str">
        <f t="shared" si="1327"/>
        <v/>
      </c>
      <c r="BT1828" s="27" t="str">
        <f t="shared" si="1328"/>
        <v/>
      </c>
      <c r="BU1828" s="27" t="str">
        <f t="shared" si="1329"/>
        <v/>
      </c>
      <c r="BV1828" s="27" t="str">
        <f t="shared" si="1330"/>
        <v/>
      </c>
      <c r="BW1828" s="27" t="str">
        <f t="shared" si="1331"/>
        <v/>
      </c>
      <c r="BX1828" s="27" t="str">
        <f t="shared" si="1332"/>
        <v/>
      </c>
      <c r="BY1828" s="27" t="str">
        <f t="shared" si="1333"/>
        <v/>
      </c>
      <c r="BZ1828" s="27" t="str">
        <f t="shared" si="1334"/>
        <v/>
      </c>
      <c r="CA1828" s="27" t="str">
        <f t="shared" si="1335"/>
        <v/>
      </c>
      <c r="CB1828" s="27" t="str">
        <f t="shared" si="1312"/>
        <v/>
      </c>
      <c r="CC1828" s="27" t="str">
        <f t="shared" si="1313"/>
        <v/>
      </c>
      <c r="CD1828" s="27" t="str">
        <f t="shared" si="1314"/>
        <v/>
      </c>
      <c r="CE1828" s="27" t="str">
        <f t="shared" si="1315"/>
        <v/>
      </c>
      <c r="CF1828" s="27" t="str">
        <f t="shared" si="1316"/>
        <v/>
      </c>
      <c r="CG1828" s="27" t="str">
        <f t="shared" si="1317"/>
        <v/>
      </c>
      <c r="CH1828" s="27" t="str">
        <f t="shared" si="1318"/>
        <v/>
      </c>
      <c r="CI1828" s="27" t="str">
        <f t="shared" si="1319"/>
        <v/>
      </c>
      <c r="CJ1828" s="27" t="str">
        <f t="shared" si="1320"/>
        <v/>
      </c>
      <c r="CK1828" s="27" t="str">
        <f t="shared" si="1321"/>
        <v/>
      </c>
      <c r="CL1828" s="27" t="str">
        <f t="shared" si="1322"/>
        <v/>
      </c>
      <c r="CM1828" s="27" t="str">
        <f t="shared" si="1323"/>
        <v/>
      </c>
      <c r="CN1828" s="41"/>
      <c r="CO1828" s="41"/>
      <c r="CP1828"/>
      <c r="CQ1828"/>
      <c r="CR1828"/>
      <c r="CS1828"/>
      <c r="CT1828"/>
      <c r="CU1828" s="41"/>
      <c r="CV1828"/>
    </row>
    <row r="1829" spans="2:100">
      <c r="B1829" s="90"/>
      <c r="C1829" s="40"/>
      <c r="D1829" s="39"/>
      <c r="E1829" s="40"/>
      <c r="F1829" s="40"/>
      <c r="G1829" s="40"/>
      <c r="H1829" s="40"/>
      <c r="I1829" s="40"/>
      <c r="J1829" s="40"/>
      <c r="K1829" s="40"/>
      <c r="L1829" s="40"/>
      <c r="M1829" s="40"/>
      <c r="N1829" s="40"/>
      <c r="O1829" s="40"/>
      <c r="P1829" s="40"/>
      <c r="Q1829" s="40"/>
      <c r="R1829" s="40"/>
      <c r="S1829" s="40"/>
      <c r="T1829" s="40"/>
      <c r="U1829" s="40"/>
      <c r="V1829" s="40"/>
      <c r="W1829" s="40"/>
      <c r="X1829" s="40"/>
      <c r="Y1829" s="40"/>
      <c r="Z1829" s="40"/>
      <c r="AA1829" s="40"/>
      <c r="AB1829" s="40"/>
      <c r="AC1829" s="40"/>
      <c r="AD1829" s="40"/>
      <c r="AE1829" s="40"/>
      <c r="AF1829" s="40"/>
      <c r="AG1829" s="39"/>
      <c r="AH1829" s="39"/>
      <c r="AI1829" s="39"/>
      <c r="AJ1829" s="39"/>
      <c r="AK1829" s="39"/>
      <c r="AL1829" s="39"/>
      <c r="AM1829" s="39"/>
      <c r="AN1829" s="39"/>
      <c r="AO1829" s="39"/>
      <c r="AP1829" s="39"/>
      <c r="AQ1829" s="39"/>
      <c r="AR1829" s="39"/>
      <c r="AS1829" s="39"/>
      <c r="AT1829" s="39"/>
      <c r="AU1829" s="39"/>
      <c r="AV1829" s="39"/>
      <c r="AW1829" s="39"/>
      <c r="AX1829" s="39"/>
      <c r="AY1829" s="39"/>
      <c r="AZ1829" s="39"/>
      <c r="BA1829" s="39"/>
      <c r="BB1829" s="39"/>
      <c r="BC1829" s="39"/>
      <c r="BD1829" s="39"/>
      <c r="BE1829" s="39"/>
      <c r="BF1829" s="39"/>
      <c r="BG1829" s="39"/>
      <c r="BH1829" s="39"/>
      <c r="BI1829" s="90"/>
      <c r="BJ1829" s="97"/>
      <c r="BK1829" s="90"/>
      <c r="BL1829" s="40"/>
      <c r="BM1829" s="27"/>
      <c r="BN1829" s="27"/>
      <c r="BO1829" s="27"/>
      <c r="BP1829" s="27" t="str">
        <f t="shared" si="1324"/>
        <v/>
      </c>
      <c r="BQ1829" s="27" t="str">
        <f t="shared" si="1325"/>
        <v/>
      </c>
      <c r="BR1829" s="27" t="str">
        <f t="shared" si="1326"/>
        <v/>
      </c>
      <c r="BS1829" s="27" t="str">
        <f t="shared" si="1327"/>
        <v/>
      </c>
      <c r="BT1829" s="27" t="str">
        <f t="shared" si="1328"/>
        <v/>
      </c>
      <c r="BU1829" s="27" t="str">
        <f t="shared" si="1329"/>
        <v/>
      </c>
      <c r="BV1829" s="27" t="str">
        <f t="shared" si="1330"/>
        <v/>
      </c>
      <c r="BW1829" s="27" t="str">
        <f t="shared" si="1331"/>
        <v/>
      </c>
      <c r="BX1829" s="27" t="str">
        <f t="shared" si="1332"/>
        <v/>
      </c>
      <c r="BY1829" s="27" t="str">
        <f t="shared" si="1333"/>
        <v/>
      </c>
      <c r="BZ1829" s="27" t="str">
        <f t="shared" si="1334"/>
        <v/>
      </c>
      <c r="CA1829" s="27" t="str">
        <f t="shared" si="1335"/>
        <v/>
      </c>
      <c r="CB1829" s="27" t="str">
        <f t="shared" si="1312"/>
        <v/>
      </c>
      <c r="CC1829" s="27" t="str">
        <f t="shared" si="1313"/>
        <v/>
      </c>
      <c r="CD1829" s="27" t="str">
        <f t="shared" si="1314"/>
        <v/>
      </c>
      <c r="CE1829" s="27" t="str">
        <f t="shared" si="1315"/>
        <v/>
      </c>
      <c r="CF1829" s="27" t="str">
        <f t="shared" si="1316"/>
        <v/>
      </c>
      <c r="CG1829" s="27" t="str">
        <f t="shared" si="1317"/>
        <v/>
      </c>
      <c r="CH1829" s="27" t="str">
        <f t="shared" si="1318"/>
        <v/>
      </c>
      <c r="CI1829" s="27" t="str">
        <f t="shared" si="1319"/>
        <v/>
      </c>
      <c r="CJ1829" s="27" t="str">
        <f t="shared" si="1320"/>
        <v/>
      </c>
      <c r="CK1829" s="27" t="str">
        <f t="shared" si="1321"/>
        <v/>
      </c>
      <c r="CL1829" s="27" t="str">
        <f t="shared" si="1322"/>
        <v/>
      </c>
      <c r="CM1829" s="27" t="str">
        <f t="shared" si="1323"/>
        <v/>
      </c>
      <c r="CN1829" s="41"/>
      <c r="CO1829" s="41"/>
      <c r="CP1829"/>
      <c r="CQ1829"/>
      <c r="CR1829"/>
      <c r="CS1829"/>
      <c r="CT1829"/>
      <c r="CU1829" s="41"/>
      <c r="CV1829"/>
    </row>
    <row r="1830" spans="2:100">
      <c r="B1830" s="90"/>
      <c r="C1830" s="40"/>
      <c r="D1830" s="39"/>
      <c r="E1830" s="40"/>
      <c r="F1830" s="40"/>
      <c r="G1830" s="40"/>
      <c r="H1830" s="40"/>
      <c r="I1830" s="40"/>
      <c r="J1830" s="40"/>
      <c r="K1830" s="40"/>
      <c r="L1830" s="40"/>
      <c r="M1830" s="40"/>
      <c r="N1830" s="40"/>
      <c r="O1830" s="40"/>
      <c r="P1830" s="40"/>
      <c r="Q1830" s="40"/>
      <c r="R1830" s="40"/>
      <c r="S1830" s="40"/>
      <c r="T1830" s="40"/>
      <c r="U1830" s="40"/>
      <c r="V1830" s="40"/>
      <c r="W1830" s="40"/>
      <c r="X1830" s="40"/>
      <c r="Y1830" s="40"/>
      <c r="Z1830" s="40"/>
      <c r="AA1830" s="40"/>
      <c r="AB1830" s="40"/>
      <c r="AC1830" s="40"/>
      <c r="AD1830" s="40"/>
      <c r="AE1830" s="40"/>
      <c r="AF1830" s="40"/>
      <c r="AG1830" s="39"/>
      <c r="AH1830" s="39"/>
      <c r="AI1830" s="39"/>
      <c r="AJ1830" s="39"/>
      <c r="AK1830" s="39"/>
      <c r="AL1830" s="39"/>
      <c r="AM1830" s="39"/>
      <c r="AN1830" s="39"/>
      <c r="AO1830" s="39"/>
      <c r="AP1830" s="39"/>
      <c r="AQ1830" s="39"/>
      <c r="AR1830" s="39"/>
      <c r="AS1830" s="39"/>
      <c r="AT1830" s="39"/>
      <c r="AU1830" s="39"/>
      <c r="AV1830" s="39"/>
      <c r="AW1830" s="39"/>
      <c r="AX1830" s="39"/>
      <c r="AY1830" s="39"/>
      <c r="AZ1830" s="39"/>
      <c r="BA1830" s="39"/>
      <c r="BB1830" s="39"/>
      <c r="BC1830" s="39"/>
      <c r="BD1830" s="39"/>
      <c r="BE1830" s="39"/>
      <c r="BF1830" s="39"/>
      <c r="BG1830" s="39"/>
      <c r="BH1830" s="39"/>
      <c r="BI1830" s="90"/>
      <c r="BJ1830" s="97"/>
      <c r="BK1830" s="90"/>
      <c r="BL1830" s="40"/>
      <c r="BM1830" s="27"/>
      <c r="BN1830" s="27"/>
      <c r="BO1830" s="27"/>
      <c r="BP1830" s="27" t="str">
        <f t="shared" si="1324"/>
        <v/>
      </c>
      <c r="BQ1830" s="27" t="str">
        <f t="shared" si="1325"/>
        <v/>
      </c>
      <c r="BR1830" s="27" t="str">
        <f t="shared" si="1326"/>
        <v/>
      </c>
      <c r="BS1830" s="27" t="str">
        <f t="shared" si="1327"/>
        <v/>
      </c>
      <c r="BT1830" s="27" t="str">
        <f t="shared" si="1328"/>
        <v/>
      </c>
      <c r="BU1830" s="27" t="str">
        <f t="shared" si="1329"/>
        <v/>
      </c>
      <c r="BV1830" s="27" t="str">
        <f t="shared" si="1330"/>
        <v/>
      </c>
      <c r="BW1830" s="27" t="str">
        <f t="shared" si="1331"/>
        <v/>
      </c>
      <c r="BX1830" s="27" t="str">
        <f t="shared" si="1332"/>
        <v/>
      </c>
      <c r="BY1830" s="27" t="str">
        <f t="shared" si="1333"/>
        <v/>
      </c>
      <c r="BZ1830" s="27" t="str">
        <f t="shared" si="1334"/>
        <v/>
      </c>
      <c r="CA1830" s="27" t="str">
        <f t="shared" si="1335"/>
        <v/>
      </c>
      <c r="CB1830" s="27" t="str">
        <f t="shared" si="1312"/>
        <v/>
      </c>
      <c r="CC1830" s="27" t="str">
        <f t="shared" si="1313"/>
        <v/>
      </c>
      <c r="CD1830" s="27" t="str">
        <f t="shared" si="1314"/>
        <v/>
      </c>
      <c r="CE1830" s="27" t="str">
        <f t="shared" si="1315"/>
        <v/>
      </c>
      <c r="CF1830" s="27" t="str">
        <f t="shared" si="1316"/>
        <v/>
      </c>
      <c r="CG1830" s="27" t="str">
        <f t="shared" si="1317"/>
        <v/>
      </c>
      <c r="CH1830" s="27" t="str">
        <f t="shared" si="1318"/>
        <v/>
      </c>
      <c r="CI1830" s="27" t="str">
        <f t="shared" si="1319"/>
        <v/>
      </c>
      <c r="CJ1830" s="27" t="str">
        <f t="shared" si="1320"/>
        <v/>
      </c>
      <c r="CK1830" s="27" t="str">
        <f t="shared" si="1321"/>
        <v/>
      </c>
      <c r="CL1830" s="27" t="str">
        <f t="shared" si="1322"/>
        <v/>
      </c>
      <c r="CM1830" s="27" t="str">
        <f t="shared" si="1323"/>
        <v/>
      </c>
      <c r="CN1830" s="41"/>
      <c r="CO1830" s="41"/>
      <c r="CP1830"/>
      <c r="CQ1830"/>
      <c r="CR1830"/>
      <c r="CS1830"/>
      <c r="CT1830"/>
      <c r="CU1830" s="41"/>
      <c r="CV1830"/>
    </row>
    <row r="1831" spans="2:100">
      <c r="B1831" s="90"/>
      <c r="C1831" s="40"/>
      <c r="D1831" s="39"/>
      <c r="E1831" s="40"/>
      <c r="F1831" s="40"/>
      <c r="G1831" s="40"/>
      <c r="H1831" s="40"/>
      <c r="I1831" s="40"/>
      <c r="J1831" s="40"/>
      <c r="K1831" s="40"/>
      <c r="L1831" s="40"/>
      <c r="M1831" s="40"/>
      <c r="N1831" s="40"/>
      <c r="O1831" s="40"/>
      <c r="P1831" s="40"/>
      <c r="Q1831" s="40"/>
      <c r="R1831" s="40"/>
      <c r="S1831" s="40"/>
      <c r="T1831" s="40"/>
      <c r="U1831" s="40"/>
      <c r="V1831" s="40"/>
      <c r="W1831" s="40"/>
      <c r="X1831" s="40"/>
      <c r="Y1831" s="40"/>
      <c r="Z1831" s="40"/>
      <c r="AA1831" s="40"/>
      <c r="AB1831" s="40"/>
      <c r="AC1831" s="40"/>
      <c r="AD1831" s="40"/>
      <c r="AE1831" s="40"/>
      <c r="AF1831" s="40"/>
      <c r="AG1831" s="39"/>
      <c r="AH1831" s="39"/>
      <c r="AI1831" s="39"/>
      <c r="AJ1831" s="39"/>
      <c r="AK1831" s="39"/>
      <c r="AL1831" s="39"/>
      <c r="AM1831" s="39"/>
      <c r="AN1831" s="39"/>
      <c r="AO1831" s="39"/>
      <c r="AP1831" s="39"/>
      <c r="AQ1831" s="39"/>
      <c r="AR1831" s="39"/>
      <c r="AS1831" s="39"/>
      <c r="AT1831" s="39"/>
      <c r="AU1831" s="39"/>
      <c r="AV1831" s="39"/>
      <c r="AW1831" s="39"/>
      <c r="AX1831" s="39"/>
      <c r="AY1831" s="39"/>
      <c r="AZ1831" s="39"/>
      <c r="BA1831" s="39"/>
      <c r="BB1831" s="39"/>
      <c r="BC1831" s="39"/>
      <c r="BD1831" s="39"/>
      <c r="BE1831" s="39"/>
      <c r="BF1831" s="39"/>
      <c r="BG1831" s="39"/>
      <c r="BH1831" s="39"/>
      <c r="BI1831" s="90"/>
      <c r="BJ1831" s="97"/>
      <c r="BK1831" s="90"/>
      <c r="BL1831" s="40"/>
      <c r="BM1831" s="27"/>
      <c r="BN1831" s="27"/>
      <c r="BO1831" s="27"/>
      <c r="BP1831" s="27" t="str">
        <f t="shared" si="1324"/>
        <v/>
      </c>
      <c r="BQ1831" s="27" t="str">
        <f t="shared" si="1325"/>
        <v/>
      </c>
      <c r="BR1831" s="27" t="str">
        <f t="shared" si="1326"/>
        <v/>
      </c>
      <c r="BS1831" s="27" t="str">
        <f t="shared" si="1327"/>
        <v/>
      </c>
      <c r="BT1831" s="27" t="str">
        <f t="shared" si="1328"/>
        <v/>
      </c>
      <c r="BU1831" s="27" t="str">
        <f t="shared" si="1329"/>
        <v/>
      </c>
      <c r="BV1831" s="27" t="str">
        <f t="shared" si="1330"/>
        <v/>
      </c>
      <c r="BW1831" s="27" t="str">
        <f t="shared" si="1331"/>
        <v/>
      </c>
      <c r="BX1831" s="27" t="str">
        <f t="shared" si="1332"/>
        <v/>
      </c>
      <c r="BY1831" s="27" t="str">
        <f t="shared" si="1333"/>
        <v/>
      </c>
      <c r="BZ1831" s="27" t="str">
        <f t="shared" si="1334"/>
        <v/>
      </c>
      <c r="CA1831" s="27" t="str">
        <f t="shared" si="1335"/>
        <v/>
      </c>
      <c r="CB1831" s="27" t="str">
        <f t="shared" si="1312"/>
        <v/>
      </c>
      <c r="CC1831" s="27" t="str">
        <f t="shared" si="1313"/>
        <v/>
      </c>
      <c r="CD1831" s="27" t="str">
        <f t="shared" si="1314"/>
        <v/>
      </c>
      <c r="CE1831" s="27" t="str">
        <f t="shared" si="1315"/>
        <v/>
      </c>
      <c r="CF1831" s="27" t="str">
        <f t="shared" si="1316"/>
        <v/>
      </c>
      <c r="CG1831" s="27" t="str">
        <f t="shared" si="1317"/>
        <v/>
      </c>
      <c r="CH1831" s="27" t="str">
        <f t="shared" si="1318"/>
        <v/>
      </c>
      <c r="CI1831" s="27" t="str">
        <f t="shared" si="1319"/>
        <v/>
      </c>
      <c r="CJ1831" s="27" t="str">
        <f t="shared" si="1320"/>
        <v/>
      </c>
      <c r="CK1831" s="27" t="str">
        <f t="shared" si="1321"/>
        <v/>
      </c>
      <c r="CL1831" s="27" t="str">
        <f t="shared" si="1322"/>
        <v/>
      </c>
      <c r="CM1831" s="27" t="str">
        <f t="shared" si="1323"/>
        <v/>
      </c>
      <c r="CN1831" s="41"/>
      <c r="CO1831" s="41"/>
      <c r="CP1831"/>
      <c r="CQ1831"/>
      <c r="CR1831"/>
      <c r="CS1831"/>
      <c r="CT1831"/>
      <c r="CU1831" s="41"/>
      <c r="CV1831"/>
    </row>
    <row r="1832" spans="2:100">
      <c r="B1832" s="90"/>
      <c r="C1832" s="40"/>
      <c r="D1832" s="39"/>
      <c r="E1832" s="40"/>
      <c r="F1832" s="40"/>
      <c r="G1832" s="40"/>
      <c r="H1832" s="40"/>
      <c r="I1832" s="40"/>
      <c r="J1832" s="40"/>
      <c r="K1832" s="40"/>
      <c r="L1832" s="40"/>
      <c r="M1832" s="40"/>
      <c r="N1832" s="40"/>
      <c r="O1832" s="40"/>
      <c r="P1832" s="40"/>
      <c r="Q1832" s="40"/>
      <c r="R1832" s="40"/>
      <c r="S1832" s="40"/>
      <c r="T1832" s="40"/>
      <c r="U1832" s="40"/>
      <c r="V1832" s="40"/>
      <c r="W1832" s="40"/>
      <c r="X1832" s="40"/>
      <c r="Y1832" s="40"/>
      <c r="Z1832" s="40"/>
      <c r="AA1832" s="40"/>
      <c r="AB1832" s="40"/>
      <c r="AC1832" s="40"/>
      <c r="AD1832" s="40"/>
      <c r="AE1832" s="40"/>
      <c r="AF1832" s="40"/>
      <c r="AG1832" s="39"/>
      <c r="AH1832" s="39"/>
      <c r="AI1832" s="39"/>
      <c r="AJ1832" s="39"/>
      <c r="AK1832" s="39"/>
      <c r="AL1832" s="39"/>
      <c r="AM1832" s="39"/>
      <c r="AN1832" s="39"/>
      <c r="AO1832" s="39"/>
      <c r="AP1832" s="39"/>
      <c r="AQ1832" s="39"/>
      <c r="AR1832" s="39"/>
      <c r="AS1832" s="39"/>
      <c r="AT1832" s="39"/>
      <c r="AU1832" s="39"/>
      <c r="AV1832" s="39"/>
      <c r="AW1832" s="39"/>
      <c r="AX1832" s="39"/>
      <c r="AY1832" s="39"/>
      <c r="AZ1832" s="39"/>
      <c r="BA1832" s="39"/>
      <c r="BB1832" s="39"/>
      <c r="BC1832" s="39"/>
      <c r="BD1832" s="39"/>
      <c r="BE1832" s="39"/>
      <c r="BF1832" s="39"/>
      <c r="BG1832" s="39"/>
      <c r="BH1832" s="39"/>
      <c r="BI1832" s="90"/>
      <c r="BJ1832" s="97"/>
      <c r="BK1832" s="90"/>
      <c r="BL1832" s="40"/>
      <c r="BM1832" s="27"/>
      <c r="BN1832" s="27"/>
      <c r="BO1832" s="27"/>
      <c r="BP1832" s="27" t="str">
        <f t="shared" si="1324"/>
        <v/>
      </c>
      <c r="BQ1832" s="27" t="str">
        <f t="shared" si="1325"/>
        <v/>
      </c>
      <c r="BR1832" s="27" t="str">
        <f t="shared" si="1326"/>
        <v/>
      </c>
      <c r="BS1832" s="27" t="str">
        <f t="shared" si="1327"/>
        <v/>
      </c>
      <c r="BT1832" s="27" t="str">
        <f t="shared" si="1328"/>
        <v/>
      </c>
      <c r="BU1832" s="27" t="str">
        <f t="shared" si="1329"/>
        <v/>
      </c>
      <c r="BV1832" s="27" t="str">
        <f t="shared" si="1330"/>
        <v/>
      </c>
      <c r="BW1832" s="27" t="str">
        <f t="shared" si="1331"/>
        <v/>
      </c>
      <c r="BX1832" s="27" t="str">
        <f t="shared" si="1332"/>
        <v/>
      </c>
      <c r="BY1832" s="27" t="str">
        <f t="shared" si="1333"/>
        <v/>
      </c>
      <c r="BZ1832" s="27" t="str">
        <f t="shared" si="1334"/>
        <v/>
      </c>
      <c r="CA1832" s="27" t="str">
        <f t="shared" si="1335"/>
        <v/>
      </c>
      <c r="CB1832" s="27" t="str">
        <f t="shared" si="1312"/>
        <v/>
      </c>
      <c r="CC1832" s="27" t="str">
        <f t="shared" si="1313"/>
        <v/>
      </c>
      <c r="CD1832" s="27" t="str">
        <f t="shared" si="1314"/>
        <v/>
      </c>
      <c r="CE1832" s="27" t="str">
        <f t="shared" si="1315"/>
        <v/>
      </c>
      <c r="CF1832" s="27" t="str">
        <f t="shared" si="1316"/>
        <v/>
      </c>
      <c r="CG1832" s="27" t="str">
        <f t="shared" si="1317"/>
        <v/>
      </c>
      <c r="CH1832" s="27" t="str">
        <f t="shared" si="1318"/>
        <v/>
      </c>
      <c r="CI1832" s="27" t="str">
        <f t="shared" si="1319"/>
        <v/>
      </c>
      <c r="CJ1832" s="27" t="str">
        <f t="shared" si="1320"/>
        <v/>
      </c>
      <c r="CK1832" s="27" t="str">
        <f t="shared" si="1321"/>
        <v/>
      </c>
      <c r="CL1832" s="27" t="str">
        <f t="shared" si="1322"/>
        <v/>
      </c>
      <c r="CM1832" s="27" t="str">
        <f t="shared" si="1323"/>
        <v/>
      </c>
      <c r="CN1832" s="41"/>
      <c r="CO1832" s="41"/>
      <c r="CP1832"/>
      <c r="CQ1832"/>
      <c r="CR1832"/>
      <c r="CS1832"/>
      <c r="CT1832"/>
      <c r="CU1832" s="41"/>
      <c r="CV1832"/>
    </row>
    <row r="1833" spans="2:100">
      <c r="B1833" s="90"/>
      <c r="C1833" s="40"/>
      <c r="D1833" s="39"/>
      <c r="E1833" s="40"/>
      <c r="F1833" s="40"/>
      <c r="G1833" s="40"/>
      <c r="H1833" s="40"/>
      <c r="I1833" s="40"/>
      <c r="J1833" s="40"/>
      <c r="K1833" s="40"/>
      <c r="L1833" s="40"/>
      <c r="M1833" s="40"/>
      <c r="N1833" s="40"/>
      <c r="O1833" s="40"/>
      <c r="P1833" s="40"/>
      <c r="Q1833" s="40"/>
      <c r="R1833" s="40"/>
      <c r="S1833" s="40"/>
      <c r="T1833" s="40"/>
      <c r="U1833" s="40"/>
      <c r="V1833" s="40"/>
      <c r="W1833" s="40"/>
      <c r="X1833" s="40"/>
      <c r="Y1833" s="40"/>
      <c r="Z1833" s="40"/>
      <c r="AA1833" s="40"/>
      <c r="AB1833" s="40"/>
      <c r="AC1833" s="40"/>
      <c r="AD1833" s="40"/>
      <c r="AE1833" s="40"/>
      <c r="AF1833" s="40"/>
      <c r="AG1833" s="39"/>
      <c r="AH1833" s="39"/>
      <c r="AI1833" s="39"/>
      <c r="AJ1833" s="39"/>
      <c r="AK1833" s="39"/>
      <c r="AL1833" s="39"/>
      <c r="AM1833" s="39"/>
      <c r="AN1833" s="39"/>
      <c r="AO1833" s="39"/>
      <c r="AP1833" s="39"/>
      <c r="AQ1833" s="39"/>
      <c r="AR1833" s="39"/>
      <c r="AS1833" s="39"/>
      <c r="AT1833" s="39"/>
      <c r="AU1833" s="39"/>
      <c r="AV1833" s="39"/>
      <c r="AW1833" s="39"/>
      <c r="AX1833" s="39"/>
      <c r="AY1833" s="39"/>
      <c r="AZ1833" s="39"/>
      <c r="BA1833" s="39"/>
      <c r="BB1833" s="39"/>
      <c r="BC1833" s="39"/>
      <c r="BD1833" s="39"/>
      <c r="BE1833" s="39"/>
      <c r="BF1833" s="39"/>
      <c r="BG1833" s="39"/>
      <c r="BH1833" s="39"/>
      <c r="BI1833" s="90"/>
      <c r="BJ1833" s="97"/>
      <c r="BK1833" s="90"/>
      <c r="BL1833" s="40"/>
      <c r="BM1833" s="27"/>
      <c r="BN1833" s="27"/>
      <c r="BO1833" s="27"/>
      <c r="BP1833" s="27" t="str">
        <f t="shared" si="1324"/>
        <v/>
      </c>
      <c r="BQ1833" s="27" t="str">
        <f t="shared" si="1325"/>
        <v/>
      </c>
      <c r="BR1833" s="27" t="str">
        <f t="shared" si="1326"/>
        <v/>
      </c>
      <c r="BS1833" s="27" t="str">
        <f t="shared" si="1327"/>
        <v/>
      </c>
      <c r="BT1833" s="27" t="str">
        <f t="shared" si="1328"/>
        <v/>
      </c>
      <c r="BU1833" s="27" t="str">
        <f t="shared" si="1329"/>
        <v/>
      </c>
      <c r="BV1833" s="27" t="str">
        <f t="shared" si="1330"/>
        <v/>
      </c>
      <c r="BW1833" s="27" t="str">
        <f t="shared" si="1331"/>
        <v/>
      </c>
      <c r="BX1833" s="27" t="str">
        <f t="shared" si="1332"/>
        <v/>
      </c>
      <c r="BY1833" s="27" t="str">
        <f t="shared" si="1333"/>
        <v/>
      </c>
      <c r="BZ1833" s="27" t="str">
        <f t="shared" si="1334"/>
        <v/>
      </c>
      <c r="CA1833" s="27" t="str">
        <f t="shared" si="1335"/>
        <v/>
      </c>
      <c r="CB1833" s="27" t="str">
        <f t="shared" si="1312"/>
        <v/>
      </c>
      <c r="CC1833" s="27" t="str">
        <f t="shared" si="1313"/>
        <v/>
      </c>
      <c r="CD1833" s="27" t="str">
        <f t="shared" si="1314"/>
        <v/>
      </c>
      <c r="CE1833" s="27" t="str">
        <f t="shared" si="1315"/>
        <v/>
      </c>
      <c r="CF1833" s="27" t="str">
        <f t="shared" si="1316"/>
        <v/>
      </c>
      <c r="CG1833" s="27" t="str">
        <f t="shared" si="1317"/>
        <v/>
      </c>
      <c r="CH1833" s="27" t="str">
        <f t="shared" si="1318"/>
        <v/>
      </c>
      <c r="CI1833" s="27" t="str">
        <f t="shared" si="1319"/>
        <v/>
      </c>
      <c r="CJ1833" s="27" t="str">
        <f t="shared" si="1320"/>
        <v/>
      </c>
      <c r="CK1833" s="27" t="str">
        <f t="shared" si="1321"/>
        <v/>
      </c>
      <c r="CL1833" s="27" t="str">
        <f t="shared" si="1322"/>
        <v/>
      </c>
      <c r="CM1833" s="27" t="str">
        <f t="shared" si="1323"/>
        <v/>
      </c>
      <c r="CN1833" s="41"/>
      <c r="CO1833" s="41"/>
      <c r="CP1833"/>
      <c r="CQ1833"/>
      <c r="CR1833"/>
      <c r="CS1833"/>
      <c r="CT1833"/>
      <c r="CU1833" s="41"/>
      <c r="CV1833"/>
    </row>
    <row r="1834" spans="2:100">
      <c r="B1834" s="90"/>
      <c r="C1834" s="40"/>
      <c r="D1834" s="39"/>
      <c r="E1834" s="40"/>
      <c r="F1834" s="40"/>
      <c r="G1834" s="40"/>
      <c r="H1834" s="40"/>
      <c r="I1834" s="40"/>
      <c r="J1834" s="40"/>
      <c r="K1834" s="40"/>
      <c r="L1834" s="40"/>
      <c r="M1834" s="40"/>
      <c r="N1834" s="40"/>
      <c r="O1834" s="40"/>
      <c r="P1834" s="40"/>
      <c r="Q1834" s="40"/>
      <c r="R1834" s="40"/>
      <c r="S1834" s="40"/>
      <c r="T1834" s="40"/>
      <c r="U1834" s="40"/>
      <c r="V1834" s="40"/>
      <c r="W1834" s="40"/>
      <c r="X1834" s="40"/>
      <c r="Y1834" s="40"/>
      <c r="Z1834" s="40"/>
      <c r="AA1834" s="40"/>
      <c r="AB1834" s="40"/>
      <c r="AC1834" s="40"/>
      <c r="AD1834" s="40"/>
      <c r="AE1834" s="40"/>
      <c r="AF1834" s="40"/>
      <c r="AG1834" s="39"/>
      <c r="AH1834" s="39"/>
      <c r="AI1834" s="39"/>
      <c r="AJ1834" s="39"/>
      <c r="AK1834" s="39"/>
      <c r="AL1834" s="39"/>
      <c r="AM1834" s="39"/>
      <c r="AN1834" s="39"/>
      <c r="AO1834" s="39"/>
      <c r="AP1834" s="39"/>
      <c r="AQ1834" s="39"/>
      <c r="AR1834" s="39"/>
      <c r="AS1834" s="39"/>
      <c r="AT1834" s="39"/>
      <c r="AU1834" s="39"/>
      <c r="AV1834" s="39"/>
      <c r="AW1834" s="39"/>
      <c r="AX1834" s="39"/>
      <c r="AY1834" s="39"/>
      <c r="AZ1834" s="39"/>
      <c r="BA1834" s="39"/>
      <c r="BB1834" s="39"/>
      <c r="BC1834" s="39"/>
      <c r="BD1834" s="39"/>
      <c r="BE1834" s="39"/>
      <c r="BF1834" s="39"/>
      <c r="BG1834" s="39"/>
      <c r="BH1834" s="39"/>
      <c r="BI1834" s="90"/>
      <c r="BJ1834" s="97"/>
      <c r="BK1834" s="90"/>
      <c r="BL1834" s="40"/>
      <c r="BM1834" s="27"/>
      <c r="BN1834" s="27"/>
      <c r="BO1834" s="27"/>
      <c r="BP1834" s="27" t="str">
        <f t="shared" si="1324"/>
        <v/>
      </c>
      <c r="BQ1834" s="27" t="str">
        <f t="shared" si="1325"/>
        <v/>
      </c>
      <c r="BR1834" s="27" t="str">
        <f t="shared" si="1326"/>
        <v/>
      </c>
      <c r="BS1834" s="27" t="str">
        <f t="shared" si="1327"/>
        <v/>
      </c>
      <c r="BT1834" s="27" t="str">
        <f t="shared" si="1328"/>
        <v/>
      </c>
      <c r="BU1834" s="27" t="str">
        <f t="shared" si="1329"/>
        <v/>
      </c>
      <c r="BV1834" s="27" t="str">
        <f t="shared" si="1330"/>
        <v/>
      </c>
      <c r="BW1834" s="27" t="str">
        <f t="shared" si="1331"/>
        <v/>
      </c>
      <c r="BX1834" s="27" t="str">
        <f t="shared" si="1332"/>
        <v/>
      </c>
      <c r="BY1834" s="27" t="str">
        <f t="shared" si="1333"/>
        <v/>
      </c>
      <c r="BZ1834" s="27" t="str">
        <f t="shared" si="1334"/>
        <v/>
      </c>
      <c r="CA1834" s="27" t="str">
        <f t="shared" si="1335"/>
        <v/>
      </c>
      <c r="CB1834" s="27" t="str">
        <f t="shared" si="1312"/>
        <v/>
      </c>
      <c r="CC1834" s="27" t="str">
        <f t="shared" si="1313"/>
        <v/>
      </c>
      <c r="CD1834" s="27" t="str">
        <f t="shared" si="1314"/>
        <v/>
      </c>
      <c r="CE1834" s="27" t="str">
        <f t="shared" si="1315"/>
        <v/>
      </c>
      <c r="CF1834" s="27" t="str">
        <f t="shared" si="1316"/>
        <v/>
      </c>
      <c r="CG1834" s="27" t="str">
        <f t="shared" si="1317"/>
        <v/>
      </c>
      <c r="CH1834" s="27" t="str">
        <f t="shared" si="1318"/>
        <v/>
      </c>
      <c r="CI1834" s="27" t="str">
        <f t="shared" si="1319"/>
        <v/>
      </c>
      <c r="CJ1834" s="27" t="str">
        <f t="shared" si="1320"/>
        <v/>
      </c>
      <c r="CK1834" s="27" t="str">
        <f t="shared" si="1321"/>
        <v/>
      </c>
      <c r="CL1834" s="27" t="str">
        <f t="shared" si="1322"/>
        <v/>
      </c>
      <c r="CM1834" s="27" t="str">
        <f t="shared" si="1323"/>
        <v/>
      </c>
      <c r="CN1834" s="41"/>
      <c r="CO1834" s="41"/>
      <c r="CP1834"/>
      <c r="CQ1834"/>
      <c r="CR1834"/>
      <c r="CS1834"/>
      <c r="CT1834"/>
      <c r="CU1834" s="41"/>
      <c r="CV1834"/>
    </row>
    <row r="1835" spans="2:100">
      <c r="B1835" s="90"/>
      <c r="C1835" s="40"/>
      <c r="D1835" s="39"/>
      <c r="E1835" s="40"/>
      <c r="F1835" s="40"/>
      <c r="G1835" s="40"/>
      <c r="H1835" s="40"/>
      <c r="I1835" s="40"/>
      <c r="J1835" s="40"/>
      <c r="K1835" s="40"/>
      <c r="L1835" s="40"/>
      <c r="M1835" s="40"/>
      <c r="N1835" s="40"/>
      <c r="O1835" s="40"/>
      <c r="P1835" s="40"/>
      <c r="Q1835" s="40"/>
      <c r="R1835" s="40"/>
      <c r="S1835" s="40"/>
      <c r="T1835" s="40"/>
      <c r="U1835" s="40"/>
      <c r="V1835" s="40"/>
      <c r="W1835" s="40"/>
      <c r="X1835" s="40"/>
      <c r="Y1835" s="40"/>
      <c r="Z1835" s="40"/>
      <c r="AA1835" s="40"/>
      <c r="AB1835" s="40"/>
      <c r="AC1835" s="40"/>
      <c r="AD1835" s="40"/>
      <c r="AE1835" s="40"/>
      <c r="AF1835" s="40"/>
      <c r="AG1835" s="39"/>
      <c r="AH1835" s="39"/>
      <c r="AI1835" s="39"/>
      <c r="AJ1835" s="39"/>
      <c r="AK1835" s="39"/>
      <c r="AL1835" s="39"/>
      <c r="AM1835" s="39"/>
      <c r="AN1835" s="39"/>
      <c r="AO1835" s="39"/>
      <c r="AP1835" s="39"/>
      <c r="AQ1835" s="39"/>
      <c r="AR1835" s="39"/>
      <c r="AS1835" s="39"/>
      <c r="AT1835" s="39"/>
      <c r="AU1835" s="39"/>
      <c r="AV1835" s="39"/>
      <c r="AW1835" s="39"/>
      <c r="AX1835" s="39"/>
      <c r="AY1835" s="39"/>
      <c r="AZ1835" s="39"/>
      <c r="BA1835" s="39"/>
      <c r="BB1835" s="39"/>
      <c r="BC1835" s="39"/>
      <c r="BD1835" s="39"/>
      <c r="BE1835" s="39"/>
      <c r="BF1835" s="39"/>
      <c r="BG1835" s="39"/>
      <c r="BH1835" s="39"/>
      <c r="BI1835" s="90"/>
      <c r="BJ1835" s="97"/>
      <c r="BK1835" s="90"/>
      <c r="BL1835" s="40"/>
      <c r="BM1835" s="27"/>
      <c r="BN1835" s="27"/>
      <c r="BO1835" s="27"/>
      <c r="BP1835" s="27" t="str">
        <f t="shared" si="1324"/>
        <v/>
      </c>
      <c r="BQ1835" s="27" t="str">
        <f t="shared" si="1325"/>
        <v/>
      </c>
      <c r="BR1835" s="27" t="str">
        <f t="shared" si="1326"/>
        <v/>
      </c>
      <c r="BS1835" s="27" t="str">
        <f t="shared" si="1327"/>
        <v/>
      </c>
      <c r="BT1835" s="27" t="str">
        <f t="shared" si="1328"/>
        <v/>
      </c>
      <c r="BU1835" s="27" t="str">
        <f t="shared" si="1329"/>
        <v/>
      </c>
      <c r="BV1835" s="27" t="str">
        <f t="shared" si="1330"/>
        <v/>
      </c>
      <c r="BW1835" s="27" t="str">
        <f t="shared" si="1331"/>
        <v/>
      </c>
      <c r="BX1835" s="27" t="str">
        <f t="shared" si="1332"/>
        <v/>
      </c>
      <c r="BY1835" s="27" t="str">
        <f t="shared" si="1333"/>
        <v/>
      </c>
      <c r="BZ1835" s="27" t="str">
        <f t="shared" si="1334"/>
        <v/>
      </c>
      <c r="CA1835" s="27" t="str">
        <f t="shared" si="1335"/>
        <v/>
      </c>
      <c r="CB1835" s="27" t="str">
        <f t="shared" si="1312"/>
        <v/>
      </c>
      <c r="CC1835" s="27" t="str">
        <f t="shared" si="1313"/>
        <v/>
      </c>
      <c r="CD1835" s="27" t="str">
        <f t="shared" si="1314"/>
        <v/>
      </c>
      <c r="CE1835" s="27" t="str">
        <f t="shared" si="1315"/>
        <v/>
      </c>
      <c r="CF1835" s="27" t="str">
        <f t="shared" si="1316"/>
        <v/>
      </c>
      <c r="CG1835" s="27" t="str">
        <f t="shared" si="1317"/>
        <v/>
      </c>
      <c r="CH1835" s="27" t="str">
        <f t="shared" si="1318"/>
        <v/>
      </c>
      <c r="CI1835" s="27" t="str">
        <f t="shared" si="1319"/>
        <v/>
      </c>
      <c r="CJ1835" s="27" t="str">
        <f t="shared" si="1320"/>
        <v/>
      </c>
      <c r="CK1835" s="27" t="str">
        <f t="shared" si="1321"/>
        <v/>
      </c>
      <c r="CL1835" s="27" t="str">
        <f t="shared" si="1322"/>
        <v/>
      </c>
      <c r="CM1835" s="27" t="str">
        <f t="shared" si="1323"/>
        <v/>
      </c>
      <c r="CN1835" s="41"/>
      <c r="CO1835" s="41"/>
      <c r="CP1835"/>
      <c r="CQ1835"/>
      <c r="CR1835"/>
      <c r="CS1835"/>
      <c r="CT1835"/>
      <c r="CU1835" s="41"/>
      <c r="CV1835"/>
    </row>
    <row r="1836" spans="2:100">
      <c r="B1836" s="90"/>
      <c r="C1836" s="40"/>
      <c r="D1836" s="39"/>
      <c r="E1836" s="40"/>
      <c r="F1836" s="40"/>
      <c r="G1836" s="40"/>
      <c r="H1836" s="40"/>
      <c r="I1836" s="40"/>
      <c r="J1836" s="40"/>
      <c r="K1836" s="40"/>
      <c r="L1836" s="40"/>
      <c r="M1836" s="40"/>
      <c r="N1836" s="40"/>
      <c r="O1836" s="40"/>
      <c r="P1836" s="40"/>
      <c r="Q1836" s="40"/>
      <c r="R1836" s="40"/>
      <c r="S1836" s="40"/>
      <c r="T1836" s="40"/>
      <c r="U1836" s="40"/>
      <c r="V1836" s="40"/>
      <c r="W1836" s="40"/>
      <c r="X1836" s="40"/>
      <c r="Y1836" s="40"/>
      <c r="Z1836" s="40"/>
      <c r="AA1836" s="40"/>
      <c r="AB1836" s="40"/>
      <c r="AC1836" s="40"/>
      <c r="AD1836" s="40"/>
      <c r="AE1836" s="40"/>
      <c r="AF1836" s="40"/>
      <c r="AG1836" s="39"/>
      <c r="AH1836" s="39"/>
      <c r="AI1836" s="39"/>
      <c r="AJ1836" s="39"/>
      <c r="AK1836" s="39"/>
      <c r="AL1836" s="39"/>
      <c r="AM1836" s="39"/>
      <c r="AN1836" s="39"/>
      <c r="AO1836" s="39"/>
      <c r="AP1836" s="39"/>
      <c r="AQ1836" s="39"/>
      <c r="AR1836" s="39"/>
      <c r="AS1836" s="39"/>
      <c r="AT1836" s="39"/>
      <c r="AU1836" s="39"/>
      <c r="AV1836" s="39"/>
      <c r="AW1836" s="39"/>
      <c r="AX1836" s="39"/>
      <c r="AY1836" s="39"/>
      <c r="AZ1836" s="39"/>
      <c r="BA1836" s="39"/>
      <c r="BB1836" s="39"/>
      <c r="BC1836" s="39"/>
      <c r="BD1836" s="39"/>
      <c r="BE1836" s="39"/>
      <c r="BF1836" s="39"/>
      <c r="BG1836" s="39"/>
      <c r="BH1836" s="39"/>
      <c r="BI1836" s="90"/>
      <c r="BJ1836" s="97"/>
      <c r="BK1836" s="90"/>
      <c r="BL1836" s="40"/>
      <c r="BM1836" s="27"/>
      <c r="BN1836" s="27"/>
      <c r="BO1836" s="27"/>
      <c r="BP1836" s="27" t="str">
        <f t="shared" si="1324"/>
        <v/>
      </c>
      <c r="BQ1836" s="27" t="str">
        <f t="shared" si="1325"/>
        <v/>
      </c>
      <c r="BR1836" s="27" t="str">
        <f t="shared" si="1326"/>
        <v/>
      </c>
      <c r="BS1836" s="27" t="str">
        <f t="shared" si="1327"/>
        <v/>
      </c>
      <c r="BT1836" s="27" t="str">
        <f t="shared" si="1328"/>
        <v/>
      </c>
      <c r="BU1836" s="27" t="str">
        <f t="shared" si="1329"/>
        <v/>
      </c>
      <c r="BV1836" s="27" t="str">
        <f t="shared" si="1330"/>
        <v/>
      </c>
      <c r="BW1836" s="27" t="str">
        <f t="shared" si="1331"/>
        <v/>
      </c>
      <c r="BX1836" s="27" t="str">
        <f t="shared" si="1332"/>
        <v/>
      </c>
      <c r="BY1836" s="27" t="str">
        <f t="shared" si="1333"/>
        <v/>
      </c>
      <c r="BZ1836" s="27" t="str">
        <f t="shared" si="1334"/>
        <v/>
      </c>
      <c r="CA1836" s="27" t="str">
        <f t="shared" si="1335"/>
        <v/>
      </c>
      <c r="CB1836" s="27" t="str">
        <f t="shared" si="1312"/>
        <v/>
      </c>
      <c r="CC1836" s="27" t="str">
        <f t="shared" si="1313"/>
        <v/>
      </c>
      <c r="CD1836" s="27" t="str">
        <f t="shared" si="1314"/>
        <v/>
      </c>
      <c r="CE1836" s="27" t="str">
        <f t="shared" si="1315"/>
        <v/>
      </c>
      <c r="CF1836" s="27" t="str">
        <f t="shared" si="1316"/>
        <v/>
      </c>
      <c r="CG1836" s="27" t="str">
        <f t="shared" si="1317"/>
        <v/>
      </c>
      <c r="CH1836" s="27" t="str">
        <f t="shared" si="1318"/>
        <v/>
      </c>
      <c r="CI1836" s="27" t="str">
        <f t="shared" si="1319"/>
        <v/>
      </c>
      <c r="CJ1836" s="27" t="str">
        <f t="shared" si="1320"/>
        <v/>
      </c>
      <c r="CK1836" s="27" t="str">
        <f t="shared" si="1321"/>
        <v/>
      </c>
      <c r="CL1836" s="27" t="str">
        <f t="shared" si="1322"/>
        <v/>
      </c>
      <c r="CM1836" s="27" t="str">
        <f t="shared" si="1323"/>
        <v/>
      </c>
      <c r="CN1836" s="41"/>
      <c r="CO1836" s="41"/>
      <c r="CP1836"/>
      <c r="CQ1836"/>
      <c r="CR1836"/>
      <c r="CS1836"/>
      <c r="CT1836"/>
      <c r="CU1836" s="41"/>
      <c r="CV1836"/>
    </row>
    <row r="1837" spans="2:100">
      <c r="B1837" s="90"/>
      <c r="C1837" s="40"/>
      <c r="D1837" s="39"/>
      <c r="E1837" s="40"/>
      <c r="F1837" s="40"/>
      <c r="G1837" s="40"/>
      <c r="H1837" s="40"/>
      <c r="I1837" s="40"/>
      <c r="J1837" s="40"/>
      <c r="K1837" s="40"/>
      <c r="L1837" s="40"/>
      <c r="M1837" s="40"/>
      <c r="N1837" s="40"/>
      <c r="O1837" s="40"/>
      <c r="P1837" s="40"/>
      <c r="Q1837" s="40"/>
      <c r="R1837" s="40"/>
      <c r="S1837" s="40"/>
      <c r="T1837" s="40"/>
      <c r="U1837" s="40"/>
      <c r="V1837" s="40"/>
      <c r="W1837" s="40"/>
      <c r="X1837" s="40"/>
      <c r="Y1837" s="40"/>
      <c r="Z1837" s="40"/>
      <c r="AA1837" s="40"/>
      <c r="AB1837" s="40"/>
      <c r="AC1837" s="40"/>
      <c r="AD1837" s="40"/>
      <c r="AE1837" s="40"/>
      <c r="AF1837" s="40"/>
      <c r="AG1837" s="39"/>
      <c r="AH1837" s="39"/>
      <c r="AI1837" s="39"/>
      <c r="AJ1837" s="39"/>
      <c r="AK1837" s="39"/>
      <c r="AL1837" s="39"/>
      <c r="AM1837" s="39"/>
      <c r="AN1837" s="39"/>
      <c r="AO1837" s="39"/>
      <c r="AP1837" s="39"/>
      <c r="AQ1837" s="39"/>
      <c r="AR1837" s="39"/>
      <c r="AS1837" s="39"/>
      <c r="AT1837" s="39"/>
      <c r="AU1837" s="39"/>
      <c r="AV1837" s="39"/>
      <c r="AW1837" s="39"/>
      <c r="AX1837" s="39"/>
      <c r="AY1837" s="39"/>
      <c r="AZ1837" s="39"/>
      <c r="BA1837" s="39"/>
      <c r="BB1837" s="39"/>
      <c r="BC1837" s="39"/>
      <c r="BD1837" s="39"/>
      <c r="BE1837" s="39"/>
      <c r="BF1837" s="39"/>
      <c r="BG1837" s="39"/>
      <c r="BH1837" s="39"/>
      <c r="BI1837" s="90"/>
      <c r="BJ1837" s="97"/>
      <c r="BK1837" s="90"/>
      <c r="BL1837" s="40"/>
      <c r="BM1837" s="27"/>
      <c r="BN1837" s="27"/>
      <c r="BO1837" s="27"/>
      <c r="BP1837" s="27" t="str">
        <f t="shared" si="1324"/>
        <v/>
      </c>
      <c r="BQ1837" s="27" t="str">
        <f t="shared" si="1325"/>
        <v/>
      </c>
      <c r="BR1837" s="27" t="str">
        <f t="shared" si="1326"/>
        <v/>
      </c>
      <c r="BS1837" s="27" t="str">
        <f t="shared" si="1327"/>
        <v/>
      </c>
      <c r="BT1837" s="27" t="str">
        <f t="shared" si="1328"/>
        <v/>
      </c>
      <c r="BU1837" s="27" t="str">
        <f t="shared" si="1329"/>
        <v/>
      </c>
      <c r="BV1837" s="27" t="str">
        <f t="shared" si="1330"/>
        <v/>
      </c>
      <c r="BW1837" s="27" t="str">
        <f t="shared" si="1331"/>
        <v/>
      </c>
      <c r="BX1837" s="27" t="str">
        <f t="shared" si="1332"/>
        <v/>
      </c>
      <c r="BY1837" s="27" t="str">
        <f t="shared" si="1333"/>
        <v/>
      </c>
      <c r="BZ1837" s="27" t="str">
        <f t="shared" si="1334"/>
        <v/>
      </c>
      <c r="CA1837" s="27" t="str">
        <f t="shared" si="1335"/>
        <v/>
      </c>
      <c r="CB1837" s="27" t="str">
        <f t="shared" si="1312"/>
        <v/>
      </c>
      <c r="CC1837" s="27" t="str">
        <f t="shared" si="1313"/>
        <v/>
      </c>
      <c r="CD1837" s="27" t="str">
        <f t="shared" si="1314"/>
        <v/>
      </c>
      <c r="CE1837" s="27" t="str">
        <f t="shared" si="1315"/>
        <v/>
      </c>
      <c r="CF1837" s="27" t="str">
        <f t="shared" si="1316"/>
        <v/>
      </c>
      <c r="CG1837" s="27" t="str">
        <f t="shared" si="1317"/>
        <v/>
      </c>
      <c r="CH1837" s="27" t="str">
        <f t="shared" si="1318"/>
        <v/>
      </c>
      <c r="CI1837" s="27" t="str">
        <f t="shared" si="1319"/>
        <v/>
      </c>
      <c r="CJ1837" s="27" t="str">
        <f t="shared" si="1320"/>
        <v/>
      </c>
      <c r="CK1837" s="27" t="str">
        <f t="shared" si="1321"/>
        <v/>
      </c>
      <c r="CL1837" s="27" t="str">
        <f t="shared" si="1322"/>
        <v/>
      </c>
      <c r="CM1837" s="27" t="str">
        <f t="shared" si="1323"/>
        <v/>
      </c>
      <c r="CN1837" s="41"/>
      <c r="CO1837" s="41"/>
      <c r="CP1837"/>
      <c r="CQ1837"/>
      <c r="CR1837"/>
      <c r="CS1837"/>
      <c r="CT1837"/>
      <c r="CU1837" s="41"/>
      <c r="CV1837"/>
    </row>
    <row r="1838" spans="2:100">
      <c r="B1838" s="90"/>
      <c r="C1838" s="40"/>
      <c r="D1838" s="39"/>
      <c r="E1838" s="40"/>
      <c r="F1838" s="40"/>
      <c r="G1838" s="40"/>
      <c r="H1838" s="40"/>
      <c r="I1838" s="40"/>
      <c r="J1838" s="40"/>
      <c r="K1838" s="40"/>
      <c r="L1838" s="40"/>
      <c r="M1838" s="40"/>
      <c r="N1838" s="40"/>
      <c r="O1838" s="40"/>
      <c r="P1838" s="40"/>
      <c r="Q1838" s="40"/>
      <c r="R1838" s="40"/>
      <c r="S1838" s="40"/>
      <c r="T1838" s="40"/>
      <c r="U1838" s="40"/>
      <c r="V1838" s="40"/>
      <c r="W1838" s="40"/>
      <c r="X1838" s="40"/>
      <c r="Y1838" s="40"/>
      <c r="Z1838" s="40"/>
      <c r="AA1838" s="40"/>
      <c r="AB1838" s="40"/>
      <c r="AC1838" s="40"/>
      <c r="AD1838" s="40"/>
      <c r="AE1838" s="40"/>
      <c r="AF1838" s="40"/>
      <c r="AG1838" s="39"/>
      <c r="AH1838" s="39"/>
      <c r="AI1838" s="39"/>
      <c r="AJ1838" s="39"/>
      <c r="AK1838" s="39"/>
      <c r="AL1838" s="39"/>
      <c r="AM1838" s="39"/>
      <c r="AN1838" s="39"/>
      <c r="AO1838" s="39"/>
      <c r="AP1838" s="39"/>
      <c r="AQ1838" s="39"/>
      <c r="AR1838" s="39"/>
      <c r="AS1838" s="39"/>
      <c r="AT1838" s="39"/>
      <c r="AU1838" s="39"/>
      <c r="AV1838" s="39"/>
      <c r="AW1838" s="39"/>
      <c r="AX1838" s="39"/>
      <c r="AY1838" s="39"/>
      <c r="AZ1838" s="39"/>
      <c r="BA1838" s="39"/>
      <c r="BB1838" s="39"/>
      <c r="BC1838" s="39"/>
      <c r="BD1838" s="39"/>
      <c r="BE1838" s="39"/>
      <c r="BF1838" s="39"/>
      <c r="BG1838" s="39"/>
      <c r="BH1838" s="39"/>
      <c r="BI1838" s="90"/>
      <c r="BJ1838" s="97"/>
      <c r="BK1838" s="90"/>
      <c r="BL1838" s="40"/>
      <c r="BM1838" s="27"/>
      <c r="BN1838" s="27"/>
      <c r="BO1838" s="27"/>
      <c r="BP1838" s="27" t="str">
        <f t="shared" si="1324"/>
        <v/>
      </c>
      <c r="BQ1838" s="27" t="str">
        <f t="shared" si="1325"/>
        <v/>
      </c>
      <c r="BR1838" s="27" t="str">
        <f t="shared" si="1326"/>
        <v/>
      </c>
      <c r="BS1838" s="27" t="str">
        <f t="shared" si="1327"/>
        <v/>
      </c>
      <c r="BT1838" s="27" t="str">
        <f t="shared" si="1328"/>
        <v/>
      </c>
      <c r="BU1838" s="27" t="str">
        <f t="shared" si="1329"/>
        <v/>
      </c>
      <c r="BV1838" s="27" t="str">
        <f t="shared" si="1330"/>
        <v/>
      </c>
      <c r="BW1838" s="27" t="str">
        <f t="shared" si="1331"/>
        <v/>
      </c>
      <c r="BX1838" s="27" t="str">
        <f t="shared" si="1332"/>
        <v/>
      </c>
      <c r="BY1838" s="27" t="str">
        <f t="shared" si="1333"/>
        <v/>
      </c>
      <c r="BZ1838" s="27" t="str">
        <f t="shared" si="1334"/>
        <v/>
      </c>
      <c r="CA1838" s="27" t="str">
        <f t="shared" si="1335"/>
        <v/>
      </c>
      <c r="CB1838" s="27" t="str">
        <f t="shared" si="1312"/>
        <v/>
      </c>
      <c r="CC1838" s="27" t="str">
        <f t="shared" si="1313"/>
        <v/>
      </c>
      <c r="CD1838" s="27" t="str">
        <f t="shared" si="1314"/>
        <v/>
      </c>
      <c r="CE1838" s="27" t="str">
        <f t="shared" si="1315"/>
        <v/>
      </c>
      <c r="CF1838" s="27" t="str">
        <f t="shared" si="1316"/>
        <v/>
      </c>
      <c r="CG1838" s="27" t="str">
        <f t="shared" si="1317"/>
        <v/>
      </c>
      <c r="CH1838" s="27" t="str">
        <f t="shared" si="1318"/>
        <v/>
      </c>
      <c r="CI1838" s="27" t="str">
        <f t="shared" si="1319"/>
        <v/>
      </c>
      <c r="CJ1838" s="27" t="str">
        <f t="shared" si="1320"/>
        <v/>
      </c>
      <c r="CK1838" s="27" t="str">
        <f t="shared" si="1321"/>
        <v/>
      </c>
      <c r="CL1838" s="27" t="str">
        <f t="shared" si="1322"/>
        <v/>
      </c>
      <c r="CM1838" s="27" t="str">
        <f t="shared" si="1323"/>
        <v/>
      </c>
      <c r="CN1838" s="41"/>
      <c r="CO1838" s="41"/>
      <c r="CP1838"/>
      <c r="CQ1838"/>
      <c r="CR1838"/>
      <c r="CS1838"/>
      <c r="CT1838"/>
      <c r="CU1838" s="41"/>
      <c r="CV1838"/>
    </row>
    <row r="1839" spans="2:100">
      <c r="B1839" s="90"/>
      <c r="C1839" s="40"/>
      <c r="D1839" s="39"/>
      <c r="E1839" s="40"/>
      <c r="F1839" s="40"/>
      <c r="G1839" s="40"/>
      <c r="H1839" s="40"/>
      <c r="I1839" s="40"/>
      <c r="J1839" s="40"/>
      <c r="K1839" s="40"/>
      <c r="L1839" s="40"/>
      <c r="M1839" s="40"/>
      <c r="N1839" s="40"/>
      <c r="O1839" s="40"/>
      <c r="P1839" s="40"/>
      <c r="Q1839" s="40"/>
      <c r="R1839" s="40"/>
      <c r="S1839" s="40"/>
      <c r="T1839" s="40"/>
      <c r="U1839" s="40"/>
      <c r="V1839" s="40"/>
      <c r="W1839" s="40"/>
      <c r="X1839" s="40"/>
      <c r="Y1839" s="40"/>
      <c r="Z1839" s="40"/>
      <c r="AA1839" s="40"/>
      <c r="AB1839" s="40"/>
      <c r="AC1839" s="40"/>
      <c r="AD1839" s="40"/>
      <c r="AE1839" s="40"/>
      <c r="AF1839" s="40"/>
      <c r="AG1839" s="39"/>
      <c r="AH1839" s="39"/>
      <c r="AI1839" s="39"/>
      <c r="AJ1839" s="39"/>
      <c r="AK1839" s="39"/>
      <c r="AL1839" s="39"/>
      <c r="AM1839" s="39"/>
      <c r="AN1839" s="39"/>
      <c r="AO1839" s="39"/>
      <c r="AP1839" s="39"/>
      <c r="AQ1839" s="39"/>
      <c r="AR1839" s="39"/>
      <c r="AS1839" s="39"/>
      <c r="AT1839" s="39"/>
      <c r="AU1839" s="39"/>
      <c r="AV1839" s="39"/>
      <c r="AW1839" s="39"/>
      <c r="AX1839" s="39"/>
      <c r="AY1839" s="39"/>
      <c r="AZ1839" s="39"/>
      <c r="BA1839" s="39"/>
      <c r="BB1839" s="39"/>
      <c r="BC1839" s="39"/>
      <c r="BD1839" s="39"/>
      <c r="BE1839" s="39"/>
      <c r="BF1839" s="39"/>
      <c r="BG1839" s="39"/>
      <c r="BH1839" s="39"/>
      <c r="BI1839" s="90"/>
      <c r="BJ1839" s="97"/>
      <c r="BK1839" s="90"/>
      <c r="BL1839" s="40"/>
      <c r="BM1839" s="27"/>
      <c r="BN1839" s="27"/>
      <c r="BO1839" s="27"/>
      <c r="BP1839" s="27" t="str">
        <f t="shared" si="1324"/>
        <v/>
      </c>
      <c r="BQ1839" s="27" t="str">
        <f t="shared" si="1325"/>
        <v/>
      </c>
      <c r="BR1839" s="27" t="str">
        <f t="shared" si="1326"/>
        <v/>
      </c>
      <c r="BS1839" s="27" t="str">
        <f t="shared" si="1327"/>
        <v/>
      </c>
      <c r="BT1839" s="27" t="str">
        <f t="shared" si="1328"/>
        <v/>
      </c>
      <c r="BU1839" s="27" t="str">
        <f t="shared" si="1329"/>
        <v/>
      </c>
      <c r="BV1839" s="27" t="str">
        <f t="shared" si="1330"/>
        <v/>
      </c>
      <c r="BW1839" s="27" t="str">
        <f t="shared" si="1331"/>
        <v/>
      </c>
      <c r="BX1839" s="27" t="str">
        <f t="shared" si="1332"/>
        <v/>
      </c>
      <c r="BY1839" s="27" t="str">
        <f t="shared" si="1333"/>
        <v/>
      </c>
      <c r="BZ1839" s="27" t="str">
        <f t="shared" si="1334"/>
        <v/>
      </c>
      <c r="CA1839" s="27" t="str">
        <f t="shared" si="1335"/>
        <v/>
      </c>
      <c r="CB1839" s="27" t="str">
        <f t="shared" si="1312"/>
        <v/>
      </c>
      <c r="CC1839" s="27" t="str">
        <f t="shared" si="1313"/>
        <v/>
      </c>
      <c r="CD1839" s="27" t="str">
        <f t="shared" si="1314"/>
        <v/>
      </c>
      <c r="CE1839" s="27" t="str">
        <f t="shared" si="1315"/>
        <v/>
      </c>
      <c r="CF1839" s="27" t="str">
        <f t="shared" si="1316"/>
        <v/>
      </c>
      <c r="CG1839" s="27" t="str">
        <f t="shared" si="1317"/>
        <v/>
      </c>
      <c r="CH1839" s="27" t="str">
        <f t="shared" si="1318"/>
        <v/>
      </c>
      <c r="CI1839" s="27" t="str">
        <f t="shared" si="1319"/>
        <v/>
      </c>
      <c r="CJ1839" s="27" t="str">
        <f t="shared" si="1320"/>
        <v/>
      </c>
      <c r="CK1839" s="27" t="str">
        <f t="shared" si="1321"/>
        <v/>
      </c>
      <c r="CL1839" s="27" t="str">
        <f t="shared" si="1322"/>
        <v/>
      </c>
      <c r="CM1839" s="27" t="str">
        <f t="shared" si="1323"/>
        <v/>
      </c>
      <c r="CN1839" s="41"/>
      <c r="CO1839" s="41"/>
      <c r="CP1839"/>
      <c r="CQ1839"/>
      <c r="CR1839"/>
      <c r="CS1839"/>
      <c r="CT1839"/>
      <c r="CU1839" s="41"/>
      <c r="CV1839"/>
    </row>
    <row r="1840" spans="2:100">
      <c r="B1840" s="90"/>
      <c r="C1840" s="40"/>
      <c r="D1840" s="39"/>
      <c r="E1840" s="40"/>
      <c r="F1840" s="40"/>
      <c r="G1840" s="40"/>
      <c r="H1840" s="40"/>
      <c r="I1840" s="40"/>
      <c r="J1840" s="40"/>
      <c r="K1840" s="40"/>
      <c r="L1840" s="40"/>
      <c r="M1840" s="40"/>
      <c r="N1840" s="40"/>
      <c r="O1840" s="40"/>
      <c r="P1840" s="40"/>
      <c r="Q1840" s="40"/>
      <c r="R1840" s="40"/>
      <c r="S1840" s="40"/>
      <c r="T1840" s="40"/>
      <c r="U1840" s="40"/>
      <c r="V1840" s="40"/>
      <c r="W1840" s="40"/>
      <c r="X1840" s="40"/>
      <c r="Y1840" s="40"/>
      <c r="Z1840" s="40"/>
      <c r="AA1840" s="40"/>
      <c r="AB1840" s="40"/>
      <c r="AC1840" s="40"/>
      <c r="AD1840" s="40"/>
      <c r="AE1840" s="40"/>
      <c r="AF1840" s="40"/>
      <c r="AG1840" s="39"/>
      <c r="AH1840" s="39"/>
      <c r="AI1840" s="39"/>
      <c r="AJ1840" s="39"/>
      <c r="AK1840" s="39"/>
      <c r="AL1840" s="39"/>
      <c r="AM1840" s="39"/>
      <c r="AN1840" s="39"/>
      <c r="AO1840" s="39"/>
      <c r="AP1840" s="39"/>
      <c r="AQ1840" s="39"/>
      <c r="AR1840" s="39"/>
      <c r="AS1840" s="39"/>
      <c r="AT1840" s="39"/>
      <c r="AU1840" s="39"/>
      <c r="AV1840" s="39"/>
      <c r="AW1840" s="39"/>
      <c r="AX1840" s="39"/>
      <c r="AY1840" s="39"/>
      <c r="AZ1840" s="39"/>
      <c r="BA1840" s="39"/>
      <c r="BB1840" s="39"/>
      <c r="BC1840" s="39"/>
      <c r="BD1840" s="39"/>
      <c r="BE1840" s="39"/>
      <c r="BF1840" s="39"/>
      <c r="BG1840" s="39"/>
      <c r="BH1840" s="39"/>
      <c r="BI1840" s="90"/>
      <c r="BJ1840" s="97"/>
      <c r="BK1840" s="90"/>
      <c r="BL1840" s="40"/>
      <c r="BM1840" s="27"/>
      <c r="BN1840" s="27"/>
      <c r="BO1840" s="27"/>
      <c r="BP1840" s="27" t="str">
        <f t="shared" si="1324"/>
        <v/>
      </c>
      <c r="BQ1840" s="27" t="str">
        <f t="shared" si="1325"/>
        <v/>
      </c>
      <c r="BR1840" s="27" t="str">
        <f t="shared" si="1326"/>
        <v/>
      </c>
      <c r="BS1840" s="27" t="str">
        <f t="shared" si="1327"/>
        <v/>
      </c>
      <c r="BT1840" s="27" t="str">
        <f t="shared" si="1328"/>
        <v/>
      </c>
      <c r="BU1840" s="27" t="str">
        <f t="shared" si="1329"/>
        <v/>
      </c>
      <c r="BV1840" s="27" t="str">
        <f t="shared" si="1330"/>
        <v/>
      </c>
      <c r="BW1840" s="27" t="str">
        <f t="shared" si="1331"/>
        <v/>
      </c>
      <c r="BX1840" s="27" t="str">
        <f t="shared" si="1332"/>
        <v/>
      </c>
      <c r="BY1840" s="27" t="str">
        <f t="shared" si="1333"/>
        <v/>
      </c>
      <c r="BZ1840" s="27" t="str">
        <f t="shared" si="1334"/>
        <v/>
      </c>
      <c r="CA1840" s="27" t="str">
        <f t="shared" si="1335"/>
        <v/>
      </c>
      <c r="CB1840" s="27" t="str">
        <f t="shared" si="1312"/>
        <v/>
      </c>
      <c r="CC1840" s="27" t="str">
        <f t="shared" si="1313"/>
        <v/>
      </c>
      <c r="CD1840" s="27" t="str">
        <f t="shared" si="1314"/>
        <v/>
      </c>
      <c r="CE1840" s="27" t="str">
        <f t="shared" si="1315"/>
        <v/>
      </c>
      <c r="CF1840" s="27" t="str">
        <f t="shared" si="1316"/>
        <v/>
      </c>
      <c r="CG1840" s="27" t="str">
        <f t="shared" si="1317"/>
        <v/>
      </c>
      <c r="CH1840" s="27" t="str">
        <f t="shared" si="1318"/>
        <v/>
      </c>
      <c r="CI1840" s="27" t="str">
        <f t="shared" si="1319"/>
        <v/>
      </c>
      <c r="CJ1840" s="27" t="str">
        <f t="shared" si="1320"/>
        <v/>
      </c>
      <c r="CK1840" s="27" t="str">
        <f t="shared" si="1321"/>
        <v/>
      </c>
      <c r="CL1840" s="27" t="str">
        <f t="shared" si="1322"/>
        <v/>
      </c>
      <c r="CM1840" s="27" t="str">
        <f t="shared" si="1323"/>
        <v/>
      </c>
      <c r="CN1840" s="41"/>
      <c r="CO1840" s="41"/>
      <c r="CP1840"/>
      <c r="CQ1840"/>
      <c r="CR1840"/>
      <c r="CS1840"/>
      <c r="CT1840"/>
      <c r="CU1840" s="41"/>
      <c r="CV1840"/>
    </row>
    <row r="1841" spans="2:100">
      <c r="B1841" s="90"/>
      <c r="C1841" s="40"/>
      <c r="D1841" s="39"/>
      <c r="E1841" s="40"/>
      <c r="F1841" s="40"/>
      <c r="G1841" s="40"/>
      <c r="H1841" s="40"/>
      <c r="I1841" s="40"/>
      <c r="J1841" s="40"/>
      <c r="K1841" s="40"/>
      <c r="L1841" s="40"/>
      <c r="M1841" s="40"/>
      <c r="N1841" s="40"/>
      <c r="O1841" s="40"/>
      <c r="P1841" s="40"/>
      <c r="Q1841" s="40"/>
      <c r="R1841" s="40"/>
      <c r="S1841" s="40"/>
      <c r="T1841" s="40"/>
      <c r="U1841" s="40"/>
      <c r="V1841" s="40"/>
      <c r="W1841" s="40"/>
      <c r="X1841" s="40"/>
      <c r="Y1841" s="40"/>
      <c r="Z1841" s="40"/>
      <c r="AA1841" s="40"/>
      <c r="AB1841" s="40"/>
      <c r="AC1841" s="40"/>
      <c r="AD1841" s="40"/>
      <c r="AE1841" s="40"/>
      <c r="AF1841" s="40"/>
      <c r="AG1841" s="39"/>
      <c r="AH1841" s="39"/>
      <c r="AI1841" s="39"/>
      <c r="AJ1841" s="39"/>
      <c r="AK1841" s="39"/>
      <c r="AL1841" s="39"/>
      <c r="AM1841" s="39"/>
      <c r="AN1841" s="39"/>
      <c r="AO1841" s="39"/>
      <c r="AP1841" s="39"/>
      <c r="AQ1841" s="39"/>
      <c r="AR1841" s="39"/>
      <c r="AS1841" s="39"/>
      <c r="AT1841" s="39"/>
      <c r="AU1841" s="39"/>
      <c r="AV1841" s="39"/>
      <c r="AW1841" s="39"/>
      <c r="AX1841" s="39"/>
      <c r="AY1841" s="39"/>
      <c r="AZ1841" s="39"/>
      <c r="BA1841" s="39"/>
      <c r="BB1841" s="39"/>
      <c r="BC1841" s="39"/>
      <c r="BD1841" s="39"/>
      <c r="BE1841" s="39"/>
      <c r="BF1841" s="39"/>
      <c r="BG1841" s="39"/>
      <c r="BH1841" s="39"/>
      <c r="BI1841" s="90"/>
      <c r="BJ1841" s="97"/>
      <c r="BK1841" s="90"/>
      <c r="BL1841" s="40"/>
      <c r="BM1841" s="27"/>
      <c r="BN1841" s="27"/>
      <c r="BO1841" s="27"/>
      <c r="BP1841" s="27" t="str">
        <f t="shared" si="1324"/>
        <v/>
      </c>
      <c r="BQ1841" s="27" t="str">
        <f t="shared" si="1325"/>
        <v/>
      </c>
      <c r="BR1841" s="27" t="str">
        <f t="shared" si="1326"/>
        <v/>
      </c>
      <c r="BS1841" s="27" t="str">
        <f t="shared" si="1327"/>
        <v/>
      </c>
      <c r="BT1841" s="27" t="str">
        <f t="shared" si="1328"/>
        <v/>
      </c>
      <c r="BU1841" s="27" t="str">
        <f t="shared" si="1329"/>
        <v/>
      </c>
      <c r="BV1841" s="27" t="str">
        <f t="shared" si="1330"/>
        <v/>
      </c>
      <c r="BW1841" s="27" t="str">
        <f t="shared" si="1331"/>
        <v/>
      </c>
      <c r="BX1841" s="27" t="str">
        <f t="shared" si="1332"/>
        <v/>
      </c>
      <c r="BY1841" s="27" t="str">
        <f t="shared" si="1333"/>
        <v/>
      </c>
      <c r="BZ1841" s="27" t="str">
        <f t="shared" si="1334"/>
        <v/>
      </c>
      <c r="CA1841" s="27" t="str">
        <f t="shared" si="1335"/>
        <v/>
      </c>
      <c r="CB1841" s="27" t="str">
        <f t="shared" si="1312"/>
        <v/>
      </c>
      <c r="CC1841" s="27" t="str">
        <f t="shared" si="1313"/>
        <v/>
      </c>
      <c r="CD1841" s="27" t="str">
        <f t="shared" si="1314"/>
        <v/>
      </c>
      <c r="CE1841" s="27" t="str">
        <f t="shared" si="1315"/>
        <v/>
      </c>
      <c r="CF1841" s="27" t="str">
        <f t="shared" si="1316"/>
        <v/>
      </c>
      <c r="CG1841" s="27" t="str">
        <f t="shared" si="1317"/>
        <v/>
      </c>
      <c r="CH1841" s="27" t="str">
        <f t="shared" si="1318"/>
        <v/>
      </c>
      <c r="CI1841" s="27" t="str">
        <f t="shared" si="1319"/>
        <v/>
      </c>
      <c r="CJ1841" s="27" t="str">
        <f t="shared" si="1320"/>
        <v/>
      </c>
      <c r="CK1841" s="27" t="str">
        <f t="shared" si="1321"/>
        <v/>
      </c>
      <c r="CL1841" s="27" t="str">
        <f t="shared" si="1322"/>
        <v/>
      </c>
      <c r="CM1841" s="27" t="str">
        <f t="shared" si="1323"/>
        <v/>
      </c>
      <c r="CN1841" s="41"/>
      <c r="CO1841" s="41"/>
      <c r="CP1841"/>
      <c r="CQ1841"/>
      <c r="CR1841"/>
      <c r="CS1841"/>
      <c r="CT1841"/>
      <c r="CU1841" s="41"/>
      <c r="CV1841"/>
    </row>
    <row r="1842" spans="2:100">
      <c r="B1842" s="90"/>
      <c r="C1842" s="40"/>
      <c r="D1842" s="39"/>
      <c r="E1842" s="40"/>
      <c r="F1842" s="40"/>
      <c r="G1842" s="40"/>
      <c r="H1842" s="40"/>
      <c r="I1842" s="40"/>
      <c r="J1842" s="40"/>
      <c r="K1842" s="40"/>
      <c r="L1842" s="40"/>
      <c r="M1842" s="40"/>
      <c r="N1842" s="40"/>
      <c r="O1842" s="40"/>
      <c r="P1842" s="40"/>
      <c r="Q1842" s="40"/>
      <c r="R1842" s="40"/>
      <c r="S1842" s="40"/>
      <c r="T1842" s="40"/>
      <c r="U1842" s="40"/>
      <c r="V1842" s="40"/>
      <c r="W1842" s="40"/>
      <c r="X1842" s="40"/>
      <c r="Y1842" s="40"/>
      <c r="Z1842" s="40"/>
      <c r="AA1842" s="40"/>
      <c r="AB1842" s="40"/>
      <c r="AC1842" s="40"/>
      <c r="AD1842" s="40"/>
      <c r="AE1842" s="40"/>
      <c r="AF1842" s="40"/>
      <c r="AG1842" s="39"/>
      <c r="AH1842" s="39"/>
      <c r="AI1842" s="39"/>
      <c r="AJ1842" s="39"/>
      <c r="AK1842" s="39"/>
      <c r="AL1842" s="39"/>
      <c r="AM1842" s="39"/>
      <c r="AN1842" s="39"/>
      <c r="AO1842" s="39"/>
      <c r="AP1842" s="39"/>
      <c r="AQ1842" s="39"/>
      <c r="AR1842" s="39"/>
      <c r="AS1842" s="39"/>
      <c r="AT1842" s="39"/>
      <c r="AU1842" s="39"/>
      <c r="AV1842" s="39"/>
      <c r="AW1842" s="39"/>
      <c r="AX1842" s="39"/>
      <c r="AY1842" s="39"/>
      <c r="AZ1842" s="39"/>
      <c r="BA1842" s="39"/>
      <c r="BB1842" s="39"/>
      <c r="BC1842" s="39"/>
      <c r="BD1842" s="39"/>
      <c r="BE1842" s="39"/>
      <c r="BF1842" s="39"/>
      <c r="BG1842" s="39"/>
      <c r="BH1842" s="39"/>
      <c r="BI1842" s="90"/>
      <c r="BJ1842" s="97"/>
      <c r="BK1842" s="90"/>
      <c r="BL1842" s="40"/>
      <c r="BM1842" s="27"/>
      <c r="BN1842" s="27"/>
      <c r="BO1842" s="27"/>
      <c r="BP1842" s="27" t="str">
        <f t="shared" si="1324"/>
        <v/>
      </c>
      <c r="BQ1842" s="27" t="str">
        <f t="shared" si="1325"/>
        <v/>
      </c>
      <c r="BR1842" s="27" t="str">
        <f t="shared" si="1326"/>
        <v/>
      </c>
      <c r="BS1842" s="27" t="str">
        <f t="shared" si="1327"/>
        <v/>
      </c>
      <c r="BT1842" s="27" t="str">
        <f t="shared" si="1328"/>
        <v/>
      </c>
      <c r="BU1842" s="27" t="str">
        <f t="shared" si="1329"/>
        <v/>
      </c>
      <c r="BV1842" s="27" t="str">
        <f t="shared" si="1330"/>
        <v/>
      </c>
      <c r="BW1842" s="27" t="str">
        <f t="shared" si="1331"/>
        <v/>
      </c>
      <c r="BX1842" s="27" t="str">
        <f t="shared" si="1332"/>
        <v/>
      </c>
      <c r="BY1842" s="27" t="str">
        <f t="shared" si="1333"/>
        <v/>
      </c>
      <c r="BZ1842" s="27" t="str">
        <f t="shared" si="1334"/>
        <v/>
      </c>
      <c r="CA1842" s="27" t="str">
        <f t="shared" si="1335"/>
        <v/>
      </c>
      <c r="CB1842" s="27" t="str">
        <f t="shared" si="1312"/>
        <v/>
      </c>
      <c r="CC1842" s="27" t="str">
        <f t="shared" si="1313"/>
        <v/>
      </c>
      <c r="CD1842" s="27" t="str">
        <f t="shared" si="1314"/>
        <v/>
      </c>
      <c r="CE1842" s="27" t="str">
        <f t="shared" si="1315"/>
        <v/>
      </c>
      <c r="CF1842" s="27" t="str">
        <f t="shared" si="1316"/>
        <v/>
      </c>
      <c r="CG1842" s="27" t="str">
        <f t="shared" si="1317"/>
        <v/>
      </c>
      <c r="CH1842" s="27" t="str">
        <f t="shared" si="1318"/>
        <v/>
      </c>
      <c r="CI1842" s="27" t="str">
        <f t="shared" si="1319"/>
        <v/>
      </c>
      <c r="CJ1842" s="27" t="str">
        <f t="shared" si="1320"/>
        <v/>
      </c>
      <c r="CK1842" s="27" t="str">
        <f t="shared" si="1321"/>
        <v/>
      </c>
      <c r="CL1842" s="27" t="str">
        <f t="shared" si="1322"/>
        <v/>
      </c>
      <c r="CM1842" s="27" t="str">
        <f t="shared" si="1323"/>
        <v/>
      </c>
      <c r="CN1842" s="41"/>
      <c r="CO1842" s="41"/>
      <c r="CP1842"/>
      <c r="CQ1842"/>
      <c r="CR1842"/>
      <c r="CS1842"/>
      <c r="CT1842"/>
      <c r="CU1842" s="41"/>
      <c r="CV1842"/>
    </row>
    <row r="1843" spans="2:100">
      <c r="B1843" s="90"/>
      <c r="C1843" s="40"/>
      <c r="D1843" s="39"/>
      <c r="E1843" s="40"/>
      <c r="F1843" s="40"/>
      <c r="G1843" s="40"/>
      <c r="H1843" s="40"/>
      <c r="I1843" s="40"/>
      <c r="J1843" s="40"/>
      <c r="K1843" s="40"/>
      <c r="L1843" s="40"/>
      <c r="M1843" s="40"/>
      <c r="N1843" s="40"/>
      <c r="O1843" s="40"/>
      <c r="P1843" s="40"/>
      <c r="Q1843" s="40"/>
      <c r="R1843" s="40"/>
      <c r="S1843" s="40"/>
      <c r="T1843" s="40"/>
      <c r="U1843" s="40"/>
      <c r="V1843" s="40"/>
      <c r="W1843" s="40"/>
      <c r="X1843" s="40"/>
      <c r="Y1843" s="40"/>
      <c r="Z1843" s="40"/>
      <c r="AA1843" s="40"/>
      <c r="AB1843" s="40"/>
      <c r="AC1843" s="40"/>
      <c r="AD1843" s="40"/>
      <c r="AE1843" s="40"/>
      <c r="AF1843" s="40"/>
      <c r="AG1843" s="39"/>
      <c r="AH1843" s="39"/>
      <c r="AI1843" s="39"/>
      <c r="AJ1843" s="39"/>
      <c r="AK1843" s="39"/>
      <c r="AL1843" s="39"/>
      <c r="AM1843" s="39"/>
      <c r="AN1843" s="39"/>
      <c r="AO1843" s="39"/>
      <c r="AP1843" s="39"/>
      <c r="AQ1843" s="39"/>
      <c r="AR1843" s="39"/>
      <c r="AS1843" s="39"/>
      <c r="AT1843" s="39"/>
      <c r="AU1843" s="39"/>
      <c r="AV1843" s="39"/>
      <c r="AW1843" s="39"/>
      <c r="AX1843" s="39"/>
      <c r="AY1843" s="39"/>
      <c r="AZ1843" s="39"/>
      <c r="BA1843" s="39"/>
      <c r="BB1843" s="39"/>
      <c r="BC1843" s="39"/>
      <c r="BD1843" s="39"/>
      <c r="BE1843" s="39"/>
      <c r="BF1843" s="39"/>
      <c r="BG1843" s="39"/>
      <c r="BH1843" s="39"/>
      <c r="BI1843" s="90"/>
      <c r="BJ1843" s="97"/>
      <c r="BK1843" s="90"/>
      <c r="BL1843" s="40"/>
      <c r="BM1843" s="27"/>
      <c r="BN1843" s="27"/>
      <c r="BO1843" s="27"/>
      <c r="BP1843" s="27" t="str">
        <f t="shared" si="1324"/>
        <v/>
      </c>
      <c r="BQ1843" s="27" t="str">
        <f t="shared" si="1325"/>
        <v/>
      </c>
      <c r="BR1843" s="27" t="str">
        <f t="shared" si="1326"/>
        <v/>
      </c>
      <c r="BS1843" s="27" t="str">
        <f t="shared" si="1327"/>
        <v/>
      </c>
      <c r="BT1843" s="27" t="str">
        <f t="shared" si="1328"/>
        <v/>
      </c>
      <c r="BU1843" s="27" t="str">
        <f t="shared" si="1329"/>
        <v/>
      </c>
      <c r="BV1843" s="27" t="str">
        <f t="shared" si="1330"/>
        <v/>
      </c>
      <c r="BW1843" s="27" t="str">
        <f t="shared" si="1331"/>
        <v/>
      </c>
      <c r="BX1843" s="27" t="str">
        <f t="shared" si="1332"/>
        <v/>
      </c>
      <c r="BY1843" s="27" t="str">
        <f t="shared" si="1333"/>
        <v/>
      </c>
      <c r="BZ1843" s="27" t="str">
        <f t="shared" si="1334"/>
        <v/>
      </c>
      <c r="CA1843" s="27" t="str">
        <f t="shared" si="1335"/>
        <v/>
      </c>
      <c r="CB1843" s="27" t="str">
        <f t="shared" si="1312"/>
        <v/>
      </c>
      <c r="CC1843" s="27" t="str">
        <f t="shared" si="1313"/>
        <v/>
      </c>
      <c r="CD1843" s="27" t="str">
        <f t="shared" si="1314"/>
        <v/>
      </c>
      <c r="CE1843" s="27" t="str">
        <f t="shared" si="1315"/>
        <v/>
      </c>
      <c r="CF1843" s="27" t="str">
        <f t="shared" si="1316"/>
        <v/>
      </c>
      <c r="CG1843" s="27" t="str">
        <f t="shared" si="1317"/>
        <v/>
      </c>
      <c r="CH1843" s="27" t="str">
        <f t="shared" si="1318"/>
        <v/>
      </c>
      <c r="CI1843" s="27" t="str">
        <f t="shared" si="1319"/>
        <v/>
      </c>
      <c r="CJ1843" s="27" t="str">
        <f t="shared" si="1320"/>
        <v/>
      </c>
      <c r="CK1843" s="27" t="str">
        <f t="shared" si="1321"/>
        <v/>
      </c>
      <c r="CL1843" s="27" t="str">
        <f t="shared" si="1322"/>
        <v/>
      </c>
      <c r="CM1843" s="27" t="str">
        <f t="shared" si="1323"/>
        <v/>
      </c>
      <c r="CN1843" s="41"/>
      <c r="CO1843" s="41"/>
      <c r="CP1843"/>
      <c r="CQ1843"/>
      <c r="CR1843"/>
      <c r="CS1843"/>
      <c r="CT1843"/>
      <c r="CU1843" s="41"/>
      <c r="CV1843"/>
    </row>
    <row r="1844" spans="2:100">
      <c r="B1844" s="90"/>
      <c r="C1844" s="40"/>
      <c r="D1844" s="39"/>
      <c r="E1844" s="40"/>
      <c r="F1844" s="40"/>
      <c r="G1844" s="40"/>
      <c r="H1844" s="40"/>
      <c r="I1844" s="40"/>
      <c r="J1844" s="40"/>
      <c r="K1844" s="40"/>
      <c r="L1844" s="40"/>
      <c r="M1844" s="40"/>
      <c r="N1844" s="40"/>
      <c r="O1844" s="40"/>
      <c r="P1844" s="40"/>
      <c r="Q1844" s="40"/>
      <c r="R1844" s="40"/>
      <c r="S1844" s="40"/>
      <c r="T1844" s="40"/>
      <c r="U1844" s="40"/>
      <c r="V1844" s="40"/>
      <c r="W1844" s="40"/>
      <c r="X1844" s="40"/>
      <c r="Y1844" s="40"/>
      <c r="Z1844" s="40"/>
      <c r="AA1844" s="40"/>
      <c r="AB1844" s="40"/>
      <c r="AC1844" s="40"/>
      <c r="AD1844" s="40"/>
      <c r="AE1844" s="40"/>
      <c r="AF1844" s="40"/>
      <c r="AG1844" s="39"/>
      <c r="AH1844" s="39"/>
      <c r="AI1844" s="39"/>
      <c r="AJ1844" s="39"/>
      <c r="AK1844" s="39"/>
      <c r="AL1844" s="39"/>
      <c r="AM1844" s="39"/>
      <c r="AN1844" s="39"/>
      <c r="AO1844" s="39"/>
      <c r="AP1844" s="39"/>
      <c r="AQ1844" s="39"/>
      <c r="AR1844" s="39"/>
      <c r="AS1844" s="39"/>
      <c r="AT1844" s="39"/>
      <c r="AU1844" s="39"/>
      <c r="AV1844" s="39"/>
      <c r="AW1844" s="39"/>
      <c r="AX1844" s="39"/>
      <c r="AY1844" s="39"/>
      <c r="AZ1844" s="39"/>
      <c r="BA1844" s="39"/>
      <c r="BB1844" s="39"/>
      <c r="BC1844" s="39"/>
      <c r="BD1844" s="39"/>
      <c r="BE1844" s="39"/>
      <c r="BF1844" s="39"/>
      <c r="BG1844" s="39"/>
      <c r="BH1844" s="39"/>
      <c r="BI1844" s="90"/>
      <c r="BJ1844" s="97"/>
      <c r="BK1844" s="90"/>
      <c r="BL1844" s="40"/>
      <c r="BM1844" s="27"/>
      <c r="BN1844" s="27"/>
      <c r="BO1844" s="27"/>
      <c r="BP1844" s="27" t="str">
        <f t="shared" si="1324"/>
        <v/>
      </c>
      <c r="BQ1844" s="27" t="str">
        <f t="shared" si="1325"/>
        <v/>
      </c>
      <c r="BR1844" s="27" t="str">
        <f t="shared" si="1326"/>
        <v/>
      </c>
      <c r="BS1844" s="27" t="str">
        <f t="shared" si="1327"/>
        <v/>
      </c>
      <c r="BT1844" s="27" t="str">
        <f t="shared" si="1328"/>
        <v/>
      </c>
      <c r="BU1844" s="27" t="str">
        <f t="shared" si="1329"/>
        <v/>
      </c>
      <c r="BV1844" s="27" t="str">
        <f t="shared" si="1330"/>
        <v/>
      </c>
      <c r="BW1844" s="27" t="str">
        <f t="shared" si="1331"/>
        <v/>
      </c>
      <c r="BX1844" s="27" t="str">
        <f t="shared" si="1332"/>
        <v/>
      </c>
      <c r="BY1844" s="27" t="str">
        <f t="shared" si="1333"/>
        <v/>
      </c>
      <c r="BZ1844" s="27" t="str">
        <f t="shared" si="1334"/>
        <v/>
      </c>
      <c r="CA1844" s="27" t="str">
        <f t="shared" si="1335"/>
        <v/>
      </c>
      <c r="CB1844" s="27" t="str">
        <f t="shared" si="1312"/>
        <v/>
      </c>
      <c r="CC1844" s="27" t="str">
        <f t="shared" si="1313"/>
        <v/>
      </c>
      <c r="CD1844" s="27" t="str">
        <f t="shared" si="1314"/>
        <v/>
      </c>
      <c r="CE1844" s="27" t="str">
        <f t="shared" si="1315"/>
        <v/>
      </c>
      <c r="CF1844" s="27" t="str">
        <f t="shared" si="1316"/>
        <v/>
      </c>
      <c r="CG1844" s="27" t="str">
        <f t="shared" si="1317"/>
        <v/>
      </c>
      <c r="CH1844" s="27" t="str">
        <f t="shared" si="1318"/>
        <v/>
      </c>
      <c r="CI1844" s="27" t="str">
        <f t="shared" si="1319"/>
        <v/>
      </c>
      <c r="CJ1844" s="27" t="str">
        <f t="shared" si="1320"/>
        <v/>
      </c>
      <c r="CK1844" s="27" t="str">
        <f t="shared" si="1321"/>
        <v/>
      </c>
      <c r="CL1844" s="27" t="str">
        <f t="shared" si="1322"/>
        <v/>
      </c>
      <c r="CM1844" s="27" t="str">
        <f t="shared" si="1323"/>
        <v/>
      </c>
      <c r="CN1844" s="41"/>
      <c r="CO1844" s="41"/>
      <c r="CP1844"/>
      <c r="CQ1844"/>
      <c r="CR1844"/>
      <c r="CS1844"/>
      <c r="CT1844"/>
      <c r="CU1844" s="41"/>
      <c r="CV1844" s="41"/>
    </row>
    <row r="1845" spans="2:100">
      <c r="B1845" s="90"/>
      <c r="C1845" s="40"/>
      <c r="D1845" s="39"/>
      <c r="E1845" s="40"/>
      <c r="F1845" s="40"/>
      <c r="G1845" s="40"/>
      <c r="H1845" s="40"/>
      <c r="I1845" s="40"/>
      <c r="J1845" s="40"/>
      <c r="K1845" s="40"/>
      <c r="L1845" s="40"/>
      <c r="M1845" s="40"/>
      <c r="N1845" s="40"/>
      <c r="O1845" s="40"/>
      <c r="P1845" s="40"/>
      <c r="Q1845" s="40"/>
      <c r="R1845" s="40"/>
      <c r="S1845" s="40"/>
      <c r="T1845" s="40"/>
      <c r="U1845" s="40"/>
      <c r="V1845" s="40"/>
      <c r="W1845" s="40"/>
      <c r="X1845" s="40"/>
      <c r="Y1845" s="40"/>
      <c r="Z1845" s="40"/>
      <c r="AA1845" s="40"/>
      <c r="AB1845" s="40"/>
      <c r="AC1845" s="40"/>
      <c r="AD1845" s="40"/>
      <c r="AE1845" s="40"/>
      <c r="AF1845" s="40"/>
      <c r="AG1845" s="39"/>
      <c r="AH1845" s="39"/>
      <c r="AI1845" s="39"/>
      <c r="AJ1845" s="39"/>
      <c r="AK1845" s="39"/>
      <c r="AL1845" s="39"/>
      <c r="AM1845" s="39"/>
      <c r="AN1845" s="39"/>
      <c r="AO1845" s="39"/>
      <c r="AP1845" s="39"/>
      <c r="AQ1845" s="39"/>
      <c r="AR1845" s="39"/>
      <c r="AS1845" s="39"/>
      <c r="AT1845" s="39"/>
      <c r="AU1845" s="39"/>
      <c r="AV1845" s="39"/>
      <c r="AW1845" s="39"/>
      <c r="AX1845" s="39"/>
      <c r="AY1845" s="39"/>
      <c r="AZ1845" s="39"/>
      <c r="BA1845" s="39"/>
      <c r="BB1845" s="39"/>
      <c r="BC1845" s="39"/>
      <c r="BD1845" s="39"/>
      <c r="BE1845" s="39"/>
      <c r="BF1845" s="39"/>
      <c r="BG1845" s="39"/>
      <c r="BH1845" s="39"/>
      <c r="BI1845" s="90"/>
      <c r="BJ1845" s="97"/>
      <c r="BK1845" s="90"/>
      <c r="BL1845" s="40"/>
      <c r="BM1845" s="27"/>
      <c r="BN1845" s="27"/>
      <c r="BO1845" s="27"/>
      <c r="BP1845" s="27" t="str">
        <f t="shared" si="1324"/>
        <v/>
      </c>
      <c r="BQ1845" s="27" t="str">
        <f t="shared" si="1325"/>
        <v/>
      </c>
      <c r="BR1845" s="27" t="str">
        <f t="shared" si="1326"/>
        <v/>
      </c>
      <c r="BS1845" s="27" t="str">
        <f t="shared" si="1327"/>
        <v/>
      </c>
      <c r="BT1845" s="27" t="str">
        <f t="shared" si="1328"/>
        <v/>
      </c>
      <c r="BU1845" s="27" t="str">
        <f t="shared" si="1329"/>
        <v/>
      </c>
      <c r="BV1845" s="27" t="str">
        <f t="shared" si="1330"/>
        <v/>
      </c>
      <c r="BW1845" s="27" t="str">
        <f t="shared" si="1331"/>
        <v/>
      </c>
      <c r="BX1845" s="27" t="str">
        <f t="shared" si="1332"/>
        <v/>
      </c>
      <c r="BY1845" s="27" t="str">
        <f t="shared" si="1333"/>
        <v/>
      </c>
      <c r="BZ1845" s="27" t="str">
        <f t="shared" si="1334"/>
        <v/>
      </c>
      <c r="CA1845" s="27" t="str">
        <f t="shared" si="1335"/>
        <v/>
      </c>
      <c r="CB1845" s="27" t="str">
        <f t="shared" si="1312"/>
        <v/>
      </c>
      <c r="CC1845" s="27" t="str">
        <f t="shared" si="1313"/>
        <v/>
      </c>
      <c r="CD1845" s="27" t="str">
        <f t="shared" si="1314"/>
        <v/>
      </c>
      <c r="CE1845" s="27" t="str">
        <f t="shared" si="1315"/>
        <v/>
      </c>
      <c r="CF1845" s="27" t="str">
        <f t="shared" si="1316"/>
        <v/>
      </c>
      <c r="CG1845" s="27" t="str">
        <f t="shared" si="1317"/>
        <v/>
      </c>
      <c r="CH1845" s="27" t="str">
        <f t="shared" si="1318"/>
        <v/>
      </c>
      <c r="CI1845" s="27" t="str">
        <f t="shared" si="1319"/>
        <v/>
      </c>
      <c r="CJ1845" s="27" t="str">
        <f t="shared" si="1320"/>
        <v/>
      </c>
      <c r="CK1845" s="27" t="str">
        <f t="shared" si="1321"/>
        <v/>
      </c>
      <c r="CL1845" s="27" t="str">
        <f t="shared" si="1322"/>
        <v/>
      </c>
      <c r="CM1845" s="27" t="str">
        <f t="shared" si="1323"/>
        <v/>
      </c>
      <c r="CN1845" s="41"/>
      <c r="CO1845" s="41"/>
      <c r="CP1845"/>
      <c r="CQ1845"/>
      <c r="CR1845"/>
      <c r="CS1845"/>
      <c r="CT1845"/>
      <c r="CU1845" s="41"/>
      <c r="CV1845" s="41"/>
    </row>
    <row r="1846" spans="2:100">
      <c r="B1846" s="90"/>
      <c r="C1846" s="40"/>
      <c r="D1846" s="39"/>
      <c r="E1846" s="40"/>
      <c r="F1846" s="40"/>
      <c r="G1846" s="40"/>
      <c r="H1846" s="40"/>
      <c r="I1846" s="40"/>
      <c r="J1846" s="40"/>
      <c r="K1846" s="40"/>
      <c r="L1846" s="40"/>
      <c r="M1846" s="40"/>
      <c r="N1846" s="40"/>
      <c r="O1846" s="40"/>
      <c r="P1846" s="40"/>
      <c r="Q1846" s="40"/>
      <c r="R1846" s="40"/>
      <c r="S1846" s="40"/>
      <c r="T1846" s="40"/>
      <c r="U1846" s="40"/>
      <c r="V1846" s="40"/>
      <c r="W1846" s="40"/>
      <c r="X1846" s="40"/>
      <c r="Y1846" s="40"/>
      <c r="Z1846" s="40"/>
      <c r="AA1846" s="40"/>
      <c r="AB1846" s="40"/>
      <c r="AC1846" s="40"/>
      <c r="AD1846" s="40"/>
      <c r="AE1846" s="40"/>
      <c r="AF1846" s="40"/>
      <c r="AG1846" s="39"/>
      <c r="AH1846" s="39"/>
      <c r="AI1846" s="39"/>
      <c r="AJ1846" s="39"/>
      <c r="AK1846" s="39"/>
      <c r="AL1846" s="39"/>
      <c r="AM1846" s="39"/>
      <c r="AN1846" s="39"/>
      <c r="AO1846" s="39"/>
      <c r="AP1846" s="39"/>
      <c r="AQ1846" s="39"/>
      <c r="AR1846" s="39"/>
      <c r="AS1846" s="39"/>
      <c r="AT1846" s="39"/>
      <c r="AU1846" s="39"/>
      <c r="AV1846" s="39"/>
      <c r="AW1846" s="39"/>
      <c r="AX1846" s="39"/>
      <c r="AY1846" s="39"/>
      <c r="AZ1846" s="39"/>
      <c r="BA1846" s="39"/>
      <c r="BB1846" s="39"/>
      <c r="BC1846" s="39"/>
      <c r="BD1846" s="39"/>
      <c r="BE1846" s="39"/>
      <c r="BF1846" s="39"/>
      <c r="BG1846" s="39"/>
      <c r="BH1846" s="39"/>
      <c r="BI1846" s="90"/>
      <c r="BJ1846" s="97"/>
      <c r="BK1846" s="90"/>
      <c r="BL1846" s="40"/>
      <c r="BM1846" s="27"/>
      <c r="BN1846" s="27"/>
      <c r="BO1846" s="27"/>
      <c r="BP1846" s="27" t="str">
        <f t="shared" si="1324"/>
        <v/>
      </c>
      <c r="BQ1846" s="27" t="str">
        <f t="shared" si="1325"/>
        <v/>
      </c>
      <c r="BR1846" s="27" t="str">
        <f t="shared" si="1326"/>
        <v/>
      </c>
      <c r="BS1846" s="27" t="str">
        <f t="shared" si="1327"/>
        <v/>
      </c>
      <c r="BT1846" s="27" t="str">
        <f t="shared" si="1328"/>
        <v/>
      </c>
      <c r="BU1846" s="27" t="str">
        <f t="shared" si="1329"/>
        <v/>
      </c>
      <c r="BV1846" s="27" t="str">
        <f t="shared" si="1330"/>
        <v/>
      </c>
      <c r="BW1846" s="27" t="str">
        <f t="shared" si="1331"/>
        <v/>
      </c>
      <c r="BX1846" s="27" t="str">
        <f t="shared" si="1332"/>
        <v/>
      </c>
      <c r="BY1846" s="27" t="str">
        <f t="shared" si="1333"/>
        <v/>
      </c>
      <c r="BZ1846" s="27" t="str">
        <f t="shared" si="1334"/>
        <v/>
      </c>
      <c r="CA1846" s="27" t="str">
        <f t="shared" si="1335"/>
        <v/>
      </c>
      <c r="CB1846" s="27" t="str">
        <f t="shared" si="1312"/>
        <v/>
      </c>
      <c r="CC1846" s="27" t="str">
        <f t="shared" si="1313"/>
        <v/>
      </c>
      <c r="CD1846" s="27" t="str">
        <f t="shared" si="1314"/>
        <v/>
      </c>
      <c r="CE1846" s="27" t="str">
        <f t="shared" si="1315"/>
        <v/>
      </c>
      <c r="CF1846" s="27" t="str">
        <f t="shared" si="1316"/>
        <v/>
      </c>
      <c r="CG1846" s="27" t="str">
        <f t="shared" si="1317"/>
        <v/>
      </c>
      <c r="CH1846" s="27" t="str">
        <f t="shared" si="1318"/>
        <v/>
      </c>
      <c r="CI1846" s="27" t="str">
        <f t="shared" si="1319"/>
        <v/>
      </c>
      <c r="CJ1846" s="27" t="str">
        <f t="shared" si="1320"/>
        <v/>
      </c>
      <c r="CK1846" s="27" t="str">
        <f t="shared" si="1321"/>
        <v/>
      </c>
      <c r="CL1846" s="27" t="str">
        <f t="shared" si="1322"/>
        <v/>
      </c>
      <c r="CM1846" s="27" t="str">
        <f t="shared" si="1323"/>
        <v/>
      </c>
      <c r="CN1846" s="41"/>
      <c r="CO1846" s="41"/>
      <c r="CP1846"/>
      <c r="CQ1846"/>
      <c r="CR1846"/>
      <c r="CS1846"/>
      <c r="CT1846"/>
      <c r="CU1846" s="41"/>
      <c r="CV1846" s="41"/>
    </row>
    <row r="1847" spans="2:100">
      <c r="B1847" s="90"/>
      <c r="C1847" s="40"/>
      <c r="D1847" s="39"/>
      <c r="E1847" s="40"/>
      <c r="F1847" s="40"/>
      <c r="G1847" s="40"/>
      <c r="H1847" s="40"/>
      <c r="I1847" s="40"/>
      <c r="J1847" s="40"/>
      <c r="K1847" s="40"/>
      <c r="L1847" s="40"/>
      <c r="M1847" s="40"/>
      <c r="N1847" s="40"/>
      <c r="O1847" s="40"/>
      <c r="P1847" s="40"/>
      <c r="Q1847" s="40"/>
      <c r="R1847" s="40"/>
      <c r="S1847" s="40"/>
      <c r="T1847" s="40"/>
      <c r="U1847" s="40"/>
      <c r="V1847" s="40"/>
      <c r="W1847" s="40"/>
      <c r="X1847" s="40"/>
      <c r="Y1847" s="40"/>
      <c r="Z1847" s="40"/>
      <c r="AA1847" s="40"/>
      <c r="AB1847" s="40"/>
      <c r="AC1847" s="40"/>
      <c r="AD1847" s="40"/>
      <c r="AE1847" s="40"/>
      <c r="AF1847" s="40"/>
      <c r="AG1847" s="39"/>
      <c r="AH1847" s="39"/>
      <c r="AI1847" s="39"/>
      <c r="AJ1847" s="39"/>
      <c r="AK1847" s="39"/>
      <c r="AL1847" s="39"/>
      <c r="AM1847" s="39"/>
      <c r="AN1847" s="39"/>
      <c r="AO1847" s="39"/>
      <c r="AP1847" s="39"/>
      <c r="AQ1847" s="39"/>
      <c r="AR1847" s="39"/>
      <c r="AS1847" s="39"/>
      <c r="AT1847" s="39"/>
      <c r="AU1847" s="39"/>
      <c r="AV1847" s="39"/>
      <c r="AW1847" s="39"/>
      <c r="AX1847" s="39"/>
      <c r="AY1847" s="39"/>
      <c r="AZ1847" s="39"/>
      <c r="BA1847" s="39"/>
      <c r="BB1847" s="39"/>
      <c r="BC1847" s="39"/>
      <c r="BD1847" s="39"/>
      <c r="BE1847" s="39"/>
      <c r="BF1847" s="39"/>
      <c r="BG1847" s="39"/>
      <c r="BH1847" s="39"/>
      <c r="BI1847" s="90"/>
      <c r="BJ1847" s="97"/>
      <c r="BK1847" s="90"/>
      <c r="BL1847" s="40"/>
      <c r="BM1847" s="27"/>
      <c r="BN1847" s="27"/>
      <c r="BO1847" s="27"/>
      <c r="BP1847" s="27" t="str">
        <f t="shared" si="1324"/>
        <v/>
      </c>
      <c r="BQ1847" s="27" t="str">
        <f t="shared" si="1325"/>
        <v/>
      </c>
      <c r="BR1847" s="27" t="str">
        <f t="shared" si="1326"/>
        <v/>
      </c>
      <c r="BS1847" s="27" t="str">
        <f t="shared" si="1327"/>
        <v/>
      </c>
      <c r="BT1847" s="27" t="str">
        <f t="shared" si="1328"/>
        <v/>
      </c>
      <c r="BU1847" s="27" t="str">
        <f t="shared" si="1329"/>
        <v/>
      </c>
      <c r="BV1847" s="27" t="str">
        <f t="shared" si="1330"/>
        <v/>
      </c>
      <c r="BW1847" s="27" t="str">
        <f t="shared" si="1331"/>
        <v/>
      </c>
      <c r="BX1847" s="27" t="str">
        <f t="shared" si="1332"/>
        <v/>
      </c>
      <c r="BY1847" s="27" t="str">
        <f t="shared" si="1333"/>
        <v/>
      </c>
      <c r="BZ1847" s="27" t="str">
        <f t="shared" si="1334"/>
        <v/>
      </c>
      <c r="CA1847" s="27" t="str">
        <f t="shared" si="1335"/>
        <v/>
      </c>
      <c r="CB1847" s="27" t="str">
        <f t="shared" si="1312"/>
        <v/>
      </c>
      <c r="CC1847" s="27" t="str">
        <f t="shared" si="1313"/>
        <v/>
      </c>
      <c r="CD1847" s="27" t="str">
        <f t="shared" si="1314"/>
        <v/>
      </c>
      <c r="CE1847" s="27" t="str">
        <f t="shared" si="1315"/>
        <v/>
      </c>
      <c r="CF1847" s="27" t="str">
        <f t="shared" si="1316"/>
        <v/>
      </c>
      <c r="CG1847" s="27" t="str">
        <f t="shared" si="1317"/>
        <v/>
      </c>
      <c r="CH1847" s="27" t="str">
        <f t="shared" si="1318"/>
        <v/>
      </c>
      <c r="CI1847" s="27" t="str">
        <f t="shared" si="1319"/>
        <v/>
      </c>
      <c r="CJ1847" s="27" t="str">
        <f t="shared" si="1320"/>
        <v/>
      </c>
      <c r="CK1847" s="27" t="str">
        <f t="shared" si="1321"/>
        <v/>
      </c>
      <c r="CL1847" s="27" t="str">
        <f t="shared" si="1322"/>
        <v/>
      </c>
      <c r="CM1847" s="27" t="str">
        <f t="shared" si="1323"/>
        <v/>
      </c>
      <c r="CN1847" s="41"/>
      <c r="CO1847" s="41"/>
      <c r="CP1847"/>
      <c r="CQ1847"/>
      <c r="CR1847"/>
      <c r="CS1847"/>
      <c r="CT1847"/>
      <c r="CU1847" s="41"/>
      <c r="CV1847" s="41"/>
    </row>
    <row r="1848" spans="2:100">
      <c r="B1848" s="90"/>
      <c r="C1848" s="40"/>
      <c r="D1848" s="39"/>
      <c r="E1848" s="40"/>
      <c r="F1848" s="40"/>
      <c r="G1848" s="40"/>
      <c r="H1848" s="40"/>
      <c r="I1848" s="40"/>
      <c r="J1848" s="40"/>
      <c r="K1848" s="40"/>
      <c r="L1848" s="40"/>
      <c r="M1848" s="40"/>
      <c r="N1848" s="40"/>
      <c r="O1848" s="40"/>
      <c r="P1848" s="40"/>
      <c r="Q1848" s="40"/>
      <c r="R1848" s="40"/>
      <c r="S1848" s="40"/>
      <c r="T1848" s="40"/>
      <c r="U1848" s="40"/>
      <c r="V1848" s="40"/>
      <c r="W1848" s="40"/>
      <c r="X1848" s="40"/>
      <c r="Y1848" s="40"/>
      <c r="Z1848" s="40"/>
      <c r="AA1848" s="40"/>
      <c r="AB1848" s="40"/>
      <c r="AC1848" s="40"/>
      <c r="AD1848" s="40"/>
      <c r="AE1848" s="40"/>
      <c r="AF1848" s="40"/>
      <c r="AG1848" s="39"/>
      <c r="AH1848" s="39"/>
      <c r="AI1848" s="39"/>
      <c r="AJ1848" s="39"/>
      <c r="AK1848" s="39"/>
      <c r="AL1848" s="39"/>
      <c r="AM1848" s="39"/>
      <c r="AN1848" s="39"/>
      <c r="AO1848" s="39"/>
      <c r="AP1848" s="39"/>
      <c r="AQ1848" s="39"/>
      <c r="AR1848" s="39"/>
      <c r="AS1848" s="39"/>
      <c r="AT1848" s="39"/>
      <c r="AU1848" s="39"/>
      <c r="AV1848" s="39"/>
      <c r="AW1848" s="39"/>
      <c r="AX1848" s="39"/>
      <c r="AY1848" s="39"/>
      <c r="AZ1848" s="39"/>
      <c r="BA1848" s="39"/>
      <c r="BB1848" s="39"/>
      <c r="BC1848" s="39"/>
      <c r="BD1848" s="39"/>
      <c r="BE1848" s="39"/>
      <c r="BF1848" s="39"/>
      <c r="BG1848" s="39"/>
      <c r="BH1848" s="39"/>
      <c r="BI1848" s="90"/>
      <c r="BJ1848" s="97"/>
      <c r="BK1848" s="90"/>
      <c r="BL1848" s="40"/>
      <c r="BM1848" s="27"/>
      <c r="BN1848" s="27"/>
      <c r="BO1848" s="27"/>
      <c r="BP1848" s="27" t="str">
        <f t="shared" si="1324"/>
        <v/>
      </c>
      <c r="BQ1848" s="27" t="str">
        <f t="shared" si="1325"/>
        <v/>
      </c>
      <c r="BR1848" s="27" t="str">
        <f t="shared" si="1326"/>
        <v/>
      </c>
      <c r="BS1848" s="27" t="str">
        <f t="shared" si="1327"/>
        <v/>
      </c>
      <c r="BT1848" s="27" t="str">
        <f t="shared" si="1328"/>
        <v/>
      </c>
      <c r="BU1848" s="27" t="str">
        <f t="shared" si="1329"/>
        <v/>
      </c>
      <c r="BV1848" s="27" t="str">
        <f t="shared" si="1330"/>
        <v/>
      </c>
      <c r="BW1848" s="27" t="str">
        <f t="shared" si="1331"/>
        <v/>
      </c>
      <c r="BX1848" s="27" t="str">
        <f t="shared" si="1332"/>
        <v/>
      </c>
      <c r="BY1848" s="27" t="str">
        <f t="shared" si="1333"/>
        <v/>
      </c>
      <c r="BZ1848" s="27" t="str">
        <f t="shared" si="1334"/>
        <v/>
      </c>
      <c r="CA1848" s="27" t="str">
        <f t="shared" si="1335"/>
        <v/>
      </c>
      <c r="CB1848" s="27" t="str">
        <f t="shared" si="1312"/>
        <v/>
      </c>
      <c r="CC1848" s="27" t="str">
        <f t="shared" si="1313"/>
        <v/>
      </c>
      <c r="CD1848" s="27" t="str">
        <f t="shared" si="1314"/>
        <v/>
      </c>
      <c r="CE1848" s="27" t="str">
        <f t="shared" si="1315"/>
        <v/>
      </c>
      <c r="CF1848" s="27" t="str">
        <f t="shared" si="1316"/>
        <v/>
      </c>
      <c r="CG1848" s="27" t="str">
        <f t="shared" si="1317"/>
        <v/>
      </c>
      <c r="CH1848" s="27" t="str">
        <f t="shared" si="1318"/>
        <v/>
      </c>
      <c r="CI1848" s="27" t="str">
        <f t="shared" si="1319"/>
        <v/>
      </c>
      <c r="CJ1848" s="27" t="str">
        <f t="shared" si="1320"/>
        <v/>
      </c>
      <c r="CK1848" s="27" t="str">
        <f t="shared" si="1321"/>
        <v/>
      </c>
      <c r="CL1848" s="27" t="str">
        <f t="shared" si="1322"/>
        <v/>
      </c>
      <c r="CM1848" s="27" t="str">
        <f t="shared" si="1323"/>
        <v/>
      </c>
      <c r="CN1848" s="41"/>
      <c r="CO1848" s="41"/>
      <c r="CP1848"/>
      <c r="CQ1848"/>
      <c r="CR1848"/>
      <c r="CS1848"/>
      <c r="CT1848"/>
      <c r="CU1848" s="41"/>
      <c r="CV1848" s="41"/>
    </row>
    <row r="1849" spans="2:100">
      <c r="B1849" s="90"/>
      <c r="C1849" s="40"/>
      <c r="D1849" s="39"/>
      <c r="E1849" s="40"/>
      <c r="F1849" s="40"/>
      <c r="G1849" s="40"/>
      <c r="H1849" s="40"/>
      <c r="I1849" s="40"/>
      <c r="J1849" s="40"/>
      <c r="K1849" s="40"/>
      <c r="L1849" s="40"/>
      <c r="M1849" s="40"/>
      <c r="N1849" s="40"/>
      <c r="O1849" s="40"/>
      <c r="P1849" s="40"/>
      <c r="Q1849" s="40"/>
      <c r="R1849" s="40"/>
      <c r="S1849" s="40"/>
      <c r="T1849" s="40"/>
      <c r="U1849" s="40"/>
      <c r="V1849" s="40"/>
      <c r="W1849" s="40"/>
      <c r="X1849" s="40"/>
      <c r="Y1849" s="40"/>
      <c r="Z1849" s="40"/>
      <c r="AA1849" s="40"/>
      <c r="AB1849" s="40"/>
      <c r="AC1849" s="40"/>
      <c r="AD1849" s="40"/>
      <c r="AE1849" s="40"/>
      <c r="AF1849" s="40"/>
      <c r="AG1849" s="39"/>
      <c r="AH1849" s="39"/>
      <c r="AI1849" s="39"/>
      <c r="AJ1849" s="39"/>
      <c r="AK1849" s="39"/>
      <c r="AL1849" s="39"/>
      <c r="AM1849" s="39"/>
      <c r="AN1849" s="39"/>
      <c r="AO1849" s="39"/>
      <c r="AP1849" s="39"/>
      <c r="AQ1849" s="39"/>
      <c r="AR1849" s="39"/>
      <c r="AS1849" s="39"/>
      <c r="AT1849" s="39"/>
      <c r="AU1849" s="39"/>
      <c r="AV1849" s="39"/>
      <c r="AW1849" s="39"/>
      <c r="AX1849" s="39"/>
      <c r="AY1849" s="39"/>
      <c r="AZ1849" s="39"/>
      <c r="BA1849" s="39"/>
      <c r="BB1849" s="39"/>
      <c r="BC1849" s="39"/>
      <c r="BD1849" s="39"/>
      <c r="BE1849" s="39"/>
      <c r="BF1849" s="39"/>
      <c r="BG1849" s="39"/>
      <c r="BH1849" s="39"/>
      <c r="BI1849" s="90"/>
      <c r="BJ1849" s="97"/>
      <c r="BK1849" s="90"/>
      <c r="BL1849" s="40"/>
      <c r="BM1849" s="27"/>
      <c r="BN1849" s="27"/>
      <c r="BO1849" s="27"/>
      <c r="BP1849" s="27" t="str">
        <f t="shared" si="1324"/>
        <v/>
      </c>
      <c r="BQ1849" s="27" t="str">
        <f t="shared" si="1325"/>
        <v/>
      </c>
      <c r="BR1849" s="27" t="str">
        <f t="shared" si="1326"/>
        <v/>
      </c>
      <c r="BS1849" s="27" t="str">
        <f t="shared" si="1327"/>
        <v/>
      </c>
      <c r="BT1849" s="27" t="str">
        <f t="shared" si="1328"/>
        <v/>
      </c>
      <c r="BU1849" s="27" t="str">
        <f t="shared" si="1329"/>
        <v/>
      </c>
      <c r="BV1849" s="27" t="str">
        <f t="shared" si="1330"/>
        <v/>
      </c>
      <c r="BW1849" s="27" t="str">
        <f t="shared" si="1331"/>
        <v/>
      </c>
      <c r="BX1849" s="27" t="str">
        <f t="shared" si="1332"/>
        <v/>
      </c>
      <c r="BY1849" s="27" t="str">
        <f t="shared" si="1333"/>
        <v/>
      </c>
      <c r="BZ1849" s="27" t="str">
        <f t="shared" si="1334"/>
        <v/>
      </c>
      <c r="CA1849" s="27" t="str">
        <f t="shared" si="1335"/>
        <v/>
      </c>
      <c r="CB1849" s="27" t="str">
        <f t="shared" si="1312"/>
        <v/>
      </c>
      <c r="CC1849" s="27" t="str">
        <f t="shared" si="1313"/>
        <v/>
      </c>
      <c r="CD1849" s="27" t="str">
        <f t="shared" si="1314"/>
        <v/>
      </c>
      <c r="CE1849" s="27" t="str">
        <f t="shared" si="1315"/>
        <v/>
      </c>
      <c r="CF1849" s="27" t="str">
        <f t="shared" si="1316"/>
        <v/>
      </c>
      <c r="CG1849" s="27" t="str">
        <f t="shared" si="1317"/>
        <v/>
      </c>
      <c r="CH1849" s="27" t="str">
        <f t="shared" si="1318"/>
        <v/>
      </c>
      <c r="CI1849" s="27" t="str">
        <f t="shared" si="1319"/>
        <v/>
      </c>
      <c r="CJ1849" s="27" t="str">
        <f t="shared" si="1320"/>
        <v/>
      </c>
      <c r="CK1849" s="27" t="str">
        <f t="shared" si="1321"/>
        <v/>
      </c>
      <c r="CL1849" s="27" t="str">
        <f t="shared" si="1322"/>
        <v/>
      </c>
      <c r="CM1849" s="27" t="str">
        <f t="shared" si="1323"/>
        <v/>
      </c>
      <c r="CN1849" s="41"/>
      <c r="CO1849" s="41"/>
      <c r="CP1849"/>
      <c r="CQ1849"/>
      <c r="CR1849"/>
      <c r="CS1849"/>
      <c r="CT1849"/>
      <c r="CU1849" s="41"/>
      <c r="CV1849" s="41"/>
    </row>
    <row r="1850" spans="2:100">
      <c r="B1850" s="90"/>
      <c r="C1850" s="40"/>
      <c r="D1850" s="39"/>
      <c r="E1850" s="40"/>
      <c r="F1850" s="40"/>
      <c r="G1850" s="40"/>
      <c r="H1850" s="40"/>
      <c r="I1850" s="40"/>
      <c r="J1850" s="40"/>
      <c r="K1850" s="40"/>
      <c r="L1850" s="40"/>
      <c r="M1850" s="40"/>
      <c r="N1850" s="40"/>
      <c r="O1850" s="40"/>
      <c r="P1850" s="40"/>
      <c r="Q1850" s="40"/>
      <c r="R1850" s="40"/>
      <c r="S1850" s="40"/>
      <c r="T1850" s="40"/>
      <c r="U1850" s="40"/>
      <c r="V1850" s="40"/>
      <c r="W1850" s="40"/>
      <c r="X1850" s="40"/>
      <c r="Y1850" s="40"/>
      <c r="Z1850" s="40"/>
      <c r="AA1850" s="40"/>
      <c r="AB1850" s="40"/>
      <c r="AC1850" s="40"/>
      <c r="AD1850" s="40"/>
      <c r="AE1850" s="40"/>
      <c r="AF1850" s="40"/>
      <c r="AG1850" s="39"/>
      <c r="AH1850" s="39"/>
      <c r="AI1850" s="39"/>
      <c r="AJ1850" s="39"/>
      <c r="AK1850" s="39"/>
      <c r="AL1850" s="39"/>
      <c r="AM1850" s="39"/>
      <c r="AN1850" s="39"/>
      <c r="AO1850" s="39"/>
      <c r="AP1850" s="39"/>
      <c r="AQ1850" s="39"/>
      <c r="AR1850" s="39"/>
      <c r="AS1850" s="39"/>
      <c r="AT1850" s="39"/>
      <c r="AU1850" s="39"/>
      <c r="AV1850" s="39"/>
      <c r="AW1850" s="39"/>
      <c r="AX1850" s="39"/>
      <c r="AY1850" s="39"/>
      <c r="AZ1850" s="39"/>
      <c r="BA1850" s="39"/>
      <c r="BB1850" s="39"/>
      <c r="BC1850" s="39"/>
      <c r="BD1850" s="39"/>
      <c r="BE1850" s="39"/>
      <c r="BF1850" s="39"/>
      <c r="BG1850" s="39"/>
      <c r="BH1850" s="39"/>
      <c r="BI1850" s="90"/>
      <c r="BJ1850" s="97"/>
      <c r="BK1850" s="90"/>
      <c r="BL1850" s="40"/>
      <c r="BM1850" s="27"/>
      <c r="BN1850" s="27"/>
      <c r="BO1850" s="27"/>
      <c r="BP1850" s="27" t="str">
        <f t="shared" si="1324"/>
        <v/>
      </c>
      <c r="BQ1850" s="27" t="str">
        <f t="shared" si="1325"/>
        <v/>
      </c>
      <c r="BR1850" s="27" t="str">
        <f t="shared" si="1326"/>
        <v/>
      </c>
      <c r="BS1850" s="27" t="str">
        <f t="shared" si="1327"/>
        <v/>
      </c>
      <c r="BT1850" s="27" t="str">
        <f t="shared" si="1328"/>
        <v/>
      </c>
      <c r="BU1850" s="27" t="str">
        <f t="shared" si="1329"/>
        <v/>
      </c>
      <c r="BV1850" s="27" t="str">
        <f t="shared" si="1330"/>
        <v/>
      </c>
      <c r="BW1850" s="27" t="str">
        <f t="shared" si="1331"/>
        <v/>
      </c>
      <c r="BX1850" s="27" t="str">
        <f t="shared" si="1332"/>
        <v/>
      </c>
      <c r="BY1850" s="27" t="str">
        <f t="shared" si="1333"/>
        <v/>
      </c>
      <c r="BZ1850" s="27" t="str">
        <f t="shared" si="1334"/>
        <v/>
      </c>
      <c r="CA1850" s="27" t="str">
        <f t="shared" si="1335"/>
        <v/>
      </c>
      <c r="CB1850" s="27" t="str">
        <f t="shared" si="1312"/>
        <v/>
      </c>
      <c r="CC1850" s="27" t="str">
        <f t="shared" si="1313"/>
        <v/>
      </c>
      <c r="CD1850" s="27" t="str">
        <f t="shared" si="1314"/>
        <v/>
      </c>
      <c r="CE1850" s="27" t="str">
        <f t="shared" si="1315"/>
        <v/>
      </c>
      <c r="CF1850" s="27" t="str">
        <f t="shared" si="1316"/>
        <v/>
      </c>
      <c r="CG1850" s="27" t="str">
        <f t="shared" si="1317"/>
        <v/>
      </c>
      <c r="CH1850" s="27" t="str">
        <f t="shared" si="1318"/>
        <v/>
      </c>
      <c r="CI1850" s="27" t="str">
        <f t="shared" si="1319"/>
        <v/>
      </c>
      <c r="CJ1850" s="27" t="str">
        <f t="shared" si="1320"/>
        <v/>
      </c>
      <c r="CK1850" s="27" t="str">
        <f t="shared" si="1321"/>
        <v/>
      </c>
      <c r="CL1850" s="27" t="str">
        <f t="shared" si="1322"/>
        <v/>
      </c>
      <c r="CM1850" s="27" t="str">
        <f t="shared" si="1323"/>
        <v/>
      </c>
      <c r="CN1850" s="41"/>
      <c r="CO1850" s="41"/>
      <c r="CP1850"/>
      <c r="CQ1850"/>
      <c r="CR1850"/>
      <c r="CS1850"/>
      <c r="CT1850"/>
      <c r="CU1850" s="41"/>
      <c r="CV1850" s="41"/>
    </row>
    <row r="1851" spans="2:100">
      <c r="B1851" s="90"/>
      <c r="C1851" s="40"/>
      <c r="D1851" s="39"/>
      <c r="E1851" s="40"/>
      <c r="F1851" s="40"/>
      <c r="G1851" s="40"/>
      <c r="H1851" s="40"/>
      <c r="I1851" s="40"/>
      <c r="J1851" s="40"/>
      <c r="K1851" s="40"/>
      <c r="L1851" s="40"/>
      <c r="M1851" s="40"/>
      <c r="N1851" s="40"/>
      <c r="O1851" s="40"/>
      <c r="P1851" s="40"/>
      <c r="Q1851" s="40"/>
      <c r="R1851" s="40"/>
      <c r="S1851" s="40"/>
      <c r="T1851" s="40"/>
      <c r="U1851" s="40"/>
      <c r="V1851" s="40"/>
      <c r="W1851" s="40"/>
      <c r="X1851" s="40"/>
      <c r="Y1851" s="40"/>
      <c r="Z1851" s="40"/>
      <c r="AA1851" s="40"/>
      <c r="AB1851" s="40"/>
      <c r="AC1851" s="40"/>
      <c r="AD1851" s="40"/>
      <c r="AE1851" s="40"/>
      <c r="AF1851" s="40"/>
      <c r="AG1851" s="39"/>
      <c r="AH1851" s="39"/>
      <c r="AI1851" s="39"/>
      <c r="AJ1851" s="39"/>
      <c r="AK1851" s="39"/>
      <c r="AL1851" s="39"/>
      <c r="AM1851" s="39"/>
      <c r="AN1851" s="39"/>
      <c r="AO1851" s="39"/>
      <c r="AP1851" s="39"/>
      <c r="AQ1851" s="39"/>
      <c r="AR1851" s="39"/>
      <c r="AS1851" s="39"/>
      <c r="AT1851" s="39"/>
      <c r="AU1851" s="39"/>
      <c r="AV1851" s="39"/>
      <c r="AW1851" s="39"/>
      <c r="AX1851" s="39"/>
      <c r="AY1851" s="39"/>
      <c r="AZ1851" s="39"/>
      <c r="BA1851" s="39"/>
      <c r="BB1851" s="39"/>
      <c r="BC1851" s="39"/>
      <c r="BD1851" s="39"/>
      <c r="BE1851" s="39"/>
      <c r="BF1851" s="39"/>
      <c r="BG1851" s="39"/>
      <c r="BH1851" s="39"/>
      <c r="BI1851" s="90"/>
      <c r="BJ1851" s="97"/>
      <c r="BK1851" s="90"/>
      <c r="BL1851" s="40"/>
      <c r="BM1851" s="27"/>
      <c r="BN1851" s="27"/>
      <c r="BO1851" s="27"/>
      <c r="BP1851" s="27" t="str">
        <f t="shared" si="1324"/>
        <v/>
      </c>
      <c r="BQ1851" s="27" t="str">
        <f t="shared" si="1325"/>
        <v/>
      </c>
      <c r="BR1851" s="27" t="str">
        <f t="shared" si="1326"/>
        <v/>
      </c>
      <c r="BS1851" s="27" t="str">
        <f t="shared" si="1327"/>
        <v/>
      </c>
      <c r="BT1851" s="27" t="str">
        <f t="shared" si="1328"/>
        <v/>
      </c>
      <c r="BU1851" s="27" t="str">
        <f t="shared" si="1329"/>
        <v/>
      </c>
      <c r="BV1851" s="27" t="str">
        <f t="shared" si="1330"/>
        <v/>
      </c>
      <c r="BW1851" s="27" t="str">
        <f t="shared" si="1331"/>
        <v/>
      </c>
      <c r="BX1851" s="27" t="str">
        <f t="shared" si="1332"/>
        <v/>
      </c>
      <c r="BY1851" s="27" t="str">
        <f t="shared" si="1333"/>
        <v/>
      </c>
      <c r="BZ1851" s="27" t="str">
        <f t="shared" si="1334"/>
        <v/>
      </c>
      <c r="CA1851" s="27" t="str">
        <f t="shared" si="1335"/>
        <v/>
      </c>
      <c r="CB1851" s="27" t="str">
        <f t="shared" si="1312"/>
        <v/>
      </c>
      <c r="CC1851" s="27" t="str">
        <f t="shared" si="1313"/>
        <v/>
      </c>
      <c r="CD1851" s="27" t="str">
        <f t="shared" si="1314"/>
        <v/>
      </c>
      <c r="CE1851" s="27" t="str">
        <f t="shared" si="1315"/>
        <v/>
      </c>
      <c r="CF1851" s="27" t="str">
        <f t="shared" si="1316"/>
        <v/>
      </c>
      <c r="CG1851" s="27" t="str">
        <f t="shared" si="1317"/>
        <v/>
      </c>
      <c r="CH1851" s="27" t="str">
        <f t="shared" si="1318"/>
        <v/>
      </c>
      <c r="CI1851" s="27" t="str">
        <f t="shared" si="1319"/>
        <v/>
      </c>
      <c r="CJ1851" s="27" t="str">
        <f t="shared" si="1320"/>
        <v/>
      </c>
      <c r="CK1851" s="27" t="str">
        <f t="shared" si="1321"/>
        <v/>
      </c>
      <c r="CL1851" s="27" t="str">
        <f t="shared" si="1322"/>
        <v/>
      </c>
      <c r="CM1851" s="27" t="str">
        <f t="shared" si="1323"/>
        <v/>
      </c>
      <c r="CN1851" s="41"/>
      <c r="CO1851" s="41"/>
      <c r="CP1851"/>
      <c r="CQ1851"/>
      <c r="CR1851"/>
      <c r="CS1851"/>
      <c r="CT1851"/>
      <c r="CU1851" s="41"/>
      <c r="CV1851" s="41"/>
    </row>
    <row r="1852" spans="2:100">
      <c r="B1852" s="90"/>
      <c r="C1852" s="40"/>
      <c r="D1852" s="39"/>
      <c r="E1852" s="40"/>
      <c r="F1852" s="40"/>
      <c r="G1852" s="40"/>
      <c r="H1852" s="40"/>
      <c r="I1852" s="40"/>
      <c r="J1852" s="40"/>
      <c r="K1852" s="40"/>
      <c r="L1852" s="40"/>
      <c r="M1852" s="40"/>
      <c r="N1852" s="40"/>
      <c r="O1852" s="40"/>
      <c r="P1852" s="40"/>
      <c r="Q1852" s="40"/>
      <c r="R1852" s="40"/>
      <c r="S1852" s="40"/>
      <c r="T1852" s="40"/>
      <c r="U1852" s="40"/>
      <c r="V1852" s="40"/>
      <c r="W1852" s="40"/>
      <c r="X1852" s="40"/>
      <c r="Y1852" s="40"/>
      <c r="Z1852" s="40"/>
      <c r="AA1852" s="40"/>
      <c r="AB1852" s="40"/>
      <c r="AC1852" s="40"/>
      <c r="AD1852" s="40"/>
      <c r="AE1852" s="40"/>
      <c r="AF1852" s="40"/>
      <c r="AG1852" s="39"/>
      <c r="AH1852" s="39"/>
      <c r="AI1852" s="39"/>
      <c r="AJ1852" s="39"/>
      <c r="AK1852" s="39"/>
      <c r="AL1852" s="39"/>
      <c r="AM1852" s="39"/>
      <c r="AN1852" s="39"/>
      <c r="AO1852" s="39"/>
      <c r="AP1852" s="39"/>
      <c r="AQ1852" s="39"/>
      <c r="AR1852" s="39"/>
      <c r="AS1852" s="39"/>
      <c r="AT1852" s="39"/>
      <c r="AU1852" s="39"/>
      <c r="AV1852" s="39"/>
      <c r="AW1852" s="39"/>
      <c r="AX1852" s="39"/>
      <c r="AY1852" s="39"/>
      <c r="AZ1852" s="39"/>
      <c r="BA1852" s="39"/>
      <c r="BB1852" s="39"/>
      <c r="BC1852" s="39"/>
      <c r="BD1852" s="39"/>
      <c r="BE1852" s="39"/>
      <c r="BF1852" s="39"/>
      <c r="BG1852" s="39"/>
      <c r="BH1852" s="39"/>
      <c r="BI1852" s="90"/>
      <c r="BJ1852" s="97"/>
      <c r="BK1852" s="90"/>
      <c r="BL1852" s="40"/>
      <c r="BM1852" s="27"/>
      <c r="BN1852" s="27"/>
      <c r="BO1852" s="27"/>
      <c r="BP1852" s="27" t="str">
        <f t="shared" si="1324"/>
        <v/>
      </c>
      <c r="BQ1852" s="27" t="str">
        <f t="shared" si="1325"/>
        <v/>
      </c>
      <c r="BR1852" s="27" t="str">
        <f t="shared" si="1326"/>
        <v/>
      </c>
      <c r="BS1852" s="27" t="str">
        <f t="shared" si="1327"/>
        <v/>
      </c>
      <c r="BT1852" s="27" t="str">
        <f t="shared" si="1328"/>
        <v/>
      </c>
      <c r="BU1852" s="27" t="str">
        <f t="shared" si="1329"/>
        <v/>
      </c>
      <c r="BV1852" s="27" t="str">
        <f t="shared" si="1330"/>
        <v/>
      </c>
      <c r="BW1852" s="27" t="str">
        <f t="shared" si="1331"/>
        <v/>
      </c>
      <c r="BX1852" s="27" t="str">
        <f t="shared" si="1332"/>
        <v/>
      </c>
      <c r="BY1852" s="27" t="str">
        <f t="shared" si="1333"/>
        <v/>
      </c>
      <c r="BZ1852" s="27" t="str">
        <f t="shared" si="1334"/>
        <v/>
      </c>
      <c r="CA1852" s="27" t="str">
        <f t="shared" si="1335"/>
        <v/>
      </c>
      <c r="CB1852" s="27" t="str">
        <f t="shared" si="1312"/>
        <v/>
      </c>
      <c r="CC1852" s="27" t="str">
        <f t="shared" si="1313"/>
        <v/>
      </c>
      <c r="CD1852" s="27" t="str">
        <f t="shared" si="1314"/>
        <v/>
      </c>
      <c r="CE1852" s="27" t="str">
        <f t="shared" si="1315"/>
        <v/>
      </c>
      <c r="CF1852" s="27" t="str">
        <f t="shared" si="1316"/>
        <v/>
      </c>
      <c r="CG1852" s="27" t="str">
        <f t="shared" si="1317"/>
        <v/>
      </c>
      <c r="CH1852" s="27" t="str">
        <f t="shared" si="1318"/>
        <v/>
      </c>
      <c r="CI1852" s="27" t="str">
        <f t="shared" si="1319"/>
        <v/>
      </c>
      <c r="CJ1852" s="27" t="str">
        <f t="shared" si="1320"/>
        <v/>
      </c>
      <c r="CK1852" s="27" t="str">
        <f t="shared" si="1321"/>
        <v/>
      </c>
      <c r="CL1852" s="27" t="str">
        <f t="shared" si="1322"/>
        <v/>
      </c>
      <c r="CM1852" s="27" t="str">
        <f t="shared" si="1323"/>
        <v/>
      </c>
      <c r="CN1852" s="41"/>
      <c r="CO1852" s="41"/>
      <c r="CP1852"/>
      <c r="CQ1852"/>
      <c r="CR1852"/>
      <c r="CS1852"/>
      <c r="CT1852"/>
      <c r="CU1852" s="41"/>
      <c r="CV1852" s="41"/>
    </row>
    <row r="1853" spans="2:100">
      <c r="B1853" s="90"/>
      <c r="C1853" s="40"/>
      <c r="D1853" s="39"/>
      <c r="E1853" s="40"/>
      <c r="F1853" s="40"/>
      <c r="G1853" s="40"/>
      <c r="H1853" s="40"/>
      <c r="I1853" s="40"/>
      <c r="J1853" s="40"/>
      <c r="K1853" s="40"/>
      <c r="L1853" s="40"/>
      <c r="M1853" s="40"/>
      <c r="N1853" s="40"/>
      <c r="O1853" s="40"/>
      <c r="P1853" s="40"/>
      <c r="Q1853" s="40"/>
      <c r="R1853" s="40"/>
      <c r="S1853" s="40"/>
      <c r="T1853" s="40"/>
      <c r="U1853" s="40"/>
      <c r="V1853" s="40"/>
      <c r="W1853" s="40"/>
      <c r="X1853" s="40"/>
      <c r="Y1853" s="40"/>
      <c r="Z1853" s="40"/>
      <c r="AA1853" s="40"/>
      <c r="AB1853" s="40"/>
      <c r="AC1853" s="40"/>
      <c r="AD1853" s="40"/>
      <c r="AE1853" s="40"/>
      <c r="AF1853" s="40"/>
      <c r="AG1853" s="39"/>
      <c r="AH1853" s="39"/>
      <c r="AI1853" s="39"/>
      <c r="AJ1853" s="39"/>
      <c r="AK1853" s="39"/>
      <c r="AL1853" s="39"/>
      <c r="AM1853" s="39"/>
      <c r="AN1853" s="39"/>
      <c r="AO1853" s="39"/>
      <c r="AP1853" s="39"/>
      <c r="AQ1853" s="39"/>
      <c r="AR1853" s="39"/>
      <c r="AS1853" s="39"/>
      <c r="AT1853" s="39"/>
      <c r="AU1853" s="39"/>
      <c r="AV1853" s="39"/>
      <c r="AW1853" s="39"/>
      <c r="AX1853" s="39"/>
      <c r="AY1853" s="39"/>
      <c r="AZ1853" s="39"/>
      <c r="BA1853" s="39"/>
      <c r="BB1853" s="39"/>
      <c r="BC1853" s="39"/>
      <c r="BD1853" s="39"/>
      <c r="BE1853" s="39"/>
      <c r="BF1853" s="39"/>
      <c r="BG1853" s="39"/>
      <c r="BH1853" s="39"/>
      <c r="BI1853" s="90"/>
      <c r="BJ1853" s="97"/>
      <c r="BK1853" s="90"/>
      <c r="BL1853" s="40"/>
      <c r="BM1853" s="27"/>
      <c r="BN1853" s="27"/>
      <c r="BO1853" s="27"/>
      <c r="BP1853" s="27" t="str">
        <f t="shared" si="1324"/>
        <v/>
      </c>
      <c r="BQ1853" s="27" t="str">
        <f t="shared" si="1325"/>
        <v/>
      </c>
      <c r="BR1853" s="27" t="str">
        <f t="shared" si="1326"/>
        <v/>
      </c>
      <c r="BS1853" s="27" t="str">
        <f t="shared" si="1327"/>
        <v/>
      </c>
      <c r="BT1853" s="27" t="str">
        <f t="shared" si="1328"/>
        <v/>
      </c>
      <c r="BU1853" s="27" t="str">
        <f t="shared" si="1329"/>
        <v/>
      </c>
      <c r="BV1853" s="27" t="str">
        <f t="shared" si="1330"/>
        <v/>
      </c>
      <c r="BW1853" s="27" t="str">
        <f t="shared" si="1331"/>
        <v/>
      </c>
      <c r="BX1853" s="27" t="str">
        <f t="shared" si="1332"/>
        <v/>
      </c>
      <c r="BY1853" s="27" t="str">
        <f t="shared" si="1333"/>
        <v/>
      </c>
      <c r="BZ1853" s="27" t="str">
        <f t="shared" si="1334"/>
        <v/>
      </c>
      <c r="CA1853" s="27" t="str">
        <f t="shared" si="1335"/>
        <v/>
      </c>
      <c r="CB1853" s="27" t="str">
        <f t="shared" si="1312"/>
        <v/>
      </c>
      <c r="CC1853" s="27" t="str">
        <f t="shared" si="1313"/>
        <v/>
      </c>
      <c r="CD1853" s="27" t="str">
        <f t="shared" si="1314"/>
        <v/>
      </c>
      <c r="CE1853" s="27" t="str">
        <f t="shared" si="1315"/>
        <v/>
      </c>
      <c r="CF1853" s="27" t="str">
        <f t="shared" si="1316"/>
        <v/>
      </c>
      <c r="CG1853" s="27" t="str">
        <f t="shared" si="1317"/>
        <v/>
      </c>
      <c r="CH1853" s="27" t="str">
        <f t="shared" si="1318"/>
        <v/>
      </c>
      <c r="CI1853" s="27" t="str">
        <f t="shared" si="1319"/>
        <v/>
      </c>
      <c r="CJ1853" s="27" t="str">
        <f t="shared" si="1320"/>
        <v/>
      </c>
      <c r="CK1853" s="27" t="str">
        <f t="shared" si="1321"/>
        <v/>
      </c>
      <c r="CL1853" s="27" t="str">
        <f t="shared" si="1322"/>
        <v/>
      </c>
      <c r="CM1853" s="27" t="str">
        <f t="shared" si="1323"/>
        <v/>
      </c>
      <c r="CN1853" s="41"/>
      <c r="CO1853" s="41"/>
      <c r="CP1853"/>
      <c r="CQ1853"/>
      <c r="CR1853"/>
      <c r="CS1853"/>
      <c r="CT1853"/>
      <c r="CU1853" s="41"/>
      <c r="CV1853" s="41"/>
    </row>
    <row r="1854" spans="2:100">
      <c r="B1854" s="90"/>
      <c r="C1854" s="40"/>
      <c r="D1854" s="39"/>
      <c r="E1854" s="40"/>
      <c r="F1854" s="40"/>
      <c r="G1854" s="40"/>
      <c r="H1854" s="40"/>
      <c r="I1854" s="40"/>
      <c r="J1854" s="40"/>
      <c r="K1854" s="40"/>
      <c r="L1854" s="40"/>
      <c r="M1854" s="40"/>
      <c r="N1854" s="40"/>
      <c r="O1854" s="40"/>
      <c r="P1854" s="40"/>
      <c r="Q1854" s="40"/>
      <c r="R1854" s="40"/>
      <c r="S1854" s="40"/>
      <c r="T1854" s="40"/>
      <c r="U1854" s="40"/>
      <c r="V1854" s="40"/>
      <c r="W1854" s="40"/>
      <c r="X1854" s="40"/>
      <c r="Y1854" s="40"/>
      <c r="Z1854" s="40"/>
      <c r="AA1854" s="40"/>
      <c r="AB1854" s="40"/>
      <c r="AC1854" s="40"/>
      <c r="AD1854" s="40"/>
      <c r="AE1854" s="40"/>
      <c r="AF1854" s="40"/>
      <c r="AG1854" s="39"/>
      <c r="AH1854" s="39"/>
      <c r="AI1854" s="39"/>
      <c r="AJ1854" s="39"/>
      <c r="AK1854" s="39"/>
      <c r="AL1854" s="39"/>
      <c r="AM1854" s="39"/>
      <c r="AN1854" s="39"/>
      <c r="AO1854" s="39"/>
      <c r="AP1854" s="39"/>
      <c r="AQ1854" s="39"/>
      <c r="AR1854" s="39"/>
      <c r="AS1854" s="39"/>
      <c r="AT1854" s="39"/>
      <c r="AU1854" s="39"/>
      <c r="AV1854" s="39"/>
      <c r="AW1854" s="39"/>
      <c r="AX1854" s="39"/>
      <c r="AY1854" s="39"/>
      <c r="AZ1854" s="39"/>
      <c r="BA1854" s="39"/>
      <c r="BB1854" s="39"/>
      <c r="BC1854" s="39"/>
      <c r="BD1854" s="39"/>
      <c r="BE1854" s="39"/>
      <c r="BF1854" s="39"/>
      <c r="BG1854" s="39"/>
      <c r="BH1854" s="39"/>
      <c r="BI1854" s="90"/>
      <c r="BJ1854" s="97"/>
      <c r="BK1854" s="90"/>
      <c r="BL1854" s="40"/>
      <c r="BM1854" s="27"/>
      <c r="BN1854" s="27"/>
      <c r="BO1854" s="27"/>
      <c r="BP1854" s="27" t="str">
        <f t="shared" si="1324"/>
        <v/>
      </c>
      <c r="BQ1854" s="27" t="str">
        <f t="shared" si="1325"/>
        <v/>
      </c>
      <c r="BR1854" s="27" t="str">
        <f t="shared" si="1326"/>
        <v/>
      </c>
      <c r="BS1854" s="27" t="str">
        <f t="shared" si="1327"/>
        <v/>
      </c>
      <c r="BT1854" s="27" t="str">
        <f t="shared" si="1328"/>
        <v/>
      </c>
      <c r="BU1854" s="27" t="str">
        <f t="shared" si="1329"/>
        <v/>
      </c>
      <c r="BV1854" s="27" t="str">
        <f t="shared" si="1330"/>
        <v/>
      </c>
      <c r="BW1854" s="27" t="str">
        <f t="shared" si="1331"/>
        <v/>
      </c>
      <c r="BX1854" s="27" t="str">
        <f t="shared" si="1332"/>
        <v/>
      </c>
      <c r="BY1854" s="27" t="str">
        <f t="shared" si="1333"/>
        <v/>
      </c>
      <c r="BZ1854" s="27" t="str">
        <f t="shared" si="1334"/>
        <v/>
      </c>
      <c r="CA1854" s="27" t="str">
        <f t="shared" si="1335"/>
        <v/>
      </c>
      <c r="CB1854" s="27" t="str">
        <f t="shared" si="1312"/>
        <v/>
      </c>
      <c r="CC1854" s="27" t="str">
        <f t="shared" si="1313"/>
        <v/>
      </c>
      <c r="CD1854" s="27" t="str">
        <f t="shared" si="1314"/>
        <v/>
      </c>
      <c r="CE1854" s="27" t="str">
        <f t="shared" si="1315"/>
        <v/>
      </c>
      <c r="CF1854" s="27" t="str">
        <f t="shared" si="1316"/>
        <v/>
      </c>
      <c r="CG1854" s="27" t="str">
        <f t="shared" si="1317"/>
        <v/>
      </c>
      <c r="CH1854" s="27" t="str">
        <f t="shared" si="1318"/>
        <v/>
      </c>
      <c r="CI1854" s="27" t="str">
        <f t="shared" si="1319"/>
        <v/>
      </c>
      <c r="CJ1854" s="27" t="str">
        <f t="shared" si="1320"/>
        <v/>
      </c>
      <c r="CK1854" s="27" t="str">
        <f t="shared" si="1321"/>
        <v/>
      </c>
      <c r="CL1854" s="27" t="str">
        <f t="shared" si="1322"/>
        <v/>
      </c>
      <c r="CM1854" s="27" t="str">
        <f t="shared" si="1323"/>
        <v/>
      </c>
      <c r="CN1854" s="41"/>
      <c r="CO1854" s="41"/>
      <c r="CP1854"/>
      <c r="CQ1854"/>
      <c r="CR1854"/>
      <c r="CS1854"/>
      <c r="CT1854"/>
      <c r="CU1854" s="41"/>
      <c r="CV1854" s="41"/>
    </row>
    <row r="1855" spans="2:100">
      <c r="B1855" s="90"/>
      <c r="C1855" s="40"/>
      <c r="D1855" s="39"/>
      <c r="E1855" s="40"/>
      <c r="F1855" s="40"/>
      <c r="G1855" s="40"/>
      <c r="H1855" s="40"/>
      <c r="I1855" s="40"/>
      <c r="J1855" s="40"/>
      <c r="K1855" s="40"/>
      <c r="L1855" s="40"/>
      <c r="M1855" s="40"/>
      <c r="N1855" s="40"/>
      <c r="O1855" s="40"/>
      <c r="P1855" s="40"/>
      <c r="Q1855" s="40"/>
      <c r="R1855" s="40"/>
      <c r="S1855" s="40"/>
      <c r="T1855" s="40"/>
      <c r="U1855" s="40"/>
      <c r="V1855" s="40"/>
      <c r="W1855" s="40"/>
      <c r="X1855" s="40"/>
      <c r="Y1855" s="40"/>
      <c r="Z1855" s="40"/>
      <c r="AA1855" s="40"/>
      <c r="AB1855" s="40"/>
      <c r="AC1855" s="40"/>
      <c r="AD1855" s="40"/>
      <c r="AE1855" s="40"/>
      <c r="AF1855" s="40"/>
      <c r="AG1855" s="39"/>
      <c r="AH1855" s="39"/>
      <c r="AI1855" s="39"/>
      <c r="AJ1855" s="39"/>
      <c r="AK1855" s="39"/>
      <c r="AL1855" s="39"/>
      <c r="AM1855" s="39"/>
      <c r="AN1855" s="39"/>
      <c r="AO1855" s="39"/>
      <c r="AP1855" s="39"/>
      <c r="AQ1855" s="39"/>
      <c r="AR1855" s="39"/>
      <c r="AS1855" s="39"/>
      <c r="AT1855" s="39"/>
      <c r="AU1855" s="39"/>
      <c r="AV1855" s="39"/>
      <c r="AW1855" s="39"/>
      <c r="AX1855" s="39"/>
      <c r="AY1855" s="39"/>
      <c r="AZ1855" s="39"/>
      <c r="BA1855" s="39"/>
      <c r="BB1855" s="39"/>
      <c r="BC1855" s="39"/>
      <c r="BD1855" s="39"/>
      <c r="BE1855" s="39"/>
      <c r="BF1855" s="39"/>
      <c r="BG1855" s="39"/>
      <c r="BH1855" s="39"/>
      <c r="BI1855" s="90"/>
      <c r="BJ1855" s="97"/>
      <c r="BK1855" s="90"/>
      <c r="BL1855" s="40"/>
      <c r="BM1855" s="27"/>
      <c r="BN1855" s="27"/>
      <c r="BO1855" s="27"/>
      <c r="BP1855" s="27" t="str">
        <f t="shared" si="1324"/>
        <v/>
      </c>
      <c r="BQ1855" s="27" t="str">
        <f t="shared" si="1325"/>
        <v/>
      </c>
      <c r="BR1855" s="27" t="str">
        <f t="shared" si="1326"/>
        <v/>
      </c>
      <c r="BS1855" s="27" t="str">
        <f t="shared" si="1327"/>
        <v/>
      </c>
      <c r="BT1855" s="27" t="str">
        <f t="shared" si="1328"/>
        <v/>
      </c>
      <c r="BU1855" s="27" t="str">
        <f t="shared" si="1329"/>
        <v/>
      </c>
      <c r="BV1855" s="27" t="str">
        <f t="shared" si="1330"/>
        <v/>
      </c>
      <c r="BW1855" s="27" t="str">
        <f t="shared" si="1331"/>
        <v/>
      </c>
      <c r="BX1855" s="27" t="str">
        <f t="shared" si="1332"/>
        <v/>
      </c>
      <c r="BY1855" s="27" t="str">
        <f t="shared" si="1333"/>
        <v/>
      </c>
      <c r="BZ1855" s="27" t="str">
        <f t="shared" si="1334"/>
        <v/>
      </c>
      <c r="CA1855" s="27" t="str">
        <f t="shared" si="1335"/>
        <v/>
      </c>
      <c r="CB1855" s="27" t="str">
        <f t="shared" si="1312"/>
        <v/>
      </c>
      <c r="CC1855" s="27" t="str">
        <f t="shared" si="1313"/>
        <v/>
      </c>
      <c r="CD1855" s="27" t="str">
        <f t="shared" si="1314"/>
        <v/>
      </c>
      <c r="CE1855" s="27" t="str">
        <f t="shared" si="1315"/>
        <v/>
      </c>
      <c r="CF1855" s="27" t="str">
        <f t="shared" si="1316"/>
        <v/>
      </c>
      <c r="CG1855" s="27" t="str">
        <f t="shared" si="1317"/>
        <v/>
      </c>
      <c r="CH1855" s="27" t="str">
        <f t="shared" si="1318"/>
        <v/>
      </c>
      <c r="CI1855" s="27" t="str">
        <f t="shared" si="1319"/>
        <v/>
      </c>
      <c r="CJ1855" s="27" t="str">
        <f t="shared" si="1320"/>
        <v/>
      </c>
      <c r="CK1855" s="27" t="str">
        <f t="shared" si="1321"/>
        <v/>
      </c>
      <c r="CL1855" s="27" t="str">
        <f t="shared" si="1322"/>
        <v/>
      </c>
      <c r="CM1855" s="27" t="str">
        <f t="shared" si="1323"/>
        <v/>
      </c>
      <c r="CN1855" s="41"/>
      <c r="CO1855" s="41"/>
      <c r="CP1855"/>
      <c r="CQ1855"/>
      <c r="CR1855"/>
      <c r="CS1855"/>
      <c r="CT1855"/>
      <c r="CU1855" s="41"/>
      <c r="CV1855" s="41"/>
    </row>
    <row r="1856" spans="2:100">
      <c r="B1856" s="90"/>
      <c r="C1856" s="40"/>
      <c r="D1856" s="39"/>
      <c r="E1856" s="40"/>
      <c r="F1856" s="40"/>
      <c r="G1856" s="40"/>
      <c r="H1856" s="40"/>
      <c r="I1856" s="40"/>
      <c r="J1856" s="40"/>
      <c r="K1856" s="40"/>
      <c r="L1856" s="40"/>
      <c r="M1856" s="40"/>
      <c r="N1856" s="40"/>
      <c r="O1856" s="40"/>
      <c r="P1856" s="40"/>
      <c r="Q1856" s="40"/>
      <c r="R1856" s="40"/>
      <c r="S1856" s="40"/>
      <c r="T1856" s="40"/>
      <c r="U1856" s="40"/>
      <c r="V1856" s="40"/>
      <c r="W1856" s="40"/>
      <c r="X1856" s="40"/>
      <c r="Y1856" s="40"/>
      <c r="Z1856" s="40"/>
      <c r="AA1856" s="40"/>
      <c r="AB1856" s="40"/>
      <c r="AC1856" s="40"/>
      <c r="AD1856" s="40"/>
      <c r="AE1856" s="40"/>
      <c r="AF1856" s="40"/>
      <c r="AG1856" s="39"/>
      <c r="AH1856" s="39"/>
      <c r="AI1856" s="39"/>
      <c r="AJ1856" s="39"/>
      <c r="AK1856" s="39"/>
      <c r="AL1856" s="39"/>
      <c r="AM1856" s="39"/>
      <c r="AN1856" s="39"/>
      <c r="AO1856" s="39"/>
      <c r="AP1856" s="39"/>
      <c r="AQ1856" s="39"/>
      <c r="AR1856" s="39"/>
      <c r="AS1856" s="39"/>
      <c r="AT1856" s="39"/>
      <c r="AU1856" s="39"/>
      <c r="AV1856" s="39"/>
      <c r="AW1856" s="39"/>
      <c r="AX1856" s="39"/>
      <c r="AY1856" s="39"/>
      <c r="AZ1856" s="39"/>
      <c r="BA1856" s="39"/>
      <c r="BB1856" s="39"/>
      <c r="BC1856" s="39"/>
      <c r="BD1856" s="39"/>
      <c r="BE1856" s="39"/>
      <c r="BF1856" s="39"/>
      <c r="BG1856" s="39"/>
      <c r="BH1856" s="39"/>
      <c r="BI1856" s="90"/>
      <c r="BJ1856" s="97"/>
      <c r="BK1856" s="90"/>
      <c r="BL1856" s="40"/>
      <c r="BM1856" s="27"/>
      <c r="BN1856" s="27"/>
      <c r="BO1856" s="27"/>
      <c r="BP1856" s="27" t="str">
        <f t="shared" si="1324"/>
        <v/>
      </c>
      <c r="BQ1856" s="27" t="str">
        <f t="shared" si="1325"/>
        <v/>
      </c>
      <c r="BR1856" s="27" t="str">
        <f t="shared" si="1326"/>
        <v/>
      </c>
      <c r="BS1856" s="27" t="str">
        <f t="shared" si="1327"/>
        <v/>
      </c>
      <c r="BT1856" s="27" t="str">
        <f t="shared" si="1328"/>
        <v/>
      </c>
      <c r="BU1856" s="27" t="str">
        <f t="shared" si="1329"/>
        <v/>
      </c>
      <c r="BV1856" s="27" t="str">
        <f t="shared" si="1330"/>
        <v/>
      </c>
      <c r="BW1856" s="27" t="str">
        <f t="shared" si="1331"/>
        <v/>
      </c>
      <c r="BX1856" s="27" t="str">
        <f t="shared" si="1332"/>
        <v/>
      </c>
      <c r="BY1856" s="27" t="str">
        <f t="shared" si="1333"/>
        <v/>
      </c>
      <c r="BZ1856" s="27" t="str">
        <f t="shared" si="1334"/>
        <v/>
      </c>
      <c r="CA1856" s="27" t="str">
        <f t="shared" si="1335"/>
        <v/>
      </c>
      <c r="CB1856" s="27" t="str">
        <f t="shared" si="1312"/>
        <v/>
      </c>
      <c r="CC1856" s="27" t="str">
        <f t="shared" si="1313"/>
        <v/>
      </c>
      <c r="CD1856" s="27" t="str">
        <f t="shared" si="1314"/>
        <v/>
      </c>
      <c r="CE1856" s="27" t="str">
        <f t="shared" si="1315"/>
        <v/>
      </c>
      <c r="CF1856" s="27" t="str">
        <f t="shared" si="1316"/>
        <v/>
      </c>
      <c r="CG1856" s="27" t="str">
        <f t="shared" si="1317"/>
        <v/>
      </c>
      <c r="CH1856" s="27" t="str">
        <f t="shared" si="1318"/>
        <v/>
      </c>
      <c r="CI1856" s="27" t="str">
        <f t="shared" si="1319"/>
        <v/>
      </c>
      <c r="CJ1856" s="27" t="str">
        <f t="shared" si="1320"/>
        <v/>
      </c>
      <c r="CK1856" s="27" t="str">
        <f t="shared" si="1321"/>
        <v/>
      </c>
      <c r="CL1856" s="27" t="str">
        <f t="shared" si="1322"/>
        <v/>
      </c>
      <c r="CM1856" s="27" t="str">
        <f t="shared" si="1323"/>
        <v/>
      </c>
      <c r="CN1856" s="41"/>
      <c r="CO1856" s="41"/>
      <c r="CP1856"/>
      <c r="CQ1856"/>
      <c r="CR1856"/>
      <c r="CS1856"/>
      <c r="CT1856"/>
      <c r="CU1856" s="41"/>
      <c r="CV1856" s="41"/>
    </row>
    <row r="1857" spans="2:100">
      <c r="B1857" s="90"/>
      <c r="C1857" s="40"/>
      <c r="D1857" s="39"/>
      <c r="E1857" s="40"/>
      <c r="F1857" s="40"/>
      <c r="G1857" s="40"/>
      <c r="H1857" s="40"/>
      <c r="I1857" s="40"/>
      <c r="J1857" s="40"/>
      <c r="K1857" s="40"/>
      <c r="L1857" s="40"/>
      <c r="M1857" s="40"/>
      <c r="N1857" s="40"/>
      <c r="O1857" s="40"/>
      <c r="P1857" s="40"/>
      <c r="Q1857" s="40"/>
      <c r="R1857" s="40"/>
      <c r="S1857" s="40"/>
      <c r="T1857" s="40"/>
      <c r="U1857" s="40"/>
      <c r="V1857" s="40"/>
      <c r="W1857" s="40"/>
      <c r="X1857" s="40"/>
      <c r="Y1857" s="40"/>
      <c r="Z1857" s="40"/>
      <c r="AA1857" s="40"/>
      <c r="AB1857" s="40"/>
      <c r="AC1857" s="40"/>
      <c r="AD1857" s="40"/>
      <c r="AE1857" s="40"/>
      <c r="AF1857" s="40"/>
      <c r="AG1857" s="39"/>
      <c r="AH1857" s="39"/>
      <c r="AI1857" s="39"/>
      <c r="AJ1857" s="39"/>
      <c r="AK1857" s="39"/>
      <c r="AL1857" s="39"/>
      <c r="AM1857" s="39"/>
      <c r="AN1857" s="39"/>
      <c r="AO1857" s="39"/>
      <c r="AP1857" s="39"/>
      <c r="AQ1857" s="39"/>
      <c r="AR1857" s="39"/>
      <c r="AS1857" s="39"/>
      <c r="AT1857" s="39"/>
      <c r="AU1857" s="39"/>
      <c r="AV1857" s="39"/>
      <c r="AW1857" s="39"/>
      <c r="AX1857" s="39"/>
      <c r="AY1857" s="39"/>
      <c r="AZ1857" s="39"/>
      <c r="BA1857" s="39"/>
      <c r="BB1857" s="39"/>
      <c r="BC1857" s="39"/>
      <c r="BD1857" s="39"/>
      <c r="BE1857" s="39"/>
      <c r="BF1857" s="39"/>
      <c r="BG1857" s="39"/>
      <c r="BH1857" s="39"/>
      <c r="BI1857" s="90"/>
      <c r="BJ1857" s="97"/>
      <c r="BK1857" s="90"/>
      <c r="BL1857" s="40"/>
      <c r="BM1857" s="27"/>
      <c r="BN1857" s="27"/>
      <c r="BO1857" s="27"/>
      <c r="BP1857" s="27" t="str">
        <f t="shared" si="1324"/>
        <v/>
      </c>
      <c r="BQ1857" s="27" t="str">
        <f t="shared" si="1325"/>
        <v/>
      </c>
      <c r="BR1857" s="27" t="str">
        <f t="shared" si="1326"/>
        <v/>
      </c>
      <c r="BS1857" s="27" t="str">
        <f t="shared" si="1327"/>
        <v/>
      </c>
      <c r="BT1857" s="27" t="str">
        <f t="shared" si="1328"/>
        <v/>
      </c>
      <c r="BU1857" s="27" t="str">
        <f t="shared" si="1329"/>
        <v/>
      </c>
      <c r="BV1857" s="27" t="str">
        <f t="shared" si="1330"/>
        <v/>
      </c>
      <c r="BW1857" s="27" t="str">
        <f t="shared" si="1331"/>
        <v/>
      </c>
      <c r="BX1857" s="27" t="str">
        <f t="shared" si="1332"/>
        <v/>
      </c>
      <c r="BY1857" s="27" t="str">
        <f t="shared" si="1333"/>
        <v/>
      </c>
      <c r="BZ1857" s="27" t="str">
        <f t="shared" si="1334"/>
        <v/>
      </c>
      <c r="CA1857" s="27" t="str">
        <f t="shared" si="1335"/>
        <v/>
      </c>
      <c r="CB1857" s="27" t="str">
        <f t="shared" si="1312"/>
        <v/>
      </c>
      <c r="CC1857" s="27" t="str">
        <f t="shared" si="1313"/>
        <v/>
      </c>
      <c r="CD1857" s="27" t="str">
        <f t="shared" si="1314"/>
        <v/>
      </c>
      <c r="CE1857" s="27" t="str">
        <f t="shared" si="1315"/>
        <v/>
      </c>
      <c r="CF1857" s="27" t="str">
        <f t="shared" si="1316"/>
        <v/>
      </c>
      <c r="CG1857" s="27" t="str">
        <f t="shared" si="1317"/>
        <v/>
      </c>
      <c r="CH1857" s="27" t="str">
        <f t="shared" si="1318"/>
        <v/>
      </c>
      <c r="CI1857" s="27" t="str">
        <f t="shared" si="1319"/>
        <v/>
      </c>
      <c r="CJ1857" s="27" t="str">
        <f t="shared" si="1320"/>
        <v/>
      </c>
      <c r="CK1857" s="27" t="str">
        <f t="shared" si="1321"/>
        <v/>
      </c>
      <c r="CL1857" s="27" t="str">
        <f t="shared" si="1322"/>
        <v/>
      </c>
      <c r="CM1857" s="27" t="str">
        <f t="shared" si="1323"/>
        <v/>
      </c>
      <c r="CN1857" s="41"/>
      <c r="CO1857" s="41"/>
      <c r="CP1857"/>
      <c r="CQ1857"/>
      <c r="CR1857"/>
      <c r="CS1857"/>
      <c r="CT1857"/>
      <c r="CU1857" s="41"/>
      <c r="CV1857" s="41"/>
    </row>
    <row r="1858" spans="2:100">
      <c r="B1858" s="90"/>
      <c r="C1858" s="40"/>
      <c r="D1858" s="39"/>
      <c r="E1858" s="40"/>
      <c r="F1858" s="40"/>
      <c r="G1858" s="40"/>
      <c r="H1858" s="40"/>
      <c r="I1858" s="40"/>
      <c r="J1858" s="40"/>
      <c r="K1858" s="40"/>
      <c r="L1858" s="40"/>
      <c r="M1858" s="40"/>
      <c r="N1858" s="40"/>
      <c r="O1858" s="40"/>
      <c r="P1858" s="40"/>
      <c r="Q1858" s="40"/>
      <c r="R1858" s="40"/>
      <c r="S1858" s="40"/>
      <c r="T1858" s="40"/>
      <c r="U1858" s="40"/>
      <c r="V1858" s="40"/>
      <c r="W1858" s="40"/>
      <c r="X1858" s="40"/>
      <c r="Y1858" s="40"/>
      <c r="Z1858" s="40"/>
      <c r="AA1858" s="40"/>
      <c r="AB1858" s="40"/>
      <c r="AC1858" s="40"/>
      <c r="AD1858" s="40"/>
      <c r="AE1858" s="40"/>
      <c r="AF1858" s="40"/>
      <c r="AG1858" s="39"/>
      <c r="AH1858" s="39"/>
      <c r="AI1858" s="39"/>
      <c r="AJ1858" s="39"/>
      <c r="AK1858" s="39"/>
      <c r="AL1858" s="39"/>
      <c r="AM1858" s="39"/>
      <c r="AN1858" s="39"/>
      <c r="AO1858" s="39"/>
      <c r="AP1858" s="39"/>
      <c r="AQ1858" s="39"/>
      <c r="AR1858" s="39"/>
      <c r="AS1858" s="39"/>
      <c r="AT1858" s="39"/>
      <c r="AU1858" s="39"/>
      <c r="AV1858" s="39"/>
      <c r="AW1858" s="39"/>
      <c r="AX1858" s="39"/>
      <c r="AY1858" s="39"/>
      <c r="AZ1858" s="39"/>
      <c r="BA1858" s="39"/>
      <c r="BB1858" s="39"/>
      <c r="BC1858" s="39"/>
      <c r="BD1858" s="39"/>
      <c r="BE1858" s="39"/>
      <c r="BF1858" s="39"/>
      <c r="BG1858" s="39"/>
      <c r="BH1858" s="39"/>
      <c r="BI1858" s="90"/>
      <c r="BJ1858" s="97"/>
      <c r="BK1858" s="90"/>
      <c r="BL1858" s="40"/>
      <c r="BM1858" s="27"/>
      <c r="BN1858" s="27"/>
      <c r="BO1858" s="27"/>
      <c r="BP1858" s="27" t="str">
        <f t="shared" si="1324"/>
        <v/>
      </c>
      <c r="BQ1858" s="27" t="str">
        <f t="shared" si="1325"/>
        <v/>
      </c>
      <c r="BR1858" s="27" t="str">
        <f t="shared" si="1326"/>
        <v/>
      </c>
      <c r="BS1858" s="27" t="str">
        <f t="shared" si="1327"/>
        <v/>
      </c>
      <c r="BT1858" s="27" t="str">
        <f t="shared" si="1328"/>
        <v/>
      </c>
      <c r="BU1858" s="27" t="str">
        <f t="shared" si="1329"/>
        <v/>
      </c>
      <c r="BV1858" s="27" t="str">
        <f t="shared" si="1330"/>
        <v/>
      </c>
      <c r="BW1858" s="27" t="str">
        <f t="shared" si="1331"/>
        <v/>
      </c>
      <c r="BX1858" s="27" t="str">
        <f t="shared" si="1332"/>
        <v/>
      </c>
      <c r="BY1858" s="27" t="str">
        <f t="shared" si="1333"/>
        <v/>
      </c>
      <c r="BZ1858" s="27" t="str">
        <f t="shared" si="1334"/>
        <v/>
      </c>
      <c r="CA1858" s="27" t="str">
        <f t="shared" si="1335"/>
        <v/>
      </c>
      <c r="CB1858" s="27" t="str">
        <f t="shared" si="1312"/>
        <v/>
      </c>
      <c r="CC1858" s="27" t="str">
        <f t="shared" si="1313"/>
        <v/>
      </c>
      <c r="CD1858" s="27" t="str">
        <f t="shared" si="1314"/>
        <v/>
      </c>
      <c r="CE1858" s="27" t="str">
        <f t="shared" si="1315"/>
        <v/>
      </c>
      <c r="CF1858" s="27" t="str">
        <f t="shared" si="1316"/>
        <v/>
      </c>
      <c r="CG1858" s="27" t="str">
        <f t="shared" si="1317"/>
        <v/>
      </c>
      <c r="CH1858" s="27" t="str">
        <f t="shared" si="1318"/>
        <v/>
      </c>
      <c r="CI1858" s="27" t="str">
        <f t="shared" si="1319"/>
        <v/>
      </c>
      <c r="CJ1858" s="27" t="str">
        <f t="shared" si="1320"/>
        <v/>
      </c>
      <c r="CK1858" s="27" t="str">
        <f t="shared" si="1321"/>
        <v/>
      </c>
      <c r="CL1858" s="27" t="str">
        <f t="shared" si="1322"/>
        <v/>
      </c>
      <c r="CM1858" s="27" t="str">
        <f t="shared" si="1323"/>
        <v/>
      </c>
      <c r="CN1858" s="41"/>
      <c r="CO1858" s="41"/>
      <c r="CP1858" s="83"/>
      <c r="CQ1858" s="83"/>
      <c r="CR1858" s="83"/>
      <c r="CS1858" s="83"/>
      <c r="CT1858" s="83"/>
      <c r="CU1858" s="83"/>
      <c r="CV1858" s="83"/>
    </row>
    <row r="1859" spans="2:100">
      <c r="B1859" s="90"/>
      <c r="C1859" s="40"/>
      <c r="D1859" s="39"/>
      <c r="E1859" s="40"/>
      <c r="F1859" s="40"/>
      <c r="G1859" s="40"/>
      <c r="H1859" s="40"/>
      <c r="I1859" s="40"/>
      <c r="J1859" s="40"/>
      <c r="K1859" s="40"/>
      <c r="L1859" s="40"/>
      <c r="M1859" s="40"/>
      <c r="N1859" s="40"/>
      <c r="O1859" s="40"/>
      <c r="P1859" s="40"/>
      <c r="Q1859" s="40"/>
      <c r="R1859" s="40"/>
      <c r="S1859" s="40"/>
      <c r="T1859" s="40"/>
      <c r="U1859" s="40"/>
      <c r="V1859" s="40"/>
      <c r="W1859" s="40"/>
      <c r="X1859" s="40"/>
      <c r="Y1859" s="40"/>
      <c r="Z1859" s="40"/>
      <c r="AA1859" s="40"/>
      <c r="AB1859" s="40"/>
      <c r="AC1859" s="40"/>
      <c r="AD1859" s="40"/>
      <c r="AE1859" s="40"/>
      <c r="AF1859" s="40"/>
      <c r="AG1859" s="39"/>
      <c r="AH1859" s="39"/>
      <c r="AI1859" s="39"/>
      <c r="AJ1859" s="39"/>
      <c r="AK1859" s="39"/>
      <c r="AL1859" s="39"/>
      <c r="AM1859" s="39"/>
      <c r="AN1859" s="39"/>
      <c r="AO1859" s="39"/>
      <c r="AP1859" s="39"/>
      <c r="AQ1859" s="39"/>
      <c r="AR1859" s="39"/>
      <c r="AS1859" s="39"/>
      <c r="AT1859" s="39"/>
      <c r="AU1859" s="39"/>
      <c r="AV1859" s="39"/>
      <c r="AW1859" s="39"/>
      <c r="AX1859" s="39"/>
      <c r="AY1859" s="39"/>
      <c r="AZ1859" s="39"/>
      <c r="BA1859" s="39"/>
      <c r="BB1859" s="39"/>
      <c r="BC1859" s="39"/>
      <c r="BD1859" s="39"/>
      <c r="BE1859" s="39"/>
      <c r="BF1859" s="39"/>
      <c r="BG1859" s="39"/>
      <c r="BH1859" s="39"/>
      <c r="BI1859" s="90"/>
      <c r="BJ1859" s="97"/>
      <c r="BK1859" s="90"/>
      <c r="BL1859" s="40"/>
      <c r="BM1859" s="27"/>
      <c r="BN1859" s="27"/>
      <c r="BO1859" s="27"/>
      <c r="BP1859" s="27" t="str">
        <f t="shared" si="1324"/>
        <v/>
      </c>
      <c r="BQ1859" s="27" t="str">
        <f t="shared" si="1325"/>
        <v/>
      </c>
      <c r="BR1859" s="27" t="str">
        <f t="shared" si="1326"/>
        <v/>
      </c>
      <c r="BS1859" s="27" t="str">
        <f t="shared" si="1327"/>
        <v/>
      </c>
      <c r="BT1859" s="27" t="str">
        <f t="shared" si="1328"/>
        <v/>
      </c>
      <c r="BU1859" s="27" t="str">
        <f t="shared" si="1329"/>
        <v/>
      </c>
      <c r="BV1859" s="27" t="str">
        <f t="shared" si="1330"/>
        <v/>
      </c>
      <c r="BW1859" s="27" t="str">
        <f t="shared" si="1331"/>
        <v/>
      </c>
      <c r="BX1859" s="27" t="str">
        <f t="shared" si="1332"/>
        <v/>
      </c>
      <c r="BY1859" s="27" t="str">
        <f t="shared" si="1333"/>
        <v/>
      </c>
      <c r="BZ1859" s="27" t="str">
        <f t="shared" si="1334"/>
        <v/>
      </c>
      <c r="CA1859" s="27" t="str">
        <f t="shared" si="1335"/>
        <v/>
      </c>
      <c r="CB1859" s="27" t="str">
        <f t="shared" si="1312"/>
        <v/>
      </c>
      <c r="CC1859" s="27" t="str">
        <f t="shared" si="1313"/>
        <v/>
      </c>
      <c r="CD1859" s="27" t="str">
        <f t="shared" si="1314"/>
        <v/>
      </c>
      <c r="CE1859" s="27" t="str">
        <f t="shared" si="1315"/>
        <v/>
      </c>
      <c r="CF1859" s="27" t="str">
        <f t="shared" si="1316"/>
        <v/>
      </c>
      <c r="CG1859" s="27" t="str">
        <f t="shared" si="1317"/>
        <v/>
      </c>
      <c r="CH1859" s="27" t="str">
        <f t="shared" si="1318"/>
        <v/>
      </c>
      <c r="CI1859" s="27" t="str">
        <f t="shared" si="1319"/>
        <v/>
      </c>
      <c r="CJ1859" s="27" t="str">
        <f t="shared" si="1320"/>
        <v/>
      </c>
      <c r="CK1859" s="27" t="str">
        <f t="shared" si="1321"/>
        <v/>
      </c>
      <c r="CL1859" s="27" t="str">
        <f t="shared" si="1322"/>
        <v/>
      </c>
      <c r="CM1859" s="27" t="str">
        <f t="shared" si="1323"/>
        <v/>
      </c>
      <c r="CN1859" s="41"/>
      <c r="CO1859" s="41"/>
      <c r="CP1859" s="83"/>
      <c r="CQ1859" s="83"/>
      <c r="CR1859" s="83"/>
      <c r="CS1859" s="83"/>
      <c r="CT1859" s="83"/>
      <c r="CU1859" s="83"/>
      <c r="CV1859" s="83"/>
    </row>
    <row r="1860" spans="2:100">
      <c r="B1860" s="90"/>
      <c r="C1860" s="40"/>
      <c r="D1860" s="39"/>
      <c r="E1860" s="40"/>
      <c r="F1860" s="40"/>
      <c r="G1860" s="40"/>
      <c r="H1860" s="40"/>
      <c r="I1860" s="40"/>
      <c r="J1860" s="40"/>
      <c r="K1860" s="40"/>
      <c r="L1860" s="40"/>
      <c r="M1860" s="40"/>
      <c r="N1860" s="40"/>
      <c r="O1860" s="40"/>
      <c r="P1860" s="40"/>
      <c r="Q1860" s="40"/>
      <c r="R1860" s="40"/>
      <c r="S1860" s="40"/>
      <c r="T1860" s="40"/>
      <c r="U1860" s="40"/>
      <c r="V1860" s="40"/>
      <c r="W1860" s="40"/>
      <c r="X1860" s="40"/>
      <c r="Y1860" s="40"/>
      <c r="Z1860" s="40"/>
      <c r="AA1860" s="40"/>
      <c r="AB1860" s="40"/>
      <c r="AC1860" s="40"/>
      <c r="AD1860" s="40"/>
      <c r="AE1860" s="40"/>
      <c r="AF1860" s="40"/>
      <c r="AG1860" s="39"/>
      <c r="AH1860" s="39"/>
      <c r="AI1860" s="39"/>
      <c r="AJ1860" s="39"/>
      <c r="AK1860" s="39"/>
      <c r="AL1860" s="39"/>
      <c r="AM1860" s="39"/>
      <c r="AN1860" s="39"/>
      <c r="AO1860" s="39"/>
      <c r="AP1860" s="39"/>
      <c r="AQ1860" s="39"/>
      <c r="AR1860" s="39"/>
      <c r="AS1860" s="39"/>
      <c r="AT1860" s="39"/>
      <c r="AU1860" s="39"/>
      <c r="AV1860" s="39"/>
      <c r="AW1860" s="39"/>
      <c r="AX1860" s="39"/>
      <c r="AY1860" s="39"/>
      <c r="AZ1860" s="39"/>
      <c r="BA1860" s="39"/>
      <c r="BB1860" s="39"/>
      <c r="BC1860" s="39"/>
      <c r="BD1860" s="39"/>
      <c r="BE1860" s="39"/>
      <c r="BF1860" s="39"/>
      <c r="BG1860" s="39"/>
      <c r="BH1860" s="39"/>
      <c r="BI1860" s="90"/>
      <c r="BJ1860" s="97"/>
      <c r="BK1860" s="90"/>
      <c r="BL1860" s="40"/>
      <c r="BM1860" s="27"/>
      <c r="BN1860" s="27"/>
      <c r="BO1860" s="27"/>
      <c r="BP1860" s="27" t="str">
        <f t="shared" si="1324"/>
        <v/>
      </c>
      <c r="BQ1860" s="27" t="str">
        <f t="shared" si="1325"/>
        <v/>
      </c>
      <c r="BR1860" s="27" t="str">
        <f t="shared" si="1326"/>
        <v/>
      </c>
      <c r="BS1860" s="27" t="str">
        <f t="shared" si="1327"/>
        <v/>
      </c>
      <c r="BT1860" s="27" t="str">
        <f t="shared" si="1328"/>
        <v/>
      </c>
      <c r="BU1860" s="27" t="str">
        <f t="shared" si="1329"/>
        <v/>
      </c>
      <c r="BV1860" s="27" t="str">
        <f t="shared" si="1330"/>
        <v/>
      </c>
      <c r="BW1860" s="27" t="str">
        <f t="shared" si="1331"/>
        <v/>
      </c>
      <c r="BX1860" s="27" t="str">
        <f t="shared" si="1332"/>
        <v/>
      </c>
      <c r="BY1860" s="27" t="str">
        <f t="shared" si="1333"/>
        <v/>
      </c>
      <c r="BZ1860" s="27" t="str">
        <f t="shared" si="1334"/>
        <v/>
      </c>
      <c r="CA1860" s="27" t="str">
        <f t="shared" si="1335"/>
        <v/>
      </c>
      <c r="CB1860" s="27" t="str">
        <f t="shared" si="1312"/>
        <v/>
      </c>
      <c r="CC1860" s="27" t="str">
        <f t="shared" si="1313"/>
        <v/>
      </c>
      <c r="CD1860" s="27" t="str">
        <f t="shared" si="1314"/>
        <v/>
      </c>
      <c r="CE1860" s="27" t="str">
        <f t="shared" si="1315"/>
        <v/>
      </c>
      <c r="CF1860" s="27" t="str">
        <f t="shared" si="1316"/>
        <v/>
      </c>
      <c r="CG1860" s="27" t="str">
        <f t="shared" si="1317"/>
        <v/>
      </c>
      <c r="CH1860" s="27" t="str">
        <f t="shared" si="1318"/>
        <v/>
      </c>
      <c r="CI1860" s="27" t="str">
        <f t="shared" si="1319"/>
        <v/>
      </c>
      <c r="CJ1860" s="27" t="str">
        <f t="shared" si="1320"/>
        <v/>
      </c>
      <c r="CK1860" s="27" t="str">
        <f t="shared" si="1321"/>
        <v/>
      </c>
      <c r="CL1860" s="27" t="str">
        <f t="shared" si="1322"/>
        <v/>
      </c>
      <c r="CM1860" s="27" t="str">
        <f t="shared" si="1323"/>
        <v/>
      </c>
      <c r="CN1860" s="41"/>
      <c r="CO1860" s="41"/>
      <c r="CP1860" s="83"/>
      <c r="CQ1860" s="83"/>
      <c r="CR1860" s="83"/>
      <c r="CS1860" s="83"/>
      <c r="CT1860" s="83"/>
      <c r="CU1860" s="83"/>
      <c r="CV1860" s="83"/>
    </row>
    <row r="1861" spans="2:100">
      <c r="B1861" s="90"/>
      <c r="C1861" s="40"/>
      <c r="D1861" s="39"/>
      <c r="E1861" s="40"/>
      <c r="F1861" s="40"/>
      <c r="G1861" s="40"/>
      <c r="H1861" s="40"/>
      <c r="I1861" s="40"/>
      <c r="J1861" s="40"/>
      <c r="K1861" s="40"/>
      <c r="L1861" s="40"/>
      <c r="M1861" s="40"/>
      <c r="N1861" s="40"/>
      <c r="O1861" s="40"/>
      <c r="P1861" s="40"/>
      <c r="Q1861" s="40"/>
      <c r="R1861" s="40"/>
      <c r="S1861" s="40"/>
      <c r="T1861" s="40"/>
      <c r="U1861" s="40"/>
      <c r="V1861" s="40"/>
      <c r="W1861" s="40"/>
      <c r="X1861" s="40"/>
      <c r="Y1861" s="40"/>
      <c r="Z1861" s="40"/>
      <c r="AA1861" s="40"/>
      <c r="AB1861" s="40"/>
      <c r="AC1861" s="40"/>
      <c r="AD1861" s="40"/>
      <c r="AE1861" s="40"/>
      <c r="AF1861" s="40"/>
      <c r="AG1861" s="39"/>
      <c r="AH1861" s="39"/>
      <c r="AI1861" s="39"/>
      <c r="AJ1861" s="39"/>
      <c r="AK1861" s="39"/>
      <c r="AL1861" s="39"/>
      <c r="AM1861" s="39"/>
      <c r="AN1861" s="39"/>
      <c r="AO1861" s="39"/>
      <c r="AP1861" s="39"/>
      <c r="AQ1861" s="39"/>
      <c r="AR1861" s="39"/>
      <c r="AS1861" s="39"/>
      <c r="AT1861" s="39"/>
      <c r="AU1861" s="39"/>
      <c r="AV1861" s="39"/>
      <c r="AW1861" s="39"/>
      <c r="AX1861" s="39"/>
      <c r="AY1861" s="39"/>
      <c r="AZ1861" s="39"/>
      <c r="BA1861" s="39"/>
      <c r="BB1861" s="39"/>
      <c r="BC1861" s="39"/>
      <c r="BD1861" s="39"/>
      <c r="BE1861" s="39"/>
      <c r="BF1861" s="39"/>
      <c r="BG1861" s="39"/>
      <c r="BH1861" s="39"/>
      <c r="BI1861" s="90"/>
      <c r="BJ1861" s="97"/>
      <c r="BK1861" s="90"/>
      <c r="BL1861" s="40"/>
      <c r="BM1861" s="27"/>
      <c r="BN1861" s="27"/>
      <c r="BO1861" s="27"/>
      <c r="BP1861" s="27" t="str">
        <f t="shared" si="1324"/>
        <v/>
      </c>
      <c r="BQ1861" s="27" t="str">
        <f t="shared" si="1325"/>
        <v/>
      </c>
      <c r="BR1861" s="27" t="str">
        <f t="shared" si="1326"/>
        <v/>
      </c>
      <c r="BS1861" s="27" t="str">
        <f t="shared" si="1327"/>
        <v/>
      </c>
      <c r="BT1861" s="27" t="str">
        <f t="shared" si="1328"/>
        <v/>
      </c>
      <c r="BU1861" s="27" t="str">
        <f t="shared" si="1329"/>
        <v/>
      </c>
      <c r="BV1861" s="27" t="str">
        <f t="shared" si="1330"/>
        <v/>
      </c>
      <c r="BW1861" s="27" t="str">
        <f t="shared" si="1331"/>
        <v/>
      </c>
      <c r="BX1861" s="27" t="str">
        <f t="shared" si="1332"/>
        <v/>
      </c>
      <c r="BY1861" s="27" t="str">
        <f t="shared" si="1333"/>
        <v/>
      </c>
      <c r="BZ1861" s="27" t="str">
        <f t="shared" si="1334"/>
        <v/>
      </c>
      <c r="CA1861" s="27" t="str">
        <f t="shared" si="1335"/>
        <v/>
      </c>
      <c r="CB1861" s="27" t="str">
        <f t="shared" si="1312"/>
        <v/>
      </c>
      <c r="CC1861" s="27" t="str">
        <f t="shared" si="1313"/>
        <v/>
      </c>
      <c r="CD1861" s="27" t="str">
        <f t="shared" si="1314"/>
        <v/>
      </c>
      <c r="CE1861" s="27" t="str">
        <f t="shared" si="1315"/>
        <v/>
      </c>
      <c r="CF1861" s="27" t="str">
        <f t="shared" si="1316"/>
        <v/>
      </c>
      <c r="CG1861" s="27" t="str">
        <f t="shared" si="1317"/>
        <v/>
      </c>
      <c r="CH1861" s="27" t="str">
        <f t="shared" si="1318"/>
        <v/>
      </c>
      <c r="CI1861" s="27" t="str">
        <f t="shared" si="1319"/>
        <v/>
      </c>
      <c r="CJ1861" s="27" t="str">
        <f t="shared" si="1320"/>
        <v/>
      </c>
      <c r="CK1861" s="27" t="str">
        <f t="shared" si="1321"/>
        <v/>
      </c>
      <c r="CL1861" s="27" t="str">
        <f t="shared" si="1322"/>
        <v/>
      </c>
      <c r="CM1861" s="27" t="str">
        <f t="shared" si="1323"/>
        <v/>
      </c>
      <c r="CN1861" s="41"/>
      <c r="CO1861" s="41"/>
      <c r="CP1861" s="83"/>
      <c r="CQ1861" s="83"/>
      <c r="CR1861" s="83"/>
      <c r="CS1861" s="83"/>
      <c r="CT1861" s="83"/>
      <c r="CU1861" s="83"/>
      <c r="CV1861" s="83"/>
    </row>
    <row r="1862" spans="2:100">
      <c r="B1862" s="90"/>
      <c r="C1862" s="40"/>
      <c r="D1862" s="39"/>
      <c r="E1862" s="40"/>
      <c r="F1862" s="40"/>
      <c r="G1862" s="40"/>
      <c r="H1862" s="40"/>
      <c r="I1862" s="40"/>
      <c r="J1862" s="40"/>
      <c r="K1862" s="40"/>
      <c r="L1862" s="40"/>
      <c r="M1862" s="40"/>
      <c r="N1862" s="40"/>
      <c r="O1862" s="40"/>
      <c r="P1862" s="40"/>
      <c r="Q1862" s="40"/>
      <c r="R1862" s="40"/>
      <c r="S1862" s="40"/>
      <c r="T1862" s="40"/>
      <c r="U1862" s="40"/>
      <c r="V1862" s="40"/>
      <c r="W1862" s="40"/>
      <c r="X1862" s="40"/>
      <c r="Y1862" s="40"/>
      <c r="Z1862" s="40"/>
      <c r="AA1862" s="40"/>
      <c r="AB1862" s="40"/>
      <c r="AC1862" s="40"/>
      <c r="AD1862" s="40"/>
      <c r="AE1862" s="40"/>
      <c r="AF1862" s="40"/>
      <c r="AG1862" s="39"/>
      <c r="AH1862" s="39"/>
      <c r="AI1862" s="39"/>
      <c r="AJ1862" s="39"/>
      <c r="AK1862" s="39"/>
      <c r="AL1862" s="39"/>
      <c r="AM1862" s="39"/>
      <c r="AN1862" s="39"/>
      <c r="AO1862" s="39"/>
      <c r="AP1862" s="39"/>
      <c r="AQ1862" s="39"/>
      <c r="AR1862" s="39"/>
      <c r="AS1862" s="39"/>
      <c r="AT1862" s="39"/>
      <c r="AU1862" s="39"/>
      <c r="AV1862" s="39"/>
      <c r="AW1862" s="39"/>
      <c r="AX1862" s="39"/>
      <c r="AY1862" s="39"/>
      <c r="AZ1862" s="39"/>
      <c r="BA1862" s="39"/>
      <c r="BB1862" s="39"/>
      <c r="BC1862" s="39"/>
      <c r="BD1862" s="39"/>
      <c r="BE1862" s="39"/>
      <c r="BF1862" s="39"/>
      <c r="BG1862" s="39"/>
      <c r="BH1862" s="39"/>
      <c r="BI1862" s="90"/>
      <c r="BJ1862" s="97"/>
      <c r="BK1862" s="90"/>
      <c r="BL1862" s="40"/>
      <c r="BM1862" s="27"/>
      <c r="BN1862" s="27"/>
      <c r="BO1862" s="27"/>
      <c r="BP1862" s="27" t="str">
        <f t="shared" si="1324"/>
        <v/>
      </c>
      <c r="BQ1862" s="27" t="str">
        <f t="shared" si="1325"/>
        <v/>
      </c>
      <c r="BR1862" s="27" t="str">
        <f t="shared" si="1326"/>
        <v/>
      </c>
      <c r="BS1862" s="27" t="str">
        <f t="shared" si="1327"/>
        <v/>
      </c>
      <c r="BT1862" s="27" t="str">
        <f t="shared" si="1328"/>
        <v/>
      </c>
      <c r="BU1862" s="27" t="str">
        <f t="shared" si="1329"/>
        <v/>
      </c>
      <c r="BV1862" s="27" t="str">
        <f t="shared" si="1330"/>
        <v/>
      </c>
      <c r="BW1862" s="27" t="str">
        <f t="shared" si="1331"/>
        <v/>
      </c>
      <c r="BX1862" s="27" t="str">
        <f t="shared" si="1332"/>
        <v/>
      </c>
      <c r="BY1862" s="27" t="str">
        <f t="shared" si="1333"/>
        <v/>
      </c>
      <c r="BZ1862" s="27" t="str">
        <f t="shared" si="1334"/>
        <v/>
      </c>
      <c r="CA1862" s="27" t="str">
        <f t="shared" si="1335"/>
        <v/>
      </c>
      <c r="CB1862" s="27" t="str">
        <f t="shared" si="1312"/>
        <v/>
      </c>
      <c r="CC1862" s="27" t="str">
        <f t="shared" si="1313"/>
        <v/>
      </c>
      <c r="CD1862" s="27" t="str">
        <f t="shared" si="1314"/>
        <v/>
      </c>
      <c r="CE1862" s="27" t="str">
        <f t="shared" si="1315"/>
        <v/>
      </c>
      <c r="CF1862" s="27" t="str">
        <f t="shared" si="1316"/>
        <v/>
      </c>
      <c r="CG1862" s="27" t="str">
        <f t="shared" si="1317"/>
        <v/>
      </c>
      <c r="CH1862" s="27" t="str">
        <f t="shared" si="1318"/>
        <v/>
      </c>
      <c r="CI1862" s="27" t="str">
        <f t="shared" si="1319"/>
        <v/>
      </c>
      <c r="CJ1862" s="27" t="str">
        <f t="shared" si="1320"/>
        <v/>
      </c>
      <c r="CK1862" s="27" t="str">
        <f t="shared" si="1321"/>
        <v/>
      </c>
      <c r="CL1862" s="27" t="str">
        <f t="shared" si="1322"/>
        <v/>
      </c>
      <c r="CM1862" s="27" t="str">
        <f t="shared" si="1323"/>
        <v/>
      </c>
      <c r="CN1862" s="41"/>
      <c r="CO1862" s="41"/>
      <c r="CP1862" s="83"/>
      <c r="CQ1862" s="83"/>
      <c r="CR1862" s="83"/>
      <c r="CS1862" s="83"/>
      <c r="CT1862" s="83"/>
      <c r="CU1862" s="83"/>
      <c r="CV1862" s="83"/>
    </row>
    <row r="1863" spans="2:100">
      <c r="B1863" s="90"/>
      <c r="C1863" s="40"/>
      <c r="D1863" s="39"/>
      <c r="E1863" s="40"/>
      <c r="F1863" s="40"/>
      <c r="G1863" s="40"/>
      <c r="H1863" s="40"/>
      <c r="I1863" s="40"/>
      <c r="J1863" s="40"/>
      <c r="K1863" s="40"/>
      <c r="L1863" s="40"/>
      <c r="M1863" s="40"/>
      <c r="N1863" s="40"/>
      <c r="O1863" s="40"/>
      <c r="P1863" s="40"/>
      <c r="Q1863" s="40"/>
      <c r="R1863" s="40"/>
      <c r="S1863" s="40"/>
      <c r="T1863" s="40"/>
      <c r="U1863" s="40"/>
      <c r="V1863" s="40"/>
      <c r="W1863" s="40"/>
      <c r="X1863" s="40"/>
      <c r="Y1863" s="40"/>
      <c r="Z1863" s="40"/>
      <c r="AA1863" s="40"/>
      <c r="AB1863" s="40"/>
      <c r="AC1863" s="40"/>
      <c r="AD1863" s="40"/>
      <c r="AE1863" s="40"/>
      <c r="AF1863" s="40"/>
      <c r="AG1863" s="39"/>
      <c r="AH1863" s="39"/>
      <c r="AI1863" s="39"/>
      <c r="AJ1863" s="39"/>
      <c r="AK1863" s="39"/>
      <c r="AL1863" s="39"/>
      <c r="AM1863" s="39"/>
      <c r="AN1863" s="39"/>
      <c r="AO1863" s="39"/>
      <c r="AP1863" s="39"/>
      <c r="AQ1863" s="39"/>
      <c r="AR1863" s="39"/>
      <c r="AS1863" s="39"/>
      <c r="AT1863" s="39"/>
      <c r="AU1863" s="39"/>
      <c r="AV1863" s="39"/>
      <c r="AW1863" s="39"/>
      <c r="AX1863" s="39"/>
      <c r="AY1863" s="39"/>
      <c r="AZ1863" s="39"/>
      <c r="BA1863" s="39"/>
      <c r="BB1863" s="39"/>
      <c r="BC1863" s="39"/>
      <c r="BD1863" s="39"/>
      <c r="BE1863" s="39"/>
      <c r="BF1863" s="39"/>
      <c r="BG1863" s="39"/>
      <c r="BH1863" s="39"/>
      <c r="BI1863" s="90"/>
      <c r="BJ1863" s="97"/>
      <c r="BK1863" s="90"/>
      <c r="BL1863" s="40"/>
      <c r="BM1863" s="27"/>
      <c r="BN1863" s="27"/>
      <c r="BO1863" s="27"/>
      <c r="BP1863" s="27" t="str">
        <f t="shared" si="1324"/>
        <v/>
      </c>
      <c r="BQ1863" s="27" t="str">
        <f t="shared" si="1325"/>
        <v/>
      </c>
      <c r="BR1863" s="27" t="str">
        <f t="shared" si="1326"/>
        <v/>
      </c>
      <c r="BS1863" s="27" t="str">
        <f t="shared" si="1327"/>
        <v/>
      </c>
      <c r="BT1863" s="27" t="str">
        <f t="shared" si="1328"/>
        <v/>
      </c>
      <c r="BU1863" s="27" t="str">
        <f t="shared" si="1329"/>
        <v/>
      </c>
      <c r="BV1863" s="27" t="str">
        <f t="shared" si="1330"/>
        <v/>
      </c>
      <c r="BW1863" s="27" t="str">
        <f t="shared" si="1331"/>
        <v/>
      </c>
      <c r="BX1863" s="27" t="str">
        <f t="shared" si="1332"/>
        <v/>
      </c>
      <c r="BY1863" s="27" t="str">
        <f t="shared" si="1333"/>
        <v/>
      </c>
      <c r="BZ1863" s="27" t="str">
        <f t="shared" si="1334"/>
        <v/>
      </c>
      <c r="CA1863" s="27" t="str">
        <f t="shared" si="1335"/>
        <v/>
      </c>
      <c r="CB1863" s="27" t="str">
        <f t="shared" si="1312"/>
        <v/>
      </c>
      <c r="CC1863" s="27" t="str">
        <f t="shared" si="1313"/>
        <v/>
      </c>
      <c r="CD1863" s="27" t="str">
        <f t="shared" si="1314"/>
        <v/>
      </c>
      <c r="CE1863" s="27" t="str">
        <f t="shared" si="1315"/>
        <v/>
      </c>
      <c r="CF1863" s="27" t="str">
        <f t="shared" si="1316"/>
        <v/>
      </c>
      <c r="CG1863" s="27" t="str">
        <f t="shared" si="1317"/>
        <v/>
      </c>
      <c r="CH1863" s="27" t="str">
        <f t="shared" si="1318"/>
        <v/>
      </c>
      <c r="CI1863" s="27" t="str">
        <f t="shared" si="1319"/>
        <v/>
      </c>
      <c r="CJ1863" s="27" t="str">
        <f t="shared" si="1320"/>
        <v/>
      </c>
      <c r="CK1863" s="27" t="str">
        <f t="shared" si="1321"/>
        <v/>
      </c>
      <c r="CL1863" s="27" t="str">
        <f t="shared" si="1322"/>
        <v/>
      </c>
      <c r="CM1863" s="27" t="str">
        <f t="shared" si="1323"/>
        <v/>
      </c>
      <c r="CN1863" s="41"/>
      <c r="CO1863" s="41"/>
      <c r="CP1863" s="83"/>
      <c r="CQ1863" s="83"/>
      <c r="CR1863" s="83"/>
      <c r="CS1863" s="83"/>
      <c r="CT1863" s="83"/>
      <c r="CU1863" s="83"/>
      <c r="CV1863" s="83"/>
    </row>
    <row r="1864" spans="2:100">
      <c r="B1864" s="90"/>
      <c r="C1864" s="40"/>
      <c r="D1864" s="39"/>
      <c r="E1864" s="40"/>
      <c r="F1864" s="40"/>
      <c r="G1864" s="40"/>
      <c r="H1864" s="40"/>
      <c r="I1864" s="40"/>
      <c r="J1864" s="40"/>
      <c r="K1864" s="40"/>
      <c r="L1864" s="40"/>
      <c r="M1864" s="40"/>
      <c r="N1864" s="40"/>
      <c r="O1864" s="40"/>
      <c r="P1864" s="40"/>
      <c r="Q1864" s="40"/>
      <c r="R1864" s="40"/>
      <c r="S1864" s="40"/>
      <c r="T1864" s="40"/>
      <c r="U1864" s="40"/>
      <c r="V1864" s="40"/>
      <c r="W1864" s="40"/>
      <c r="X1864" s="40"/>
      <c r="Y1864" s="40"/>
      <c r="Z1864" s="40"/>
      <c r="AA1864" s="40"/>
      <c r="AB1864" s="40"/>
      <c r="AC1864" s="40"/>
      <c r="AD1864" s="40"/>
      <c r="AE1864" s="40"/>
      <c r="AF1864" s="40"/>
      <c r="AG1864" s="39"/>
      <c r="AH1864" s="39"/>
      <c r="AI1864" s="39"/>
      <c r="AJ1864" s="39"/>
      <c r="AK1864" s="39"/>
      <c r="AL1864" s="39"/>
      <c r="AM1864" s="39"/>
      <c r="AN1864" s="39"/>
      <c r="AO1864" s="39"/>
      <c r="AP1864" s="39"/>
      <c r="AQ1864" s="39"/>
      <c r="AR1864" s="39"/>
      <c r="AS1864" s="39"/>
      <c r="AT1864" s="39"/>
      <c r="AU1864" s="39"/>
      <c r="AV1864" s="39"/>
      <c r="AW1864" s="39"/>
      <c r="AX1864" s="39"/>
      <c r="AY1864" s="39"/>
      <c r="AZ1864" s="39"/>
      <c r="BA1864" s="39"/>
      <c r="BB1864" s="39"/>
      <c r="BC1864" s="39"/>
      <c r="BD1864" s="39"/>
      <c r="BE1864" s="39"/>
      <c r="BF1864" s="39"/>
      <c r="BG1864" s="39"/>
      <c r="BH1864" s="39"/>
      <c r="BI1864" s="90"/>
      <c r="BJ1864" s="97"/>
      <c r="BK1864" s="90"/>
      <c r="BL1864" s="40"/>
      <c r="BM1864" s="27"/>
      <c r="BN1864" s="27"/>
      <c r="BO1864" s="27"/>
      <c r="BP1864" s="27" t="str">
        <f t="shared" si="1324"/>
        <v/>
      </c>
      <c r="BQ1864" s="27" t="str">
        <f t="shared" si="1325"/>
        <v/>
      </c>
      <c r="BR1864" s="27" t="str">
        <f t="shared" si="1326"/>
        <v/>
      </c>
      <c r="BS1864" s="27" t="str">
        <f t="shared" si="1327"/>
        <v/>
      </c>
      <c r="BT1864" s="27" t="str">
        <f t="shared" si="1328"/>
        <v/>
      </c>
      <c r="BU1864" s="27" t="str">
        <f t="shared" si="1329"/>
        <v/>
      </c>
      <c r="BV1864" s="27" t="str">
        <f t="shared" si="1330"/>
        <v/>
      </c>
      <c r="BW1864" s="27" t="str">
        <f t="shared" si="1331"/>
        <v/>
      </c>
      <c r="BX1864" s="27" t="str">
        <f t="shared" si="1332"/>
        <v/>
      </c>
      <c r="BY1864" s="27" t="str">
        <f t="shared" si="1333"/>
        <v/>
      </c>
      <c r="BZ1864" s="27" t="str">
        <f t="shared" si="1334"/>
        <v/>
      </c>
      <c r="CA1864" s="27" t="str">
        <f t="shared" si="1335"/>
        <v/>
      </c>
      <c r="CB1864" s="27" t="str">
        <f t="shared" si="1312"/>
        <v/>
      </c>
      <c r="CC1864" s="27" t="str">
        <f t="shared" si="1313"/>
        <v/>
      </c>
      <c r="CD1864" s="27" t="str">
        <f t="shared" si="1314"/>
        <v/>
      </c>
      <c r="CE1864" s="27" t="str">
        <f t="shared" si="1315"/>
        <v/>
      </c>
      <c r="CF1864" s="27" t="str">
        <f t="shared" si="1316"/>
        <v/>
      </c>
      <c r="CG1864" s="27" t="str">
        <f t="shared" si="1317"/>
        <v/>
      </c>
      <c r="CH1864" s="27" t="str">
        <f t="shared" si="1318"/>
        <v/>
      </c>
      <c r="CI1864" s="27" t="str">
        <f t="shared" si="1319"/>
        <v/>
      </c>
      <c r="CJ1864" s="27" t="str">
        <f t="shared" si="1320"/>
        <v/>
      </c>
      <c r="CK1864" s="27" t="str">
        <f t="shared" si="1321"/>
        <v/>
      </c>
      <c r="CL1864" s="27" t="str">
        <f t="shared" si="1322"/>
        <v/>
      </c>
      <c r="CM1864" s="27" t="str">
        <f t="shared" si="1323"/>
        <v/>
      </c>
      <c r="CN1864" s="84"/>
      <c r="CO1864" s="29"/>
      <c r="CP1864" s="84"/>
      <c r="CQ1864" s="84"/>
      <c r="CR1864" s="29"/>
      <c r="CS1864" s="84"/>
      <c r="CT1864" s="84"/>
      <c r="CU1864" s="39"/>
      <c r="CV1864" s="56"/>
    </row>
    <row r="1865" spans="2:100">
      <c r="B1865" s="90"/>
      <c r="C1865" s="40"/>
      <c r="D1865" s="39"/>
      <c r="E1865" s="40"/>
      <c r="F1865" s="40"/>
      <c r="G1865" s="40"/>
      <c r="H1865" s="40"/>
      <c r="I1865" s="40"/>
      <c r="J1865" s="40"/>
      <c r="K1865" s="40"/>
      <c r="L1865" s="40"/>
      <c r="M1865" s="40"/>
      <c r="N1865" s="40"/>
      <c r="O1865" s="40"/>
      <c r="P1865" s="40"/>
      <c r="Q1865" s="40"/>
      <c r="R1865" s="40"/>
      <c r="S1865" s="40"/>
      <c r="T1865" s="40"/>
      <c r="U1865" s="40"/>
      <c r="V1865" s="40"/>
      <c r="W1865" s="40"/>
      <c r="X1865" s="40"/>
      <c r="Y1865" s="40"/>
      <c r="Z1865" s="40"/>
      <c r="AA1865" s="40"/>
      <c r="AB1865" s="40"/>
      <c r="AC1865" s="40"/>
      <c r="AD1865" s="40"/>
      <c r="AE1865" s="40"/>
      <c r="AF1865" s="40"/>
      <c r="AG1865" s="39"/>
      <c r="AH1865" s="39"/>
      <c r="AI1865" s="39"/>
      <c r="AJ1865" s="39"/>
      <c r="AK1865" s="39"/>
      <c r="AL1865" s="39"/>
      <c r="AM1865" s="39"/>
      <c r="AN1865" s="39"/>
      <c r="AO1865" s="39"/>
      <c r="AP1865" s="39"/>
      <c r="AQ1865" s="39"/>
      <c r="AR1865" s="39"/>
      <c r="AS1865" s="39"/>
      <c r="AT1865" s="39"/>
      <c r="AU1865" s="39"/>
      <c r="AV1865" s="39"/>
      <c r="AW1865" s="39"/>
      <c r="AX1865" s="39"/>
      <c r="AY1865" s="39"/>
      <c r="AZ1865" s="39"/>
      <c r="BA1865" s="39"/>
      <c r="BB1865" s="39"/>
      <c r="BC1865" s="39"/>
      <c r="BD1865" s="39"/>
      <c r="BE1865" s="39"/>
      <c r="BF1865" s="39"/>
      <c r="BG1865" s="39"/>
      <c r="BH1865" s="39"/>
      <c r="BI1865" s="90"/>
      <c r="BJ1865" s="97"/>
      <c r="BK1865" s="90"/>
      <c r="BL1865" s="40"/>
      <c r="BM1865" s="27"/>
      <c r="BN1865" s="27"/>
      <c r="BO1865" s="27"/>
      <c r="BP1865" s="27" t="str">
        <f t="shared" si="1324"/>
        <v/>
      </c>
      <c r="BQ1865" s="27" t="str">
        <f t="shared" si="1325"/>
        <v/>
      </c>
      <c r="BR1865" s="27" t="str">
        <f t="shared" si="1326"/>
        <v/>
      </c>
      <c r="BS1865" s="27" t="str">
        <f t="shared" si="1327"/>
        <v/>
      </c>
      <c r="BT1865" s="27" t="str">
        <f t="shared" si="1328"/>
        <v/>
      </c>
      <c r="BU1865" s="27" t="str">
        <f t="shared" si="1329"/>
        <v/>
      </c>
      <c r="BV1865" s="27" t="str">
        <f t="shared" si="1330"/>
        <v/>
      </c>
      <c r="BW1865" s="27" t="str">
        <f t="shared" si="1331"/>
        <v/>
      </c>
      <c r="BX1865" s="27" t="str">
        <f t="shared" si="1332"/>
        <v/>
      </c>
      <c r="BY1865" s="27" t="str">
        <f t="shared" si="1333"/>
        <v/>
      </c>
      <c r="BZ1865" s="27" t="str">
        <f t="shared" si="1334"/>
        <v/>
      </c>
      <c r="CA1865" s="27" t="str">
        <f t="shared" si="1335"/>
        <v/>
      </c>
      <c r="CB1865" s="27" t="str">
        <f t="shared" si="1312"/>
        <v/>
      </c>
      <c r="CC1865" s="27" t="str">
        <f t="shared" si="1313"/>
        <v/>
      </c>
      <c r="CD1865" s="27" t="str">
        <f t="shared" si="1314"/>
        <v/>
      </c>
      <c r="CE1865" s="27" t="str">
        <f t="shared" si="1315"/>
        <v/>
      </c>
      <c r="CF1865" s="27" t="str">
        <f t="shared" si="1316"/>
        <v/>
      </c>
      <c r="CG1865" s="27" t="str">
        <f t="shared" si="1317"/>
        <v/>
      </c>
      <c r="CH1865" s="27" t="str">
        <f t="shared" si="1318"/>
        <v/>
      </c>
      <c r="CI1865" s="27" t="str">
        <f t="shared" si="1319"/>
        <v/>
      </c>
      <c r="CJ1865" s="27" t="str">
        <f t="shared" si="1320"/>
        <v/>
      </c>
      <c r="CK1865" s="27" t="str">
        <f t="shared" si="1321"/>
        <v/>
      </c>
      <c r="CL1865" s="27" t="str">
        <f t="shared" si="1322"/>
        <v/>
      </c>
      <c r="CM1865" s="27" t="str">
        <f t="shared" si="1323"/>
        <v/>
      </c>
      <c r="CN1865" s="84"/>
      <c r="CO1865" s="29"/>
      <c r="CP1865" s="84"/>
      <c r="CQ1865" s="84"/>
      <c r="CR1865" s="29"/>
      <c r="CS1865" s="84"/>
      <c r="CT1865" s="84"/>
      <c r="CU1865" s="39"/>
      <c r="CV1865" s="56"/>
    </row>
    <row r="1866" spans="2:100">
      <c r="B1866" s="90"/>
      <c r="C1866" s="40"/>
      <c r="D1866" s="39"/>
      <c r="E1866" s="40"/>
      <c r="F1866" s="40"/>
      <c r="G1866" s="40"/>
      <c r="H1866" s="40"/>
      <c r="I1866" s="40"/>
      <c r="J1866" s="40"/>
      <c r="K1866" s="40"/>
      <c r="L1866" s="40"/>
      <c r="M1866" s="40"/>
      <c r="N1866" s="40"/>
      <c r="O1866" s="40"/>
      <c r="P1866" s="40"/>
      <c r="Q1866" s="40"/>
      <c r="R1866" s="40"/>
      <c r="S1866" s="40"/>
      <c r="T1866" s="40"/>
      <c r="U1866" s="40"/>
      <c r="V1866" s="40"/>
      <c r="W1866" s="40"/>
      <c r="X1866" s="40"/>
      <c r="Y1866" s="40"/>
      <c r="Z1866" s="40"/>
      <c r="AA1866" s="40"/>
      <c r="AB1866" s="40"/>
      <c r="AC1866" s="40"/>
      <c r="AD1866" s="40"/>
      <c r="AE1866" s="40"/>
      <c r="AF1866" s="40"/>
      <c r="AG1866" s="39"/>
      <c r="AH1866" s="39"/>
      <c r="AI1866" s="39"/>
      <c r="AJ1866" s="39"/>
      <c r="AK1866" s="39"/>
      <c r="AL1866" s="39"/>
      <c r="AM1866" s="39"/>
      <c r="AN1866" s="39"/>
      <c r="AO1866" s="39"/>
      <c r="AP1866" s="39"/>
      <c r="AQ1866" s="39"/>
      <c r="AR1866" s="39"/>
      <c r="AS1866" s="39"/>
      <c r="AT1866" s="39"/>
      <c r="AU1866" s="39"/>
      <c r="AV1866" s="39"/>
      <c r="AW1866" s="39"/>
      <c r="AX1866" s="39"/>
      <c r="AY1866" s="39"/>
      <c r="AZ1866" s="39"/>
      <c r="BA1866" s="39"/>
      <c r="BB1866" s="39"/>
      <c r="BC1866" s="39"/>
      <c r="BD1866" s="39"/>
      <c r="BE1866" s="39"/>
      <c r="BF1866" s="39"/>
      <c r="BG1866" s="39"/>
      <c r="BH1866" s="39"/>
      <c r="BI1866" s="90"/>
      <c r="BJ1866" s="97"/>
      <c r="BK1866" s="90"/>
      <c r="BL1866" s="40"/>
      <c r="BM1866" s="27"/>
      <c r="BN1866" s="27"/>
      <c r="BO1866" s="27"/>
      <c r="BP1866" s="27" t="str">
        <f t="shared" si="1324"/>
        <v/>
      </c>
      <c r="BQ1866" s="27" t="str">
        <f t="shared" si="1325"/>
        <v/>
      </c>
      <c r="BR1866" s="27" t="str">
        <f t="shared" si="1326"/>
        <v/>
      </c>
      <c r="BS1866" s="27" t="str">
        <f t="shared" si="1327"/>
        <v/>
      </c>
      <c r="BT1866" s="27" t="str">
        <f t="shared" si="1328"/>
        <v/>
      </c>
      <c r="BU1866" s="27" t="str">
        <f t="shared" si="1329"/>
        <v/>
      </c>
      <c r="BV1866" s="27" t="str">
        <f t="shared" si="1330"/>
        <v/>
      </c>
      <c r="BW1866" s="27" t="str">
        <f t="shared" si="1331"/>
        <v/>
      </c>
      <c r="BX1866" s="27" t="str">
        <f t="shared" si="1332"/>
        <v/>
      </c>
      <c r="BY1866" s="27" t="str">
        <f t="shared" si="1333"/>
        <v/>
      </c>
      <c r="BZ1866" s="27" t="str">
        <f t="shared" si="1334"/>
        <v/>
      </c>
      <c r="CA1866" s="27" t="str">
        <f t="shared" si="1335"/>
        <v/>
      </c>
      <c r="CB1866" s="27" t="str">
        <f t="shared" si="1312"/>
        <v/>
      </c>
      <c r="CC1866" s="27" t="str">
        <f t="shared" si="1313"/>
        <v/>
      </c>
      <c r="CD1866" s="27" t="str">
        <f t="shared" si="1314"/>
        <v/>
      </c>
      <c r="CE1866" s="27" t="str">
        <f t="shared" si="1315"/>
        <v/>
      </c>
      <c r="CF1866" s="27" t="str">
        <f t="shared" si="1316"/>
        <v/>
      </c>
      <c r="CG1866" s="27" t="str">
        <f t="shared" si="1317"/>
        <v/>
      </c>
      <c r="CH1866" s="27" t="str">
        <f t="shared" si="1318"/>
        <v/>
      </c>
      <c r="CI1866" s="27" t="str">
        <f t="shared" si="1319"/>
        <v/>
      </c>
      <c r="CJ1866" s="27" t="str">
        <f t="shared" si="1320"/>
        <v/>
      </c>
      <c r="CK1866" s="27" t="str">
        <f t="shared" si="1321"/>
        <v/>
      </c>
      <c r="CL1866" s="27" t="str">
        <f t="shared" si="1322"/>
        <v/>
      </c>
      <c r="CM1866" s="27" t="str">
        <f t="shared" si="1323"/>
        <v/>
      </c>
      <c r="CN1866" s="84"/>
      <c r="CO1866" s="29"/>
      <c r="CP1866" s="84"/>
      <c r="CQ1866" s="84"/>
      <c r="CR1866" s="29"/>
      <c r="CS1866" s="84"/>
      <c r="CT1866" s="84"/>
      <c r="CU1866" s="39"/>
      <c r="CV1866" s="56"/>
    </row>
    <row r="1867" spans="2:100">
      <c r="B1867" s="90"/>
      <c r="C1867" s="40"/>
      <c r="D1867" s="39"/>
      <c r="E1867" s="40"/>
      <c r="F1867" s="40"/>
      <c r="G1867" s="40"/>
      <c r="H1867" s="40"/>
      <c r="I1867" s="40"/>
      <c r="J1867" s="40"/>
      <c r="K1867" s="40"/>
      <c r="L1867" s="40"/>
      <c r="M1867" s="40"/>
      <c r="N1867" s="40"/>
      <c r="O1867" s="40"/>
      <c r="P1867" s="40"/>
      <c r="Q1867" s="40"/>
      <c r="R1867" s="40"/>
      <c r="S1867" s="40"/>
      <c r="T1867" s="40"/>
      <c r="U1867" s="40"/>
      <c r="V1867" s="40"/>
      <c r="W1867" s="40"/>
      <c r="X1867" s="40"/>
      <c r="Y1867" s="40"/>
      <c r="Z1867" s="40"/>
      <c r="AA1867" s="40"/>
      <c r="AB1867" s="40"/>
      <c r="AC1867" s="40"/>
      <c r="AD1867" s="40"/>
      <c r="AE1867" s="40"/>
      <c r="AF1867" s="40"/>
      <c r="AG1867" s="39"/>
      <c r="AH1867" s="39"/>
      <c r="AI1867" s="39"/>
      <c r="AJ1867" s="39"/>
      <c r="AK1867" s="39"/>
      <c r="AL1867" s="39"/>
      <c r="AM1867" s="39"/>
      <c r="AN1867" s="39"/>
      <c r="AO1867" s="39"/>
      <c r="AP1867" s="39"/>
      <c r="AQ1867" s="39"/>
      <c r="AR1867" s="39"/>
      <c r="AS1867" s="39"/>
      <c r="AT1867" s="39"/>
      <c r="AU1867" s="39"/>
      <c r="AV1867" s="39"/>
      <c r="AW1867" s="39"/>
      <c r="AX1867" s="39"/>
      <c r="AY1867" s="39"/>
      <c r="AZ1867" s="39"/>
      <c r="BA1867" s="39"/>
      <c r="BB1867" s="39"/>
      <c r="BC1867" s="39"/>
      <c r="BD1867" s="39"/>
      <c r="BE1867" s="39"/>
      <c r="BF1867" s="39"/>
      <c r="BG1867" s="39"/>
      <c r="BH1867" s="39"/>
      <c r="BI1867" s="90"/>
      <c r="BJ1867" s="97"/>
      <c r="BK1867" s="90"/>
      <c r="BL1867" s="40"/>
      <c r="BM1867" s="27"/>
      <c r="BN1867" s="27"/>
      <c r="BO1867" s="27"/>
      <c r="BP1867" s="27" t="str">
        <f t="shared" si="1324"/>
        <v/>
      </c>
      <c r="BQ1867" s="27" t="str">
        <f t="shared" si="1325"/>
        <v/>
      </c>
      <c r="BR1867" s="27" t="str">
        <f t="shared" si="1326"/>
        <v/>
      </c>
      <c r="BS1867" s="27" t="str">
        <f t="shared" si="1327"/>
        <v/>
      </c>
      <c r="BT1867" s="27" t="str">
        <f t="shared" si="1328"/>
        <v/>
      </c>
      <c r="BU1867" s="27" t="str">
        <f t="shared" si="1329"/>
        <v/>
      </c>
      <c r="BV1867" s="27" t="str">
        <f t="shared" si="1330"/>
        <v/>
      </c>
      <c r="BW1867" s="27" t="str">
        <f t="shared" si="1331"/>
        <v/>
      </c>
      <c r="BX1867" s="27" t="str">
        <f t="shared" si="1332"/>
        <v/>
      </c>
      <c r="BY1867" s="27" t="str">
        <f t="shared" si="1333"/>
        <v/>
      </c>
      <c r="BZ1867" s="27" t="str">
        <f t="shared" si="1334"/>
        <v/>
      </c>
      <c r="CA1867" s="27" t="str">
        <f t="shared" si="1335"/>
        <v/>
      </c>
      <c r="CB1867" s="27" t="str">
        <f t="shared" si="1312"/>
        <v/>
      </c>
      <c r="CC1867" s="27" t="str">
        <f t="shared" si="1313"/>
        <v/>
      </c>
      <c r="CD1867" s="27" t="str">
        <f t="shared" si="1314"/>
        <v/>
      </c>
      <c r="CE1867" s="27" t="str">
        <f t="shared" si="1315"/>
        <v/>
      </c>
      <c r="CF1867" s="27" t="str">
        <f t="shared" si="1316"/>
        <v/>
      </c>
      <c r="CG1867" s="27" t="str">
        <f t="shared" si="1317"/>
        <v/>
      </c>
      <c r="CH1867" s="27" t="str">
        <f t="shared" si="1318"/>
        <v/>
      </c>
      <c r="CI1867" s="27" t="str">
        <f t="shared" si="1319"/>
        <v/>
      </c>
      <c r="CJ1867" s="27" t="str">
        <f t="shared" si="1320"/>
        <v/>
      </c>
      <c r="CK1867" s="27" t="str">
        <f t="shared" si="1321"/>
        <v/>
      </c>
      <c r="CL1867" s="27" t="str">
        <f t="shared" si="1322"/>
        <v/>
      </c>
      <c r="CM1867" s="27" t="str">
        <f t="shared" si="1323"/>
        <v/>
      </c>
      <c r="CN1867" s="84"/>
      <c r="CO1867" s="84"/>
      <c r="CP1867" s="84"/>
      <c r="CQ1867" s="84"/>
      <c r="CR1867" s="84"/>
      <c r="CS1867" s="84"/>
      <c r="CT1867" s="84"/>
      <c r="CU1867" s="39"/>
      <c r="CV1867" s="56"/>
    </row>
    <row r="1868" spans="2:100">
      <c r="B1868" s="90"/>
      <c r="C1868" s="40"/>
      <c r="D1868" s="39"/>
      <c r="E1868" s="40"/>
      <c r="F1868" s="40"/>
      <c r="G1868" s="40"/>
      <c r="H1868" s="40"/>
      <c r="I1868" s="40"/>
      <c r="J1868" s="40"/>
      <c r="K1868" s="40"/>
      <c r="L1868" s="40"/>
      <c r="M1868" s="40"/>
      <c r="N1868" s="40"/>
      <c r="O1868" s="40"/>
      <c r="P1868" s="40"/>
      <c r="Q1868" s="40"/>
      <c r="R1868" s="40"/>
      <c r="S1868" s="40"/>
      <c r="T1868" s="40"/>
      <c r="U1868" s="40"/>
      <c r="V1868" s="40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39"/>
      <c r="AH1868" s="39"/>
      <c r="AI1868" s="39"/>
      <c r="AJ1868" s="39"/>
      <c r="AK1868" s="39"/>
      <c r="AL1868" s="39"/>
      <c r="AM1868" s="39"/>
      <c r="AN1868" s="39"/>
      <c r="AO1868" s="39"/>
      <c r="AP1868" s="39"/>
      <c r="AQ1868" s="39"/>
      <c r="AR1868" s="39"/>
      <c r="AS1868" s="39"/>
      <c r="AT1868" s="39"/>
      <c r="AU1868" s="39"/>
      <c r="AV1868" s="39"/>
      <c r="AW1868" s="39"/>
      <c r="AX1868" s="39"/>
      <c r="AY1868" s="39"/>
      <c r="AZ1868" s="39"/>
      <c r="BA1868" s="39"/>
      <c r="BB1868" s="39"/>
      <c r="BC1868" s="39"/>
      <c r="BD1868" s="39"/>
      <c r="BE1868" s="39"/>
      <c r="BF1868" s="39"/>
      <c r="BG1868" s="39"/>
      <c r="BH1868" s="39"/>
      <c r="BI1868" s="90"/>
      <c r="BJ1868" s="97"/>
      <c r="BK1868" s="90"/>
      <c r="BL1868" s="40"/>
      <c r="BM1868" s="27"/>
      <c r="BN1868" s="27"/>
      <c r="BO1868" s="27"/>
      <c r="BP1868" s="27" t="str">
        <f t="shared" si="1324"/>
        <v/>
      </c>
      <c r="BQ1868" s="27" t="str">
        <f t="shared" si="1325"/>
        <v/>
      </c>
      <c r="BR1868" s="27" t="str">
        <f t="shared" si="1326"/>
        <v/>
      </c>
      <c r="BS1868" s="27" t="str">
        <f t="shared" si="1327"/>
        <v/>
      </c>
      <c r="BT1868" s="27" t="str">
        <f t="shared" si="1328"/>
        <v/>
      </c>
      <c r="BU1868" s="27" t="str">
        <f t="shared" si="1329"/>
        <v/>
      </c>
      <c r="BV1868" s="27" t="str">
        <f t="shared" si="1330"/>
        <v/>
      </c>
      <c r="BW1868" s="27" t="str">
        <f t="shared" si="1331"/>
        <v/>
      </c>
      <c r="BX1868" s="27" t="str">
        <f t="shared" si="1332"/>
        <v/>
      </c>
      <c r="BY1868" s="27" t="str">
        <f t="shared" si="1333"/>
        <v/>
      </c>
      <c r="BZ1868" s="27" t="str">
        <f t="shared" si="1334"/>
        <v/>
      </c>
      <c r="CA1868" s="27" t="str">
        <f t="shared" si="1335"/>
        <v/>
      </c>
      <c r="CB1868" s="27" t="str">
        <f t="shared" si="1312"/>
        <v/>
      </c>
      <c r="CC1868" s="27" t="str">
        <f t="shared" si="1313"/>
        <v/>
      </c>
      <c r="CD1868" s="27" t="str">
        <f t="shared" si="1314"/>
        <v/>
      </c>
      <c r="CE1868" s="27" t="str">
        <f t="shared" si="1315"/>
        <v/>
      </c>
      <c r="CF1868" s="27" t="str">
        <f t="shared" si="1316"/>
        <v/>
      </c>
      <c r="CG1868" s="27" t="str">
        <f t="shared" si="1317"/>
        <v/>
      </c>
      <c r="CH1868" s="27" t="str">
        <f t="shared" si="1318"/>
        <v/>
      </c>
      <c r="CI1868" s="27" t="str">
        <f t="shared" si="1319"/>
        <v/>
      </c>
      <c r="CJ1868" s="27" t="str">
        <f t="shared" si="1320"/>
        <v/>
      </c>
      <c r="CK1868" s="27" t="str">
        <f t="shared" si="1321"/>
        <v/>
      </c>
      <c r="CL1868" s="27" t="str">
        <f t="shared" si="1322"/>
        <v/>
      </c>
      <c r="CM1868" s="27" t="str">
        <f t="shared" si="1323"/>
        <v/>
      </c>
      <c r="CN1868" s="84"/>
      <c r="CO1868" s="84"/>
      <c r="CP1868" s="84"/>
      <c r="CQ1868" s="84"/>
      <c r="CR1868" s="84"/>
      <c r="CS1868" s="84"/>
      <c r="CT1868" s="84"/>
      <c r="CU1868" s="39"/>
      <c r="CV1868" s="56"/>
    </row>
    <row r="1869" spans="2:100">
      <c r="B1869" s="90"/>
      <c r="C1869" s="40"/>
      <c r="D1869" s="39"/>
      <c r="E1869" s="40"/>
      <c r="F1869" s="40"/>
      <c r="G1869" s="40"/>
      <c r="H1869" s="40"/>
      <c r="I1869" s="40"/>
      <c r="J1869" s="40"/>
      <c r="K1869" s="40"/>
      <c r="L1869" s="40"/>
      <c r="M1869" s="40"/>
      <c r="N1869" s="40"/>
      <c r="O1869" s="40"/>
      <c r="P1869" s="40"/>
      <c r="Q1869" s="40"/>
      <c r="R1869" s="40"/>
      <c r="S1869" s="40"/>
      <c r="T1869" s="40"/>
      <c r="U1869" s="40"/>
      <c r="V1869" s="40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39"/>
      <c r="AH1869" s="39"/>
      <c r="AI1869" s="39"/>
      <c r="AJ1869" s="39"/>
      <c r="AK1869" s="39"/>
      <c r="AL1869" s="39"/>
      <c r="AM1869" s="39"/>
      <c r="AN1869" s="39"/>
      <c r="AO1869" s="39"/>
      <c r="AP1869" s="39"/>
      <c r="AQ1869" s="39"/>
      <c r="AR1869" s="39"/>
      <c r="AS1869" s="39"/>
      <c r="AT1869" s="39"/>
      <c r="AU1869" s="39"/>
      <c r="AV1869" s="39"/>
      <c r="AW1869" s="39"/>
      <c r="AX1869" s="39"/>
      <c r="AY1869" s="39"/>
      <c r="AZ1869" s="39"/>
      <c r="BA1869" s="39"/>
      <c r="BB1869" s="39"/>
      <c r="BC1869" s="39"/>
      <c r="BD1869" s="39"/>
      <c r="BE1869" s="39"/>
      <c r="BF1869" s="39"/>
      <c r="BG1869" s="39"/>
      <c r="BH1869" s="39"/>
      <c r="BI1869" s="90"/>
      <c r="BJ1869" s="97"/>
      <c r="BK1869" s="90"/>
      <c r="BL1869" s="40"/>
      <c r="BM1869" s="27"/>
      <c r="BN1869" s="27"/>
      <c r="BO1869" s="27"/>
      <c r="BP1869" s="27" t="str">
        <f t="shared" si="1324"/>
        <v/>
      </c>
      <c r="BQ1869" s="27" t="str">
        <f t="shared" si="1325"/>
        <v/>
      </c>
      <c r="BR1869" s="27" t="str">
        <f t="shared" si="1326"/>
        <v/>
      </c>
      <c r="BS1869" s="27" t="str">
        <f t="shared" si="1327"/>
        <v/>
      </c>
      <c r="BT1869" s="27" t="str">
        <f t="shared" si="1328"/>
        <v/>
      </c>
      <c r="BU1869" s="27" t="str">
        <f t="shared" si="1329"/>
        <v/>
      </c>
      <c r="BV1869" s="27" t="str">
        <f t="shared" si="1330"/>
        <v/>
      </c>
      <c r="BW1869" s="27" t="str">
        <f t="shared" si="1331"/>
        <v/>
      </c>
      <c r="BX1869" s="27" t="str">
        <f t="shared" si="1332"/>
        <v/>
      </c>
      <c r="BY1869" s="27" t="str">
        <f t="shared" si="1333"/>
        <v/>
      </c>
      <c r="BZ1869" s="27" t="str">
        <f t="shared" si="1334"/>
        <v/>
      </c>
      <c r="CA1869" s="27" t="str">
        <f t="shared" si="1335"/>
        <v/>
      </c>
      <c r="CB1869" s="27" t="str">
        <f t="shared" si="1312"/>
        <v/>
      </c>
      <c r="CC1869" s="27" t="str">
        <f t="shared" si="1313"/>
        <v/>
      </c>
      <c r="CD1869" s="27" t="str">
        <f t="shared" si="1314"/>
        <v/>
      </c>
      <c r="CE1869" s="27" t="str">
        <f t="shared" si="1315"/>
        <v/>
      </c>
      <c r="CF1869" s="27" t="str">
        <f t="shared" si="1316"/>
        <v/>
      </c>
      <c r="CG1869" s="27" t="str">
        <f t="shared" si="1317"/>
        <v/>
      </c>
      <c r="CH1869" s="27" t="str">
        <f t="shared" si="1318"/>
        <v/>
      </c>
      <c r="CI1869" s="27" t="str">
        <f t="shared" si="1319"/>
        <v/>
      </c>
      <c r="CJ1869" s="27" t="str">
        <f t="shared" si="1320"/>
        <v/>
      </c>
      <c r="CK1869" s="27" t="str">
        <f t="shared" si="1321"/>
        <v/>
      </c>
      <c r="CL1869" s="27" t="str">
        <f t="shared" si="1322"/>
        <v/>
      </c>
      <c r="CM1869" s="27" t="str">
        <f t="shared" si="1323"/>
        <v/>
      </c>
      <c r="CN1869" s="84"/>
      <c r="CO1869" s="84"/>
      <c r="CP1869" s="84"/>
      <c r="CQ1869" s="84"/>
      <c r="CR1869" s="84"/>
      <c r="CS1869" s="84"/>
      <c r="CT1869" s="84"/>
      <c r="CU1869" s="39"/>
      <c r="CV1869" s="56"/>
    </row>
    <row r="1870" spans="2:100">
      <c r="B1870" s="90"/>
      <c r="C1870" s="40"/>
      <c r="D1870" s="39"/>
      <c r="E1870" s="40"/>
      <c r="F1870" s="40"/>
      <c r="G1870" s="40"/>
      <c r="H1870" s="40"/>
      <c r="I1870" s="40"/>
      <c r="J1870" s="40"/>
      <c r="K1870" s="40"/>
      <c r="L1870" s="40"/>
      <c r="M1870" s="40"/>
      <c r="N1870" s="40"/>
      <c r="O1870" s="40"/>
      <c r="P1870" s="40"/>
      <c r="Q1870" s="40"/>
      <c r="R1870" s="40"/>
      <c r="S1870" s="40"/>
      <c r="T1870" s="40"/>
      <c r="U1870" s="40"/>
      <c r="V1870" s="40"/>
      <c r="W1870" s="40"/>
      <c r="X1870" s="40"/>
      <c r="Y1870" s="40"/>
      <c r="Z1870" s="40"/>
      <c r="AA1870" s="40"/>
      <c r="AB1870" s="40"/>
      <c r="AC1870" s="40"/>
      <c r="AD1870" s="40"/>
      <c r="AE1870" s="40"/>
      <c r="AF1870" s="40"/>
      <c r="AG1870" s="39"/>
      <c r="AH1870" s="39"/>
      <c r="AI1870" s="39"/>
      <c r="AJ1870" s="39"/>
      <c r="AK1870" s="39"/>
      <c r="AL1870" s="39"/>
      <c r="AM1870" s="39"/>
      <c r="AN1870" s="39"/>
      <c r="AO1870" s="39"/>
      <c r="AP1870" s="39"/>
      <c r="AQ1870" s="39"/>
      <c r="AR1870" s="39"/>
      <c r="AS1870" s="39"/>
      <c r="AT1870" s="39"/>
      <c r="AU1870" s="39"/>
      <c r="AV1870" s="39"/>
      <c r="AW1870" s="39"/>
      <c r="AX1870" s="39"/>
      <c r="AY1870" s="39"/>
      <c r="AZ1870" s="39"/>
      <c r="BA1870" s="39"/>
      <c r="BB1870" s="39"/>
      <c r="BC1870" s="39"/>
      <c r="BD1870" s="39"/>
      <c r="BE1870" s="39"/>
      <c r="BF1870" s="39"/>
      <c r="BG1870" s="39"/>
      <c r="BH1870" s="39"/>
      <c r="BI1870" s="90"/>
      <c r="BJ1870" s="97"/>
      <c r="BK1870" s="90"/>
      <c r="BL1870" s="40"/>
      <c r="BM1870" s="27"/>
      <c r="BN1870" s="27"/>
      <c r="BO1870" s="27"/>
      <c r="BP1870" s="27" t="str">
        <f t="shared" si="1324"/>
        <v/>
      </c>
      <c r="BQ1870" s="27" t="str">
        <f t="shared" si="1325"/>
        <v/>
      </c>
      <c r="BR1870" s="27" t="str">
        <f t="shared" si="1326"/>
        <v/>
      </c>
      <c r="BS1870" s="27" t="str">
        <f t="shared" si="1327"/>
        <v/>
      </c>
      <c r="BT1870" s="27" t="str">
        <f t="shared" si="1328"/>
        <v/>
      </c>
      <c r="BU1870" s="27" t="str">
        <f t="shared" si="1329"/>
        <v/>
      </c>
      <c r="BV1870" s="27" t="str">
        <f t="shared" si="1330"/>
        <v/>
      </c>
      <c r="BW1870" s="27" t="str">
        <f t="shared" si="1331"/>
        <v/>
      </c>
      <c r="BX1870" s="27" t="str">
        <f t="shared" si="1332"/>
        <v/>
      </c>
      <c r="BY1870" s="27" t="str">
        <f t="shared" si="1333"/>
        <v/>
      </c>
      <c r="BZ1870" s="27" t="str">
        <f t="shared" si="1334"/>
        <v/>
      </c>
      <c r="CA1870" s="27" t="str">
        <f t="shared" si="1335"/>
        <v/>
      </c>
      <c r="CB1870" s="27" t="str">
        <f t="shared" si="1312"/>
        <v/>
      </c>
      <c r="CC1870" s="27" t="str">
        <f t="shared" si="1313"/>
        <v/>
      </c>
      <c r="CD1870" s="27" t="str">
        <f t="shared" si="1314"/>
        <v/>
      </c>
      <c r="CE1870" s="27" t="str">
        <f t="shared" si="1315"/>
        <v/>
      </c>
      <c r="CF1870" s="27" t="str">
        <f t="shared" si="1316"/>
        <v/>
      </c>
      <c r="CG1870" s="27" t="str">
        <f t="shared" si="1317"/>
        <v/>
      </c>
      <c r="CH1870" s="27" t="str">
        <f t="shared" si="1318"/>
        <v/>
      </c>
      <c r="CI1870" s="27" t="str">
        <f t="shared" si="1319"/>
        <v/>
      </c>
      <c r="CJ1870" s="27" t="str">
        <f t="shared" si="1320"/>
        <v/>
      </c>
      <c r="CK1870" s="27" t="str">
        <f t="shared" si="1321"/>
        <v/>
      </c>
      <c r="CL1870" s="27" t="str">
        <f t="shared" si="1322"/>
        <v/>
      </c>
      <c r="CM1870" s="27" t="str">
        <f t="shared" si="1323"/>
        <v/>
      </c>
      <c r="CN1870" s="84"/>
      <c r="CO1870" s="84"/>
      <c r="CP1870" s="84"/>
      <c r="CQ1870" s="84"/>
      <c r="CR1870" s="84"/>
      <c r="CS1870" s="84"/>
      <c r="CT1870" s="84"/>
      <c r="CU1870" s="39"/>
      <c r="CV1870" s="56"/>
    </row>
    <row r="1871" spans="2:100">
      <c r="B1871" s="90"/>
      <c r="C1871" s="40"/>
      <c r="D1871" s="39"/>
      <c r="E1871" s="40"/>
      <c r="F1871" s="40"/>
      <c r="G1871" s="40"/>
      <c r="H1871" s="40"/>
      <c r="I1871" s="40"/>
      <c r="J1871" s="40"/>
      <c r="K1871" s="40"/>
      <c r="L1871" s="40"/>
      <c r="M1871" s="40"/>
      <c r="N1871" s="40"/>
      <c r="O1871" s="40"/>
      <c r="P1871" s="40"/>
      <c r="Q1871" s="40"/>
      <c r="R1871" s="40"/>
      <c r="S1871" s="40"/>
      <c r="T1871" s="40"/>
      <c r="U1871" s="40"/>
      <c r="V1871" s="40"/>
      <c r="W1871" s="40"/>
      <c r="X1871" s="40"/>
      <c r="Y1871" s="40"/>
      <c r="Z1871" s="40"/>
      <c r="AA1871" s="40"/>
      <c r="AB1871" s="40"/>
      <c r="AC1871" s="40"/>
      <c r="AD1871" s="40"/>
      <c r="AE1871" s="40"/>
      <c r="AF1871" s="40"/>
      <c r="AG1871" s="39"/>
      <c r="AH1871" s="39"/>
      <c r="AI1871" s="39"/>
      <c r="AJ1871" s="39"/>
      <c r="AK1871" s="39"/>
      <c r="AL1871" s="39"/>
      <c r="AM1871" s="39"/>
      <c r="AN1871" s="39"/>
      <c r="AO1871" s="39"/>
      <c r="AP1871" s="39"/>
      <c r="AQ1871" s="39"/>
      <c r="AR1871" s="39"/>
      <c r="AS1871" s="39"/>
      <c r="AT1871" s="39"/>
      <c r="AU1871" s="39"/>
      <c r="AV1871" s="39"/>
      <c r="AW1871" s="39"/>
      <c r="AX1871" s="39"/>
      <c r="AY1871" s="39"/>
      <c r="AZ1871" s="39"/>
      <c r="BA1871" s="39"/>
      <c r="BB1871" s="39"/>
      <c r="BC1871" s="39"/>
      <c r="BD1871" s="39"/>
      <c r="BE1871" s="39"/>
      <c r="BF1871" s="39"/>
      <c r="BG1871" s="39"/>
      <c r="BH1871" s="39"/>
      <c r="BI1871" s="90"/>
      <c r="BJ1871" s="97"/>
      <c r="BK1871" s="90"/>
      <c r="BL1871" s="40"/>
      <c r="BM1871" s="27"/>
      <c r="BN1871" s="27"/>
      <c r="BO1871" s="27"/>
      <c r="BP1871" s="27" t="str">
        <f t="shared" si="1324"/>
        <v/>
      </c>
      <c r="BQ1871" s="27" t="str">
        <f t="shared" si="1325"/>
        <v/>
      </c>
      <c r="BR1871" s="27" t="str">
        <f t="shared" si="1326"/>
        <v/>
      </c>
      <c r="BS1871" s="27" t="str">
        <f t="shared" si="1327"/>
        <v/>
      </c>
      <c r="BT1871" s="27" t="str">
        <f t="shared" si="1328"/>
        <v/>
      </c>
      <c r="BU1871" s="27" t="str">
        <f t="shared" si="1329"/>
        <v/>
      </c>
      <c r="BV1871" s="27" t="str">
        <f t="shared" si="1330"/>
        <v/>
      </c>
      <c r="BW1871" s="27" t="str">
        <f t="shared" si="1331"/>
        <v/>
      </c>
      <c r="BX1871" s="27" t="str">
        <f t="shared" si="1332"/>
        <v/>
      </c>
      <c r="BY1871" s="27" t="str">
        <f t="shared" si="1333"/>
        <v/>
      </c>
      <c r="BZ1871" s="27" t="str">
        <f t="shared" si="1334"/>
        <v/>
      </c>
      <c r="CA1871" s="27" t="str">
        <f t="shared" si="1335"/>
        <v/>
      </c>
      <c r="CB1871" s="27" t="str">
        <f t="shared" si="1312"/>
        <v/>
      </c>
      <c r="CC1871" s="27" t="str">
        <f t="shared" si="1313"/>
        <v/>
      </c>
      <c r="CD1871" s="27" t="str">
        <f t="shared" si="1314"/>
        <v/>
      </c>
      <c r="CE1871" s="27" t="str">
        <f t="shared" si="1315"/>
        <v/>
      </c>
      <c r="CF1871" s="27" t="str">
        <f t="shared" si="1316"/>
        <v/>
      </c>
      <c r="CG1871" s="27" t="str">
        <f t="shared" si="1317"/>
        <v/>
      </c>
      <c r="CH1871" s="27" t="str">
        <f t="shared" si="1318"/>
        <v/>
      </c>
      <c r="CI1871" s="27" t="str">
        <f t="shared" si="1319"/>
        <v/>
      </c>
      <c r="CJ1871" s="27" t="str">
        <f t="shared" si="1320"/>
        <v/>
      </c>
      <c r="CK1871" s="27" t="str">
        <f t="shared" si="1321"/>
        <v/>
      </c>
      <c r="CL1871" s="27" t="str">
        <f t="shared" si="1322"/>
        <v/>
      </c>
      <c r="CM1871" s="27" t="str">
        <f t="shared" si="1323"/>
        <v/>
      </c>
      <c r="CN1871" s="84"/>
      <c r="CO1871" s="84"/>
      <c r="CP1871" s="84"/>
      <c r="CQ1871" s="84"/>
      <c r="CR1871" s="84"/>
      <c r="CS1871" s="84"/>
      <c r="CT1871" s="84"/>
      <c r="CU1871" s="39"/>
      <c r="CV1871" s="56"/>
    </row>
    <row r="1872" spans="2:100">
      <c r="B1872" s="90"/>
      <c r="C1872" s="40"/>
      <c r="D1872" s="39"/>
      <c r="E1872" s="40"/>
      <c r="F1872" s="40"/>
      <c r="G1872" s="40"/>
      <c r="H1872" s="40"/>
      <c r="I1872" s="40"/>
      <c r="J1872" s="40"/>
      <c r="K1872" s="40"/>
      <c r="L1872" s="40"/>
      <c r="M1872" s="40"/>
      <c r="N1872" s="40"/>
      <c r="O1872" s="40"/>
      <c r="P1872" s="40"/>
      <c r="Q1872" s="40"/>
      <c r="R1872" s="40"/>
      <c r="S1872" s="40"/>
      <c r="T1872" s="40"/>
      <c r="U1872" s="40"/>
      <c r="V1872" s="40"/>
      <c r="W1872" s="40"/>
      <c r="X1872" s="40"/>
      <c r="Y1872" s="40"/>
      <c r="Z1872" s="40"/>
      <c r="AA1872" s="40"/>
      <c r="AB1872" s="40"/>
      <c r="AC1872" s="40"/>
      <c r="AD1872" s="40"/>
      <c r="AE1872" s="40"/>
      <c r="AF1872" s="40"/>
      <c r="AG1872" s="39"/>
      <c r="AH1872" s="39"/>
      <c r="AI1872" s="39"/>
      <c r="AJ1872" s="39"/>
      <c r="AK1872" s="39"/>
      <c r="AL1872" s="39"/>
      <c r="AM1872" s="39"/>
      <c r="AN1872" s="39"/>
      <c r="AO1872" s="39"/>
      <c r="AP1872" s="39"/>
      <c r="AQ1872" s="39"/>
      <c r="AR1872" s="39"/>
      <c r="AS1872" s="39"/>
      <c r="AT1872" s="39"/>
      <c r="AU1872" s="39"/>
      <c r="AV1872" s="39"/>
      <c r="AW1872" s="39"/>
      <c r="AX1872" s="39"/>
      <c r="AY1872" s="39"/>
      <c r="AZ1872" s="39"/>
      <c r="BA1872" s="39"/>
      <c r="BB1872" s="39"/>
      <c r="BC1872" s="39"/>
      <c r="BD1872" s="39"/>
      <c r="BE1872" s="39"/>
      <c r="BF1872" s="39"/>
      <c r="BG1872" s="39"/>
      <c r="BH1872" s="39"/>
      <c r="BI1872" s="90"/>
      <c r="BJ1872" s="97"/>
      <c r="BK1872" s="90"/>
      <c r="BL1872" s="40"/>
      <c r="BM1872" s="27"/>
      <c r="BN1872" s="27"/>
      <c r="BO1872" s="27"/>
      <c r="BP1872" s="27" t="str">
        <f t="shared" si="1324"/>
        <v/>
      </c>
      <c r="BQ1872" s="27" t="str">
        <f t="shared" si="1325"/>
        <v/>
      </c>
      <c r="BR1872" s="27" t="str">
        <f t="shared" si="1326"/>
        <v/>
      </c>
      <c r="BS1872" s="27" t="str">
        <f t="shared" si="1327"/>
        <v/>
      </c>
      <c r="BT1872" s="27" t="str">
        <f t="shared" si="1328"/>
        <v/>
      </c>
      <c r="BU1872" s="27" t="str">
        <f t="shared" si="1329"/>
        <v/>
      </c>
      <c r="BV1872" s="27" t="str">
        <f t="shared" si="1330"/>
        <v/>
      </c>
      <c r="BW1872" s="27" t="str">
        <f t="shared" si="1331"/>
        <v/>
      </c>
      <c r="BX1872" s="27" t="str">
        <f t="shared" si="1332"/>
        <v/>
      </c>
      <c r="BY1872" s="27" t="str">
        <f t="shared" si="1333"/>
        <v/>
      </c>
      <c r="BZ1872" s="27" t="str">
        <f t="shared" si="1334"/>
        <v/>
      </c>
      <c r="CA1872" s="27" t="str">
        <f t="shared" si="1335"/>
        <v/>
      </c>
      <c r="CB1872" s="27" t="str">
        <f t="shared" si="1312"/>
        <v/>
      </c>
      <c r="CC1872" s="27" t="str">
        <f t="shared" si="1313"/>
        <v/>
      </c>
      <c r="CD1872" s="27" t="str">
        <f t="shared" si="1314"/>
        <v/>
      </c>
      <c r="CE1872" s="27" t="str">
        <f t="shared" si="1315"/>
        <v/>
      </c>
      <c r="CF1872" s="27" t="str">
        <f t="shared" si="1316"/>
        <v/>
      </c>
      <c r="CG1872" s="27" t="str">
        <f t="shared" si="1317"/>
        <v/>
      </c>
      <c r="CH1872" s="27" t="str">
        <f t="shared" si="1318"/>
        <v/>
      </c>
      <c r="CI1872" s="27" t="str">
        <f t="shared" si="1319"/>
        <v/>
      </c>
      <c r="CJ1872" s="27" t="str">
        <f t="shared" si="1320"/>
        <v/>
      </c>
      <c r="CK1872" s="27" t="str">
        <f t="shared" si="1321"/>
        <v/>
      </c>
      <c r="CL1872" s="27" t="str">
        <f t="shared" si="1322"/>
        <v/>
      </c>
      <c r="CM1872" s="27" t="str">
        <f t="shared" si="1323"/>
        <v/>
      </c>
      <c r="CN1872" s="84"/>
      <c r="CO1872" s="84"/>
      <c r="CP1872" s="84"/>
      <c r="CQ1872" s="84"/>
      <c r="CR1872" s="84"/>
      <c r="CS1872" s="84"/>
      <c r="CT1872" s="84"/>
      <c r="CU1872" s="39"/>
      <c r="CV1872" s="56"/>
    </row>
    <row r="1873" spans="2:100">
      <c r="B1873" s="90"/>
      <c r="C1873" s="40"/>
      <c r="D1873" s="39"/>
      <c r="E1873" s="40"/>
      <c r="F1873" s="40"/>
      <c r="G1873" s="40"/>
      <c r="H1873" s="40"/>
      <c r="I1873" s="40"/>
      <c r="J1873" s="40"/>
      <c r="K1873" s="40"/>
      <c r="L1873" s="40"/>
      <c r="M1873" s="40"/>
      <c r="N1873" s="40"/>
      <c r="O1873" s="40"/>
      <c r="P1873" s="40"/>
      <c r="Q1873" s="40"/>
      <c r="R1873" s="40"/>
      <c r="S1873" s="40"/>
      <c r="T1873" s="40"/>
      <c r="U1873" s="40"/>
      <c r="V1873" s="40"/>
      <c r="W1873" s="40"/>
      <c r="X1873" s="40"/>
      <c r="Y1873" s="40"/>
      <c r="Z1873" s="40"/>
      <c r="AA1873" s="40"/>
      <c r="AB1873" s="40"/>
      <c r="AC1873" s="40"/>
      <c r="AD1873" s="40"/>
      <c r="AE1873" s="40"/>
      <c r="AF1873" s="40"/>
      <c r="AG1873" s="39"/>
      <c r="AH1873" s="39"/>
      <c r="AI1873" s="39"/>
      <c r="AJ1873" s="39"/>
      <c r="AK1873" s="39"/>
      <c r="AL1873" s="39"/>
      <c r="AM1873" s="39"/>
      <c r="AN1873" s="39"/>
      <c r="AO1873" s="39"/>
      <c r="AP1873" s="39"/>
      <c r="AQ1873" s="39"/>
      <c r="AR1873" s="39"/>
      <c r="AS1873" s="39"/>
      <c r="AT1873" s="39"/>
      <c r="AU1873" s="39"/>
      <c r="AV1873" s="39"/>
      <c r="AW1873" s="39"/>
      <c r="AX1873" s="39"/>
      <c r="AY1873" s="39"/>
      <c r="AZ1873" s="39"/>
      <c r="BA1873" s="39"/>
      <c r="BB1873" s="39"/>
      <c r="BC1873" s="39"/>
      <c r="BD1873" s="39"/>
      <c r="BE1873" s="39"/>
      <c r="BF1873" s="39"/>
      <c r="BG1873" s="39"/>
      <c r="BH1873" s="39"/>
      <c r="BI1873" s="90"/>
      <c r="BJ1873" s="97"/>
      <c r="BK1873" s="90"/>
      <c r="BL1873" s="40"/>
      <c r="BM1873" s="27"/>
      <c r="BN1873" s="27"/>
      <c r="BO1873" s="27"/>
      <c r="BP1873" s="27" t="str">
        <f t="shared" si="1324"/>
        <v/>
      </c>
      <c r="BQ1873" s="27" t="str">
        <f t="shared" si="1325"/>
        <v/>
      </c>
      <c r="BR1873" s="27" t="str">
        <f t="shared" si="1326"/>
        <v/>
      </c>
      <c r="BS1873" s="27" t="str">
        <f t="shared" si="1327"/>
        <v/>
      </c>
      <c r="BT1873" s="27" t="str">
        <f t="shared" si="1328"/>
        <v/>
      </c>
      <c r="BU1873" s="27" t="str">
        <f t="shared" si="1329"/>
        <v/>
      </c>
      <c r="BV1873" s="27" t="str">
        <f t="shared" si="1330"/>
        <v/>
      </c>
      <c r="BW1873" s="27" t="str">
        <f t="shared" si="1331"/>
        <v/>
      </c>
      <c r="BX1873" s="27" t="str">
        <f t="shared" si="1332"/>
        <v/>
      </c>
      <c r="BY1873" s="27" t="str">
        <f t="shared" si="1333"/>
        <v/>
      </c>
      <c r="BZ1873" s="27" t="str">
        <f t="shared" si="1334"/>
        <v/>
      </c>
      <c r="CA1873" s="27" t="str">
        <f t="shared" si="1335"/>
        <v/>
      </c>
      <c r="CB1873" s="27" t="str">
        <f t="shared" si="1312"/>
        <v/>
      </c>
      <c r="CC1873" s="27" t="str">
        <f t="shared" si="1313"/>
        <v/>
      </c>
      <c r="CD1873" s="27" t="str">
        <f t="shared" si="1314"/>
        <v/>
      </c>
      <c r="CE1873" s="27" t="str">
        <f t="shared" si="1315"/>
        <v/>
      </c>
      <c r="CF1873" s="27" t="str">
        <f t="shared" si="1316"/>
        <v/>
      </c>
      <c r="CG1873" s="27" t="str">
        <f t="shared" si="1317"/>
        <v/>
      </c>
      <c r="CH1873" s="27" t="str">
        <f t="shared" si="1318"/>
        <v/>
      </c>
      <c r="CI1873" s="27" t="str">
        <f t="shared" si="1319"/>
        <v/>
      </c>
      <c r="CJ1873" s="27" t="str">
        <f t="shared" si="1320"/>
        <v/>
      </c>
      <c r="CK1873" s="27" t="str">
        <f t="shared" si="1321"/>
        <v/>
      </c>
      <c r="CL1873" s="27" t="str">
        <f t="shared" si="1322"/>
        <v/>
      </c>
      <c r="CM1873" s="27" t="str">
        <f t="shared" si="1323"/>
        <v/>
      </c>
      <c r="CN1873" s="84"/>
      <c r="CO1873" s="84"/>
      <c r="CP1873" s="84"/>
      <c r="CQ1873" s="84"/>
      <c r="CR1873" s="84"/>
      <c r="CS1873" s="84"/>
      <c r="CT1873" s="84"/>
      <c r="CU1873" s="39"/>
      <c r="CV1873" s="56"/>
    </row>
    <row r="1874" spans="2:100">
      <c r="B1874" s="90"/>
      <c r="C1874" s="40"/>
      <c r="D1874" s="39"/>
      <c r="E1874" s="40"/>
      <c r="F1874" s="40"/>
      <c r="G1874" s="40"/>
      <c r="H1874" s="40"/>
      <c r="I1874" s="40"/>
      <c r="J1874" s="40"/>
      <c r="K1874" s="40"/>
      <c r="L1874" s="40"/>
      <c r="M1874" s="40"/>
      <c r="N1874" s="40"/>
      <c r="O1874" s="40"/>
      <c r="P1874" s="40"/>
      <c r="Q1874" s="40"/>
      <c r="R1874" s="40"/>
      <c r="S1874" s="40"/>
      <c r="T1874" s="40"/>
      <c r="U1874" s="40"/>
      <c r="V1874" s="40"/>
      <c r="W1874" s="40"/>
      <c r="X1874" s="40"/>
      <c r="Y1874" s="40"/>
      <c r="Z1874" s="40"/>
      <c r="AA1874" s="40"/>
      <c r="AB1874" s="40"/>
      <c r="AC1874" s="40"/>
      <c r="AD1874" s="40"/>
      <c r="AE1874" s="40"/>
      <c r="AF1874" s="40"/>
      <c r="AG1874" s="39"/>
      <c r="AH1874" s="39"/>
      <c r="AI1874" s="39"/>
      <c r="AJ1874" s="39"/>
      <c r="AK1874" s="39"/>
      <c r="AL1874" s="39"/>
      <c r="AM1874" s="39"/>
      <c r="AN1874" s="39"/>
      <c r="AO1874" s="39"/>
      <c r="AP1874" s="39"/>
      <c r="AQ1874" s="39"/>
      <c r="AR1874" s="39"/>
      <c r="AS1874" s="39"/>
      <c r="AT1874" s="39"/>
      <c r="AU1874" s="39"/>
      <c r="AV1874" s="39"/>
      <c r="AW1874" s="39"/>
      <c r="AX1874" s="39"/>
      <c r="AY1874" s="39"/>
      <c r="AZ1874" s="39"/>
      <c r="BA1874" s="39"/>
      <c r="BB1874" s="39"/>
      <c r="BC1874" s="39"/>
      <c r="BD1874" s="39"/>
      <c r="BE1874" s="39"/>
      <c r="BF1874" s="39"/>
      <c r="BG1874" s="39"/>
      <c r="BH1874" s="39"/>
      <c r="BI1874" s="90"/>
      <c r="BJ1874" s="97"/>
      <c r="BK1874" s="90"/>
      <c r="BL1874" s="40"/>
      <c r="BM1874" s="27"/>
      <c r="BN1874" s="27"/>
      <c r="BO1874" s="27"/>
      <c r="BP1874" s="27" t="str">
        <f t="shared" si="1324"/>
        <v/>
      </c>
      <c r="BQ1874" s="27" t="str">
        <f t="shared" si="1325"/>
        <v/>
      </c>
      <c r="BR1874" s="27" t="str">
        <f t="shared" si="1326"/>
        <v/>
      </c>
      <c r="BS1874" s="27" t="str">
        <f t="shared" si="1327"/>
        <v/>
      </c>
      <c r="BT1874" s="27" t="str">
        <f t="shared" si="1328"/>
        <v/>
      </c>
      <c r="BU1874" s="27" t="str">
        <f t="shared" si="1329"/>
        <v/>
      </c>
      <c r="BV1874" s="27" t="str">
        <f t="shared" si="1330"/>
        <v/>
      </c>
      <c r="BW1874" s="27" t="str">
        <f t="shared" si="1331"/>
        <v/>
      </c>
      <c r="BX1874" s="27" t="str">
        <f t="shared" si="1332"/>
        <v/>
      </c>
      <c r="BY1874" s="27" t="str">
        <f t="shared" si="1333"/>
        <v/>
      </c>
      <c r="BZ1874" s="27" t="str">
        <f t="shared" si="1334"/>
        <v/>
      </c>
      <c r="CA1874" s="27" t="str">
        <f t="shared" si="1335"/>
        <v/>
      </c>
      <c r="CB1874" s="27" t="str">
        <f t="shared" si="1312"/>
        <v/>
      </c>
      <c r="CC1874" s="27" t="str">
        <f t="shared" si="1313"/>
        <v/>
      </c>
      <c r="CD1874" s="27" t="str">
        <f t="shared" si="1314"/>
        <v/>
      </c>
      <c r="CE1874" s="27" t="str">
        <f t="shared" si="1315"/>
        <v/>
      </c>
      <c r="CF1874" s="27" t="str">
        <f t="shared" si="1316"/>
        <v/>
      </c>
      <c r="CG1874" s="27" t="str">
        <f t="shared" si="1317"/>
        <v/>
      </c>
      <c r="CH1874" s="27" t="str">
        <f t="shared" si="1318"/>
        <v/>
      </c>
      <c r="CI1874" s="27" t="str">
        <f t="shared" si="1319"/>
        <v/>
      </c>
      <c r="CJ1874" s="27" t="str">
        <f t="shared" si="1320"/>
        <v/>
      </c>
      <c r="CK1874" s="27" t="str">
        <f t="shared" si="1321"/>
        <v/>
      </c>
      <c r="CL1874" s="27" t="str">
        <f t="shared" si="1322"/>
        <v/>
      </c>
      <c r="CM1874" s="27" t="str">
        <f t="shared" si="1323"/>
        <v/>
      </c>
      <c r="CN1874" s="58"/>
      <c r="CO1874" s="58"/>
      <c r="CP1874" s="58"/>
      <c r="CQ1874" s="58"/>
      <c r="CR1874" s="58"/>
      <c r="CS1874" s="58"/>
      <c r="CT1874" s="58"/>
      <c r="CU1874" s="39"/>
      <c r="CV1874" s="56"/>
    </row>
    <row r="1875" spans="2:100">
      <c r="B1875" s="90"/>
      <c r="C1875" s="40"/>
      <c r="D1875" s="39"/>
      <c r="E1875" s="40"/>
      <c r="F1875" s="40"/>
      <c r="G1875" s="40"/>
      <c r="H1875" s="40"/>
      <c r="I1875" s="40"/>
      <c r="J1875" s="40"/>
      <c r="K1875" s="40"/>
      <c r="L1875" s="40"/>
      <c r="M1875" s="40"/>
      <c r="N1875" s="40"/>
      <c r="O1875" s="40"/>
      <c r="P1875" s="40"/>
      <c r="Q1875" s="40"/>
      <c r="R1875" s="40"/>
      <c r="S1875" s="40"/>
      <c r="T1875" s="40"/>
      <c r="U1875" s="40"/>
      <c r="V1875" s="40"/>
      <c r="W1875" s="40"/>
      <c r="X1875" s="40"/>
      <c r="Y1875" s="40"/>
      <c r="Z1875" s="40"/>
      <c r="AA1875" s="40"/>
      <c r="AB1875" s="40"/>
      <c r="AC1875" s="40"/>
      <c r="AD1875" s="40"/>
      <c r="AE1875" s="40"/>
      <c r="AF1875" s="40"/>
      <c r="AG1875" s="39"/>
      <c r="AH1875" s="39"/>
      <c r="AI1875" s="39"/>
      <c r="AJ1875" s="39"/>
      <c r="AK1875" s="39"/>
      <c r="AL1875" s="39"/>
      <c r="AM1875" s="39"/>
      <c r="AN1875" s="39"/>
      <c r="AO1875" s="39"/>
      <c r="AP1875" s="39"/>
      <c r="AQ1875" s="39"/>
      <c r="AR1875" s="39"/>
      <c r="AS1875" s="39"/>
      <c r="AT1875" s="39"/>
      <c r="AU1875" s="39"/>
      <c r="AV1875" s="39"/>
      <c r="AW1875" s="39"/>
      <c r="AX1875" s="39"/>
      <c r="AY1875" s="39"/>
      <c r="AZ1875" s="39"/>
      <c r="BA1875" s="39"/>
      <c r="BB1875" s="39"/>
      <c r="BC1875" s="39"/>
      <c r="BD1875" s="39"/>
      <c r="BE1875" s="39"/>
      <c r="BF1875" s="39"/>
      <c r="BG1875" s="39"/>
      <c r="BH1875" s="39"/>
      <c r="BI1875" s="90"/>
      <c r="BJ1875" s="97"/>
      <c r="BK1875" s="90"/>
      <c r="BL1875" s="40"/>
      <c r="BM1875" s="27"/>
      <c r="BN1875" s="27"/>
      <c r="BO1875" s="27"/>
      <c r="BP1875" s="27" t="str">
        <f t="shared" si="1324"/>
        <v/>
      </c>
      <c r="BQ1875" s="27" t="str">
        <f t="shared" si="1325"/>
        <v/>
      </c>
      <c r="BR1875" s="27" t="str">
        <f t="shared" si="1326"/>
        <v/>
      </c>
      <c r="BS1875" s="27" t="str">
        <f t="shared" si="1327"/>
        <v/>
      </c>
      <c r="BT1875" s="27" t="str">
        <f t="shared" si="1328"/>
        <v/>
      </c>
      <c r="BU1875" s="27" t="str">
        <f t="shared" si="1329"/>
        <v/>
      </c>
      <c r="BV1875" s="27" t="str">
        <f t="shared" si="1330"/>
        <v/>
      </c>
      <c r="BW1875" s="27" t="str">
        <f t="shared" si="1331"/>
        <v/>
      </c>
      <c r="BX1875" s="27" t="str">
        <f t="shared" si="1332"/>
        <v/>
      </c>
      <c r="BY1875" s="27" t="str">
        <f t="shared" si="1333"/>
        <v/>
      </c>
      <c r="BZ1875" s="27" t="str">
        <f t="shared" si="1334"/>
        <v/>
      </c>
      <c r="CA1875" s="27" t="str">
        <f t="shared" si="1335"/>
        <v/>
      </c>
      <c r="CB1875" s="27" t="str">
        <f t="shared" si="1312"/>
        <v/>
      </c>
      <c r="CC1875" s="27" t="str">
        <f t="shared" si="1313"/>
        <v/>
      </c>
      <c r="CD1875" s="27" t="str">
        <f t="shared" si="1314"/>
        <v/>
      </c>
      <c r="CE1875" s="27" t="str">
        <f t="shared" si="1315"/>
        <v/>
      </c>
      <c r="CF1875" s="27" t="str">
        <f t="shared" si="1316"/>
        <v/>
      </c>
      <c r="CG1875" s="27" t="str">
        <f t="shared" si="1317"/>
        <v/>
      </c>
      <c r="CH1875" s="27" t="str">
        <f t="shared" si="1318"/>
        <v/>
      </c>
      <c r="CI1875" s="27" t="str">
        <f t="shared" si="1319"/>
        <v/>
      </c>
      <c r="CJ1875" s="27" t="str">
        <f t="shared" si="1320"/>
        <v/>
      </c>
      <c r="CK1875" s="27" t="str">
        <f t="shared" si="1321"/>
        <v/>
      </c>
      <c r="CL1875" s="27" t="str">
        <f t="shared" si="1322"/>
        <v/>
      </c>
      <c r="CM1875" s="27" t="str">
        <f t="shared" si="1323"/>
        <v/>
      </c>
      <c r="CN1875" s="41"/>
      <c r="CO1875"/>
      <c r="CP1875"/>
      <c r="CQ1875"/>
      <c r="CR1875"/>
      <c r="CS1875"/>
      <c r="CT1875"/>
      <c r="CU1875" s="39"/>
      <c r="CV1875" s="56"/>
    </row>
    <row r="1876" spans="2:100">
      <c r="B1876" s="90"/>
      <c r="C1876" s="40"/>
      <c r="D1876" s="39"/>
      <c r="E1876" s="40"/>
      <c r="F1876" s="40"/>
      <c r="G1876" s="40"/>
      <c r="H1876" s="40"/>
      <c r="I1876" s="40"/>
      <c r="J1876" s="40"/>
      <c r="K1876" s="40"/>
      <c r="L1876" s="40"/>
      <c r="M1876" s="40"/>
      <c r="N1876" s="40"/>
      <c r="O1876" s="40"/>
      <c r="P1876" s="40"/>
      <c r="Q1876" s="40"/>
      <c r="R1876" s="40"/>
      <c r="S1876" s="40"/>
      <c r="T1876" s="40"/>
      <c r="U1876" s="40"/>
      <c r="V1876" s="40"/>
      <c r="W1876" s="40"/>
      <c r="X1876" s="40"/>
      <c r="Y1876" s="40"/>
      <c r="Z1876" s="40"/>
      <c r="AA1876" s="40"/>
      <c r="AB1876" s="40"/>
      <c r="AC1876" s="40"/>
      <c r="AD1876" s="40"/>
      <c r="AE1876" s="40"/>
      <c r="AF1876" s="40"/>
      <c r="AG1876" s="39"/>
      <c r="AH1876" s="39"/>
      <c r="AI1876" s="39"/>
      <c r="AJ1876" s="39"/>
      <c r="AK1876" s="39"/>
      <c r="AL1876" s="39"/>
      <c r="AM1876" s="39"/>
      <c r="AN1876" s="39"/>
      <c r="AO1876" s="39"/>
      <c r="AP1876" s="39"/>
      <c r="AQ1876" s="39"/>
      <c r="AR1876" s="39"/>
      <c r="AS1876" s="39"/>
      <c r="AT1876" s="39"/>
      <c r="AU1876" s="39"/>
      <c r="AV1876" s="39"/>
      <c r="AW1876" s="39"/>
      <c r="AX1876" s="39"/>
      <c r="AY1876" s="39"/>
      <c r="AZ1876" s="39"/>
      <c r="BA1876" s="39"/>
      <c r="BB1876" s="39"/>
      <c r="BC1876" s="39"/>
      <c r="BD1876" s="39"/>
      <c r="BE1876" s="39"/>
      <c r="BF1876" s="39"/>
      <c r="BG1876" s="39"/>
      <c r="BH1876" s="39"/>
      <c r="BI1876" s="90"/>
      <c r="BJ1876" s="97"/>
      <c r="BK1876" s="90"/>
      <c r="BL1876" s="40"/>
      <c r="BM1876" s="27"/>
      <c r="BN1876" s="27"/>
      <c r="BO1876" s="27"/>
      <c r="BP1876" s="27" t="str">
        <f t="shared" si="1324"/>
        <v/>
      </c>
      <c r="BQ1876" s="27" t="str">
        <f t="shared" si="1325"/>
        <v/>
      </c>
      <c r="BR1876" s="27" t="str">
        <f t="shared" si="1326"/>
        <v/>
      </c>
      <c r="BS1876" s="27" t="str">
        <f t="shared" si="1327"/>
        <v/>
      </c>
      <c r="BT1876" s="27" t="str">
        <f t="shared" si="1328"/>
        <v/>
      </c>
      <c r="BU1876" s="27" t="str">
        <f t="shared" si="1329"/>
        <v/>
      </c>
      <c r="BV1876" s="27" t="str">
        <f t="shared" si="1330"/>
        <v/>
      </c>
      <c r="BW1876" s="27" t="str">
        <f t="shared" si="1331"/>
        <v/>
      </c>
      <c r="BX1876" s="27" t="str">
        <f t="shared" si="1332"/>
        <v/>
      </c>
      <c r="BY1876" s="27" t="str">
        <f t="shared" si="1333"/>
        <v/>
      </c>
      <c r="BZ1876" s="27" t="str">
        <f t="shared" si="1334"/>
        <v/>
      </c>
      <c r="CA1876" s="27" t="str">
        <f t="shared" si="1335"/>
        <v/>
      </c>
      <c r="CB1876" s="27" t="str">
        <f t="shared" si="1312"/>
        <v/>
      </c>
      <c r="CC1876" s="27" t="str">
        <f t="shared" si="1313"/>
        <v/>
      </c>
      <c r="CD1876" s="27" t="str">
        <f t="shared" si="1314"/>
        <v/>
      </c>
      <c r="CE1876" s="27" t="str">
        <f t="shared" si="1315"/>
        <v/>
      </c>
      <c r="CF1876" s="27" t="str">
        <f t="shared" si="1316"/>
        <v/>
      </c>
      <c r="CG1876" s="27" t="str">
        <f t="shared" si="1317"/>
        <v/>
      </c>
      <c r="CH1876" s="27" t="str">
        <f t="shared" si="1318"/>
        <v/>
      </c>
      <c r="CI1876" s="27" t="str">
        <f t="shared" si="1319"/>
        <v/>
      </c>
      <c r="CJ1876" s="27" t="str">
        <f t="shared" si="1320"/>
        <v/>
      </c>
      <c r="CK1876" s="27" t="str">
        <f t="shared" si="1321"/>
        <v/>
      </c>
      <c r="CL1876" s="27" t="str">
        <f t="shared" si="1322"/>
        <v/>
      </c>
      <c r="CM1876" s="27" t="str">
        <f t="shared" si="1323"/>
        <v/>
      </c>
      <c r="CN1876" s="41"/>
      <c r="CO1876"/>
      <c r="CP1876"/>
      <c r="CQ1876"/>
      <c r="CR1876"/>
      <c r="CS1876"/>
      <c r="CT1876"/>
      <c r="CU1876" s="39"/>
      <c r="CV1876" s="40"/>
    </row>
    <row r="1877" spans="2:100">
      <c r="B1877" s="90"/>
      <c r="C1877" s="40"/>
      <c r="D1877" s="39"/>
      <c r="E1877" s="40"/>
      <c r="F1877" s="40"/>
      <c r="G1877" s="40"/>
      <c r="H1877" s="40"/>
      <c r="I1877" s="40"/>
      <c r="J1877" s="40"/>
      <c r="K1877" s="40"/>
      <c r="L1877" s="40"/>
      <c r="M1877" s="40"/>
      <c r="N1877" s="40"/>
      <c r="O1877" s="40"/>
      <c r="P1877" s="40"/>
      <c r="Q1877" s="40"/>
      <c r="R1877" s="40"/>
      <c r="S1877" s="40"/>
      <c r="T1877" s="40"/>
      <c r="U1877" s="40"/>
      <c r="V1877" s="40"/>
      <c r="W1877" s="40"/>
      <c r="X1877" s="40"/>
      <c r="Y1877" s="40"/>
      <c r="Z1877" s="40"/>
      <c r="AA1877" s="40"/>
      <c r="AB1877" s="40"/>
      <c r="AC1877" s="40"/>
      <c r="AD1877" s="40"/>
      <c r="AE1877" s="40"/>
      <c r="AF1877" s="40"/>
      <c r="AG1877" s="39"/>
      <c r="AH1877" s="39"/>
      <c r="AI1877" s="39"/>
      <c r="AJ1877" s="39"/>
      <c r="AK1877" s="39"/>
      <c r="AL1877" s="39"/>
      <c r="AM1877" s="39"/>
      <c r="AN1877" s="39"/>
      <c r="AO1877" s="39"/>
      <c r="AP1877" s="39"/>
      <c r="AQ1877" s="39"/>
      <c r="AR1877" s="39"/>
      <c r="AS1877" s="39"/>
      <c r="AT1877" s="39"/>
      <c r="AU1877" s="39"/>
      <c r="AV1877" s="39"/>
      <c r="AW1877" s="39"/>
      <c r="AX1877" s="39"/>
      <c r="AY1877" s="39"/>
      <c r="AZ1877" s="39"/>
      <c r="BA1877" s="39"/>
      <c r="BB1877" s="39"/>
      <c r="BC1877" s="39"/>
      <c r="BD1877" s="39"/>
      <c r="BE1877" s="39"/>
      <c r="BF1877" s="39"/>
      <c r="BG1877" s="39"/>
      <c r="BH1877" s="39"/>
      <c r="BI1877" s="90"/>
      <c r="BJ1877" s="97"/>
      <c r="BK1877" s="90"/>
      <c r="BL1877" s="40"/>
      <c r="BM1877" s="27"/>
      <c r="BN1877" s="27"/>
      <c r="BO1877" s="27"/>
      <c r="BP1877" s="27" t="str">
        <f t="shared" si="1324"/>
        <v/>
      </c>
      <c r="BQ1877" s="27" t="str">
        <f t="shared" si="1325"/>
        <v/>
      </c>
      <c r="BR1877" s="27" t="str">
        <f t="shared" si="1326"/>
        <v/>
      </c>
      <c r="BS1877" s="27" t="str">
        <f t="shared" si="1327"/>
        <v/>
      </c>
      <c r="BT1877" s="27" t="str">
        <f t="shared" si="1328"/>
        <v/>
      </c>
      <c r="BU1877" s="27" t="str">
        <f t="shared" si="1329"/>
        <v/>
      </c>
      <c r="BV1877" s="27" t="str">
        <f t="shared" si="1330"/>
        <v/>
      </c>
      <c r="BW1877" s="27" t="str">
        <f t="shared" si="1331"/>
        <v/>
      </c>
      <c r="BX1877" s="27" t="str">
        <f t="shared" si="1332"/>
        <v/>
      </c>
      <c r="BY1877" s="27" t="str">
        <f t="shared" si="1333"/>
        <v/>
      </c>
      <c r="BZ1877" s="27" t="str">
        <f t="shared" si="1334"/>
        <v/>
      </c>
      <c r="CA1877" s="27" t="str">
        <f t="shared" si="1335"/>
        <v/>
      </c>
      <c r="CB1877" s="27" t="str">
        <f t="shared" si="1312"/>
        <v/>
      </c>
      <c r="CC1877" s="27" t="str">
        <f t="shared" si="1313"/>
        <v/>
      </c>
      <c r="CD1877" s="27" t="str">
        <f t="shared" si="1314"/>
        <v/>
      </c>
      <c r="CE1877" s="27" t="str">
        <f t="shared" si="1315"/>
        <v/>
      </c>
      <c r="CF1877" s="27" t="str">
        <f t="shared" si="1316"/>
        <v/>
      </c>
      <c r="CG1877" s="27" t="str">
        <f t="shared" si="1317"/>
        <v/>
      </c>
      <c r="CH1877" s="27" t="str">
        <f t="shared" si="1318"/>
        <v/>
      </c>
      <c r="CI1877" s="27" t="str">
        <f t="shared" si="1319"/>
        <v/>
      </c>
      <c r="CJ1877" s="27" t="str">
        <f t="shared" si="1320"/>
        <v/>
      </c>
      <c r="CK1877" s="27" t="str">
        <f t="shared" si="1321"/>
        <v/>
      </c>
      <c r="CL1877" s="27" t="str">
        <f t="shared" si="1322"/>
        <v/>
      </c>
      <c r="CM1877" s="27" t="str">
        <f t="shared" si="1323"/>
        <v/>
      </c>
      <c r="CN1877" s="41"/>
      <c r="CO1877"/>
      <c r="CP1877"/>
      <c r="CQ1877"/>
      <c r="CR1877"/>
      <c r="CS1877"/>
      <c r="CT1877"/>
      <c r="CU1877" s="39"/>
      <c r="CV1877" s="40"/>
    </row>
    <row r="1878" spans="2:100">
      <c r="B1878" s="90"/>
      <c r="C1878" s="40"/>
      <c r="D1878" s="39"/>
      <c r="E1878" s="40"/>
      <c r="F1878" s="40"/>
      <c r="G1878" s="40"/>
      <c r="H1878" s="40"/>
      <c r="I1878" s="40"/>
      <c r="J1878" s="40"/>
      <c r="K1878" s="40"/>
      <c r="L1878" s="40"/>
      <c r="M1878" s="40"/>
      <c r="N1878" s="40"/>
      <c r="O1878" s="40"/>
      <c r="P1878" s="40"/>
      <c r="Q1878" s="40"/>
      <c r="R1878" s="40"/>
      <c r="S1878" s="40"/>
      <c r="T1878" s="40"/>
      <c r="U1878" s="40"/>
      <c r="V1878" s="40"/>
      <c r="W1878" s="40"/>
      <c r="X1878" s="40"/>
      <c r="Y1878" s="40"/>
      <c r="Z1878" s="40"/>
      <c r="AA1878" s="40"/>
      <c r="AB1878" s="40"/>
      <c r="AC1878" s="40"/>
      <c r="AD1878" s="40"/>
      <c r="AE1878" s="40"/>
      <c r="AF1878" s="40"/>
      <c r="AG1878" s="39"/>
      <c r="AH1878" s="39"/>
      <c r="AI1878" s="39"/>
      <c r="AJ1878" s="39"/>
      <c r="AK1878" s="39"/>
      <c r="AL1878" s="39"/>
      <c r="AM1878" s="39"/>
      <c r="AN1878" s="39"/>
      <c r="AO1878" s="39"/>
      <c r="AP1878" s="39"/>
      <c r="AQ1878" s="39"/>
      <c r="AR1878" s="39"/>
      <c r="AS1878" s="39"/>
      <c r="AT1878" s="39"/>
      <c r="AU1878" s="39"/>
      <c r="AV1878" s="39"/>
      <c r="AW1878" s="39"/>
      <c r="AX1878" s="39"/>
      <c r="AY1878" s="39"/>
      <c r="AZ1878" s="39"/>
      <c r="BA1878" s="39"/>
      <c r="BB1878" s="39"/>
      <c r="BC1878" s="39"/>
      <c r="BD1878" s="39"/>
      <c r="BE1878" s="39"/>
      <c r="BF1878" s="39"/>
      <c r="BG1878" s="39"/>
      <c r="BH1878" s="39"/>
      <c r="BI1878" s="90"/>
      <c r="BJ1878" s="97"/>
      <c r="BK1878" s="90"/>
      <c r="BL1878" s="40"/>
      <c r="BM1878" s="27"/>
      <c r="BN1878" s="27"/>
      <c r="BO1878" s="27"/>
      <c r="BP1878" s="27" t="str">
        <f t="shared" si="1324"/>
        <v/>
      </c>
      <c r="BQ1878" s="27" t="str">
        <f t="shared" si="1325"/>
        <v/>
      </c>
      <c r="BR1878" s="27" t="str">
        <f t="shared" si="1326"/>
        <v/>
      </c>
      <c r="BS1878" s="27" t="str">
        <f t="shared" si="1327"/>
        <v/>
      </c>
      <c r="BT1878" s="27" t="str">
        <f t="shared" si="1328"/>
        <v/>
      </c>
      <c r="BU1878" s="27" t="str">
        <f t="shared" si="1329"/>
        <v/>
      </c>
      <c r="BV1878" s="27" t="str">
        <f t="shared" si="1330"/>
        <v/>
      </c>
      <c r="BW1878" s="27" t="str">
        <f t="shared" si="1331"/>
        <v/>
      </c>
      <c r="BX1878" s="27" t="str">
        <f t="shared" si="1332"/>
        <v/>
      </c>
      <c r="BY1878" s="27" t="str">
        <f t="shared" si="1333"/>
        <v/>
      </c>
      <c r="BZ1878" s="27" t="str">
        <f t="shared" si="1334"/>
        <v/>
      </c>
      <c r="CA1878" s="27" t="str">
        <f t="shared" si="1335"/>
        <v/>
      </c>
      <c r="CB1878" s="27" t="str">
        <f t="shared" si="1312"/>
        <v/>
      </c>
      <c r="CC1878" s="27" t="str">
        <f t="shared" si="1313"/>
        <v/>
      </c>
      <c r="CD1878" s="27" t="str">
        <f t="shared" si="1314"/>
        <v/>
      </c>
      <c r="CE1878" s="27" t="str">
        <f t="shared" si="1315"/>
        <v/>
      </c>
      <c r="CF1878" s="27" t="str">
        <f t="shared" si="1316"/>
        <v/>
      </c>
      <c r="CG1878" s="27" t="str">
        <f t="shared" si="1317"/>
        <v/>
      </c>
      <c r="CH1878" s="27" t="str">
        <f t="shared" si="1318"/>
        <v/>
      </c>
      <c r="CI1878" s="27" t="str">
        <f t="shared" si="1319"/>
        <v/>
      </c>
      <c r="CJ1878" s="27" t="str">
        <f t="shared" si="1320"/>
        <v/>
      </c>
      <c r="CK1878" s="27" t="str">
        <f t="shared" si="1321"/>
        <v/>
      </c>
      <c r="CL1878" s="27" t="str">
        <f t="shared" si="1322"/>
        <v/>
      </c>
      <c r="CM1878" s="27" t="str">
        <f t="shared" si="1323"/>
        <v/>
      </c>
      <c r="CN1878" s="41"/>
      <c r="CO1878"/>
      <c r="CP1878"/>
      <c r="CQ1878"/>
      <c r="CR1878"/>
      <c r="CS1878"/>
      <c r="CT1878"/>
      <c r="CU1878" s="39"/>
      <c r="CV1878" s="40"/>
    </row>
    <row r="1879" spans="2:100">
      <c r="B1879" s="90"/>
      <c r="C1879" s="40"/>
      <c r="D1879" s="39"/>
      <c r="E1879" s="40"/>
      <c r="F1879" s="40"/>
      <c r="G1879" s="40"/>
      <c r="H1879" s="40"/>
      <c r="I1879" s="40"/>
      <c r="J1879" s="40"/>
      <c r="K1879" s="40"/>
      <c r="L1879" s="40"/>
      <c r="M1879" s="40"/>
      <c r="N1879" s="40"/>
      <c r="O1879" s="40"/>
      <c r="P1879" s="40"/>
      <c r="Q1879" s="40"/>
      <c r="R1879" s="40"/>
      <c r="S1879" s="40"/>
      <c r="T1879" s="40"/>
      <c r="U1879" s="40"/>
      <c r="V1879" s="40"/>
      <c r="W1879" s="40"/>
      <c r="X1879" s="40"/>
      <c r="Y1879" s="40"/>
      <c r="Z1879" s="40"/>
      <c r="AA1879" s="40"/>
      <c r="AB1879" s="40"/>
      <c r="AC1879" s="40"/>
      <c r="AD1879" s="40"/>
      <c r="AE1879" s="40"/>
      <c r="AF1879" s="40"/>
      <c r="AG1879" s="39"/>
      <c r="AH1879" s="39"/>
      <c r="AI1879" s="39"/>
      <c r="AJ1879" s="39"/>
      <c r="AK1879" s="39"/>
      <c r="AL1879" s="39"/>
      <c r="AM1879" s="39"/>
      <c r="AN1879" s="39"/>
      <c r="AO1879" s="39"/>
      <c r="AP1879" s="39"/>
      <c r="AQ1879" s="39"/>
      <c r="AR1879" s="39"/>
      <c r="AS1879" s="39"/>
      <c r="AT1879" s="39"/>
      <c r="AU1879" s="39"/>
      <c r="AV1879" s="39"/>
      <c r="AW1879" s="39"/>
      <c r="AX1879" s="39"/>
      <c r="AY1879" s="39"/>
      <c r="AZ1879" s="39"/>
      <c r="BA1879" s="39"/>
      <c r="BB1879" s="39"/>
      <c r="BC1879" s="39"/>
      <c r="BD1879" s="39"/>
      <c r="BE1879" s="39"/>
      <c r="BF1879" s="39"/>
      <c r="BG1879" s="39"/>
      <c r="BH1879" s="39"/>
      <c r="BI1879" s="90"/>
      <c r="BJ1879" s="97"/>
      <c r="BK1879" s="90"/>
      <c r="BL1879" s="40"/>
      <c r="BM1879" s="27"/>
      <c r="BN1879" s="27"/>
      <c r="BO1879" s="27"/>
      <c r="BP1879" s="27" t="str">
        <f t="shared" si="1324"/>
        <v/>
      </c>
      <c r="BQ1879" s="27" t="str">
        <f t="shared" si="1325"/>
        <v/>
      </c>
      <c r="BR1879" s="27" t="str">
        <f t="shared" si="1326"/>
        <v/>
      </c>
      <c r="BS1879" s="27" t="str">
        <f t="shared" si="1327"/>
        <v/>
      </c>
      <c r="BT1879" s="27" t="str">
        <f t="shared" si="1328"/>
        <v/>
      </c>
      <c r="BU1879" s="27" t="str">
        <f t="shared" si="1329"/>
        <v/>
      </c>
      <c r="BV1879" s="27" t="str">
        <f t="shared" si="1330"/>
        <v/>
      </c>
      <c r="BW1879" s="27" t="str">
        <f t="shared" si="1331"/>
        <v/>
      </c>
      <c r="BX1879" s="27" t="str">
        <f t="shared" si="1332"/>
        <v/>
      </c>
      <c r="BY1879" s="27" t="str">
        <f t="shared" si="1333"/>
        <v/>
      </c>
      <c r="BZ1879" s="27" t="str">
        <f t="shared" si="1334"/>
        <v/>
      </c>
      <c r="CA1879" s="27" t="str">
        <f t="shared" si="1335"/>
        <v/>
      </c>
      <c r="CB1879" s="27" t="str">
        <f t="shared" si="1312"/>
        <v/>
      </c>
      <c r="CC1879" s="27" t="str">
        <f t="shared" si="1313"/>
        <v/>
      </c>
      <c r="CD1879" s="27" t="str">
        <f t="shared" si="1314"/>
        <v/>
      </c>
      <c r="CE1879" s="27" t="str">
        <f t="shared" si="1315"/>
        <v/>
      </c>
      <c r="CF1879" s="27" t="str">
        <f t="shared" si="1316"/>
        <v/>
      </c>
      <c r="CG1879" s="27" t="str">
        <f t="shared" si="1317"/>
        <v/>
      </c>
      <c r="CH1879" s="27" t="str">
        <f t="shared" si="1318"/>
        <v/>
      </c>
      <c r="CI1879" s="27" t="str">
        <f t="shared" si="1319"/>
        <v/>
      </c>
      <c r="CJ1879" s="27" t="str">
        <f t="shared" si="1320"/>
        <v/>
      </c>
      <c r="CK1879" s="27" t="str">
        <f t="shared" si="1321"/>
        <v/>
      </c>
      <c r="CL1879" s="27" t="str">
        <f t="shared" si="1322"/>
        <v/>
      </c>
      <c r="CM1879" s="27" t="str">
        <f t="shared" si="1323"/>
        <v/>
      </c>
      <c r="CN1879" s="41"/>
      <c r="CO1879" s="5"/>
      <c r="CP1879"/>
      <c r="CQ1879"/>
      <c r="CR1879"/>
      <c r="CS1879"/>
      <c r="CT1879"/>
      <c r="CU1879" s="39"/>
      <c r="CV1879" s="40"/>
    </row>
    <row r="1880" spans="2:100">
      <c r="B1880" s="90"/>
      <c r="C1880" s="40"/>
      <c r="D1880" s="39"/>
      <c r="E1880" s="40"/>
      <c r="F1880" s="40"/>
      <c r="G1880" s="40"/>
      <c r="H1880" s="40"/>
      <c r="I1880" s="40"/>
      <c r="J1880" s="40"/>
      <c r="K1880" s="40"/>
      <c r="L1880" s="40"/>
      <c r="M1880" s="40"/>
      <c r="N1880" s="40"/>
      <c r="O1880" s="40"/>
      <c r="P1880" s="40"/>
      <c r="Q1880" s="40"/>
      <c r="R1880" s="40"/>
      <c r="S1880" s="40"/>
      <c r="T1880" s="40"/>
      <c r="U1880" s="40"/>
      <c r="V1880" s="40"/>
      <c r="W1880" s="40"/>
      <c r="X1880" s="40"/>
      <c r="Y1880" s="40"/>
      <c r="Z1880" s="40"/>
      <c r="AA1880" s="40"/>
      <c r="AB1880" s="40"/>
      <c r="AC1880" s="40"/>
      <c r="AD1880" s="40"/>
      <c r="AE1880" s="40"/>
      <c r="AF1880" s="40"/>
      <c r="AG1880" s="39"/>
      <c r="AH1880" s="39"/>
      <c r="AI1880" s="39"/>
      <c r="AJ1880" s="39"/>
      <c r="AK1880" s="39"/>
      <c r="AL1880" s="39"/>
      <c r="AM1880" s="39"/>
      <c r="AN1880" s="39"/>
      <c r="AO1880" s="39"/>
      <c r="AP1880" s="39"/>
      <c r="AQ1880" s="39"/>
      <c r="AR1880" s="39"/>
      <c r="AS1880" s="39"/>
      <c r="AT1880" s="39"/>
      <c r="AU1880" s="39"/>
      <c r="AV1880" s="39"/>
      <c r="AW1880" s="39"/>
      <c r="AX1880" s="39"/>
      <c r="AY1880" s="39"/>
      <c r="AZ1880" s="39"/>
      <c r="BA1880" s="39"/>
      <c r="BB1880" s="39"/>
      <c r="BC1880" s="39"/>
      <c r="BD1880" s="39"/>
      <c r="BE1880" s="39"/>
      <c r="BF1880" s="39"/>
      <c r="BG1880" s="39"/>
      <c r="BH1880" s="39"/>
      <c r="BI1880" s="90"/>
      <c r="BJ1880" s="97"/>
      <c r="BK1880" s="90"/>
      <c r="BL1880" s="40"/>
      <c r="BM1880" s="27"/>
      <c r="BN1880" s="27"/>
      <c r="BO1880" s="27"/>
      <c r="BP1880" s="27" t="str">
        <f t="shared" si="1324"/>
        <v/>
      </c>
      <c r="BQ1880" s="27" t="str">
        <f t="shared" si="1325"/>
        <v/>
      </c>
      <c r="BR1880" s="27" t="str">
        <f t="shared" si="1326"/>
        <v/>
      </c>
      <c r="BS1880" s="27" t="str">
        <f t="shared" si="1327"/>
        <v/>
      </c>
      <c r="BT1880" s="27" t="str">
        <f t="shared" si="1328"/>
        <v/>
      </c>
      <c r="BU1880" s="27" t="str">
        <f t="shared" si="1329"/>
        <v/>
      </c>
      <c r="BV1880" s="27" t="str">
        <f t="shared" si="1330"/>
        <v/>
      </c>
      <c r="BW1880" s="27" t="str">
        <f t="shared" si="1331"/>
        <v/>
      </c>
      <c r="BX1880" s="27" t="str">
        <f t="shared" si="1332"/>
        <v/>
      </c>
      <c r="BY1880" s="27" t="str">
        <f t="shared" si="1333"/>
        <v/>
      </c>
      <c r="BZ1880" s="27" t="str">
        <f t="shared" si="1334"/>
        <v/>
      </c>
      <c r="CA1880" s="27" t="str">
        <f t="shared" si="1335"/>
        <v/>
      </c>
      <c r="CB1880" s="27" t="str">
        <f t="shared" ref="CB1880:CB1943" si="1336">IF(AI1880="","",CONCATENATE($AG1880,","))</f>
        <v/>
      </c>
      <c r="CC1880" s="27" t="str">
        <f t="shared" ref="CC1880:CC1943" si="1337">IF(AJ1880="","",CONCATENATE($AG1880,","))</f>
        <v/>
      </c>
      <c r="CD1880" s="27" t="str">
        <f t="shared" ref="CD1880:CD1943" si="1338">IF(AK1880="","",CONCATENATE($AG1880,","))</f>
        <v/>
      </c>
      <c r="CE1880" s="27" t="str">
        <f t="shared" ref="CE1880:CE1943" si="1339">IF(AL1880="","",CONCATENATE($AG1880,","))</f>
        <v/>
      </c>
      <c r="CF1880" s="27" t="str">
        <f t="shared" ref="CF1880:CF1943" si="1340">IF(AM1880="","",CONCATENATE($AG1880,","))</f>
        <v/>
      </c>
      <c r="CG1880" s="27" t="str">
        <f t="shared" ref="CG1880:CG1943" si="1341">IF(AN1880="","",CONCATENATE($AG1880,","))</f>
        <v/>
      </c>
      <c r="CH1880" s="27" t="str">
        <f t="shared" ref="CH1880:CH1943" si="1342">IF(AO1880="","",CONCATENATE($AG1880,","))</f>
        <v/>
      </c>
      <c r="CI1880" s="27" t="str">
        <f t="shared" ref="CI1880:CI1943" si="1343">IF(AP1880="","",CONCATENATE($AG1880,","))</f>
        <v/>
      </c>
      <c r="CJ1880" s="27" t="str">
        <f t="shared" ref="CJ1880:CJ1943" si="1344">IF(AQ1880="","",CONCATENATE($AG1880,","))</f>
        <v/>
      </c>
      <c r="CK1880" s="27" t="str">
        <f t="shared" ref="CK1880:CK1943" si="1345">IF(AR1880="","",CONCATENATE($AG1880,","))</f>
        <v/>
      </c>
      <c r="CL1880" s="27" t="str">
        <f t="shared" ref="CL1880:CL1943" si="1346">IF(AS1880="","",CONCATENATE($AG1880,","))</f>
        <v/>
      </c>
      <c r="CM1880" s="27" t="str">
        <f t="shared" ref="CM1880:CM1943" si="1347">IF(AT1880="","",CONCATENATE($AG1880,","))</f>
        <v/>
      </c>
      <c r="CN1880" s="41"/>
      <c r="CO1880" s="5"/>
      <c r="CP1880"/>
      <c r="CQ1880"/>
      <c r="CR1880"/>
      <c r="CS1880"/>
      <c r="CT1880"/>
      <c r="CU1880" s="39"/>
      <c r="CV1880" s="40"/>
    </row>
    <row r="1881" spans="2:100">
      <c r="B1881" s="90"/>
      <c r="C1881" s="40"/>
      <c r="D1881" s="39"/>
      <c r="E1881" s="40"/>
      <c r="F1881" s="40"/>
      <c r="G1881" s="40"/>
      <c r="H1881" s="40"/>
      <c r="I1881" s="40"/>
      <c r="J1881" s="40"/>
      <c r="K1881" s="40"/>
      <c r="L1881" s="40"/>
      <c r="M1881" s="40"/>
      <c r="N1881" s="40"/>
      <c r="O1881" s="40"/>
      <c r="P1881" s="40"/>
      <c r="Q1881" s="40"/>
      <c r="R1881" s="40"/>
      <c r="S1881" s="40"/>
      <c r="T1881" s="40"/>
      <c r="U1881" s="40"/>
      <c r="V1881" s="40"/>
      <c r="W1881" s="40"/>
      <c r="X1881" s="40"/>
      <c r="Y1881" s="40"/>
      <c r="Z1881" s="40"/>
      <c r="AA1881" s="40"/>
      <c r="AB1881" s="40"/>
      <c r="AC1881" s="40"/>
      <c r="AD1881" s="40"/>
      <c r="AE1881" s="40"/>
      <c r="AF1881" s="40"/>
      <c r="AG1881" s="39"/>
      <c r="AH1881" s="39"/>
      <c r="AI1881" s="39"/>
      <c r="AJ1881" s="39"/>
      <c r="AK1881" s="39"/>
      <c r="AL1881" s="39"/>
      <c r="AM1881" s="39"/>
      <c r="AN1881" s="39"/>
      <c r="AO1881" s="39"/>
      <c r="AP1881" s="39"/>
      <c r="AQ1881" s="39"/>
      <c r="AR1881" s="39"/>
      <c r="AS1881" s="39"/>
      <c r="AT1881" s="39"/>
      <c r="AU1881" s="39"/>
      <c r="AV1881" s="39"/>
      <c r="AW1881" s="39"/>
      <c r="AX1881" s="39"/>
      <c r="AY1881" s="39"/>
      <c r="AZ1881" s="39"/>
      <c r="BA1881" s="39"/>
      <c r="BB1881" s="39"/>
      <c r="BC1881" s="39"/>
      <c r="BD1881" s="39"/>
      <c r="BE1881" s="39"/>
      <c r="BF1881" s="39"/>
      <c r="BG1881" s="39"/>
      <c r="BH1881" s="39"/>
      <c r="BI1881" s="90"/>
      <c r="BJ1881" s="97"/>
      <c r="BK1881" s="90"/>
      <c r="BL1881" s="40"/>
      <c r="BM1881" s="27"/>
      <c r="BN1881" s="27"/>
      <c r="BO1881" s="27"/>
      <c r="BP1881" s="27" t="str">
        <f t="shared" ref="BP1881:BP1944" si="1348">IF(AI1881&lt;&gt;"",IF(ABS(AI1881)&lt;10,"S"&amp;RIGHT(AI1881,1)&amp;",","S"&amp;AI1881&amp;","),"")</f>
        <v/>
      </c>
      <c r="BQ1881" s="27" t="str">
        <f t="shared" ref="BQ1881:BQ1944" si="1349">IF(AJ1881&lt;&gt;"",IF(ABS(AJ1881)&lt;10,"S"&amp;RIGHT(AJ1881,1)&amp;",","S"&amp;AJ1881&amp;","),"")</f>
        <v/>
      </c>
      <c r="BR1881" s="27" t="str">
        <f t="shared" ref="BR1881:BR1944" si="1350">IF(AK1881&lt;&gt;"",IF(ABS(AK1881)&lt;10,"S"&amp;RIGHT(AK1881,1)&amp;",","S"&amp;AK1881&amp;","),"")</f>
        <v/>
      </c>
      <c r="BS1881" s="27" t="str">
        <f t="shared" ref="BS1881:BS1944" si="1351">IF(AL1881&lt;&gt;"",IF(ABS(AL1881)&lt;10,"S"&amp;RIGHT(AL1881,1)&amp;",","S"&amp;AL1881&amp;","),"")</f>
        <v/>
      </c>
      <c r="BT1881" s="27" t="str">
        <f t="shared" ref="BT1881:BT1944" si="1352">IF(AM1881&lt;&gt;"",IF(ABS(AM1881)&lt;10,"S"&amp;RIGHT(AM1881,1)&amp;",","S"&amp;AM1881&amp;","),"")</f>
        <v/>
      </c>
      <c r="BU1881" s="27" t="str">
        <f t="shared" ref="BU1881:BU1944" si="1353">IF(AN1881&lt;&gt;"",IF(ABS(AN1881)&lt;10,"S"&amp;RIGHT(AN1881,1)&amp;",","S"&amp;AN1881&amp;","),"")</f>
        <v/>
      </c>
      <c r="BV1881" s="27" t="str">
        <f t="shared" ref="BV1881:BV1944" si="1354">IF(AO1881&lt;&gt;"",IF(ABS(AO1881)&lt;10,"S"&amp;RIGHT(AO1881,1)&amp;",","S"&amp;AO1881&amp;","),"")</f>
        <v/>
      </c>
      <c r="BW1881" s="27" t="str">
        <f t="shared" ref="BW1881:BW1944" si="1355">IF(AP1881&lt;&gt;"",IF(ABS(AP1881)&lt;10,"S"&amp;RIGHT(AP1881,1)&amp;",","S"&amp;AP1881&amp;","),"")</f>
        <v/>
      </c>
      <c r="BX1881" s="27" t="str">
        <f t="shared" ref="BX1881:BX1944" si="1356">IF(AQ1881&lt;&gt;"",IF(ABS(AQ1881)&lt;10,"S"&amp;RIGHT(AQ1881,1)&amp;",","S"&amp;AQ1881&amp;","),"")</f>
        <v/>
      </c>
      <c r="BY1881" s="27" t="str">
        <f t="shared" ref="BY1881:BY1944" si="1357">IF(AR1881&lt;&gt;"",IF(ABS(AR1881)&lt;10,"S"&amp;RIGHT(AR1881,1)&amp;",","S"&amp;AR1881&amp;","),"")</f>
        <v/>
      </c>
      <c r="BZ1881" s="27" t="str">
        <f t="shared" ref="BZ1881:BZ1944" si="1358">IF(AS1881&lt;&gt;"",IF(ABS(AS1881)&lt;10,"S"&amp;RIGHT(AS1881,1)&amp;",","S"&amp;AS1881&amp;","),"")</f>
        <v/>
      </c>
      <c r="CA1881" s="27" t="str">
        <f t="shared" ref="CA1881:CA1944" si="1359">IF(AT1881&lt;&gt;"",IF(ABS(AT1881)&lt;10,"S"&amp;RIGHT(AT1881,1)&amp;",","S"&amp;AT1881&amp;","),"")</f>
        <v/>
      </c>
      <c r="CB1881" s="27" t="str">
        <f t="shared" si="1336"/>
        <v/>
      </c>
      <c r="CC1881" s="27" t="str">
        <f t="shared" si="1337"/>
        <v/>
      </c>
      <c r="CD1881" s="27" t="str">
        <f t="shared" si="1338"/>
        <v/>
      </c>
      <c r="CE1881" s="27" t="str">
        <f t="shared" si="1339"/>
        <v/>
      </c>
      <c r="CF1881" s="27" t="str">
        <f t="shared" si="1340"/>
        <v/>
      </c>
      <c r="CG1881" s="27" t="str">
        <f t="shared" si="1341"/>
        <v/>
      </c>
      <c r="CH1881" s="27" t="str">
        <f t="shared" si="1342"/>
        <v/>
      </c>
      <c r="CI1881" s="27" t="str">
        <f t="shared" si="1343"/>
        <v/>
      </c>
      <c r="CJ1881" s="27" t="str">
        <f t="shared" si="1344"/>
        <v/>
      </c>
      <c r="CK1881" s="27" t="str">
        <f t="shared" si="1345"/>
        <v/>
      </c>
      <c r="CL1881" s="27" t="str">
        <f t="shared" si="1346"/>
        <v/>
      </c>
      <c r="CM1881" s="27" t="str">
        <f t="shared" si="1347"/>
        <v/>
      </c>
      <c r="CN1881" s="41"/>
      <c r="CO1881" s="5"/>
      <c r="CP1881"/>
      <c r="CQ1881"/>
      <c r="CR1881"/>
      <c r="CS1881"/>
      <c r="CT1881"/>
      <c r="CU1881" s="83"/>
      <c r="CV1881" s="54"/>
    </row>
    <row r="1882" spans="2:100">
      <c r="B1882" s="90"/>
      <c r="C1882" s="40"/>
      <c r="D1882" s="39"/>
      <c r="E1882" s="40"/>
      <c r="F1882" s="40"/>
      <c r="G1882" s="40"/>
      <c r="H1882" s="40"/>
      <c r="I1882" s="40"/>
      <c r="J1882" s="40"/>
      <c r="K1882" s="40"/>
      <c r="L1882" s="40"/>
      <c r="M1882" s="40"/>
      <c r="N1882" s="40"/>
      <c r="O1882" s="40"/>
      <c r="P1882" s="40"/>
      <c r="Q1882" s="40"/>
      <c r="R1882" s="40"/>
      <c r="S1882" s="40"/>
      <c r="T1882" s="40"/>
      <c r="U1882" s="40"/>
      <c r="V1882" s="40"/>
      <c r="W1882" s="40"/>
      <c r="X1882" s="40"/>
      <c r="Y1882" s="40"/>
      <c r="Z1882" s="40"/>
      <c r="AA1882" s="40"/>
      <c r="AB1882" s="40"/>
      <c r="AC1882" s="40"/>
      <c r="AD1882" s="40"/>
      <c r="AE1882" s="40"/>
      <c r="AF1882" s="40"/>
      <c r="AG1882" s="39"/>
      <c r="AH1882" s="39"/>
      <c r="AI1882" s="39"/>
      <c r="AJ1882" s="39"/>
      <c r="AK1882" s="39"/>
      <c r="AL1882" s="39"/>
      <c r="AM1882" s="39"/>
      <c r="AN1882" s="39"/>
      <c r="AO1882" s="39"/>
      <c r="AP1882" s="39"/>
      <c r="AQ1882" s="39"/>
      <c r="AR1882" s="39"/>
      <c r="AS1882" s="39"/>
      <c r="AT1882" s="39"/>
      <c r="AU1882" s="39"/>
      <c r="AV1882" s="39"/>
      <c r="AW1882" s="39"/>
      <c r="AX1882" s="39"/>
      <c r="AY1882" s="39"/>
      <c r="AZ1882" s="39"/>
      <c r="BA1882" s="39"/>
      <c r="BB1882" s="39"/>
      <c r="BC1882" s="39"/>
      <c r="BD1882" s="39"/>
      <c r="BE1882" s="39"/>
      <c r="BF1882" s="39"/>
      <c r="BG1882" s="39"/>
      <c r="BH1882" s="39"/>
      <c r="BI1882" s="90"/>
      <c r="BJ1882" s="97"/>
      <c r="BK1882" s="90"/>
      <c r="BL1882" s="40"/>
      <c r="BM1882" s="27"/>
      <c r="BN1882" s="27"/>
      <c r="BO1882" s="27"/>
      <c r="BP1882" s="27" t="str">
        <f t="shared" si="1348"/>
        <v/>
      </c>
      <c r="BQ1882" s="27" t="str">
        <f t="shared" si="1349"/>
        <v/>
      </c>
      <c r="BR1882" s="27" t="str">
        <f t="shared" si="1350"/>
        <v/>
      </c>
      <c r="BS1882" s="27" t="str">
        <f t="shared" si="1351"/>
        <v/>
      </c>
      <c r="BT1882" s="27" t="str">
        <f t="shared" si="1352"/>
        <v/>
      </c>
      <c r="BU1882" s="27" t="str">
        <f t="shared" si="1353"/>
        <v/>
      </c>
      <c r="BV1882" s="27" t="str">
        <f t="shared" si="1354"/>
        <v/>
      </c>
      <c r="BW1882" s="27" t="str">
        <f t="shared" si="1355"/>
        <v/>
      </c>
      <c r="BX1882" s="27" t="str">
        <f t="shared" si="1356"/>
        <v/>
      </c>
      <c r="BY1882" s="27" t="str">
        <f t="shared" si="1357"/>
        <v/>
      </c>
      <c r="BZ1882" s="27" t="str">
        <f t="shared" si="1358"/>
        <v/>
      </c>
      <c r="CA1882" s="27" t="str">
        <f t="shared" si="1359"/>
        <v/>
      </c>
      <c r="CB1882" s="27" t="str">
        <f t="shared" si="1336"/>
        <v/>
      </c>
      <c r="CC1882" s="27" t="str">
        <f t="shared" si="1337"/>
        <v/>
      </c>
      <c r="CD1882" s="27" t="str">
        <f t="shared" si="1338"/>
        <v/>
      </c>
      <c r="CE1882" s="27" t="str">
        <f t="shared" si="1339"/>
        <v/>
      </c>
      <c r="CF1882" s="27" t="str">
        <f t="shared" si="1340"/>
        <v/>
      </c>
      <c r="CG1882" s="27" t="str">
        <f t="shared" si="1341"/>
        <v/>
      </c>
      <c r="CH1882" s="27" t="str">
        <f t="shared" si="1342"/>
        <v/>
      </c>
      <c r="CI1882" s="27" t="str">
        <f t="shared" si="1343"/>
        <v/>
      </c>
      <c r="CJ1882" s="27" t="str">
        <f t="shared" si="1344"/>
        <v/>
      </c>
      <c r="CK1882" s="27" t="str">
        <f t="shared" si="1345"/>
        <v/>
      </c>
      <c r="CL1882" s="27" t="str">
        <f t="shared" si="1346"/>
        <v/>
      </c>
      <c r="CM1882" s="27" t="str">
        <f t="shared" si="1347"/>
        <v/>
      </c>
      <c r="CN1882" s="41"/>
      <c r="CO1882" s="5"/>
      <c r="CP1882"/>
      <c r="CQ1882"/>
      <c r="CR1882"/>
      <c r="CS1882"/>
      <c r="CT1882"/>
      <c r="CU1882" s="83"/>
      <c r="CV1882" s="7"/>
    </row>
    <row r="1883" spans="2:100">
      <c r="B1883" s="90"/>
      <c r="C1883" s="40"/>
      <c r="D1883" s="39"/>
      <c r="E1883" s="40"/>
      <c r="F1883" s="40"/>
      <c r="G1883" s="40"/>
      <c r="H1883" s="40"/>
      <c r="I1883" s="40"/>
      <c r="J1883" s="40"/>
      <c r="K1883" s="40"/>
      <c r="L1883" s="40"/>
      <c r="M1883" s="40"/>
      <c r="N1883" s="40"/>
      <c r="O1883" s="40"/>
      <c r="P1883" s="40"/>
      <c r="Q1883" s="40"/>
      <c r="R1883" s="40"/>
      <c r="S1883" s="40"/>
      <c r="T1883" s="40"/>
      <c r="U1883" s="40"/>
      <c r="V1883" s="40"/>
      <c r="W1883" s="40"/>
      <c r="X1883" s="40"/>
      <c r="Y1883" s="40"/>
      <c r="Z1883" s="40"/>
      <c r="AA1883" s="40"/>
      <c r="AB1883" s="40"/>
      <c r="AC1883" s="40"/>
      <c r="AD1883" s="40"/>
      <c r="AE1883" s="40"/>
      <c r="AF1883" s="40"/>
      <c r="AG1883" s="39"/>
      <c r="AH1883" s="39"/>
      <c r="AI1883" s="39"/>
      <c r="AJ1883" s="39"/>
      <c r="AK1883" s="39"/>
      <c r="AL1883" s="39"/>
      <c r="AM1883" s="39"/>
      <c r="AN1883" s="39"/>
      <c r="AO1883" s="39"/>
      <c r="AP1883" s="39"/>
      <c r="AQ1883" s="39"/>
      <c r="AR1883" s="39"/>
      <c r="AS1883" s="39"/>
      <c r="AT1883" s="39"/>
      <c r="AU1883" s="39"/>
      <c r="AV1883" s="39"/>
      <c r="AW1883" s="39"/>
      <c r="AX1883" s="39"/>
      <c r="AY1883" s="39"/>
      <c r="AZ1883" s="39"/>
      <c r="BA1883" s="39"/>
      <c r="BB1883" s="39"/>
      <c r="BC1883" s="39"/>
      <c r="BD1883" s="39"/>
      <c r="BE1883" s="39"/>
      <c r="BF1883" s="39"/>
      <c r="BG1883" s="39"/>
      <c r="BH1883" s="39"/>
      <c r="BI1883" s="90"/>
      <c r="BJ1883" s="97"/>
      <c r="BK1883" s="90"/>
      <c r="BL1883" s="40"/>
      <c r="BM1883" s="27"/>
      <c r="BN1883" s="27"/>
      <c r="BO1883" s="27"/>
      <c r="BP1883" s="27" t="str">
        <f t="shared" si="1348"/>
        <v/>
      </c>
      <c r="BQ1883" s="27" t="str">
        <f t="shared" si="1349"/>
        <v/>
      </c>
      <c r="BR1883" s="27" t="str">
        <f t="shared" si="1350"/>
        <v/>
      </c>
      <c r="BS1883" s="27" t="str">
        <f t="shared" si="1351"/>
        <v/>
      </c>
      <c r="BT1883" s="27" t="str">
        <f t="shared" si="1352"/>
        <v/>
      </c>
      <c r="BU1883" s="27" t="str">
        <f t="shared" si="1353"/>
        <v/>
      </c>
      <c r="BV1883" s="27" t="str">
        <f t="shared" si="1354"/>
        <v/>
      </c>
      <c r="BW1883" s="27" t="str">
        <f t="shared" si="1355"/>
        <v/>
      </c>
      <c r="BX1883" s="27" t="str">
        <f t="shared" si="1356"/>
        <v/>
      </c>
      <c r="BY1883" s="27" t="str">
        <f t="shared" si="1357"/>
        <v/>
      </c>
      <c r="BZ1883" s="27" t="str">
        <f t="shared" si="1358"/>
        <v/>
      </c>
      <c r="CA1883" s="27" t="str">
        <f t="shared" si="1359"/>
        <v/>
      </c>
      <c r="CB1883" s="27" t="str">
        <f t="shared" si="1336"/>
        <v/>
      </c>
      <c r="CC1883" s="27" t="str">
        <f t="shared" si="1337"/>
        <v/>
      </c>
      <c r="CD1883" s="27" t="str">
        <f t="shared" si="1338"/>
        <v/>
      </c>
      <c r="CE1883" s="27" t="str">
        <f t="shared" si="1339"/>
        <v/>
      </c>
      <c r="CF1883" s="27" t="str">
        <f t="shared" si="1340"/>
        <v/>
      </c>
      <c r="CG1883" s="27" t="str">
        <f t="shared" si="1341"/>
        <v/>
      </c>
      <c r="CH1883" s="27" t="str">
        <f t="shared" si="1342"/>
        <v/>
      </c>
      <c r="CI1883" s="27" t="str">
        <f t="shared" si="1343"/>
        <v/>
      </c>
      <c r="CJ1883" s="27" t="str">
        <f t="shared" si="1344"/>
        <v/>
      </c>
      <c r="CK1883" s="27" t="str">
        <f t="shared" si="1345"/>
        <v/>
      </c>
      <c r="CL1883" s="27" t="str">
        <f t="shared" si="1346"/>
        <v/>
      </c>
      <c r="CM1883" s="27" t="str">
        <f t="shared" si="1347"/>
        <v/>
      </c>
      <c r="CN1883" s="41"/>
      <c r="CO1883" s="5"/>
      <c r="CP1883"/>
      <c r="CQ1883"/>
      <c r="CR1883"/>
      <c r="CS1883"/>
      <c r="CT1883"/>
      <c r="CU1883" s="83"/>
      <c r="CV1883" s="7"/>
    </row>
    <row r="1884" spans="2:100">
      <c r="B1884" s="90"/>
      <c r="C1884" s="40"/>
      <c r="D1884" s="39"/>
      <c r="E1884" s="40"/>
      <c r="F1884" s="40"/>
      <c r="G1884" s="40"/>
      <c r="H1884" s="40"/>
      <c r="I1884" s="40"/>
      <c r="J1884" s="40"/>
      <c r="K1884" s="40"/>
      <c r="L1884" s="40"/>
      <c r="M1884" s="40"/>
      <c r="N1884" s="40"/>
      <c r="O1884" s="40"/>
      <c r="P1884" s="40"/>
      <c r="Q1884" s="40"/>
      <c r="R1884" s="40"/>
      <c r="S1884" s="40"/>
      <c r="T1884" s="40"/>
      <c r="U1884" s="40"/>
      <c r="V1884" s="40"/>
      <c r="W1884" s="40"/>
      <c r="X1884" s="40"/>
      <c r="Y1884" s="40"/>
      <c r="Z1884" s="40"/>
      <c r="AA1884" s="40"/>
      <c r="AB1884" s="40"/>
      <c r="AC1884" s="40"/>
      <c r="AD1884" s="40"/>
      <c r="AE1884" s="40"/>
      <c r="AF1884" s="40"/>
      <c r="AG1884" s="39"/>
      <c r="AH1884" s="39"/>
      <c r="AI1884" s="39"/>
      <c r="AJ1884" s="39"/>
      <c r="AK1884" s="39"/>
      <c r="AL1884" s="39"/>
      <c r="AM1884" s="39"/>
      <c r="AN1884" s="39"/>
      <c r="AO1884" s="39"/>
      <c r="AP1884" s="39"/>
      <c r="AQ1884" s="39"/>
      <c r="AR1884" s="39"/>
      <c r="AS1884" s="39"/>
      <c r="AT1884" s="39"/>
      <c r="AU1884" s="39"/>
      <c r="AV1884" s="39"/>
      <c r="AW1884" s="39"/>
      <c r="AX1884" s="39"/>
      <c r="AY1884" s="39"/>
      <c r="AZ1884" s="39"/>
      <c r="BA1884" s="39"/>
      <c r="BB1884" s="39"/>
      <c r="BC1884" s="39"/>
      <c r="BD1884" s="39"/>
      <c r="BE1884" s="39"/>
      <c r="BF1884" s="39"/>
      <c r="BG1884" s="39"/>
      <c r="BH1884" s="39"/>
      <c r="BI1884" s="90"/>
      <c r="BJ1884" s="97"/>
      <c r="BK1884" s="90"/>
      <c r="BL1884" s="40"/>
      <c r="BM1884" s="27"/>
      <c r="BN1884" s="27"/>
      <c r="BO1884" s="27"/>
      <c r="BP1884" s="27" t="str">
        <f t="shared" si="1348"/>
        <v/>
      </c>
      <c r="BQ1884" s="27" t="str">
        <f t="shared" si="1349"/>
        <v/>
      </c>
      <c r="BR1884" s="27" t="str">
        <f t="shared" si="1350"/>
        <v/>
      </c>
      <c r="BS1884" s="27" t="str">
        <f t="shared" si="1351"/>
        <v/>
      </c>
      <c r="BT1884" s="27" t="str">
        <f t="shared" si="1352"/>
        <v/>
      </c>
      <c r="BU1884" s="27" t="str">
        <f t="shared" si="1353"/>
        <v/>
      </c>
      <c r="BV1884" s="27" t="str">
        <f t="shared" si="1354"/>
        <v/>
      </c>
      <c r="BW1884" s="27" t="str">
        <f t="shared" si="1355"/>
        <v/>
      </c>
      <c r="BX1884" s="27" t="str">
        <f t="shared" si="1356"/>
        <v/>
      </c>
      <c r="BY1884" s="27" t="str">
        <f t="shared" si="1357"/>
        <v/>
      </c>
      <c r="BZ1884" s="27" t="str">
        <f t="shared" si="1358"/>
        <v/>
      </c>
      <c r="CA1884" s="27" t="str">
        <f t="shared" si="1359"/>
        <v/>
      </c>
      <c r="CB1884" s="27" t="str">
        <f t="shared" si="1336"/>
        <v/>
      </c>
      <c r="CC1884" s="27" t="str">
        <f t="shared" si="1337"/>
        <v/>
      </c>
      <c r="CD1884" s="27" t="str">
        <f t="shared" si="1338"/>
        <v/>
      </c>
      <c r="CE1884" s="27" t="str">
        <f t="shared" si="1339"/>
        <v/>
      </c>
      <c r="CF1884" s="27" t="str">
        <f t="shared" si="1340"/>
        <v/>
      </c>
      <c r="CG1884" s="27" t="str">
        <f t="shared" si="1341"/>
        <v/>
      </c>
      <c r="CH1884" s="27" t="str">
        <f t="shared" si="1342"/>
        <v/>
      </c>
      <c r="CI1884" s="27" t="str">
        <f t="shared" si="1343"/>
        <v/>
      </c>
      <c r="CJ1884" s="27" t="str">
        <f t="shared" si="1344"/>
        <v/>
      </c>
      <c r="CK1884" s="27" t="str">
        <f t="shared" si="1345"/>
        <v/>
      </c>
      <c r="CL1884" s="27" t="str">
        <f t="shared" si="1346"/>
        <v/>
      </c>
      <c r="CM1884" s="27" t="str">
        <f t="shared" si="1347"/>
        <v/>
      </c>
      <c r="CN1884" s="41"/>
      <c r="CO1884" s="5"/>
      <c r="CP1884"/>
      <c r="CQ1884"/>
      <c r="CR1884"/>
      <c r="CS1884"/>
      <c r="CT1884"/>
      <c r="CU1884" s="83"/>
      <c r="CV1884" s="7"/>
    </row>
    <row r="1885" spans="2:100">
      <c r="B1885" s="90"/>
      <c r="C1885" s="40"/>
      <c r="D1885" s="39"/>
      <c r="E1885" s="40"/>
      <c r="F1885" s="40"/>
      <c r="G1885" s="40"/>
      <c r="H1885" s="40"/>
      <c r="I1885" s="40"/>
      <c r="J1885" s="40"/>
      <c r="K1885" s="40"/>
      <c r="L1885" s="40"/>
      <c r="M1885" s="40"/>
      <c r="N1885" s="40"/>
      <c r="O1885" s="40"/>
      <c r="P1885" s="40"/>
      <c r="Q1885" s="40"/>
      <c r="R1885" s="40"/>
      <c r="S1885" s="40"/>
      <c r="T1885" s="40"/>
      <c r="U1885" s="40"/>
      <c r="V1885" s="40"/>
      <c r="W1885" s="40"/>
      <c r="X1885" s="40"/>
      <c r="Y1885" s="40"/>
      <c r="Z1885" s="40"/>
      <c r="AA1885" s="40"/>
      <c r="AB1885" s="40"/>
      <c r="AC1885" s="40"/>
      <c r="AD1885" s="40"/>
      <c r="AE1885" s="40"/>
      <c r="AF1885" s="40"/>
      <c r="AG1885" s="39"/>
      <c r="AH1885" s="39"/>
      <c r="AI1885" s="39"/>
      <c r="AJ1885" s="39"/>
      <c r="AK1885" s="39"/>
      <c r="AL1885" s="39"/>
      <c r="AM1885" s="39"/>
      <c r="AN1885" s="39"/>
      <c r="AO1885" s="39"/>
      <c r="AP1885" s="39"/>
      <c r="AQ1885" s="39"/>
      <c r="AR1885" s="39"/>
      <c r="AS1885" s="39"/>
      <c r="AT1885" s="39"/>
      <c r="AU1885" s="39"/>
      <c r="AV1885" s="39"/>
      <c r="AW1885" s="39"/>
      <c r="AX1885" s="39"/>
      <c r="AY1885" s="39"/>
      <c r="AZ1885" s="39"/>
      <c r="BA1885" s="39"/>
      <c r="BB1885" s="39"/>
      <c r="BC1885" s="39"/>
      <c r="BD1885" s="39"/>
      <c r="BE1885" s="39"/>
      <c r="BF1885" s="39"/>
      <c r="BG1885" s="39"/>
      <c r="BH1885" s="39"/>
      <c r="BI1885" s="90"/>
      <c r="BJ1885" s="97"/>
      <c r="BK1885" s="90"/>
      <c r="BL1885" s="40"/>
      <c r="BM1885" s="27"/>
      <c r="BN1885" s="27"/>
      <c r="BO1885" s="27"/>
      <c r="BP1885" s="27" t="str">
        <f t="shared" si="1348"/>
        <v/>
      </c>
      <c r="BQ1885" s="27" t="str">
        <f t="shared" si="1349"/>
        <v/>
      </c>
      <c r="BR1885" s="27" t="str">
        <f t="shared" si="1350"/>
        <v/>
      </c>
      <c r="BS1885" s="27" t="str">
        <f t="shared" si="1351"/>
        <v/>
      </c>
      <c r="BT1885" s="27" t="str">
        <f t="shared" si="1352"/>
        <v/>
      </c>
      <c r="BU1885" s="27" t="str">
        <f t="shared" si="1353"/>
        <v/>
      </c>
      <c r="BV1885" s="27" t="str">
        <f t="shared" si="1354"/>
        <v/>
      </c>
      <c r="BW1885" s="27" t="str">
        <f t="shared" si="1355"/>
        <v/>
      </c>
      <c r="BX1885" s="27" t="str">
        <f t="shared" si="1356"/>
        <v/>
      </c>
      <c r="BY1885" s="27" t="str">
        <f t="shared" si="1357"/>
        <v/>
      </c>
      <c r="BZ1885" s="27" t="str">
        <f t="shared" si="1358"/>
        <v/>
      </c>
      <c r="CA1885" s="27" t="str">
        <f t="shared" si="1359"/>
        <v/>
      </c>
      <c r="CB1885" s="27" t="str">
        <f t="shared" si="1336"/>
        <v/>
      </c>
      <c r="CC1885" s="27" t="str">
        <f t="shared" si="1337"/>
        <v/>
      </c>
      <c r="CD1885" s="27" t="str">
        <f t="shared" si="1338"/>
        <v/>
      </c>
      <c r="CE1885" s="27" t="str">
        <f t="shared" si="1339"/>
        <v/>
      </c>
      <c r="CF1885" s="27" t="str">
        <f t="shared" si="1340"/>
        <v/>
      </c>
      <c r="CG1885" s="27" t="str">
        <f t="shared" si="1341"/>
        <v/>
      </c>
      <c r="CH1885" s="27" t="str">
        <f t="shared" si="1342"/>
        <v/>
      </c>
      <c r="CI1885" s="27" t="str">
        <f t="shared" si="1343"/>
        <v/>
      </c>
      <c r="CJ1885" s="27" t="str">
        <f t="shared" si="1344"/>
        <v/>
      </c>
      <c r="CK1885" s="27" t="str">
        <f t="shared" si="1345"/>
        <v/>
      </c>
      <c r="CL1885" s="27" t="str">
        <f t="shared" si="1346"/>
        <v/>
      </c>
      <c r="CM1885" s="27" t="str">
        <f t="shared" si="1347"/>
        <v/>
      </c>
      <c r="CN1885" s="41"/>
      <c r="CO1885" s="5"/>
      <c r="CP1885"/>
      <c r="CQ1885"/>
      <c r="CR1885"/>
      <c r="CS1885"/>
      <c r="CT1885"/>
      <c r="CU1885" s="41"/>
      <c r="CV1885" s="7"/>
    </row>
    <row r="1886" spans="2:100">
      <c r="B1886" s="90"/>
      <c r="C1886" s="40"/>
      <c r="D1886" s="39"/>
      <c r="E1886" s="40"/>
      <c r="F1886" s="40"/>
      <c r="G1886" s="40"/>
      <c r="H1886" s="40"/>
      <c r="I1886" s="40"/>
      <c r="J1886" s="40"/>
      <c r="K1886" s="40"/>
      <c r="L1886" s="40"/>
      <c r="M1886" s="40"/>
      <c r="N1886" s="40"/>
      <c r="O1886" s="40"/>
      <c r="P1886" s="40"/>
      <c r="Q1886" s="40"/>
      <c r="R1886" s="40"/>
      <c r="S1886" s="40"/>
      <c r="T1886" s="40"/>
      <c r="U1886" s="40"/>
      <c r="V1886" s="40"/>
      <c r="W1886" s="40"/>
      <c r="X1886" s="40"/>
      <c r="Y1886" s="40"/>
      <c r="Z1886" s="40"/>
      <c r="AA1886" s="40"/>
      <c r="AB1886" s="40"/>
      <c r="AC1886" s="40"/>
      <c r="AD1886" s="40"/>
      <c r="AE1886" s="40"/>
      <c r="AF1886" s="40"/>
      <c r="AG1886" s="39"/>
      <c r="AH1886" s="39"/>
      <c r="AI1886" s="39"/>
      <c r="AJ1886" s="39"/>
      <c r="AK1886" s="39"/>
      <c r="AL1886" s="39"/>
      <c r="AM1886" s="39"/>
      <c r="AN1886" s="39"/>
      <c r="AO1886" s="39"/>
      <c r="AP1886" s="39"/>
      <c r="AQ1886" s="39"/>
      <c r="AR1886" s="39"/>
      <c r="AS1886" s="39"/>
      <c r="AT1886" s="39"/>
      <c r="AU1886" s="39"/>
      <c r="AV1886" s="39"/>
      <c r="AW1886" s="39"/>
      <c r="AX1886" s="39"/>
      <c r="AY1886" s="39"/>
      <c r="AZ1886" s="39"/>
      <c r="BA1886" s="39"/>
      <c r="BB1886" s="39"/>
      <c r="BC1886" s="39"/>
      <c r="BD1886" s="39"/>
      <c r="BE1886" s="39"/>
      <c r="BF1886" s="39"/>
      <c r="BG1886" s="39"/>
      <c r="BH1886" s="39"/>
      <c r="BI1886" s="90"/>
      <c r="BJ1886" s="97"/>
      <c r="BK1886" s="90"/>
      <c r="BL1886" s="40"/>
      <c r="BM1886" s="27"/>
      <c r="BN1886" s="27"/>
      <c r="BO1886" s="27"/>
      <c r="BP1886" s="27" t="str">
        <f t="shared" si="1348"/>
        <v/>
      </c>
      <c r="BQ1886" s="27" t="str">
        <f t="shared" si="1349"/>
        <v/>
      </c>
      <c r="BR1886" s="27" t="str">
        <f t="shared" si="1350"/>
        <v/>
      </c>
      <c r="BS1886" s="27" t="str">
        <f t="shared" si="1351"/>
        <v/>
      </c>
      <c r="BT1886" s="27" t="str">
        <f t="shared" si="1352"/>
        <v/>
      </c>
      <c r="BU1886" s="27" t="str">
        <f t="shared" si="1353"/>
        <v/>
      </c>
      <c r="BV1886" s="27" t="str">
        <f t="shared" si="1354"/>
        <v/>
      </c>
      <c r="BW1886" s="27" t="str">
        <f t="shared" si="1355"/>
        <v/>
      </c>
      <c r="BX1886" s="27" t="str">
        <f t="shared" si="1356"/>
        <v/>
      </c>
      <c r="BY1886" s="27" t="str">
        <f t="shared" si="1357"/>
        <v/>
      </c>
      <c r="BZ1886" s="27" t="str">
        <f t="shared" si="1358"/>
        <v/>
      </c>
      <c r="CA1886" s="27" t="str">
        <f t="shared" si="1359"/>
        <v/>
      </c>
      <c r="CB1886" s="27" t="str">
        <f t="shared" si="1336"/>
        <v/>
      </c>
      <c r="CC1886" s="27" t="str">
        <f t="shared" si="1337"/>
        <v/>
      </c>
      <c r="CD1886" s="27" t="str">
        <f t="shared" si="1338"/>
        <v/>
      </c>
      <c r="CE1886" s="27" t="str">
        <f t="shared" si="1339"/>
        <v/>
      </c>
      <c r="CF1886" s="27" t="str">
        <f t="shared" si="1340"/>
        <v/>
      </c>
      <c r="CG1886" s="27" t="str">
        <f t="shared" si="1341"/>
        <v/>
      </c>
      <c r="CH1886" s="27" t="str">
        <f t="shared" si="1342"/>
        <v/>
      </c>
      <c r="CI1886" s="27" t="str">
        <f t="shared" si="1343"/>
        <v/>
      </c>
      <c r="CJ1886" s="27" t="str">
        <f t="shared" si="1344"/>
        <v/>
      </c>
      <c r="CK1886" s="27" t="str">
        <f t="shared" si="1345"/>
        <v/>
      </c>
      <c r="CL1886" s="27" t="str">
        <f t="shared" si="1346"/>
        <v/>
      </c>
      <c r="CM1886" s="27" t="str">
        <f t="shared" si="1347"/>
        <v/>
      </c>
      <c r="CN1886" s="41"/>
      <c r="CO1886" s="5"/>
      <c r="CP1886"/>
      <c r="CQ1886"/>
      <c r="CR1886"/>
      <c r="CS1886"/>
      <c r="CT1886"/>
      <c r="CU1886" s="41"/>
      <c r="CV1886" s="7"/>
    </row>
    <row r="1887" spans="2:100">
      <c r="B1887" s="90"/>
      <c r="C1887" s="40"/>
      <c r="D1887" s="39"/>
      <c r="E1887" s="40"/>
      <c r="F1887" s="40"/>
      <c r="G1887" s="40"/>
      <c r="H1887" s="40"/>
      <c r="I1887" s="40"/>
      <c r="J1887" s="40"/>
      <c r="K1887" s="40"/>
      <c r="L1887" s="40"/>
      <c r="M1887" s="40"/>
      <c r="N1887" s="40"/>
      <c r="O1887" s="40"/>
      <c r="P1887" s="40"/>
      <c r="Q1887" s="40"/>
      <c r="R1887" s="40"/>
      <c r="S1887" s="40"/>
      <c r="T1887" s="40"/>
      <c r="U1887" s="40"/>
      <c r="V1887" s="40"/>
      <c r="W1887" s="40"/>
      <c r="X1887" s="40"/>
      <c r="Y1887" s="40"/>
      <c r="Z1887" s="40"/>
      <c r="AA1887" s="40"/>
      <c r="AB1887" s="40"/>
      <c r="AC1887" s="40"/>
      <c r="AD1887" s="40"/>
      <c r="AE1887" s="40"/>
      <c r="AF1887" s="40"/>
      <c r="AG1887" s="39"/>
      <c r="AH1887" s="39"/>
      <c r="AI1887" s="39"/>
      <c r="AJ1887" s="39"/>
      <c r="AK1887" s="39"/>
      <c r="AL1887" s="39"/>
      <c r="AM1887" s="39"/>
      <c r="AN1887" s="39"/>
      <c r="AO1887" s="39"/>
      <c r="AP1887" s="39"/>
      <c r="AQ1887" s="39"/>
      <c r="AR1887" s="39"/>
      <c r="AS1887" s="39"/>
      <c r="AT1887" s="39"/>
      <c r="AU1887" s="39"/>
      <c r="AV1887" s="39"/>
      <c r="AW1887" s="39"/>
      <c r="AX1887" s="39"/>
      <c r="AY1887" s="39"/>
      <c r="AZ1887" s="39"/>
      <c r="BA1887" s="39"/>
      <c r="BB1887" s="39"/>
      <c r="BC1887" s="39"/>
      <c r="BD1887" s="39"/>
      <c r="BE1887" s="39"/>
      <c r="BF1887" s="39"/>
      <c r="BG1887" s="39"/>
      <c r="BH1887" s="39"/>
      <c r="BI1887" s="90"/>
      <c r="BJ1887" s="97"/>
      <c r="BK1887" s="90"/>
      <c r="BL1887" s="40"/>
      <c r="BM1887" s="27"/>
      <c r="BN1887" s="27"/>
      <c r="BO1887" s="27"/>
      <c r="BP1887" s="27" t="str">
        <f t="shared" si="1348"/>
        <v/>
      </c>
      <c r="BQ1887" s="27" t="str">
        <f t="shared" si="1349"/>
        <v/>
      </c>
      <c r="BR1887" s="27" t="str">
        <f t="shared" si="1350"/>
        <v/>
      </c>
      <c r="BS1887" s="27" t="str">
        <f t="shared" si="1351"/>
        <v/>
      </c>
      <c r="BT1887" s="27" t="str">
        <f t="shared" si="1352"/>
        <v/>
      </c>
      <c r="BU1887" s="27" t="str">
        <f t="shared" si="1353"/>
        <v/>
      </c>
      <c r="BV1887" s="27" t="str">
        <f t="shared" si="1354"/>
        <v/>
      </c>
      <c r="BW1887" s="27" t="str">
        <f t="shared" si="1355"/>
        <v/>
      </c>
      <c r="BX1887" s="27" t="str">
        <f t="shared" si="1356"/>
        <v/>
      </c>
      <c r="BY1887" s="27" t="str">
        <f t="shared" si="1357"/>
        <v/>
      </c>
      <c r="BZ1887" s="27" t="str">
        <f t="shared" si="1358"/>
        <v/>
      </c>
      <c r="CA1887" s="27" t="str">
        <f t="shared" si="1359"/>
        <v/>
      </c>
      <c r="CB1887" s="27" t="str">
        <f t="shared" si="1336"/>
        <v/>
      </c>
      <c r="CC1887" s="27" t="str">
        <f t="shared" si="1337"/>
        <v/>
      </c>
      <c r="CD1887" s="27" t="str">
        <f t="shared" si="1338"/>
        <v/>
      </c>
      <c r="CE1887" s="27" t="str">
        <f t="shared" si="1339"/>
        <v/>
      </c>
      <c r="CF1887" s="27" t="str">
        <f t="shared" si="1340"/>
        <v/>
      </c>
      <c r="CG1887" s="27" t="str">
        <f t="shared" si="1341"/>
        <v/>
      </c>
      <c r="CH1887" s="27" t="str">
        <f t="shared" si="1342"/>
        <v/>
      </c>
      <c r="CI1887" s="27" t="str">
        <f t="shared" si="1343"/>
        <v/>
      </c>
      <c r="CJ1887" s="27" t="str">
        <f t="shared" si="1344"/>
        <v/>
      </c>
      <c r="CK1887" s="27" t="str">
        <f t="shared" si="1345"/>
        <v/>
      </c>
      <c r="CL1887" s="27" t="str">
        <f t="shared" si="1346"/>
        <v/>
      </c>
      <c r="CM1887" s="27" t="str">
        <f t="shared" si="1347"/>
        <v/>
      </c>
      <c r="CN1887" s="41"/>
      <c r="CO1887" s="5"/>
      <c r="CP1887"/>
      <c r="CQ1887"/>
      <c r="CR1887"/>
      <c r="CS1887"/>
      <c r="CT1887"/>
      <c r="CU1887" s="41"/>
      <c r="CV1887" s="7"/>
    </row>
    <row r="1888" spans="2:100">
      <c r="B1888" s="90"/>
      <c r="C1888" s="40"/>
      <c r="D1888" s="39"/>
      <c r="E1888" s="40"/>
      <c r="F1888" s="40"/>
      <c r="G1888" s="40"/>
      <c r="H1888" s="40"/>
      <c r="I1888" s="40"/>
      <c r="J1888" s="40"/>
      <c r="K1888" s="40"/>
      <c r="L1888" s="40"/>
      <c r="M1888" s="40"/>
      <c r="N1888" s="40"/>
      <c r="O1888" s="40"/>
      <c r="P1888" s="40"/>
      <c r="Q1888" s="40"/>
      <c r="R1888" s="40"/>
      <c r="S1888" s="40"/>
      <c r="T1888" s="40"/>
      <c r="U1888" s="40"/>
      <c r="V1888" s="40"/>
      <c r="W1888" s="40"/>
      <c r="X1888" s="40"/>
      <c r="Y1888" s="40"/>
      <c r="Z1888" s="40"/>
      <c r="AA1888" s="40"/>
      <c r="AB1888" s="40"/>
      <c r="AC1888" s="40"/>
      <c r="AD1888" s="40"/>
      <c r="AE1888" s="40"/>
      <c r="AF1888" s="40"/>
      <c r="AG1888" s="39"/>
      <c r="AH1888" s="39"/>
      <c r="AI1888" s="39"/>
      <c r="AJ1888" s="39"/>
      <c r="AK1888" s="39"/>
      <c r="AL1888" s="39"/>
      <c r="AM1888" s="39"/>
      <c r="AN1888" s="39"/>
      <c r="AO1888" s="39"/>
      <c r="AP1888" s="39"/>
      <c r="AQ1888" s="39"/>
      <c r="AR1888" s="39"/>
      <c r="AS1888" s="39"/>
      <c r="AT1888" s="39"/>
      <c r="AU1888" s="39"/>
      <c r="AV1888" s="39"/>
      <c r="AW1888" s="39"/>
      <c r="AX1888" s="39"/>
      <c r="AY1888" s="39"/>
      <c r="AZ1888" s="39"/>
      <c r="BA1888" s="39"/>
      <c r="BB1888" s="39"/>
      <c r="BC1888" s="39"/>
      <c r="BD1888" s="39"/>
      <c r="BE1888" s="39"/>
      <c r="BF1888" s="39"/>
      <c r="BG1888" s="39"/>
      <c r="BH1888" s="39"/>
      <c r="BI1888" s="90"/>
      <c r="BJ1888" s="97"/>
      <c r="BK1888" s="90"/>
      <c r="BL1888" s="40"/>
      <c r="BM1888" s="27"/>
      <c r="BN1888" s="27"/>
      <c r="BO1888" s="27"/>
      <c r="BP1888" s="27" t="str">
        <f t="shared" si="1348"/>
        <v/>
      </c>
      <c r="BQ1888" s="27" t="str">
        <f t="shared" si="1349"/>
        <v/>
      </c>
      <c r="BR1888" s="27" t="str">
        <f t="shared" si="1350"/>
        <v/>
      </c>
      <c r="BS1888" s="27" t="str">
        <f t="shared" si="1351"/>
        <v/>
      </c>
      <c r="BT1888" s="27" t="str">
        <f t="shared" si="1352"/>
        <v/>
      </c>
      <c r="BU1888" s="27" t="str">
        <f t="shared" si="1353"/>
        <v/>
      </c>
      <c r="BV1888" s="27" t="str">
        <f t="shared" si="1354"/>
        <v/>
      </c>
      <c r="BW1888" s="27" t="str">
        <f t="shared" si="1355"/>
        <v/>
      </c>
      <c r="BX1888" s="27" t="str">
        <f t="shared" si="1356"/>
        <v/>
      </c>
      <c r="BY1888" s="27" t="str">
        <f t="shared" si="1357"/>
        <v/>
      </c>
      <c r="BZ1888" s="27" t="str">
        <f t="shared" si="1358"/>
        <v/>
      </c>
      <c r="CA1888" s="27" t="str">
        <f t="shared" si="1359"/>
        <v/>
      </c>
      <c r="CB1888" s="27" t="str">
        <f t="shared" si="1336"/>
        <v/>
      </c>
      <c r="CC1888" s="27" t="str">
        <f t="shared" si="1337"/>
        <v/>
      </c>
      <c r="CD1888" s="27" t="str">
        <f t="shared" si="1338"/>
        <v/>
      </c>
      <c r="CE1888" s="27" t="str">
        <f t="shared" si="1339"/>
        <v/>
      </c>
      <c r="CF1888" s="27" t="str">
        <f t="shared" si="1340"/>
        <v/>
      </c>
      <c r="CG1888" s="27" t="str">
        <f t="shared" si="1341"/>
        <v/>
      </c>
      <c r="CH1888" s="27" t="str">
        <f t="shared" si="1342"/>
        <v/>
      </c>
      <c r="CI1888" s="27" t="str">
        <f t="shared" si="1343"/>
        <v/>
      </c>
      <c r="CJ1888" s="27" t="str">
        <f t="shared" si="1344"/>
        <v/>
      </c>
      <c r="CK1888" s="27" t="str">
        <f t="shared" si="1345"/>
        <v/>
      </c>
      <c r="CL1888" s="27" t="str">
        <f t="shared" si="1346"/>
        <v/>
      </c>
      <c r="CM1888" s="27" t="str">
        <f t="shared" si="1347"/>
        <v/>
      </c>
      <c r="CN1888" s="41"/>
      <c r="CO1888" s="5"/>
      <c r="CP1888"/>
      <c r="CQ1888"/>
      <c r="CR1888"/>
      <c r="CS1888"/>
      <c r="CT1888"/>
      <c r="CU1888" s="41"/>
      <c r="CV1888" s="7"/>
    </row>
    <row r="1889" spans="2:100">
      <c r="B1889" s="90"/>
      <c r="C1889" s="40"/>
      <c r="D1889" s="39"/>
      <c r="E1889" s="40"/>
      <c r="F1889" s="40"/>
      <c r="G1889" s="40"/>
      <c r="H1889" s="40"/>
      <c r="I1889" s="40"/>
      <c r="J1889" s="40"/>
      <c r="K1889" s="40"/>
      <c r="L1889" s="40"/>
      <c r="M1889" s="40"/>
      <c r="N1889" s="40"/>
      <c r="O1889" s="40"/>
      <c r="P1889" s="40"/>
      <c r="Q1889" s="40"/>
      <c r="R1889" s="40"/>
      <c r="S1889" s="40"/>
      <c r="T1889" s="40"/>
      <c r="U1889" s="40"/>
      <c r="V1889" s="40"/>
      <c r="W1889" s="40"/>
      <c r="X1889" s="40"/>
      <c r="Y1889" s="40"/>
      <c r="Z1889" s="40"/>
      <c r="AA1889" s="40"/>
      <c r="AB1889" s="40"/>
      <c r="AC1889" s="40"/>
      <c r="AD1889" s="40"/>
      <c r="AE1889" s="40"/>
      <c r="AF1889" s="40"/>
      <c r="AG1889" s="39"/>
      <c r="AH1889" s="39"/>
      <c r="AI1889" s="39"/>
      <c r="AJ1889" s="39"/>
      <c r="AK1889" s="39"/>
      <c r="AL1889" s="39"/>
      <c r="AM1889" s="39"/>
      <c r="AN1889" s="39"/>
      <c r="AO1889" s="39"/>
      <c r="AP1889" s="39"/>
      <c r="AQ1889" s="39"/>
      <c r="AR1889" s="39"/>
      <c r="AS1889" s="39"/>
      <c r="AT1889" s="39"/>
      <c r="AU1889" s="39"/>
      <c r="AV1889" s="39"/>
      <c r="AW1889" s="39"/>
      <c r="AX1889" s="39"/>
      <c r="AY1889" s="39"/>
      <c r="AZ1889" s="39"/>
      <c r="BA1889" s="39"/>
      <c r="BB1889" s="39"/>
      <c r="BC1889" s="39"/>
      <c r="BD1889" s="39"/>
      <c r="BE1889" s="39"/>
      <c r="BF1889" s="39"/>
      <c r="BG1889" s="39"/>
      <c r="BH1889" s="39"/>
      <c r="BI1889" s="90"/>
      <c r="BJ1889" s="97"/>
      <c r="BK1889" s="90"/>
      <c r="BL1889" s="40"/>
      <c r="BM1889" s="27"/>
      <c r="BN1889" s="27"/>
      <c r="BO1889" s="27"/>
      <c r="BP1889" s="27" t="str">
        <f t="shared" si="1348"/>
        <v/>
      </c>
      <c r="BQ1889" s="27" t="str">
        <f t="shared" si="1349"/>
        <v/>
      </c>
      <c r="BR1889" s="27" t="str">
        <f t="shared" si="1350"/>
        <v/>
      </c>
      <c r="BS1889" s="27" t="str">
        <f t="shared" si="1351"/>
        <v/>
      </c>
      <c r="BT1889" s="27" t="str">
        <f t="shared" si="1352"/>
        <v/>
      </c>
      <c r="BU1889" s="27" t="str">
        <f t="shared" si="1353"/>
        <v/>
      </c>
      <c r="BV1889" s="27" t="str">
        <f t="shared" si="1354"/>
        <v/>
      </c>
      <c r="BW1889" s="27" t="str">
        <f t="shared" si="1355"/>
        <v/>
      </c>
      <c r="BX1889" s="27" t="str">
        <f t="shared" si="1356"/>
        <v/>
      </c>
      <c r="BY1889" s="27" t="str">
        <f t="shared" si="1357"/>
        <v/>
      </c>
      <c r="BZ1889" s="27" t="str">
        <f t="shared" si="1358"/>
        <v/>
      </c>
      <c r="CA1889" s="27" t="str">
        <f t="shared" si="1359"/>
        <v/>
      </c>
      <c r="CB1889" s="27" t="str">
        <f t="shared" si="1336"/>
        <v/>
      </c>
      <c r="CC1889" s="27" t="str">
        <f t="shared" si="1337"/>
        <v/>
      </c>
      <c r="CD1889" s="27" t="str">
        <f t="shared" si="1338"/>
        <v/>
      </c>
      <c r="CE1889" s="27" t="str">
        <f t="shared" si="1339"/>
        <v/>
      </c>
      <c r="CF1889" s="27" t="str">
        <f t="shared" si="1340"/>
        <v/>
      </c>
      <c r="CG1889" s="27" t="str">
        <f t="shared" si="1341"/>
        <v/>
      </c>
      <c r="CH1889" s="27" t="str">
        <f t="shared" si="1342"/>
        <v/>
      </c>
      <c r="CI1889" s="27" t="str">
        <f t="shared" si="1343"/>
        <v/>
      </c>
      <c r="CJ1889" s="27" t="str">
        <f t="shared" si="1344"/>
        <v/>
      </c>
      <c r="CK1889" s="27" t="str">
        <f t="shared" si="1345"/>
        <v/>
      </c>
      <c r="CL1889" s="27" t="str">
        <f t="shared" si="1346"/>
        <v/>
      </c>
      <c r="CM1889" s="27" t="str">
        <f t="shared" si="1347"/>
        <v/>
      </c>
      <c r="CN1889" s="41"/>
      <c r="CO1889" s="5"/>
      <c r="CP1889"/>
      <c r="CQ1889"/>
      <c r="CR1889"/>
      <c r="CS1889"/>
      <c r="CT1889"/>
      <c r="CU1889" s="41"/>
      <c r="CV1889" s="7"/>
    </row>
    <row r="1890" spans="2:100">
      <c r="B1890" s="90"/>
      <c r="C1890" s="40"/>
      <c r="D1890" s="39"/>
      <c r="E1890" s="40"/>
      <c r="F1890" s="40"/>
      <c r="G1890" s="40"/>
      <c r="H1890" s="40"/>
      <c r="I1890" s="40"/>
      <c r="J1890" s="40"/>
      <c r="K1890" s="40"/>
      <c r="L1890" s="40"/>
      <c r="M1890" s="40"/>
      <c r="N1890" s="40"/>
      <c r="O1890" s="40"/>
      <c r="P1890" s="40"/>
      <c r="Q1890" s="40"/>
      <c r="R1890" s="40"/>
      <c r="S1890" s="40"/>
      <c r="T1890" s="40"/>
      <c r="U1890" s="40"/>
      <c r="V1890" s="40"/>
      <c r="W1890" s="40"/>
      <c r="X1890" s="40"/>
      <c r="Y1890" s="40"/>
      <c r="Z1890" s="40"/>
      <c r="AA1890" s="40"/>
      <c r="AB1890" s="40"/>
      <c r="AC1890" s="40"/>
      <c r="AD1890" s="40"/>
      <c r="AE1890" s="40"/>
      <c r="AF1890" s="40"/>
      <c r="AG1890" s="39"/>
      <c r="AH1890" s="39"/>
      <c r="AI1890" s="39"/>
      <c r="AJ1890" s="39"/>
      <c r="AK1890" s="39"/>
      <c r="AL1890" s="39"/>
      <c r="AM1890" s="39"/>
      <c r="AN1890" s="39"/>
      <c r="AO1890" s="39"/>
      <c r="AP1890" s="39"/>
      <c r="AQ1890" s="39"/>
      <c r="AR1890" s="39"/>
      <c r="AS1890" s="39"/>
      <c r="AT1890" s="39"/>
      <c r="AU1890" s="39"/>
      <c r="AV1890" s="39"/>
      <c r="AW1890" s="39"/>
      <c r="AX1890" s="39"/>
      <c r="AY1890" s="39"/>
      <c r="AZ1890" s="39"/>
      <c r="BA1890" s="39"/>
      <c r="BB1890" s="39"/>
      <c r="BC1890" s="39"/>
      <c r="BD1890" s="39"/>
      <c r="BE1890" s="39"/>
      <c r="BF1890" s="39"/>
      <c r="BG1890" s="39"/>
      <c r="BH1890" s="39"/>
      <c r="BI1890" s="90"/>
      <c r="BJ1890" s="97"/>
      <c r="BK1890" s="90"/>
      <c r="BL1890" s="40"/>
      <c r="BM1890" s="27"/>
      <c r="BN1890" s="27"/>
      <c r="BO1890" s="27"/>
      <c r="BP1890" s="27" t="str">
        <f t="shared" si="1348"/>
        <v/>
      </c>
      <c r="BQ1890" s="27" t="str">
        <f t="shared" si="1349"/>
        <v/>
      </c>
      <c r="BR1890" s="27" t="str">
        <f t="shared" si="1350"/>
        <v/>
      </c>
      <c r="BS1890" s="27" t="str">
        <f t="shared" si="1351"/>
        <v/>
      </c>
      <c r="BT1890" s="27" t="str">
        <f t="shared" si="1352"/>
        <v/>
      </c>
      <c r="BU1890" s="27" t="str">
        <f t="shared" si="1353"/>
        <v/>
      </c>
      <c r="BV1890" s="27" t="str">
        <f t="shared" si="1354"/>
        <v/>
      </c>
      <c r="BW1890" s="27" t="str">
        <f t="shared" si="1355"/>
        <v/>
      </c>
      <c r="BX1890" s="27" t="str">
        <f t="shared" si="1356"/>
        <v/>
      </c>
      <c r="BY1890" s="27" t="str">
        <f t="shared" si="1357"/>
        <v/>
      </c>
      <c r="BZ1890" s="27" t="str">
        <f t="shared" si="1358"/>
        <v/>
      </c>
      <c r="CA1890" s="27" t="str">
        <f t="shared" si="1359"/>
        <v/>
      </c>
      <c r="CB1890" s="27" t="str">
        <f t="shared" si="1336"/>
        <v/>
      </c>
      <c r="CC1890" s="27" t="str">
        <f t="shared" si="1337"/>
        <v/>
      </c>
      <c r="CD1890" s="27" t="str">
        <f t="shared" si="1338"/>
        <v/>
      </c>
      <c r="CE1890" s="27" t="str">
        <f t="shared" si="1339"/>
        <v/>
      </c>
      <c r="CF1890" s="27" t="str">
        <f t="shared" si="1340"/>
        <v/>
      </c>
      <c r="CG1890" s="27" t="str">
        <f t="shared" si="1341"/>
        <v/>
      </c>
      <c r="CH1890" s="27" t="str">
        <f t="shared" si="1342"/>
        <v/>
      </c>
      <c r="CI1890" s="27" t="str">
        <f t="shared" si="1343"/>
        <v/>
      </c>
      <c r="CJ1890" s="27" t="str">
        <f t="shared" si="1344"/>
        <v/>
      </c>
      <c r="CK1890" s="27" t="str">
        <f t="shared" si="1345"/>
        <v/>
      </c>
      <c r="CL1890" s="27" t="str">
        <f t="shared" si="1346"/>
        <v/>
      </c>
      <c r="CM1890" s="27" t="str">
        <f t="shared" si="1347"/>
        <v/>
      </c>
      <c r="CN1890" s="41"/>
      <c r="CO1890" s="5"/>
      <c r="CP1890"/>
      <c r="CQ1890"/>
      <c r="CR1890"/>
      <c r="CS1890"/>
      <c r="CT1890"/>
      <c r="CU1890" s="41"/>
      <c r="CV1890" s="7"/>
    </row>
    <row r="1891" spans="2:100">
      <c r="B1891" s="90"/>
      <c r="C1891" s="40"/>
      <c r="D1891" s="39"/>
      <c r="E1891" s="40"/>
      <c r="F1891" s="40"/>
      <c r="G1891" s="40"/>
      <c r="H1891" s="40"/>
      <c r="I1891" s="40"/>
      <c r="J1891" s="40"/>
      <c r="K1891" s="40"/>
      <c r="L1891" s="40"/>
      <c r="M1891" s="40"/>
      <c r="N1891" s="40"/>
      <c r="O1891" s="40"/>
      <c r="P1891" s="40"/>
      <c r="Q1891" s="40"/>
      <c r="R1891" s="40"/>
      <c r="S1891" s="40"/>
      <c r="T1891" s="40"/>
      <c r="U1891" s="40"/>
      <c r="V1891" s="40"/>
      <c r="W1891" s="40"/>
      <c r="X1891" s="40"/>
      <c r="Y1891" s="40"/>
      <c r="Z1891" s="40"/>
      <c r="AA1891" s="40"/>
      <c r="AB1891" s="40"/>
      <c r="AC1891" s="40"/>
      <c r="AD1891" s="40"/>
      <c r="AE1891" s="40"/>
      <c r="AF1891" s="40"/>
      <c r="AG1891" s="39"/>
      <c r="AH1891" s="39"/>
      <c r="AI1891" s="39"/>
      <c r="AJ1891" s="39"/>
      <c r="AK1891" s="39"/>
      <c r="AL1891" s="39"/>
      <c r="AM1891" s="39"/>
      <c r="AN1891" s="39"/>
      <c r="AO1891" s="39"/>
      <c r="AP1891" s="39"/>
      <c r="AQ1891" s="39"/>
      <c r="AR1891" s="39"/>
      <c r="AS1891" s="39"/>
      <c r="AT1891" s="39"/>
      <c r="AU1891" s="39"/>
      <c r="AV1891" s="39"/>
      <c r="AW1891" s="39"/>
      <c r="AX1891" s="39"/>
      <c r="AY1891" s="39"/>
      <c r="AZ1891" s="39"/>
      <c r="BA1891" s="39"/>
      <c r="BB1891" s="39"/>
      <c r="BC1891" s="39"/>
      <c r="BD1891" s="39"/>
      <c r="BE1891" s="39"/>
      <c r="BF1891" s="39"/>
      <c r="BG1891" s="39"/>
      <c r="BH1891" s="39"/>
      <c r="BI1891" s="90"/>
      <c r="BJ1891" s="97"/>
      <c r="BK1891" s="90"/>
      <c r="BL1891" s="40"/>
      <c r="BM1891" s="27"/>
      <c r="BN1891" s="27"/>
      <c r="BO1891" s="27"/>
      <c r="BP1891" s="27" t="str">
        <f t="shared" si="1348"/>
        <v/>
      </c>
      <c r="BQ1891" s="27" t="str">
        <f t="shared" si="1349"/>
        <v/>
      </c>
      <c r="BR1891" s="27" t="str">
        <f t="shared" si="1350"/>
        <v/>
      </c>
      <c r="BS1891" s="27" t="str">
        <f t="shared" si="1351"/>
        <v/>
      </c>
      <c r="BT1891" s="27" t="str">
        <f t="shared" si="1352"/>
        <v/>
      </c>
      <c r="BU1891" s="27" t="str">
        <f t="shared" si="1353"/>
        <v/>
      </c>
      <c r="BV1891" s="27" t="str">
        <f t="shared" si="1354"/>
        <v/>
      </c>
      <c r="BW1891" s="27" t="str">
        <f t="shared" si="1355"/>
        <v/>
      </c>
      <c r="BX1891" s="27" t="str">
        <f t="shared" si="1356"/>
        <v/>
      </c>
      <c r="BY1891" s="27" t="str">
        <f t="shared" si="1357"/>
        <v/>
      </c>
      <c r="BZ1891" s="27" t="str">
        <f t="shared" si="1358"/>
        <v/>
      </c>
      <c r="CA1891" s="27" t="str">
        <f t="shared" si="1359"/>
        <v/>
      </c>
      <c r="CB1891" s="27" t="str">
        <f t="shared" si="1336"/>
        <v/>
      </c>
      <c r="CC1891" s="27" t="str">
        <f t="shared" si="1337"/>
        <v/>
      </c>
      <c r="CD1891" s="27" t="str">
        <f t="shared" si="1338"/>
        <v/>
      </c>
      <c r="CE1891" s="27" t="str">
        <f t="shared" si="1339"/>
        <v/>
      </c>
      <c r="CF1891" s="27" t="str">
        <f t="shared" si="1340"/>
        <v/>
      </c>
      <c r="CG1891" s="27" t="str">
        <f t="shared" si="1341"/>
        <v/>
      </c>
      <c r="CH1891" s="27" t="str">
        <f t="shared" si="1342"/>
        <v/>
      </c>
      <c r="CI1891" s="27" t="str">
        <f t="shared" si="1343"/>
        <v/>
      </c>
      <c r="CJ1891" s="27" t="str">
        <f t="shared" si="1344"/>
        <v/>
      </c>
      <c r="CK1891" s="27" t="str">
        <f t="shared" si="1345"/>
        <v/>
      </c>
      <c r="CL1891" s="27" t="str">
        <f t="shared" si="1346"/>
        <v/>
      </c>
      <c r="CM1891" s="27" t="str">
        <f t="shared" si="1347"/>
        <v/>
      </c>
      <c r="CN1891" s="41"/>
      <c r="CO1891"/>
      <c r="CP1891"/>
      <c r="CQ1891"/>
      <c r="CR1891"/>
      <c r="CS1891"/>
      <c r="CT1891"/>
      <c r="CU1891" s="41"/>
      <c r="CV1891" s="7"/>
    </row>
    <row r="1892" spans="2:100">
      <c r="B1892" s="90"/>
      <c r="C1892" s="40"/>
      <c r="D1892" s="39"/>
      <c r="E1892" s="40"/>
      <c r="F1892" s="40"/>
      <c r="G1892" s="40"/>
      <c r="H1892" s="40"/>
      <c r="I1892" s="40"/>
      <c r="J1892" s="40"/>
      <c r="K1892" s="40"/>
      <c r="L1892" s="40"/>
      <c r="M1892" s="40"/>
      <c r="N1892" s="40"/>
      <c r="O1892" s="40"/>
      <c r="P1892" s="40"/>
      <c r="Q1892" s="40"/>
      <c r="R1892" s="40"/>
      <c r="S1892" s="40"/>
      <c r="T1892" s="40"/>
      <c r="U1892" s="40"/>
      <c r="V1892" s="40"/>
      <c r="W1892" s="40"/>
      <c r="X1892" s="40"/>
      <c r="Y1892" s="40"/>
      <c r="Z1892" s="40"/>
      <c r="AA1892" s="40"/>
      <c r="AB1892" s="40"/>
      <c r="AC1892" s="40"/>
      <c r="AD1892" s="40"/>
      <c r="AE1892" s="40"/>
      <c r="AF1892" s="40"/>
      <c r="AG1892" s="39"/>
      <c r="AH1892" s="39"/>
      <c r="AI1892" s="39"/>
      <c r="AJ1892" s="39"/>
      <c r="AK1892" s="39"/>
      <c r="AL1892" s="39"/>
      <c r="AM1892" s="39"/>
      <c r="AN1892" s="39"/>
      <c r="AO1892" s="39"/>
      <c r="AP1892" s="39"/>
      <c r="AQ1892" s="39"/>
      <c r="AR1892" s="39"/>
      <c r="AS1892" s="39"/>
      <c r="AT1892" s="39"/>
      <c r="AU1892" s="39"/>
      <c r="AV1892" s="39"/>
      <c r="AW1892" s="39"/>
      <c r="AX1892" s="39"/>
      <c r="AY1892" s="39"/>
      <c r="AZ1892" s="39"/>
      <c r="BA1892" s="39"/>
      <c r="BB1892" s="39"/>
      <c r="BC1892" s="39"/>
      <c r="BD1892" s="39"/>
      <c r="BE1892" s="39"/>
      <c r="BF1892" s="39"/>
      <c r="BG1892" s="39"/>
      <c r="BH1892" s="39"/>
      <c r="BI1892" s="90"/>
      <c r="BJ1892" s="97"/>
      <c r="BK1892" s="90"/>
      <c r="BL1892" s="40"/>
      <c r="BM1892" s="27"/>
      <c r="BN1892" s="27"/>
      <c r="BO1892" s="27"/>
      <c r="BP1892" s="27" t="str">
        <f t="shared" si="1348"/>
        <v/>
      </c>
      <c r="BQ1892" s="27" t="str">
        <f t="shared" si="1349"/>
        <v/>
      </c>
      <c r="BR1892" s="27" t="str">
        <f t="shared" si="1350"/>
        <v/>
      </c>
      <c r="BS1892" s="27" t="str">
        <f t="shared" si="1351"/>
        <v/>
      </c>
      <c r="BT1892" s="27" t="str">
        <f t="shared" si="1352"/>
        <v/>
      </c>
      <c r="BU1892" s="27" t="str">
        <f t="shared" si="1353"/>
        <v/>
      </c>
      <c r="BV1892" s="27" t="str">
        <f t="shared" si="1354"/>
        <v/>
      </c>
      <c r="BW1892" s="27" t="str">
        <f t="shared" si="1355"/>
        <v/>
      </c>
      <c r="BX1892" s="27" t="str">
        <f t="shared" si="1356"/>
        <v/>
      </c>
      <c r="BY1892" s="27" t="str">
        <f t="shared" si="1357"/>
        <v/>
      </c>
      <c r="BZ1892" s="27" t="str">
        <f t="shared" si="1358"/>
        <v/>
      </c>
      <c r="CA1892" s="27" t="str">
        <f t="shared" si="1359"/>
        <v/>
      </c>
      <c r="CB1892" s="27" t="str">
        <f t="shared" si="1336"/>
        <v/>
      </c>
      <c r="CC1892" s="27" t="str">
        <f t="shared" si="1337"/>
        <v/>
      </c>
      <c r="CD1892" s="27" t="str">
        <f t="shared" si="1338"/>
        <v/>
      </c>
      <c r="CE1892" s="27" t="str">
        <f t="shared" si="1339"/>
        <v/>
      </c>
      <c r="CF1892" s="27" t="str">
        <f t="shared" si="1340"/>
        <v/>
      </c>
      <c r="CG1892" s="27" t="str">
        <f t="shared" si="1341"/>
        <v/>
      </c>
      <c r="CH1892" s="27" t="str">
        <f t="shared" si="1342"/>
        <v/>
      </c>
      <c r="CI1892" s="27" t="str">
        <f t="shared" si="1343"/>
        <v/>
      </c>
      <c r="CJ1892" s="27" t="str">
        <f t="shared" si="1344"/>
        <v/>
      </c>
      <c r="CK1892" s="27" t="str">
        <f t="shared" si="1345"/>
        <v/>
      </c>
      <c r="CL1892" s="27" t="str">
        <f t="shared" si="1346"/>
        <v/>
      </c>
      <c r="CM1892" s="27" t="str">
        <f t="shared" si="1347"/>
        <v/>
      </c>
      <c r="CN1892" s="41"/>
      <c r="CO1892"/>
      <c r="CP1892"/>
      <c r="CQ1892"/>
      <c r="CR1892"/>
      <c r="CS1892"/>
      <c r="CT1892"/>
      <c r="CU1892" s="41"/>
      <c r="CV1892" s="7"/>
    </row>
    <row r="1893" spans="2:100">
      <c r="B1893" s="90"/>
      <c r="C1893" s="40"/>
      <c r="D1893" s="39"/>
      <c r="E1893" s="40"/>
      <c r="F1893" s="40"/>
      <c r="G1893" s="40"/>
      <c r="H1893" s="40"/>
      <c r="I1893" s="40"/>
      <c r="J1893" s="40"/>
      <c r="K1893" s="40"/>
      <c r="L1893" s="40"/>
      <c r="M1893" s="40"/>
      <c r="N1893" s="40"/>
      <c r="O1893" s="40"/>
      <c r="P1893" s="40"/>
      <c r="Q1893" s="40"/>
      <c r="R1893" s="40"/>
      <c r="S1893" s="40"/>
      <c r="T1893" s="40"/>
      <c r="U1893" s="40"/>
      <c r="V1893" s="40"/>
      <c r="W1893" s="40"/>
      <c r="X1893" s="40"/>
      <c r="Y1893" s="40"/>
      <c r="Z1893" s="40"/>
      <c r="AA1893" s="40"/>
      <c r="AB1893" s="40"/>
      <c r="AC1893" s="40"/>
      <c r="AD1893" s="40"/>
      <c r="AE1893" s="40"/>
      <c r="AF1893" s="40"/>
      <c r="AG1893" s="39"/>
      <c r="AH1893" s="39"/>
      <c r="AI1893" s="39"/>
      <c r="AJ1893" s="39"/>
      <c r="AK1893" s="39"/>
      <c r="AL1893" s="39"/>
      <c r="AM1893" s="39"/>
      <c r="AN1893" s="39"/>
      <c r="AO1893" s="39"/>
      <c r="AP1893" s="39"/>
      <c r="AQ1893" s="39"/>
      <c r="AR1893" s="39"/>
      <c r="AS1893" s="39"/>
      <c r="AT1893" s="39"/>
      <c r="AU1893" s="39"/>
      <c r="AV1893" s="39"/>
      <c r="AW1893" s="39"/>
      <c r="AX1893" s="39"/>
      <c r="AY1893" s="39"/>
      <c r="AZ1893" s="39"/>
      <c r="BA1893" s="39"/>
      <c r="BB1893" s="39"/>
      <c r="BC1893" s="39"/>
      <c r="BD1893" s="39"/>
      <c r="BE1893" s="39"/>
      <c r="BF1893" s="39"/>
      <c r="BG1893" s="39"/>
      <c r="BH1893" s="39"/>
      <c r="BI1893" s="90"/>
      <c r="BJ1893" s="97"/>
      <c r="BK1893" s="90"/>
      <c r="BL1893" s="40"/>
      <c r="BM1893" s="27"/>
      <c r="BN1893" s="27"/>
      <c r="BO1893" s="27"/>
      <c r="BP1893" s="27" t="str">
        <f t="shared" si="1348"/>
        <v/>
      </c>
      <c r="BQ1893" s="27" t="str">
        <f t="shared" si="1349"/>
        <v/>
      </c>
      <c r="BR1893" s="27" t="str">
        <f t="shared" si="1350"/>
        <v/>
      </c>
      <c r="BS1893" s="27" t="str">
        <f t="shared" si="1351"/>
        <v/>
      </c>
      <c r="BT1893" s="27" t="str">
        <f t="shared" si="1352"/>
        <v/>
      </c>
      <c r="BU1893" s="27" t="str">
        <f t="shared" si="1353"/>
        <v/>
      </c>
      <c r="BV1893" s="27" t="str">
        <f t="shared" si="1354"/>
        <v/>
      </c>
      <c r="BW1893" s="27" t="str">
        <f t="shared" si="1355"/>
        <v/>
      </c>
      <c r="BX1893" s="27" t="str">
        <f t="shared" si="1356"/>
        <v/>
      </c>
      <c r="BY1893" s="27" t="str">
        <f t="shared" si="1357"/>
        <v/>
      </c>
      <c r="BZ1893" s="27" t="str">
        <f t="shared" si="1358"/>
        <v/>
      </c>
      <c r="CA1893" s="27" t="str">
        <f t="shared" si="1359"/>
        <v/>
      </c>
      <c r="CB1893" s="27" t="str">
        <f t="shared" si="1336"/>
        <v/>
      </c>
      <c r="CC1893" s="27" t="str">
        <f t="shared" si="1337"/>
        <v/>
      </c>
      <c r="CD1893" s="27" t="str">
        <f t="shared" si="1338"/>
        <v/>
      </c>
      <c r="CE1893" s="27" t="str">
        <f t="shared" si="1339"/>
        <v/>
      </c>
      <c r="CF1893" s="27" t="str">
        <f t="shared" si="1340"/>
        <v/>
      </c>
      <c r="CG1893" s="27" t="str">
        <f t="shared" si="1341"/>
        <v/>
      </c>
      <c r="CH1893" s="27" t="str">
        <f t="shared" si="1342"/>
        <v/>
      </c>
      <c r="CI1893" s="27" t="str">
        <f t="shared" si="1343"/>
        <v/>
      </c>
      <c r="CJ1893" s="27" t="str">
        <f t="shared" si="1344"/>
        <v/>
      </c>
      <c r="CK1893" s="27" t="str">
        <f t="shared" si="1345"/>
        <v/>
      </c>
      <c r="CL1893" s="27" t="str">
        <f t="shared" si="1346"/>
        <v/>
      </c>
      <c r="CM1893" s="27" t="str">
        <f t="shared" si="1347"/>
        <v/>
      </c>
      <c r="CN1893" s="41"/>
      <c r="CO1893"/>
      <c r="CP1893"/>
      <c r="CQ1893"/>
      <c r="CR1893"/>
      <c r="CS1893"/>
      <c r="CT1893"/>
      <c r="CU1893" s="41"/>
      <c r="CV1893" s="7"/>
    </row>
    <row r="1894" spans="2:100">
      <c r="B1894" s="90"/>
      <c r="C1894" s="40"/>
      <c r="D1894" s="39"/>
      <c r="E1894" s="40"/>
      <c r="F1894" s="40"/>
      <c r="G1894" s="40"/>
      <c r="H1894" s="40"/>
      <c r="I1894" s="40"/>
      <c r="J1894" s="40"/>
      <c r="K1894" s="40"/>
      <c r="L1894" s="40"/>
      <c r="M1894" s="40"/>
      <c r="N1894" s="40"/>
      <c r="O1894" s="40"/>
      <c r="P1894" s="40"/>
      <c r="Q1894" s="40"/>
      <c r="R1894" s="40"/>
      <c r="S1894" s="40"/>
      <c r="T1894" s="40"/>
      <c r="U1894" s="40"/>
      <c r="V1894" s="40"/>
      <c r="W1894" s="40"/>
      <c r="X1894" s="40"/>
      <c r="Y1894" s="40"/>
      <c r="Z1894" s="40"/>
      <c r="AA1894" s="40"/>
      <c r="AB1894" s="40"/>
      <c r="AC1894" s="40"/>
      <c r="AD1894" s="40"/>
      <c r="AE1894" s="40"/>
      <c r="AF1894" s="40"/>
      <c r="AG1894" s="39"/>
      <c r="AH1894" s="39"/>
      <c r="AI1894" s="39"/>
      <c r="AJ1894" s="39"/>
      <c r="AK1894" s="39"/>
      <c r="AL1894" s="39"/>
      <c r="AM1894" s="39"/>
      <c r="AN1894" s="39"/>
      <c r="AO1894" s="39"/>
      <c r="AP1894" s="39"/>
      <c r="AQ1894" s="39"/>
      <c r="AR1894" s="39"/>
      <c r="AS1894" s="39"/>
      <c r="AT1894" s="39"/>
      <c r="AU1894" s="39"/>
      <c r="AV1894" s="39"/>
      <c r="AW1894" s="39"/>
      <c r="AX1894" s="39"/>
      <c r="AY1894" s="39"/>
      <c r="AZ1894" s="39"/>
      <c r="BA1894" s="39"/>
      <c r="BB1894" s="39"/>
      <c r="BC1894" s="39"/>
      <c r="BD1894" s="39"/>
      <c r="BE1894" s="39"/>
      <c r="BF1894" s="39"/>
      <c r="BG1894" s="39"/>
      <c r="BH1894" s="39"/>
      <c r="BI1894" s="90"/>
      <c r="BJ1894" s="97"/>
      <c r="BK1894" s="90"/>
      <c r="BL1894" s="40"/>
      <c r="BM1894" s="27"/>
      <c r="BN1894" s="27"/>
      <c r="BO1894" s="27"/>
      <c r="BP1894" s="27" t="str">
        <f t="shared" si="1348"/>
        <v/>
      </c>
      <c r="BQ1894" s="27" t="str">
        <f t="shared" si="1349"/>
        <v/>
      </c>
      <c r="BR1894" s="27" t="str">
        <f t="shared" si="1350"/>
        <v/>
      </c>
      <c r="BS1894" s="27" t="str">
        <f t="shared" si="1351"/>
        <v/>
      </c>
      <c r="BT1894" s="27" t="str">
        <f t="shared" si="1352"/>
        <v/>
      </c>
      <c r="BU1894" s="27" t="str">
        <f t="shared" si="1353"/>
        <v/>
      </c>
      <c r="BV1894" s="27" t="str">
        <f t="shared" si="1354"/>
        <v/>
      </c>
      <c r="BW1894" s="27" t="str">
        <f t="shared" si="1355"/>
        <v/>
      </c>
      <c r="BX1894" s="27" t="str">
        <f t="shared" si="1356"/>
        <v/>
      </c>
      <c r="BY1894" s="27" t="str">
        <f t="shared" si="1357"/>
        <v/>
      </c>
      <c r="BZ1894" s="27" t="str">
        <f t="shared" si="1358"/>
        <v/>
      </c>
      <c r="CA1894" s="27" t="str">
        <f t="shared" si="1359"/>
        <v/>
      </c>
      <c r="CB1894" s="27" t="str">
        <f t="shared" si="1336"/>
        <v/>
      </c>
      <c r="CC1894" s="27" t="str">
        <f t="shared" si="1337"/>
        <v/>
      </c>
      <c r="CD1894" s="27" t="str">
        <f t="shared" si="1338"/>
        <v/>
      </c>
      <c r="CE1894" s="27" t="str">
        <f t="shared" si="1339"/>
        <v/>
      </c>
      <c r="CF1894" s="27" t="str">
        <f t="shared" si="1340"/>
        <v/>
      </c>
      <c r="CG1894" s="27" t="str">
        <f t="shared" si="1341"/>
        <v/>
      </c>
      <c r="CH1894" s="27" t="str">
        <f t="shared" si="1342"/>
        <v/>
      </c>
      <c r="CI1894" s="27" t="str">
        <f t="shared" si="1343"/>
        <v/>
      </c>
      <c r="CJ1894" s="27" t="str">
        <f t="shared" si="1344"/>
        <v/>
      </c>
      <c r="CK1894" s="27" t="str">
        <f t="shared" si="1345"/>
        <v/>
      </c>
      <c r="CL1894" s="27" t="str">
        <f t="shared" si="1346"/>
        <v/>
      </c>
      <c r="CM1894" s="27" t="str">
        <f t="shared" si="1347"/>
        <v/>
      </c>
      <c r="CN1894" s="41"/>
      <c r="CO1894"/>
      <c r="CP1894"/>
      <c r="CQ1894"/>
      <c r="CR1894"/>
      <c r="CS1894"/>
      <c r="CT1894"/>
      <c r="CU1894" s="41"/>
      <c r="CV1894" s="7"/>
    </row>
    <row r="1895" spans="2:100">
      <c r="B1895" s="90"/>
      <c r="C1895" s="40"/>
      <c r="D1895" s="39"/>
      <c r="E1895" s="40"/>
      <c r="F1895" s="40"/>
      <c r="G1895" s="40"/>
      <c r="H1895" s="40"/>
      <c r="I1895" s="40"/>
      <c r="J1895" s="40"/>
      <c r="K1895" s="40"/>
      <c r="L1895" s="40"/>
      <c r="M1895" s="40"/>
      <c r="N1895" s="40"/>
      <c r="O1895" s="40"/>
      <c r="P1895" s="40"/>
      <c r="Q1895" s="40"/>
      <c r="R1895" s="40"/>
      <c r="S1895" s="40"/>
      <c r="T1895" s="40"/>
      <c r="U1895" s="40"/>
      <c r="V1895" s="40"/>
      <c r="W1895" s="40"/>
      <c r="X1895" s="40"/>
      <c r="Y1895" s="40"/>
      <c r="Z1895" s="40"/>
      <c r="AA1895" s="40"/>
      <c r="AB1895" s="40"/>
      <c r="AC1895" s="40"/>
      <c r="AD1895" s="40"/>
      <c r="AE1895" s="40"/>
      <c r="AF1895" s="40"/>
      <c r="AG1895" s="39"/>
      <c r="AH1895" s="39"/>
      <c r="AI1895" s="39"/>
      <c r="AJ1895" s="39"/>
      <c r="AK1895" s="39"/>
      <c r="AL1895" s="39"/>
      <c r="AM1895" s="39"/>
      <c r="AN1895" s="39"/>
      <c r="AO1895" s="39"/>
      <c r="AP1895" s="39"/>
      <c r="AQ1895" s="39"/>
      <c r="AR1895" s="39"/>
      <c r="AS1895" s="39"/>
      <c r="AT1895" s="39"/>
      <c r="AU1895" s="39"/>
      <c r="AV1895" s="39"/>
      <c r="AW1895" s="39"/>
      <c r="AX1895" s="39"/>
      <c r="AY1895" s="39"/>
      <c r="AZ1895" s="39"/>
      <c r="BA1895" s="39"/>
      <c r="BB1895" s="39"/>
      <c r="BC1895" s="39"/>
      <c r="BD1895" s="39"/>
      <c r="BE1895" s="39"/>
      <c r="BF1895" s="39"/>
      <c r="BG1895" s="39"/>
      <c r="BH1895" s="39"/>
      <c r="BI1895" s="90"/>
      <c r="BJ1895" s="97"/>
      <c r="BK1895" s="90"/>
      <c r="BL1895" s="40"/>
      <c r="BM1895" s="27"/>
      <c r="BN1895" s="27"/>
      <c r="BO1895" s="27"/>
      <c r="BP1895" s="27" t="str">
        <f t="shared" si="1348"/>
        <v/>
      </c>
      <c r="BQ1895" s="27" t="str">
        <f t="shared" si="1349"/>
        <v/>
      </c>
      <c r="BR1895" s="27" t="str">
        <f t="shared" si="1350"/>
        <v/>
      </c>
      <c r="BS1895" s="27" t="str">
        <f t="shared" si="1351"/>
        <v/>
      </c>
      <c r="BT1895" s="27" t="str">
        <f t="shared" si="1352"/>
        <v/>
      </c>
      <c r="BU1895" s="27" t="str">
        <f t="shared" si="1353"/>
        <v/>
      </c>
      <c r="BV1895" s="27" t="str">
        <f t="shared" si="1354"/>
        <v/>
      </c>
      <c r="BW1895" s="27" t="str">
        <f t="shared" si="1355"/>
        <v/>
      </c>
      <c r="BX1895" s="27" t="str">
        <f t="shared" si="1356"/>
        <v/>
      </c>
      <c r="BY1895" s="27" t="str">
        <f t="shared" si="1357"/>
        <v/>
      </c>
      <c r="BZ1895" s="27" t="str">
        <f t="shared" si="1358"/>
        <v/>
      </c>
      <c r="CA1895" s="27" t="str">
        <f t="shared" si="1359"/>
        <v/>
      </c>
      <c r="CB1895" s="27" t="str">
        <f t="shared" si="1336"/>
        <v/>
      </c>
      <c r="CC1895" s="27" t="str">
        <f t="shared" si="1337"/>
        <v/>
      </c>
      <c r="CD1895" s="27" t="str">
        <f t="shared" si="1338"/>
        <v/>
      </c>
      <c r="CE1895" s="27" t="str">
        <f t="shared" si="1339"/>
        <v/>
      </c>
      <c r="CF1895" s="27" t="str">
        <f t="shared" si="1340"/>
        <v/>
      </c>
      <c r="CG1895" s="27" t="str">
        <f t="shared" si="1341"/>
        <v/>
      </c>
      <c r="CH1895" s="27" t="str">
        <f t="shared" si="1342"/>
        <v/>
      </c>
      <c r="CI1895" s="27" t="str">
        <f t="shared" si="1343"/>
        <v/>
      </c>
      <c r="CJ1895" s="27" t="str">
        <f t="shared" si="1344"/>
        <v/>
      </c>
      <c r="CK1895" s="27" t="str">
        <f t="shared" si="1345"/>
        <v/>
      </c>
      <c r="CL1895" s="27" t="str">
        <f t="shared" si="1346"/>
        <v/>
      </c>
      <c r="CM1895" s="27" t="str">
        <f t="shared" si="1347"/>
        <v/>
      </c>
      <c r="CN1895" s="41"/>
      <c r="CO1895"/>
      <c r="CP1895"/>
      <c r="CQ1895"/>
      <c r="CR1895"/>
      <c r="CS1895"/>
      <c r="CT1895"/>
      <c r="CU1895" s="41"/>
      <c r="CV1895" s="7"/>
    </row>
    <row r="1896" spans="2:100">
      <c r="B1896" s="90"/>
      <c r="C1896" s="40"/>
      <c r="D1896" s="39"/>
      <c r="E1896" s="40"/>
      <c r="F1896" s="40"/>
      <c r="G1896" s="40"/>
      <c r="H1896" s="40"/>
      <c r="I1896" s="40"/>
      <c r="J1896" s="40"/>
      <c r="K1896" s="40"/>
      <c r="L1896" s="40"/>
      <c r="M1896" s="40"/>
      <c r="N1896" s="40"/>
      <c r="O1896" s="40"/>
      <c r="P1896" s="40"/>
      <c r="Q1896" s="40"/>
      <c r="R1896" s="40"/>
      <c r="S1896" s="40"/>
      <c r="T1896" s="40"/>
      <c r="U1896" s="40"/>
      <c r="V1896" s="40"/>
      <c r="W1896" s="40"/>
      <c r="X1896" s="40"/>
      <c r="Y1896" s="40"/>
      <c r="Z1896" s="40"/>
      <c r="AA1896" s="40"/>
      <c r="AB1896" s="40"/>
      <c r="AC1896" s="40"/>
      <c r="AD1896" s="40"/>
      <c r="AE1896" s="40"/>
      <c r="AF1896" s="40"/>
      <c r="AG1896" s="39"/>
      <c r="AH1896" s="39"/>
      <c r="AI1896" s="39"/>
      <c r="AJ1896" s="39"/>
      <c r="AK1896" s="39"/>
      <c r="AL1896" s="39"/>
      <c r="AM1896" s="39"/>
      <c r="AN1896" s="39"/>
      <c r="AO1896" s="39"/>
      <c r="AP1896" s="39"/>
      <c r="AQ1896" s="39"/>
      <c r="AR1896" s="39"/>
      <c r="AS1896" s="39"/>
      <c r="AT1896" s="39"/>
      <c r="AU1896" s="39"/>
      <c r="AV1896" s="39"/>
      <c r="AW1896" s="39"/>
      <c r="AX1896" s="39"/>
      <c r="AY1896" s="39"/>
      <c r="AZ1896" s="39"/>
      <c r="BA1896" s="39"/>
      <c r="BB1896" s="39"/>
      <c r="BC1896" s="39"/>
      <c r="BD1896" s="39"/>
      <c r="BE1896" s="39"/>
      <c r="BF1896" s="39"/>
      <c r="BG1896" s="39"/>
      <c r="BH1896" s="39"/>
      <c r="BI1896" s="90"/>
      <c r="BJ1896" s="97"/>
      <c r="BK1896" s="90"/>
      <c r="BL1896" s="40"/>
      <c r="BM1896" s="27"/>
      <c r="BN1896" s="27"/>
      <c r="BO1896" s="27"/>
      <c r="BP1896" s="27" t="str">
        <f t="shared" si="1348"/>
        <v/>
      </c>
      <c r="BQ1896" s="27" t="str">
        <f t="shared" si="1349"/>
        <v/>
      </c>
      <c r="BR1896" s="27" t="str">
        <f t="shared" si="1350"/>
        <v/>
      </c>
      <c r="BS1896" s="27" t="str">
        <f t="shared" si="1351"/>
        <v/>
      </c>
      <c r="BT1896" s="27" t="str">
        <f t="shared" si="1352"/>
        <v/>
      </c>
      <c r="BU1896" s="27" t="str">
        <f t="shared" si="1353"/>
        <v/>
      </c>
      <c r="BV1896" s="27" t="str">
        <f t="shared" si="1354"/>
        <v/>
      </c>
      <c r="BW1896" s="27" t="str">
        <f t="shared" si="1355"/>
        <v/>
      </c>
      <c r="BX1896" s="27" t="str">
        <f t="shared" si="1356"/>
        <v/>
      </c>
      <c r="BY1896" s="27" t="str">
        <f t="shared" si="1357"/>
        <v/>
      </c>
      <c r="BZ1896" s="27" t="str">
        <f t="shared" si="1358"/>
        <v/>
      </c>
      <c r="CA1896" s="27" t="str">
        <f t="shared" si="1359"/>
        <v/>
      </c>
      <c r="CB1896" s="27" t="str">
        <f t="shared" si="1336"/>
        <v/>
      </c>
      <c r="CC1896" s="27" t="str">
        <f t="shared" si="1337"/>
        <v/>
      </c>
      <c r="CD1896" s="27" t="str">
        <f t="shared" si="1338"/>
        <v/>
      </c>
      <c r="CE1896" s="27" t="str">
        <f t="shared" si="1339"/>
        <v/>
      </c>
      <c r="CF1896" s="27" t="str">
        <f t="shared" si="1340"/>
        <v/>
      </c>
      <c r="CG1896" s="27" t="str">
        <f t="shared" si="1341"/>
        <v/>
      </c>
      <c r="CH1896" s="27" t="str">
        <f t="shared" si="1342"/>
        <v/>
      </c>
      <c r="CI1896" s="27" t="str">
        <f t="shared" si="1343"/>
        <v/>
      </c>
      <c r="CJ1896" s="27" t="str">
        <f t="shared" si="1344"/>
        <v/>
      </c>
      <c r="CK1896" s="27" t="str">
        <f t="shared" si="1345"/>
        <v/>
      </c>
      <c r="CL1896" s="27" t="str">
        <f t="shared" si="1346"/>
        <v/>
      </c>
      <c r="CM1896" s="27" t="str">
        <f t="shared" si="1347"/>
        <v/>
      </c>
      <c r="CN1896" s="41"/>
      <c r="CO1896"/>
      <c r="CP1896"/>
      <c r="CQ1896"/>
      <c r="CR1896"/>
      <c r="CS1896"/>
      <c r="CT1896"/>
      <c r="CU1896" s="41"/>
      <c r="CV1896" s="7"/>
    </row>
    <row r="1897" spans="2:100">
      <c r="B1897" s="90"/>
      <c r="C1897" s="40"/>
      <c r="D1897" s="39"/>
      <c r="E1897" s="40"/>
      <c r="F1897" s="40"/>
      <c r="G1897" s="40"/>
      <c r="H1897" s="40"/>
      <c r="I1897" s="40"/>
      <c r="J1897" s="40"/>
      <c r="K1897" s="40"/>
      <c r="L1897" s="40"/>
      <c r="M1897" s="40"/>
      <c r="N1897" s="40"/>
      <c r="O1897" s="40"/>
      <c r="P1897" s="40"/>
      <c r="Q1897" s="40"/>
      <c r="R1897" s="40"/>
      <c r="S1897" s="40"/>
      <c r="T1897" s="40"/>
      <c r="U1897" s="40"/>
      <c r="V1897" s="40"/>
      <c r="W1897" s="40"/>
      <c r="X1897" s="40"/>
      <c r="Y1897" s="40"/>
      <c r="Z1897" s="40"/>
      <c r="AA1897" s="40"/>
      <c r="AB1897" s="40"/>
      <c r="AC1897" s="40"/>
      <c r="AD1897" s="40"/>
      <c r="AE1897" s="40"/>
      <c r="AF1897" s="40"/>
      <c r="AG1897" s="39"/>
      <c r="AH1897" s="39"/>
      <c r="AI1897" s="39"/>
      <c r="AJ1897" s="39"/>
      <c r="AK1897" s="39"/>
      <c r="AL1897" s="39"/>
      <c r="AM1897" s="39"/>
      <c r="AN1897" s="39"/>
      <c r="AO1897" s="39"/>
      <c r="AP1897" s="39"/>
      <c r="AQ1897" s="39"/>
      <c r="AR1897" s="39"/>
      <c r="AS1897" s="39"/>
      <c r="AT1897" s="39"/>
      <c r="AU1897" s="39"/>
      <c r="AV1897" s="39"/>
      <c r="AW1897" s="39"/>
      <c r="AX1897" s="39"/>
      <c r="AY1897" s="39"/>
      <c r="AZ1897" s="39"/>
      <c r="BA1897" s="39"/>
      <c r="BB1897" s="39"/>
      <c r="BC1897" s="39"/>
      <c r="BD1897" s="39"/>
      <c r="BE1897" s="39"/>
      <c r="BF1897" s="39"/>
      <c r="BG1897" s="39"/>
      <c r="BH1897" s="39"/>
      <c r="BI1897" s="90"/>
      <c r="BJ1897" s="97"/>
      <c r="BK1897" s="90"/>
      <c r="BL1897" s="40"/>
      <c r="BM1897" s="27"/>
      <c r="BN1897" s="27"/>
      <c r="BO1897" s="27"/>
      <c r="BP1897" s="27" t="str">
        <f t="shared" si="1348"/>
        <v/>
      </c>
      <c r="BQ1897" s="27" t="str">
        <f t="shared" si="1349"/>
        <v/>
      </c>
      <c r="BR1897" s="27" t="str">
        <f t="shared" si="1350"/>
        <v/>
      </c>
      <c r="BS1897" s="27" t="str">
        <f t="shared" si="1351"/>
        <v/>
      </c>
      <c r="BT1897" s="27" t="str">
        <f t="shared" si="1352"/>
        <v/>
      </c>
      <c r="BU1897" s="27" t="str">
        <f t="shared" si="1353"/>
        <v/>
      </c>
      <c r="BV1897" s="27" t="str">
        <f t="shared" si="1354"/>
        <v/>
      </c>
      <c r="BW1897" s="27" t="str">
        <f t="shared" si="1355"/>
        <v/>
      </c>
      <c r="BX1897" s="27" t="str">
        <f t="shared" si="1356"/>
        <v/>
      </c>
      <c r="BY1897" s="27" t="str">
        <f t="shared" si="1357"/>
        <v/>
      </c>
      <c r="BZ1897" s="27" t="str">
        <f t="shared" si="1358"/>
        <v/>
      </c>
      <c r="CA1897" s="27" t="str">
        <f t="shared" si="1359"/>
        <v/>
      </c>
      <c r="CB1897" s="27" t="str">
        <f t="shared" si="1336"/>
        <v/>
      </c>
      <c r="CC1897" s="27" t="str">
        <f t="shared" si="1337"/>
        <v/>
      </c>
      <c r="CD1897" s="27" t="str">
        <f t="shared" si="1338"/>
        <v/>
      </c>
      <c r="CE1897" s="27" t="str">
        <f t="shared" si="1339"/>
        <v/>
      </c>
      <c r="CF1897" s="27" t="str">
        <f t="shared" si="1340"/>
        <v/>
      </c>
      <c r="CG1897" s="27" t="str">
        <f t="shared" si="1341"/>
        <v/>
      </c>
      <c r="CH1897" s="27" t="str">
        <f t="shared" si="1342"/>
        <v/>
      </c>
      <c r="CI1897" s="27" t="str">
        <f t="shared" si="1343"/>
        <v/>
      </c>
      <c r="CJ1897" s="27" t="str">
        <f t="shared" si="1344"/>
        <v/>
      </c>
      <c r="CK1897" s="27" t="str">
        <f t="shared" si="1345"/>
        <v/>
      </c>
      <c r="CL1897" s="27" t="str">
        <f t="shared" si="1346"/>
        <v/>
      </c>
      <c r="CM1897" s="27" t="str">
        <f t="shared" si="1347"/>
        <v/>
      </c>
      <c r="CN1897" s="41"/>
      <c r="CO1897"/>
      <c r="CP1897"/>
      <c r="CQ1897"/>
      <c r="CR1897"/>
      <c r="CS1897"/>
      <c r="CT1897"/>
      <c r="CU1897" s="41"/>
      <c r="CV1897" s="7"/>
    </row>
    <row r="1898" spans="2:100">
      <c r="B1898" s="90"/>
      <c r="C1898" s="40"/>
      <c r="D1898" s="39"/>
      <c r="E1898" s="40"/>
      <c r="F1898" s="40"/>
      <c r="G1898" s="40"/>
      <c r="H1898" s="40"/>
      <c r="I1898" s="40"/>
      <c r="J1898" s="40"/>
      <c r="K1898" s="40"/>
      <c r="L1898" s="40"/>
      <c r="M1898" s="40"/>
      <c r="N1898" s="40"/>
      <c r="O1898" s="40"/>
      <c r="P1898" s="40"/>
      <c r="Q1898" s="40"/>
      <c r="R1898" s="40"/>
      <c r="S1898" s="40"/>
      <c r="T1898" s="40"/>
      <c r="U1898" s="40"/>
      <c r="V1898" s="40"/>
      <c r="W1898" s="40"/>
      <c r="X1898" s="40"/>
      <c r="Y1898" s="40"/>
      <c r="Z1898" s="40"/>
      <c r="AA1898" s="40"/>
      <c r="AB1898" s="40"/>
      <c r="AC1898" s="40"/>
      <c r="AD1898" s="40"/>
      <c r="AE1898" s="40"/>
      <c r="AF1898" s="40"/>
      <c r="AG1898" s="39"/>
      <c r="AH1898" s="39"/>
      <c r="AI1898" s="39"/>
      <c r="AJ1898" s="39"/>
      <c r="AK1898" s="39"/>
      <c r="AL1898" s="39"/>
      <c r="AM1898" s="39"/>
      <c r="AN1898" s="39"/>
      <c r="AO1898" s="39"/>
      <c r="AP1898" s="39"/>
      <c r="AQ1898" s="39"/>
      <c r="AR1898" s="39"/>
      <c r="AS1898" s="39"/>
      <c r="AT1898" s="39"/>
      <c r="AU1898" s="39"/>
      <c r="AV1898" s="39"/>
      <c r="AW1898" s="39"/>
      <c r="AX1898" s="39"/>
      <c r="AY1898" s="39"/>
      <c r="AZ1898" s="39"/>
      <c r="BA1898" s="39"/>
      <c r="BB1898" s="39"/>
      <c r="BC1898" s="39"/>
      <c r="BD1898" s="39"/>
      <c r="BE1898" s="39"/>
      <c r="BF1898" s="39"/>
      <c r="BG1898" s="39"/>
      <c r="BH1898" s="39"/>
      <c r="BI1898" s="90"/>
      <c r="BJ1898" s="97"/>
      <c r="BK1898" s="90"/>
      <c r="BL1898" s="40"/>
      <c r="BM1898" s="27"/>
      <c r="BN1898" s="27"/>
      <c r="BO1898" s="27"/>
      <c r="BP1898" s="27" t="str">
        <f t="shared" si="1348"/>
        <v/>
      </c>
      <c r="BQ1898" s="27" t="str">
        <f t="shared" si="1349"/>
        <v/>
      </c>
      <c r="BR1898" s="27" t="str">
        <f t="shared" si="1350"/>
        <v/>
      </c>
      <c r="BS1898" s="27" t="str">
        <f t="shared" si="1351"/>
        <v/>
      </c>
      <c r="BT1898" s="27" t="str">
        <f t="shared" si="1352"/>
        <v/>
      </c>
      <c r="BU1898" s="27" t="str">
        <f t="shared" si="1353"/>
        <v/>
      </c>
      <c r="BV1898" s="27" t="str">
        <f t="shared" si="1354"/>
        <v/>
      </c>
      <c r="BW1898" s="27" t="str">
        <f t="shared" si="1355"/>
        <v/>
      </c>
      <c r="BX1898" s="27" t="str">
        <f t="shared" si="1356"/>
        <v/>
      </c>
      <c r="BY1898" s="27" t="str">
        <f t="shared" si="1357"/>
        <v/>
      </c>
      <c r="BZ1898" s="27" t="str">
        <f t="shared" si="1358"/>
        <v/>
      </c>
      <c r="CA1898" s="27" t="str">
        <f t="shared" si="1359"/>
        <v/>
      </c>
      <c r="CB1898" s="27" t="str">
        <f t="shared" si="1336"/>
        <v/>
      </c>
      <c r="CC1898" s="27" t="str">
        <f t="shared" si="1337"/>
        <v/>
      </c>
      <c r="CD1898" s="27" t="str">
        <f t="shared" si="1338"/>
        <v/>
      </c>
      <c r="CE1898" s="27" t="str">
        <f t="shared" si="1339"/>
        <v/>
      </c>
      <c r="CF1898" s="27" t="str">
        <f t="shared" si="1340"/>
        <v/>
      </c>
      <c r="CG1898" s="27" t="str">
        <f t="shared" si="1341"/>
        <v/>
      </c>
      <c r="CH1898" s="27" t="str">
        <f t="shared" si="1342"/>
        <v/>
      </c>
      <c r="CI1898" s="27" t="str">
        <f t="shared" si="1343"/>
        <v/>
      </c>
      <c r="CJ1898" s="27" t="str">
        <f t="shared" si="1344"/>
        <v/>
      </c>
      <c r="CK1898" s="27" t="str">
        <f t="shared" si="1345"/>
        <v/>
      </c>
      <c r="CL1898" s="27" t="str">
        <f t="shared" si="1346"/>
        <v/>
      </c>
      <c r="CM1898" s="27" t="str">
        <f t="shared" si="1347"/>
        <v/>
      </c>
      <c r="CN1898" s="41"/>
      <c r="CO1898" s="41"/>
      <c r="CP1898"/>
      <c r="CQ1898"/>
      <c r="CR1898"/>
      <c r="CS1898"/>
      <c r="CT1898"/>
      <c r="CU1898" s="41"/>
      <c r="CV1898" s="7"/>
    </row>
    <row r="1899" spans="2:100">
      <c r="B1899" s="90"/>
      <c r="C1899" s="40"/>
      <c r="D1899" s="39"/>
      <c r="E1899" s="40"/>
      <c r="F1899" s="40"/>
      <c r="G1899" s="40"/>
      <c r="H1899" s="40"/>
      <c r="I1899" s="40"/>
      <c r="J1899" s="40"/>
      <c r="K1899" s="40"/>
      <c r="L1899" s="40"/>
      <c r="M1899" s="40"/>
      <c r="N1899" s="40"/>
      <c r="O1899" s="40"/>
      <c r="P1899" s="40"/>
      <c r="Q1899" s="40"/>
      <c r="R1899" s="40"/>
      <c r="S1899" s="40"/>
      <c r="T1899" s="40"/>
      <c r="U1899" s="40"/>
      <c r="V1899" s="40"/>
      <c r="W1899" s="40"/>
      <c r="X1899" s="40"/>
      <c r="Y1899" s="40"/>
      <c r="Z1899" s="40"/>
      <c r="AA1899" s="40"/>
      <c r="AB1899" s="40"/>
      <c r="AC1899" s="40"/>
      <c r="AD1899" s="40"/>
      <c r="AE1899" s="40"/>
      <c r="AF1899" s="40"/>
      <c r="AG1899" s="39"/>
      <c r="AH1899" s="39"/>
      <c r="AI1899" s="39"/>
      <c r="AJ1899" s="39"/>
      <c r="AK1899" s="39"/>
      <c r="AL1899" s="39"/>
      <c r="AM1899" s="39"/>
      <c r="AN1899" s="39"/>
      <c r="AO1899" s="39"/>
      <c r="AP1899" s="39"/>
      <c r="AQ1899" s="39"/>
      <c r="AR1899" s="39"/>
      <c r="AS1899" s="39"/>
      <c r="AT1899" s="39"/>
      <c r="AU1899" s="39"/>
      <c r="AV1899" s="39"/>
      <c r="AW1899" s="39"/>
      <c r="AX1899" s="39"/>
      <c r="AY1899" s="39"/>
      <c r="AZ1899" s="39"/>
      <c r="BA1899" s="39"/>
      <c r="BB1899" s="39"/>
      <c r="BC1899" s="39"/>
      <c r="BD1899" s="39"/>
      <c r="BE1899" s="39"/>
      <c r="BF1899" s="39"/>
      <c r="BG1899" s="39"/>
      <c r="BH1899" s="39"/>
      <c r="BI1899" s="90"/>
      <c r="BJ1899" s="97"/>
      <c r="BK1899" s="90"/>
      <c r="BL1899" s="40"/>
      <c r="BM1899" s="27"/>
      <c r="BN1899" s="27"/>
      <c r="BO1899" s="27"/>
      <c r="BP1899" s="27" t="str">
        <f t="shared" si="1348"/>
        <v/>
      </c>
      <c r="BQ1899" s="27" t="str">
        <f t="shared" si="1349"/>
        <v/>
      </c>
      <c r="BR1899" s="27" t="str">
        <f t="shared" si="1350"/>
        <v/>
      </c>
      <c r="BS1899" s="27" t="str">
        <f t="shared" si="1351"/>
        <v/>
      </c>
      <c r="BT1899" s="27" t="str">
        <f t="shared" si="1352"/>
        <v/>
      </c>
      <c r="BU1899" s="27" t="str">
        <f t="shared" si="1353"/>
        <v/>
      </c>
      <c r="BV1899" s="27" t="str">
        <f t="shared" si="1354"/>
        <v/>
      </c>
      <c r="BW1899" s="27" t="str">
        <f t="shared" si="1355"/>
        <v/>
      </c>
      <c r="BX1899" s="27" t="str">
        <f t="shared" si="1356"/>
        <v/>
      </c>
      <c r="BY1899" s="27" t="str">
        <f t="shared" si="1357"/>
        <v/>
      </c>
      <c r="BZ1899" s="27" t="str">
        <f t="shared" si="1358"/>
        <v/>
      </c>
      <c r="CA1899" s="27" t="str">
        <f t="shared" si="1359"/>
        <v/>
      </c>
      <c r="CB1899" s="27" t="str">
        <f t="shared" si="1336"/>
        <v/>
      </c>
      <c r="CC1899" s="27" t="str">
        <f t="shared" si="1337"/>
        <v/>
      </c>
      <c r="CD1899" s="27" t="str">
        <f t="shared" si="1338"/>
        <v/>
      </c>
      <c r="CE1899" s="27" t="str">
        <f t="shared" si="1339"/>
        <v/>
      </c>
      <c r="CF1899" s="27" t="str">
        <f t="shared" si="1340"/>
        <v/>
      </c>
      <c r="CG1899" s="27" t="str">
        <f t="shared" si="1341"/>
        <v/>
      </c>
      <c r="CH1899" s="27" t="str">
        <f t="shared" si="1342"/>
        <v/>
      </c>
      <c r="CI1899" s="27" t="str">
        <f t="shared" si="1343"/>
        <v/>
      </c>
      <c r="CJ1899" s="27" t="str">
        <f t="shared" si="1344"/>
        <v/>
      </c>
      <c r="CK1899" s="27" t="str">
        <f t="shared" si="1345"/>
        <v/>
      </c>
      <c r="CL1899" s="27" t="str">
        <f t="shared" si="1346"/>
        <v/>
      </c>
      <c r="CM1899" s="27" t="str">
        <f t="shared" si="1347"/>
        <v/>
      </c>
      <c r="CN1899" s="41"/>
      <c r="CO1899" s="41"/>
      <c r="CP1899"/>
      <c r="CQ1899"/>
      <c r="CR1899"/>
      <c r="CS1899"/>
      <c r="CT1899"/>
      <c r="CU1899" s="41"/>
      <c r="CV1899" s="7"/>
    </row>
    <row r="1900" spans="2:100">
      <c r="B1900" s="90"/>
      <c r="C1900" s="40"/>
      <c r="D1900" s="39"/>
      <c r="E1900" s="40"/>
      <c r="F1900" s="40"/>
      <c r="G1900" s="40"/>
      <c r="H1900" s="40"/>
      <c r="I1900" s="40"/>
      <c r="J1900" s="40"/>
      <c r="K1900" s="40"/>
      <c r="L1900" s="40"/>
      <c r="M1900" s="40"/>
      <c r="N1900" s="40"/>
      <c r="O1900" s="40"/>
      <c r="P1900" s="40"/>
      <c r="Q1900" s="40"/>
      <c r="R1900" s="40"/>
      <c r="S1900" s="40"/>
      <c r="T1900" s="40"/>
      <c r="U1900" s="40"/>
      <c r="V1900" s="40"/>
      <c r="W1900" s="40"/>
      <c r="X1900" s="40"/>
      <c r="Y1900" s="40"/>
      <c r="Z1900" s="40"/>
      <c r="AA1900" s="40"/>
      <c r="AB1900" s="40"/>
      <c r="AC1900" s="40"/>
      <c r="AD1900" s="40"/>
      <c r="AE1900" s="40"/>
      <c r="AF1900" s="40"/>
      <c r="AG1900" s="39"/>
      <c r="AH1900" s="39"/>
      <c r="AI1900" s="39"/>
      <c r="AJ1900" s="39"/>
      <c r="AK1900" s="39"/>
      <c r="AL1900" s="39"/>
      <c r="AM1900" s="39"/>
      <c r="AN1900" s="39"/>
      <c r="AO1900" s="39"/>
      <c r="AP1900" s="39"/>
      <c r="AQ1900" s="39"/>
      <c r="AR1900" s="39"/>
      <c r="AS1900" s="39"/>
      <c r="AT1900" s="39"/>
      <c r="AU1900" s="39"/>
      <c r="AV1900" s="39"/>
      <c r="AW1900" s="39"/>
      <c r="AX1900" s="39"/>
      <c r="AY1900" s="39"/>
      <c r="AZ1900" s="39"/>
      <c r="BA1900" s="39"/>
      <c r="BB1900" s="39"/>
      <c r="BC1900" s="39"/>
      <c r="BD1900" s="39"/>
      <c r="BE1900" s="39"/>
      <c r="BF1900" s="39"/>
      <c r="BG1900" s="39"/>
      <c r="BH1900" s="39"/>
      <c r="BI1900" s="90"/>
      <c r="BJ1900" s="97"/>
      <c r="BK1900" s="90"/>
      <c r="BL1900" s="40"/>
      <c r="BM1900" s="27"/>
      <c r="BN1900" s="27"/>
      <c r="BO1900" s="27"/>
      <c r="BP1900" s="27" t="str">
        <f t="shared" si="1348"/>
        <v/>
      </c>
      <c r="BQ1900" s="27" t="str">
        <f t="shared" si="1349"/>
        <v/>
      </c>
      <c r="BR1900" s="27" t="str">
        <f t="shared" si="1350"/>
        <v/>
      </c>
      <c r="BS1900" s="27" t="str">
        <f t="shared" si="1351"/>
        <v/>
      </c>
      <c r="BT1900" s="27" t="str">
        <f t="shared" si="1352"/>
        <v/>
      </c>
      <c r="BU1900" s="27" t="str">
        <f t="shared" si="1353"/>
        <v/>
      </c>
      <c r="BV1900" s="27" t="str">
        <f t="shared" si="1354"/>
        <v/>
      </c>
      <c r="BW1900" s="27" t="str">
        <f t="shared" si="1355"/>
        <v/>
      </c>
      <c r="BX1900" s="27" t="str">
        <f t="shared" si="1356"/>
        <v/>
      </c>
      <c r="BY1900" s="27" t="str">
        <f t="shared" si="1357"/>
        <v/>
      </c>
      <c r="BZ1900" s="27" t="str">
        <f t="shared" si="1358"/>
        <v/>
      </c>
      <c r="CA1900" s="27" t="str">
        <f t="shared" si="1359"/>
        <v/>
      </c>
      <c r="CB1900" s="27" t="str">
        <f t="shared" si="1336"/>
        <v/>
      </c>
      <c r="CC1900" s="27" t="str">
        <f t="shared" si="1337"/>
        <v/>
      </c>
      <c r="CD1900" s="27" t="str">
        <f t="shared" si="1338"/>
        <v/>
      </c>
      <c r="CE1900" s="27" t="str">
        <f t="shared" si="1339"/>
        <v/>
      </c>
      <c r="CF1900" s="27" t="str">
        <f t="shared" si="1340"/>
        <v/>
      </c>
      <c r="CG1900" s="27" t="str">
        <f t="shared" si="1341"/>
        <v/>
      </c>
      <c r="CH1900" s="27" t="str">
        <f t="shared" si="1342"/>
        <v/>
      </c>
      <c r="CI1900" s="27" t="str">
        <f t="shared" si="1343"/>
        <v/>
      </c>
      <c r="CJ1900" s="27" t="str">
        <f t="shared" si="1344"/>
        <v/>
      </c>
      <c r="CK1900" s="27" t="str">
        <f t="shared" si="1345"/>
        <v/>
      </c>
      <c r="CL1900" s="27" t="str">
        <f t="shared" si="1346"/>
        <v/>
      </c>
      <c r="CM1900" s="27" t="str">
        <f t="shared" si="1347"/>
        <v/>
      </c>
      <c r="CN1900" s="41"/>
      <c r="CO1900" s="41"/>
      <c r="CP1900"/>
      <c r="CQ1900"/>
      <c r="CR1900"/>
      <c r="CS1900"/>
      <c r="CT1900"/>
      <c r="CU1900" s="41"/>
      <c r="CV1900" s="7"/>
    </row>
    <row r="1901" spans="2:100">
      <c r="B1901" s="90"/>
      <c r="C1901" s="40"/>
      <c r="D1901" s="39"/>
      <c r="E1901" s="40"/>
      <c r="F1901" s="40"/>
      <c r="G1901" s="40"/>
      <c r="H1901" s="40"/>
      <c r="I1901" s="40"/>
      <c r="J1901" s="40"/>
      <c r="K1901" s="40"/>
      <c r="L1901" s="40"/>
      <c r="M1901" s="40"/>
      <c r="N1901" s="40"/>
      <c r="O1901" s="40"/>
      <c r="P1901" s="40"/>
      <c r="Q1901" s="40"/>
      <c r="R1901" s="40"/>
      <c r="S1901" s="40"/>
      <c r="T1901" s="40"/>
      <c r="U1901" s="40"/>
      <c r="V1901" s="40"/>
      <c r="W1901" s="40"/>
      <c r="X1901" s="40"/>
      <c r="Y1901" s="40"/>
      <c r="Z1901" s="40"/>
      <c r="AA1901" s="40"/>
      <c r="AB1901" s="40"/>
      <c r="AC1901" s="40"/>
      <c r="AD1901" s="40"/>
      <c r="AE1901" s="40"/>
      <c r="AF1901" s="40"/>
      <c r="AG1901" s="39"/>
      <c r="AH1901" s="39"/>
      <c r="AI1901" s="39"/>
      <c r="AJ1901" s="39"/>
      <c r="AK1901" s="39"/>
      <c r="AL1901" s="39"/>
      <c r="AM1901" s="39"/>
      <c r="AN1901" s="39"/>
      <c r="AO1901" s="39"/>
      <c r="AP1901" s="39"/>
      <c r="AQ1901" s="39"/>
      <c r="AR1901" s="39"/>
      <c r="AS1901" s="39"/>
      <c r="AT1901" s="39"/>
      <c r="AU1901" s="39"/>
      <c r="AV1901" s="39"/>
      <c r="AW1901" s="39"/>
      <c r="AX1901" s="39"/>
      <c r="AY1901" s="39"/>
      <c r="AZ1901" s="39"/>
      <c r="BA1901" s="39"/>
      <c r="BB1901" s="39"/>
      <c r="BC1901" s="39"/>
      <c r="BD1901" s="39"/>
      <c r="BE1901" s="39"/>
      <c r="BF1901" s="39"/>
      <c r="BG1901" s="39"/>
      <c r="BH1901" s="39"/>
      <c r="BI1901" s="90"/>
      <c r="BJ1901" s="97"/>
      <c r="BK1901" s="90"/>
      <c r="BL1901" s="40"/>
      <c r="BM1901" s="27"/>
      <c r="BN1901" s="27"/>
      <c r="BO1901" s="27"/>
      <c r="BP1901" s="27" t="str">
        <f t="shared" si="1348"/>
        <v/>
      </c>
      <c r="BQ1901" s="27" t="str">
        <f t="shared" si="1349"/>
        <v/>
      </c>
      <c r="BR1901" s="27" t="str">
        <f t="shared" si="1350"/>
        <v/>
      </c>
      <c r="BS1901" s="27" t="str">
        <f t="shared" si="1351"/>
        <v/>
      </c>
      <c r="BT1901" s="27" t="str">
        <f t="shared" si="1352"/>
        <v/>
      </c>
      <c r="BU1901" s="27" t="str">
        <f t="shared" si="1353"/>
        <v/>
      </c>
      <c r="BV1901" s="27" t="str">
        <f t="shared" si="1354"/>
        <v/>
      </c>
      <c r="BW1901" s="27" t="str">
        <f t="shared" si="1355"/>
        <v/>
      </c>
      <c r="BX1901" s="27" t="str">
        <f t="shared" si="1356"/>
        <v/>
      </c>
      <c r="BY1901" s="27" t="str">
        <f t="shared" si="1357"/>
        <v/>
      </c>
      <c r="BZ1901" s="27" t="str">
        <f t="shared" si="1358"/>
        <v/>
      </c>
      <c r="CA1901" s="27" t="str">
        <f t="shared" si="1359"/>
        <v/>
      </c>
      <c r="CB1901" s="27" t="str">
        <f t="shared" si="1336"/>
        <v/>
      </c>
      <c r="CC1901" s="27" t="str">
        <f t="shared" si="1337"/>
        <v/>
      </c>
      <c r="CD1901" s="27" t="str">
        <f t="shared" si="1338"/>
        <v/>
      </c>
      <c r="CE1901" s="27" t="str">
        <f t="shared" si="1339"/>
        <v/>
      </c>
      <c r="CF1901" s="27" t="str">
        <f t="shared" si="1340"/>
        <v/>
      </c>
      <c r="CG1901" s="27" t="str">
        <f t="shared" si="1341"/>
        <v/>
      </c>
      <c r="CH1901" s="27" t="str">
        <f t="shared" si="1342"/>
        <v/>
      </c>
      <c r="CI1901" s="27" t="str">
        <f t="shared" si="1343"/>
        <v/>
      </c>
      <c r="CJ1901" s="27" t="str">
        <f t="shared" si="1344"/>
        <v/>
      </c>
      <c r="CK1901" s="27" t="str">
        <f t="shared" si="1345"/>
        <v/>
      </c>
      <c r="CL1901" s="27" t="str">
        <f t="shared" si="1346"/>
        <v/>
      </c>
      <c r="CM1901" s="27" t="str">
        <f t="shared" si="1347"/>
        <v/>
      </c>
      <c r="CN1901" s="41"/>
      <c r="CO1901" s="41"/>
      <c r="CP1901"/>
      <c r="CQ1901"/>
      <c r="CR1901"/>
      <c r="CS1901"/>
      <c r="CT1901"/>
      <c r="CU1901" s="41"/>
      <c r="CV1901" s="7"/>
    </row>
    <row r="1902" spans="2:100">
      <c r="B1902" s="90"/>
      <c r="C1902" s="40"/>
      <c r="D1902" s="39"/>
      <c r="E1902" s="40"/>
      <c r="F1902" s="40"/>
      <c r="G1902" s="40"/>
      <c r="H1902" s="40"/>
      <c r="I1902" s="40"/>
      <c r="J1902" s="40"/>
      <c r="K1902" s="40"/>
      <c r="L1902" s="40"/>
      <c r="M1902" s="40"/>
      <c r="N1902" s="40"/>
      <c r="O1902" s="40"/>
      <c r="P1902" s="40"/>
      <c r="Q1902" s="40"/>
      <c r="R1902" s="40"/>
      <c r="S1902" s="40"/>
      <c r="T1902" s="40"/>
      <c r="U1902" s="40"/>
      <c r="V1902" s="40"/>
      <c r="W1902" s="40"/>
      <c r="X1902" s="40"/>
      <c r="Y1902" s="40"/>
      <c r="Z1902" s="40"/>
      <c r="AA1902" s="40"/>
      <c r="AB1902" s="40"/>
      <c r="AC1902" s="40"/>
      <c r="AD1902" s="40"/>
      <c r="AE1902" s="40"/>
      <c r="AF1902" s="40"/>
      <c r="AG1902" s="39"/>
      <c r="AH1902" s="39"/>
      <c r="AI1902" s="39"/>
      <c r="AJ1902" s="39"/>
      <c r="AK1902" s="39"/>
      <c r="AL1902" s="39"/>
      <c r="AM1902" s="39"/>
      <c r="AN1902" s="39"/>
      <c r="AO1902" s="39"/>
      <c r="AP1902" s="39"/>
      <c r="AQ1902" s="39"/>
      <c r="AR1902" s="39"/>
      <c r="AS1902" s="39"/>
      <c r="AT1902" s="39"/>
      <c r="AU1902" s="39"/>
      <c r="AV1902" s="39"/>
      <c r="AW1902" s="39"/>
      <c r="AX1902" s="39"/>
      <c r="AY1902" s="39"/>
      <c r="AZ1902" s="39"/>
      <c r="BA1902" s="39"/>
      <c r="BB1902" s="39"/>
      <c r="BC1902" s="39"/>
      <c r="BD1902" s="39"/>
      <c r="BE1902" s="39"/>
      <c r="BF1902" s="39"/>
      <c r="BG1902" s="39"/>
      <c r="BH1902" s="39"/>
      <c r="BI1902" s="90"/>
      <c r="BJ1902" s="97"/>
      <c r="BK1902" s="90"/>
      <c r="BL1902" s="40"/>
      <c r="BM1902" s="27"/>
      <c r="BN1902" s="27"/>
      <c r="BO1902" s="27"/>
      <c r="BP1902" s="27" t="str">
        <f t="shared" si="1348"/>
        <v/>
      </c>
      <c r="BQ1902" s="27" t="str">
        <f t="shared" si="1349"/>
        <v/>
      </c>
      <c r="BR1902" s="27" t="str">
        <f t="shared" si="1350"/>
        <v/>
      </c>
      <c r="BS1902" s="27" t="str">
        <f t="shared" si="1351"/>
        <v/>
      </c>
      <c r="BT1902" s="27" t="str">
        <f t="shared" si="1352"/>
        <v/>
      </c>
      <c r="BU1902" s="27" t="str">
        <f t="shared" si="1353"/>
        <v/>
      </c>
      <c r="BV1902" s="27" t="str">
        <f t="shared" si="1354"/>
        <v/>
      </c>
      <c r="BW1902" s="27" t="str">
        <f t="shared" si="1355"/>
        <v/>
      </c>
      <c r="BX1902" s="27" t="str">
        <f t="shared" si="1356"/>
        <v/>
      </c>
      <c r="BY1902" s="27" t="str">
        <f t="shared" si="1357"/>
        <v/>
      </c>
      <c r="BZ1902" s="27" t="str">
        <f t="shared" si="1358"/>
        <v/>
      </c>
      <c r="CA1902" s="27" t="str">
        <f t="shared" si="1359"/>
        <v/>
      </c>
      <c r="CB1902" s="27" t="str">
        <f t="shared" si="1336"/>
        <v/>
      </c>
      <c r="CC1902" s="27" t="str">
        <f t="shared" si="1337"/>
        <v/>
      </c>
      <c r="CD1902" s="27" t="str">
        <f t="shared" si="1338"/>
        <v/>
      </c>
      <c r="CE1902" s="27" t="str">
        <f t="shared" si="1339"/>
        <v/>
      </c>
      <c r="CF1902" s="27" t="str">
        <f t="shared" si="1340"/>
        <v/>
      </c>
      <c r="CG1902" s="27" t="str">
        <f t="shared" si="1341"/>
        <v/>
      </c>
      <c r="CH1902" s="27" t="str">
        <f t="shared" si="1342"/>
        <v/>
      </c>
      <c r="CI1902" s="27" t="str">
        <f t="shared" si="1343"/>
        <v/>
      </c>
      <c r="CJ1902" s="27" t="str">
        <f t="shared" si="1344"/>
        <v/>
      </c>
      <c r="CK1902" s="27" t="str">
        <f t="shared" si="1345"/>
        <v/>
      </c>
      <c r="CL1902" s="27" t="str">
        <f t="shared" si="1346"/>
        <v/>
      </c>
      <c r="CM1902" s="27" t="str">
        <f t="shared" si="1347"/>
        <v/>
      </c>
      <c r="CN1902" s="41"/>
      <c r="CO1902" s="41"/>
      <c r="CP1902"/>
      <c r="CQ1902"/>
      <c r="CR1902"/>
      <c r="CS1902"/>
      <c r="CT1902"/>
      <c r="CU1902" s="41"/>
      <c r="CV1902" s="7"/>
    </row>
    <row r="1903" spans="2:100">
      <c r="B1903" s="90"/>
      <c r="C1903" s="40"/>
      <c r="D1903" s="39"/>
      <c r="E1903" s="40"/>
      <c r="F1903" s="40"/>
      <c r="G1903" s="40"/>
      <c r="H1903" s="40"/>
      <c r="I1903" s="40"/>
      <c r="J1903" s="40"/>
      <c r="K1903" s="40"/>
      <c r="L1903" s="40"/>
      <c r="M1903" s="40"/>
      <c r="N1903" s="40"/>
      <c r="O1903" s="40"/>
      <c r="P1903" s="40"/>
      <c r="Q1903" s="40"/>
      <c r="R1903" s="40"/>
      <c r="S1903" s="40"/>
      <c r="T1903" s="40"/>
      <c r="U1903" s="40"/>
      <c r="V1903" s="40"/>
      <c r="W1903" s="40"/>
      <c r="X1903" s="40"/>
      <c r="Y1903" s="40"/>
      <c r="Z1903" s="40"/>
      <c r="AA1903" s="40"/>
      <c r="AB1903" s="40"/>
      <c r="AC1903" s="40"/>
      <c r="AD1903" s="40"/>
      <c r="AE1903" s="40"/>
      <c r="AF1903" s="40"/>
      <c r="AG1903" s="39"/>
      <c r="AH1903" s="39"/>
      <c r="AI1903" s="39"/>
      <c r="AJ1903" s="39"/>
      <c r="AK1903" s="39"/>
      <c r="AL1903" s="39"/>
      <c r="AM1903" s="39"/>
      <c r="AN1903" s="39"/>
      <c r="AO1903" s="39"/>
      <c r="AP1903" s="39"/>
      <c r="AQ1903" s="39"/>
      <c r="AR1903" s="39"/>
      <c r="AS1903" s="39"/>
      <c r="AT1903" s="39"/>
      <c r="AU1903" s="39"/>
      <c r="AV1903" s="39"/>
      <c r="AW1903" s="39"/>
      <c r="AX1903" s="39"/>
      <c r="AY1903" s="39"/>
      <c r="AZ1903" s="39"/>
      <c r="BA1903" s="39"/>
      <c r="BB1903" s="39"/>
      <c r="BC1903" s="39"/>
      <c r="BD1903" s="39"/>
      <c r="BE1903" s="39"/>
      <c r="BF1903" s="39"/>
      <c r="BG1903" s="39"/>
      <c r="BH1903" s="39"/>
      <c r="BI1903" s="90"/>
      <c r="BJ1903" s="97"/>
      <c r="BK1903" s="90"/>
      <c r="BL1903" s="40"/>
      <c r="BM1903" s="27"/>
      <c r="BN1903" s="27"/>
      <c r="BO1903" s="27"/>
      <c r="BP1903" s="27" t="str">
        <f t="shared" si="1348"/>
        <v/>
      </c>
      <c r="BQ1903" s="27" t="str">
        <f t="shared" si="1349"/>
        <v/>
      </c>
      <c r="BR1903" s="27" t="str">
        <f t="shared" si="1350"/>
        <v/>
      </c>
      <c r="BS1903" s="27" t="str">
        <f t="shared" si="1351"/>
        <v/>
      </c>
      <c r="BT1903" s="27" t="str">
        <f t="shared" si="1352"/>
        <v/>
      </c>
      <c r="BU1903" s="27" t="str">
        <f t="shared" si="1353"/>
        <v/>
      </c>
      <c r="BV1903" s="27" t="str">
        <f t="shared" si="1354"/>
        <v/>
      </c>
      <c r="BW1903" s="27" t="str">
        <f t="shared" si="1355"/>
        <v/>
      </c>
      <c r="BX1903" s="27" t="str">
        <f t="shared" si="1356"/>
        <v/>
      </c>
      <c r="BY1903" s="27" t="str">
        <f t="shared" si="1357"/>
        <v/>
      </c>
      <c r="BZ1903" s="27" t="str">
        <f t="shared" si="1358"/>
        <v/>
      </c>
      <c r="CA1903" s="27" t="str">
        <f t="shared" si="1359"/>
        <v/>
      </c>
      <c r="CB1903" s="27" t="str">
        <f t="shared" si="1336"/>
        <v/>
      </c>
      <c r="CC1903" s="27" t="str">
        <f t="shared" si="1337"/>
        <v/>
      </c>
      <c r="CD1903" s="27" t="str">
        <f t="shared" si="1338"/>
        <v/>
      </c>
      <c r="CE1903" s="27" t="str">
        <f t="shared" si="1339"/>
        <v/>
      </c>
      <c r="CF1903" s="27" t="str">
        <f t="shared" si="1340"/>
        <v/>
      </c>
      <c r="CG1903" s="27" t="str">
        <f t="shared" si="1341"/>
        <v/>
      </c>
      <c r="CH1903" s="27" t="str">
        <f t="shared" si="1342"/>
        <v/>
      </c>
      <c r="CI1903" s="27" t="str">
        <f t="shared" si="1343"/>
        <v/>
      </c>
      <c r="CJ1903" s="27" t="str">
        <f t="shared" si="1344"/>
        <v/>
      </c>
      <c r="CK1903" s="27" t="str">
        <f t="shared" si="1345"/>
        <v/>
      </c>
      <c r="CL1903" s="27" t="str">
        <f t="shared" si="1346"/>
        <v/>
      </c>
      <c r="CM1903" s="27" t="str">
        <f t="shared" si="1347"/>
        <v/>
      </c>
      <c r="CN1903" s="41"/>
      <c r="CO1903" s="41"/>
      <c r="CP1903"/>
      <c r="CQ1903"/>
      <c r="CR1903"/>
      <c r="CS1903"/>
      <c r="CT1903"/>
      <c r="CU1903" s="41"/>
      <c r="CV1903" s="7"/>
    </row>
    <row r="1904" spans="2:100">
      <c r="B1904" s="90"/>
      <c r="C1904" s="40"/>
      <c r="D1904" s="39"/>
      <c r="E1904" s="40"/>
      <c r="F1904" s="40"/>
      <c r="G1904" s="40"/>
      <c r="H1904" s="40"/>
      <c r="I1904" s="40"/>
      <c r="J1904" s="40"/>
      <c r="K1904" s="40"/>
      <c r="L1904" s="40"/>
      <c r="M1904" s="40"/>
      <c r="N1904" s="40"/>
      <c r="O1904" s="40"/>
      <c r="P1904" s="40"/>
      <c r="Q1904" s="40"/>
      <c r="R1904" s="40"/>
      <c r="S1904" s="40"/>
      <c r="T1904" s="40"/>
      <c r="U1904" s="40"/>
      <c r="V1904" s="40"/>
      <c r="W1904" s="40"/>
      <c r="X1904" s="40"/>
      <c r="Y1904" s="40"/>
      <c r="Z1904" s="40"/>
      <c r="AA1904" s="40"/>
      <c r="AB1904" s="40"/>
      <c r="AC1904" s="40"/>
      <c r="AD1904" s="40"/>
      <c r="AE1904" s="40"/>
      <c r="AF1904" s="40"/>
      <c r="AG1904" s="39"/>
      <c r="AH1904" s="39"/>
      <c r="AI1904" s="39"/>
      <c r="AJ1904" s="39"/>
      <c r="AK1904" s="39"/>
      <c r="AL1904" s="39"/>
      <c r="AM1904" s="39"/>
      <c r="AN1904" s="39"/>
      <c r="AO1904" s="39"/>
      <c r="AP1904" s="39"/>
      <c r="AQ1904" s="39"/>
      <c r="AR1904" s="39"/>
      <c r="AS1904" s="39"/>
      <c r="AT1904" s="39"/>
      <c r="AU1904" s="39"/>
      <c r="AV1904" s="39"/>
      <c r="AW1904" s="39"/>
      <c r="AX1904" s="39"/>
      <c r="AY1904" s="39"/>
      <c r="AZ1904" s="39"/>
      <c r="BA1904" s="39"/>
      <c r="BB1904" s="39"/>
      <c r="BC1904" s="39"/>
      <c r="BD1904" s="39"/>
      <c r="BE1904" s="39"/>
      <c r="BF1904" s="39"/>
      <c r="BG1904" s="39"/>
      <c r="BH1904" s="39"/>
      <c r="BI1904" s="90"/>
      <c r="BJ1904" s="97"/>
      <c r="BK1904" s="90"/>
      <c r="BL1904" s="40"/>
      <c r="BM1904" s="27"/>
      <c r="BN1904" s="27"/>
      <c r="BO1904" s="27"/>
      <c r="BP1904" s="27" t="str">
        <f t="shared" si="1348"/>
        <v/>
      </c>
      <c r="BQ1904" s="27" t="str">
        <f t="shared" si="1349"/>
        <v/>
      </c>
      <c r="BR1904" s="27" t="str">
        <f t="shared" si="1350"/>
        <v/>
      </c>
      <c r="BS1904" s="27" t="str">
        <f t="shared" si="1351"/>
        <v/>
      </c>
      <c r="BT1904" s="27" t="str">
        <f t="shared" si="1352"/>
        <v/>
      </c>
      <c r="BU1904" s="27" t="str">
        <f t="shared" si="1353"/>
        <v/>
      </c>
      <c r="BV1904" s="27" t="str">
        <f t="shared" si="1354"/>
        <v/>
      </c>
      <c r="BW1904" s="27" t="str">
        <f t="shared" si="1355"/>
        <v/>
      </c>
      <c r="BX1904" s="27" t="str">
        <f t="shared" si="1356"/>
        <v/>
      </c>
      <c r="BY1904" s="27" t="str">
        <f t="shared" si="1357"/>
        <v/>
      </c>
      <c r="BZ1904" s="27" t="str">
        <f t="shared" si="1358"/>
        <v/>
      </c>
      <c r="CA1904" s="27" t="str">
        <f t="shared" si="1359"/>
        <v/>
      </c>
      <c r="CB1904" s="27" t="str">
        <f t="shared" si="1336"/>
        <v/>
      </c>
      <c r="CC1904" s="27" t="str">
        <f t="shared" si="1337"/>
        <v/>
      </c>
      <c r="CD1904" s="27" t="str">
        <f t="shared" si="1338"/>
        <v/>
      </c>
      <c r="CE1904" s="27" t="str">
        <f t="shared" si="1339"/>
        <v/>
      </c>
      <c r="CF1904" s="27" t="str">
        <f t="shared" si="1340"/>
        <v/>
      </c>
      <c r="CG1904" s="27" t="str">
        <f t="shared" si="1341"/>
        <v/>
      </c>
      <c r="CH1904" s="27" t="str">
        <f t="shared" si="1342"/>
        <v/>
      </c>
      <c r="CI1904" s="27" t="str">
        <f t="shared" si="1343"/>
        <v/>
      </c>
      <c r="CJ1904" s="27" t="str">
        <f t="shared" si="1344"/>
        <v/>
      </c>
      <c r="CK1904" s="27" t="str">
        <f t="shared" si="1345"/>
        <v/>
      </c>
      <c r="CL1904" s="27" t="str">
        <f t="shared" si="1346"/>
        <v/>
      </c>
      <c r="CM1904" s="27" t="str">
        <f t="shared" si="1347"/>
        <v/>
      </c>
      <c r="CN1904" s="41"/>
      <c r="CO1904" s="41"/>
      <c r="CP1904"/>
      <c r="CQ1904"/>
      <c r="CR1904"/>
      <c r="CS1904"/>
      <c r="CT1904"/>
      <c r="CU1904" s="41"/>
      <c r="CV1904" s="7"/>
    </row>
    <row r="1905" spans="2:100">
      <c r="B1905" s="90"/>
      <c r="C1905" s="40"/>
      <c r="D1905" s="39"/>
      <c r="E1905" s="40"/>
      <c r="F1905" s="40"/>
      <c r="G1905" s="40"/>
      <c r="H1905" s="40"/>
      <c r="I1905" s="40"/>
      <c r="J1905" s="40"/>
      <c r="K1905" s="40"/>
      <c r="L1905" s="40"/>
      <c r="M1905" s="40"/>
      <c r="N1905" s="40"/>
      <c r="O1905" s="40"/>
      <c r="P1905" s="40"/>
      <c r="Q1905" s="40"/>
      <c r="R1905" s="40"/>
      <c r="S1905" s="40"/>
      <c r="T1905" s="40"/>
      <c r="U1905" s="40"/>
      <c r="V1905" s="40"/>
      <c r="W1905" s="40"/>
      <c r="X1905" s="40"/>
      <c r="Y1905" s="40"/>
      <c r="Z1905" s="40"/>
      <c r="AA1905" s="40"/>
      <c r="AB1905" s="40"/>
      <c r="AC1905" s="40"/>
      <c r="AD1905" s="40"/>
      <c r="AE1905" s="40"/>
      <c r="AF1905" s="40"/>
      <c r="AG1905" s="39"/>
      <c r="AH1905" s="39"/>
      <c r="AI1905" s="39"/>
      <c r="AJ1905" s="39"/>
      <c r="AK1905" s="39"/>
      <c r="AL1905" s="39"/>
      <c r="AM1905" s="39"/>
      <c r="AN1905" s="39"/>
      <c r="AO1905" s="39"/>
      <c r="AP1905" s="39"/>
      <c r="AQ1905" s="39"/>
      <c r="AR1905" s="39"/>
      <c r="AS1905" s="39"/>
      <c r="AT1905" s="39"/>
      <c r="AU1905" s="39"/>
      <c r="AV1905" s="39"/>
      <c r="AW1905" s="39"/>
      <c r="AX1905" s="39"/>
      <c r="AY1905" s="39"/>
      <c r="AZ1905" s="39"/>
      <c r="BA1905" s="39"/>
      <c r="BB1905" s="39"/>
      <c r="BC1905" s="39"/>
      <c r="BD1905" s="39"/>
      <c r="BE1905" s="39"/>
      <c r="BF1905" s="39"/>
      <c r="BG1905" s="39"/>
      <c r="BH1905" s="39"/>
      <c r="BI1905" s="90"/>
      <c r="BJ1905" s="97"/>
      <c r="BK1905" s="90"/>
      <c r="BL1905" s="40"/>
      <c r="BM1905" s="27"/>
      <c r="BN1905" s="27"/>
      <c r="BO1905" s="27"/>
      <c r="BP1905" s="27" t="str">
        <f t="shared" si="1348"/>
        <v/>
      </c>
      <c r="BQ1905" s="27" t="str">
        <f t="shared" si="1349"/>
        <v/>
      </c>
      <c r="BR1905" s="27" t="str">
        <f t="shared" si="1350"/>
        <v/>
      </c>
      <c r="BS1905" s="27" t="str">
        <f t="shared" si="1351"/>
        <v/>
      </c>
      <c r="BT1905" s="27" t="str">
        <f t="shared" si="1352"/>
        <v/>
      </c>
      <c r="BU1905" s="27" t="str">
        <f t="shared" si="1353"/>
        <v/>
      </c>
      <c r="BV1905" s="27" t="str">
        <f t="shared" si="1354"/>
        <v/>
      </c>
      <c r="BW1905" s="27" t="str">
        <f t="shared" si="1355"/>
        <v/>
      </c>
      <c r="BX1905" s="27" t="str">
        <f t="shared" si="1356"/>
        <v/>
      </c>
      <c r="BY1905" s="27" t="str">
        <f t="shared" si="1357"/>
        <v/>
      </c>
      <c r="BZ1905" s="27" t="str">
        <f t="shared" si="1358"/>
        <v/>
      </c>
      <c r="CA1905" s="27" t="str">
        <f t="shared" si="1359"/>
        <v/>
      </c>
      <c r="CB1905" s="27" t="str">
        <f t="shared" si="1336"/>
        <v/>
      </c>
      <c r="CC1905" s="27" t="str">
        <f t="shared" si="1337"/>
        <v/>
      </c>
      <c r="CD1905" s="27" t="str">
        <f t="shared" si="1338"/>
        <v/>
      </c>
      <c r="CE1905" s="27" t="str">
        <f t="shared" si="1339"/>
        <v/>
      </c>
      <c r="CF1905" s="27" t="str">
        <f t="shared" si="1340"/>
        <v/>
      </c>
      <c r="CG1905" s="27" t="str">
        <f t="shared" si="1341"/>
        <v/>
      </c>
      <c r="CH1905" s="27" t="str">
        <f t="shared" si="1342"/>
        <v/>
      </c>
      <c r="CI1905" s="27" t="str">
        <f t="shared" si="1343"/>
        <v/>
      </c>
      <c r="CJ1905" s="27" t="str">
        <f t="shared" si="1344"/>
        <v/>
      </c>
      <c r="CK1905" s="27" t="str">
        <f t="shared" si="1345"/>
        <v/>
      </c>
      <c r="CL1905" s="27" t="str">
        <f t="shared" si="1346"/>
        <v/>
      </c>
      <c r="CM1905" s="27" t="str">
        <f t="shared" si="1347"/>
        <v/>
      </c>
      <c r="CN1905" s="41"/>
      <c r="CO1905" s="41"/>
      <c r="CP1905"/>
      <c r="CQ1905"/>
      <c r="CR1905"/>
      <c r="CS1905"/>
      <c r="CT1905"/>
      <c r="CU1905" s="41"/>
      <c r="CV1905" s="7"/>
    </row>
    <row r="1906" spans="2:100">
      <c r="B1906" s="90"/>
      <c r="C1906" s="40"/>
      <c r="D1906" s="39"/>
      <c r="E1906" s="40"/>
      <c r="F1906" s="40"/>
      <c r="G1906" s="40"/>
      <c r="H1906" s="40"/>
      <c r="I1906" s="40"/>
      <c r="J1906" s="40"/>
      <c r="K1906" s="40"/>
      <c r="L1906" s="40"/>
      <c r="M1906" s="40"/>
      <c r="N1906" s="40"/>
      <c r="O1906" s="40"/>
      <c r="P1906" s="40"/>
      <c r="Q1906" s="40"/>
      <c r="R1906" s="40"/>
      <c r="S1906" s="40"/>
      <c r="T1906" s="40"/>
      <c r="U1906" s="40"/>
      <c r="V1906" s="40"/>
      <c r="W1906" s="40"/>
      <c r="X1906" s="40"/>
      <c r="Y1906" s="40"/>
      <c r="Z1906" s="40"/>
      <c r="AA1906" s="40"/>
      <c r="AB1906" s="40"/>
      <c r="AC1906" s="40"/>
      <c r="AD1906" s="40"/>
      <c r="AE1906" s="40"/>
      <c r="AF1906" s="40"/>
      <c r="AG1906" s="39"/>
      <c r="AH1906" s="39"/>
      <c r="AI1906" s="39"/>
      <c r="AJ1906" s="39"/>
      <c r="AK1906" s="39"/>
      <c r="AL1906" s="39"/>
      <c r="AM1906" s="39"/>
      <c r="AN1906" s="39"/>
      <c r="AO1906" s="39"/>
      <c r="AP1906" s="39"/>
      <c r="AQ1906" s="39"/>
      <c r="AR1906" s="39"/>
      <c r="AS1906" s="39"/>
      <c r="AT1906" s="39"/>
      <c r="AU1906" s="39"/>
      <c r="AV1906" s="39"/>
      <c r="AW1906" s="39"/>
      <c r="AX1906" s="39"/>
      <c r="AY1906" s="39"/>
      <c r="AZ1906" s="39"/>
      <c r="BA1906" s="39"/>
      <c r="BB1906" s="39"/>
      <c r="BC1906" s="39"/>
      <c r="BD1906" s="39"/>
      <c r="BE1906" s="39"/>
      <c r="BF1906" s="39"/>
      <c r="BG1906" s="39"/>
      <c r="BH1906" s="39"/>
      <c r="BI1906" s="90"/>
      <c r="BJ1906" s="97"/>
      <c r="BK1906" s="90"/>
      <c r="BL1906" s="40"/>
      <c r="BM1906" s="27"/>
      <c r="BN1906" s="27"/>
      <c r="BO1906" s="27"/>
      <c r="BP1906" s="27" t="str">
        <f t="shared" si="1348"/>
        <v/>
      </c>
      <c r="BQ1906" s="27" t="str">
        <f t="shared" si="1349"/>
        <v/>
      </c>
      <c r="BR1906" s="27" t="str">
        <f t="shared" si="1350"/>
        <v/>
      </c>
      <c r="BS1906" s="27" t="str">
        <f t="shared" si="1351"/>
        <v/>
      </c>
      <c r="BT1906" s="27" t="str">
        <f t="shared" si="1352"/>
        <v/>
      </c>
      <c r="BU1906" s="27" t="str">
        <f t="shared" si="1353"/>
        <v/>
      </c>
      <c r="BV1906" s="27" t="str">
        <f t="shared" si="1354"/>
        <v/>
      </c>
      <c r="BW1906" s="27" t="str">
        <f t="shared" si="1355"/>
        <v/>
      </c>
      <c r="BX1906" s="27" t="str">
        <f t="shared" si="1356"/>
        <v/>
      </c>
      <c r="BY1906" s="27" t="str">
        <f t="shared" si="1357"/>
        <v/>
      </c>
      <c r="BZ1906" s="27" t="str">
        <f t="shared" si="1358"/>
        <v/>
      </c>
      <c r="CA1906" s="27" t="str">
        <f t="shared" si="1359"/>
        <v/>
      </c>
      <c r="CB1906" s="27" t="str">
        <f t="shared" si="1336"/>
        <v/>
      </c>
      <c r="CC1906" s="27" t="str">
        <f t="shared" si="1337"/>
        <v/>
      </c>
      <c r="CD1906" s="27" t="str">
        <f t="shared" si="1338"/>
        <v/>
      </c>
      <c r="CE1906" s="27" t="str">
        <f t="shared" si="1339"/>
        <v/>
      </c>
      <c r="CF1906" s="27" t="str">
        <f t="shared" si="1340"/>
        <v/>
      </c>
      <c r="CG1906" s="27" t="str">
        <f t="shared" si="1341"/>
        <v/>
      </c>
      <c r="CH1906" s="27" t="str">
        <f t="shared" si="1342"/>
        <v/>
      </c>
      <c r="CI1906" s="27" t="str">
        <f t="shared" si="1343"/>
        <v/>
      </c>
      <c r="CJ1906" s="27" t="str">
        <f t="shared" si="1344"/>
        <v/>
      </c>
      <c r="CK1906" s="27" t="str">
        <f t="shared" si="1345"/>
        <v/>
      </c>
      <c r="CL1906" s="27" t="str">
        <f t="shared" si="1346"/>
        <v/>
      </c>
      <c r="CM1906" s="27" t="str">
        <f t="shared" si="1347"/>
        <v/>
      </c>
      <c r="CN1906" s="41"/>
      <c r="CO1906" s="41"/>
      <c r="CP1906"/>
      <c r="CQ1906"/>
      <c r="CR1906"/>
      <c r="CS1906"/>
      <c r="CT1906"/>
      <c r="CU1906" s="41"/>
      <c r="CV1906" s="7"/>
    </row>
    <row r="1907" spans="2:100">
      <c r="B1907" s="90"/>
      <c r="C1907" s="40"/>
      <c r="D1907" s="39"/>
      <c r="E1907" s="40"/>
      <c r="F1907" s="40"/>
      <c r="G1907" s="40"/>
      <c r="H1907" s="40"/>
      <c r="I1907" s="40"/>
      <c r="J1907" s="40"/>
      <c r="K1907" s="40"/>
      <c r="L1907" s="40"/>
      <c r="M1907" s="40"/>
      <c r="N1907" s="40"/>
      <c r="O1907" s="40"/>
      <c r="P1907" s="40"/>
      <c r="Q1907" s="40"/>
      <c r="R1907" s="40"/>
      <c r="S1907" s="40"/>
      <c r="T1907" s="40"/>
      <c r="U1907" s="40"/>
      <c r="V1907" s="40"/>
      <c r="W1907" s="40"/>
      <c r="X1907" s="40"/>
      <c r="Y1907" s="40"/>
      <c r="Z1907" s="40"/>
      <c r="AA1907" s="40"/>
      <c r="AB1907" s="40"/>
      <c r="AC1907" s="40"/>
      <c r="AD1907" s="40"/>
      <c r="AE1907" s="40"/>
      <c r="AF1907" s="40"/>
      <c r="AG1907" s="39"/>
      <c r="AH1907" s="39"/>
      <c r="AI1907" s="39"/>
      <c r="AJ1907" s="39"/>
      <c r="AK1907" s="39"/>
      <c r="AL1907" s="39"/>
      <c r="AM1907" s="39"/>
      <c r="AN1907" s="39"/>
      <c r="AO1907" s="39"/>
      <c r="AP1907" s="39"/>
      <c r="AQ1907" s="39"/>
      <c r="AR1907" s="39"/>
      <c r="AS1907" s="39"/>
      <c r="AT1907" s="39"/>
      <c r="AU1907" s="39"/>
      <c r="AV1907" s="39"/>
      <c r="AW1907" s="39"/>
      <c r="AX1907" s="39"/>
      <c r="AY1907" s="39"/>
      <c r="AZ1907" s="39"/>
      <c r="BA1907" s="39"/>
      <c r="BB1907" s="39"/>
      <c r="BC1907" s="39"/>
      <c r="BD1907" s="39"/>
      <c r="BE1907" s="39"/>
      <c r="BF1907" s="39"/>
      <c r="BG1907" s="39"/>
      <c r="BH1907" s="39"/>
      <c r="BI1907" s="90"/>
      <c r="BJ1907" s="97"/>
      <c r="BK1907" s="90"/>
      <c r="BL1907" s="40"/>
      <c r="BM1907" s="27"/>
      <c r="BN1907" s="27"/>
      <c r="BO1907" s="27"/>
      <c r="BP1907" s="27" t="str">
        <f t="shared" si="1348"/>
        <v/>
      </c>
      <c r="BQ1907" s="27" t="str">
        <f t="shared" si="1349"/>
        <v/>
      </c>
      <c r="BR1907" s="27" t="str">
        <f t="shared" si="1350"/>
        <v/>
      </c>
      <c r="BS1907" s="27" t="str">
        <f t="shared" si="1351"/>
        <v/>
      </c>
      <c r="BT1907" s="27" t="str">
        <f t="shared" si="1352"/>
        <v/>
      </c>
      <c r="BU1907" s="27" t="str">
        <f t="shared" si="1353"/>
        <v/>
      </c>
      <c r="BV1907" s="27" t="str">
        <f t="shared" si="1354"/>
        <v/>
      </c>
      <c r="BW1907" s="27" t="str">
        <f t="shared" si="1355"/>
        <v/>
      </c>
      <c r="BX1907" s="27" t="str">
        <f t="shared" si="1356"/>
        <v/>
      </c>
      <c r="BY1907" s="27" t="str">
        <f t="shared" si="1357"/>
        <v/>
      </c>
      <c r="BZ1907" s="27" t="str">
        <f t="shared" si="1358"/>
        <v/>
      </c>
      <c r="CA1907" s="27" t="str">
        <f t="shared" si="1359"/>
        <v/>
      </c>
      <c r="CB1907" s="27" t="str">
        <f t="shared" si="1336"/>
        <v/>
      </c>
      <c r="CC1907" s="27" t="str">
        <f t="shared" si="1337"/>
        <v/>
      </c>
      <c r="CD1907" s="27" t="str">
        <f t="shared" si="1338"/>
        <v/>
      </c>
      <c r="CE1907" s="27" t="str">
        <f t="shared" si="1339"/>
        <v/>
      </c>
      <c r="CF1907" s="27" t="str">
        <f t="shared" si="1340"/>
        <v/>
      </c>
      <c r="CG1907" s="27" t="str">
        <f t="shared" si="1341"/>
        <v/>
      </c>
      <c r="CH1907" s="27" t="str">
        <f t="shared" si="1342"/>
        <v/>
      </c>
      <c r="CI1907" s="27" t="str">
        <f t="shared" si="1343"/>
        <v/>
      </c>
      <c r="CJ1907" s="27" t="str">
        <f t="shared" si="1344"/>
        <v/>
      </c>
      <c r="CK1907" s="27" t="str">
        <f t="shared" si="1345"/>
        <v/>
      </c>
      <c r="CL1907" s="27" t="str">
        <f t="shared" si="1346"/>
        <v/>
      </c>
      <c r="CM1907" s="27" t="str">
        <f t="shared" si="1347"/>
        <v/>
      </c>
      <c r="CN1907" s="41"/>
      <c r="CO1907" s="41"/>
      <c r="CP1907"/>
      <c r="CQ1907"/>
      <c r="CR1907"/>
      <c r="CS1907"/>
      <c r="CT1907"/>
      <c r="CU1907" s="41"/>
      <c r="CV1907" s="7"/>
    </row>
    <row r="1908" spans="2:100">
      <c r="B1908" s="90"/>
      <c r="C1908" s="40"/>
      <c r="D1908" s="39"/>
      <c r="E1908" s="40"/>
      <c r="F1908" s="40"/>
      <c r="G1908" s="40"/>
      <c r="H1908" s="40"/>
      <c r="I1908" s="40"/>
      <c r="J1908" s="40"/>
      <c r="K1908" s="40"/>
      <c r="L1908" s="40"/>
      <c r="M1908" s="40"/>
      <c r="N1908" s="40"/>
      <c r="O1908" s="40"/>
      <c r="P1908" s="40"/>
      <c r="Q1908" s="40"/>
      <c r="R1908" s="40"/>
      <c r="S1908" s="40"/>
      <c r="T1908" s="40"/>
      <c r="U1908" s="40"/>
      <c r="V1908" s="40"/>
      <c r="W1908" s="40"/>
      <c r="X1908" s="40"/>
      <c r="Y1908" s="40"/>
      <c r="Z1908" s="40"/>
      <c r="AA1908" s="40"/>
      <c r="AB1908" s="40"/>
      <c r="AC1908" s="40"/>
      <c r="AD1908" s="40"/>
      <c r="AE1908" s="40"/>
      <c r="AF1908" s="40"/>
      <c r="AG1908" s="39"/>
      <c r="AH1908" s="39"/>
      <c r="AI1908" s="39"/>
      <c r="AJ1908" s="39"/>
      <c r="AK1908" s="39"/>
      <c r="AL1908" s="39"/>
      <c r="AM1908" s="39"/>
      <c r="AN1908" s="39"/>
      <c r="AO1908" s="39"/>
      <c r="AP1908" s="39"/>
      <c r="AQ1908" s="39"/>
      <c r="AR1908" s="39"/>
      <c r="AS1908" s="39"/>
      <c r="AT1908" s="39"/>
      <c r="AU1908" s="39"/>
      <c r="AV1908" s="39"/>
      <c r="AW1908" s="39"/>
      <c r="AX1908" s="39"/>
      <c r="AY1908" s="39"/>
      <c r="AZ1908" s="39"/>
      <c r="BA1908" s="39"/>
      <c r="BB1908" s="39"/>
      <c r="BC1908" s="39"/>
      <c r="BD1908" s="39"/>
      <c r="BE1908" s="39"/>
      <c r="BF1908" s="39"/>
      <c r="BG1908" s="39"/>
      <c r="BH1908" s="39"/>
      <c r="BI1908" s="90"/>
      <c r="BJ1908" s="97"/>
      <c r="BK1908" s="90"/>
      <c r="BL1908" s="40"/>
      <c r="BM1908" s="27"/>
      <c r="BN1908" s="27"/>
      <c r="BO1908" s="27"/>
      <c r="BP1908" s="27" t="str">
        <f t="shared" si="1348"/>
        <v/>
      </c>
      <c r="BQ1908" s="27" t="str">
        <f t="shared" si="1349"/>
        <v/>
      </c>
      <c r="BR1908" s="27" t="str">
        <f t="shared" si="1350"/>
        <v/>
      </c>
      <c r="BS1908" s="27" t="str">
        <f t="shared" si="1351"/>
        <v/>
      </c>
      <c r="BT1908" s="27" t="str">
        <f t="shared" si="1352"/>
        <v/>
      </c>
      <c r="BU1908" s="27" t="str">
        <f t="shared" si="1353"/>
        <v/>
      </c>
      <c r="BV1908" s="27" t="str">
        <f t="shared" si="1354"/>
        <v/>
      </c>
      <c r="BW1908" s="27" t="str">
        <f t="shared" si="1355"/>
        <v/>
      </c>
      <c r="BX1908" s="27" t="str">
        <f t="shared" si="1356"/>
        <v/>
      </c>
      <c r="BY1908" s="27" t="str">
        <f t="shared" si="1357"/>
        <v/>
      </c>
      <c r="BZ1908" s="27" t="str">
        <f t="shared" si="1358"/>
        <v/>
      </c>
      <c r="CA1908" s="27" t="str">
        <f t="shared" si="1359"/>
        <v/>
      </c>
      <c r="CB1908" s="27" t="str">
        <f t="shared" si="1336"/>
        <v/>
      </c>
      <c r="CC1908" s="27" t="str">
        <f t="shared" si="1337"/>
        <v/>
      </c>
      <c r="CD1908" s="27" t="str">
        <f t="shared" si="1338"/>
        <v/>
      </c>
      <c r="CE1908" s="27" t="str">
        <f t="shared" si="1339"/>
        <v/>
      </c>
      <c r="CF1908" s="27" t="str">
        <f t="shared" si="1340"/>
        <v/>
      </c>
      <c r="CG1908" s="27" t="str">
        <f t="shared" si="1341"/>
        <v/>
      </c>
      <c r="CH1908" s="27" t="str">
        <f t="shared" si="1342"/>
        <v/>
      </c>
      <c r="CI1908" s="27" t="str">
        <f t="shared" si="1343"/>
        <v/>
      </c>
      <c r="CJ1908" s="27" t="str">
        <f t="shared" si="1344"/>
        <v/>
      </c>
      <c r="CK1908" s="27" t="str">
        <f t="shared" si="1345"/>
        <v/>
      </c>
      <c r="CL1908" s="27" t="str">
        <f t="shared" si="1346"/>
        <v/>
      </c>
      <c r="CM1908" s="27" t="str">
        <f t="shared" si="1347"/>
        <v/>
      </c>
      <c r="CN1908" s="41"/>
      <c r="CO1908" s="41"/>
      <c r="CP1908"/>
      <c r="CQ1908"/>
      <c r="CR1908"/>
      <c r="CS1908"/>
      <c r="CT1908"/>
      <c r="CU1908" s="41"/>
      <c r="CV1908" s="7"/>
    </row>
    <row r="1909" spans="2:100">
      <c r="B1909" s="90"/>
      <c r="C1909" s="40"/>
      <c r="D1909" s="39"/>
      <c r="E1909" s="40"/>
      <c r="F1909" s="40"/>
      <c r="G1909" s="40"/>
      <c r="H1909" s="40"/>
      <c r="I1909" s="40"/>
      <c r="J1909" s="40"/>
      <c r="K1909" s="40"/>
      <c r="L1909" s="40"/>
      <c r="M1909" s="40"/>
      <c r="N1909" s="40"/>
      <c r="O1909" s="40"/>
      <c r="P1909" s="40"/>
      <c r="Q1909" s="40"/>
      <c r="R1909" s="40"/>
      <c r="S1909" s="40"/>
      <c r="T1909" s="40"/>
      <c r="U1909" s="40"/>
      <c r="V1909" s="40"/>
      <c r="W1909" s="40"/>
      <c r="X1909" s="40"/>
      <c r="Y1909" s="40"/>
      <c r="Z1909" s="40"/>
      <c r="AA1909" s="40"/>
      <c r="AB1909" s="40"/>
      <c r="AC1909" s="40"/>
      <c r="AD1909" s="40"/>
      <c r="AE1909" s="40"/>
      <c r="AF1909" s="40"/>
      <c r="AG1909" s="39"/>
      <c r="AH1909" s="39"/>
      <c r="AI1909" s="39"/>
      <c r="AJ1909" s="39"/>
      <c r="AK1909" s="39"/>
      <c r="AL1909" s="39"/>
      <c r="AM1909" s="39"/>
      <c r="AN1909" s="39"/>
      <c r="AO1909" s="39"/>
      <c r="AP1909" s="39"/>
      <c r="AQ1909" s="39"/>
      <c r="AR1909" s="39"/>
      <c r="AS1909" s="39"/>
      <c r="AT1909" s="39"/>
      <c r="AU1909" s="39"/>
      <c r="AV1909" s="39"/>
      <c r="AW1909" s="39"/>
      <c r="AX1909" s="39"/>
      <c r="AY1909" s="39"/>
      <c r="AZ1909" s="39"/>
      <c r="BA1909" s="39"/>
      <c r="BB1909" s="39"/>
      <c r="BC1909" s="39"/>
      <c r="BD1909" s="39"/>
      <c r="BE1909" s="39"/>
      <c r="BF1909" s="39"/>
      <c r="BG1909" s="39"/>
      <c r="BH1909" s="39"/>
      <c r="BI1909" s="90"/>
      <c r="BJ1909" s="97"/>
      <c r="BK1909" s="90"/>
      <c r="BL1909" s="40"/>
      <c r="BM1909" s="27"/>
      <c r="BN1909" s="27"/>
      <c r="BO1909" s="27"/>
      <c r="BP1909" s="27" t="str">
        <f t="shared" si="1348"/>
        <v/>
      </c>
      <c r="BQ1909" s="27" t="str">
        <f t="shared" si="1349"/>
        <v/>
      </c>
      <c r="BR1909" s="27" t="str">
        <f t="shared" si="1350"/>
        <v/>
      </c>
      <c r="BS1909" s="27" t="str">
        <f t="shared" si="1351"/>
        <v/>
      </c>
      <c r="BT1909" s="27" t="str">
        <f t="shared" si="1352"/>
        <v/>
      </c>
      <c r="BU1909" s="27" t="str">
        <f t="shared" si="1353"/>
        <v/>
      </c>
      <c r="BV1909" s="27" t="str">
        <f t="shared" si="1354"/>
        <v/>
      </c>
      <c r="BW1909" s="27" t="str">
        <f t="shared" si="1355"/>
        <v/>
      </c>
      <c r="BX1909" s="27" t="str">
        <f t="shared" si="1356"/>
        <v/>
      </c>
      <c r="BY1909" s="27" t="str">
        <f t="shared" si="1357"/>
        <v/>
      </c>
      <c r="BZ1909" s="27" t="str">
        <f t="shared" si="1358"/>
        <v/>
      </c>
      <c r="CA1909" s="27" t="str">
        <f t="shared" si="1359"/>
        <v/>
      </c>
      <c r="CB1909" s="27" t="str">
        <f t="shared" si="1336"/>
        <v/>
      </c>
      <c r="CC1909" s="27" t="str">
        <f t="shared" si="1337"/>
        <v/>
      </c>
      <c r="CD1909" s="27" t="str">
        <f t="shared" si="1338"/>
        <v/>
      </c>
      <c r="CE1909" s="27" t="str">
        <f t="shared" si="1339"/>
        <v/>
      </c>
      <c r="CF1909" s="27" t="str">
        <f t="shared" si="1340"/>
        <v/>
      </c>
      <c r="CG1909" s="27" t="str">
        <f t="shared" si="1341"/>
        <v/>
      </c>
      <c r="CH1909" s="27" t="str">
        <f t="shared" si="1342"/>
        <v/>
      </c>
      <c r="CI1909" s="27" t="str">
        <f t="shared" si="1343"/>
        <v/>
      </c>
      <c r="CJ1909" s="27" t="str">
        <f t="shared" si="1344"/>
        <v/>
      </c>
      <c r="CK1909" s="27" t="str">
        <f t="shared" si="1345"/>
        <v/>
      </c>
      <c r="CL1909" s="27" t="str">
        <f t="shared" si="1346"/>
        <v/>
      </c>
      <c r="CM1909" s="27" t="str">
        <f t="shared" si="1347"/>
        <v/>
      </c>
      <c r="CN1909" s="41"/>
      <c r="CO1909" s="41"/>
      <c r="CP1909"/>
      <c r="CQ1909"/>
      <c r="CR1909"/>
      <c r="CS1909"/>
      <c r="CT1909"/>
      <c r="CU1909" s="41"/>
      <c r="CV1909" s="7"/>
    </row>
    <row r="1910" spans="2:100">
      <c r="B1910" s="90"/>
      <c r="C1910" s="40"/>
      <c r="D1910" s="39"/>
      <c r="E1910" s="40"/>
      <c r="F1910" s="40"/>
      <c r="G1910" s="40"/>
      <c r="H1910" s="40"/>
      <c r="I1910" s="40"/>
      <c r="J1910" s="40"/>
      <c r="K1910" s="40"/>
      <c r="L1910" s="40"/>
      <c r="M1910" s="40"/>
      <c r="N1910" s="40"/>
      <c r="O1910" s="40"/>
      <c r="P1910" s="40"/>
      <c r="Q1910" s="40"/>
      <c r="R1910" s="40"/>
      <c r="S1910" s="40"/>
      <c r="T1910" s="40"/>
      <c r="U1910" s="40"/>
      <c r="V1910" s="40"/>
      <c r="W1910" s="40"/>
      <c r="X1910" s="40"/>
      <c r="Y1910" s="40"/>
      <c r="Z1910" s="40"/>
      <c r="AA1910" s="40"/>
      <c r="AB1910" s="40"/>
      <c r="AC1910" s="40"/>
      <c r="AD1910" s="40"/>
      <c r="AE1910" s="40"/>
      <c r="AF1910" s="40"/>
      <c r="AG1910" s="39"/>
      <c r="AH1910" s="39"/>
      <c r="AI1910" s="39"/>
      <c r="AJ1910" s="39"/>
      <c r="AK1910" s="39"/>
      <c r="AL1910" s="39"/>
      <c r="AM1910" s="39"/>
      <c r="AN1910" s="39"/>
      <c r="AO1910" s="39"/>
      <c r="AP1910" s="39"/>
      <c r="AQ1910" s="39"/>
      <c r="AR1910" s="39"/>
      <c r="AS1910" s="39"/>
      <c r="AT1910" s="39"/>
      <c r="AU1910" s="39"/>
      <c r="AV1910" s="39"/>
      <c r="AW1910" s="39"/>
      <c r="AX1910" s="39"/>
      <c r="AY1910" s="39"/>
      <c r="AZ1910" s="39"/>
      <c r="BA1910" s="39"/>
      <c r="BB1910" s="39"/>
      <c r="BC1910" s="39"/>
      <c r="BD1910" s="39"/>
      <c r="BE1910" s="39"/>
      <c r="BF1910" s="39"/>
      <c r="BG1910" s="39"/>
      <c r="BH1910" s="39"/>
      <c r="BI1910" s="90"/>
      <c r="BJ1910" s="97"/>
      <c r="BK1910" s="90"/>
      <c r="BL1910" s="40"/>
      <c r="BM1910" s="27"/>
      <c r="BN1910" s="27"/>
      <c r="BO1910" s="27"/>
      <c r="BP1910" s="27" t="str">
        <f t="shared" si="1348"/>
        <v/>
      </c>
      <c r="BQ1910" s="27" t="str">
        <f t="shared" si="1349"/>
        <v/>
      </c>
      <c r="BR1910" s="27" t="str">
        <f t="shared" si="1350"/>
        <v/>
      </c>
      <c r="BS1910" s="27" t="str">
        <f t="shared" si="1351"/>
        <v/>
      </c>
      <c r="BT1910" s="27" t="str">
        <f t="shared" si="1352"/>
        <v/>
      </c>
      <c r="BU1910" s="27" t="str">
        <f t="shared" si="1353"/>
        <v/>
      </c>
      <c r="BV1910" s="27" t="str">
        <f t="shared" si="1354"/>
        <v/>
      </c>
      <c r="BW1910" s="27" t="str">
        <f t="shared" si="1355"/>
        <v/>
      </c>
      <c r="BX1910" s="27" t="str">
        <f t="shared" si="1356"/>
        <v/>
      </c>
      <c r="BY1910" s="27" t="str">
        <f t="shared" si="1357"/>
        <v/>
      </c>
      <c r="BZ1910" s="27" t="str">
        <f t="shared" si="1358"/>
        <v/>
      </c>
      <c r="CA1910" s="27" t="str">
        <f t="shared" si="1359"/>
        <v/>
      </c>
      <c r="CB1910" s="27" t="str">
        <f t="shared" si="1336"/>
        <v/>
      </c>
      <c r="CC1910" s="27" t="str">
        <f t="shared" si="1337"/>
        <v/>
      </c>
      <c r="CD1910" s="27" t="str">
        <f t="shared" si="1338"/>
        <v/>
      </c>
      <c r="CE1910" s="27" t="str">
        <f t="shared" si="1339"/>
        <v/>
      </c>
      <c r="CF1910" s="27" t="str">
        <f t="shared" si="1340"/>
        <v/>
      </c>
      <c r="CG1910" s="27" t="str">
        <f t="shared" si="1341"/>
        <v/>
      </c>
      <c r="CH1910" s="27" t="str">
        <f t="shared" si="1342"/>
        <v/>
      </c>
      <c r="CI1910" s="27" t="str">
        <f t="shared" si="1343"/>
        <v/>
      </c>
      <c r="CJ1910" s="27" t="str">
        <f t="shared" si="1344"/>
        <v/>
      </c>
      <c r="CK1910" s="27" t="str">
        <f t="shared" si="1345"/>
        <v/>
      </c>
      <c r="CL1910" s="27" t="str">
        <f t="shared" si="1346"/>
        <v/>
      </c>
      <c r="CM1910" s="27" t="str">
        <f t="shared" si="1347"/>
        <v/>
      </c>
      <c r="CN1910" s="41"/>
      <c r="CO1910" s="41"/>
      <c r="CP1910"/>
      <c r="CQ1910"/>
      <c r="CR1910"/>
      <c r="CS1910"/>
      <c r="CT1910"/>
      <c r="CU1910" s="41"/>
      <c r="CV1910" s="7"/>
    </row>
    <row r="1911" spans="2:100">
      <c r="B1911" s="90"/>
      <c r="C1911" s="40"/>
      <c r="D1911" s="39"/>
      <c r="E1911" s="40"/>
      <c r="F1911" s="40"/>
      <c r="G1911" s="40"/>
      <c r="H1911" s="40"/>
      <c r="I1911" s="40"/>
      <c r="J1911" s="40"/>
      <c r="K1911" s="40"/>
      <c r="L1911" s="40"/>
      <c r="M1911" s="40"/>
      <c r="N1911" s="40"/>
      <c r="O1911" s="40"/>
      <c r="P1911" s="40"/>
      <c r="Q1911" s="40"/>
      <c r="R1911" s="40"/>
      <c r="S1911" s="40"/>
      <c r="T1911" s="40"/>
      <c r="U1911" s="40"/>
      <c r="V1911" s="40"/>
      <c r="W1911" s="40"/>
      <c r="X1911" s="40"/>
      <c r="Y1911" s="40"/>
      <c r="Z1911" s="40"/>
      <c r="AA1911" s="40"/>
      <c r="AB1911" s="40"/>
      <c r="AC1911" s="40"/>
      <c r="AD1911" s="40"/>
      <c r="AE1911" s="40"/>
      <c r="AF1911" s="40"/>
      <c r="AG1911" s="39"/>
      <c r="AH1911" s="39"/>
      <c r="AI1911" s="39"/>
      <c r="AJ1911" s="39"/>
      <c r="AK1911" s="39"/>
      <c r="AL1911" s="39"/>
      <c r="AM1911" s="39"/>
      <c r="AN1911" s="39"/>
      <c r="AO1911" s="39"/>
      <c r="AP1911" s="39"/>
      <c r="AQ1911" s="39"/>
      <c r="AR1911" s="39"/>
      <c r="AS1911" s="39"/>
      <c r="AT1911" s="39"/>
      <c r="AU1911" s="39"/>
      <c r="AV1911" s="39"/>
      <c r="AW1911" s="39"/>
      <c r="AX1911" s="39"/>
      <c r="AY1911" s="39"/>
      <c r="AZ1911" s="39"/>
      <c r="BA1911" s="39"/>
      <c r="BB1911" s="39"/>
      <c r="BC1911" s="39"/>
      <c r="BD1911" s="39"/>
      <c r="BE1911" s="39"/>
      <c r="BF1911" s="39"/>
      <c r="BG1911" s="39"/>
      <c r="BH1911" s="39"/>
      <c r="BI1911" s="90"/>
      <c r="BJ1911" s="97"/>
      <c r="BK1911" s="90"/>
      <c r="BL1911" s="40"/>
      <c r="BM1911" s="27"/>
      <c r="BN1911" s="27"/>
      <c r="BO1911" s="27"/>
      <c r="BP1911" s="27" t="str">
        <f t="shared" si="1348"/>
        <v/>
      </c>
      <c r="BQ1911" s="27" t="str">
        <f t="shared" si="1349"/>
        <v/>
      </c>
      <c r="BR1911" s="27" t="str">
        <f t="shared" si="1350"/>
        <v/>
      </c>
      <c r="BS1911" s="27" t="str">
        <f t="shared" si="1351"/>
        <v/>
      </c>
      <c r="BT1911" s="27" t="str">
        <f t="shared" si="1352"/>
        <v/>
      </c>
      <c r="BU1911" s="27" t="str">
        <f t="shared" si="1353"/>
        <v/>
      </c>
      <c r="BV1911" s="27" t="str">
        <f t="shared" si="1354"/>
        <v/>
      </c>
      <c r="BW1911" s="27" t="str">
        <f t="shared" si="1355"/>
        <v/>
      </c>
      <c r="BX1911" s="27" t="str">
        <f t="shared" si="1356"/>
        <v/>
      </c>
      <c r="BY1911" s="27" t="str">
        <f t="shared" si="1357"/>
        <v/>
      </c>
      <c r="BZ1911" s="27" t="str">
        <f t="shared" si="1358"/>
        <v/>
      </c>
      <c r="CA1911" s="27" t="str">
        <f t="shared" si="1359"/>
        <v/>
      </c>
      <c r="CB1911" s="27" t="str">
        <f t="shared" si="1336"/>
        <v/>
      </c>
      <c r="CC1911" s="27" t="str">
        <f t="shared" si="1337"/>
        <v/>
      </c>
      <c r="CD1911" s="27" t="str">
        <f t="shared" si="1338"/>
        <v/>
      </c>
      <c r="CE1911" s="27" t="str">
        <f t="shared" si="1339"/>
        <v/>
      </c>
      <c r="CF1911" s="27" t="str">
        <f t="shared" si="1340"/>
        <v/>
      </c>
      <c r="CG1911" s="27" t="str">
        <f t="shared" si="1341"/>
        <v/>
      </c>
      <c r="CH1911" s="27" t="str">
        <f t="shared" si="1342"/>
        <v/>
      </c>
      <c r="CI1911" s="27" t="str">
        <f t="shared" si="1343"/>
        <v/>
      </c>
      <c r="CJ1911" s="27" t="str">
        <f t="shared" si="1344"/>
        <v/>
      </c>
      <c r="CK1911" s="27" t="str">
        <f t="shared" si="1345"/>
        <v/>
      </c>
      <c r="CL1911" s="27" t="str">
        <f t="shared" si="1346"/>
        <v/>
      </c>
      <c r="CM1911" s="27" t="str">
        <f t="shared" si="1347"/>
        <v/>
      </c>
      <c r="CN1911" s="41"/>
      <c r="CO1911" s="41"/>
      <c r="CP1911"/>
      <c r="CQ1911"/>
      <c r="CR1911"/>
      <c r="CS1911"/>
      <c r="CT1911"/>
      <c r="CU1911" s="41"/>
      <c r="CV1911" s="7"/>
    </row>
    <row r="1912" spans="2:100">
      <c r="B1912" s="90"/>
      <c r="C1912" s="40"/>
      <c r="D1912" s="39"/>
      <c r="E1912" s="40"/>
      <c r="F1912" s="40"/>
      <c r="G1912" s="40"/>
      <c r="H1912" s="40"/>
      <c r="I1912" s="40"/>
      <c r="J1912" s="40"/>
      <c r="K1912" s="40"/>
      <c r="L1912" s="40"/>
      <c r="M1912" s="40"/>
      <c r="N1912" s="40"/>
      <c r="O1912" s="40"/>
      <c r="P1912" s="40"/>
      <c r="Q1912" s="40"/>
      <c r="R1912" s="40"/>
      <c r="S1912" s="40"/>
      <c r="T1912" s="40"/>
      <c r="U1912" s="40"/>
      <c r="V1912" s="40"/>
      <c r="W1912" s="40"/>
      <c r="X1912" s="40"/>
      <c r="Y1912" s="40"/>
      <c r="Z1912" s="40"/>
      <c r="AA1912" s="40"/>
      <c r="AB1912" s="40"/>
      <c r="AC1912" s="40"/>
      <c r="AD1912" s="40"/>
      <c r="AE1912" s="40"/>
      <c r="AF1912" s="40"/>
      <c r="AG1912" s="39"/>
      <c r="AH1912" s="39"/>
      <c r="AI1912" s="39"/>
      <c r="AJ1912" s="39"/>
      <c r="AK1912" s="39"/>
      <c r="AL1912" s="39"/>
      <c r="AM1912" s="39"/>
      <c r="AN1912" s="39"/>
      <c r="AO1912" s="39"/>
      <c r="AP1912" s="39"/>
      <c r="AQ1912" s="39"/>
      <c r="AR1912" s="39"/>
      <c r="AS1912" s="39"/>
      <c r="AT1912" s="39"/>
      <c r="AU1912" s="39"/>
      <c r="AV1912" s="39"/>
      <c r="AW1912" s="39"/>
      <c r="AX1912" s="39"/>
      <c r="AY1912" s="39"/>
      <c r="AZ1912" s="39"/>
      <c r="BA1912" s="39"/>
      <c r="BB1912" s="39"/>
      <c r="BC1912" s="39"/>
      <c r="BD1912" s="39"/>
      <c r="BE1912" s="39"/>
      <c r="BF1912" s="39"/>
      <c r="BG1912" s="39"/>
      <c r="BH1912" s="39"/>
      <c r="BI1912" s="90"/>
      <c r="BJ1912" s="97"/>
      <c r="BK1912" s="90"/>
      <c r="BL1912" s="40"/>
      <c r="BM1912" s="27"/>
      <c r="BN1912" s="27"/>
      <c r="BO1912" s="27"/>
      <c r="BP1912" s="27" t="str">
        <f t="shared" si="1348"/>
        <v/>
      </c>
      <c r="BQ1912" s="27" t="str">
        <f t="shared" si="1349"/>
        <v/>
      </c>
      <c r="BR1912" s="27" t="str">
        <f t="shared" si="1350"/>
        <v/>
      </c>
      <c r="BS1912" s="27" t="str">
        <f t="shared" si="1351"/>
        <v/>
      </c>
      <c r="BT1912" s="27" t="str">
        <f t="shared" si="1352"/>
        <v/>
      </c>
      <c r="BU1912" s="27" t="str">
        <f t="shared" si="1353"/>
        <v/>
      </c>
      <c r="BV1912" s="27" t="str">
        <f t="shared" si="1354"/>
        <v/>
      </c>
      <c r="BW1912" s="27" t="str">
        <f t="shared" si="1355"/>
        <v/>
      </c>
      <c r="BX1912" s="27" t="str">
        <f t="shared" si="1356"/>
        <v/>
      </c>
      <c r="BY1912" s="27" t="str">
        <f t="shared" si="1357"/>
        <v/>
      </c>
      <c r="BZ1912" s="27" t="str">
        <f t="shared" si="1358"/>
        <v/>
      </c>
      <c r="CA1912" s="27" t="str">
        <f t="shared" si="1359"/>
        <v/>
      </c>
      <c r="CB1912" s="27" t="str">
        <f t="shared" si="1336"/>
        <v/>
      </c>
      <c r="CC1912" s="27" t="str">
        <f t="shared" si="1337"/>
        <v/>
      </c>
      <c r="CD1912" s="27" t="str">
        <f t="shared" si="1338"/>
        <v/>
      </c>
      <c r="CE1912" s="27" t="str">
        <f t="shared" si="1339"/>
        <v/>
      </c>
      <c r="CF1912" s="27" t="str">
        <f t="shared" si="1340"/>
        <v/>
      </c>
      <c r="CG1912" s="27" t="str">
        <f t="shared" si="1341"/>
        <v/>
      </c>
      <c r="CH1912" s="27" t="str">
        <f t="shared" si="1342"/>
        <v/>
      </c>
      <c r="CI1912" s="27" t="str">
        <f t="shared" si="1343"/>
        <v/>
      </c>
      <c r="CJ1912" s="27" t="str">
        <f t="shared" si="1344"/>
        <v/>
      </c>
      <c r="CK1912" s="27" t="str">
        <f t="shared" si="1345"/>
        <v/>
      </c>
      <c r="CL1912" s="27" t="str">
        <f t="shared" si="1346"/>
        <v/>
      </c>
      <c r="CM1912" s="27" t="str">
        <f t="shared" si="1347"/>
        <v/>
      </c>
      <c r="CN1912" s="41"/>
      <c r="CO1912" s="41"/>
      <c r="CP1912"/>
      <c r="CQ1912"/>
      <c r="CR1912"/>
      <c r="CS1912"/>
      <c r="CT1912"/>
      <c r="CU1912" s="41"/>
      <c r="CV1912" s="7"/>
    </row>
    <row r="1913" spans="2:100">
      <c r="B1913" s="90"/>
      <c r="C1913" s="40"/>
      <c r="D1913" s="39"/>
      <c r="E1913" s="40"/>
      <c r="F1913" s="40"/>
      <c r="G1913" s="40"/>
      <c r="H1913" s="40"/>
      <c r="I1913" s="40"/>
      <c r="J1913" s="40"/>
      <c r="K1913" s="40"/>
      <c r="L1913" s="40"/>
      <c r="M1913" s="40"/>
      <c r="N1913" s="40"/>
      <c r="O1913" s="40"/>
      <c r="P1913" s="40"/>
      <c r="Q1913" s="40"/>
      <c r="R1913" s="40"/>
      <c r="S1913" s="40"/>
      <c r="T1913" s="40"/>
      <c r="U1913" s="40"/>
      <c r="V1913" s="40"/>
      <c r="W1913" s="40"/>
      <c r="X1913" s="40"/>
      <c r="Y1913" s="40"/>
      <c r="Z1913" s="40"/>
      <c r="AA1913" s="40"/>
      <c r="AB1913" s="40"/>
      <c r="AC1913" s="40"/>
      <c r="AD1913" s="40"/>
      <c r="AE1913" s="40"/>
      <c r="AF1913" s="40"/>
      <c r="AG1913" s="39"/>
      <c r="AH1913" s="39"/>
      <c r="AI1913" s="39"/>
      <c r="AJ1913" s="39"/>
      <c r="AK1913" s="39"/>
      <c r="AL1913" s="39"/>
      <c r="AM1913" s="39"/>
      <c r="AN1913" s="39"/>
      <c r="AO1913" s="39"/>
      <c r="AP1913" s="39"/>
      <c r="AQ1913" s="39"/>
      <c r="AR1913" s="39"/>
      <c r="AS1913" s="39"/>
      <c r="AT1913" s="39"/>
      <c r="AU1913" s="39"/>
      <c r="AV1913" s="39"/>
      <c r="AW1913" s="39"/>
      <c r="AX1913" s="39"/>
      <c r="AY1913" s="39"/>
      <c r="AZ1913" s="39"/>
      <c r="BA1913" s="39"/>
      <c r="BB1913" s="39"/>
      <c r="BC1913" s="39"/>
      <c r="BD1913" s="39"/>
      <c r="BE1913" s="39"/>
      <c r="BF1913" s="39"/>
      <c r="BG1913" s="39"/>
      <c r="BH1913" s="39"/>
      <c r="BI1913" s="90"/>
      <c r="BJ1913" s="97"/>
      <c r="BK1913" s="90"/>
      <c r="BL1913" s="40"/>
      <c r="BM1913" s="27"/>
      <c r="BN1913" s="27"/>
      <c r="BO1913" s="27"/>
      <c r="BP1913" s="27" t="str">
        <f t="shared" si="1348"/>
        <v/>
      </c>
      <c r="BQ1913" s="27" t="str">
        <f t="shared" si="1349"/>
        <v/>
      </c>
      <c r="BR1913" s="27" t="str">
        <f t="shared" si="1350"/>
        <v/>
      </c>
      <c r="BS1913" s="27" t="str">
        <f t="shared" si="1351"/>
        <v/>
      </c>
      <c r="BT1913" s="27" t="str">
        <f t="shared" si="1352"/>
        <v/>
      </c>
      <c r="BU1913" s="27" t="str">
        <f t="shared" si="1353"/>
        <v/>
      </c>
      <c r="BV1913" s="27" t="str">
        <f t="shared" si="1354"/>
        <v/>
      </c>
      <c r="BW1913" s="27" t="str">
        <f t="shared" si="1355"/>
        <v/>
      </c>
      <c r="BX1913" s="27" t="str">
        <f t="shared" si="1356"/>
        <v/>
      </c>
      <c r="BY1913" s="27" t="str">
        <f t="shared" si="1357"/>
        <v/>
      </c>
      <c r="BZ1913" s="27" t="str">
        <f t="shared" si="1358"/>
        <v/>
      </c>
      <c r="CA1913" s="27" t="str">
        <f t="shared" si="1359"/>
        <v/>
      </c>
      <c r="CB1913" s="27" t="str">
        <f t="shared" si="1336"/>
        <v/>
      </c>
      <c r="CC1913" s="27" t="str">
        <f t="shared" si="1337"/>
        <v/>
      </c>
      <c r="CD1913" s="27" t="str">
        <f t="shared" si="1338"/>
        <v/>
      </c>
      <c r="CE1913" s="27" t="str">
        <f t="shared" si="1339"/>
        <v/>
      </c>
      <c r="CF1913" s="27" t="str">
        <f t="shared" si="1340"/>
        <v/>
      </c>
      <c r="CG1913" s="27" t="str">
        <f t="shared" si="1341"/>
        <v/>
      </c>
      <c r="CH1913" s="27" t="str">
        <f t="shared" si="1342"/>
        <v/>
      </c>
      <c r="CI1913" s="27" t="str">
        <f t="shared" si="1343"/>
        <v/>
      </c>
      <c r="CJ1913" s="27" t="str">
        <f t="shared" si="1344"/>
        <v/>
      </c>
      <c r="CK1913" s="27" t="str">
        <f t="shared" si="1345"/>
        <v/>
      </c>
      <c r="CL1913" s="27" t="str">
        <f t="shared" si="1346"/>
        <v/>
      </c>
      <c r="CM1913" s="27" t="str">
        <f t="shared" si="1347"/>
        <v/>
      </c>
      <c r="CN1913" s="41"/>
      <c r="CO1913" s="41"/>
      <c r="CP1913"/>
      <c r="CQ1913"/>
      <c r="CR1913"/>
      <c r="CS1913"/>
      <c r="CT1913"/>
      <c r="CU1913" s="41"/>
      <c r="CV1913" s="7"/>
    </row>
    <row r="1914" spans="2:100">
      <c r="B1914" s="90"/>
      <c r="C1914" s="40"/>
      <c r="D1914" s="39"/>
      <c r="E1914" s="40"/>
      <c r="F1914" s="40"/>
      <c r="G1914" s="40"/>
      <c r="H1914" s="40"/>
      <c r="I1914" s="40"/>
      <c r="J1914" s="40"/>
      <c r="K1914" s="40"/>
      <c r="L1914" s="40"/>
      <c r="M1914" s="40"/>
      <c r="N1914" s="40"/>
      <c r="O1914" s="40"/>
      <c r="P1914" s="40"/>
      <c r="Q1914" s="40"/>
      <c r="R1914" s="40"/>
      <c r="S1914" s="40"/>
      <c r="T1914" s="40"/>
      <c r="U1914" s="40"/>
      <c r="V1914" s="40"/>
      <c r="W1914" s="40"/>
      <c r="X1914" s="40"/>
      <c r="Y1914" s="40"/>
      <c r="Z1914" s="40"/>
      <c r="AA1914" s="40"/>
      <c r="AB1914" s="40"/>
      <c r="AC1914" s="40"/>
      <c r="AD1914" s="40"/>
      <c r="AE1914" s="40"/>
      <c r="AF1914" s="40"/>
      <c r="AG1914" s="39"/>
      <c r="AH1914" s="39"/>
      <c r="AI1914" s="39"/>
      <c r="AJ1914" s="39"/>
      <c r="AK1914" s="39"/>
      <c r="AL1914" s="39"/>
      <c r="AM1914" s="39"/>
      <c r="AN1914" s="39"/>
      <c r="AO1914" s="39"/>
      <c r="AP1914" s="39"/>
      <c r="AQ1914" s="39"/>
      <c r="AR1914" s="39"/>
      <c r="AS1914" s="39"/>
      <c r="AT1914" s="39"/>
      <c r="AU1914" s="39"/>
      <c r="AV1914" s="39"/>
      <c r="AW1914" s="39"/>
      <c r="AX1914" s="39"/>
      <c r="AY1914" s="39"/>
      <c r="AZ1914" s="39"/>
      <c r="BA1914" s="39"/>
      <c r="BB1914" s="39"/>
      <c r="BC1914" s="39"/>
      <c r="BD1914" s="39"/>
      <c r="BE1914" s="39"/>
      <c r="BF1914" s="39"/>
      <c r="BG1914" s="39"/>
      <c r="BH1914" s="39"/>
      <c r="BI1914" s="90"/>
      <c r="BJ1914" s="97"/>
      <c r="BK1914" s="90"/>
      <c r="BL1914" s="40"/>
      <c r="BM1914" s="27"/>
      <c r="BN1914" s="27"/>
      <c r="BO1914" s="27"/>
      <c r="BP1914" s="27" t="str">
        <f t="shared" si="1348"/>
        <v/>
      </c>
      <c r="BQ1914" s="27" t="str">
        <f t="shared" si="1349"/>
        <v/>
      </c>
      <c r="BR1914" s="27" t="str">
        <f t="shared" si="1350"/>
        <v/>
      </c>
      <c r="BS1914" s="27" t="str">
        <f t="shared" si="1351"/>
        <v/>
      </c>
      <c r="BT1914" s="27" t="str">
        <f t="shared" si="1352"/>
        <v/>
      </c>
      <c r="BU1914" s="27" t="str">
        <f t="shared" si="1353"/>
        <v/>
      </c>
      <c r="BV1914" s="27" t="str">
        <f t="shared" si="1354"/>
        <v/>
      </c>
      <c r="BW1914" s="27" t="str">
        <f t="shared" si="1355"/>
        <v/>
      </c>
      <c r="BX1914" s="27" t="str">
        <f t="shared" si="1356"/>
        <v/>
      </c>
      <c r="BY1914" s="27" t="str">
        <f t="shared" si="1357"/>
        <v/>
      </c>
      <c r="BZ1914" s="27" t="str">
        <f t="shared" si="1358"/>
        <v/>
      </c>
      <c r="CA1914" s="27" t="str">
        <f t="shared" si="1359"/>
        <v/>
      </c>
      <c r="CB1914" s="27" t="str">
        <f t="shared" si="1336"/>
        <v/>
      </c>
      <c r="CC1914" s="27" t="str">
        <f t="shared" si="1337"/>
        <v/>
      </c>
      <c r="CD1914" s="27" t="str">
        <f t="shared" si="1338"/>
        <v/>
      </c>
      <c r="CE1914" s="27" t="str">
        <f t="shared" si="1339"/>
        <v/>
      </c>
      <c r="CF1914" s="27" t="str">
        <f t="shared" si="1340"/>
        <v/>
      </c>
      <c r="CG1914" s="27" t="str">
        <f t="shared" si="1341"/>
        <v/>
      </c>
      <c r="CH1914" s="27" t="str">
        <f t="shared" si="1342"/>
        <v/>
      </c>
      <c r="CI1914" s="27" t="str">
        <f t="shared" si="1343"/>
        <v/>
      </c>
      <c r="CJ1914" s="27" t="str">
        <f t="shared" si="1344"/>
        <v/>
      </c>
      <c r="CK1914" s="27" t="str">
        <f t="shared" si="1345"/>
        <v/>
      </c>
      <c r="CL1914" s="27" t="str">
        <f t="shared" si="1346"/>
        <v/>
      </c>
      <c r="CM1914" s="27" t="str">
        <f t="shared" si="1347"/>
        <v/>
      </c>
      <c r="CN1914" s="41"/>
      <c r="CO1914" s="41"/>
      <c r="CP1914"/>
      <c r="CQ1914"/>
      <c r="CR1914"/>
      <c r="CS1914"/>
      <c r="CT1914"/>
      <c r="CU1914" s="41"/>
      <c r="CV1914" s="7"/>
    </row>
    <row r="1915" spans="2:100">
      <c r="B1915" s="90"/>
      <c r="C1915" s="40"/>
      <c r="D1915" s="39"/>
      <c r="E1915" s="40"/>
      <c r="F1915" s="40"/>
      <c r="G1915" s="40"/>
      <c r="H1915" s="40"/>
      <c r="I1915" s="40"/>
      <c r="J1915" s="40"/>
      <c r="K1915" s="40"/>
      <c r="L1915" s="40"/>
      <c r="M1915" s="40"/>
      <c r="N1915" s="40"/>
      <c r="O1915" s="40"/>
      <c r="P1915" s="40"/>
      <c r="Q1915" s="40"/>
      <c r="R1915" s="40"/>
      <c r="S1915" s="40"/>
      <c r="T1915" s="40"/>
      <c r="U1915" s="40"/>
      <c r="V1915" s="40"/>
      <c r="W1915" s="40"/>
      <c r="X1915" s="40"/>
      <c r="Y1915" s="40"/>
      <c r="Z1915" s="40"/>
      <c r="AA1915" s="40"/>
      <c r="AB1915" s="40"/>
      <c r="AC1915" s="40"/>
      <c r="AD1915" s="40"/>
      <c r="AE1915" s="40"/>
      <c r="AF1915" s="40"/>
      <c r="AG1915" s="39"/>
      <c r="AH1915" s="39"/>
      <c r="AI1915" s="39"/>
      <c r="AJ1915" s="39"/>
      <c r="AK1915" s="39"/>
      <c r="AL1915" s="39"/>
      <c r="AM1915" s="39"/>
      <c r="AN1915" s="39"/>
      <c r="AO1915" s="39"/>
      <c r="AP1915" s="39"/>
      <c r="AQ1915" s="39"/>
      <c r="AR1915" s="39"/>
      <c r="AS1915" s="39"/>
      <c r="AT1915" s="39"/>
      <c r="AU1915" s="39"/>
      <c r="AV1915" s="39"/>
      <c r="AW1915" s="39"/>
      <c r="AX1915" s="39"/>
      <c r="AY1915" s="39"/>
      <c r="AZ1915" s="39"/>
      <c r="BA1915" s="39"/>
      <c r="BB1915" s="39"/>
      <c r="BC1915" s="39"/>
      <c r="BD1915" s="39"/>
      <c r="BE1915" s="39"/>
      <c r="BF1915" s="39"/>
      <c r="BG1915" s="39"/>
      <c r="BH1915" s="39"/>
      <c r="BI1915" s="90"/>
      <c r="BJ1915" s="97"/>
      <c r="BK1915" s="90"/>
      <c r="BL1915" s="40"/>
      <c r="BM1915" s="27"/>
      <c r="BN1915" s="27"/>
      <c r="BO1915" s="27"/>
      <c r="BP1915" s="27" t="str">
        <f t="shared" si="1348"/>
        <v/>
      </c>
      <c r="BQ1915" s="27" t="str">
        <f t="shared" si="1349"/>
        <v/>
      </c>
      <c r="BR1915" s="27" t="str">
        <f t="shared" si="1350"/>
        <v/>
      </c>
      <c r="BS1915" s="27" t="str">
        <f t="shared" si="1351"/>
        <v/>
      </c>
      <c r="BT1915" s="27" t="str">
        <f t="shared" si="1352"/>
        <v/>
      </c>
      <c r="BU1915" s="27" t="str">
        <f t="shared" si="1353"/>
        <v/>
      </c>
      <c r="BV1915" s="27" t="str">
        <f t="shared" si="1354"/>
        <v/>
      </c>
      <c r="BW1915" s="27" t="str">
        <f t="shared" si="1355"/>
        <v/>
      </c>
      <c r="BX1915" s="27" t="str">
        <f t="shared" si="1356"/>
        <v/>
      </c>
      <c r="BY1915" s="27" t="str">
        <f t="shared" si="1357"/>
        <v/>
      </c>
      <c r="BZ1915" s="27" t="str">
        <f t="shared" si="1358"/>
        <v/>
      </c>
      <c r="CA1915" s="27" t="str">
        <f t="shared" si="1359"/>
        <v/>
      </c>
      <c r="CB1915" s="27" t="str">
        <f t="shared" si="1336"/>
        <v/>
      </c>
      <c r="CC1915" s="27" t="str">
        <f t="shared" si="1337"/>
        <v/>
      </c>
      <c r="CD1915" s="27" t="str">
        <f t="shared" si="1338"/>
        <v/>
      </c>
      <c r="CE1915" s="27" t="str">
        <f t="shared" si="1339"/>
        <v/>
      </c>
      <c r="CF1915" s="27" t="str">
        <f t="shared" si="1340"/>
        <v/>
      </c>
      <c r="CG1915" s="27" t="str">
        <f t="shared" si="1341"/>
        <v/>
      </c>
      <c r="CH1915" s="27" t="str">
        <f t="shared" si="1342"/>
        <v/>
      </c>
      <c r="CI1915" s="27" t="str">
        <f t="shared" si="1343"/>
        <v/>
      </c>
      <c r="CJ1915" s="27" t="str">
        <f t="shared" si="1344"/>
        <v/>
      </c>
      <c r="CK1915" s="27" t="str">
        <f t="shared" si="1345"/>
        <v/>
      </c>
      <c r="CL1915" s="27" t="str">
        <f t="shared" si="1346"/>
        <v/>
      </c>
      <c r="CM1915" s="27" t="str">
        <f t="shared" si="1347"/>
        <v/>
      </c>
      <c r="CN1915" s="41"/>
      <c r="CO1915" s="41"/>
      <c r="CP1915"/>
      <c r="CQ1915"/>
      <c r="CR1915"/>
      <c r="CS1915"/>
      <c r="CT1915"/>
      <c r="CU1915" s="41"/>
      <c r="CV1915" s="7"/>
    </row>
    <row r="1916" spans="2:100">
      <c r="B1916" s="90"/>
      <c r="C1916" s="40"/>
      <c r="D1916" s="39"/>
      <c r="E1916" s="40"/>
      <c r="F1916" s="40"/>
      <c r="G1916" s="40"/>
      <c r="H1916" s="40"/>
      <c r="I1916" s="40"/>
      <c r="J1916" s="40"/>
      <c r="K1916" s="40"/>
      <c r="L1916" s="40"/>
      <c r="M1916" s="40"/>
      <c r="N1916" s="40"/>
      <c r="O1916" s="40"/>
      <c r="P1916" s="40"/>
      <c r="Q1916" s="40"/>
      <c r="R1916" s="40"/>
      <c r="S1916" s="40"/>
      <c r="T1916" s="40"/>
      <c r="U1916" s="40"/>
      <c r="V1916" s="40"/>
      <c r="W1916" s="40"/>
      <c r="X1916" s="40"/>
      <c r="Y1916" s="40"/>
      <c r="Z1916" s="40"/>
      <c r="AA1916" s="40"/>
      <c r="AB1916" s="40"/>
      <c r="AC1916" s="40"/>
      <c r="AD1916" s="40"/>
      <c r="AE1916" s="40"/>
      <c r="AF1916" s="40"/>
      <c r="AG1916" s="39"/>
      <c r="AH1916" s="39"/>
      <c r="AI1916" s="39"/>
      <c r="AJ1916" s="39"/>
      <c r="AK1916" s="39"/>
      <c r="AL1916" s="39"/>
      <c r="AM1916" s="39"/>
      <c r="AN1916" s="39"/>
      <c r="AO1916" s="39"/>
      <c r="AP1916" s="39"/>
      <c r="AQ1916" s="39"/>
      <c r="AR1916" s="39"/>
      <c r="AS1916" s="39"/>
      <c r="AT1916" s="39"/>
      <c r="AU1916" s="39"/>
      <c r="AV1916" s="39"/>
      <c r="AW1916" s="39"/>
      <c r="AX1916" s="39"/>
      <c r="AY1916" s="39"/>
      <c r="AZ1916" s="39"/>
      <c r="BA1916" s="39"/>
      <c r="BB1916" s="39"/>
      <c r="BC1916" s="39"/>
      <c r="BD1916" s="39"/>
      <c r="BE1916" s="39"/>
      <c r="BF1916" s="39"/>
      <c r="BG1916" s="39"/>
      <c r="BH1916" s="39"/>
      <c r="BI1916" s="90"/>
      <c r="BJ1916" s="97"/>
      <c r="BK1916" s="90"/>
      <c r="BL1916" s="40"/>
      <c r="BM1916" s="27"/>
      <c r="BN1916" s="27"/>
      <c r="BO1916" s="27"/>
      <c r="BP1916" s="27" t="str">
        <f t="shared" si="1348"/>
        <v/>
      </c>
      <c r="BQ1916" s="27" t="str">
        <f t="shared" si="1349"/>
        <v/>
      </c>
      <c r="BR1916" s="27" t="str">
        <f t="shared" si="1350"/>
        <v/>
      </c>
      <c r="BS1916" s="27" t="str">
        <f t="shared" si="1351"/>
        <v/>
      </c>
      <c r="BT1916" s="27" t="str">
        <f t="shared" si="1352"/>
        <v/>
      </c>
      <c r="BU1916" s="27" t="str">
        <f t="shared" si="1353"/>
        <v/>
      </c>
      <c r="BV1916" s="27" t="str">
        <f t="shared" si="1354"/>
        <v/>
      </c>
      <c r="BW1916" s="27" t="str">
        <f t="shared" si="1355"/>
        <v/>
      </c>
      <c r="BX1916" s="27" t="str">
        <f t="shared" si="1356"/>
        <v/>
      </c>
      <c r="BY1916" s="27" t="str">
        <f t="shared" si="1357"/>
        <v/>
      </c>
      <c r="BZ1916" s="27" t="str">
        <f t="shared" si="1358"/>
        <v/>
      </c>
      <c r="CA1916" s="27" t="str">
        <f t="shared" si="1359"/>
        <v/>
      </c>
      <c r="CB1916" s="27" t="str">
        <f t="shared" si="1336"/>
        <v/>
      </c>
      <c r="CC1916" s="27" t="str">
        <f t="shared" si="1337"/>
        <v/>
      </c>
      <c r="CD1916" s="27" t="str">
        <f t="shared" si="1338"/>
        <v/>
      </c>
      <c r="CE1916" s="27" t="str">
        <f t="shared" si="1339"/>
        <v/>
      </c>
      <c r="CF1916" s="27" t="str">
        <f t="shared" si="1340"/>
        <v/>
      </c>
      <c r="CG1916" s="27" t="str">
        <f t="shared" si="1341"/>
        <v/>
      </c>
      <c r="CH1916" s="27" t="str">
        <f t="shared" si="1342"/>
        <v/>
      </c>
      <c r="CI1916" s="27" t="str">
        <f t="shared" si="1343"/>
        <v/>
      </c>
      <c r="CJ1916" s="27" t="str">
        <f t="shared" si="1344"/>
        <v/>
      </c>
      <c r="CK1916" s="27" t="str">
        <f t="shared" si="1345"/>
        <v/>
      </c>
      <c r="CL1916" s="27" t="str">
        <f t="shared" si="1346"/>
        <v/>
      </c>
      <c r="CM1916" s="27" t="str">
        <f t="shared" si="1347"/>
        <v/>
      </c>
      <c r="CN1916" s="41"/>
      <c r="CO1916" s="41"/>
      <c r="CP1916"/>
      <c r="CQ1916"/>
      <c r="CR1916"/>
      <c r="CS1916"/>
      <c r="CT1916"/>
      <c r="CU1916" s="41"/>
      <c r="CV1916" s="7"/>
    </row>
    <row r="1917" spans="2:100">
      <c r="B1917" s="90"/>
      <c r="C1917" s="40"/>
      <c r="D1917" s="39"/>
      <c r="E1917" s="40"/>
      <c r="F1917" s="40"/>
      <c r="G1917" s="40"/>
      <c r="H1917" s="40"/>
      <c r="I1917" s="40"/>
      <c r="J1917" s="40"/>
      <c r="K1917" s="40"/>
      <c r="L1917" s="40"/>
      <c r="M1917" s="40"/>
      <c r="N1917" s="40"/>
      <c r="O1917" s="40"/>
      <c r="P1917" s="40"/>
      <c r="Q1917" s="40"/>
      <c r="R1917" s="40"/>
      <c r="S1917" s="40"/>
      <c r="T1917" s="40"/>
      <c r="U1917" s="40"/>
      <c r="V1917" s="40"/>
      <c r="W1917" s="40"/>
      <c r="X1917" s="40"/>
      <c r="Y1917" s="40"/>
      <c r="Z1917" s="40"/>
      <c r="AA1917" s="40"/>
      <c r="AB1917" s="40"/>
      <c r="AC1917" s="40"/>
      <c r="AD1917" s="40"/>
      <c r="AE1917" s="40"/>
      <c r="AF1917" s="40"/>
      <c r="AG1917" s="39"/>
      <c r="AH1917" s="39"/>
      <c r="AI1917" s="39"/>
      <c r="AJ1917" s="39"/>
      <c r="AK1917" s="39"/>
      <c r="AL1917" s="39"/>
      <c r="AM1917" s="39"/>
      <c r="AN1917" s="39"/>
      <c r="AO1917" s="39"/>
      <c r="AP1917" s="39"/>
      <c r="AQ1917" s="39"/>
      <c r="AR1917" s="39"/>
      <c r="AS1917" s="39"/>
      <c r="AT1917" s="39"/>
      <c r="AU1917" s="39"/>
      <c r="AV1917" s="39"/>
      <c r="AW1917" s="39"/>
      <c r="AX1917" s="39"/>
      <c r="AY1917" s="39"/>
      <c r="AZ1917" s="39"/>
      <c r="BA1917" s="39"/>
      <c r="BB1917" s="39"/>
      <c r="BC1917" s="39"/>
      <c r="BD1917" s="39"/>
      <c r="BE1917" s="39"/>
      <c r="BF1917" s="39"/>
      <c r="BG1917" s="39"/>
      <c r="BH1917" s="39"/>
      <c r="BI1917" s="90"/>
      <c r="BJ1917" s="97"/>
      <c r="BK1917" s="90"/>
      <c r="BL1917" s="40"/>
      <c r="BM1917" s="27"/>
      <c r="BN1917" s="27"/>
      <c r="BO1917" s="27"/>
      <c r="BP1917" s="27" t="str">
        <f t="shared" si="1348"/>
        <v/>
      </c>
      <c r="BQ1917" s="27" t="str">
        <f t="shared" si="1349"/>
        <v/>
      </c>
      <c r="BR1917" s="27" t="str">
        <f t="shared" si="1350"/>
        <v/>
      </c>
      <c r="BS1917" s="27" t="str">
        <f t="shared" si="1351"/>
        <v/>
      </c>
      <c r="BT1917" s="27" t="str">
        <f t="shared" si="1352"/>
        <v/>
      </c>
      <c r="BU1917" s="27" t="str">
        <f t="shared" si="1353"/>
        <v/>
      </c>
      <c r="BV1917" s="27" t="str">
        <f t="shared" si="1354"/>
        <v/>
      </c>
      <c r="BW1917" s="27" t="str">
        <f t="shared" si="1355"/>
        <v/>
      </c>
      <c r="BX1917" s="27" t="str">
        <f t="shared" si="1356"/>
        <v/>
      </c>
      <c r="BY1917" s="27" t="str">
        <f t="shared" si="1357"/>
        <v/>
      </c>
      <c r="BZ1917" s="27" t="str">
        <f t="shared" si="1358"/>
        <v/>
      </c>
      <c r="CA1917" s="27" t="str">
        <f t="shared" si="1359"/>
        <v/>
      </c>
      <c r="CB1917" s="27" t="str">
        <f t="shared" si="1336"/>
        <v/>
      </c>
      <c r="CC1917" s="27" t="str">
        <f t="shared" si="1337"/>
        <v/>
      </c>
      <c r="CD1917" s="27" t="str">
        <f t="shared" si="1338"/>
        <v/>
      </c>
      <c r="CE1917" s="27" t="str">
        <f t="shared" si="1339"/>
        <v/>
      </c>
      <c r="CF1917" s="27" t="str">
        <f t="shared" si="1340"/>
        <v/>
      </c>
      <c r="CG1917" s="27" t="str">
        <f t="shared" si="1341"/>
        <v/>
      </c>
      <c r="CH1917" s="27" t="str">
        <f t="shared" si="1342"/>
        <v/>
      </c>
      <c r="CI1917" s="27" t="str">
        <f t="shared" si="1343"/>
        <v/>
      </c>
      <c r="CJ1917" s="27" t="str">
        <f t="shared" si="1344"/>
        <v/>
      </c>
      <c r="CK1917" s="27" t="str">
        <f t="shared" si="1345"/>
        <v/>
      </c>
      <c r="CL1917" s="27" t="str">
        <f t="shared" si="1346"/>
        <v/>
      </c>
      <c r="CM1917" s="27" t="str">
        <f t="shared" si="1347"/>
        <v/>
      </c>
      <c r="CN1917" s="41"/>
      <c r="CO1917" s="41"/>
      <c r="CP1917"/>
      <c r="CQ1917"/>
      <c r="CR1917"/>
      <c r="CS1917"/>
      <c r="CT1917"/>
      <c r="CU1917" s="41"/>
      <c r="CV1917" s="7"/>
    </row>
    <row r="1918" spans="2:100">
      <c r="B1918" s="90"/>
      <c r="C1918" s="40"/>
      <c r="D1918" s="39"/>
      <c r="E1918" s="40"/>
      <c r="F1918" s="40"/>
      <c r="G1918" s="40"/>
      <c r="H1918" s="40"/>
      <c r="I1918" s="40"/>
      <c r="J1918" s="40"/>
      <c r="K1918" s="40"/>
      <c r="L1918" s="40"/>
      <c r="M1918" s="40"/>
      <c r="N1918" s="40"/>
      <c r="O1918" s="40"/>
      <c r="P1918" s="40"/>
      <c r="Q1918" s="40"/>
      <c r="R1918" s="40"/>
      <c r="S1918" s="40"/>
      <c r="T1918" s="40"/>
      <c r="U1918" s="40"/>
      <c r="V1918" s="40"/>
      <c r="W1918" s="40"/>
      <c r="X1918" s="40"/>
      <c r="Y1918" s="40"/>
      <c r="Z1918" s="40"/>
      <c r="AA1918" s="40"/>
      <c r="AB1918" s="40"/>
      <c r="AC1918" s="40"/>
      <c r="AD1918" s="40"/>
      <c r="AE1918" s="40"/>
      <c r="AF1918" s="40"/>
      <c r="AG1918" s="39"/>
      <c r="AH1918" s="39"/>
      <c r="AI1918" s="39"/>
      <c r="AJ1918" s="39"/>
      <c r="AK1918" s="39"/>
      <c r="AL1918" s="39"/>
      <c r="AM1918" s="39"/>
      <c r="AN1918" s="39"/>
      <c r="AO1918" s="39"/>
      <c r="AP1918" s="39"/>
      <c r="AQ1918" s="39"/>
      <c r="AR1918" s="39"/>
      <c r="AS1918" s="39"/>
      <c r="AT1918" s="39"/>
      <c r="AU1918" s="39"/>
      <c r="AV1918" s="39"/>
      <c r="AW1918" s="39"/>
      <c r="AX1918" s="39"/>
      <c r="AY1918" s="39"/>
      <c r="AZ1918" s="39"/>
      <c r="BA1918" s="39"/>
      <c r="BB1918" s="39"/>
      <c r="BC1918" s="39"/>
      <c r="BD1918" s="39"/>
      <c r="BE1918" s="39"/>
      <c r="BF1918" s="39"/>
      <c r="BG1918" s="39"/>
      <c r="BH1918" s="39"/>
      <c r="BI1918" s="90"/>
      <c r="BJ1918" s="97"/>
      <c r="BK1918" s="90"/>
      <c r="BL1918" s="40"/>
      <c r="BM1918" s="27"/>
      <c r="BN1918" s="27"/>
      <c r="BO1918" s="27"/>
      <c r="BP1918" s="27" t="str">
        <f t="shared" si="1348"/>
        <v/>
      </c>
      <c r="BQ1918" s="27" t="str">
        <f t="shared" si="1349"/>
        <v/>
      </c>
      <c r="BR1918" s="27" t="str">
        <f t="shared" si="1350"/>
        <v/>
      </c>
      <c r="BS1918" s="27" t="str">
        <f t="shared" si="1351"/>
        <v/>
      </c>
      <c r="BT1918" s="27" t="str">
        <f t="shared" si="1352"/>
        <v/>
      </c>
      <c r="BU1918" s="27" t="str">
        <f t="shared" si="1353"/>
        <v/>
      </c>
      <c r="BV1918" s="27" t="str">
        <f t="shared" si="1354"/>
        <v/>
      </c>
      <c r="BW1918" s="27" t="str">
        <f t="shared" si="1355"/>
        <v/>
      </c>
      <c r="BX1918" s="27" t="str">
        <f t="shared" si="1356"/>
        <v/>
      </c>
      <c r="BY1918" s="27" t="str">
        <f t="shared" si="1357"/>
        <v/>
      </c>
      <c r="BZ1918" s="27" t="str">
        <f t="shared" si="1358"/>
        <v/>
      </c>
      <c r="CA1918" s="27" t="str">
        <f t="shared" si="1359"/>
        <v/>
      </c>
      <c r="CB1918" s="27" t="str">
        <f t="shared" si="1336"/>
        <v/>
      </c>
      <c r="CC1918" s="27" t="str">
        <f t="shared" si="1337"/>
        <v/>
      </c>
      <c r="CD1918" s="27" t="str">
        <f t="shared" si="1338"/>
        <v/>
      </c>
      <c r="CE1918" s="27" t="str">
        <f t="shared" si="1339"/>
        <v/>
      </c>
      <c r="CF1918" s="27" t="str">
        <f t="shared" si="1340"/>
        <v/>
      </c>
      <c r="CG1918" s="27" t="str">
        <f t="shared" si="1341"/>
        <v/>
      </c>
      <c r="CH1918" s="27" t="str">
        <f t="shared" si="1342"/>
        <v/>
      </c>
      <c r="CI1918" s="27" t="str">
        <f t="shared" si="1343"/>
        <v/>
      </c>
      <c r="CJ1918" s="27" t="str">
        <f t="shared" si="1344"/>
        <v/>
      </c>
      <c r="CK1918" s="27" t="str">
        <f t="shared" si="1345"/>
        <v/>
      </c>
      <c r="CL1918" s="27" t="str">
        <f t="shared" si="1346"/>
        <v/>
      </c>
      <c r="CM1918" s="27" t="str">
        <f t="shared" si="1347"/>
        <v/>
      </c>
      <c r="CN1918" s="41"/>
      <c r="CO1918" s="41"/>
      <c r="CP1918"/>
      <c r="CQ1918"/>
      <c r="CR1918"/>
      <c r="CS1918"/>
      <c r="CT1918"/>
      <c r="CU1918" s="41"/>
      <c r="CV1918" s="7"/>
    </row>
    <row r="1919" spans="2:100">
      <c r="B1919" s="90"/>
      <c r="C1919" s="40"/>
      <c r="D1919" s="39"/>
      <c r="E1919" s="40"/>
      <c r="F1919" s="40"/>
      <c r="G1919" s="40"/>
      <c r="H1919" s="40"/>
      <c r="I1919" s="40"/>
      <c r="J1919" s="40"/>
      <c r="K1919" s="40"/>
      <c r="L1919" s="40"/>
      <c r="M1919" s="40"/>
      <c r="N1919" s="40"/>
      <c r="O1919" s="40"/>
      <c r="P1919" s="40"/>
      <c r="Q1919" s="40"/>
      <c r="R1919" s="40"/>
      <c r="S1919" s="40"/>
      <c r="T1919" s="40"/>
      <c r="U1919" s="40"/>
      <c r="V1919" s="40"/>
      <c r="W1919" s="40"/>
      <c r="X1919" s="40"/>
      <c r="Y1919" s="40"/>
      <c r="Z1919" s="40"/>
      <c r="AA1919" s="40"/>
      <c r="AB1919" s="40"/>
      <c r="AC1919" s="40"/>
      <c r="AD1919" s="40"/>
      <c r="AE1919" s="40"/>
      <c r="AF1919" s="40"/>
      <c r="AG1919" s="39"/>
      <c r="AH1919" s="39"/>
      <c r="AI1919" s="39"/>
      <c r="AJ1919" s="39"/>
      <c r="AK1919" s="39"/>
      <c r="AL1919" s="39"/>
      <c r="AM1919" s="39"/>
      <c r="AN1919" s="39"/>
      <c r="AO1919" s="39"/>
      <c r="AP1919" s="39"/>
      <c r="AQ1919" s="39"/>
      <c r="AR1919" s="39"/>
      <c r="AS1919" s="39"/>
      <c r="AT1919" s="39"/>
      <c r="AU1919" s="39"/>
      <c r="AV1919" s="39"/>
      <c r="AW1919" s="39"/>
      <c r="AX1919" s="39"/>
      <c r="AY1919" s="39"/>
      <c r="AZ1919" s="39"/>
      <c r="BA1919" s="39"/>
      <c r="BB1919" s="39"/>
      <c r="BC1919" s="39"/>
      <c r="BD1919" s="39"/>
      <c r="BE1919" s="39"/>
      <c r="BF1919" s="39"/>
      <c r="BG1919" s="39"/>
      <c r="BH1919" s="39"/>
      <c r="BI1919" s="90"/>
      <c r="BJ1919" s="97"/>
      <c r="BK1919" s="90"/>
      <c r="BL1919" s="40"/>
      <c r="BM1919" s="27"/>
      <c r="BN1919" s="27"/>
      <c r="BO1919" s="27"/>
      <c r="BP1919" s="27" t="str">
        <f t="shared" si="1348"/>
        <v/>
      </c>
      <c r="BQ1919" s="27" t="str">
        <f t="shared" si="1349"/>
        <v/>
      </c>
      <c r="BR1919" s="27" t="str">
        <f t="shared" si="1350"/>
        <v/>
      </c>
      <c r="BS1919" s="27" t="str">
        <f t="shared" si="1351"/>
        <v/>
      </c>
      <c r="BT1919" s="27" t="str">
        <f t="shared" si="1352"/>
        <v/>
      </c>
      <c r="BU1919" s="27" t="str">
        <f t="shared" si="1353"/>
        <v/>
      </c>
      <c r="BV1919" s="27" t="str">
        <f t="shared" si="1354"/>
        <v/>
      </c>
      <c r="BW1919" s="27" t="str">
        <f t="shared" si="1355"/>
        <v/>
      </c>
      <c r="BX1919" s="27" t="str">
        <f t="shared" si="1356"/>
        <v/>
      </c>
      <c r="BY1919" s="27" t="str">
        <f t="shared" si="1357"/>
        <v/>
      </c>
      <c r="BZ1919" s="27" t="str">
        <f t="shared" si="1358"/>
        <v/>
      </c>
      <c r="CA1919" s="27" t="str">
        <f t="shared" si="1359"/>
        <v/>
      </c>
      <c r="CB1919" s="27" t="str">
        <f t="shared" si="1336"/>
        <v/>
      </c>
      <c r="CC1919" s="27" t="str">
        <f t="shared" si="1337"/>
        <v/>
      </c>
      <c r="CD1919" s="27" t="str">
        <f t="shared" si="1338"/>
        <v/>
      </c>
      <c r="CE1919" s="27" t="str">
        <f t="shared" si="1339"/>
        <v/>
      </c>
      <c r="CF1919" s="27" t="str">
        <f t="shared" si="1340"/>
        <v/>
      </c>
      <c r="CG1919" s="27" t="str">
        <f t="shared" si="1341"/>
        <v/>
      </c>
      <c r="CH1919" s="27" t="str">
        <f t="shared" si="1342"/>
        <v/>
      </c>
      <c r="CI1919" s="27" t="str">
        <f t="shared" si="1343"/>
        <v/>
      </c>
      <c r="CJ1919" s="27" t="str">
        <f t="shared" si="1344"/>
        <v/>
      </c>
      <c r="CK1919" s="27" t="str">
        <f t="shared" si="1345"/>
        <v/>
      </c>
      <c r="CL1919" s="27" t="str">
        <f t="shared" si="1346"/>
        <v/>
      </c>
      <c r="CM1919" s="27" t="str">
        <f t="shared" si="1347"/>
        <v/>
      </c>
      <c r="CN1919" s="41"/>
      <c r="CO1919" s="41"/>
      <c r="CP1919"/>
      <c r="CQ1919"/>
      <c r="CR1919"/>
      <c r="CS1919"/>
      <c r="CT1919"/>
      <c r="CU1919" s="41"/>
      <c r="CV1919" s="7"/>
    </row>
    <row r="1920" spans="2:100">
      <c r="B1920" s="90"/>
      <c r="C1920" s="40"/>
      <c r="D1920" s="39"/>
      <c r="E1920" s="40"/>
      <c r="F1920" s="40"/>
      <c r="G1920" s="40"/>
      <c r="H1920" s="40"/>
      <c r="I1920" s="40"/>
      <c r="J1920" s="40"/>
      <c r="K1920" s="40"/>
      <c r="L1920" s="40"/>
      <c r="M1920" s="40"/>
      <c r="N1920" s="40"/>
      <c r="O1920" s="40"/>
      <c r="P1920" s="40"/>
      <c r="Q1920" s="40"/>
      <c r="R1920" s="40"/>
      <c r="S1920" s="40"/>
      <c r="T1920" s="40"/>
      <c r="U1920" s="40"/>
      <c r="V1920" s="40"/>
      <c r="W1920" s="40"/>
      <c r="X1920" s="40"/>
      <c r="Y1920" s="40"/>
      <c r="Z1920" s="40"/>
      <c r="AA1920" s="40"/>
      <c r="AB1920" s="40"/>
      <c r="AC1920" s="40"/>
      <c r="AD1920" s="40"/>
      <c r="AE1920" s="40"/>
      <c r="AF1920" s="40"/>
      <c r="AG1920" s="39"/>
      <c r="AH1920" s="39"/>
      <c r="AI1920" s="39"/>
      <c r="AJ1920" s="39"/>
      <c r="AK1920" s="39"/>
      <c r="AL1920" s="39"/>
      <c r="AM1920" s="39"/>
      <c r="AN1920" s="39"/>
      <c r="AO1920" s="39"/>
      <c r="AP1920" s="39"/>
      <c r="AQ1920" s="39"/>
      <c r="AR1920" s="39"/>
      <c r="AS1920" s="39"/>
      <c r="AT1920" s="39"/>
      <c r="AU1920" s="39"/>
      <c r="AV1920" s="39"/>
      <c r="AW1920" s="39"/>
      <c r="AX1920" s="39"/>
      <c r="AY1920" s="39"/>
      <c r="AZ1920" s="39"/>
      <c r="BA1920" s="39"/>
      <c r="BB1920" s="39"/>
      <c r="BC1920" s="39"/>
      <c r="BD1920" s="39"/>
      <c r="BE1920" s="39"/>
      <c r="BF1920" s="39"/>
      <c r="BG1920" s="39"/>
      <c r="BH1920" s="39"/>
      <c r="BI1920" s="90"/>
      <c r="BJ1920" s="97"/>
      <c r="BK1920" s="90"/>
      <c r="BL1920" s="40"/>
      <c r="BM1920" s="27"/>
      <c r="BN1920" s="27"/>
      <c r="BO1920" s="27"/>
      <c r="BP1920" s="27" t="str">
        <f t="shared" si="1348"/>
        <v/>
      </c>
      <c r="BQ1920" s="27" t="str">
        <f t="shared" si="1349"/>
        <v/>
      </c>
      <c r="BR1920" s="27" t="str">
        <f t="shared" si="1350"/>
        <v/>
      </c>
      <c r="BS1920" s="27" t="str">
        <f t="shared" si="1351"/>
        <v/>
      </c>
      <c r="BT1920" s="27" t="str">
        <f t="shared" si="1352"/>
        <v/>
      </c>
      <c r="BU1920" s="27" t="str">
        <f t="shared" si="1353"/>
        <v/>
      </c>
      <c r="BV1920" s="27" t="str">
        <f t="shared" si="1354"/>
        <v/>
      </c>
      <c r="BW1920" s="27" t="str">
        <f t="shared" si="1355"/>
        <v/>
      </c>
      <c r="BX1920" s="27" t="str">
        <f t="shared" si="1356"/>
        <v/>
      </c>
      <c r="BY1920" s="27" t="str">
        <f t="shared" si="1357"/>
        <v/>
      </c>
      <c r="BZ1920" s="27" t="str">
        <f t="shared" si="1358"/>
        <v/>
      </c>
      <c r="CA1920" s="27" t="str">
        <f t="shared" si="1359"/>
        <v/>
      </c>
      <c r="CB1920" s="27" t="str">
        <f t="shared" si="1336"/>
        <v/>
      </c>
      <c r="CC1920" s="27" t="str">
        <f t="shared" si="1337"/>
        <v/>
      </c>
      <c r="CD1920" s="27" t="str">
        <f t="shared" si="1338"/>
        <v/>
      </c>
      <c r="CE1920" s="27" t="str">
        <f t="shared" si="1339"/>
        <v/>
      </c>
      <c r="CF1920" s="27" t="str">
        <f t="shared" si="1340"/>
        <v/>
      </c>
      <c r="CG1920" s="27" t="str">
        <f t="shared" si="1341"/>
        <v/>
      </c>
      <c r="CH1920" s="27" t="str">
        <f t="shared" si="1342"/>
        <v/>
      </c>
      <c r="CI1920" s="27" t="str">
        <f t="shared" si="1343"/>
        <v/>
      </c>
      <c r="CJ1920" s="27" t="str">
        <f t="shared" si="1344"/>
        <v/>
      </c>
      <c r="CK1920" s="27" t="str">
        <f t="shared" si="1345"/>
        <v/>
      </c>
      <c r="CL1920" s="27" t="str">
        <f t="shared" si="1346"/>
        <v/>
      </c>
      <c r="CM1920" s="27" t="str">
        <f t="shared" si="1347"/>
        <v/>
      </c>
      <c r="CN1920" s="41"/>
      <c r="CO1920" s="41"/>
      <c r="CP1920"/>
      <c r="CQ1920"/>
      <c r="CR1920"/>
      <c r="CS1920"/>
      <c r="CT1920"/>
      <c r="CU1920" s="41"/>
      <c r="CV1920" s="7"/>
    </row>
    <row r="1921" spans="2:100">
      <c r="B1921" s="90"/>
      <c r="C1921" s="40"/>
      <c r="D1921" s="39"/>
      <c r="E1921" s="40"/>
      <c r="F1921" s="40"/>
      <c r="G1921" s="40"/>
      <c r="H1921" s="40"/>
      <c r="I1921" s="40"/>
      <c r="J1921" s="40"/>
      <c r="K1921" s="40"/>
      <c r="L1921" s="40"/>
      <c r="M1921" s="40"/>
      <c r="N1921" s="40"/>
      <c r="O1921" s="40"/>
      <c r="P1921" s="40"/>
      <c r="Q1921" s="40"/>
      <c r="R1921" s="40"/>
      <c r="S1921" s="40"/>
      <c r="T1921" s="40"/>
      <c r="U1921" s="40"/>
      <c r="V1921" s="40"/>
      <c r="W1921" s="40"/>
      <c r="X1921" s="40"/>
      <c r="Y1921" s="40"/>
      <c r="Z1921" s="40"/>
      <c r="AA1921" s="40"/>
      <c r="AB1921" s="40"/>
      <c r="AC1921" s="40"/>
      <c r="AD1921" s="40"/>
      <c r="AE1921" s="40"/>
      <c r="AF1921" s="40"/>
      <c r="AG1921" s="39"/>
      <c r="AH1921" s="39"/>
      <c r="AI1921" s="39"/>
      <c r="AJ1921" s="39"/>
      <c r="AK1921" s="39"/>
      <c r="AL1921" s="39"/>
      <c r="AM1921" s="39"/>
      <c r="AN1921" s="39"/>
      <c r="AO1921" s="39"/>
      <c r="AP1921" s="39"/>
      <c r="AQ1921" s="39"/>
      <c r="AR1921" s="39"/>
      <c r="AS1921" s="39"/>
      <c r="AT1921" s="39"/>
      <c r="AU1921" s="39"/>
      <c r="AV1921" s="39"/>
      <c r="AW1921" s="39"/>
      <c r="AX1921" s="39"/>
      <c r="AY1921" s="39"/>
      <c r="AZ1921" s="39"/>
      <c r="BA1921" s="39"/>
      <c r="BB1921" s="39"/>
      <c r="BC1921" s="39"/>
      <c r="BD1921" s="39"/>
      <c r="BE1921" s="39"/>
      <c r="BF1921" s="39"/>
      <c r="BG1921" s="39"/>
      <c r="BH1921" s="39"/>
      <c r="BI1921" s="90"/>
      <c r="BJ1921" s="97"/>
      <c r="BK1921" s="90"/>
      <c r="BL1921" s="40"/>
      <c r="BM1921" s="27"/>
      <c r="BN1921" s="27"/>
      <c r="BO1921" s="27"/>
      <c r="BP1921" s="27" t="str">
        <f t="shared" si="1348"/>
        <v/>
      </c>
      <c r="BQ1921" s="27" t="str">
        <f t="shared" si="1349"/>
        <v/>
      </c>
      <c r="BR1921" s="27" t="str">
        <f t="shared" si="1350"/>
        <v/>
      </c>
      <c r="BS1921" s="27" t="str">
        <f t="shared" si="1351"/>
        <v/>
      </c>
      <c r="BT1921" s="27" t="str">
        <f t="shared" si="1352"/>
        <v/>
      </c>
      <c r="BU1921" s="27" t="str">
        <f t="shared" si="1353"/>
        <v/>
      </c>
      <c r="BV1921" s="27" t="str">
        <f t="shared" si="1354"/>
        <v/>
      </c>
      <c r="BW1921" s="27" t="str">
        <f t="shared" si="1355"/>
        <v/>
      </c>
      <c r="BX1921" s="27" t="str">
        <f t="shared" si="1356"/>
        <v/>
      </c>
      <c r="BY1921" s="27" t="str">
        <f t="shared" si="1357"/>
        <v/>
      </c>
      <c r="BZ1921" s="27" t="str">
        <f t="shared" si="1358"/>
        <v/>
      </c>
      <c r="CA1921" s="27" t="str">
        <f t="shared" si="1359"/>
        <v/>
      </c>
      <c r="CB1921" s="27" t="str">
        <f t="shared" si="1336"/>
        <v/>
      </c>
      <c r="CC1921" s="27" t="str">
        <f t="shared" si="1337"/>
        <v/>
      </c>
      <c r="CD1921" s="27" t="str">
        <f t="shared" si="1338"/>
        <v/>
      </c>
      <c r="CE1921" s="27" t="str">
        <f t="shared" si="1339"/>
        <v/>
      </c>
      <c r="CF1921" s="27" t="str">
        <f t="shared" si="1340"/>
        <v/>
      </c>
      <c r="CG1921" s="27" t="str">
        <f t="shared" si="1341"/>
        <v/>
      </c>
      <c r="CH1921" s="27" t="str">
        <f t="shared" si="1342"/>
        <v/>
      </c>
      <c r="CI1921" s="27" t="str">
        <f t="shared" si="1343"/>
        <v/>
      </c>
      <c r="CJ1921" s="27" t="str">
        <f t="shared" si="1344"/>
        <v/>
      </c>
      <c r="CK1921" s="27" t="str">
        <f t="shared" si="1345"/>
        <v/>
      </c>
      <c r="CL1921" s="27" t="str">
        <f t="shared" si="1346"/>
        <v/>
      </c>
      <c r="CM1921" s="27" t="str">
        <f t="shared" si="1347"/>
        <v/>
      </c>
      <c r="CN1921" s="41"/>
      <c r="CO1921" s="41"/>
      <c r="CP1921"/>
      <c r="CQ1921"/>
      <c r="CR1921"/>
      <c r="CS1921"/>
      <c r="CT1921"/>
      <c r="CU1921" s="41"/>
      <c r="CV1921" s="7"/>
    </row>
    <row r="1922" spans="2:100">
      <c r="B1922" s="90"/>
      <c r="C1922" s="40"/>
      <c r="D1922" s="39"/>
      <c r="E1922" s="40"/>
      <c r="F1922" s="40"/>
      <c r="G1922" s="40"/>
      <c r="H1922" s="40"/>
      <c r="I1922" s="40"/>
      <c r="J1922" s="40"/>
      <c r="K1922" s="40"/>
      <c r="L1922" s="40"/>
      <c r="M1922" s="40"/>
      <c r="N1922" s="40"/>
      <c r="O1922" s="40"/>
      <c r="P1922" s="40"/>
      <c r="Q1922" s="40"/>
      <c r="R1922" s="40"/>
      <c r="S1922" s="40"/>
      <c r="T1922" s="40"/>
      <c r="U1922" s="40"/>
      <c r="V1922" s="40"/>
      <c r="W1922" s="40"/>
      <c r="X1922" s="40"/>
      <c r="Y1922" s="40"/>
      <c r="Z1922" s="40"/>
      <c r="AA1922" s="40"/>
      <c r="AB1922" s="40"/>
      <c r="AC1922" s="40"/>
      <c r="AD1922" s="40"/>
      <c r="AE1922" s="40"/>
      <c r="AF1922" s="40"/>
      <c r="AG1922" s="39"/>
      <c r="AH1922" s="39"/>
      <c r="AI1922" s="39"/>
      <c r="AJ1922" s="39"/>
      <c r="AK1922" s="39"/>
      <c r="AL1922" s="39"/>
      <c r="AM1922" s="39"/>
      <c r="AN1922" s="39"/>
      <c r="AO1922" s="39"/>
      <c r="AP1922" s="39"/>
      <c r="AQ1922" s="39"/>
      <c r="AR1922" s="39"/>
      <c r="AS1922" s="39"/>
      <c r="AT1922" s="39"/>
      <c r="AU1922" s="39"/>
      <c r="AV1922" s="39"/>
      <c r="AW1922" s="39"/>
      <c r="AX1922" s="39"/>
      <c r="AY1922" s="39"/>
      <c r="AZ1922" s="39"/>
      <c r="BA1922" s="39"/>
      <c r="BB1922" s="39"/>
      <c r="BC1922" s="39"/>
      <c r="BD1922" s="39"/>
      <c r="BE1922" s="39"/>
      <c r="BF1922" s="39"/>
      <c r="BG1922" s="39"/>
      <c r="BH1922" s="39"/>
      <c r="BI1922" s="90"/>
      <c r="BJ1922" s="97"/>
      <c r="BK1922" s="90"/>
      <c r="BL1922" s="40"/>
      <c r="BM1922" s="27"/>
      <c r="BN1922" s="27"/>
      <c r="BO1922" s="27"/>
      <c r="BP1922" s="27" t="str">
        <f t="shared" si="1348"/>
        <v/>
      </c>
      <c r="BQ1922" s="27" t="str">
        <f t="shared" si="1349"/>
        <v/>
      </c>
      <c r="BR1922" s="27" t="str">
        <f t="shared" si="1350"/>
        <v/>
      </c>
      <c r="BS1922" s="27" t="str">
        <f t="shared" si="1351"/>
        <v/>
      </c>
      <c r="BT1922" s="27" t="str">
        <f t="shared" si="1352"/>
        <v/>
      </c>
      <c r="BU1922" s="27" t="str">
        <f t="shared" si="1353"/>
        <v/>
      </c>
      <c r="BV1922" s="27" t="str">
        <f t="shared" si="1354"/>
        <v/>
      </c>
      <c r="BW1922" s="27" t="str">
        <f t="shared" si="1355"/>
        <v/>
      </c>
      <c r="BX1922" s="27" t="str">
        <f t="shared" si="1356"/>
        <v/>
      </c>
      <c r="BY1922" s="27" t="str">
        <f t="shared" si="1357"/>
        <v/>
      </c>
      <c r="BZ1922" s="27" t="str">
        <f t="shared" si="1358"/>
        <v/>
      </c>
      <c r="CA1922" s="27" t="str">
        <f t="shared" si="1359"/>
        <v/>
      </c>
      <c r="CB1922" s="27" t="str">
        <f t="shared" si="1336"/>
        <v/>
      </c>
      <c r="CC1922" s="27" t="str">
        <f t="shared" si="1337"/>
        <v/>
      </c>
      <c r="CD1922" s="27" t="str">
        <f t="shared" si="1338"/>
        <v/>
      </c>
      <c r="CE1922" s="27" t="str">
        <f t="shared" si="1339"/>
        <v/>
      </c>
      <c r="CF1922" s="27" t="str">
        <f t="shared" si="1340"/>
        <v/>
      </c>
      <c r="CG1922" s="27" t="str">
        <f t="shared" si="1341"/>
        <v/>
      </c>
      <c r="CH1922" s="27" t="str">
        <f t="shared" si="1342"/>
        <v/>
      </c>
      <c r="CI1922" s="27" t="str">
        <f t="shared" si="1343"/>
        <v/>
      </c>
      <c r="CJ1922" s="27" t="str">
        <f t="shared" si="1344"/>
        <v/>
      </c>
      <c r="CK1922" s="27" t="str">
        <f t="shared" si="1345"/>
        <v/>
      </c>
      <c r="CL1922" s="27" t="str">
        <f t="shared" si="1346"/>
        <v/>
      </c>
      <c r="CM1922" s="27" t="str">
        <f t="shared" si="1347"/>
        <v/>
      </c>
      <c r="CN1922" s="41"/>
      <c r="CO1922" s="41"/>
      <c r="CP1922"/>
      <c r="CQ1922"/>
      <c r="CR1922"/>
      <c r="CS1922"/>
      <c r="CT1922"/>
      <c r="CU1922" s="41"/>
      <c r="CV1922" s="7"/>
    </row>
    <row r="1923" spans="2:100">
      <c r="B1923" s="90"/>
      <c r="C1923" s="40"/>
      <c r="D1923" s="39"/>
      <c r="E1923" s="40"/>
      <c r="F1923" s="40"/>
      <c r="G1923" s="40"/>
      <c r="H1923" s="40"/>
      <c r="I1923" s="40"/>
      <c r="J1923" s="40"/>
      <c r="K1923" s="40"/>
      <c r="L1923" s="40"/>
      <c r="M1923" s="40"/>
      <c r="N1923" s="40"/>
      <c r="O1923" s="40"/>
      <c r="P1923" s="40"/>
      <c r="Q1923" s="40"/>
      <c r="R1923" s="40"/>
      <c r="S1923" s="40"/>
      <c r="T1923" s="40"/>
      <c r="U1923" s="40"/>
      <c r="V1923" s="40"/>
      <c r="W1923" s="40"/>
      <c r="X1923" s="40"/>
      <c r="Y1923" s="40"/>
      <c r="Z1923" s="40"/>
      <c r="AA1923" s="40"/>
      <c r="AB1923" s="40"/>
      <c r="AC1923" s="40"/>
      <c r="AD1923" s="40"/>
      <c r="AE1923" s="40"/>
      <c r="AF1923" s="40"/>
      <c r="AG1923" s="39"/>
      <c r="AH1923" s="39"/>
      <c r="AI1923" s="39"/>
      <c r="AJ1923" s="39"/>
      <c r="AK1923" s="39"/>
      <c r="AL1923" s="39"/>
      <c r="AM1923" s="39"/>
      <c r="AN1923" s="39"/>
      <c r="AO1923" s="39"/>
      <c r="AP1923" s="39"/>
      <c r="AQ1923" s="39"/>
      <c r="AR1923" s="39"/>
      <c r="AS1923" s="39"/>
      <c r="AT1923" s="39"/>
      <c r="AU1923" s="39"/>
      <c r="AV1923" s="39"/>
      <c r="AW1923" s="39"/>
      <c r="AX1923" s="39"/>
      <c r="AY1923" s="39"/>
      <c r="AZ1923" s="39"/>
      <c r="BA1923" s="39"/>
      <c r="BB1923" s="39"/>
      <c r="BC1923" s="39"/>
      <c r="BD1923" s="39"/>
      <c r="BE1923" s="39"/>
      <c r="BF1923" s="39"/>
      <c r="BG1923" s="39"/>
      <c r="BH1923" s="39"/>
      <c r="BI1923" s="90"/>
      <c r="BJ1923" s="97"/>
      <c r="BK1923" s="90"/>
      <c r="BL1923" s="40"/>
      <c r="BM1923" s="27"/>
      <c r="BN1923" s="27"/>
      <c r="BO1923" s="27"/>
      <c r="BP1923" s="27" t="str">
        <f t="shared" si="1348"/>
        <v/>
      </c>
      <c r="BQ1923" s="27" t="str">
        <f t="shared" si="1349"/>
        <v/>
      </c>
      <c r="BR1923" s="27" t="str">
        <f t="shared" si="1350"/>
        <v/>
      </c>
      <c r="BS1923" s="27" t="str">
        <f t="shared" si="1351"/>
        <v/>
      </c>
      <c r="BT1923" s="27" t="str">
        <f t="shared" si="1352"/>
        <v/>
      </c>
      <c r="BU1923" s="27" t="str">
        <f t="shared" si="1353"/>
        <v/>
      </c>
      <c r="BV1923" s="27" t="str">
        <f t="shared" si="1354"/>
        <v/>
      </c>
      <c r="BW1923" s="27" t="str">
        <f t="shared" si="1355"/>
        <v/>
      </c>
      <c r="BX1923" s="27" t="str">
        <f t="shared" si="1356"/>
        <v/>
      </c>
      <c r="BY1923" s="27" t="str">
        <f t="shared" si="1357"/>
        <v/>
      </c>
      <c r="BZ1923" s="27" t="str">
        <f t="shared" si="1358"/>
        <v/>
      </c>
      <c r="CA1923" s="27" t="str">
        <f t="shared" si="1359"/>
        <v/>
      </c>
      <c r="CB1923" s="27" t="str">
        <f t="shared" si="1336"/>
        <v/>
      </c>
      <c r="CC1923" s="27" t="str">
        <f t="shared" si="1337"/>
        <v/>
      </c>
      <c r="CD1923" s="27" t="str">
        <f t="shared" si="1338"/>
        <v/>
      </c>
      <c r="CE1923" s="27" t="str">
        <f t="shared" si="1339"/>
        <v/>
      </c>
      <c r="CF1923" s="27" t="str">
        <f t="shared" si="1340"/>
        <v/>
      </c>
      <c r="CG1923" s="27" t="str">
        <f t="shared" si="1341"/>
        <v/>
      </c>
      <c r="CH1923" s="27" t="str">
        <f t="shared" si="1342"/>
        <v/>
      </c>
      <c r="CI1923" s="27" t="str">
        <f t="shared" si="1343"/>
        <v/>
      </c>
      <c r="CJ1923" s="27" t="str">
        <f t="shared" si="1344"/>
        <v/>
      </c>
      <c r="CK1923" s="27" t="str">
        <f t="shared" si="1345"/>
        <v/>
      </c>
      <c r="CL1923" s="27" t="str">
        <f t="shared" si="1346"/>
        <v/>
      </c>
      <c r="CM1923" s="27" t="str">
        <f t="shared" si="1347"/>
        <v/>
      </c>
      <c r="CN1923" s="41"/>
      <c r="CO1923" s="41"/>
      <c r="CP1923"/>
      <c r="CQ1923"/>
      <c r="CR1923"/>
      <c r="CS1923"/>
      <c r="CT1923"/>
      <c r="CU1923" s="41"/>
      <c r="CV1923" s="7"/>
    </row>
    <row r="1924" spans="2:100">
      <c r="B1924" s="90"/>
      <c r="C1924" s="40"/>
      <c r="D1924" s="39"/>
      <c r="E1924" s="40"/>
      <c r="F1924" s="40"/>
      <c r="G1924" s="40"/>
      <c r="H1924" s="40"/>
      <c r="I1924" s="40"/>
      <c r="J1924" s="40"/>
      <c r="K1924" s="40"/>
      <c r="L1924" s="40"/>
      <c r="M1924" s="40"/>
      <c r="N1924" s="40"/>
      <c r="O1924" s="40"/>
      <c r="P1924" s="40"/>
      <c r="Q1924" s="40"/>
      <c r="R1924" s="40"/>
      <c r="S1924" s="40"/>
      <c r="T1924" s="40"/>
      <c r="U1924" s="40"/>
      <c r="V1924" s="40"/>
      <c r="W1924" s="40"/>
      <c r="X1924" s="40"/>
      <c r="Y1924" s="40"/>
      <c r="Z1924" s="40"/>
      <c r="AA1924" s="40"/>
      <c r="AB1924" s="40"/>
      <c r="AC1924" s="40"/>
      <c r="AD1924" s="40"/>
      <c r="AE1924" s="40"/>
      <c r="AF1924" s="40"/>
      <c r="AG1924" s="39"/>
      <c r="AH1924" s="39"/>
      <c r="AI1924" s="39"/>
      <c r="AJ1924" s="39"/>
      <c r="AK1924" s="39"/>
      <c r="AL1924" s="39"/>
      <c r="AM1924" s="39"/>
      <c r="AN1924" s="39"/>
      <c r="AO1924" s="39"/>
      <c r="AP1924" s="39"/>
      <c r="AQ1924" s="39"/>
      <c r="AR1924" s="39"/>
      <c r="AS1924" s="39"/>
      <c r="AT1924" s="39"/>
      <c r="AU1924" s="39"/>
      <c r="AV1924" s="39"/>
      <c r="AW1924" s="39"/>
      <c r="AX1924" s="39"/>
      <c r="AY1924" s="39"/>
      <c r="AZ1924" s="39"/>
      <c r="BA1924" s="39"/>
      <c r="BB1924" s="39"/>
      <c r="BC1924" s="39"/>
      <c r="BD1924" s="39"/>
      <c r="BE1924" s="39"/>
      <c r="BF1924" s="39"/>
      <c r="BG1924" s="39"/>
      <c r="BH1924" s="39"/>
      <c r="BI1924" s="90"/>
      <c r="BJ1924" s="97"/>
      <c r="BK1924" s="90"/>
      <c r="BL1924" s="40"/>
      <c r="BM1924" s="27"/>
      <c r="BN1924" s="27"/>
      <c r="BO1924" s="27"/>
      <c r="BP1924" s="27" t="str">
        <f t="shared" si="1348"/>
        <v/>
      </c>
      <c r="BQ1924" s="27" t="str">
        <f t="shared" si="1349"/>
        <v/>
      </c>
      <c r="BR1924" s="27" t="str">
        <f t="shared" si="1350"/>
        <v/>
      </c>
      <c r="BS1924" s="27" t="str">
        <f t="shared" si="1351"/>
        <v/>
      </c>
      <c r="BT1924" s="27" t="str">
        <f t="shared" si="1352"/>
        <v/>
      </c>
      <c r="BU1924" s="27" t="str">
        <f t="shared" si="1353"/>
        <v/>
      </c>
      <c r="BV1924" s="27" t="str">
        <f t="shared" si="1354"/>
        <v/>
      </c>
      <c r="BW1924" s="27" t="str">
        <f t="shared" si="1355"/>
        <v/>
      </c>
      <c r="BX1924" s="27" t="str">
        <f t="shared" si="1356"/>
        <v/>
      </c>
      <c r="BY1924" s="27" t="str">
        <f t="shared" si="1357"/>
        <v/>
      </c>
      <c r="BZ1924" s="27" t="str">
        <f t="shared" si="1358"/>
        <v/>
      </c>
      <c r="CA1924" s="27" t="str">
        <f t="shared" si="1359"/>
        <v/>
      </c>
      <c r="CB1924" s="27" t="str">
        <f t="shared" si="1336"/>
        <v/>
      </c>
      <c r="CC1924" s="27" t="str">
        <f t="shared" si="1337"/>
        <v/>
      </c>
      <c r="CD1924" s="27" t="str">
        <f t="shared" si="1338"/>
        <v/>
      </c>
      <c r="CE1924" s="27" t="str">
        <f t="shared" si="1339"/>
        <v/>
      </c>
      <c r="CF1924" s="27" t="str">
        <f t="shared" si="1340"/>
        <v/>
      </c>
      <c r="CG1924" s="27" t="str">
        <f t="shared" si="1341"/>
        <v/>
      </c>
      <c r="CH1924" s="27" t="str">
        <f t="shared" si="1342"/>
        <v/>
      </c>
      <c r="CI1924" s="27" t="str">
        <f t="shared" si="1343"/>
        <v/>
      </c>
      <c r="CJ1924" s="27" t="str">
        <f t="shared" si="1344"/>
        <v/>
      </c>
      <c r="CK1924" s="27" t="str">
        <f t="shared" si="1345"/>
        <v/>
      </c>
      <c r="CL1924" s="27" t="str">
        <f t="shared" si="1346"/>
        <v/>
      </c>
      <c r="CM1924" s="27" t="str">
        <f t="shared" si="1347"/>
        <v/>
      </c>
      <c r="CN1924" s="41"/>
      <c r="CO1924" s="41"/>
      <c r="CP1924"/>
      <c r="CQ1924"/>
      <c r="CR1924"/>
      <c r="CS1924"/>
      <c r="CT1924"/>
      <c r="CU1924" s="41"/>
      <c r="CV1924" s="7"/>
    </row>
    <row r="1925" spans="2:100">
      <c r="B1925" s="90"/>
      <c r="C1925" s="40"/>
      <c r="D1925" s="39"/>
      <c r="E1925" s="40"/>
      <c r="F1925" s="40"/>
      <c r="G1925" s="40"/>
      <c r="H1925" s="40"/>
      <c r="I1925" s="40"/>
      <c r="J1925" s="40"/>
      <c r="K1925" s="40"/>
      <c r="L1925" s="40"/>
      <c r="M1925" s="40"/>
      <c r="N1925" s="40"/>
      <c r="O1925" s="40"/>
      <c r="P1925" s="40"/>
      <c r="Q1925" s="40"/>
      <c r="R1925" s="40"/>
      <c r="S1925" s="40"/>
      <c r="T1925" s="40"/>
      <c r="U1925" s="40"/>
      <c r="V1925" s="40"/>
      <c r="W1925" s="40"/>
      <c r="X1925" s="40"/>
      <c r="Y1925" s="40"/>
      <c r="Z1925" s="40"/>
      <c r="AA1925" s="40"/>
      <c r="AB1925" s="40"/>
      <c r="AC1925" s="40"/>
      <c r="AD1925" s="40"/>
      <c r="AE1925" s="40"/>
      <c r="AF1925" s="40"/>
      <c r="AG1925" s="39"/>
      <c r="AH1925" s="39"/>
      <c r="AI1925" s="39"/>
      <c r="AJ1925" s="39"/>
      <c r="AK1925" s="39"/>
      <c r="AL1925" s="39"/>
      <c r="AM1925" s="39"/>
      <c r="AN1925" s="39"/>
      <c r="AO1925" s="39"/>
      <c r="AP1925" s="39"/>
      <c r="AQ1925" s="39"/>
      <c r="AR1925" s="39"/>
      <c r="AS1925" s="39"/>
      <c r="AT1925" s="39"/>
      <c r="AU1925" s="39"/>
      <c r="AV1925" s="39"/>
      <c r="AW1925" s="39"/>
      <c r="AX1925" s="39"/>
      <c r="AY1925" s="39"/>
      <c r="AZ1925" s="39"/>
      <c r="BA1925" s="39"/>
      <c r="BB1925" s="39"/>
      <c r="BC1925" s="39"/>
      <c r="BD1925" s="39"/>
      <c r="BE1925" s="39"/>
      <c r="BF1925" s="39"/>
      <c r="BG1925" s="39"/>
      <c r="BH1925" s="39"/>
      <c r="BI1925" s="90"/>
      <c r="BJ1925" s="97"/>
      <c r="BK1925" s="90"/>
      <c r="BL1925" s="40"/>
      <c r="BM1925" s="27"/>
      <c r="BN1925" s="27"/>
      <c r="BO1925" s="27"/>
      <c r="BP1925" s="27" t="str">
        <f t="shared" si="1348"/>
        <v/>
      </c>
      <c r="BQ1925" s="27" t="str">
        <f t="shared" si="1349"/>
        <v/>
      </c>
      <c r="BR1925" s="27" t="str">
        <f t="shared" si="1350"/>
        <v/>
      </c>
      <c r="BS1925" s="27" t="str">
        <f t="shared" si="1351"/>
        <v/>
      </c>
      <c r="BT1925" s="27" t="str">
        <f t="shared" si="1352"/>
        <v/>
      </c>
      <c r="BU1925" s="27" t="str">
        <f t="shared" si="1353"/>
        <v/>
      </c>
      <c r="BV1925" s="27" t="str">
        <f t="shared" si="1354"/>
        <v/>
      </c>
      <c r="BW1925" s="27" t="str">
        <f t="shared" si="1355"/>
        <v/>
      </c>
      <c r="BX1925" s="27" t="str">
        <f t="shared" si="1356"/>
        <v/>
      </c>
      <c r="BY1925" s="27" t="str">
        <f t="shared" si="1357"/>
        <v/>
      </c>
      <c r="BZ1925" s="27" t="str">
        <f t="shared" si="1358"/>
        <v/>
      </c>
      <c r="CA1925" s="27" t="str">
        <f t="shared" si="1359"/>
        <v/>
      </c>
      <c r="CB1925" s="27" t="str">
        <f t="shared" si="1336"/>
        <v/>
      </c>
      <c r="CC1925" s="27" t="str">
        <f t="shared" si="1337"/>
        <v/>
      </c>
      <c r="CD1925" s="27" t="str">
        <f t="shared" si="1338"/>
        <v/>
      </c>
      <c r="CE1925" s="27" t="str">
        <f t="shared" si="1339"/>
        <v/>
      </c>
      <c r="CF1925" s="27" t="str">
        <f t="shared" si="1340"/>
        <v/>
      </c>
      <c r="CG1925" s="27" t="str">
        <f t="shared" si="1341"/>
        <v/>
      </c>
      <c r="CH1925" s="27" t="str">
        <f t="shared" si="1342"/>
        <v/>
      </c>
      <c r="CI1925" s="27" t="str">
        <f t="shared" si="1343"/>
        <v/>
      </c>
      <c r="CJ1925" s="27" t="str">
        <f t="shared" si="1344"/>
        <v/>
      </c>
      <c r="CK1925" s="27" t="str">
        <f t="shared" si="1345"/>
        <v/>
      </c>
      <c r="CL1925" s="27" t="str">
        <f t="shared" si="1346"/>
        <v/>
      </c>
      <c r="CM1925" s="27" t="str">
        <f t="shared" si="1347"/>
        <v/>
      </c>
      <c r="CN1925" s="41"/>
      <c r="CO1925" s="41"/>
      <c r="CP1925"/>
      <c r="CQ1925"/>
      <c r="CR1925"/>
      <c r="CS1925"/>
      <c r="CT1925"/>
      <c r="CU1925" s="41"/>
      <c r="CV1925" s="7"/>
    </row>
    <row r="1926" spans="2:100">
      <c r="B1926" s="90"/>
      <c r="C1926" s="40"/>
      <c r="D1926" s="39"/>
      <c r="E1926" s="40"/>
      <c r="F1926" s="40"/>
      <c r="G1926" s="40"/>
      <c r="H1926" s="40"/>
      <c r="I1926" s="40"/>
      <c r="J1926" s="40"/>
      <c r="K1926" s="40"/>
      <c r="L1926" s="40"/>
      <c r="M1926" s="40"/>
      <c r="N1926" s="40"/>
      <c r="O1926" s="40"/>
      <c r="P1926" s="40"/>
      <c r="Q1926" s="40"/>
      <c r="R1926" s="40"/>
      <c r="S1926" s="40"/>
      <c r="T1926" s="40"/>
      <c r="U1926" s="40"/>
      <c r="V1926" s="40"/>
      <c r="W1926" s="40"/>
      <c r="X1926" s="40"/>
      <c r="Y1926" s="40"/>
      <c r="Z1926" s="40"/>
      <c r="AA1926" s="40"/>
      <c r="AB1926" s="40"/>
      <c r="AC1926" s="40"/>
      <c r="AD1926" s="40"/>
      <c r="AE1926" s="40"/>
      <c r="AF1926" s="40"/>
      <c r="AG1926" s="39"/>
      <c r="AH1926" s="39"/>
      <c r="AI1926" s="39"/>
      <c r="AJ1926" s="39"/>
      <c r="AK1926" s="39"/>
      <c r="AL1926" s="39"/>
      <c r="AM1926" s="39"/>
      <c r="AN1926" s="39"/>
      <c r="AO1926" s="39"/>
      <c r="AP1926" s="39"/>
      <c r="AQ1926" s="39"/>
      <c r="AR1926" s="39"/>
      <c r="AS1926" s="39"/>
      <c r="AT1926" s="39"/>
      <c r="AU1926" s="39"/>
      <c r="AV1926" s="39"/>
      <c r="AW1926" s="39"/>
      <c r="AX1926" s="39"/>
      <c r="AY1926" s="39"/>
      <c r="AZ1926" s="39"/>
      <c r="BA1926" s="39"/>
      <c r="BB1926" s="39"/>
      <c r="BC1926" s="39"/>
      <c r="BD1926" s="39"/>
      <c r="BE1926" s="39"/>
      <c r="BF1926" s="39"/>
      <c r="BG1926" s="39"/>
      <c r="BH1926" s="39"/>
      <c r="BI1926" s="90"/>
      <c r="BJ1926" s="97"/>
      <c r="BK1926" s="90"/>
      <c r="BL1926" s="40"/>
      <c r="BM1926" s="27"/>
      <c r="BN1926" s="27"/>
      <c r="BO1926" s="27"/>
      <c r="BP1926" s="27" t="str">
        <f t="shared" si="1348"/>
        <v/>
      </c>
      <c r="BQ1926" s="27" t="str">
        <f t="shared" si="1349"/>
        <v/>
      </c>
      <c r="BR1926" s="27" t="str">
        <f t="shared" si="1350"/>
        <v/>
      </c>
      <c r="BS1926" s="27" t="str">
        <f t="shared" si="1351"/>
        <v/>
      </c>
      <c r="BT1926" s="27" t="str">
        <f t="shared" si="1352"/>
        <v/>
      </c>
      <c r="BU1926" s="27" t="str">
        <f t="shared" si="1353"/>
        <v/>
      </c>
      <c r="BV1926" s="27" t="str">
        <f t="shared" si="1354"/>
        <v/>
      </c>
      <c r="BW1926" s="27" t="str">
        <f t="shared" si="1355"/>
        <v/>
      </c>
      <c r="BX1926" s="27" t="str">
        <f t="shared" si="1356"/>
        <v/>
      </c>
      <c r="BY1926" s="27" t="str">
        <f t="shared" si="1357"/>
        <v/>
      </c>
      <c r="BZ1926" s="27" t="str">
        <f t="shared" si="1358"/>
        <v/>
      </c>
      <c r="CA1926" s="27" t="str">
        <f t="shared" si="1359"/>
        <v/>
      </c>
      <c r="CB1926" s="27" t="str">
        <f t="shared" si="1336"/>
        <v/>
      </c>
      <c r="CC1926" s="27" t="str">
        <f t="shared" si="1337"/>
        <v/>
      </c>
      <c r="CD1926" s="27" t="str">
        <f t="shared" si="1338"/>
        <v/>
      </c>
      <c r="CE1926" s="27" t="str">
        <f t="shared" si="1339"/>
        <v/>
      </c>
      <c r="CF1926" s="27" t="str">
        <f t="shared" si="1340"/>
        <v/>
      </c>
      <c r="CG1926" s="27" t="str">
        <f t="shared" si="1341"/>
        <v/>
      </c>
      <c r="CH1926" s="27" t="str">
        <f t="shared" si="1342"/>
        <v/>
      </c>
      <c r="CI1926" s="27" t="str">
        <f t="shared" si="1343"/>
        <v/>
      </c>
      <c r="CJ1926" s="27" t="str">
        <f t="shared" si="1344"/>
        <v/>
      </c>
      <c r="CK1926" s="27" t="str">
        <f t="shared" si="1345"/>
        <v/>
      </c>
      <c r="CL1926" s="27" t="str">
        <f t="shared" si="1346"/>
        <v/>
      </c>
      <c r="CM1926" s="27" t="str">
        <f t="shared" si="1347"/>
        <v/>
      </c>
      <c r="CN1926" s="41"/>
      <c r="CO1926" s="41"/>
      <c r="CP1926"/>
      <c r="CQ1926"/>
      <c r="CR1926"/>
      <c r="CS1926"/>
      <c r="CT1926"/>
      <c r="CU1926" s="41"/>
      <c r="CV1926" s="7"/>
    </row>
    <row r="1927" spans="2:100">
      <c r="B1927" s="90"/>
      <c r="C1927" s="40"/>
      <c r="D1927" s="39"/>
      <c r="E1927" s="40"/>
      <c r="F1927" s="40"/>
      <c r="G1927" s="40"/>
      <c r="H1927" s="40"/>
      <c r="I1927" s="40"/>
      <c r="J1927" s="40"/>
      <c r="K1927" s="40"/>
      <c r="L1927" s="40"/>
      <c r="M1927" s="40"/>
      <c r="N1927" s="40"/>
      <c r="O1927" s="40"/>
      <c r="P1927" s="40"/>
      <c r="Q1927" s="40"/>
      <c r="R1927" s="40"/>
      <c r="S1927" s="40"/>
      <c r="T1927" s="40"/>
      <c r="U1927" s="40"/>
      <c r="V1927" s="40"/>
      <c r="W1927" s="40"/>
      <c r="X1927" s="40"/>
      <c r="Y1927" s="40"/>
      <c r="Z1927" s="40"/>
      <c r="AA1927" s="40"/>
      <c r="AB1927" s="40"/>
      <c r="AC1927" s="40"/>
      <c r="AD1927" s="40"/>
      <c r="AE1927" s="40"/>
      <c r="AF1927" s="40"/>
      <c r="AG1927" s="39"/>
      <c r="AH1927" s="39"/>
      <c r="AI1927" s="39"/>
      <c r="AJ1927" s="39"/>
      <c r="AK1927" s="39"/>
      <c r="AL1927" s="39"/>
      <c r="AM1927" s="39"/>
      <c r="AN1927" s="39"/>
      <c r="AO1927" s="39"/>
      <c r="AP1927" s="39"/>
      <c r="AQ1927" s="39"/>
      <c r="AR1927" s="39"/>
      <c r="AS1927" s="39"/>
      <c r="AT1927" s="39"/>
      <c r="AU1927" s="39"/>
      <c r="AV1927" s="39"/>
      <c r="AW1927" s="39"/>
      <c r="AX1927" s="39"/>
      <c r="AY1927" s="39"/>
      <c r="AZ1927" s="39"/>
      <c r="BA1927" s="39"/>
      <c r="BB1927" s="39"/>
      <c r="BC1927" s="39"/>
      <c r="BD1927" s="39"/>
      <c r="BE1927" s="39"/>
      <c r="BF1927" s="39"/>
      <c r="BG1927" s="39"/>
      <c r="BH1927" s="39"/>
      <c r="BI1927" s="90"/>
      <c r="BJ1927" s="97"/>
      <c r="BK1927" s="90"/>
      <c r="BL1927" s="40"/>
      <c r="BM1927" s="27"/>
      <c r="BN1927" s="27"/>
      <c r="BO1927" s="27"/>
      <c r="BP1927" s="27" t="str">
        <f t="shared" si="1348"/>
        <v/>
      </c>
      <c r="BQ1927" s="27" t="str">
        <f t="shared" si="1349"/>
        <v/>
      </c>
      <c r="BR1927" s="27" t="str">
        <f t="shared" si="1350"/>
        <v/>
      </c>
      <c r="BS1927" s="27" t="str">
        <f t="shared" si="1351"/>
        <v/>
      </c>
      <c r="BT1927" s="27" t="str">
        <f t="shared" si="1352"/>
        <v/>
      </c>
      <c r="BU1927" s="27" t="str">
        <f t="shared" si="1353"/>
        <v/>
      </c>
      <c r="BV1927" s="27" t="str">
        <f t="shared" si="1354"/>
        <v/>
      </c>
      <c r="BW1927" s="27" t="str">
        <f t="shared" si="1355"/>
        <v/>
      </c>
      <c r="BX1927" s="27" t="str">
        <f t="shared" si="1356"/>
        <v/>
      </c>
      <c r="BY1927" s="27" t="str">
        <f t="shared" si="1357"/>
        <v/>
      </c>
      <c r="BZ1927" s="27" t="str">
        <f t="shared" si="1358"/>
        <v/>
      </c>
      <c r="CA1927" s="27" t="str">
        <f t="shared" si="1359"/>
        <v/>
      </c>
      <c r="CB1927" s="27" t="str">
        <f t="shared" si="1336"/>
        <v/>
      </c>
      <c r="CC1927" s="27" t="str">
        <f t="shared" si="1337"/>
        <v/>
      </c>
      <c r="CD1927" s="27" t="str">
        <f t="shared" si="1338"/>
        <v/>
      </c>
      <c r="CE1927" s="27" t="str">
        <f t="shared" si="1339"/>
        <v/>
      </c>
      <c r="CF1927" s="27" t="str">
        <f t="shared" si="1340"/>
        <v/>
      </c>
      <c r="CG1927" s="27" t="str">
        <f t="shared" si="1341"/>
        <v/>
      </c>
      <c r="CH1927" s="27" t="str">
        <f t="shared" si="1342"/>
        <v/>
      </c>
      <c r="CI1927" s="27" t="str">
        <f t="shared" si="1343"/>
        <v/>
      </c>
      <c r="CJ1927" s="27" t="str">
        <f t="shared" si="1344"/>
        <v/>
      </c>
      <c r="CK1927" s="27" t="str">
        <f t="shared" si="1345"/>
        <v/>
      </c>
      <c r="CL1927" s="27" t="str">
        <f t="shared" si="1346"/>
        <v/>
      </c>
      <c r="CM1927" s="27" t="str">
        <f t="shared" si="1347"/>
        <v/>
      </c>
      <c r="CN1927" s="41"/>
      <c r="CO1927" s="41"/>
      <c r="CP1927"/>
      <c r="CQ1927"/>
      <c r="CR1927"/>
      <c r="CS1927"/>
      <c r="CT1927"/>
      <c r="CU1927" s="41"/>
      <c r="CV1927" s="7"/>
    </row>
    <row r="1928" spans="2:100">
      <c r="B1928" s="90"/>
      <c r="C1928" s="40"/>
      <c r="D1928" s="39"/>
      <c r="E1928" s="40"/>
      <c r="F1928" s="40"/>
      <c r="G1928" s="40"/>
      <c r="H1928" s="40"/>
      <c r="I1928" s="40"/>
      <c r="J1928" s="40"/>
      <c r="K1928" s="40"/>
      <c r="L1928" s="40"/>
      <c r="M1928" s="40"/>
      <c r="N1928" s="40"/>
      <c r="O1928" s="40"/>
      <c r="P1928" s="40"/>
      <c r="Q1928" s="40"/>
      <c r="R1928" s="40"/>
      <c r="S1928" s="40"/>
      <c r="T1928" s="40"/>
      <c r="U1928" s="40"/>
      <c r="V1928" s="40"/>
      <c r="W1928" s="40"/>
      <c r="X1928" s="40"/>
      <c r="Y1928" s="40"/>
      <c r="Z1928" s="40"/>
      <c r="AA1928" s="40"/>
      <c r="AB1928" s="40"/>
      <c r="AC1928" s="40"/>
      <c r="AD1928" s="40"/>
      <c r="AE1928" s="40"/>
      <c r="AF1928" s="40"/>
      <c r="AG1928" s="39"/>
      <c r="AH1928" s="39"/>
      <c r="AI1928" s="39"/>
      <c r="AJ1928" s="39"/>
      <c r="AK1928" s="39"/>
      <c r="AL1928" s="39"/>
      <c r="AM1928" s="39"/>
      <c r="AN1928" s="39"/>
      <c r="AO1928" s="39"/>
      <c r="AP1928" s="39"/>
      <c r="AQ1928" s="39"/>
      <c r="AR1928" s="39"/>
      <c r="AS1928" s="39"/>
      <c r="AT1928" s="39"/>
      <c r="AU1928" s="39"/>
      <c r="AV1928" s="39"/>
      <c r="AW1928" s="39"/>
      <c r="AX1928" s="39"/>
      <c r="AY1928" s="39"/>
      <c r="AZ1928" s="39"/>
      <c r="BA1928" s="39"/>
      <c r="BB1928" s="39"/>
      <c r="BC1928" s="39"/>
      <c r="BD1928" s="39"/>
      <c r="BE1928" s="39"/>
      <c r="BF1928" s="39"/>
      <c r="BG1928" s="39"/>
      <c r="BH1928" s="39"/>
      <c r="BI1928" s="90"/>
      <c r="BJ1928" s="97"/>
      <c r="BK1928" s="90"/>
      <c r="BL1928" s="40"/>
      <c r="BM1928" s="27"/>
      <c r="BN1928" s="27"/>
      <c r="BO1928" s="27"/>
      <c r="BP1928" s="27" t="str">
        <f t="shared" si="1348"/>
        <v/>
      </c>
      <c r="BQ1928" s="27" t="str">
        <f t="shared" si="1349"/>
        <v/>
      </c>
      <c r="BR1928" s="27" t="str">
        <f t="shared" si="1350"/>
        <v/>
      </c>
      <c r="BS1928" s="27" t="str">
        <f t="shared" si="1351"/>
        <v/>
      </c>
      <c r="BT1928" s="27" t="str">
        <f t="shared" si="1352"/>
        <v/>
      </c>
      <c r="BU1928" s="27" t="str">
        <f t="shared" si="1353"/>
        <v/>
      </c>
      <c r="BV1928" s="27" t="str">
        <f t="shared" si="1354"/>
        <v/>
      </c>
      <c r="BW1928" s="27" t="str">
        <f t="shared" si="1355"/>
        <v/>
      </c>
      <c r="BX1928" s="27" t="str">
        <f t="shared" si="1356"/>
        <v/>
      </c>
      <c r="BY1928" s="27" t="str">
        <f t="shared" si="1357"/>
        <v/>
      </c>
      <c r="BZ1928" s="27" t="str">
        <f t="shared" si="1358"/>
        <v/>
      </c>
      <c r="CA1928" s="27" t="str">
        <f t="shared" si="1359"/>
        <v/>
      </c>
      <c r="CB1928" s="27" t="str">
        <f t="shared" si="1336"/>
        <v/>
      </c>
      <c r="CC1928" s="27" t="str">
        <f t="shared" si="1337"/>
        <v/>
      </c>
      <c r="CD1928" s="27" t="str">
        <f t="shared" si="1338"/>
        <v/>
      </c>
      <c r="CE1928" s="27" t="str">
        <f t="shared" si="1339"/>
        <v/>
      </c>
      <c r="CF1928" s="27" t="str">
        <f t="shared" si="1340"/>
        <v/>
      </c>
      <c r="CG1928" s="27" t="str">
        <f t="shared" si="1341"/>
        <v/>
      </c>
      <c r="CH1928" s="27" t="str">
        <f t="shared" si="1342"/>
        <v/>
      </c>
      <c r="CI1928" s="27" t="str">
        <f t="shared" si="1343"/>
        <v/>
      </c>
      <c r="CJ1928" s="27" t="str">
        <f t="shared" si="1344"/>
        <v/>
      </c>
      <c r="CK1928" s="27" t="str">
        <f t="shared" si="1345"/>
        <v/>
      </c>
      <c r="CL1928" s="27" t="str">
        <f t="shared" si="1346"/>
        <v/>
      </c>
      <c r="CM1928" s="27" t="str">
        <f t="shared" si="1347"/>
        <v/>
      </c>
      <c r="CN1928" s="41"/>
      <c r="CO1928" s="41"/>
      <c r="CP1928"/>
      <c r="CQ1928"/>
      <c r="CR1928"/>
      <c r="CS1928"/>
      <c r="CT1928"/>
      <c r="CU1928" s="41"/>
      <c r="CV1928" s="7"/>
    </row>
    <row r="1929" spans="2:100">
      <c r="B1929" s="90"/>
      <c r="C1929" s="40"/>
      <c r="D1929" s="39"/>
      <c r="E1929" s="40"/>
      <c r="F1929" s="40"/>
      <c r="G1929" s="40"/>
      <c r="H1929" s="40"/>
      <c r="I1929" s="40"/>
      <c r="J1929" s="40"/>
      <c r="K1929" s="40"/>
      <c r="L1929" s="40"/>
      <c r="M1929" s="40"/>
      <c r="N1929" s="40"/>
      <c r="O1929" s="40"/>
      <c r="P1929" s="40"/>
      <c r="Q1929" s="40"/>
      <c r="R1929" s="40"/>
      <c r="S1929" s="40"/>
      <c r="T1929" s="40"/>
      <c r="U1929" s="40"/>
      <c r="V1929" s="40"/>
      <c r="W1929" s="40"/>
      <c r="X1929" s="40"/>
      <c r="Y1929" s="40"/>
      <c r="Z1929" s="40"/>
      <c r="AA1929" s="40"/>
      <c r="AB1929" s="40"/>
      <c r="AC1929" s="40"/>
      <c r="AD1929" s="40"/>
      <c r="AE1929" s="40"/>
      <c r="AF1929" s="40"/>
      <c r="AG1929" s="39"/>
      <c r="AH1929" s="39"/>
      <c r="AI1929" s="39"/>
      <c r="AJ1929" s="39"/>
      <c r="AK1929" s="39"/>
      <c r="AL1929" s="39"/>
      <c r="AM1929" s="39"/>
      <c r="AN1929" s="39"/>
      <c r="AO1929" s="39"/>
      <c r="AP1929" s="39"/>
      <c r="AQ1929" s="39"/>
      <c r="AR1929" s="39"/>
      <c r="AS1929" s="39"/>
      <c r="AT1929" s="39"/>
      <c r="AU1929" s="39"/>
      <c r="AV1929" s="39"/>
      <c r="AW1929" s="39"/>
      <c r="AX1929" s="39"/>
      <c r="AY1929" s="39"/>
      <c r="AZ1929" s="39"/>
      <c r="BA1929" s="39"/>
      <c r="BB1929" s="39"/>
      <c r="BC1929" s="39"/>
      <c r="BD1929" s="39"/>
      <c r="BE1929" s="39"/>
      <c r="BF1929" s="39"/>
      <c r="BG1929" s="39"/>
      <c r="BH1929" s="39"/>
      <c r="BI1929" s="90"/>
      <c r="BJ1929" s="97"/>
      <c r="BK1929" s="90"/>
      <c r="BL1929" s="40"/>
      <c r="BM1929" s="27"/>
      <c r="BN1929" s="27"/>
      <c r="BO1929" s="27"/>
      <c r="BP1929" s="27" t="str">
        <f t="shared" si="1348"/>
        <v/>
      </c>
      <c r="BQ1929" s="27" t="str">
        <f t="shared" si="1349"/>
        <v/>
      </c>
      <c r="BR1929" s="27" t="str">
        <f t="shared" si="1350"/>
        <v/>
      </c>
      <c r="BS1929" s="27" t="str">
        <f t="shared" si="1351"/>
        <v/>
      </c>
      <c r="BT1929" s="27" t="str">
        <f t="shared" si="1352"/>
        <v/>
      </c>
      <c r="BU1929" s="27" t="str">
        <f t="shared" si="1353"/>
        <v/>
      </c>
      <c r="BV1929" s="27" t="str">
        <f t="shared" si="1354"/>
        <v/>
      </c>
      <c r="BW1929" s="27" t="str">
        <f t="shared" si="1355"/>
        <v/>
      </c>
      <c r="BX1929" s="27" t="str">
        <f t="shared" si="1356"/>
        <v/>
      </c>
      <c r="BY1929" s="27" t="str">
        <f t="shared" si="1357"/>
        <v/>
      </c>
      <c r="BZ1929" s="27" t="str">
        <f t="shared" si="1358"/>
        <v/>
      </c>
      <c r="CA1929" s="27" t="str">
        <f t="shared" si="1359"/>
        <v/>
      </c>
      <c r="CB1929" s="27" t="str">
        <f t="shared" si="1336"/>
        <v/>
      </c>
      <c r="CC1929" s="27" t="str">
        <f t="shared" si="1337"/>
        <v/>
      </c>
      <c r="CD1929" s="27" t="str">
        <f t="shared" si="1338"/>
        <v/>
      </c>
      <c r="CE1929" s="27" t="str">
        <f t="shared" si="1339"/>
        <v/>
      </c>
      <c r="CF1929" s="27" t="str">
        <f t="shared" si="1340"/>
        <v/>
      </c>
      <c r="CG1929" s="27" t="str">
        <f t="shared" si="1341"/>
        <v/>
      </c>
      <c r="CH1929" s="27" t="str">
        <f t="shared" si="1342"/>
        <v/>
      </c>
      <c r="CI1929" s="27" t="str">
        <f t="shared" si="1343"/>
        <v/>
      </c>
      <c r="CJ1929" s="27" t="str">
        <f t="shared" si="1344"/>
        <v/>
      </c>
      <c r="CK1929" s="27" t="str">
        <f t="shared" si="1345"/>
        <v/>
      </c>
      <c r="CL1929" s="27" t="str">
        <f t="shared" si="1346"/>
        <v/>
      </c>
      <c r="CM1929" s="27" t="str">
        <f t="shared" si="1347"/>
        <v/>
      </c>
      <c r="CN1929" s="41"/>
      <c r="CO1929" s="41"/>
      <c r="CP1929"/>
      <c r="CQ1929"/>
      <c r="CR1929"/>
      <c r="CS1929"/>
      <c r="CT1929"/>
      <c r="CU1929" s="41"/>
      <c r="CV1929" s="7"/>
    </row>
    <row r="1930" spans="2:100">
      <c r="B1930" s="90"/>
      <c r="C1930" s="40"/>
      <c r="D1930" s="39"/>
      <c r="E1930" s="40"/>
      <c r="F1930" s="40"/>
      <c r="G1930" s="40"/>
      <c r="H1930" s="40"/>
      <c r="I1930" s="40"/>
      <c r="J1930" s="40"/>
      <c r="K1930" s="40"/>
      <c r="L1930" s="40"/>
      <c r="M1930" s="40"/>
      <c r="N1930" s="40"/>
      <c r="O1930" s="40"/>
      <c r="P1930" s="40"/>
      <c r="Q1930" s="40"/>
      <c r="R1930" s="40"/>
      <c r="S1930" s="40"/>
      <c r="T1930" s="40"/>
      <c r="U1930" s="40"/>
      <c r="V1930" s="40"/>
      <c r="W1930" s="40"/>
      <c r="X1930" s="40"/>
      <c r="Y1930" s="40"/>
      <c r="Z1930" s="40"/>
      <c r="AA1930" s="40"/>
      <c r="AB1930" s="40"/>
      <c r="AC1930" s="40"/>
      <c r="AD1930" s="40"/>
      <c r="AE1930" s="40"/>
      <c r="AF1930" s="40"/>
      <c r="AG1930" s="39"/>
      <c r="AH1930" s="39"/>
      <c r="AI1930" s="39"/>
      <c r="AJ1930" s="39"/>
      <c r="AK1930" s="39"/>
      <c r="AL1930" s="39"/>
      <c r="AM1930" s="39"/>
      <c r="AN1930" s="39"/>
      <c r="AO1930" s="39"/>
      <c r="AP1930" s="39"/>
      <c r="AQ1930" s="39"/>
      <c r="AR1930" s="39"/>
      <c r="AS1930" s="39"/>
      <c r="AT1930" s="39"/>
      <c r="AU1930" s="39"/>
      <c r="AV1930" s="39"/>
      <c r="AW1930" s="39"/>
      <c r="AX1930" s="39"/>
      <c r="AY1930" s="39"/>
      <c r="AZ1930" s="39"/>
      <c r="BA1930" s="39"/>
      <c r="BB1930" s="39"/>
      <c r="BC1930" s="39"/>
      <c r="BD1930" s="39"/>
      <c r="BE1930" s="39"/>
      <c r="BF1930" s="39"/>
      <c r="BG1930" s="39"/>
      <c r="BH1930" s="39"/>
      <c r="BI1930" s="90"/>
      <c r="BJ1930" s="97"/>
      <c r="BK1930" s="90"/>
      <c r="BL1930" s="40"/>
      <c r="BM1930" s="27"/>
      <c r="BN1930" s="27"/>
      <c r="BO1930" s="27"/>
      <c r="BP1930" s="27" t="str">
        <f t="shared" si="1348"/>
        <v/>
      </c>
      <c r="BQ1930" s="27" t="str">
        <f t="shared" si="1349"/>
        <v/>
      </c>
      <c r="BR1930" s="27" t="str">
        <f t="shared" si="1350"/>
        <v/>
      </c>
      <c r="BS1930" s="27" t="str">
        <f t="shared" si="1351"/>
        <v/>
      </c>
      <c r="BT1930" s="27" t="str">
        <f t="shared" si="1352"/>
        <v/>
      </c>
      <c r="BU1930" s="27" t="str">
        <f t="shared" si="1353"/>
        <v/>
      </c>
      <c r="BV1930" s="27" t="str">
        <f t="shared" si="1354"/>
        <v/>
      </c>
      <c r="BW1930" s="27" t="str">
        <f t="shared" si="1355"/>
        <v/>
      </c>
      <c r="BX1930" s="27" t="str">
        <f t="shared" si="1356"/>
        <v/>
      </c>
      <c r="BY1930" s="27" t="str">
        <f t="shared" si="1357"/>
        <v/>
      </c>
      <c r="BZ1930" s="27" t="str">
        <f t="shared" si="1358"/>
        <v/>
      </c>
      <c r="CA1930" s="27" t="str">
        <f t="shared" si="1359"/>
        <v/>
      </c>
      <c r="CB1930" s="27" t="str">
        <f t="shared" si="1336"/>
        <v/>
      </c>
      <c r="CC1930" s="27" t="str">
        <f t="shared" si="1337"/>
        <v/>
      </c>
      <c r="CD1930" s="27" t="str">
        <f t="shared" si="1338"/>
        <v/>
      </c>
      <c r="CE1930" s="27" t="str">
        <f t="shared" si="1339"/>
        <v/>
      </c>
      <c r="CF1930" s="27" t="str">
        <f t="shared" si="1340"/>
        <v/>
      </c>
      <c r="CG1930" s="27" t="str">
        <f t="shared" si="1341"/>
        <v/>
      </c>
      <c r="CH1930" s="27" t="str">
        <f t="shared" si="1342"/>
        <v/>
      </c>
      <c r="CI1930" s="27" t="str">
        <f t="shared" si="1343"/>
        <v/>
      </c>
      <c r="CJ1930" s="27" t="str">
        <f t="shared" si="1344"/>
        <v/>
      </c>
      <c r="CK1930" s="27" t="str">
        <f t="shared" si="1345"/>
        <v/>
      </c>
      <c r="CL1930" s="27" t="str">
        <f t="shared" si="1346"/>
        <v/>
      </c>
      <c r="CM1930" s="27" t="str">
        <f t="shared" si="1347"/>
        <v/>
      </c>
      <c r="CN1930" s="41"/>
      <c r="CO1930" s="41"/>
      <c r="CP1930"/>
      <c r="CQ1930"/>
      <c r="CR1930"/>
      <c r="CS1930"/>
      <c r="CT1930"/>
      <c r="CU1930" s="41"/>
      <c r="CV1930" s="7"/>
    </row>
    <row r="1931" spans="2:100">
      <c r="B1931" s="90"/>
      <c r="C1931" s="40"/>
      <c r="D1931" s="39"/>
      <c r="E1931" s="40"/>
      <c r="F1931" s="40"/>
      <c r="G1931" s="40"/>
      <c r="H1931" s="40"/>
      <c r="I1931" s="40"/>
      <c r="J1931" s="40"/>
      <c r="K1931" s="40"/>
      <c r="L1931" s="40"/>
      <c r="M1931" s="40"/>
      <c r="N1931" s="40"/>
      <c r="O1931" s="40"/>
      <c r="P1931" s="40"/>
      <c r="Q1931" s="40"/>
      <c r="R1931" s="40"/>
      <c r="S1931" s="40"/>
      <c r="T1931" s="40"/>
      <c r="U1931" s="40"/>
      <c r="V1931" s="40"/>
      <c r="W1931" s="40"/>
      <c r="X1931" s="40"/>
      <c r="Y1931" s="40"/>
      <c r="Z1931" s="40"/>
      <c r="AA1931" s="40"/>
      <c r="AB1931" s="40"/>
      <c r="AC1931" s="40"/>
      <c r="AD1931" s="40"/>
      <c r="AE1931" s="40"/>
      <c r="AF1931" s="40"/>
      <c r="AG1931" s="39"/>
      <c r="AH1931" s="39"/>
      <c r="AI1931" s="39"/>
      <c r="AJ1931" s="39"/>
      <c r="AK1931" s="39"/>
      <c r="AL1931" s="39"/>
      <c r="AM1931" s="39"/>
      <c r="AN1931" s="39"/>
      <c r="AO1931" s="39"/>
      <c r="AP1931" s="39"/>
      <c r="AQ1931" s="39"/>
      <c r="AR1931" s="39"/>
      <c r="AS1931" s="39"/>
      <c r="AT1931" s="39"/>
      <c r="AU1931" s="39"/>
      <c r="AV1931" s="39"/>
      <c r="AW1931" s="39"/>
      <c r="AX1931" s="39"/>
      <c r="AY1931" s="39"/>
      <c r="AZ1931" s="39"/>
      <c r="BA1931" s="39"/>
      <c r="BB1931" s="39"/>
      <c r="BC1931" s="39"/>
      <c r="BD1931" s="39"/>
      <c r="BE1931" s="39"/>
      <c r="BF1931" s="39"/>
      <c r="BG1931" s="39"/>
      <c r="BH1931" s="39"/>
      <c r="BI1931" s="90"/>
      <c r="BJ1931" s="97"/>
      <c r="BK1931" s="90"/>
      <c r="BL1931" s="40"/>
      <c r="BM1931" s="27"/>
      <c r="BN1931" s="27"/>
      <c r="BO1931" s="27"/>
      <c r="BP1931" s="27" t="str">
        <f t="shared" si="1348"/>
        <v/>
      </c>
      <c r="BQ1931" s="27" t="str">
        <f t="shared" si="1349"/>
        <v/>
      </c>
      <c r="BR1931" s="27" t="str">
        <f t="shared" si="1350"/>
        <v/>
      </c>
      <c r="BS1931" s="27" t="str">
        <f t="shared" si="1351"/>
        <v/>
      </c>
      <c r="BT1931" s="27" t="str">
        <f t="shared" si="1352"/>
        <v/>
      </c>
      <c r="BU1931" s="27" t="str">
        <f t="shared" si="1353"/>
        <v/>
      </c>
      <c r="BV1931" s="27" t="str">
        <f t="shared" si="1354"/>
        <v/>
      </c>
      <c r="BW1931" s="27" t="str">
        <f t="shared" si="1355"/>
        <v/>
      </c>
      <c r="BX1931" s="27" t="str">
        <f t="shared" si="1356"/>
        <v/>
      </c>
      <c r="BY1931" s="27" t="str">
        <f t="shared" si="1357"/>
        <v/>
      </c>
      <c r="BZ1931" s="27" t="str">
        <f t="shared" si="1358"/>
        <v/>
      </c>
      <c r="CA1931" s="27" t="str">
        <f t="shared" si="1359"/>
        <v/>
      </c>
      <c r="CB1931" s="27" t="str">
        <f t="shared" si="1336"/>
        <v/>
      </c>
      <c r="CC1931" s="27" t="str">
        <f t="shared" si="1337"/>
        <v/>
      </c>
      <c r="CD1931" s="27" t="str">
        <f t="shared" si="1338"/>
        <v/>
      </c>
      <c r="CE1931" s="27" t="str">
        <f t="shared" si="1339"/>
        <v/>
      </c>
      <c r="CF1931" s="27" t="str">
        <f t="shared" si="1340"/>
        <v/>
      </c>
      <c r="CG1931" s="27" t="str">
        <f t="shared" si="1341"/>
        <v/>
      </c>
      <c r="CH1931" s="27" t="str">
        <f t="shared" si="1342"/>
        <v/>
      </c>
      <c r="CI1931" s="27" t="str">
        <f t="shared" si="1343"/>
        <v/>
      </c>
      <c r="CJ1931" s="27" t="str">
        <f t="shared" si="1344"/>
        <v/>
      </c>
      <c r="CK1931" s="27" t="str">
        <f t="shared" si="1345"/>
        <v/>
      </c>
      <c r="CL1931" s="27" t="str">
        <f t="shared" si="1346"/>
        <v/>
      </c>
      <c r="CM1931" s="27" t="str">
        <f t="shared" si="1347"/>
        <v/>
      </c>
      <c r="CN1931" s="41"/>
      <c r="CO1931" s="41"/>
      <c r="CP1931"/>
      <c r="CQ1931"/>
      <c r="CR1931"/>
      <c r="CS1931"/>
      <c r="CT1931"/>
      <c r="CU1931" s="41"/>
      <c r="CV1931" s="7"/>
    </row>
    <row r="1932" spans="2:100">
      <c r="B1932" s="90"/>
      <c r="C1932" s="40"/>
      <c r="D1932" s="39"/>
      <c r="E1932" s="40"/>
      <c r="F1932" s="40"/>
      <c r="G1932" s="40"/>
      <c r="H1932" s="40"/>
      <c r="I1932" s="40"/>
      <c r="J1932" s="40"/>
      <c r="K1932" s="40"/>
      <c r="L1932" s="40"/>
      <c r="M1932" s="40"/>
      <c r="N1932" s="40"/>
      <c r="O1932" s="40"/>
      <c r="P1932" s="40"/>
      <c r="Q1932" s="40"/>
      <c r="R1932" s="40"/>
      <c r="S1932" s="40"/>
      <c r="T1932" s="40"/>
      <c r="U1932" s="40"/>
      <c r="V1932" s="40"/>
      <c r="W1932" s="40"/>
      <c r="X1932" s="40"/>
      <c r="Y1932" s="40"/>
      <c r="Z1932" s="40"/>
      <c r="AA1932" s="40"/>
      <c r="AB1932" s="40"/>
      <c r="AC1932" s="40"/>
      <c r="AD1932" s="40"/>
      <c r="AE1932" s="40"/>
      <c r="AF1932" s="40"/>
      <c r="AG1932" s="39"/>
      <c r="AH1932" s="39"/>
      <c r="AI1932" s="39"/>
      <c r="AJ1932" s="39"/>
      <c r="AK1932" s="39"/>
      <c r="AL1932" s="39"/>
      <c r="AM1932" s="39"/>
      <c r="AN1932" s="39"/>
      <c r="AO1932" s="39"/>
      <c r="AP1932" s="39"/>
      <c r="AQ1932" s="39"/>
      <c r="AR1932" s="39"/>
      <c r="AS1932" s="39"/>
      <c r="AT1932" s="39"/>
      <c r="AU1932" s="39"/>
      <c r="AV1932" s="39"/>
      <c r="AW1932" s="39"/>
      <c r="AX1932" s="39"/>
      <c r="AY1932" s="39"/>
      <c r="AZ1932" s="39"/>
      <c r="BA1932" s="39"/>
      <c r="BB1932" s="39"/>
      <c r="BC1932" s="39"/>
      <c r="BD1932" s="39"/>
      <c r="BE1932" s="39"/>
      <c r="BF1932" s="39"/>
      <c r="BG1932" s="39"/>
      <c r="BH1932" s="39"/>
      <c r="BI1932" s="90"/>
      <c r="BJ1932" s="97"/>
      <c r="BK1932" s="90"/>
      <c r="BL1932" s="40"/>
      <c r="BM1932" s="27"/>
      <c r="BN1932" s="27"/>
      <c r="BO1932" s="27"/>
      <c r="BP1932" s="27" t="str">
        <f t="shared" si="1348"/>
        <v/>
      </c>
      <c r="BQ1932" s="27" t="str">
        <f t="shared" si="1349"/>
        <v/>
      </c>
      <c r="BR1932" s="27" t="str">
        <f t="shared" si="1350"/>
        <v/>
      </c>
      <c r="BS1932" s="27" t="str">
        <f t="shared" si="1351"/>
        <v/>
      </c>
      <c r="BT1932" s="27" t="str">
        <f t="shared" si="1352"/>
        <v/>
      </c>
      <c r="BU1932" s="27" t="str">
        <f t="shared" si="1353"/>
        <v/>
      </c>
      <c r="BV1932" s="27" t="str">
        <f t="shared" si="1354"/>
        <v/>
      </c>
      <c r="BW1932" s="27" t="str">
        <f t="shared" si="1355"/>
        <v/>
      </c>
      <c r="BX1932" s="27" t="str">
        <f t="shared" si="1356"/>
        <v/>
      </c>
      <c r="BY1932" s="27" t="str">
        <f t="shared" si="1357"/>
        <v/>
      </c>
      <c r="BZ1932" s="27" t="str">
        <f t="shared" si="1358"/>
        <v/>
      </c>
      <c r="CA1932" s="27" t="str">
        <f t="shared" si="1359"/>
        <v/>
      </c>
      <c r="CB1932" s="27" t="str">
        <f t="shared" si="1336"/>
        <v/>
      </c>
      <c r="CC1932" s="27" t="str">
        <f t="shared" si="1337"/>
        <v/>
      </c>
      <c r="CD1932" s="27" t="str">
        <f t="shared" si="1338"/>
        <v/>
      </c>
      <c r="CE1932" s="27" t="str">
        <f t="shared" si="1339"/>
        <v/>
      </c>
      <c r="CF1932" s="27" t="str">
        <f t="shared" si="1340"/>
        <v/>
      </c>
      <c r="CG1932" s="27" t="str">
        <f t="shared" si="1341"/>
        <v/>
      </c>
      <c r="CH1932" s="27" t="str">
        <f t="shared" si="1342"/>
        <v/>
      </c>
      <c r="CI1932" s="27" t="str">
        <f t="shared" si="1343"/>
        <v/>
      </c>
      <c r="CJ1932" s="27" t="str">
        <f t="shared" si="1344"/>
        <v/>
      </c>
      <c r="CK1932" s="27" t="str">
        <f t="shared" si="1345"/>
        <v/>
      </c>
      <c r="CL1932" s="27" t="str">
        <f t="shared" si="1346"/>
        <v/>
      </c>
      <c r="CM1932" s="27" t="str">
        <f t="shared" si="1347"/>
        <v/>
      </c>
      <c r="CN1932" s="41"/>
      <c r="CO1932" s="41"/>
      <c r="CP1932"/>
      <c r="CQ1932"/>
      <c r="CR1932"/>
      <c r="CS1932"/>
      <c r="CT1932"/>
      <c r="CU1932" s="41"/>
      <c r="CV1932" s="7"/>
    </row>
    <row r="1933" spans="2:100">
      <c r="B1933" s="90"/>
      <c r="C1933" s="40"/>
      <c r="D1933" s="39"/>
      <c r="E1933" s="40"/>
      <c r="F1933" s="40"/>
      <c r="G1933" s="40"/>
      <c r="H1933" s="40"/>
      <c r="I1933" s="40"/>
      <c r="J1933" s="40"/>
      <c r="K1933" s="40"/>
      <c r="L1933" s="40"/>
      <c r="M1933" s="40"/>
      <c r="N1933" s="40"/>
      <c r="O1933" s="40"/>
      <c r="P1933" s="40"/>
      <c r="Q1933" s="40"/>
      <c r="R1933" s="40"/>
      <c r="S1933" s="40"/>
      <c r="T1933" s="40"/>
      <c r="U1933" s="40"/>
      <c r="V1933" s="40"/>
      <c r="W1933" s="40"/>
      <c r="X1933" s="40"/>
      <c r="Y1933" s="40"/>
      <c r="Z1933" s="40"/>
      <c r="AA1933" s="40"/>
      <c r="AB1933" s="40"/>
      <c r="AC1933" s="40"/>
      <c r="AD1933" s="40"/>
      <c r="AE1933" s="40"/>
      <c r="AF1933" s="40"/>
      <c r="AG1933" s="39"/>
      <c r="AH1933" s="39"/>
      <c r="AI1933" s="39"/>
      <c r="AJ1933" s="39"/>
      <c r="AK1933" s="39"/>
      <c r="AL1933" s="39"/>
      <c r="AM1933" s="39"/>
      <c r="AN1933" s="39"/>
      <c r="AO1933" s="39"/>
      <c r="AP1933" s="39"/>
      <c r="AQ1933" s="39"/>
      <c r="AR1933" s="39"/>
      <c r="AS1933" s="39"/>
      <c r="AT1933" s="39"/>
      <c r="AU1933" s="39"/>
      <c r="AV1933" s="39"/>
      <c r="AW1933" s="39"/>
      <c r="AX1933" s="39"/>
      <c r="AY1933" s="39"/>
      <c r="AZ1933" s="39"/>
      <c r="BA1933" s="39"/>
      <c r="BB1933" s="39"/>
      <c r="BC1933" s="39"/>
      <c r="BD1933" s="39"/>
      <c r="BE1933" s="39"/>
      <c r="BF1933" s="39"/>
      <c r="BG1933" s="39"/>
      <c r="BH1933" s="39"/>
      <c r="BI1933" s="90"/>
      <c r="BJ1933" s="97"/>
      <c r="BK1933" s="90"/>
      <c r="BL1933" s="40"/>
      <c r="BM1933" s="27"/>
      <c r="BN1933" s="27"/>
      <c r="BO1933" s="27"/>
      <c r="BP1933" s="27" t="str">
        <f t="shared" si="1348"/>
        <v/>
      </c>
      <c r="BQ1933" s="27" t="str">
        <f t="shared" si="1349"/>
        <v/>
      </c>
      <c r="BR1933" s="27" t="str">
        <f t="shared" si="1350"/>
        <v/>
      </c>
      <c r="BS1933" s="27" t="str">
        <f t="shared" si="1351"/>
        <v/>
      </c>
      <c r="BT1933" s="27" t="str">
        <f t="shared" si="1352"/>
        <v/>
      </c>
      <c r="BU1933" s="27" t="str">
        <f t="shared" si="1353"/>
        <v/>
      </c>
      <c r="BV1933" s="27" t="str">
        <f t="shared" si="1354"/>
        <v/>
      </c>
      <c r="BW1933" s="27" t="str">
        <f t="shared" si="1355"/>
        <v/>
      </c>
      <c r="BX1933" s="27" t="str">
        <f t="shared" si="1356"/>
        <v/>
      </c>
      <c r="BY1933" s="27" t="str">
        <f t="shared" si="1357"/>
        <v/>
      </c>
      <c r="BZ1933" s="27" t="str">
        <f t="shared" si="1358"/>
        <v/>
      </c>
      <c r="CA1933" s="27" t="str">
        <f t="shared" si="1359"/>
        <v/>
      </c>
      <c r="CB1933" s="27" t="str">
        <f t="shared" si="1336"/>
        <v/>
      </c>
      <c r="CC1933" s="27" t="str">
        <f t="shared" si="1337"/>
        <v/>
      </c>
      <c r="CD1933" s="27" t="str">
        <f t="shared" si="1338"/>
        <v/>
      </c>
      <c r="CE1933" s="27" t="str">
        <f t="shared" si="1339"/>
        <v/>
      </c>
      <c r="CF1933" s="27" t="str">
        <f t="shared" si="1340"/>
        <v/>
      </c>
      <c r="CG1933" s="27" t="str">
        <f t="shared" si="1341"/>
        <v/>
      </c>
      <c r="CH1933" s="27" t="str">
        <f t="shared" si="1342"/>
        <v/>
      </c>
      <c r="CI1933" s="27" t="str">
        <f t="shared" si="1343"/>
        <v/>
      </c>
      <c r="CJ1933" s="27" t="str">
        <f t="shared" si="1344"/>
        <v/>
      </c>
      <c r="CK1933" s="27" t="str">
        <f t="shared" si="1345"/>
        <v/>
      </c>
      <c r="CL1933" s="27" t="str">
        <f t="shared" si="1346"/>
        <v/>
      </c>
      <c r="CM1933" s="27" t="str">
        <f t="shared" si="1347"/>
        <v/>
      </c>
      <c r="CN1933" s="41"/>
      <c r="CO1933" s="41"/>
      <c r="CP1933"/>
      <c r="CQ1933"/>
      <c r="CR1933"/>
      <c r="CS1933"/>
      <c r="CT1933"/>
      <c r="CU1933" s="41"/>
      <c r="CV1933" s="7"/>
    </row>
    <row r="1934" spans="2:100">
      <c r="B1934" s="90"/>
      <c r="C1934" s="40"/>
      <c r="D1934" s="39"/>
      <c r="E1934" s="40"/>
      <c r="F1934" s="40"/>
      <c r="G1934" s="40"/>
      <c r="H1934" s="40"/>
      <c r="I1934" s="40"/>
      <c r="J1934" s="40"/>
      <c r="K1934" s="40"/>
      <c r="L1934" s="40"/>
      <c r="M1934" s="40"/>
      <c r="N1934" s="40"/>
      <c r="O1934" s="40"/>
      <c r="P1934" s="40"/>
      <c r="Q1934" s="40"/>
      <c r="R1934" s="40"/>
      <c r="S1934" s="40"/>
      <c r="T1934" s="40"/>
      <c r="U1934" s="40"/>
      <c r="V1934" s="40"/>
      <c r="W1934" s="40"/>
      <c r="X1934" s="40"/>
      <c r="Y1934" s="40"/>
      <c r="Z1934" s="40"/>
      <c r="AA1934" s="40"/>
      <c r="AB1934" s="40"/>
      <c r="AC1934" s="40"/>
      <c r="AD1934" s="40"/>
      <c r="AE1934" s="40"/>
      <c r="AF1934" s="40"/>
      <c r="AG1934" s="39"/>
      <c r="AH1934" s="39"/>
      <c r="AI1934" s="39"/>
      <c r="AJ1934" s="39"/>
      <c r="AK1934" s="39"/>
      <c r="AL1934" s="39"/>
      <c r="AM1934" s="39"/>
      <c r="AN1934" s="39"/>
      <c r="AO1934" s="39"/>
      <c r="AP1934" s="39"/>
      <c r="AQ1934" s="39"/>
      <c r="AR1934" s="39"/>
      <c r="AS1934" s="39"/>
      <c r="AT1934" s="39"/>
      <c r="AU1934" s="39"/>
      <c r="AV1934" s="39"/>
      <c r="AW1934" s="39"/>
      <c r="AX1934" s="39"/>
      <c r="AY1934" s="39"/>
      <c r="AZ1934" s="39"/>
      <c r="BA1934" s="39"/>
      <c r="BB1934" s="39"/>
      <c r="BC1934" s="39"/>
      <c r="BD1934" s="39"/>
      <c r="BE1934" s="39"/>
      <c r="BF1934" s="39"/>
      <c r="BG1934" s="39"/>
      <c r="BH1934" s="39"/>
      <c r="BI1934" s="90"/>
      <c r="BJ1934" s="97"/>
      <c r="BK1934" s="90"/>
      <c r="BL1934" s="40"/>
      <c r="BM1934" s="27"/>
      <c r="BN1934" s="27"/>
      <c r="BO1934" s="27"/>
      <c r="BP1934" s="27" t="str">
        <f t="shared" si="1348"/>
        <v/>
      </c>
      <c r="BQ1934" s="27" t="str">
        <f t="shared" si="1349"/>
        <v/>
      </c>
      <c r="BR1934" s="27" t="str">
        <f t="shared" si="1350"/>
        <v/>
      </c>
      <c r="BS1934" s="27" t="str">
        <f t="shared" si="1351"/>
        <v/>
      </c>
      <c r="BT1934" s="27" t="str">
        <f t="shared" si="1352"/>
        <v/>
      </c>
      <c r="BU1934" s="27" t="str">
        <f t="shared" si="1353"/>
        <v/>
      </c>
      <c r="BV1934" s="27" t="str">
        <f t="shared" si="1354"/>
        <v/>
      </c>
      <c r="BW1934" s="27" t="str">
        <f t="shared" si="1355"/>
        <v/>
      </c>
      <c r="BX1934" s="27" t="str">
        <f t="shared" si="1356"/>
        <v/>
      </c>
      <c r="BY1934" s="27" t="str">
        <f t="shared" si="1357"/>
        <v/>
      </c>
      <c r="BZ1934" s="27" t="str">
        <f t="shared" si="1358"/>
        <v/>
      </c>
      <c r="CA1934" s="27" t="str">
        <f t="shared" si="1359"/>
        <v/>
      </c>
      <c r="CB1934" s="27" t="str">
        <f t="shared" si="1336"/>
        <v/>
      </c>
      <c r="CC1934" s="27" t="str">
        <f t="shared" si="1337"/>
        <v/>
      </c>
      <c r="CD1934" s="27" t="str">
        <f t="shared" si="1338"/>
        <v/>
      </c>
      <c r="CE1934" s="27" t="str">
        <f t="shared" si="1339"/>
        <v/>
      </c>
      <c r="CF1934" s="27" t="str">
        <f t="shared" si="1340"/>
        <v/>
      </c>
      <c r="CG1934" s="27" t="str">
        <f t="shared" si="1341"/>
        <v/>
      </c>
      <c r="CH1934" s="27" t="str">
        <f t="shared" si="1342"/>
        <v/>
      </c>
      <c r="CI1934" s="27" t="str">
        <f t="shared" si="1343"/>
        <v/>
      </c>
      <c r="CJ1934" s="27" t="str">
        <f t="shared" si="1344"/>
        <v/>
      </c>
      <c r="CK1934" s="27" t="str">
        <f t="shared" si="1345"/>
        <v/>
      </c>
      <c r="CL1934" s="27" t="str">
        <f t="shared" si="1346"/>
        <v/>
      </c>
      <c r="CM1934" s="27" t="str">
        <f t="shared" si="1347"/>
        <v/>
      </c>
      <c r="CN1934" s="41"/>
      <c r="CO1934" s="41"/>
      <c r="CP1934"/>
      <c r="CQ1934"/>
      <c r="CR1934"/>
      <c r="CS1934"/>
      <c r="CT1934"/>
      <c r="CU1934" s="41"/>
      <c r="CV1934" s="7"/>
    </row>
    <row r="1935" spans="2:100">
      <c r="B1935" s="90"/>
      <c r="C1935" s="40"/>
      <c r="D1935" s="39"/>
      <c r="E1935" s="40"/>
      <c r="F1935" s="40"/>
      <c r="G1935" s="40"/>
      <c r="H1935" s="40"/>
      <c r="I1935" s="40"/>
      <c r="J1935" s="40"/>
      <c r="K1935" s="40"/>
      <c r="L1935" s="40"/>
      <c r="M1935" s="40"/>
      <c r="N1935" s="40"/>
      <c r="O1935" s="40"/>
      <c r="P1935" s="40"/>
      <c r="Q1935" s="40"/>
      <c r="R1935" s="40"/>
      <c r="S1935" s="40"/>
      <c r="T1935" s="40"/>
      <c r="U1935" s="40"/>
      <c r="V1935" s="40"/>
      <c r="W1935" s="40"/>
      <c r="X1935" s="40"/>
      <c r="Y1935" s="40"/>
      <c r="Z1935" s="40"/>
      <c r="AA1935" s="40"/>
      <c r="AB1935" s="40"/>
      <c r="AC1935" s="40"/>
      <c r="AD1935" s="40"/>
      <c r="AE1935" s="40"/>
      <c r="AF1935" s="40"/>
      <c r="AG1935" s="39"/>
      <c r="AH1935" s="39"/>
      <c r="AI1935" s="39"/>
      <c r="AJ1935" s="39"/>
      <c r="AK1935" s="39"/>
      <c r="AL1935" s="39"/>
      <c r="AM1935" s="39"/>
      <c r="AN1935" s="39"/>
      <c r="AO1935" s="39"/>
      <c r="AP1935" s="39"/>
      <c r="AQ1935" s="39"/>
      <c r="AR1935" s="39"/>
      <c r="AS1935" s="39"/>
      <c r="AT1935" s="39"/>
      <c r="AU1935" s="39"/>
      <c r="AV1935" s="39"/>
      <c r="AW1935" s="39"/>
      <c r="AX1935" s="39"/>
      <c r="AY1935" s="39"/>
      <c r="AZ1935" s="39"/>
      <c r="BA1935" s="39"/>
      <c r="BB1935" s="39"/>
      <c r="BC1935" s="39"/>
      <c r="BD1935" s="39"/>
      <c r="BE1935" s="39"/>
      <c r="BF1935" s="39"/>
      <c r="BG1935" s="39"/>
      <c r="BH1935" s="39"/>
      <c r="BI1935" s="90"/>
      <c r="BJ1935" s="97"/>
      <c r="BK1935" s="90"/>
      <c r="BL1935" s="40"/>
      <c r="BM1935" s="27"/>
      <c r="BN1935" s="27"/>
      <c r="BO1935" s="27"/>
      <c r="BP1935" s="27" t="str">
        <f t="shared" si="1348"/>
        <v/>
      </c>
      <c r="BQ1935" s="27" t="str">
        <f t="shared" si="1349"/>
        <v/>
      </c>
      <c r="BR1935" s="27" t="str">
        <f t="shared" si="1350"/>
        <v/>
      </c>
      <c r="BS1935" s="27" t="str">
        <f t="shared" si="1351"/>
        <v/>
      </c>
      <c r="BT1935" s="27" t="str">
        <f t="shared" si="1352"/>
        <v/>
      </c>
      <c r="BU1935" s="27" t="str">
        <f t="shared" si="1353"/>
        <v/>
      </c>
      <c r="BV1935" s="27" t="str">
        <f t="shared" si="1354"/>
        <v/>
      </c>
      <c r="BW1935" s="27" t="str">
        <f t="shared" si="1355"/>
        <v/>
      </c>
      <c r="BX1935" s="27" t="str">
        <f t="shared" si="1356"/>
        <v/>
      </c>
      <c r="BY1935" s="27" t="str">
        <f t="shared" si="1357"/>
        <v/>
      </c>
      <c r="BZ1935" s="27" t="str">
        <f t="shared" si="1358"/>
        <v/>
      </c>
      <c r="CA1935" s="27" t="str">
        <f t="shared" si="1359"/>
        <v/>
      </c>
      <c r="CB1935" s="27" t="str">
        <f t="shared" si="1336"/>
        <v/>
      </c>
      <c r="CC1935" s="27" t="str">
        <f t="shared" si="1337"/>
        <v/>
      </c>
      <c r="CD1935" s="27" t="str">
        <f t="shared" si="1338"/>
        <v/>
      </c>
      <c r="CE1935" s="27" t="str">
        <f t="shared" si="1339"/>
        <v/>
      </c>
      <c r="CF1935" s="27" t="str">
        <f t="shared" si="1340"/>
        <v/>
      </c>
      <c r="CG1935" s="27" t="str">
        <f t="shared" si="1341"/>
        <v/>
      </c>
      <c r="CH1935" s="27" t="str">
        <f t="shared" si="1342"/>
        <v/>
      </c>
      <c r="CI1935" s="27" t="str">
        <f t="shared" si="1343"/>
        <v/>
      </c>
      <c r="CJ1935" s="27" t="str">
        <f t="shared" si="1344"/>
        <v/>
      </c>
      <c r="CK1935" s="27" t="str">
        <f t="shared" si="1345"/>
        <v/>
      </c>
      <c r="CL1935" s="27" t="str">
        <f t="shared" si="1346"/>
        <v/>
      </c>
      <c r="CM1935" s="27" t="str">
        <f t="shared" si="1347"/>
        <v/>
      </c>
      <c r="CN1935" s="41"/>
      <c r="CO1935" s="41"/>
      <c r="CP1935"/>
      <c r="CQ1935"/>
      <c r="CR1935"/>
      <c r="CS1935"/>
      <c r="CT1935"/>
      <c r="CU1935" s="41"/>
      <c r="CV1935" s="7"/>
    </row>
    <row r="1936" spans="2:100">
      <c r="B1936" s="90"/>
      <c r="C1936" s="40"/>
      <c r="D1936" s="39"/>
      <c r="E1936" s="40"/>
      <c r="F1936" s="40"/>
      <c r="G1936" s="40"/>
      <c r="H1936" s="40"/>
      <c r="I1936" s="40"/>
      <c r="J1936" s="40"/>
      <c r="K1936" s="40"/>
      <c r="L1936" s="40"/>
      <c r="M1936" s="40"/>
      <c r="N1936" s="40"/>
      <c r="O1936" s="40"/>
      <c r="P1936" s="40"/>
      <c r="Q1936" s="40"/>
      <c r="R1936" s="40"/>
      <c r="S1936" s="40"/>
      <c r="T1936" s="40"/>
      <c r="U1936" s="40"/>
      <c r="V1936" s="40"/>
      <c r="W1936" s="40"/>
      <c r="X1936" s="40"/>
      <c r="Y1936" s="40"/>
      <c r="Z1936" s="40"/>
      <c r="AA1936" s="40"/>
      <c r="AB1936" s="40"/>
      <c r="AC1936" s="40"/>
      <c r="AD1936" s="40"/>
      <c r="AE1936" s="40"/>
      <c r="AF1936" s="40"/>
      <c r="AG1936" s="39"/>
      <c r="AH1936" s="39"/>
      <c r="AI1936" s="39"/>
      <c r="AJ1936" s="39"/>
      <c r="AK1936" s="39"/>
      <c r="AL1936" s="39"/>
      <c r="AM1936" s="39"/>
      <c r="AN1936" s="39"/>
      <c r="AO1936" s="39"/>
      <c r="AP1936" s="39"/>
      <c r="AQ1936" s="39"/>
      <c r="AR1936" s="39"/>
      <c r="AS1936" s="39"/>
      <c r="AT1936" s="39"/>
      <c r="AU1936" s="39"/>
      <c r="AV1936" s="39"/>
      <c r="AW1936" s="39"/>
      <c r="AX1936" s="39"/>
      <c r="AY1936" s="39"/>
      <c r="AZ1936" s="39"/>
      <c r="BA1936" s="39"/>
      <c r="BB1936" s="39"/>
      <c r="BC1936" s="39"/>
      <c r="BD1936" s="39"/>
      <c r="BE1936" s="39"/>
      <c r="BF1936" s="39"/>
      <c r="BG1936" s="39"/>
      <c r="BH1936" s="39"/>
      <c r="BI1936" s="90"/>
      <c r="BJ1936" s="97"/>
      <c r="BK1936" s="90"/>
      <c r="BL1936" s="40"/>
      <c r="BM1936" s="27"/>
      <c r="BN1936" s="27"/>
      <c r="BO1936" s="27"/>
      <c r="BP1936" s="27" t="str">
        <f t="shared" si="1348"/>
        <v/>
      </c>
      <c r="BQ1936" s="27" t="str">
        <f t="shared" si="1349"/>
        <v/>
      </c>
      <c r="BR1936" s="27" t="str">
        <f t="shared" si="1350"/>
        <v/>
      </c>
      <c r="BS1936" s="27" t="str">
        <f t="shared" si="1351"/>
        <v/>
      </c>
      <c r="BT1936" s="27" t="str">
        <f t="shared" si="1352"/>
        <v/>
      </c>
      <c r="BU1936" s="27" t="str">
        <f t="shared" si="1353"/>
        <v/>
      </c>
      <c r="BV1936" s="27" t="str">
        <f t="shared" si="1354"/>
        <v/>
      </c>
      <c r="BW1936" s="27" t="str">
        <f t="shared" si="1355"/>
        <v/>
      </c>
      <c r="BX1936" s="27" t="str">
        <f t="shared" si="1356"/>
        <v/>
      </c>
      <c r="BY1936" s="27" t="str">
        <f t="shared" si="1357"/>
        <v/>
      </c>
      <c r="BZ1936" s="27" t="str">
        <f t="shared" si="1358"/>
        <v/>
      </c>
      <c r="CA1936" s="27" t="str">
        <f t="shared" si="1359"/>
        <v/>
      </c>
      <c r="CB1936" s="27" t="str">
        <f t="shared" si="1336"/>
        <v/>
      </c>
      <c r="CC1936" s="27" t="str">
        <f t="shared" si="1337"/>
        <v/>
      </c>
      <c r="CD1936" s="27" t="str">
        <f t="shared" si="1338"/>
        <v/>
      </c>
      <c r="CE1936" s="27" t="str">
        <f t="shared" si="1339"/>
        <v/>
      </c>
      <c r="CF1936" s="27" t="str">
        <f t="shared" si="1340"/>
        <v/>
      </c>
      <c r="CG1936" s="27" t="str">
        <f t="shared" si="1341"/>
        <v/>
      </c>
      <c r="CH1936" s="27" t="str">
        <f t="shared" si="1342"/>
        <v/>
      </c>
      <c r="CI1936" s="27" t="str">
        <f t="shared" si="1343"/>
        <v/>
      </c>
      <c r="CJ1936" s="27" t="str">
        <f t="shared" si="1344"/>
        <v/>
      </c>
      <c r="CK1936" s="27" t="str">
        <f t="shared" si="1345"/>
        <v/>
      </c>
      <c r="CL1936" s="27" t="str">
        <f t="shared" si="1346"/>
        <v/>
      </c>
      <c r="CM1936" s="27" t="str">
        <f t="shared" si="1347"/>
        <v/>
      </c>
      <c r="CN1936" s="41"/>
      <c r="CO1936" s="41"/>
      <c r="CP1936"/>
      <c r="CQ1936"/>
      <c r="CR1936"/>
      <c r="CS1936"/>
      <c r="CT1936"/>
      <c r="CU1936" s="41"/>
      <c r="CV1936" s="7"/>
    </row>
    <row r="1937" spans="2:100">
      <c r="B1937" s="90"/>
      <c r="C1937" s="40"/>
      <c r="D1937" s="39"/>
      <c r="E1937" s="40"/>
      <c r="F1937" s="40"/>
      <c r="G1937" s="40"/>
      <c r="H1937" s="40"/>
      <c r="I1937" s="40"/>
      <c r="J1937" s="40"/>
      <c r="K1937" s="40"/>
      <c r="L1937" s="40"/>
      <c r="M1937" s="40"/>
      <c r="N1937" s="40"/>
      <c r="O1937" s="40"/>
      <c r="P1937" s="40"/>
      <c r="Q1937" s="40"/>
      <c r="R1937" s="40"/>
      <c r="S1937" s="40"/>
      <c r="T1937" s="40"/>
      <c r="U1937" s="40"/>
      <c r="V1937" s="40"/>
      <c r="W1937" s="40"/>
      <c r="X1937" s="40"/>
      <c r="Y1937" s="40"/>
      <c r="Z1937" s="40"/>
      <c r="AA1937" s="40"/>
      <c r="AB1937" s="40"/>
      <c r="AC1937" s="40"/>
      <c r="AD1937" s="40"/>
      <c r="AE1937" s="40"/>
      <c r="AF1937" s="40"/>
      <c r="AG1937" s="39"/>
      <c r="AH1937" s="39"/>
      <c r="AI1937" s="39"/>
      <c r="AJ1937" s="39"/>
      <c r="AK1937" s="39"/>
      <c r="AL1937" s="39"/>
      <c r="AM1937" s="39"/>
      <c r="AN1937" s="39"/>
      <c r="AO1937" s="39"/>
      <c r="AP1937" s="39"/>
      <c r="AQ1937" s="39"/>
      <c r="AR1937" s="39"/>
      <c r="AS1937" s="39"/>
      <c r="AT1937" s="39"/>
      <c r="AU1937" s="39"/>
      <c r="AV1937" s="39"/>
      <c r="AW1937" s="39"/>
      <c r="AX1937" s="39"/>
      <c r="AY1937" s="39"/>
      <c r="AZ1937" s="39"/>
      <c r="BA1937" s="39"/>
      <c r="BB1937" s="39"/>
      <c r="BC1937" s="39"/>
      <c r="BD1937" s="39"/>
      <c r="BE1937" s="39"/>
      <c r="BF1937" s="39"/>
      <c r="BG1937" s="39"/>
      <c r="BH1937" s="39"/>
      <c r="BI1937" s="90"/>
      <c r="BJ1937" s="97"/>
      <c r="BK1937" s="90"/>
      <c r="BL1937" s="40"/>
      <c r="BM1937" s="27"/>
      <c r="BN1937" s="27"/>
      <c r="BO1937" s="27"/>
      <c r="BP1937" s="27" t="str">
        <f t="shared" si="1348"/>
        <v/>
      </c>
      <c r="BQ1937" s="27" t="str">
        <f t="shared" si="1349"/>
        <v/>
      </c>
      <c r="BR1937" s="27" t="str">
        <f t="shared" si="1350"/>
        <v/>
      </c>
      <c r="BS1937" s="27" t="str">
        <f t="shared" si="1351"/>
        <v/>
      </c>
      <c r="BT1937" s="27" t="str">
        <f t="shared" si="1352"/>
        <v/>
      </c>
      <c r="BU1937" s="27" t="str">
        <f t="shared" si="1353"/>
        <v/>
      </c>
      <c r="BV1937" s="27" t="str">
        <f t="shared" si="1354"/>
        <v/>
      </c>
      <c r="BW1937" s="27" t="str">
        <f t="shared" si="1355"/>
        <v/>
      </c>
      <c r="BX1937" s="27" t="str">
        <f t="shared" si="1356"/>
        <v/>
      </c>
      <c r="BY1937" s="27" t="str">
        <f t="shared" si="1357"/>
        <v/>
      </c>
      <c r="BZ1937" s="27" t="str">
        <f t="shared" si="1358"/>
        <v/>
      </c>
      <c r="CA1937" s="27" t="str">
        <f t="shared" si="1359"/>
        <v/>
      </c>
      <c r="CB1937" s="27" t="str">
        <f t="shared" si="1336"/>
        <v/>
      </c>
      <c r="CC1937" s="27" t="str">
        <f t="shared" si="1337"/>
        <v/>
      </c>
      <c r="CD1937" s="27" t="str">
        <f t="shared" si="1338"/>
        <v/>
      </c>
      <c r="CE1937" s="27" t="str">
        <f t="shared" si="1339"/>
        <v/>
      </c>
      <c r="CF1937" s="27" t="str">
        <f t="shared" si="1340"/>
        <v/>
      </c>
      <c r="CG1937" s="27" t="str">
        <f t="shared" si="1341"/>
        <v/>
      </c>
      <c r="CH1937" s="27" t="str">
        <f t="shared" si="1342"/>
        <v/>
      </c>
      <c r="CI1937" s="27" t="str">
        <f t="shared" si="1343"/>
        <v/>
      </c>
      <c r="CJ1937" s="27" t="str">
        <f t="shared" si="1344"/>
        <v/>
      </c>
      <c r="CK1937" s="27" t="str">
        <f t="shared" si="1345"/>
        <v/>
      </c>
      <c r="CL1937" s="27" t="str">
        <f t="shared" si="1346"/>
        <v/>
      </c>
      <c r="CM1937" s="27" t="str">
        <f t="shared" si="1347"/>
        <v/>
      </c>
      <c r="CN1937" s="41"/>
      <c r="CO1937" s="41"/>
      <c r="CP1937"/>
      <c r="CQ1937"/>
      <c r="CR1937"/>
      <c r="CS1937"/>
      <c r="CT1937"/>
      <c r="CU1937" s="41"/>
      <c r="CV1937" s="7"/>
    </row>
    <row r="1938" spans="2:100">
      <c r="B1938" s="90"/>
      <c r="C1938" s="40"/>
      <c r="D1938" s="39"/>
      <c r="E1938" s="40"/>
      <c r="F1938" s="40"/>
      <c r="G1938" s="40"/>
      <c r="H1938" s="40"/>
      <c r="I1938" s="40"/>
      <c r="J1938" s="40"/>
      <c r="K1938" s="40"/>
      <c r="L1938" s="40"/>
      <c r="M1938" s="40"/>
      <c r="N1938" s="40"/>
      <c r="O1938" s="40"/>
      <c r="P1938" s="40"/>
      <c r="Q1938" s="40"/>
      <c r="R1938" s="40"/>
      <c r="S1938" s="40"/>
      <c r="T1938" s="40"/>
      <c r="U1938" s="40"/>
      <c r="V1938" s="40"/>
      <c r="W1938" s="40"/>
      <c r="X1938" s="40"/>
      <c r="Y1938" s="40"/>
      <c r="Z1938" s="40"/>
      <c r="AA1938" s="40"/>
      <c r="AB1938" s="40"/>
      <c r="AC1938" s="40"/>
      <c r="AD1938" s="40"/>
      <c r="AE1938" s="40"/>
      <c r="AF1938" s="40"/>
      <c r="AG1938" s="39"/>
      <c r="AH1938" s="39"/>
      <c r="AI1938" s="39"/>
      <c r="AJ1938" s="39"/>
      <c r="AK1938" s="39"/>
      <c r="AL1938" s="39"/>
      <c r="AM1938" s="39"/>
      <c r="AN1938" s="39"/>
      <c r="AO1938" s="39"/>
      <c r="AP1938" s="39"/>
      <c r="AQ1938" s="39"/>
      <c r="AR1938" s="39"/>
      <c r="AS1938" s="39"/>
      <c r="AT1938" s="39"/>
      <c r="AU1938" s="39"/>
      <c r="AV1938" s="39"/>
      <c r="AW1938" s="39"/>
      <c r="AX1938" s="39"/>
      <c r="AY1938" s="39"/>
      <c r="AZ1938" s="39"/>
      <c r="BA1938" s="39"/>
      <c r="BB1938" s="39"/>
      <c r="BC1938" s="39"/>
      <c r="BD1938" s="39"/>
      <c r="BE1938" s="39"/>
      <c r="BF1938" s="39"/>
      <c r="BG1938" s="39"/>
      <c r="BH1938" s="39"/>
      <c r="BI1938" s="90"/>
      <c r="BJ1938" s="97"/>
      <c r="BK1938" s="90"/>
      <c r="BL1938" s="40"/>
      <c r="BM1938" s="27"/>
      <c r="BN1938" s="27"/>
      <c r="BO1938" s="27"/>
      <c r="BP1938" s="27" t="str">
        <f t="shared" si="1348"/>
        <v/>
      </c>
      <c r="BQ1938" s="27" t="str">
        <f t="shared" si="1349"/>
        <v/>
      </c>
      <c r="BR1938" s="27" t="str">
        <f t="shared" si="1350"/>
        <v/>
      </c>
      <c r="BS1938" s="27" t="str">
        <f t="shared" si="1351"/>
        <v/>
      </c>
      <c r="BT1938" s="27" t="str">
        <f t="shared" si="1352"/>
        <v/>
      </c>
      <c r="BU1938" s="27" t="str">
        <f t="shared" si="1353"/>
        <v/>
      </c>
      <c r="BV1938" s="27" t="str">
        <f t="shared" si="1354"/>
        <v/>
      </c>
      <c r="BW1938" s="27" t="str">
        <f t="shared" si="1355"/>
        <v/>
      </c>
      <c r="BX1938" s="27" t="str">
        <f t="shared" si="1356"/>
        <v/>
      </c>
      <c r="BY1938" s="27" t="str">
        <f t="shared" si="1357"/>
        <v/>
      </c>
      <c r="BZ1938" s="27" t="str">
        <f t="shared" si="1358"/>
        <v/>
      </c>
      <c r="CA1938" s="27" t="str">
        <f t="shared" si="1359"/>
        <v/>
      </c>
      <c r="CB1938" s="27" t="str">
        <f t="shared" si="1336"/>
        <v/>
      </c>
      <c r="CC1938" s="27" t="str">
        <f t="shared" si="1337"/>
        <v/>
      </c>
      <c r="CD1938" s="27" t="str">
        <f t="shared" si="1338"/>
        <v/>
      </c>
      <c r="CE1938" s="27" t="str">
        <f t="shared" si="1339"/>
        <v/>
      </c>
      <c r="CF1938" s="27" t="str">
        <f t="shared" si="1340"/>
        <v/>
      </c>
      <c r="CG1938" s="27" t="str">
        <f t="shared" si="1341"/>
        <v/>
      </c>
      <c r="CH1938" s="27" t="str">
        <f t="shared" si="1342"/>
        <v/>
      </c>
      <c r="CI1938" s="27" t="str">
        <f t="shared" si="1343"/>
        <v/>
      </c>
      <c r="CJ1938" s="27" t="str">
        <f t="shared" si="1344"/>
        <v/>
      </c>
      <c r="CK1938" s="27" t="str">
        <f t="shared" si="1345"/>
        <v/>
      </c>
      <c r="CL1938" s="27" t="str">
        <f t="shared" si="1346"/>
        <v/>
      </c>
      <c r="CM1938" s="27" t="str">
        <f t="shared" si="1347"/>
        <v/>
      </c>
      <c r="CN1938" s="41"/>
      <c r="CO1938" s="41"/>
      <c r="CP1938"/>
      <c r="CQ1938"/>
      <c r="CR1938"/>
      <c r="CS1938"/>
      <c r="CT1938"/>
      <c r="CU1938" s="41"/>
      <c r="CV1938" s="7"/>
    </row>
    <row r="1939" spans="2:100">
      <c r="B1939" s="90"/>
      <c r="C1939" s="40"/>
      <c r="D1939" s="39"/>
      <c r="E1939" s="40"/>
      <c r="F1939" s="40"/>
      <c r="G1939" s="40"/>
      <c r="H1939" s="40"/>
      <c r="I1939" s="40"/>
      <c r="J1939" s="40"/>
      <c r="K1939" s="40"/>
      <c r="L1939" s="40"/>
      <c r="M1939" s="40"/>
      <c r="N1939" s="40"/>
      <c r="O1939" s="40"/>
      <c r="P1939" s="40"/>
      <c r="Q1939" s="40"/>
      <c r="R1939" s="40"/>
      <c r="S1939" s="40"/>
      <c r="T1939" s="40"/>
      <c r="U1939" s="40"/>
      <c r="V1939" s="40"/>
      <c r="W1939" s="40"/>
      <c r="X1939" s="40"/>
      <c r="Y1939" s="40"/>
      <c r="Z1939" s="40"/>
      <c r="AA1939" s="40"/>
      <c r="AB1939" s="40"/>
      <c r="AC1939" s="40"/>
      <c r="AD1939" s="40"/>
      <c r="AE1939" s="40"/>
      <c r="AF1939" s="40"/>
      <c r="AG1939" s="39"/>
      <c r="AH1939" s="39"/>
      <c r="AI1939" s="39"/>
      <c r="AJ1939" s="39"/>
      <c r="AK1939" s="39"/>
      <c r="AL1939" s="39"/>
      <c r="AM1939" s="39"/>
      <c r="AN1939" s="39"/>
      <c r="AO1939" s="39"/>
      <c r="AP1939" s="39"/>
      <c r="AQ1939" s="39"/>
      <c r="AR1939" s="39"/>
      <c r="AS1939" s="39"/>
      <c r="AT1939" s="39"/>
      <c r="AU1939" s="39"/>
      <c r="AV1939" s="39"/>
      <c r="AW1939" s="39"/>
      <c r="AX1939" s="39"/>
      <c r="AY1939" s="39"/>
      <c r="AZ1939" s="39"/>
      <c r="BA1939" s="39"/>
      <c r="BB1939" s="39"/>
      <c r="BC1939" s="39"/>
      <c r="BD1939" s="39"/>
      <c r="BE1939" s="39"/>
      <c r="BF1939" s="39"/>
      <c r="BG1939" s="39"/>
      <c r="BH1939" s="39"/>
      <c r="BI1939" s="90"/>
      <c r="BJ1939" s="97"/>
      <c r="BK1939" s="90"/>
      <c r="BL1939" s="40"/>
      <c r="BM1939" s="27"/>
      <c r="BN1939" s="27"/>
      <c r="BO1939" s="27"/>
      <c r="BP1939" s="27" t="str">
        <f t="shared" si="1348"/>
        <v/>
      </c>
      <c r="BQ1939" s="27" t="str">
        <f t="shared" si="1349"/>
        <v/>
      </c>
      <c r="BR1939" s="27" t="str">
        <f t="shared" si="1350"/>
        <v/>
      </c>
      <c r="BS1939" s="27" t="str">
        <f t="shared" si="1351"/>
        <v/>
      </c>
      <c r="BT1939" s="27" t="str">
        <f t="shared" si="1352"/>
        <v/>
      </c>
      <c r="BU1939" s="27" t="str">
        <f t="shared" si="1353"/>
        <v/>
      </c>
      <c r="BV1939" s="27" t="str">
        <f t="shared" si="1354"/>
        <v/>
      </c>
      <c r="BW1939" s="27" t="str">
        <f t="shared" si="1355"/>
        <v/>
      </c>
      <c r="BX1939" s="27" t="str">
        <f t="shared" si="1356"/>
        <v/>
      </c>
      <c r="BY1939" s="27" t="str">
        <f t="shared" si="1357"/>
        <v/>
      </c>
      <c r="BZ1939" s="27" t="str">
        <f t="shared" si="1358"/>
        <v/>
      </c>
      <c r="CA1939" s="27" t="str">
        <f t="shared" si="1359"/>
        <v/>
      </c>
      <c r="CB1939" s="27" t="str">
        <f t="shared" si="1336"/>
        <v/>
      </c>
      <c r="CC1939" s="27" t="str">
        <f t="shared" si="1337"/>
        <v/>
      </c>
      <c r="CD1939" s="27" t="str">
        <f t="shared" si="1338"/>
        <v/>
      </c>
      <c r="CE1939" s="27" t="str">
        <f t="shared" si="1339"/>
        <v/>
      </c>
      <c r="CF1939" s="27" t="str">
        <f t="shared" si="1340"/>
        <v/>
      </c>
      <c r="CG1939" s="27" t="str">
        <f t="shared" si="1341"/>
        <v/>
      </c>
      <c r="CH1939" s="27" t="str">
        <f t="shared" si="1342"/>
        <v/>
      </c>
      <c r="CI1939" s="27" t="str">
        <f t="shared" si="1343"/>
        <v/>
      </c>
      <c r="CJ1939" s="27" t="str">
        <f t="shared" si="1344"/>
        <v/>
      </c>
      <c r="CK1939" s="27" t="str">
        <f t="shared" si="1345"/>
        <v/>
      </c>
      <c r="CL1939" s="27" t="str">
        <f t="shared" si="1346"/>
        <v/>
      </c>
      <c r="CM1939" s="27" t="str">
        <f t="shared" si="1347"/>
        <v/>
      </c>
      <c r="CN1939" s="41"/>
      <c r="CO1939" s="41"/>
      <c r="CP1939"/>
      <c r="CQ1939"/>
      <c r="CR1939"/>
      <c r="CS1939"/>
      <c r="CT1939"/>
      <c r="CU1939" s="41"/>
      <c r="CV1939" s="7"/>
    </row>
    <row r="1940" spans="2:100">
      <c r="B1940" s="90"/>
      <c r="C1940" s="40"/>
      <c r="D1940" s="39"/>
      <c r="E1940" s="40"/>
      <c r="F1940" s="40"/>
      <c r="G1940" s="40"/>
      <c r="H1940" s="40"/>
      <c r="I1940" s="40"/>
      <c r="J1940" s="40"/>
      <c r="K1940" s="40"/>
      <c r="L1940" s="40"/>
      <c r="M1940" s="40"/>
      <c r="N1940" s="40"/>
      <c r="O1940" s="40"/>
      <c r="P1940" s="40"/>
      <c r="Q1940" s="40"/>
      <c r="R1940" s="40"/>
      <c r="S1940" s="40"/>
      <c r="T1940" s="40"/>
      <c r="U1940" s="40"/>
      <c r="V1940" s="40"/>
      <c r="W1940" s="40"/>
      <c r="X1940" s="40"/>
      <c r="Y1940" s="40"/>
      <c r="Z1940" s="40"/>
      <c r="AA1940" s="40"/>
      <c r="AB1940" s="40"/>
      <c r="AC1940" s="40"/>
      <c r="AD1940" s="40"/>
      <c r="AE1940" s="40"/>
      <c r="AF1940" s="40"/>
      <c r="AG1940" s="39"/>
      <c r="AH1940" s="39"/>
      <c r="AI1940" s="39"/>
      <c r="AJ1940" s="39"/>
      <c r="AK1940" s="39"/>
      <c r="AL1940" s="39"/>
      <c r="AM1940" s="39"/>
      <c r="AN1940" s="39"/>
      <c r="AO1940" s="39"/>
      <c r="AP1940" s="39"/>
      <c r="AQ1940" s="39"/>
      <c r="AR1940" s="39"/>
      <c r="AS1940" s="39"/>
      <c r="AT1940" s="39"/>
      <c r="AU1940" s="39"/>
      <c r="AV1940" s="39"/>
      <c r="AW1940" s="39"/>
      <c r="AX1940" s="39"/>
      <c r="AY1940" s="39"/>
      <c r="AZ1940" s="39"/>
      <c r="BA1940" s="39"/>
      <c r="BB1940" s="39"/>
      <c r="BC1940" s="39"/>
      <c r="BD1940" s="39"/>
      <c r="BE1940" s="39"/>
      <c r="BF1940" s="39"/>
      <c r="BG1940" s="39"/>
      <c r="BH1940" s="39"/>
      <c r="BI1940" s="90"/>
      <c r="BJ1940" s="97"/>
      <c r="BK1940" s="90"/>
      <c r="BL1940" s="40"/>
      <c r="BM1940" s="27"/>
      <c r="BN1940" s="27"/>
      <c r="BO1940" s="27"/>
      <c r="BP1940" s="27" t="str">
        <f t="shared" si="1348"/>
        <v/>
      </c>
      <c r="BQ1940" s="27" t="str">
        <f t="shared" si="1349"/>
        <v/>
      </c>
      <c r="BR1940" s="27" t="str">
        <f t="shared" si="1350"/>
        <v/>
      </c>
      <c r="BS1940" s="27" t="str">
        <f t="shared" si="1351"/>
        <v/>
      </c>
      <c r="BT1940" s="27" t="str">
        <f t="shared" si="1352"/>
        <v/>
      </c>
      <c r="BU1940" s="27" t="str">
        <f t="shared" si="1353"/>
        <v/>
      </c>
      <c r="BV1940" s="27" t="str">
        <f t="shared" si="1354"/>
        <v/>
      </c>
      <c r="BW1940" s="27" t="str">
        <f t="shared" si="1355"/>
        <v/>
      </c>
      <c r="BX1940" s="27" t="str">
        <f t="shared" si="1356"/>
        <v/>
      </c>
      <c r="BY1940" s="27" t="str">
        <f t="shared" si="1357"/>
        <v/>
      </c>
      <c r="BZ1940" s="27" t="str">
        <f t="shared" si="1358"/>
        <v/>
      </c>
      <c r="CA1940" s="27" t="str">
        <f t="shared" si="1359"/>
        <v/>
      </c>
      <c r="CB1940" s="27" t="str">
        <f t="shared" si="1336"/>
        <v/>
      </c>
      <c r="CC1940" s="27" t="str">
        <f t="shared" si="1337"/>
        <v/>
      </c>
      <c r="CD1940" s="27" t="str">
        <f t="shared" si="1338"/>
        <v/>
      </c>
      <c r="CE1940" s="27" t="str">
        <f t="shared" si="1339"/>
        <v/>
      </c>
      <c r="CF1940" s="27" t="str">
        <f t="shared" si="1340"/>
        <v/>
      </c>
      <c r="CG1940" s="27" t="str">
        <f t="shared" si="1341"/>
        <v/>
      </c>
      <c r="CH1940" s="27" t="str">
        <f t="shared" si="1342"/>
        <v/>
      </c>
      <c r="CI1940" s="27" t="str">
        <f t="shared" si="1343"/>
        <v/>
      </c>
      <c r="CJ1940" s="27" t="str">
        <f t="shared" si="1344"/>
        <v/>
      </c>
      <c r="CK1940" s="27" t="str">
        <f t="shared" si="1345"/>
        <v/>
      </c>
      <c r="CL1940" s="27" t="str">
        <f t="shared" si="1346"/>
        <v/>
      </c>
      <c r="CM1940" s="27" t="str">
        <f t="shared" si="1347"/>
        <v/>
      </c>
      <c r="CN1940" s="41"/>
      <c r="CO1940" s="41"/>
      <c r="CP1940"/>
      <c r="CQ1940"/>
      <c r="CR1940"/>
      <c r="CS1940"/>
      <c r="CT1940"/>
      <c r="CU1940" s="41"/>
      <c r="CV1940" s="7"/>
    </row>
    <row r="1941" spans="2:100">
      <c r="B1941" s="90"/>
      <c r="C1941" s="40"/>
      <c r="D1941" s="39"/>
      <c r="E1941" s="40"/>
      <c r="F1941" s="40"/>
      <c r="G1941" s="40"/>
      <c r="H1941" s="40"/>
      <c r="I1941" s="40"/>
      <c r="J1941" s="40"/>
      <c r="K1941" s="40"/>
      <c r="L1941" s="40"/>
      <c r="M1941" s="40"/>
      <c r="N1941" s="40"/>
      <c r="O1941" s="40"/>
      <c r="P1941" s="40"/>
      <c r="Q1941" s="40"/>
      <c r="R1941" s="40"/>
      <c r="S1941" s="40"/>
      <c r="T1941" s="40"/>
      <c r="U1941" s="40"/>
      <c r="V1941" s="40"/>
      <c r="W1941" s="40"/>
      <c r="X1941" s="40"/>
      <c r="Y1941" s="40"/>
      <c r="Z1941" s="40"/>
      <c r="AA1941" s="40"/>
      <c r="AB1941" s="40"/>
      <c r="AC1941" s="40"/>
      <c r="AD1941" s="40"/>
      <c r="AE1941" s="40"/>
      <c r="AF1941" s="40"/>
      <c r="AG1941" s="39"/>
      <c r="AH1941" s="39"/>
      <c r="AI1941" s="39"/>
      <c r="AJ1941" s="39"/>
      <c r="AK1941" s="39"/>
      <c r="AL1941" s="39"/>
      <c r="AM1941" s="39"/>
      <c r="AN1941" s="39"/>
      <c r="AO1941" s="39"/>
      <c r="AP1941" s="39"/>
      <c r="AQ1941" s="39"/>
      <c r="AR1941" s="39"/>
      <c r="AS1941" s="39"/>
      <c r="AT1941" s="39"/>
      <c r="AU1941" s="39"/>
      <c r="AV1941" s="39"/>
      <c r="AW1941" s="39"/>
      <c r="AX1941" s="39"/>
      <c r="AY1941" s="39"/>
      <c r="AZ1941" s="39"/>
      <c r="BA1941" s="39"/>
      <c r="BB1941" s="39"/>
      <c r="BC1941" s="39"/>
      <c r="BD1941" s="39"/>
      <c r="BE1941" s="39"/>
      <c r="BF1941" s="39"/>
      <c r="BG1941" s="39"/>
      <c r="BH1941" s="39"/>
      <c r="BI1941" s="90"/>
      <c r="BJ1941" s="97"/>
      <c r="BK1941" s="90"/>
      <c r="BL1941" s="40"/>
      <c r="BM1941" s="27"/>
      <c r="BN1941" s="27"/>
      <c r="BO1941" s="27"/>
      <c r="BP1941" s="27" t="str">
        <f t="shared" si="1348"/>
        <v/>
      </c>
      <c r="BQ1941" s="27" t="str">
        <f t="shared" si="1349"/>
        <v/>
      </c>
      <c r="BR1941" s="27" t="str">
        <f t="shared" si="1350"/>
        <v/>
      </c>
      <c r="BS1941" s="27" t="str">
        <f t="shared" si="1351"/>
        <v/>
      </c>
      <c r="BT1941" s="27" t="str">
        <f t="shared" si="1352"/>
        <v/>
      </c>
      <c r="BU1941" s="27" t="str">
        <f t="shared" si="1353"/>
        <v/>
      </c>
      <c r="BV1941" s="27" t="str">
        <f t="shared" si="1354"/>
        <v/>
      </c>
      <c r="BW1941" s="27" t="str">
        <f t="shared" si="1355"/>
        <v/>
      </c>
      <c r="BX1941" s="27" t="str">
        <f t="shared" si="1356"/>
        <v/>
      </c>
      <c r="BY1941" s="27" t="str">
        <f t="shared" si="1357"/>
        <v/>
      </c>
      <c r="BZ1941" s="27" t="str">
        <f t="shared" si="1358"/>
        <v/>
      </c>
      <c r="CA1941" s="27" t="str">
        <f t="shared" si="1359"/>
        <v/>
      </c>
      <c r="CB1941" s="27" t="str">
        <f t="shared" si="1336"/>
        <v/>
      </c>
      <c r="CC1941" s="27" t="str">
        <f t="shared" si="1337"/>
        <v/>
      </c>
      <c r="CD1941" s="27" t="str">
        <f t="shared" si="1338"/>
        <v/>
      </c>
      <c r="CE1941" s="27" t="str">
        <f t="shared" si="1339"/>
        <v/>
      </c>
      <c r="CF1941" s="27" t="str">
        <f t="shared" si="1340"/>
        <v/>
      </c>
      <c r="CG1941" s="27" t="str">
        <f t="shared" si="1341"/>
        <v/>
      </c>
      <c r="CH1941" s="27" t="str">
        <f t="shared" si="1342"/>
        <v/>
      </c>
      <c r="CI1941" s="27" t="str">
        <f t="shared" si="1343"/>
        <v/>
      </c>
      <c r="CJ1941" s="27" t="str">
        <f t="shared" si="1344"/>
        <v/>
      </c>
      <c r="CK1941" s="27" t="str">
        <f t="shared" si="1345"/>
        <v/>
      </c>
      <c r="CL1941" s="27" t="str">
        <f t="shared" si="1346"/>
        <v/>
      </c>
      <c r="CM1941" s="27" t="str">
        <f t="shared" si="1347"/>
        <v/>
      </c>
      <c r="CN1941" s="41"/>
      <c r="CO1941" s="41"/>
      <c r="CP1941"/>
      <c r="CQ1941"/>
      <c r="CR1941"/>
      <c r="CS1941"/>
      <c r="CT1941"/>
      <c r="CU1941" s="41"/>
      <c r="CV1941" s="7"/>
    </row>
    <row r="1942" spans="2:100">
      <c r="B1942" s="90"/>
      <c r="C1942" s="40"/>
      <c r="D1942" s="39"/>
      <c r="E1942" s="40"/>
      <c r="F1942" s="40"/>
      <c r="G1942" s="40"/>
      <c r="H1942" s="40"/>
      <c r="I1942" s="40"/>
      <c r="J1942" s="40"/>
      <c r="K1942" s="40"/>
      <c r="L1942" s="40"/>
      <c r="M1942" s="40"/>
      <c r="N1942" s="40"/>
      <c r="O1942" s="40"/>
      <c r="P1942" s="40"/>
      <c r="Q1942" s="40"/>
      <c r="R1942" s="40"/>
      <c r="S1942" s="40"/>
      <c r="T1942" s="40"/>
      <c r="U1942" s="40"/>
      <c r="V1942" s="40"/>
      <c r="W1942" s="40"/>
      <c r="X1942" s="40"/>
      <c r="Y1942" s="40"/>
      <c r="Z1942" s="40"/>
      <c r="AA1942" s="40"/>
      <c r="AB1942" s="40"/>
      <c r="AC1942" s="40"/>
      <c r="AD1942" s="40"/>
      <c r="AE1942" s="40"/>
      <c r="AF1942" s="40"/>
      <c r="AG1942" s="39"/>
      <c r="AH1942" s="39"/>
      <c r="AI1942" s="39"/>
      <c r="AJ1942" s="39"/>
      <c r="AK1942" s="39"/>
      <c r="AL1942" s="39"/>
      <c r="AM1942" s="39"/>
      <c r="AN1942" s="39"/>
      <c r="AO1942" s="39"/>
      <c r="AP1942" s="39"/>
      <c r="AQ1942" s="39"/>
      <c r="AR1942" s="39"/>
      <c r="AS1942" s="39"/>
      <c r="AT1942" s="39"/>
      <c r="AU1942" s="39"/>
      <c r="AV1942" s="39"/>
      <c r="AW1942" s="39"/>
      <c r="AX1942" s="39"/>
      <c r="AY1942" s="39"/>
      <c r="AZ1942" s="39"/>
      <c r="BA1942" s="39"/>
      <c r="BB1942" s="39"/>
      <c r="BC1942" s="39"/>
      <c r="BD1942" s="39"/>
      <c r="BE1942" s="39"/>
      <c r="BF1942" s="39"/>
      <c r="BG1942" s="39"/>
      <c r="BH1942" s="39"/>
      <c r="BI1942" s="90"/>
      <c r="BJ1942" s="97"/>
      <c r="BK1942" s="90"/>
      <c r="BL1942" s="40"/>
      <c r="BM1942" s="27"/>
      <c r="BN1942" s="27"/>
      <c r="BO1942" s="27"/>
      <c r="BP1942" s="27" t="str">
        <f t="shared" si="1348"/>
        <v/>
      </c>
      <c r="BQ1942" s="27" t="str">
        <f t="shared" si="1349"/>
        <v/>
      </c>
      <c r="BR1942" s="27" t="str">
        <f t="shared" si="1350"/>
        <v/>
      </c>
      <c r="BS1942" s="27" t="str">
        <f t="shared" si="1351"/>
        <v/>
      </c>
      <c r="BT1942" s="27" t="str">
        <f t="shared" si="1352"/>
        <v/>
      </c>
      <c r="BU1942" s="27" t="str">
        <f t="shared" si="1353"/>
        <v/>
      </c>
      <c r="BV1942" s="27" t="str">
        <f t="shared" si="1354"/>
        <v/>
      </c>
      <c r="BW1942" s="27" t="str">
        <f t="shared" si="1355"/>
        <v/>
      </c>
      <c r="BX1942" s="27" t="str">
        <f t="shared" si="1356"/>
        <v/>
      </c>
      <c r="BY1942" s="27" t="str">
        <f t="shared" si="1357"/>
        <v/>
      </c>
      <c r="BZ1942" s="27" t="str">
        <f t="shared" si="1358"/>
        <v/>
      </c>
      <c r="CA1942" s="27" t="str">
        <f t="shared" si="1359"/>
        <v/>
      </c>
      <c r="CB1942" s="27" t="str">
        <f t="shared" si="1336"/>
        <v/>
      </c>
      <c r="CC1942" s="27" t="str">
        <f t="shared" si="1337"/>
        <v/>
      </c>
      <c r="CD1942" s="27" t="str">
        <f t="shared" si="1338"/>
        <v/>
      </c>
      <c r="CE1942" s="27" t="str">
        <f t="shared" si="1339"/>
        <v/>
      </c>
      <c r="CF1942" s="27" t="str">
        <f t="shared" si="1340"/>
        <v/>
      </c>
      <c r="CG1942" s="27" t="str">
        <f t="shared" si="1341"/>
        <v/>
      </c>
      <c r="CH1942" s="27" t="str">
        <f t="shared" si="1342"/>
        <v/>
      </c>
      <c r="CI1942" s="27" t="str">
        <f t="shared" si="1343"/>
        <v/>
      </c>
      <c r="CJ1942" s="27" t="str">
        <f t="shared" si="1344"/>
        <v/>
      </c>
      <c r="CK1942" s="27" t="str">
        <f t="shared" si="1345"/>
        <v/>
      </c>
      <c r="CL1942" s="27" t="str">
        <f t="shared" si="1346"/>
        <v/>
      </c>
      <c r="CM1942" s="27" t="str">
        <f t="shared" si="1347"/>
        <v/>
      </c>
      <c r="CN1942" s="41"/>
      <c r="CO1942" s="41"/>
      <c r="CP1942"/>
      <c r="CQ1942"/>
      <c r="CR1942"/>
      <c r="CS1942"/>
      <c r="CT1942"/>
      <c r="CU1942" s="41"/>
      <c r="CV1942" s="7"/>
    </row>
    <row r="1943" spans="2:100">
      <c r="B1943" s="90"/>
      <c r="C1943" s="40"/>
      <c r="D1943" s="39"/>
      <c r="E1943" s="40"/>
      <c r="F1943" s="40"/>
      <c r="G1943" s="40"/>
      <c r="H1943" s="40"/>
      <c r="I1943" s="40"/>
      <c r="J1943" s="40"/>
      <c r="K1943" s="40"/>
      <c r="L1943" s="40"/>
      <c r="M1943" s="40"/>
      <c r="N1943" s="40"/>
      <c r="O1943" s="40"/>
      <c r="P1943" s="40"/>
      <c r="Q1943" s="40"/>
      <c r="R1943" s="40"/>
      <c r="S1943" s="40"/>
      <c r="T1943" s="40"/>
      <c r="U1943" s="40"/>
      <c r="V1943" s="40"/>
      <c r="W1943" s="40"/>
      <c r="X1943" s="40"/>
      <c r="Y1943" s="40"/>
      <c r="Z1943" s="40"/>
      <c r="AA1943" s="40"/>
      <c r="AB1943" s="40"/>
      <c r="AC1943" s="40"/>
      <c r="AD1943" s="40"/>
      <c r="AE1943" s="40"/>
      <c r="AF1943" s="40"/>
      <c r="AG1943" s="39"/>
      <c r="AH1943" s="39"/>
      <c r="AI1943" s="39"/>
      <c r="AJ1943" s="39"/>
      <c r="AK1943" s="39"/>
      <c r="AL1943" s="39"/>
      <c r="AM1943" s="39"/>
      <c r="AN1943" s="39"/>
      <c r="AO1943" s="39"/>
      <c r="AP1943" s="39"/>
      <c r="AQ1943" s="39"/>
      <c r="AR1943" s="39"/>
      <c r="AS1943" s="39"/>
      <c r="AT1943" s="39"/>
      <c r="AU1943" s="39"/>
      <c r="AV1943" s="39"/>
      <c r="AW1943" s="39"/>
      <c r="AX1943" s="39"/>
      <c r="AY1943" s="39"/>
      <c r="AZ1943" s="39"/>
      <c r="BA1943" s="39"/>
      <c r="BB1943" s="39"/>
      <c r="BC1943" s="39"/>
      <c r="BD1943" s="39"/>
      <c r="BE1943" s="39"/>
      <c r="BF1943" s="39"/>
      <c r="BG1943" s="39"/>
      <c r="BH1943" s="39"/>
      <c r="BI1943" s="90"/>
      <c r="BJ1943" s="97"/>
      <c r="BK1943" s="90"/>
      <c r="BL1943" s="40"/>
      <c r="BM1943" s="27"/>
      <c r="BN1943" s="27"/>
      <c r="BO1943" s="27"/>
      <c r="BP1943" s="27" t="str">
        <f t="shared" si="1348"/>
        <v/>
      </c>
      <c r="BQ1943" s="27" t="str">
        <f t="shared" si="1349"/>
        <v/>
      </c>
      <c r="BR1943" s="27" t="str">
        <f t="shared" si="1350"/>
        <v/>
      </c>
      <c r="BS1943" s="27" t="str">
        <f t="shared" si="1351"/>
        <v/>
      </c>
      <c r="BT1943" s="27" t="str">
        <f t="shared" si="1352"/>
        <v/>
      </c>
      <c r="BU1943" s="27" t="str">
        <f t="shared" si="1353"/>
        <v/>
      </c>
      <c r="BV1943" s="27" t="str">
        <f t="shared" si="1354"/>
        <v/>
      </c>
      <c r="BW1943" s="27" t="str">
        <f t="shared" si="1355"/>
        <v/>
      </c>
      <c r="BX1943" s="27" t="str">
        <f t="shared" si="1356"/>
        <v/>
      </c>
      <c r="BY1943" s="27" t="str">
        <f t="shared" si="1357"/>
        <v/>
      </c>
      <c r="BZ1943" s="27" t="str">
        <f t="shared" si="1358"/>
        <v/>
      </c>
      <c r="CA1943" s="27" t="str">
        <f t="shared" si="1359"/>
        <v/>
      </c>
      <c r="CB1943" s="27" t="str">
        <f t="shared" si="1336"/>
        <v/>
      </c>
      <c r="CC1943" s="27" t="str">
        <f t="shared" si="1337"/>
        <v/>
      </c>
      <c r="CD1943" s="27" t="str">
        <f t="shared" si="1338"/>
        <v/>
      </c>
      <c r="CE1943" s="27" t="str">
        <f t="shared" si="1339"/>
        <v/>
      </c>
      <c r="CF1943" s="27" t="str">
        <f t="shared" si="1340"/>
        <v/>
      </c>
      <c r="CG1943" s="27" t="str">
        <f t="shared" si="1341"/>
        <v/>
      </c>
      <c r="CH1943" s="27" t="str">
        <f t="shared" si="1342"/>
        <v/>
      </c>
      <c r="CI1943" s="27" t="str">
        <f t="shared" si="1343"/>
        <v/>
      </c>
      <c r="CJ1943" s="27" t="str">
        <f t="shared" si="1344"/>
        <v/>
      </c>
      <c r="CK1943" s="27" t="str">
        <f t="shared" si="1345"/>
        <v/>
      </c>
      <c r="CL1943" s="27" t="str">
        <f t="shared" si="1346"/>
        <v/>
      </c>
      <c r="CM1943" s="27" t="str">
        <f t="shared" si="1347"/>
        <v/>
      </c>
      <c r="CN1943" s="41"/>
      <c r="CO1943" s="41"/>
      <c r="CP1943"/>
      <c r="CQ1943"/>
      <c r="CR1943"/>
      <c r="CS1943"/>
      <c r="CT1943"/>
      <c r="CU1943" s="41"/>
      <c r="CV1943" s="7"/>
    </row>
    <row r="1944" spans="2:100">
      <c r="B1944" s="90"/>
      <c r="C1944" s="40"/>
      <c r="D1944" s="39"/>
      <c r="E1944" s="40"/>
      <c r="F1944" s="40"/>
      <c r="G1944" s="40"/>
      <c r="H1944" s="40"/>
      <c r="I1944" s="40"/>
      <c r="J1944" s="40"/>
      <c r="K1944" s="40"/>
      <c r="L1944" s="40"/>
      <c r="M1944" s="40"/>
      <c r="N1944" s="40"/>
      <c r="O1944" s="40"/>
      <c r="P1944" s="40"/>
      <c r="Q1944" s="40"/>
      <c r="R1944" s="40"/>
      <c r="S1944" s="40"/>
      <c r="T1944" s="40"/>
      <c r="U1944" s="40"/>
      <c r="V1944" s="40"/>
      <c r="W1944" s="40"/>
      <c r="X1944" s="40"/>
      <c r="Y1944" s="40"/>
      <c r="Z1944" s="40"/>
      <c r="AA1944" s="40"/>
      <c r="AB1944" s="40"/>
      <c r="AC1944" s="40"/>
      <c r="AD1944" s="40"/>
      <c r="AE1944" s="40"/>
      <c r="AF1944" s="40"/>
      <c r="AG1944" s="39"/>
      <c r="AH1944" s="39"/>
      <c r="AI1944" s="39"/>
      <c r="AJ1944" s="39"/>
      <c r="AK1944" s="39"/>
      <c r="AL1944" s="39"/>
      <c r="AM1944" s="39"/>
      <c r="AN1944" s="39"/>
      <c r="AO1944" s="39"/>
      <c r="AP1944" s="39"/>
      <c r="AQ1944" s="39"/>
      <c r="AR1944" s="39"/>
      <c r="AS1944" s="39"/>
      <c r="AT1944" s="39"/>
      <c r="AU1944" s="39"/>
      <c r="AV1944" s="39"/>
      <c r="AW1944" s="39"/>
      <c r="AX1944" s="39"/>
      <c r="AY1944" s="39"/>
      <c r="AZ1944" s="39"/>
      <c r="BA1944" s="39"/>
      <c r="BB1944" s="39"/>
      <c r="BC1944" s="39"/>
      <c r="BD1944" s="39"/>
      <c r="BE1944" s="39"/>
      <c r="BF1944" s="39"/>
      <c r="BG1944" s="39"/>
      <c r="BH1944" s="39"/>
      <c r="BI1944" s="90"/>
      <c r="BJ1944" s="97"/>
      <c r="BK1944" s="90"/>
      <c r="BL1944" s="40"/>
      <c r="BM1944" s="27"/>
      <c r="BN1944" s="27"/>
      <c r="BO1944" s="27"/>
      <c r="BP1944" s="27" t="str">
        <f t="shared" si="1348"/>
        <v/>
      </c>
      <c r="BQ1944" s="27" t="str">
        <f t="shared" si="1349"/>
        <v/>
      </c>
      <c r="BR1944" s="27" t="str">
        <f t="shared" si="1350"/>
        <v/>
      </c>
      <c r="BS1944" s="27" t="str">
        <f t="shared" si="1351"/>
        <v/>
      </c>
      <c r="BT1944" s="27" t="str">
        <f t="shared" si="1352"/>
        <v/>
      </c>
      <c r="BU1944" s="27" t="str">
        <f t="shared" si="1353"/>
        <v/>
      </c>
      <c r="BV1944" s="27" t="str">
        <f t="shared" si="1354"/>
        <v/>
      </c>
      <c r="BW1944" s="27" t="str">
        <f t="shared" si="1355"/>
        <v/>
      </c>
      <c r="BX1944" s="27" t="str">
        <f t="shared" si="1356"/>
        <v/>
      </c>
      <c r="BY1944" s="27" t="str">
        <f t="shared" si="1357"/>
        <v/>
      </c>
      <c r="BZ1944" s="27" t="str">
        <f t="shared" si="1358"/>
        <v/>
      </c>
      <c r="CA1944" s="27" t="str">
        <f t="shared" si="1359"/>
        <v/>
      </c>
      <c r="CB1944" s="27" t="str">
        <f t="shared" ref="CB1944:CB2007" si="1360">IF(AI1944="","",CONCATENATE($AG1944,","))</f>
        <v/>
      </c>
      <c r="CC1944" s="27" t="str">
        <f t="shared" ref="CC1944:CC2007" si="1361">IF(AJ1944="","",CONCATENATE($AG1944,","))</f>
        <v/>
      </c>
      <c r="CD1944" s="27" t="str">
        <f t="shared" ref="CD1944:CD2007" si="1362">IF(AK1944="","",CONCATENATE($AG1944,","))</f>
        <v/>
      </c>
      <c r="CE1944" s="27" t="str">
        <f t="shared" ref="CE1944:CE2007" si="1363">IF(AL1944="","",CONCATENATE($AG1944,","))</f>
        <v/>
      </c>
      <c r="CF1944" s="27" t="str">
        <f t="shared" ref="CF1944:CF2007" si="1364">IF(AM1944="","",CONCATENATE($AG1944,","))</f>
        <v/>
      </c>
      <c r="CG1944" s="27" t="str">
        <f t="shared" ref="CG1944:CG2007" si="1365">IF(AN1944="","",CONCATENATE($AG1944,","))</f>
        <v/>
      </c>
      <c r="CH1944" s="27" t="str">
        <f t="shared" ref="CH1944:CH2007" si="1366">IF(AO1944="","",CONCATENATE($AG1944,","))</f>
        <v/>
      </c>
      <c r="CI1944" s="27" t="str">
        <f t="shared" ref="CI1944:CI2007" si="1367">IF(AP1944="","",CONCATENATE($AG1944,","))</f>
        <v/>
      </c>
      <c r="CJ1944" s="27" t="str">
        <f t="shared" ref="CJ1944:CJ2007" si="1368">IF(AQ1944="","",CONCATENATE($AG1944,","))</f>
        <v/>
      </c>
      <c r="CK1944" s="27" t="str">
        <f t="shared" ref="CK1944:CK2007" si="1369">IF(AR1944="","",CONCATENATE($AG1944,","))</f>
        <v/>
      </c>
      <c r="CL1944" s="27" t="str">
        <f t="shared" ref="CL1944:CL2007" si="1370">IF(AS1944="","",CONCATENATE($AG1944,","))</f>
        <v/>
      </c>
      <c r="CM1944" s="27" t="str">
        <f t="shared" ref="CM1944:CM2007" si="1371">IF(AT1944="","",CONCATENATE($AG1944,","))</f>
        <v/>
      </c>
      <c r="CN1944" s="41"/>
      <c r="CO1944" s="41"/>
      <c r="CP1944"/>
      <c r="CQ1944"/>
      <c r="CR1944"/>
      <c r="CS1944"/>
      <c r="CT1944"/>
      <c r="CU1944" s="41"/>
      <c r="CV1944" s="7"/>
    </row>
    <row r="1945" spans="2:100">
      <c r="B1945" s="90"/>
      <c r="C1945" s="40"/>
      <c r="D1945" s="39"/>
      <c r="E1945" s="40"/>
      <c r="F1945" s="40"/>
      <c r="G1945" s="40"/>
      <c r="H1945" s="40"/>
      <c r="I1945" s="40"/>
      <c r="J1945" s="40"/>
      <c r="K1945" s="40"/>
      <c r="L1945" s="40"/>
      <c r="M1945" s="40"/>
      <c r="N1945" s="40"/>
      <c r="O1945" s="40"/>
      <c r="P1945" s="40"/>
      <c r="Q1945" s="40"/>
      <c r="R1945" s="40"/>
      <c r="S1945" s="40"/>
      <c r="T1945" s="40"/>
      <c r="U1945" s="40"/>
      <c r="V1945" s="40"/>
      <c r="W1945" s="40"/>
      <c r="X1945" s="40"/>
      <c r="Y1945" s="40"/>
      <c r="Z1945" s="40"/>
      <c r="AA1945" s="40"/>
      <c r="AB1945" s="40"/>
      <c r="AC1945" s="40"/>
      <c r="AD1945" s="40"/>
      <c r="AE1945" s="40"/>
      <c r="AF1945" s="40"/>
      <c r="AG1945" s="39"/>
      <c r="AH1945" s="39"/>
      <c r="AI1945" s="39"/>
      <c r="AJ1945" s="39"/>
      <c r="AK1945" s="39"/>
      <c r="AL1945" s="39"/>
      <c r="AM1945" s="39"/>
      <c r="AN1945" s="39"/>
      <c r="AO1945" s="39"/>
      <c r="AP1945" s="39"/>
      <c r="AQ1945" s="39"/>
      <c r="AR1945" s="39"/>
      <c r="AS1945" s="39"/>
      <c r="AT1945" s="39"/>
      <c r="AU1945" s="39"/>
      <c r="AV1945" s="39"/>
      <c r="AW1945" s="39"/>
      <c r="AX1945" s="39"/>
      <c r="AY1945" s="39"/>
      <c r="AZ1945" s="39"/>
      <c r="BA1945" s="39"/>
      <c r="BB1945" s="39"/>
      <c r="BC1945" s="39"/>
      <c r="BD1945" s="39"/>
      <c r="BE1945" s="39"/>
      <c r="BF1945" s="39"/>
      <c r="BG1945" s="39"/>
      <c r="BH1945" s="39"/>
      <c r="BI1945" s="90"/>
      <c r="BJ1945" s="97"/>
      <c r="BK1945" s="90"/>
      <c r="BL1945" s="40"/>
      <c r="BM1945" s="27"/>
      <c r="BN1945" s="27"/>
      <c r="BO1945" s="27"/>
      <c r="BP1945" s="27" t="str">
        <f t="shared" ref="BP1945:BP2008" si="1372">IF(AI1945&lt;&gt;"",IF(ABS(AI1945)&lt;10,"S"&amp;RIGHT(AI1945,1)&amp;",","S"&amp;AI1945&amp;","),"")</f>
        <v/>
      </c>
      <c r="BQ1945" s="27" t="str">
        <f t="shared" ref="BQ1945:BQ2008" si="1373">IF(AJ1945&lt;&gt;"",IF(ABS(AJ1945)&lt;10,"S"&amp;RIGHT(AJ1945,1)&amp;",","S"&amp;AJ1945&amp;","),"")</f>
        <v/>
      </c>
      <c r="BR1945" s="27" t="str">
        <f t="shared" ref="BR1945:BR2008" si="1374">IF(AK1945&lt;&gt;"",IF(ABS(AK1945)&lt;10,"S"&amp;RIGHT(AK1945,1)&amp;",","S"&amp;AK1945&amp;","),"")</f>
        <v/>
      </c>
      <c r="BS1945" s="27" t="str">
        <f t="shared" ref="BS1945:BS2008" si="1375">IF(AL1945&lt;&gt;"",IF(ABS(AL1945)&lt;10,"S"&amp;RIGHT(AL1945,1)&amp;",","S"&amp;AL1945&amp;","),"")</f>
        <v/>
      </c>
      <c r="BT1945" s="27" t="str">
        <f t="shared" ref="BT1945:BT2008" si="1376">IF(AM1945&lt;&gt;"",IF(ABS(AM1945)&lt;10,"S"&amp;RIGHT(AM1945,1)&amp;",","S"&amp;AM1945&amp;","),"")</f>
        <v/>
      </c>
      <c r="BU1945" s="27" t="str">
        <f t="shared" ref="BU1945:BU2008" si="1377">IF(AN1945&lt;&gt;"",IF(ABS(AN1945)&lt;10,"S"&amp;RIGHT(AN1945,1)&amp;",","S"&amp;AN1945&amp;","),"")</f>
        <v/>
      </c>
      <c r="BV1945" s="27" t="str">
        <f t="shared" ref="BV1945:BV2008" si="1378">IF(AO1945&lt;&gt;"",IF(ABS(AO1945)&lt;10,"S"&amp;RIGHT(AO1945,1)&amp;",","S"&amp;AO1945&amp;","),"")</f>
        <v/>
      </c>
      <c r="BW1945" s="27" t="str">
        <f t="shared" ref="BW1945:BW2008" si="1379">IF(AP1945&lt;&gt;"",IF(ABS(AP1945)&lt;10,"S"&amp;RIGHT(AP1945,1)&amp;",","S"&amp;AP1945&amp;","),"")</f>
        <v/>
      </c>
      <c r="BX1945" s="27" t="str">
        <f t="shared" ref="BX1945:BX2008" si="1380">IF(AQ1945&lt;&gt;"",IF(ABS(AQ1945)&lt;10,"S"&amp;RIGHT(AQ1945,1)&amp;",","S"&amp;AQ1945&amp;","),"")</f>
        <v/>
      </c>
      <c r="BY1945" s="27" t="str">
        <f t="shared" ref="BY1945:BY2008" si="1381">IF(AR1945&lt;&gt;"",IF(ABS(AR1945)&lt;10,"S"&amp;RIGHT(AR1945,1)&amp;",","S"&amp;AR1945&amp;","),"")</f>
        <v/>
      </c>
      <c r="BZ1945" s="27" t="str">
        <f t="shared" ref="BZ1945:BZ2008" si="1382">IF(AS1945&lt;&gt;"",IF(ABS(AS1945)&lt;10,"S"&amp;RIGHT(AS1945,1)&amp;",","S"&amp;AS1945&amp;","),"")</f>
        <v/>
      </c>
      <c r="CA1945" s="27" t="str">
        <f t="shared" ref="CA1945:CA2008" si="1383">IF(AT1945&lt;&gt;"",IF(ABS(AT1945)&lt;10,"S"&amp;RIGHT(AT1945,1)&amp;",","S"&amp;AT1945&amp;","),"")</f>
        <v/>
      </c>
      <c r="CB1945" s="27" t="str">
        <f t="shared" si="1360"/>
        <v/>
      </c>
      <c r="CC1945" s="27" t="str">
        <f t="shared" si="1361"/>
        <v/>
      </c>
      <c r="CD1945" s="27" t="str">
        <f t="shared" si="1362"/>
        <v/>
      </c>
      <c r="CE1945" s="27" t="str">
        <f t="shared" si="1363"/>
        <v/>
      </c>
      <c r="CF1945" s="27" t="str">
        <f t="shared" si="1364"/>
        <v/>
      </c>
      <c r="CG1945" s="27" t="str">
        <f t="shared" si="1365"/>
        <v/>
      </c>
      <c r="CH1945" s="27" t="str">
        <f t="shared" si="1366"/>
        <v/>
      </c>
      <c r="CI1945" s="27" t="str">
        <f t="shared" si="1367"/>
        <v/>
      </c>
      <c r="CJ1945" s="27" t="str">
        <f t="shared" si="1368"/>
        <v/>
      </c>
      <c r="CK1945" s="27" t="str">
        <f t="shared" si="1369"/>
        <v/>
      </c>
      <c r="CL1945" s="27" t="str">
        <f t="shared" si="1370"/>
        <v/>
      </c>
      <c r="CM1945" s="27" t="str">
        <f t="shared" si="1371"/>
        <v/>
      </c>
      <c r="CN1945" s="41"/>
      <c r="CO1945" s="41"/>
      <c r="CP1945"/>
      <c r="CQ1945"/>
      <c r="CR1945"/>
      <c r="CS1945"/>
      <c r="CT1945"/>
      <c r="CU1945" s="41"/>
      <c r="CV1945" s="7"/>
    </row>
    <row r="1946" spans="2:100">
      <c r="B1946" s="90"/>
      <c r="C1946" s="40"/>
      <c r="D1946" s="39"/>
      <c r="E1946" s="40"/>
      <c r="F1946" s="40"/>
      <c r="G1946" s="40"/>
      <c r="H1946" s="40"/>
      <c r="I1946" s="40"/>
      <c r="J1946" s="40"/>
      <c r="K1946" s="40"/>
      <c r="L1946" s="40"/>
      <c r="M1946" s="40"/>
      <c r="N1946" s="40"/>
      <c r="O1946" s="40"/>
      <c r="P1946" s="40"/>
      <c r="Q1946" s="40"/>
      <c r="R1946" s="40"/>
      <c r="S1946" s="40"/>
      <c r="T1946" s="40"/>
      <c r="U1946" s="40"/>
      <c r="V1946" s="40"/>
      <c r="W1946" s="40"/>
      <c r="X1946" s="40"/>
      <c r="Y1946" s="40"/>
      <c r="Z1946" s="40"/>
      <c r="AA1946" s="40"/>
      <c r="AB1946" s="40"/>
      <c r="AC1946" s="40"/>
      <c r="AD1946" s="40"/>
      <c r="AE1946" s="40"/>
      <c r="AF1946" s="40"/>
      <c r="AG1946" s="39"/>
      <c r="AH1946" s="39"/>
      <c r="AI1946" s="39"/>
      <c r="AJ1946" s="39"/>
      <c r="AK1946" s="39"/>
      <c r="AL1946" s="39"/>
      <c r="AM1946" s="39"/>
      <c r="AN1946" s="39"/>
      <c r="AO1946" s="39"/>
      <c r="AP1946" s="39"/>
      <c r="AQ1946" s="39"/>
      <c r="AR1946" s="39"/>
      <c r="AS1946" s="39"/>
      <c r="AT1946" s="39"/>
      <c r="AU1946" s="39"/>
      <c r="AV1946" s="39"/>
      <c r="AW1946" s="39"/>
      <c r="AX1946" s="39"/>
      <c r="AY1946" s="39"/>
      <c r="AZ1946" s="39"/>
      <c r="BA1946" s="39"/>
      <c r="BB1946" s="39"/>
      <c r="BC1946" s="39"/>
      <c r="BD1946" s="39"/>
      <c r="BE1946" s="39"/>
      <c r="BF1946" s="39"/>
      <c r="BG1946" s="39"/>
      <c r="BH1946" s="39"/>
      <c r="BI1946" s="90"/>
      <c r="BJ1946" s="97"/>
      <c r="BK1946" s="90"/>
      <c r="BL1946" s="40"/>
      <c r="BM1946" s="27"/>
      <c r="BN1946" s="27"/>
      <c r="BO1946" s="27"/>
      <c r="BP1946" s="27" t="str">
        <f t="shared" si="1372"/>
        <v/>
      </c>
      <c r="BQ1946" s="27" t="str">
        <f t="shared" si="1373"/>
        <v/>
      </c>
      <c r="BR1946" s="27" t="str">
        <f t="shared" si="1374"/>
        <v/>
      </c>
      <c r="BS1946" s="27" t="str">
        <f t="shared" si="1375"/>
        <v/>
      </c>
      <c r="BT1946" s="27" t="str">
        <f t="shared" si="1376"/>
        <v/>
      </c>
      <c r="BU1946" s="27" t="str">
        <f t="shared" si="1377"/>
        <v/>
      </c>
      <c r="BV1946" s="27" t="str">
        <f t="shared" si="1378"/>
        <v/>
      </c>
      <c r="BW1946" s="27" t="str">
        <f t="shared" si="1379"/>
        <v/>
      </c>
      <c r="BX1946" s="27" t="str">
        <f t="shared" si="1380"/>
        <v/>
      </c>
      <c r="BY1946" s="27" t="str">
        <f t="shared" si="1381"/>
        <v/>
      </c>
      <c r="BZ1946" s="27" t="str">
        <f t="shared" si="1382"/>
        <v/>
      </c>
      <c r="CA1946" s="27" t="str">
        <f t="shared" si="1383"/>
        <v/>
      </c>
      <c r="CB1946" s="27" t="str">
        <f t="shared" si="1360"/>
        <v/>
      </c>
      <c r="CC1946" s="27" t="str">
        <f t="shared" si="1361"/>
        <v/>
      </c>
      <c r="CD1946" s="27" t="str">
        <f t="shared" si="1362"/>
        <v/>
      </c>
      <c r="CE1946" s="27" t="str">
        <f t="shared" si="1363"/>
        <v/>
      </c>
      <c r="CF1946" s="27" t="str">
        <f t="shared" si="1364"/>
        <v/>
      </c>
      <c r="CG1946" s="27" t="str">
        <f t="shared" si="1365"/>
        <v/>
      </c>
      <c r="CH1946" s="27" t="str">
        <f t="shared" si="1366"/>
        <v/>
      </c>
      <c r="CI1946" s="27" t="str">
        <f t="shared" si="1367"/>
        <v/>
      </c>
      <c r="CJ1946" s="27" t="str">
        <f t="shared" si="1368"/>
        <v/>
      </c>
      <c r="CK1946" s="27" t="str">
        <f t="shared" si="1369"/>
        <v/>
      </c>
      <c r="CL1946" s="27" t="str">
        <f t="shared" si="1370"/>
        <v/>
      </c>
      <c r="CM1946" s="27" t="str">
        <f t="shared" si="1371"/>
        <v/>
      </c>
      <c r="CN1946" s="41"/>
      <c r="CO1946" s="41"/>
      <c r="CP1946"/>
      <c r="CQ1946"/>
      <c r="CR1946"/>
      <c r="CS1946"/>
      <c r="CT1946"/>
      <c r="CU1946" s="41"/>
      <c r="CV1946" s="7"/>
    </row>
    <row r="1947" spans="2:100">
      <c r="B1947" s="90"/>
      <c r="C1947" s="40"/>
      <c r="D1947" s="39"/>
      <c r="E1947" s="40"/>
      <c r="F1947" s="40"/>
      <c r="G1947" s="40"/>
      <c r="H1947" s="40"/>
      <c r="I1947" s="40"/>
      <c r="J1947" s="40"/>
      <c r="K1947" s="40"/>
      <c r="L1947" s="40"/>
      <c r="M1947" s="40"/>
      <c r="N1947" s="40"/>
      <c r="O1947" s="40"/>
      <c r="P1947" s="40"/>
      <c r="Q1947" s="40"/>
      <c r="R1947" s="40"/>
      <c r="S1947" s="40"/>
      <c r="T1947" s="40"/>
      <c r="U1947" s="40"/>
      <c r="V1947" s="40"/>
      <c r="W1947" s="40"/>
      <c r="X1947" s="40"/>
      <c r="Y1947" s="40"/>
      <c r="Z1947" s="40"/>
      <c r="AA1947" s="40"/>
      <c r="AB1947" s="40"/>
      <c r="AC1947" s="40"/>
      <c r="AD1947" s="40"/>
      <c r="AE1947" s="40"/>
      <c r="AF1947" s="40"/>
      <c r="AG1947" s="39"/>
      <c r="AH1947" s="39"/>
      <c r="AI1947" s="39"/>
      <c r="AJ1947" s="39"/>
      <c r="AK1947" s="39"/>
      <c r="AL1947" s="39"/>
      <c r="AM1947" s="39"/>
      <c r="AN1947" s="39"/>
      <c r="AO1947" s="39"/>
      <c r="AP1947" s="39"/>
      <c r="AQ1947" s="39"/>
      <c r="AR1947" s="39"/>
      <c r="AS1947" s="39"/>
      <c r="AT1947" s="39"/>
      <c r="AU1947" s="39"/>
      <c r="AV1947" s="39"/>
      <c r="AW1947" s="39"/>
      <c r="AX1947" s="39"/>
      <c r="AY1947" s="39"/>
      <c r="AZ1947" s="39"/>
      <c r="BA1947" s="39"/>
      <c r="BB1947" s="39"/>
      <c r="BC1947" s="39"/>
      <c r="BD1947" s="39"/>
      <c r="BE1947" s="39"/>
      <c r="BF1947" s="39"/>
      <c r="BG1947" s="39"/>
      <c r="BH1947" s="39"/>
      <c r="BI1947" s="90"/>
      <c r="BJ1947" s="97"/>
      <c r="BK1947" s="90"/>
      <c r="BL1947" s="40"/>
      <c r="BM1947" s="27"/>
      <c r="BN1947" s="27"/>
      <c r="BO1947" s="27"/>
      <c r="BP1947" s="27" t="str">
        <f t="shared" si="1372"/>
        <v/>
      </c>
      <c r="BQ1947" s="27" t="str">
        <f t="shared" si="1373"/>
        <v/>
      </c>
      <c r="BR1947" s="27" t="str">
        <f t="shared" si="1374"/>
        <v/>
      </c>
      <c r="BS1947" s="27" t="str">
        <f t="shared" si="1375"/>
        <v/>
      </c>
      <c r="BT1947" s="27" t="str">
        <f t="shared" si="1376"/>
        <v/>
      </c>
      <c r="BU1947" s="27" t="str">
        <f t="shared" si="1377"/>
        <v/>
      </c>
      <c r="BV1947" s="27" t="str">
        <f t="shared" si="1378"/>
        <v/>
      </c>
      <c r="BW1947" s="27" t="str">
        <f t="shared" si="1379"/>
        <v/>
      </c>
      <c r="BX1947" s="27" t="str">
        <f t="shared" si="1380"/>
        <v/>
      </c>
      <c r="BY1947" s="27" t="str">
        <f t="shared" si="1381"/>
        <v/>
      </c>
      <c r="BZ1947" s="27" t="str">
        <f t="shared" si="1382"/>
        <v/>
      </c>
      <c r="CA1947" s="27" t="str">
        <f t="shared" si="1383"/>
        <v/>
      </c>
      <c r="CB1947" s="27" t="str">
        <f t="shared" si="1360"/>
        <v/>
      </c>
      <c r="CC1947" s="27" t="str">
        <f t="shared" si="1361"/>
        <v/>
      </c>
      <c r="CD1947" s="27" t="str">
        <f t="shared" si="1362"/>
        <v/>
      </c>
      <c r="CE1947" s="27" t="str">
        <f t="shared" si="1363"/>
        <v/>
      </c>
      <c r="CF1947" s="27" t="str">
        <f t="shared" si="1364"/>
        <v/>
      </c>
      <c r="CG1947" s="27" t="str">
        <f t="shared" si="1365"/>
        <v/>
      </c>
      <c r="CH1947" s="27" t="str">
        <f t="shared" si="1366"/>
        <v/>
      </c>
      <c r="CI1947" s="27" t="str">
        <f t="shared" si="1367"/>
        <v/>
      </c>
      <c r="CJ1947" s="27" t="str">
        <f t="shared" si="1368"/>
        <v/>
      </c>
      <c r="CK1947" s="27" t="str">
        <f t="shared" si="1369"/>
        <v/>
      </c>
      <c r="CL1947" s="27" t="str">
        <f t="shared" si="1370"/>
        <v/>
      </c>
      <c r="CM1947" s="27" t="str">
        <f t="shared" si="1371"/>
        <v/>
      </c>
      <c r="CN1947" s="41"/>
      <c r="CO1947" s="41"/>
      <c r="CP1947"/>
      <c r="CQ1947"/>
      <c r="CR1947"/>
      <c r="CS1947"/>
      <c r="CT1947"/>
      <c r="CU1947" s="41"/>
      <c r="CV1947" s="7"/>
    </row>
    <row r="1948" spans="2:100">
      <c r="B1948" s="90"/>
      <c r="C1948" s="40"/>
      <c r="D1948" s="39"/>
      <c r="E1948" s="40"/>
      <c r="F1948" s="40"/>
      <c r="G1948" s="40"/>
      <c r="H1948" s="40"/>
      <c r="I1948" s="40"/>
      <c r="J1948" s="40"/>
      <c r="K1948" s="40"/>
      <c r="L1948" s="40"/>
      <c r="M1948" s="40"/>
      <c r="N1948" s="40"/>
      <c r="O1948" s="40"/>
      <c r="P1948" s="40"/>
      <c r="Q1948" s="40"/>
      <c r="R1948" s="40"/>
      <c r="S1948" s="40"/>
      <c r="T1948" s="40"/>
      <c r="U1948" s="40"/>
      <c r="V1948" s="40"/>
      <c r="W1948" s="40"/>
      <c r="X1948" s="40"/>
      <c r="Y1948" s="40"/>
      <c r="Z1948" s="40"/>
      <c r="AA1948" s="40"/>
      <c r="AB1948" s="40"/>
      <c r="AC1948" s="40"/>
      <c r="AD1948" s="40"/>
      <c r="AE1948" s="40"/>
      <c r="AF1948" s="40"/>
      <c r="AG1948" s="39"/>
      <c r="AH1948" s="39"/>
      <c r="AI1948" s="39"/>
      <c r="AJ1948" s="39"/>
      <c r="AK1948" s="39"/>
      <c r="AL1948" s="39"/>
      <c r="AM1948" s="39"/>
      <c r="AN1948" s="39"/>
      <c r="AO1948" s="39"/>
      <c r="AP1948" s="39"/>
      <c r="AQ1948" s="39"/>
      <c r="AR1948" s="39"/>
      <c r="AS1948" s="39"/>
      <c r="AT1948" s="39"/>
      <c r="AU1948" s="39"/>
      <c r="AV1948" s="39"/>
      <c r="AW1948" s="39"/>
      <c r="AX1948" s="39"/>
      <c r="AY1948" s="39"/>
      <c r="AZ1948" s="39"/>
      <c r="BA1948" s="39"/>
      <c r="BB1948" s="39"/>
      <c r="BC1948" s="39"/>
      <c r="BD1948" s="39"/>
      <c r="BE1948" s="39"/>
      <c r="BF1948" s="39"/>
      <c r="BG1948" s="39"/>
      <c r="BH1948" s="39"/>
      <c r="BI1948" s="90"/>
      <c r="BJ1948" s="97"/>
      <c r="BK1948" s="90"/>
      <c r="BL1948" s="40"/>
      <c r="BM1948" s="27"/>
      <c r="BN1948" s="27"/>
      <c r="BO1948" s="27"/>
      <c r="BP1948" s="27" t="str">
        <f t="shared" si="1372"/>
        <v/>
      </c>
      <c r="BQ1948" s="27" t="str">
        <f t="shared" si="1373"/>
        <v/>
      </c>
      <c r="BR1948" s="27" t="str">
        <f t="shared" si="1374"/>
        <v/>
      </c>
      <c r="BS1948" s="27" t="str">
        <f t="shared" si="1375"/>
        <v/>
      </c>
      <c r="BT1948" s="27" t="str">
        <f t="shared" si="1376"/>
        <v/>
      </c>
      <c r="BU1948" s="27" t="str">
        <f t="shared" si="1377"/>
        <v/>
      </c>
      <c r="BV1948" s="27" t="str">
        <f t="shared" si="1378"/>
        <v/>
      </c>
      <c r="BW1948" s="27" t="str">
        <f t="shared" si="1379"/>
        <v/>
      </c>
      <c r="BX1948" s="27" t="str">
        <f t="shared" si="1380"/>
        <v/>
      </c>
      <c r="BY1948" s="27" t="str">
        <f t="shared" si="1381"/>
        <v/>
      </c>
      <c r="BZ1948" s="27" t="str">
        <f t="shared" si="1382"/>
        <v/>
      </c>
      <c r="CA1948" s="27" t="str">
        <f t="shared" si="1383"/>
        <v/>
      </c>
      <c r="CB1948" s="27" t="str">
        <f t="shared" si="1360"/>
        <v/>
      </c>
      <c r="CC1948" s="27" t="str">
        <f t="shared" si="1361"/>
        <v/>
      </c>
      <c r="CD1948" s="27" t="str">
        <f t="shared" si="1362"/>
        <v/>
      </c>
      <c r="CE1948" s="27" t="str">
        <f t="shared" si="1363"/>
        <v/>
      </c>
      <c r="CF1948" s="27" t="str">
        <f t="shared" si="1364"/>
        <v/>
      </c>
      <c r="CG1948" s="27" t="str">
        <f t="shared" si="1365"/>
        <v/>
      </c>
      <c r="CH1948" s="27" t="str">
        <f t="shared" si="1366"/>
        <v/>
      </c>
      <c r="CI1948" s="27" t="str">
        <f t="shared" si="1367"/>
        <v/>
      </c>
      <c r="CJ1948" s="27" t="str">
        <f t="shared" si="1368"/>
        <v/>
      </c>
      <c r="CK1948" s="27" t="str">
        <f t="shared" si="1369"/>
        <v/>
      </c>
      <c r="CL1948" s="27" t="str">
        <f t="shared" si="1370"/>
        <v/>
      </c>
      <c r="CM1948" s="27" t="str">
        <f t="shared" si="1371"/>
        <v/>
      </c>
      <c r="CN1948" s="41"/>
      <c r="CO1948" s="41"/>
      <c r="CP1948"/>
      <c r="CQ1948"/>
      <c r="CR1948"/>
      <c r="CS1948"/>
      <c r="CT1948"/>
      <c r="CU1948" s="41"/>
      <c r="CV1948" s="7"/>
    </row>
    <row r="1949" spans="2:100">
      <c r="B1949" s="90"/>
      <c r="C1949" s="40"/>
      <c r="D1949" s="39"/>
      <c r="E1949" s="40"/>
      <c r="F1949" s="40"/>
      <c r="G1949" s="40"/>
      <c r="H1949" s="40"/>
      <c r="I1949" s="40"/>
      <c r="J1949" s="40"/>
      <c r="K1949" s="40"/>
      <c r="L1949" s="40"/>
      <c r="M1949" s="40"/>
      <c r="N1949" s="40"/>
      <c r="O1949" s="40"/>
      <c r="P1949" s="40"/>
      <c r="Q1949" s="40"/>
      <c r="R1949" s="40"/>
      <c r="S1949" s="40"/>
      <c r="T1949" s="40"/>
      <c r="U1949" s="40"/>
      <c r="V1949" s="40"/>
      <c r="W1949" s="40"/>
      <c r="X1949" s="40"/>
      <c r="Y1949" s="40"/>
      <c r="Z1949" s="40"/>
      <c r="AA1949" s="40"/>
      <c r="AB1949" s="40"/>
      <c r="AC1949" s="40"/>
      <c r="AD1949" s="40"/>
      <c r="AE1949" s="40"/>
      <c r="AF1949" s="40"/>
      <c r="AG1949" s="39"/>
      <c r="AH1949" s="39"/>
      <c r="AI1949" s="39"/>
      <c r="AJ1949" s="39"/>
      <c r="AK1949" s="39"/>
      <c r="AL1949" s="39"/>
      <c r="AM1949" s="39"/>
      <c r="AN1949" s="39"/>
      <c r="AO1949" s="39"/>
      <c r="AP1949" s="39"/>
      <c r="AQ1949" s="39"/>
      <c r="AR1949" s="39"/>
      <c r="AS1949" s="39"/>
      <c r="AT1949" s="39"/>
      <c r="AU1949" s="39"/>
      <c r="AV1949" s="39"/>
      <c r="AW1949" s="39"/>
      <c r="AX1949" s="39"/>
      <c r="AY1949" s="39"/>
      <c r="AZ1949" s="39"/>
      <c r="BA1949" s="39"/>
      <c r="BB1949" s="39"/>
      <c r="BC1949" s="39"/>
      <c r="BD1949" s="39"/>
      <c r="BE1949" s="39"/>
      <c r="BF1949" s="39"/>
      <c r="BG1949" s="39"/>
      <c r="BH1949" s="39"/>
      <c r="BI1949" s="90"/>
      <c r="BJ1949" s="97"/>
      <c r="BK1949" s="90"/>
      <c r="BL1949" s="40"/>
      <c r="BM1949" s="27"/>
      <c r="BN1949" s="27"/>
      <c r="BO1949" s="27"/>
      <c r="BP1949" s="27" t="str">
        <f t="shared" si="1372"/>
        <v/>
      </c>
      <c r="BQ1949" s="27" t="str">
        <f t="shared" si="1373"/>
        <v/>
      </c>
      <c r="BR1949" s="27" t="str">
        <f t="shared" si="1374"/>
        <v/>
      </c>
      <c r="BS1949" s="27" t="str">
        <f t="shared" si="1375"/>
        <v/>
      </c>
      <c r="BT1949" s="27" t="str">
        <f t="shared" si="1376"/>
        <v/>
      </c>
      <c r="BU1949" s="27" t="str">
        <f t="shared" si="1377"/>
        <v/>
      </c>
      <c r="BV1949" s="27" t="str">
        <f t="shared" si="1378"/>
        <v/>
      </c>
      <c r="BW1949" s="27" t="str">
        <f t="shared" si="1379"/>
        <v/>
      </c>
      <c r="BX1949" s="27" t="str">
        <f t="shared" si="1380"/>
        <v/>
      </c>
      <c r="BY1949" s="27" t="str">
        <f t="shared" si="1381"/>
        <v/>
      </c>
      <c r="BZ1949" s="27" t="str">
        <f t="shared" si="1382"/>
        <v/>
      </c>
      <c r="CA1949" s="27" t="str">
        <f t="shared" si="1383"/>
        <v/>
      </c>
      <c r="CB1949" s="27" t="str">
        <f t="shared" si="1360"/>
        <v/>
      </c>
      <c r="CC1949" s="27" t="str">
        <f t="shared" si="1361"/>
        <v/>
      </c>
      <c r="CD1949" s="27" t="str">
        <f t="shared" si="1362"/>
        <v/>
      </c>
      <c r="CE1949" s="27" t="str">
        <f t="shared" si="1363"/>
        <v/>
      </c>
      <c r="CF1949" s="27" t="str">
        <f t="shared" si="1364"/>
        <v/>
      </c>
      <c r="CG1949" s="27" t="str">
        <f t="shared" si="1365"/>
        <v/>
      </c>
      <c r="CH1949" s="27" t="str">
        <f t="shared" si="1366"/>
        <v/>
      </c>
      <c r="CI1949" s="27" t="str">
        <f t="shared" si="1367"/>
        <v/>
      </c>
      <c r="CJ1949" s="27" t="str">
        <f t="shared" si="1368"/>
        <v/>
      </c>
      <c r="CK1949" s="27" t="str">
        <f t="shared" si="1369"/>
        <v/>
      </c>
      <c r="CL1949" s="27" t="str">
        <f t="shared" si="1370"/>
        <v/>
      </c>
      <c r="CM1949" s="27" t="str">
        <f t="shared" si="1371"/>
        <v/>
      </c>
      <c r="CN1949" s="41"/>
      <c r="CO1949" s="41"/>
      <c r="CP1949"/>
      <c r="CQ1949"/>
      <c r="CR1949"/>
      <c r="CS1949"/>
      <c r="CT1949"/>
      <c r="CU1949" s="41"/>
      <c r="CV1949" s="7"/>
    </row>
    <row r="1950" spans="2:100">
      <c r="B1950" s="90"/>
      <c r="C1950" s="40"/>
      <c r="D1950" s="39"/>
      <c r="E1950" s="40"/>
      <c r="F1950" s="40"/>
      <c r="G1950" s="40"/>
      <c r="H1950" s="40"/>
      <c r="I1950" s="40"/>
      <c r="J1950" s="40"/>
      <c r="K1950" s="40"/>
      <c r="L1950" s="40"/>
      <c r="M1950" s="40"/>
      <c r="N1950" s="40"/>
      <c r="O1950" s="40"/>
      <c r="P1950" s="40"/>
      <c r="Q1950" s="40"/>
      <c r="R1950" s="40"/>
      <c r="S1950" s="40"/>
      <c r="T1950" s="40"/>
      <c r="U1950" s="40"/>
      <c r="V1950" s="40"/>
      <c r="W1950" s="40"/>
      <c r="X1950" s="40"/>
      <c r="Y1950" s="40"/>
      <c r="Z1950" s="40"/>
      <c r="AA1950" s="40"/>
      <c r="AB1950" s="40"/>
      <c r="AC1950" s="40"/>
      <c r="AD1950" s="40"/>
      <c r="AE1950" s="40"/>
      <c r="AF1950" s="40"/>
      <c r="AG1950" s="39"/>
      <c r="AH1950" s="39"/>
      <c r="AI1950" s="39"/>
      <c r="AJ1950" s="39"/>
      <c r="AK1950" s="39"/>
      <c r="AL1950" s="39"/>
      <c r="AM1950" s="39"/>
      <c r="AN1950" s="39"/>
      <c r="AO1950" s="39"/>
      <c r="AP1950" s="39"/>
      <c r="AQ1950" s="39"/>
      <c r="AR1950" s="39"/>
      <c r="AS1950" s="39"/>
      <c r="AT1950" s="39"/>
      <c r="AU1950" s="39"/>
      <c r="AV1950" s="39"/>
      <c r="AW1950" s="39"/>
      <c r="AX1950" s="39"/>
      <c r="AY1950" s="39"/>
      <c r="AZ1950" s="39"/>
      <c r="BA1950" s="39"/>
      <c r="BB1950" s="39"/>
      <c r="BC1950" s="39"/>
      <c r="BD1950" s="39"/>
      <c r="BE1950" s="39"/>
      <c r="BF1950" s="39"/>
      <c r="BG1950" s="39"/>
      <c r="BH1950" s="39"/>
      <c r="BI1950" s="90"/>
      <c r="BJ1950" s="97"/>
      <c r="BK1950" s="90"/>
      <c r="BL1950" s="40"/>
      <c r="BM1950" s="27"/>
      <c r="BN1950" s="27"/>
      <c r="BO1950" s="27"/>
      <c r="BP1950" s="27" t="str">
        <f t="shared" si="1372"/>
        <v/>
      </c>
      <c r="BQ1950" s="27" t="str">
        <f t="shared" si="1373"/>
        <v/>
      </c>
      <c r="BR1950" s="27" t="str">
        <f t="shared" si="1374"/>
        <v/>
      </c>
      <c r="BS1950" s="27" t="str">
        <f t="shared" si="1375"/>
        <v/>
      </c>
      <c r="BT1950" s="27" t="str">
        <f t="shared" si="1376"/>
        <v/>
      </c>
      <c r="BU1950" s="27" t="str">
        <f t="shared" si="1377"/>
        <v/>
      </c>
      <c r="BV1950" s="27" t="str">
        <f t="shared" si="1378"/>
        <v/>
      </c>
      <c r="BW1950" s="27" t="str">
        <f t="shared" si="1379"/>
        <v/>
      </c>
      <c r="BX1950" s="27" t="str">
        <f t="shared" si="1380"/>
        <v/>
      </c>
      <c r="BY1950" s="27" t="str">
        <f t="shared" si="1381"/>
        <v/>
      </c>
      <c r="BZ1950" s="27" t="str">
        <f t="shared" si="1382"/>
        <v/>
      </c>
      <c r="CA1950" s="27" t="str">
        <f t="shared" si="1383"/>
        <v/>
      </c>
      <c r="CB1950" s="27" t="str">
        <f t="shared" si="1360"/>
        <v/>
      </c>
      <c r="CC1950" s="27" t="str">
        <f t="shared" si="1361"/>
        <v/>
      </c>
      <c r="CD1950" s="27" t="str">
        <f t="shared" si="1362"/>
        <v/>
      </c>
      <c r="CE1950" s="27" t="str">
        <f t="shared" si="1363"/>
        <v/>
      </c>
      <c r="CF1950" s="27" t="str">
        <f t="shared" si="1364"/>
        <v/>
      </c>
      <c r="CG1950" s="27" t="str">
        <f t="shared" si="1365"/>
        <v/>
      </c>
      <c r="CH1950" s="27" t="str">
        <f t="shared" si="1366"/>
        <v/>
      </c>
      <c r="CI1950" s="27" t="str">
        <f t="shared" si="1367"/>
        <v/>
      </c>
      <c r="CJ1950" s="27" t="str">
        <f t="shared" si="1368"/>
        <v/>
      </c>
      <c r="CK1950" s="27" t="str">
        <f t="shared" si="1369"/>
        <v/>
      </c>
      <c r="CL1950" s="27" t="str">
        <f t="shared" si="1370"/>
        <v/>
      </c>
      <c r="CM1950" s="27" t="str">
        <f t="shared" si="1371"/>
        <v/>
      </c>
      <c r="CN1950" s="41"/>
      <c r="CO1950" s="41"/>
      <c r="CP1950"/>
      <c r="CQ1950"/>
      <c r="CR1950"/>
      <c r="CS1950"/>
      <c r="CT1950"/>
      <c r="CU1950" s="41"/>
      <c r="CV1950" s="7"/>
    </row>
    <row r="1951" spans="2:100">
      <c r="B1951" s="90"/>
      <c r="C1951" s="40"/>
      <c r="D1951" s="39"/>
      <c r="E1951" s="40"/>
      <c r="F1951" s="40"/>
      <c r="G1951" s="40"/>
      <c r="H1951" s="40"/>
      <c r="I1951" s="40"/>
      <c r="J1951" s="40"/>
      <c r="K1951" s="40"/>
      <c r="L1951" s="40"/>
      <c r="M1951" s="40"/>
      <c r="N1951" s="40"/>
      <c r="O1951" s="40"/>
      <c r="P1951" s="40"/>
      <c r="Q1951" s="40"/>
      <c r="R1951" s="40"/>
      <c r="S1951" s="40"/>
      <c r="T1951" s="40"/>
      <c r="U1951" s="40"/>
      <c r="V1951" s="40"/>
      <c r="W1951" s="40"/>
      <c r="X1951" s="40"/>
      <c r="Y1951" s="40"/>
      <c r="Z1951" s="40"/>
      <c r="AA1951" s="40"/>
      <c r="AB1951" s="40"/>
      <c r="AC1951" s="40"/>
      <c r="AD1951" s="40"/>
      <c r="AE1951" s="40"/>
      <c r="AF1951" s="40"/>
      <c r="AG1951" s="39"/>
      <c r="AH1951" s="39"/>
      <c r="AI1951" s="39"/>
      <c r="AJ1951" s="39"/>
      <c r="AK1951" s="39"/>
      <c r="AL1951" s="39"/>
      <c r="AM1951" s="39"/>
      <c r="AN1951" s="39"/>
      <c r="AO1951" s="39"/>
      <c r="AP1951" s="39"/>
      <c r="AQ1951" s="39"/>
      <c r="AR1951" s="39"/>
      <c r="AS1951" s="39"/>
      <c r="AT1951" s="39"/>
      <c r="AU1951" s="39"/>
      <c r="AV1951" s="39"/>
      <c r="AW1951" s="39"/>
      <c r="AX1951" s="39"/>
      <c r="AY1951" s="39"/>
      <c r="AZ1951" s="39"/>
      <c r="BA1951" s="39"/>
      <c r="BB1951" s="39"/>
      <c r="BC1951" s="39"/>
      <c r="BD1951" s="39"/>
      <c r="BE1951" s="39"/>
      <c r="BF1951" s="39"/>
      <c r="BG1951" s="39"/>
      <c r="BH1951" s="39"/>
      <c r="BI1951" s="90"/>
      <c r="BJ1951" s="97"/>
      <c r="BK1951" s="90"/>
      <c r="BL1951" s="40"/>
      <c r="BM1951" s="27"/>
      <c r="BN1951" s="27"/>
      <c r="BO1951" s="27"/>
      <c r="BP1951" s="27" t="str">
        <f t="shared" si="1372"/>
        <v/>
      </c>
      <c r="BQ1951" s="27" t="str">
        <f t="shared" si="1373"/>
        <v/>
      </c>
      <c r="BR1951" s="27" t="str">
        <f t="shared" si="1374"/>
        <v/>
      </c>
      <c r="BS1951" s="27" t="str">
        <f t="shared" si="1375"/>
        <v/>
      </c>
      <c r="BT1951" s="27" t="str">
        <f t="shared" si="1376"/>
        <v/>
      </c>
      <c r="BU1951" s="27" t="str">
        <f t="shared" si="1377"/>
        <v/>
      </c>
      <c r="BV1951" s="27" t="str">
        <f t="shared" si="1378"/>
        <v/>
      </c>
      <c r="BW1951" s="27" t="str">
        <f t="shared" si="1379"/>
        <v/>
      </c>
      <c r="BX1951" s="27" t="str">
        <f t="shared" si="1380"/>
        <v/>
      </c>
      <c r="BY1951" s="27" t="str">
        <f t="shared" si="1381"/>
        <v/>
      </c>
      <c r="BZ1951" s="27" t="str">
        <f t="shared" si="1382"/>
        <v/>
      </c>
      <c r="CA1951" s="27" t="str">
        <f t="shared" si="1383"/>
        <v/>
      </c>
      <c r="CB1951" s="27" t="str">
        <f t="shared" si="1360"/>
        <v/>
      </c>
      <c r="CC1951" s="27" t="str">
        <f t="shared" si="1361"/>
        <v/>
      </c>
      <c r="CD1951" s="27" t="str">
        <f t="shared" si="1362"/>
        <v/>
      </c>
      <c r="CE1951" s="27" t="str">
        <f t="shared" si="1363"/>
        <v/>
      </c>
      <c r="CF1951" s="27" t="str">
        <f t="shared" si="1364"/>
        <v/>
      </c>
      <c r="CG1951" s="27" t="str">
        <f t="shared" si="1365"/>
        <v/>
      </c>
      <c r="CH1951" s="27" t="str">
        <f t="shared" si="1366"/>
        <v/>
      </c>
      <c r="CI1951" s="27" t="str">
        <f t="shared" si="1367"/>
        <v/>
      </c>
      <c r="CJ1951" s="27" t="str">
        <f t="shared" si="1368"/>
        <v/>
      </c>
      <c r="CK1951" s="27" t="str">
        <f t="shared" si="1369"/>
        <v/>
      </c>
      <c r="CL1951" s="27" t="str">
        <f t="shared" si="1370"/>
        <v/>
      </c>
      <c r="CM1951" s="27" t="str">
        <f t="shared" si="1371"/>
        <v/>
      </c>
      <c r="CN1951" s="41"/>
      <c r="CO1951" s="41"/>
      <c r="CP1951"/>
      <c r="CQ1951"/>
      <c r="CR1951"/>
      <c r="CS1951"/>
      <c r="CT1951"/>
      <c r="CU1951" s="41"/>
      <c r="CV1951" s="7"/>
    </row>
    <row r="1952" spans="2:100">
      <c r="B1952" s="90"/>
      <c r="C1952" s="40"/>
      <c r="D1952" s="39"/>
      <c r="E1952" s="40"/>
      <c r="F1952" s="40"/>
      <c r="G1952" s="40"/>
      <c r="H1952" s="40"/>
      <c r="I1952" s="40"/>
      <c r="J1952" s="40"/>
      <c r="K1952" s="40"/>
      <c r="L1952" s="40"/>
      <c r="M1952" s="40"/>
      <c r="N1952" s="40"/>
      <c r="O1952" s="40"/>
      <c r="P1952" s="40"/>
      <c r="Q1952" s="40"/>
      <c r="R1952" s="40"/>
      <c r="S1952" s="40"/>
      <c r="T1952" s="40"/>
      <c r="U1952" s="40"/>
      <c r="V1952" s="40"/>
      <c r="W1952" s="40"/>
      <c r="X1952" s="40"/>
      <c r="Y1952" s="40"/>
      <c r="Z1952" s="40"/>
      <c r="AA1952" s="40"/>
      <c r="AB1952" s="40"/>
      <c r="AC1952" s="40"/>
      <c r="AD1952" s="40"/>
      <c r="AE1952" s="40"/>
      <c r="AF1952" s="40"/>
      <c r="AG1952" s="39"/>
      <c r="AH1952" s="39"/>
      <c r="AI1952" s="39"/>
      <c r="AJ1952" s="39"/>
      <c r="AK1952" s="39"/>
      <c r="AL1952" s="39"/>
      <c r="AM1952" s="39"/>
      <c r="AN1952" s="39"/>
      <c r="AO1952" s="39"/>
      <c r="AP1952" s="39"/>
      <c r="AQ1952" s="39"/>
      <c r="AR1952" s="39"/>
      <c r="AS1952" s="39"/>
      <c r="AT1952" s="39"/>
      <c r="AU1952" s="39"/>
      <c r="AV1952" s="39"/>
      <c r="AW1952" s="39"/>
      <c r="AX1952" s="39"/>
      <c r="AY1952" s="39"/>
      <c r="AZ1952" s="39"/>
      <c r="BA1952" s="39"/>
      <c r="BB1952" s="39"/>
      <c r="BC1952" s="39"/>
      <c r="BD1952" s="39"/>
      <c r="BE1952" s="39"/>
      <c r="BF1952" s="39"/>
      <c r="BG1952" s="39"/>
      <c r="BH1952" s="39"/>
      <c r="BI1952" s="90"/>
      <c r="BJ1952" s="97"/>
      <c r="BK1952" s="90"/>
      <c r="BL1952" s="40"/>
      <c r="BM1952" s="27"/>
      <c r="BN1952" s="27"/>
      <c r="BO1952" s="27"/>
      <c r="BP1952" s="27" t="str">
        <f t="shared" si="1372"/>
        <v/>
      </c>
      <c r="BQ1952" s="27" t="str">
        <f t="shared" si="1373"/>
        <v/>
      </c>
      <c r="BR1952" s="27" t="str">
        <f t="shared" si="1374"/>
        <v/>
      </c>
      <c r="BS1952" s="27" t="str">
        <f t="shared" si="1375"/>
        <v/>
      </c>
      <c r="BT1952" s="27" t="str">
        <f t="shared" si="1376"/>
        <v/>
      </c>
      <c r="BU1952" s="27" t="str">
        <f t="shared" si="1377"/>
        <v/>
      </c>
      <c r="BV1952" s="27" t="str">
        <f t="shared" si="1378"/>
        <v/>
      </c>
      <c r="BW1952" s="27" t="str">
        <f t="shared" si="1379"/>
        <v/>
      </c>
      <c r="BX1952" s="27" t="str">
        <f t="shared" si="1380"/>
        <v/>
      </c>
      <c r="BY1952" s="27" t="str">
        <f t="shared" si="1381"/>
        <v/>
      </c>
      <c r="BZ1952" s="27" t="str">
        <f t="shared" si="1382"/>
        <v/>
      </c>
      <c r="CA1952" s="27" t="str">
        <f t="shared" si="1383"/>
        <v/>
      </c>
      <c r="CB1952" s="27" t="str">
        <f t="shared" si="1360"/>
        <v/>
      </c>
      <c r="CC1952" s="27" t="str">
        <f t="shared" si="1361"/>
        <v/>
      </c>
      <c r="CD1952" s="27" t="str">
        <f t="shared" si="1362"/>
        <v/>
      </c>
      <c r="CE1952" s="27" t="str">
        <f t="shared" si="1363"/>
        <v/>
      </c>
      <c r="CF1952" s="27" t="str">
        <f t="shared" si="1364"/>
        <v/>
      </c>
      <c r="CG1952" s="27" t="str">
        <f t="shared" si="1365"/>
        <v/>
      </c>
      <c r="CH1952" s="27" t="str">
        <f t="shared" si="1366"/>
        <v/>
      </c>
      <c r="CI1952" s="27" t="str">
        <f t="shared" si="1367"/>
        <v/>
      </c>
      <c r="CJ1952" s="27" t="str">
        <f t="shared" si="1368"/>
        <v/>
      </c>
      <c r="CK1952" s="27" t="str">
        <f t="shared" si="1369"/>
        <v/>
      </c>
      <c r="CL1952" s="27" t="str">
        <f t="shared" si="1370"/>
        <v/>
      </c>
      <c r="CM1952" s="27" t="str">
        <f t="shared" si="1371"/>
        <v/>
      </c>
      <c r="CN1952" s="41"/>
      <c r="CO1952" s="41"/>
      <c r="CP1952" s="83"/>
      <c r="CQ1952" s="83"/>
      <c r="CR1952" s="83"/>
      <c r="CS1952" s="83"/>
      <c r="CT1952" s="83"/>
      <c r="CU1952" s="83"/>
      <c r="CV1952" s="7"/>
    </row>
    <row r="1953" spans="2:100">
      <c r="B1953" s="90"/>
      <c r="C1953" s="40"/>
      <c r="D1953" s="39"/>
      <c r="E1953" s="40"/>
      <c r="F1953" s="40"/>
      <c r="G1953" s="40"/>
      <c r="H1953" s="40"/>
      <c r="I1953" s="40"/>
      <c r="J1953" s="40"/>
      <c r="K1953" s="40"/>
      <c r="L1953" s="40"/>
      <c r="M1953" s="40"/>
      <c r="N1953" s="40"/>
      <c r="O1953" s="40"/>
      <c r="P1953" s="40"/>
      <c r="Q1953" s="40"/>
      <c r="R1953" s="40"/>
      <c r="S1953" s="40"/>
      <c r="T1953" s="40"/>
      <c r="U1953" s="40"/>
      <c r="V1953" s="40"/>
      <c r="W1953" s="40"/>
      <c r="X1953" s="40"/>
      <c r="Y1953" s="40"/>
      <c r="Z1953" s="40"/>
      <c r="AA1953" s="40"/>
      <c r="AB1953" s="40"/>
      <c r="AC1953" s="40"/>
      <c r="AD1953" s="40"/>
      <c r="AE1953" s="40"/>
      <c r="AF1953" s="40"/>
      <c r="AG1953" s="39"/>
      <c r="AH1953" s="39"/>
      <c r="AI1953" s="39"/>
      <c r="AJ1953" s="39"/>
      <c r="AK1953" s="39"/>
      <c r="AL1953" s="39"/>
      <c r="AM1953" s="39"/>
      <c r="AN1953" s="39"/>
      <c r="AO1953" s="39"/>
      <c r="AP1953" s="39"/>
      <c r="AQ1953" s="39"/>
      <c r="AR1953" s="39"/>
      <c r="AS1953" s="39"/>
      <c r="AT1953" s="39"/>
      <c r="AU1953" s="39"/>
      <c r="AV1953" s="39"/>
      <c r="AW1953" s="39"/>
      <c r="AX1953" s="39"/>
      <c r="AY1953" s="39"/>
      <c r="AZ1953" s="39"/>
      <c r="BA1953" s="39"/>
      <c r="BB1953" s="39"/>
      <c r="BC1953" s="39"/>
      <c r="BD1953" s="39"/>
      <c r="BE1953" s="39"/>
      <c r="BF1953" s="39"/>
      <c r="BG1953" s="39"/>
      <c r="BH1953" s="39"/>
      <c r="BI1953" s="90"/>
      <c r="BJ1953" s="97"/>
      <c r="BK1953" s="90"/>
      <c r="BL1953" s="40"/>
      <c r="BM1953" s="27"/>
      <c r="BN1953" s="27"/>
      <c r="BO1953" s="27"/>
      <c r="BP1953" s="27" t="str">
        <f t="shared" si="1372"/>
        <v/>
      </c>
      <c r="BQ1953" s="27" t="str">
        <f t="shared" si="1373"/>
        <v/>
      </c>
      <c r="BR1953" s="27" t="str">
        <f t="shared" si="1374"/>
        <v/>
      </c>
      <c r="BS1953" s="27" t="str">
        <f t="shared" si="1375"/>
        <v/>
      </c>
      <c r="BT1953" s="27" t="str">
        <f t="shared" si="1376"/>
        <v/>
      </c>
      <c r="BU1953" s="27" t="str">
        <f t="shared" si="1377"/>
        <v/>
      </c>
      <c r="BV1953" s="27" t="str">
        <f t="shared" si="1378"/>
        <v/>
      </c>
      <c r="BW1953" s="27" t="str">
        <f t="shared" si="1379"/>
        <v/>
      </c>
      <c r="BX1953" s="27" t="str">
        <f t="shared" si="1380"/>
        <v/>
      </c>
      <c r="BY1953" s="27" t="str">
        <f t="shared" si="1381"/>
        <v/>
      </c>
      <c r="BZ1953" s="27" t="str">
        <f t="shared" si="1382"/>
        <v/>
      </c>
      <c r="CA1953" s="27" t="str">
        <f t="shared" si="1383"/>
        <v/>
      </c>
      <c r="CB1953" s="27" t="str">
        <f t="shared" si="1360"/>
        <v/>
      </c>
      <c r="CC1953" s="27" t="str">
        <f t="shared" si="1361"/>
        <v/>
      </c>
      <c r="CD1953" s="27" t="str">
        <f t="shared" si="1362"/>
        <v/>
      </c>
      <c r="CE1953" s="27" t="str">
        <f t="shared" si="1363"/>
        <v/>
      </c>
      <c r="CF1953" s="27" t="str">
        <f t="shared" si="1364"/>
        <v/>
      </c>
      <c r="CG1953" s="27" t="str">
        <f t="shared" si="1365"/>
        <v/>
      </c>
      <c r="CH1953" s="27" t="str">
        <f t="shared" si="1366"/>
        <v/>
      </c>
      <c r="CI1953" s="27" t="str">
        <f t="shared" si="1367"/>
        <v/>
      </c>
      <c r="CJ1953" s="27" t="str">
        <f t="shared" si="1368"/>
        <v/>
      </c>
      <c r="CK1953" s="27" t="str">
        <f t="shared" si="1369"/>
        <v/>
      </c>
      <c r="CL1953" s="27" t="str">
        <f t="shared" si="1370"/>
        <v/>
      </c>
      <c r="CM1953" s="27" t="str">
        <f t="shared" si="1371"/>
        <v/>
      </c>
      <c r="CN1953" s="41"/>
      <c r="CO1953" s="41"/>
      <c r="CP1953" s="83"/>
      <c r="CQ1953" s="83"/>
      <c r="CR1953" s="83"/>
      <c r="CS1953" s="83"/>
      <c r="CT1953" s="83"/>
      <c r="CU1953" s="83"/>
      <c r="CV1953" s="7"/>
    </row>
    <row r="1954" spans="2:100">
      <c r="B1954" s="90"/>
      <c r="C1954" s="40"/>
      <c r="D1954" s="39"/>
      <c r="E1954" s="40"/>
      <c r="F1954" s="40"/>
      <c r="G1954" s="40"/>
      <c r="H1954" s="40"/>
      <c r="I1954" s="40"/>
      <c r="J1954" s="40"/>
      <c r="K1954" s="40"/>
      <c r="L1954" s="40"/>
      <c r="M1954" s="40"/>
      <c r="N1954" s="40"/>
      <c r="O1954" s="40"/>
      <c r="P1954" s="40"/>
      <c r="Q1954" s="40"/>
      <c r="R1954" s="40"/>
      <c r="S1954" s="40"/>
      <c r="T1954" s="40"/>
      <c r="U1954" s="40"/>
      <c r="V1954" s="40"/>
      <c r="W1954" s="40"/>
      <c r="X1954" s="40"/>
      <c r="Y1954" s="40"/>
      <c r="Z1954" s="40"/>
      <c r="AA1954" s="40"/>
      <c r="AB1954" s="40"/>
      <c r="AC1954" s="40"/>
      <c r="AD1954" s="40"/>
      <c r="AE1954" s="40"/>
      <c r="AF1954" s="40"/>
      <c r="AG1954" s="39"/>
      <c r="AH1954" s="39"/>
      <c r="AI1954" s="39"/>
      <c r="AJ1954" s="39"/>
      <c r="AK1954" s="39"/>
      <c r="AL1954" s="39"/>
      <c r="AM1954" s="39"/>
      <c r="AN1954" s="39"/>
      <c r="AO1954" s="39"/>
      <c r="AP1954" s="39"/>
      <c r="AQ1954" s="39"/>
      <c r="AR1954" s="39"/>
      <c r="AS1954" s="39"/>
      <c r="AT1954" s="39"/>
      <c r="AU1954" s="39"/>
      <c r="AV1954" s="39"/>
      <c r="AW1954" s="39"/>
      <c r="AX1954" s="39"/>
      <c r="AY1954" s="39"/>
      <c r="AZ1954" s="39"/>
      <c r="BA1954" s="39"/>
      <c r="BB1954" s="39"/>
      <c r="BC1954" s="39"/>
      <c r="BD1954" s="39"/>
      <c r="BE1954" s="39"/>
      <c r="BF1954" s="39"/>
      <c r="BG1954" s="39"/>
      <c r="BH1954" s="39"/>
      <c r="BI1954" s="90"/>
      <c r="BJ1954" s="97"/>
      <c r="BK1954" s="90"/>
      <c r="BL1954" s="40"/>
      <c r="BM1954" s="27"/>
      <c r="BN1954" s="27"/>
      <c r="BO1954" s="27"/>
      <c r="BP1954" s="27" t="str">
        <f t="shared" si="1372"/>
        <v/>
      </c>
      <c r="BQ1954" s="27" t="str">
        <f t="shared" si="1373"/>
        <v/>
      </c>
      <c r="BR1954" s="27" t="str">
        <f t="shared" si="1374"/>
        <v/>
      </c>
      <c r="BS1954" s="27" t="str">
        <f t="shared" si="1375"/>
        <v/>
      </c>
      <c r="BT1954" s="27" t="str">
        <f t="shared" si="1376"/>
        <v/>
      </c>
      <c r="BU1954" s="27" t="str">
        <f t="shared" si="1377"/>
        <v/>
      </c>
      <c r="BV1954" s="27" t="str">
        <f t="shared" si="1378"/>
        <v/>
      </c>
      <c r="BW1954" s="27" t="str">
        <f t="shared" si="1379"/>
        <v/>
      </c>
      <c r="BX1954" s="27" t="str">
        <f t="shared" si="1380"/>
        <v/>
      </c>
      <c r="BY1954" s="27" t="str">
        <f t="shared" si="1381"/>
        <v/>
      </c>
      <c r="BZ1954" s="27" t="str">
        <f t="shared" si="1382"/>
        <v/>
      </c>
      <c r="CA1954" s="27" t="str">
        <f t="shared" si="1383"/>
        <v/>
      </c>
      <c r="CB1954" s="27" t="str">
        <f t="shared" si="1360"/>
        <v/>
      </c>
      <c r="CC1954" s="27" t="str">
        <f t="shared" si="1361"/>
        <v/>
      </c>
      <c r="CD1954" s="27" t="str">
        <f t="shared" si="1362"/>
        <v/>
      </c>
      <c r="CE1954" s="27" t="str">
        <f t="shared" si="1363"/>
        <v/>
      </c>
      <c r="CF1954" s="27" t="str">
        <f t="shared" si="1364"/>
        <v/>
      </c>
      <c r="CG1954" s="27" t="str">
        <f t="shared" si="1365"/>
        <v/>
      </c>
      <c r="CH1954" s="27" t="str">
        <f t="shared" si="1366"/>
        <v/>
      </c>
      <c r="CI1954" s="27" t="str">
        <f t="shared" si="1367"/>
        <v/>
      </c>
      <c r="CJ1954" s="27" t="str">
        <f t="shared" si="1368"/>
        <v/>
      </c>
      <c r="CK1954" s="27" t="str">
        <f t="shared" si="1369"/>
        <v/>
      </c>
      <c r="CL1954" s="27" t="str">
        <f t="shared" si="1370"/>
        <v/>
      </c>
      <c r="CM1954" s="27" t="str">
        <f t="shared" si="1371"/>
        <v/>
      </c>
      <c r="CN1954" s="41"/>
      <c r="CO1954" s="41"/>
      <c r="CP1954" s="83"/>
      <c r="CQ1954" s="83"/>
      <c r="CR1954" s="83"/>
      <c r="CS1954" s="83"/>
      <c r="CT1954" s="83"/>
      <c r="CU1954" s="83"/>
      <c r="CV1954" s="7"/>
    </row>
    <row r="1955" spans="2:100">
      <c r="B1955" s="90"/>
      <c r="C1955" s="40"/>
      <c r="D1955" s="39"/>
      <c r="E1955" s="40"/>
      <c r="F1955" s="40"/>
      <c r="G1955" s="40"/>
      <c r="H1955" s="40"/>
      <c r="I1955" s="40"/>
      <c r="J1955" s="40"/>
      <c r="K1955" s="40"/>
      <c r="L1955" s="40"/>
      <c r="M1955" s="40"/>
      <c r="N1955" s="40"/>
      <c r="O1955" s="40"/>
      <c r="P1955" s="40"/>
      <c r="Q1955" s="40"/>
      <c r="R1955" s="40"/>
      <c r="S1955" s="40"/>
      <c r="T1955" s="40"/>
      <c r="U1955" s="40"/>
      <c r="V1955" s="40"/>
      <c r="W1955" s="40"/>
      <c r="X1955" s="40"/>
      <c r="Y1955" s="40"/>
      <c r="Z1955" s="40"/>
      <c r="AA1955" s="40"/>
      <c r="AB1955" s="40"/>
      <c r="AC1955" s="40"/>
      <c r="AD1955" s="40"/>
      <c r="AE1955" s="40"/>
      <c r="AF1955" s="40"/>
      <c r="AG1955" s="39"/>
      <c r="AH1955" s="39"/>
      <c r="AI1955" s="39"/>
      <c r="AJ1955" s="39"/>
      <c r="AK1955" s="39"/>
      <c r="AL1955" s="39"/>
      <c r="AM1955" s="39"/>
      <c r="AN1955" s="39"/>
      <c r="AO1955" s="39"/>
      <c r="AP1955" s="39"/>
      <c r="AQ1955" s="39"/>
      <c r="AR1955" s="39"/>
      <c r="AS1955" s="39"/>
      <c r="AT1955" s="39"/>
      <c r="AU1955" s="39"/>
      <c r="AV1955" s="39"/>
      <c r="AW1955" s="39"/>
      <c r="AX1955" s="39"/>
      <c r="AY1955" s="39"/>
      <c r="AZ1955" s="39"/>
      <c r="BA1955" s="39"/>
      <c r="BB1955" s="39"/>
      <c r="BC1955" s="39"/>
      <c r="BD1955" s="39"/>
      <c r="BE1955" s="39"/>
      <c r="BF1955" s="39"/>
      <c r="BG1955" s="39"/>
      <c r="BH1955" s="39"/>
      <c r="BI1955" s="90"/>
      <c r="BJ1955" s="97"/>
      <c r="BK1955" s="90"/>
      <c r="BL1955" s="40"/>
      <c r="BM1955" s="27"/>
      <c r="BN1955" s="27"/>
      <c r="BO1955" s="27"/>
      <c r="BP1955" s="27" t="str">
        <f t="shared" si="1372"/>
        <v/>
      </c>
      <c r="BQ1955" s="27" t="str">
        <f t="shared" si="1373"/>
        <v/>
      </c>
      <c r="BR1955" s="27" t="str">
        <f t="shared" si="1374"/>
        <v/>
      </c>
      <c r="BS1955" s="27" t="str">
        <f t="shared" si="1375"/>
        <v/>
      </c>
      <c r="BT1955" s="27" t="str">
        <f t="shared" si="1376"/>
        <v/>
      </c>
      <c r="BU1955" s="27" t="str">
        <f t="shared" si="1377"/>
        <v/>
      </c>
      <c r="BV1955" s="27" t="str">
        <f t="shared" si="1378"/>
        <v/>
      </c>
      <c r="BW1955" s="27" t="str">
        <f t="shared" si="1379"/>
        <v/>
      </c>
      <c r="BX1955" s="27" t="str">
        <f t="shared" si="1380"/>
        <v/>
      </c>
      <c r="BY1955" s="27" t="str">
        <f t="shared" si="1381"/>
        <v/>
      </c>
      <c r="BZ1955" s="27" t="str">
        <f t="shared" si="1382"/>
        <v/>
      </c>
      <c r="CA1955" s="27" t="str">
        <f t="shared" si="1383"/>
        <v/>
      </c>
      <c r="CB1955" s="27" t="str">
        <f t="shared" si="1360"/>
        <v/>
      </c>
      <c r="CC1955" s="27" t="str">
        <f t="shared" si="1361"/>
        <v/>
      </c>
      <c r="CD1955" s="27" t="str">
        <f t="shared" si="1362"/>
        <v/>
      </c>
      <c r="CE1955" s="27" t="str">
        <f t="shared" si="1363"/>
        <v/>
      </c>
      <c r="CF1955" s="27" t="str">
        <f t="shared" si="1364"/>
        <v/>
      </c>
      <c r="CG1955" s="27" t="str">
        <f t="shared" si="1365"/>
        <v/>
      </c>
      <c r="CH1955" s="27" t="str">
        <f t="shared" si="1366"/>
        <v/>
      </c>
      <c r="CI1955" s="27" t="str">
        <f t="shared" si="1367"/>
        <v/>
      </c>
      <c r="CJ1955" s="27" t="str">
        <f t="shared" si="1368"/>
        <v/>
      </c>
      <c r="CK1955" s="27" t="str">
        <f t="shared" si="1369"/>
        <v/>
      </c>
      <c r="CL1955" s="27" t="str">
        <f t="shared" si="1370"/>
        <v/>
      </c>
      <c r="CM1955" s="27" t="str">
        <f t="shared" si="1371"/>
        <v/>
      </c>
      <c r="CN1955" s="41"/>
      <c r="CO1955" s="41"/>
      <c r="CP1955" s="83"/>
      <c r="CQ1955" s="83"/>
      <c r="CR1955" s="83"/>
      <c r="CS1955" s="83"/>
      <c r="CT1955" s="83"/>
      <c r="CU1955" s="83"/>
      <c r="CV1955" s="7"/>
    </row>
    <row r="1956" spans="2:100">
      <c r="B1956" s="90"/>
      <c r="C1956" s="40"/>
      <c r="D1956" s="39"/>
      <c r="E1956" s="40"/>
      <c r="F1956" s="40"/>
      <c r="G1956" s="40"/>
      <c r="H1956" s="40"/>
      <c r="I1956" s="40"/>
      <c r="J1956" s="40"/>
      <c r="K1956" s="40"/>
      <c r="L1956" s="40"/>
      <c r="M1956" s="40"/>
      <c r="N1956" s="40"/>
      <c r="O1956" s="40"/>
      <c r="P1956" s="40"/>
      <c r="Q1956" s="40"/>
      <c r="R1956" s="40"/>
      <c r="S1956" s="40"/>
      <c r="T1956" s="40"/>
      <c r="U1956" s="40"/>
      <c r="V1956" s="40"/>
      <c r="W1956" s="40"/>
      <c r="X1956" s="40"/>
      <c r="Y1956" s="40"/>
      <c r="Z1956" s="40"/>
      <c r="AA1956" s="40"/>
      <c r="AB1956" s="40"/>
      <c r="AC1956" s="40"/>
      <c r="AD1956" s="40"/>
      <c r="AE1956" s="40"/>
      <c r="AF1956" s="40"/>
      <c r="AG1956" s="39"/>
      <c r="AH1956" s="39"/>
      <c r="AI1956" s="39"/>
      <c r="AJ1956" s="39"/>
      <c r="AK1956" s="39"/>
      <c r="AL1956" s="39"/>
      <c r="AM1956" s="39"/>
      <c r="AN1956" s="39"/>
      <c r="AO1956" s="39"/>
      <c r="AP1956" s="39"/>
      <c r="AQ1956" s="39"/>
      <c r="AR1956" s="39"/>
      <c r="AS1956" s="39"/>
      <c r="AT1956" s="39"/>
      <c r="AU1956" s="39"/>
      <c r="AV1956" s="39"/>
      <c r="AW1956" s="39"/>
      <c r="AX1956" s="39"/>
      <c r="AY1956" s="39"/>
      <c r="AZ1956" s="39"/>
      <c r="BA1956" s="39"/>
      <c r="BB1956" s="39"/>
      <c r="BC1956" s="39"/>
      <c r="BD1956" s="39"/>
      <c r="BE1956" s="39"/>
      <c r="BF1956" s="39"/>
      <c r="BG1956" s="39"/>
      <c r="BH1956" s="39"/>
      <c r="BI1956" s="90"/>
      <c r="BJ1956" s="97"/>
      <c r="BK1956" s="90"/>
      <c r="BL1956" s="40"/>
      <c r="BM1956" s="27"/>
      <c r="BN1956" s="27"/>
      <c r="BO1956" s="27"/>
      <c r="BP1956" s="27" t="str">
        <f t="shared" si="1372"/>
        <v/>
      </c>
      <c r="BQ1956" s="27" t="str">
        <f t="shared" si="1373"/>
        <v/>
      </c>
      <c r="BR1956" s="27" t="str">
        <f t="shared" si="1374"/>
        <v/>
      </c>
      <c r="BS1956" s="27" t="str">
        <f t="shared" si="1375"/>
        <v/>
      </c>
      <c r="BT1956" s="27" t="str">
        <f t="shared" si="1376"/>
        <v/>
      </c>
      <c r="BU1956" s="27" t="str">
        <f t="shared" si="1377"/>
        <v/>
      </c>
      <c r="BV1956" s="27" t="str">
        <f t="shared" si="1378"/>
        <v/>
      </c>
      <c r="BW1956" s="27" t="str">
        <f t="shared" si="1379"/>
        <v/>
      </c>
      <c r="BX1956" s="27" t="str">
        <f t="shared" si="1380"/>
        <v/>
      </c>
      <c r="BY1956" s="27" t="str">
        <f t="shared" si="1381"/>
        <v/>
      </c>
      <c r="BZ1956" s="27" t="str">
        <f t="shared" si="1382"/>
        <v/>
      </c>
      <c r="CA1956" s="27" t="str">
        <f t="shared" si="1383"/>
        <v/>
      </c>
      <c r="CB1956" s="27" t="str">
        <f t="shared" si="1360"/>
        <v/>
      </c>
      <c r="CC1956" s="27" t="str">
        <f t="shared" si="1361"/>
        <v/>
      </c>
      <c r="CD1956" s="27" t="str">
        <f t="shared" si="1362"/>
        <v/>
      </c>
      <c r="CE1956" s="27" t="str">
        <f t="shared" si="1363"/>
        <v/>
      </c>
      <c r="CF1956" s="27" t="str">
        <f t="shared" si="1364"/>
        <v/>
      </c>
      <c r="CG1956" s="27" t="str">
        <f t="shared" si="1365"/>
        <v/>
      </c>
      <c r="CH1956" s="27" t="str">
        <f t="shared" si="1366"/>
        <v/>
      </c>
      <c r="CI1956" s="27" t="str">
        <f t="shared" si="1367"/>
        <v/>
      </c>
      <c r="CJ1956" s="27" t="str">
        <f t="shared" si="1368"/>
        <v/>
      </c>
      <c r="CK1956" s="27" t="str">
        <f t="shared" si="1369"/>
        <v/>
      </c>
      <c r="CL1956" s="27" t="str">
        <f t="shared" si="1370"/>
        <v/>
      </c>
      <c r="CM1956" s="27" t="str">
        <f t="shared" si="1371"/>
        <v/>
      </c>
      <c r="CN1956" s="41"/>
      <c r="CO1956" s="41"/>
      <c r="CP1956" s="83"/>
      <c r="CQ1956" s="83"/>
      <c r="CR1956" s="83"/>
      <c r="CS1956" s="83"/>
      <c r="CT1956" s="83"/>
      <c r="CU1956" s="83"/>
      <c r="CV1956" s="7"/>
    </row>
    <row r="1957" spans="2:100">
      <c r="B1957" s="90"/>
      <c r="C1957" s="40"/>
      <c r="D1957" s="39"/>
      <c r="E1957" s="40"/>
      <c r="F1957" s="40"/>
      <c r="G1957" s="40"/>
      <c r="H1957" s="40"/>
      <c r="I1957" s="40"/>
      <c r="J1957" s="40"/>
      <c r="K1957" s="40"/>
      <c r="L1957" s="40"/>
      <c r="M1957" s="40"/>
      <c r="N1957" s="40"/>
      <c r="O1957" s="40"/>
      <c r="P1957" s="40"/>
      <c r="Q1957" s="40"/>
      <c r="R1957" s="40"/>
      <c r="S1957" s="40"/>
      <c r="T1957" s="40"/>
      <c r="U1957" s="40"/>
      <c r="V1957" s="40"/>
      <c r="W1957" s="40"/>
      <c r="X1957" s="40"/>
      <c r="Y1957" s="40"/>
      <c r="Z1957" s="40"/>
      <c r="AA1957" s="40"/>
      <c r="AB1957" s="40"/>
      <c r="AC1957" s="40"/>
      <c r="AD1957" s="40"/>
      <c r="AE1957" s="40"/>
      <c r="AF1957" s="40"/>
      <c r="AG1957" s="39"/>
      <c r="AH1957" s="39"/>
      <c r="AI1957" s="39"/>
      <c r="AJ1957" s="39"/>
      <c r="AK1957" s="39"/>
      <c r="AL1957" s="39"/>
      <c r="AM1957" s="39"/>
      <c r="AN1957" s="39"/>
      <c r="AO1957" s="39"/>
      <c r="AP1957" s="39"/>
      <c r="AQ1957" s="39"/>
      <c r="AR1957" s="39"/>
      <c r="AS1957" s="39"/>
      <c r="AT1957" s="39"/>
      <c r="AU1957" s="39"/>
      <c r="AV1957" s="39"/>
      <c r="AW1957" s="39"/>
      <c r="AX1957" s="39"/>
      <c r="AY1957" s="39"/>
      <c r="AZ1957" s="39"/>
      <c r="BA1957" s="39"/>
      <c r="BB1957" s="39"/>
      <c r="BC1957" s="39"/>
      <c r="BD1957" s="39"/>
      <c r="BE1957" s="39"/>
      <c r="BF1957" s="39"/>
      <c r="BG1957" s="39"/>
      <c r="BH1957" s="39"/>
      <c r="BI1957" s="90"/>
      <c r="BJ1957" s="97"/>
      <c r="BK1957" s="90"/>
      <c r="BL1957" s="40"/>
      <c r="BM1957" s="27"/>
      <c r="BN1957" s="27"/>
      <c r="BO1957" s="27"/>
      <c r="BP1957" s="27" t="str">
        <f t="shared" si="1372"/>
        <v/>
      </c>
      <c r="BQ1957" s="27" t="str">
        <f t="shared" si="1373"/>
        <v/>
      </c>
      <c r="BR1957" s="27" t="str">
        <f t="shared" si="1374"/>
        <v/>
      </c>
      <c r="BS1957" s="27" t="str">
        <f t="shared" si="1375"/>
        <v/>
      </c>
      <c r="BT1957" s="27" t="str">
        <f t="shared" si="1376"/>
        <v/>
      </c>
      <c r="BU1957" s="27" t="str">
        <f t="shared" si="1377"/>
        <v/>
      </c>
      <c r="BV1957" s="27" t="str">
        <f t="shared" si="1378"/>
        <v/>
      </c>
      <c r="BW1957" s="27" t="str">
        <f t="shared" si="1379"/>
        <v/>
      </c>
      <c r="BX1957" s="27" t="str">
        <f t="shared" si="1380"/>
        <v/>
      </c>
      <c r="BY1957" s="27" t="str">
        <f t="shared" si="1381"/>
        <v/>
      </c>
      <c r="BZ1957" s="27" t="str">
        <f t="shared" si="1382"/>
        <v/>
      </c>
      <c r="CA1957" s="27" t="str">
        <f t="shared" si="1383"/>
        <v/>
      </c>
      <c r="CB1957" s="27" t="str">
        <f t="shared" si="1360"/>
        <v/>
      </c>
      <c r="CC1957" s="27" t="str">
        <f t="shared" si="1361"/>
        <v/>
      </c>
      <c r="CD1957" s="27" t="str">
        <f t="shared" si="1362"/>
        <v/>
      </c>
      <c r="CE1957" s="27" t="str">
        <f t="shared" si="1363"/>
        <v/>
      </c>
      <c r="CF1957" s="27" t="str">
        <f t="shared" si="1364"/>
        <v/>
      </c>
      <c r="CG1957" s="27" t="str">
        <f t="shared" si="1365"/>
        <v/>
      </c>
      <c r="CH1957" s="27" t="str">
        <f t="shared" si="1366"/>
        <v/>
      </c>
      <c r="CI1957" s="27" t="str">
        <f t="shared" si="1367"/>
        <v/>
      </c>
      <c r="CJ1957" s="27" t="str">
        <f t="shared" si="1368"/>
        <v/>
      </c>
      <c r="CK1957" s="27" t="str">
        <f t="shared" si="1369"/>
        <v/>
      </c>
      <c r="CL1957" s="27" t="str">
        <f t="shared" si="1370"/>
        <v/>
      </c>
      <c r="CM1957" s="27" t="str">
        <f t="shared" si="1371"/>
        <v/>
      </c>
      <c r="CN1957" s="41"/>
      <c r="CO1957" s="41"/>
      <c r="CP1957" s="83"/>
      <c r="CQ1957" s="83"/>
      <c r="CR1957" s="83"/>
      <c r="CS1957" s="83"/>
      <c r="CT1957" s="83"/>
      <c r="CU1957" s="83"/>
      <c r="CV1957" s="7"/>
    </row>
    <row r="1958" spans="2:100">
      <c r="B1958" s="90"/>
      <c r="C1958" s="40"/>
      <c r="D1958" s="39"/>
      <c r="E1958" s="40"/>
      <c r="F1958" s="40"/>
      <c r="G1958" s="40"/>
      <c r="H1958" s="40"/>
      <c r="I1958" s="40"/>
      <c r="J1958" s="40"/>
      <c r="K1958" s="40"/>
      <c r="L1958" s="40"/>
      <c r="M1958" s="40"/>
      <c r="N1958" s="40"/>
      <c r="O1958" s="40"/>
      <c r="P1958" s="40"/>
      <c r="Q1958" s="40"/>
      <c r="R1958" s="40"/>
      <c r="S1958" s="40"/>
      <c r="T1958" s="40"/>
      <c r="U1958" s="40"/>
      <c r="V1958" s="40"/>
      <c r="W1958" s="40"/>
      <c r="X1958" s="40"/>
      <c r="Y1958" s="40"/>
      <c r="Z1958" s="40"/>
      <c r="AA1958" s="40"/>
      <c r="AB1958" s="40"/>
      <c r="AC1958" s="40"/>
      <c r="AD1958" s="40"/>
      <c r="AE1958" s="40"/>
      <c r="AF1958" s="40"/>
      <c r="AG1958" s="39"/>
      <c r="AH1958" s="39"/>
      <c r="AI1958" s="39"/>
      <c r="AJ1958" s="39"/>
      <c r="AK1958" s="39"/>
      <c r="AL1958" s="39"/>
      <c r="AM1958" s="39"/>
      <c r="AN1958" s="39"/>
      <c r="AO1958" s="39"/>
      <c r="AP1958" s="39"/>
      <c r="AQ1958" s="39"/>
      <c r="AR1958" s="39"/>
      <c r="AS1958" s="39"/>
      <c r="AT1958" s="39"/>
      <c r="AU1958" s="39"/>
      <c r="AV1958" s="39"/>
      <c r="AW1958" s="39"/>
      <c r="AX1958" s="39"/>
      <c r="AY1958" s="39"/>
      <c r="AZ1958" s="39"/>
      <c r="BA1958" s="39"/>
      <c r="BB1958" s="39"/>
      <c r="BC1958" s="39"/>
      <c r="BD1958" s="39"/>
      <c r="BE1958" s="39"/>
      <c r="BF1958" s="39"/>
      <c r="BG1958" s="39"/>
      <c r="BH1958" s="39"/>
      <c r="BI1958" s="90"/>
      <c r="BJ1958" s="97"/>
      <c r="BK1958" s="90"/>
      <c r="BL1958" s="40"/>
      <c r="BM1958" s="27"/>
      <c r="BN1958" s="27"/>
      <c r="BO1958" s="27"/>
      <c r="BP1958" s="27" t="str">
        <f t="shared" si="1372"/>
        <v/>
      </c>
      <c r="BQ1958" s="27" t="str">
        <f t="shared" si="1373"/>
        <v/>
      </c>
      <c r="BR1958" s="27" t="str">
        <f t="shared" si="1374"/>
        <v/>
      </c>
      <c r="BS1958" s="27" t="str">
        <f t="shared" si="1375"/>
        <v/>
      </c>
      <c r="BT1958" s="27" t="str">
        <f t="shared" si="1376"/>
        <v/>
      </c>
      <c r="BU1958" s="27" t="str">
        <f t="shared" si="1377"/>
        <v/>
      </c>
      <c r="BV1958" s="27" t="str">
        <f t="shared" si="1378"/>
        <v/>
      </c>
      <c r="BW1958" s="27" t="str">
        <f t="shared" si="1379"/>
        <v/>
      </c>
      <c r="BX1958" s="27" t="str">
        <f t="shared" si="1380"/>
        <v/>
      </c>
      <c r="BY1958" s="27" t="str">
        <f t="shared" si="1381"/>
        <v/>
      </c>
      <c r="BZ1958" s="27" t="str">
        <f t="shared" si="1382"/>
        <v/>
      </c>
      <c r="CA1958" s="27" t="str">
        <f t="shared" si="1383"/>
        <v/>
      </c>
      <c r="CB1958" s="27" t="str">
        <f t="shared" si="1360"/>
        <v/>
      </c>
      <c r="CC1958" s="27" t="str">
        <f t="shared" si="1361"/>
        <v/>
      </c>
      <c r="CD1958" s="27" t="str">
        <f t="shared" si="1362"/>
        <v/>
      </c>
      <c r="CE1958" s="27" t="str">
        <f t="shared" si="1363"/>
        <v/>
      </c>
      <c r="CF1958" s="27" t="str">
        <f t="shared" si="1364"/>
        <v/>
      </c>
      <c r="CG1958" s="27" t="str">
        <f t="shared" si="1365"/>
        <v/>
      </c>
      <c r="CH1958" s="27" t="str">
        <f t="shared" si="1366"/>
        <v/>
      </c>
      <c r="CI1958" s="27" t="str">
        <f t="shared" si="1367"/>
        <v/>
      </c>
      <c r="CJ1958" s="27" t="str">
        <f t="shared" si="1368"/>
        <v/>
      </c>
      <c r="CK1958" s="27" t="str">
        <f t="shared" si="1369"/>
        <v/>
      </c>
      <c r="CL1958" s="27" t="str">
        <f t="shared" si="1370"/>
        <v/>
      </c>
      <c r="CM1958" s="27" t="str">
        <f t="shared" si="1371"/>
        <v/>
      </c>
      <c r="CN1958" s="41"/>
      <c r="CO1958" s="41"/>
      <c r="CP1958" s="83"/>
      <c r="CQ1958" s="83"/>
      <c r="CR1958" s="83"/>
      <c r="CS1958" s="83"/>
      <c r="CT1958" s="83"/>
      <c r="CU1958" s="83"/>
      <c r="CV1958" s="7"/>
    </row>
    <row r="1959" spans="2:100">
      <c r="B1959" s="90"/>
      <c r="C1959" s="40"/>
      <c r="D1959" s="39"/>
      <c r="E1959" s="40"/>
      <c r="F1959" s="40"/>
      <c r="G1959" s="40"/>
      <c r="H1959" s="40"/>
      <c r="I1959" s="40"/>
      <c r="J1959" s="40"/>
      <c r="K1959" s="40"/>
      <c r="L1959" s="40"/>
      <c r="M1959" s="40"/>
      <c r="N1959" s="40"/>
      <c r="O1959" s="40"/>
      <c r="P1959" s="40"/>
      <c r="Q1959" s="40"/>
      <c r="R1959" s="40"/>
      <c r="S1959" s="40"/>
      <c r="T1959" s="40"/>
      <c r="U1959" s="40"/>
      <c r="V1959" s="40"/>
      <c r="W1959" s="40"/>
      <c r="X1959" s="40"/>
      <c r="Y1959" s="40"/>
      <c r="Z1959" s="40"/>
      <c r="AA1959" s="40"/>
      <c r="AB1959" s="40"/>
      <c r="AC1959" s="40"/>
      <c r="AD1959" s="40"/>
      <c r="AE1959" s="40"/>
      <c r="AF1959" s="40"/>
      <c r="AG1959" s="39"/>
      <c r="AH1959" s="39"/>
      <c r="AI1959" s="39"/>
      <c r="AJ1959" s="39"/>
      <c r="AK1959" s="39"/>
      <c r="AL1959" s="39"/>
      <c r="AM1959" s="39"/>
      <c r="AN1959" s="39"/>
      <c r="AO1959" s="39"/>
      <c r="AP1959" s="39"/>
      <c r="AQ1959" s="39"/>
      <c r="AR1959" s="39"/>
      <c r="AS1959" s="39"/>
      <c r="AT1959" s="39"/>
      <c r="AU1959" s="39"/>
      <c r="AV1959" s="39"/>
      <c r="AW1959" s="39"/>
      <c r="AX1959" s="39"/>
      <c r="AY1959" s="39"/>
      <c r="AZ1959" s="39"/>
      <c r="BA1959" s="39"/>
      <c r="BB1959" s="39"/>
      <c r="BC1959" s="39"/>
      <c r="BD1959" s="39"/>
      <c r="BE1959" s="39"/>
      <c r="BF1959" s="39"/>
      <c r="BG1959" s="39"/>
      <c r="BH1959" s="39"/>
      <c r="BI1959" s="90"/>
      <c r="BJ1959" s="97"/>
      <c r="BK1959" s="90"/>
      <c r="BL1959" s="40"/>
      <c r="BM1959" s="27"/>
      <c r="BN1959" s="27"/>
      <c r="BO1959" s="27"/>
      <c r="BP1959" s="27" t="str">
        <f t="shared" si="1372"/>
        <v/>
      </c>
      <c r="BQ1959" s="27" t="str">
        <f t="shared" si="1373"/>
        <v/>
      </c>
      <c r="BR1959" s="27" t="str">
        <f t="shared" si="1374"/>
        <v/>
      </c>
      <c r="BS1959" s="27" t="str">
        <f t="shared" si="1375"/>
        <v/>
      </c>
      <c r="BT1959" s="27" t="str">
        <f t="shared" si="1376"/>
        <v/>
      </c>
      <c r="BU1959" s="27" t="str">
        <f t="shared" si="1377"/>
        <v/>
      </c>
      <c r="BV1959" s="27" t="str">
        <f t="shared" si="1378"/>
        <v/>
      </c>
      <c r="BW1959" s="27" t="str">
        <f t="shared" si="1379"/>
        <v/>
      </c>
      <c r="BX1959" s="27" t="str">
        <f t="shared" si="1380"/>
        <v/>
      </c>
      <c r="BY1959" s="27" t="str">
        <f t="shared" si="1381"/>
        <v/>
      </c>
      <c r="BZ1959" s="27" t="str">
        <f t="shared" si="1382"/>
        <v/>
      </c>
      <c r="CA1959" s="27" t="str">
        <f t="shared" si="1383"/>
        <v/>
      </c>
      <c r="CB1959" s="27" t="str">
        <f t="shared" si="1360"/>
        <v/>
      </c>
      <c r="CC1959" s="27" t="str">
        <f t="shared" si="1361"/>
        <v/>
      </c>
      <c r="CD1959" s="27" t="str">
        <f t="shared" si="1362"/>
        <v/>
      </c>
      <c r="CE1959" s="27" t="str">
        <f t="shared" si="1363"/>
        <v/>
      </c>
      <c r="CF1959" s="27" t="str">
        <f t="shared" si="1364"/>
        <v/>
      </c>
      <c r="CG1959" s="27" t="str">
        <f t="shared" si="1365"/>
        <v/>
      </c>
      <c r="CH1959" s="27" t="str">
        <f t="shared" si="1366"/>
        <v/>
      </c>
      <c r="CI1959" s="27" t="str">
        <f t="shared" si="1367"/>
        <v/>
      </c>
      <c r="CJ1959" s="27" t="str">
        <f t="shared" si="1368"/>
        <v/>
      </c>
      <c r="CK1959" s="27" t="str">
        <f t="shared" si="1369"/>
        <v/>
      </c>
      <c r="CL1959" s="27" t="str">
        <f t="shared" si="1370"/>
        <v/>
      </c>
      <c r="CM1959" s="27" t="str">
        <f t="shared" si="1371"/>
        <v/>
      </c>
      <c r="CN1959" s="41"/>
      <c r="CO1959" s="41"/>
      <c r="CP1959" s="83"/>
      <c r="CQ1959" s="83"/>
      <c r="CR1959" s="83"/>
      <c r="CS1959" s="83"/>
      <c r="CT1959" s="83"/>
      <c r="CU1959" s="83"/>
      <c r="CV1959" s="7"/>
    </row>
    <row r="1960" spans="2:100">
      <c r="B1960" s="90"/>
      <c r="C1960" s="40"/>
      <c r="D1960" s="39"/>
      <c r="E1960" s="40"/>
      <c r="F1960" s="40"/>
      <c r="G1960" s="40"/>
      <c r="H1960" s="40"/>
      <c r="I1960" s="40"/>
      <c r="J1960" s="40"/>
      <c r="K1960" s="40"/>
      <c r="L1960" s="40"/>
      <c r="M1960" s="40"/>
      <c r="N1960" s="40"/>
      <c r="O1960" s="40"/>
      <c r="P1960" s="40"/>
      <c r="Q1960" s="40"/>
      <c r="R1960" s="40"/>
      <c r="S1960" s="40"/>
      <c r="T1960" s="40"/>
      <c r="U1960" s="40"/>
      <c r="V1960" s="40"/>
      <c r="W1960" s="40"/>
      <c r="X1960" s="40"/>
      <c r="Y1960" s="40"/>
      <c r="Z1960" s="40"/>
      <c r="AA1960" s="40"/>
      <c r="AB1960" s="40"/>
      <c r="AC1960" s="40"/>
      <c r="AD1960" s="40"/>
      <c r="AE1960" s="40"/>
      <c r="AF1960" s="40"/>
      <c r="AG1960" s="39"/>
      <c r="AH1960" s="39"/>
      <c r="AI1960" s="39"/>
      <c r="AJ1960" s="39"/>
      <c r="AK1960" s="39"/>
      <c r="AL1960" s="39"/>
      <c r="AM1960" s="39"/>
      <c r="AN1960" s="39"/>
      <c r="AO1960" s="39"/>
      <c r="AP1960" s="39"/>
      <c r="AQ1960" s="39"/>
      <c r="AR1960" s="39"/>
      <c r="AS1960" s="39"/>
      <c r="AT1960" s="39"/>
      <c r="AU1960" s="39"/>
      <c r="AV1960" s="39"/>
      <c r="AW1960" s="39"/>
      <c r="AX1960" s="39"/>
      <c r="AY1960" s="39"/>
      <c r="AZ1960" s="39"/>
      <c r="BA1960" s="39"/>
      <c r="BB1960" s="39"/>
      <c r="BC1960" s="39"/>
      <c r="BD1960" s="39"/>
      <c r="BE1960" s="39"/>
      <c r="BF1960" s="39"/>
      <c r="BG1960" s="39"/>
      <c r="BH1960" s="39"/>
      <c r="BI1960" s="90"/>
      <c r="BJ1960" s="97"/>
      <c r="BK1960" s="90"/>
      <c r="BL1960" s="40"/>
      <c r="BM1960" s="27"/>
      <c r="BN1960" s="27"/>
      <c r="BO1960" s="27"/>
      <c r="BP1960" s="27" t="str">
        <f t="shared" si="1372"/>
        <v/>
      </c>
      <c r="BQ1960" s="27" t="str">
        <f t="shared" si="1373"/>
        <v/>
      </c>
      <c r="BR1960" s="27" t="str">
        <f t="shared" si="1374"/>
        <v/>
      </c>
      <c r="BS1960" s="27" t="str">
        <f t="shared" si="1375"/>
        <v/>
      </c>
      <c r="BT1960" s="27" t="str">
        <f t="shared" si="1376"/>
        <v/>
      </c>
      <c r="BU1960" s="27" t="str">
        <f t="shared" si="1377"/>
        <v/>
      </c>
      <c r="BV1960" s="27" t="str">
        <f t="shared" si="1378"/>
        <v/>
      </c>
      <c r="BW1960" s="27" t="str">
        <f t="shared" si="1379"/>
        <v/>
      </c>
      <c r="BX1960" s="27" t="str">
        <f t="shared" si="1380"/>
        <v/>
      </c>
      <c r="BY1960" s="27" t="str">
        <f t="shared" si="1381"/>
        <v/>
      </c>
      <c r="BZ1960" s="27" t="str">
        <f t="shared" si="1382"/>
        <v/>
      </c>
      <c r="CA1960" s="27" t="str">
        <f t="shared" si="1383"/>
        <v/>
      </c>
      <c r="CB1960" s="27" t="str">
        <f t="shared" si="1360"/>
        <v/>
      </c>
      <c r="CC1960" s="27" t="str">
        <f t="shared" si="1361"/>
        <v/>
      </c>
      <c r="CD1960" s="27" t="str">
        <f t="shared" si="1362"/>
        <v/>
      </c>
      <c r="CE1960" s="27" t="str">
        <f t="shared" si="1363"/>
        <v/>
      </c>
      <c r="CF1960" s="27" t="str">
        <f t="shared" si="1364"/>
        <v/>
      </c>
      <c r="CG1960" s="27" t="str">
        <f t="shared" si="1365"/>
        <v/>
      </c>
      <c r="CH1960" s="27" t="str">
        <f t="shared" si="1366"/>
        <v/>
      </c>
      <c r="CI1960" s="27" t="str">
        <f t="shared" si="1367"/>
        <v/>
      </c>
      <c r="CJ1960" s="27" t="str">
        <f t="shared" si="1368"/>
        <v/>
      </c>
      <c r="CK1960" s="27" t="str">
        <f t="shared" si="1369"/>
        <v/>
      </c>
      <c r="CL1960" s="27" t="str">
        <f t="shared" si="1370"/>
        <v/>
      </c>
      <c r="CM1960" s="27" t="str">
        <f t="shared" si="1371"/>
        <v/>
      </c>
      <c r="CN1960" s="41"/>
      <c r="CO1960" s="41"/>
      <c r="CP1960" s="83"/>
      <c r="CQ1960" s="83"/>
      <c r="CR1960" s="83"/>
      <c r="CS1960" s="83"/>
      <c r="CT1960" s="83"/>
      <c r="CU1960" s="83"/>
      <c r="CV1960" s="7"/>
    </row>
    <row r="1961" spans="2:100">
      <c r="B1961" s="90"/>
      <c r="C1961" s="40"/>
      <c r="D1961" s="39"/>
      <c r="E1961" s="40"/>
      <c r="F1961" s="40"/>
      <c r="G1961" s="40"/>
      <c r="H1961" s="40"/>
      <c r="I1961" s="40"/>
      <c r="J1961" s="40"/>
      <c r="K1961" s="40"/>
      <c r="L1961" s="40"/>
      <c r="M1961" s="40"/>
      <c r="N1961" s="40"/>
      <c r="O1961" s="40"/>
      <c r="P1961" s="40"/>
      <c r="Q1961" s="40"/>
      <c r="R1961" s="40"/>
      <c r="S1961" s="40"/>
      <c r="T1961" s="40"/>
      <c r="U1961" s="40"/>
      <c r="V1961" s="40"/>
      <c r="W1961" s="40"/>
      <c r="X1961" s="40"/>
      <c r="Y1961" s="40"/>
      <c r="Z1961" s="40"/>
      <c r="AA1961" s="40"/>
      <c r="AB1961" s="40"/>
      <c r="AC1961" s="40"/>
      <c r="AD1961" s="40"/>
      <c r="AE1961" s="40"/>
      <c r="AF1961" s="40"/>
      <c r="AG1961" s="39"/>
      <c r="AH1961" s="39"/>
      <c r="AI1961" s="39"/>
      <c r="AJ1961" s="39"/>
      <c r="AK1961" s="39"/>
      <c r="AL1961" s="39"/>
      <c r="AM1961" s="39"/>
      <c r="AN1961" s="39"/>
      <c r="AO1961" s="39"/>
      <c r="AP1961" s="39"/>
      <c r="AQ1961" s="39"/>
      <c r="AR1961" s="39"/>
      <c r="AS1961" s="39"/>
      <c r="AT1961" s="39"/>
      <c r="AU1961" s="39"/>
      <c r="AV1961" s="39"/>
      <c r="AW1961" s="39"/>
      <c r="AX1961" s="39"/>
      <c r="AY1961" s="39"/>
      <c r="AZ1961" s="39"/>
      <c r="BA1961" s="39"/>
      <c r="BB1961" s="39"/>
      <c r="BC1961" s="39"/>
      <c r="BD1961" s="39"/>
      <c r="BE1961" s="39"/>
      <c r="BF1961" s="39"/>
      <c r="BG1961" s="39"/>
      <c r="BH1961" s="39"/>
      <c r="BI1961" s="90"/>
      <c r="BJ1961" s="97"/>
      <c r="BK1961" s="90"/>
      <c r="BL1961" s="40"/>
      <c r="BM1961" s="27"/>
      <c r="BN1961" s="27"/>
      <c r="BO1961" s="27"/>
      <c r="BP1961" s="27" t="str">
        <f t="shared" si="1372"/>
        <v/>
      </c>
      <c r="BQ1961" s="27" t="str">
        <f t="shared" si="1373"/>
        <v/>
      </c>
      <c r="BR1961" s="27" t="str">
        <f t="shared" si="1374"/>
        <v/>
      </c>
      <c r="BS1961" s="27" t="str">
        <f t="shared" si="1375"/>
        <v/>
      </c>
      <c r="BT1961" s="27" t="str">
        <f t="shared" si="1376"/>
        <v/>
      </c>
      <c r="BU1961" s="27" t="str">
        <f t="shared" si="1377"/>
        <v/>
      </c>
      <c r="BV1961" s="27" t="str">
        <f t="shared" si="1378"/>
        <v/>
      </c>
      <c r="BW1961" s="27" t="str">
        <f t="shared" si="1379"/>
        <v/>
      </c>
      <c r="BX1961" s="27" t="str">
        <f t="shared" si="1380"/>
        <v/>
      </c>
      <c r="BY1961" s="27" t="str">
        <f t="shared" si="1381"/>
        <v/>
      </c>
      <c r="BZ1961" s="27" t="str">
        <f t="shared" si="1382"/>
        <v/>
      </c>
      <c r="CA1961" s="27" t="str">
        <f t="shared" si="1383"/>
        <v/>
      </c>
      <c r="CB1961" s="27" t="str">
        <f t="shared" si="1360"/>
        <v/>
      </c>
      <c r="CC1961" s="27" t="str">
        <f t="shared" si="1361"/>
        <v/>
      </c>
      <c r="CD1961" s="27" t="str">
        <f t="shared" si="1362"/>
        <v/>
      </c>
      <c r="CE1961" s="27" t="str">
        <f t="shared" si="1363"/>
        <v/>
      </c>
      <c r="CF1961" s="27" t="str">
        <f t="shared" si="1364"/>
        <v/>
      </c>
      <c r="CG1961" s="27" t="str">
        <f t="shared" si="1365"/>
        <v/>
      </c>
      <c r="CH1961" s="27" t="str">
        <f t="shared" si="1366"/>
        <v/>
      </c>
      <c r="CI1961" s="27" t="str">
        <f t="shared" si="1367"/>
        <v/>
      </c>
      <c r="CJ1961" s="27" t="str">
        <f t="shared" si="1368"/>
        <v/>
      </c>
      <c r="CK1961" s="27" t="str">
        <f t="shared" si="1369"/>
        <v/>
      </c>
      <c r="CL1961" s="27" t="str">
        <f t="shared" si="1370"/>
        <v/>
      </c>
      <c r="CM1961" s="27" t="str">
        <f t="shared" si="1371"/>
        <v/>
      </c>
      <c r="CN1961" s="41"/>
      <c r="CO1961" s="41"/>
      <c r="CP1961" s="83"/>
      <c r="CQ1961" s="83"/>
      <c r="CR1961" s="83"/>
      <c r="CS1961" s="83"/>
      <c r="CT1961" s="83"/>
      <c r="CU1961" s="83"/>
      <c r="CV1961" s="7"/>
    </row>
    <row r="1962" spans="2:100">
      <c r="B1962" s="90"/>
      <c r="C1962" s="40"/>
      <c r="D1962" s="39"/>
      <c r="E1962" s="40"/>
      <c r="F1962" s="40"/>
      <c r="G1962" s="40"/>
      <c r="H1962" s="40"/>
      <c r="I1962" s="40"/>
      <c r="J1962" s="40"/>
      <c r="K1962" s="40"/>
      <c r="L1962" s="40"/>
      <c r="M1962" s="40"/>
      <c r="N1962" s="40"/>
      <c r="O1962" s="40"/>
      <c r="P1962" s="40"/>
      <c r="Q1962" s="40"/>
      <c r="R1962" s="40"/>
      <c r="S1962" s="40"/>
      <c r="T1962" s="40"/>
      <c r="U1962" s="40"/>
      <c r="V1962" s="40"/>
      <c r="W1962" s="40"/>
      <c r="X1962" s="40"/>
      <c r="Y1962" s="40"/>
      <c r="Z1962" s="40"/>
      <c r="AA1962" s="40"/>
      <c r="AB1962" s="40"/>
      <c r="AC1962" s="40"/>
      <c r="AD1962" s="40"/>
      <c r="AE1962" s="40"/>
      <c r="AF1962" s="40"/>
      <c r="AG1962" s="39"/>
      <c r="AH1962" s="39"/>
      <c r="AI1962" s="39"/>
      <c r="AJ1962" s="39"/>
      <c r="AK1962" s="39"/>
      <c r="AL1962" s="39"/>
      <c r="AM1962" s="39"/>
      <c r="AN1962" s="39"/>
      <c r="AO1962" s="39"/>
      <c r="AP1962" s="39"/>
      <c r="AQ1962" s="39"/>
      <c r="AR1962" s="39"/>
      <c r="AS1962" s="39"/>
      <c r="AT1962" s="39"/>
      <c r="AU1962" s="39"/>
      <c r="AV1962" s="39"/>
      <c r="AW1962" s="39"/>
      <c r="AX1962" s="39"/>
      <c r="AY1962" s="39"/>
      <c r="AZ1962" s="39"/>
      <c r="BA1962" s="39"/>
      <c r="BB1962" s="39"/>
      <c r="BC1962" s="39"/>
      <c r="BD1962" s="39"/>
      <c r="BE1962" s="39"/>
      <c r="BF1962" s="39"/>
      <c r="BG1962" s="39"/>
      <c r="BH1962" s="39"/>
      <c r="BI1962" s="90"/>
      <c r="BJ1962" s="97"/>
      <c r="BK1962" s="90"/>
      <c r="BL1962" s="40"/>
      <c r="BM1962" s="27"/>
      <c r="BN1962" s="27"/>
      <c r="BO1962" s="27"/>
      <c r="BP1962" s="27" t="str">
        <f t="shared" si="1372"/>
        <v/>
      </c>
      <c r="BQ1962" s="27" t="str">
        <f t="shared" si="1373"/>
        <v/>
      </c>
      <c r="BR1962" s="27" t="str">
        <f t="shared" si="1374"/>
        <v/>
      </c>
      <c r="BS1962" s="27" t="str">
        <f t="shared" si="1375"/>
        <v/>
      </c>
      <c r="BT1962" s="27" t="str">
        <f t="shared" si="1376"/>
        <v/>
      </c>
      <c r="BU1962" s="27" t="str">
        <f t="shared" si="1377"/>
        <v/>
      </c>
      <c r="BV1962" s="27" t="str">
        <f t="shared" si="1378"/>
        <v/>
      </c>
      <c r="BW1962" s="27" t="str">
        <f t="shared" si="1379"/>
        <v/>
      </c>
      <c r="BX1962" s="27" t="str">
        <f t="shared" si="1380"/>
        <v/>
      </c>
      <c r="BY1962" s="27" t="str">
        <f t="shared" si="1381"/>
        <v/>
      </c>
      <c r="BZ1962" s="27" t="str">
        <f t="shared" si="1382"/>
        <v/>
      </c>
      <c r="CA1962" s="27" t="str">
        <f t="shared" si="1383"/>
        <v/>
      </c>
      <c r="CB1962" s="27" t="str">
        <f t="shared" si="1360"/>
        <v/>
      </c>
      <c r="CC1962" s="27" t="str">
        <f t="shared" si="1361"/>
        <v/>
      </c>
      <c r="CD1962" s="27" t="str">
        <f t="shared" si="1362"/>
        <v/>
      </c>
      <c r="CE1962" s="27" t="str">
        <f t="shared" si="1363"/>
        <v/>
      </c>
      <c r="CF1962" s="27" t="str">
        <f t="shared" si="1364"/>
        <v/>
      </c>
      <c r="CG1962" s="27" t="str">
        <f t="shared" si="1365"/>
        <v/>
      </c>
      <c r="CH1962" s="27" t="str">
        <f t="shared" si="1366"/>
        <v/>
      </c>
      <c r="CI1962" s="27" t="str">
        <f t="shared" si="1367"/>
        <v/>
      </c>
      <c r="CJ1962" s="27" t="str">
        <f t="shared" si="1368"/>
        <v/>
      </c>
      <c r="CK1962" s="27" t="str">
        <f t="shared" si="1369"/>
        <v/>
      </c>
      <c r="CL1962" s="27" t="str">
        <f t="shared" si="1370"/>
        <v/>
      </c>
      <c r="CM1962" s="27" t="str">
        <f t="shared" si="1371"/>
        <v/>
      </c>
      <c r="CN1962" s="41"/>
      <c r="CO1962" s="41"/>
      <c r="CP1962" s="83"/>
      <c r="CQ1962" s="83"/>
      <c r="CR1962" s="83"/>
      <c r="CS1962" s="83"/>
      <c r="CT1962" s="83"/>
      <c r="CU1962" s="41"/>
      <c r="CV1962" s="7"/>
    </row>
    <row r="1963" spans="2:100">
      <c r="B1963" s="90"/>
      <c r="C1963" s="40"/>
      <c r="D1963" s="39"/>
      <c r="E1963" s="40"/>
      <c r="F1963" s="40"/>
      <c r="G1963" s="40"/>
      <c r="H1963" s="40"/>
      <c r="I1963" s="40"/>
      <c r="J1963" s="40"/>
      <c r="K1963" s="40"/>
      <c r="L1963" s="40"/>
      <c r="M1963" s="40"/>
      <c r="N1963" s="40"/>
      <c r="O1963" s="40"/>
      <c r="P1963" s="40"/>
      <c r="Q1963" s="40"/>
      <c r="R1963" s="40"/>
      <c r="S1963" s="40"/>
      <c r="T1963" s="40"/>
      <c r="U1963" s="40"/>
      <c r="V1963" s="40"/>
      <c r="W1963" s="40"/>
      <c r="X1963" s="40"/>
      <c r="Y1963" s="40"/>
      <c r="Z1963" s="40"/>
      <c r="AA1963" s="40"/>
      <c r="AB1963" s="40"/>
      <c r="AC1963" s="40"/>
      <c r="AD1963" s="40"/>
      <c r="AE1963" s="40"/>
      <c r="AF1963" s="40"/>
      <c r="AG1963" s="39"/>
      <c r="AH1963" s="39"/>
      <c r="AI1963" s="39"/>
      <c r="AJ1963" s="39"/>
      <c r="AK1963" s="39"/>
      <c r="AL1963" s="39"/>
      <c r="AM1963" s="39"/>
      <c r="AN1963" s="39"/>
      <c r="AO1963" s="39"/>
      <c r="AP1963" s="39"/>
      <c r="AQ1963" s="39"/>
      <c r="AR1963" s="39"/>
      <c r="AS1963" s="39"/>
      <c r="AT1963" s="39"/>
      <c r="AU1963" s="39"/>
      <c r="AV1963" s="39"/>
      <c r="AW1963" s="39"/>
      <c r="AX1963" s="39"/>
      <c r="AY1963" s="39"/>
      <c r="AZ1963" s="39"/>
      <c r="BA1963" s="39"/>
      <c r="BB1963" s="39"/>
      <c r="BC1963" s="39"/>
      <c r="BD1963" s="39"/>
      <c r="BE1963" s="39"/>
      <c r="BF1963" s="39"/>
      <c r="BG1963" s="39"/>
      <c r="BH1963" s="39"/>
      <c r="BI1963" s="90"/>
      <c r="BJ1963" s="97"/>
      <c r="BK1963" s="90"/>
      <c r="BL1963" s="40"/>
      <c r="BM1963" s="27"/>
      <c r="BN1963" s="27"/>
      <c r="BO1963" s="27"/>
      <c r="BP1963" s="27" t="str">
        <f t="shared" si="1372"/>
        <v/>
      </c>
      <c r="BQ1963" s="27" t="str">
        <f t="shared" si="1373"/>
        <v/>
      </c>
      <c r="BR1963" s="27" t="str">
        <f t="shared" si="1374"/>
        <v/>
      </c>
      <c r="BS1963" s="27" t="str">
        <f t="shared" si="1375"/>
        <v/>
      </c>
      <c r="BT1963" s="27" t="str">
        <f t="shared" si="1376"/>
        <v/>
      </c>
      <c r="BU1963" s="27" t="str">
        <f t="shared" si="1377"/>
        <v/>
      </c>
      <c r="BV1963" s="27" t="str">
        <f t="shared" si="1378"/>
        <v/>
      </c>
      <c r="BW1963" s="27" t="str">
        <f t="shared" si="1379"/>
        <v/>
      </c>
      <c r="BX1963" s="27" t="str">
        <f t="shared" si="1380"/>
        <v/>
      </c>
      <c r="BY1963" s="27" t="str">
        <f t="shared" si="1381"/>
        <v/>
      </c>
      <c r="BZ1963" s="27" t="str">
        <f t="shared" si="1382"/>
        <v/>
      </c>
      <c r="CA1963" s="27" t="str">
        <f t="shared" si="1383"/>
        <v/>
      </c>
      <c r="CB1963" s="27" t="str">
        <f t="shared" si="1360"/>
        <v/>
      </c>
      <c r="CC1963" s="27" t="str">
        <f t="shared" si="1361"/>
        <v/>
      </c>
      <c r="CD1963" s="27" t="str">
        <f t="shared" si="1362"/>
        <v/>
      </c>
      <c r="CE1963" s="27" t="str">
        <f t="shared" si="1363"/>
        <v/>
      </c>
      <c r="CF1963" s="27" t="str">
        <f t="shared" si="1364"/>
        <v/>
      </c>
      <c r="CG1963" s="27" t="str">
        <f t="shared" si="1365"/>
        <v/>
      </c>
      <c r="CH1963" s="27" t="str">
        <f t="shared" si="1366"/>
        <v/>
      </c>
      <c r="CI1963" s="27" t="str">
        <f t="shared" si="1367"/>
        <v/>
      </c>
      <c r="CJ1963" s="27" t="str">
        <f t="shared" si="1368"/>
        <v/>
      </c>
      <c r="CK1963" s="27" t="str">
        <f t="shared" si="1369"/>
        <v/>
      </c>
      <c r="CL1963" s="27" t="str">
        <f t="shared" si="1370"/>
        <v/>
      </c>
      <c r="CM1963" s="27" t="str">
        <f t="shared" si="1371"/>
        <v/>
      </c>
      <c r="CN1963" s="41"/>
      <c r="CO1963" s="41"/>
      <c r="CP1963" s="41"/>
      <c r="CQ1963" s="41"/>
      <c r="CR1963" s="41"/>
      <c r="CS1963" s="41"/>
      <c r="CT1963" s="41"/>
      <c r="CU1963" s="41"/>
      <c r="CV1963" s="7"/>
    </row>
    <row r="1964" spans="2:100">
      <c r="B1964" s="90"/>
      <c r="C1964" s="40"/>
      <c r="D1964" s="39"/>
      <c r="E1964" s="40"/>
      <c r="F1964" s="40"/>
      <c r="G1964" s="40"/>
      <c r="H1964" s="40"/>
      <c r="I1964" s="40"/>
      <c r="J1964" s="40"/>
      <c r="K1964" s="40"/>
      <c r="L1964" s="40"/>
      <c r="M1964" s="40"/>
      <c r="N1964" s="40"/>
      <c r="O1964" s="40"/>
      <c r="P1964" s="40"/>
      <c r="Q1964" s="40"/>
      <c r="R1964" s="40"/>
      <c r="S1964" s="40"/>
      <c r="T1964" s="40"/>
      <c r="U1964" s="40"/>
      <c r="V1964" s="40"/>
      <c r="W1964" s="40"/>
      <c r="X1964" s="40"/>
      <c r="Y1964" s="40"/>
      <c r="Z1964" s="40"/>
      <c r="AA1964" s="40"/>
      <c r="AB1964" s="40"/>
      <c r="AC1964" s="40"/>
      <c r="AD1964" s="40"/>
      <c r="AE1964" s="40"/>
      <c r="AF1964" s="40"/>
      <c r="AG1964" s="39"/>
      <c r="AH1964" s="39"/>
      <c r="AI1964" s="39"/>
      <c r="AJ1964" s="39"/>
      <c r="AK1964" s="39"/>
      <c r="AL1964" s="39"/>
      <c r="AM1964" s="39"/>
      <c r="AN1964" s="39"/>
      <c r="AO1964" s="39"/>
      <c r="AP1964" s="39"/>
      <c r="AQ1964" s="39"/>
      <c r="AR1964" s="39"/>
      <c r="AS1964" s="39"/>
      <c r="AT1964" s="39"/>
      <c r="AU1964" s="39"/>
      <c r="AV1964" s="39"/>
      <c r="AW1964" s="39"/>
      <c r="AX1964" s="39"/>
      <c r="AY1964" s="39"/>
      <c r="AZ1964" s="39"/>
      <c r="BA1964" s="39"/>
      <c r="BB1964" s="39"/>
      <c r="BC1964" s="39"/>
      <c r="BD1964" s="39"/>
      <c r="BE1964" s="39"/>
      <c r="BF1964" s="39"/>
      <c r="BG1964" s="39"/>
      <c r="BH1964" s="39"/>
      <c r="BI1964" s="90"/>
      <c r="BJ1964" s="97"/>
      <c r="BK1964" s="90"/>
      <c r="BL1964" s="40"/>
      <c r="BM1964" s="27"/>
      <c r="BN1964" s="27"/>
      <c r="BO1964" s="27"/>
      <c r="BP1964" s="27" t="str">
        <f t="shared" si="1372"/>
        <v/>
      </c>
      <c r="BQ1964" s="27" t="str">
        <f t="shared" si="1373"/>
        <v/>
      </c>
      <c r="BR1964" s="27" t="str">
        <f t="shared" si="1374"/>
        <v/>
      </c>
      <c r="BS1964" s="27" t="str">
        <f t="shared" si="1375"/>
        <v/>
      </c>
      <c r="BT1964" s="27" t="str">
        <f t="shared" si="1376"/>
        <v/>
      </c>
      <c r="BU1964" s="27" t="str">
        <f t="shared" si="1377"/>
        <v/>
      </c>
      <c r="BV1964" s="27" t="str">
        <f t="shared" si="1378"/>
        <v/>
      </c>
      <c r="BW1964" s="27" t="str">
        <f t="shared" si="1379"/>
        <v/>
      </c>
      <c r="BX1964" s="27" t="str">
        <f t="shared" si="1380"/>
        <v/>
      </c>
      <c r="BY1964" s="27" t="str">
        <f t="shared" si="1381"/>
        <v/>
      </c>
      <c r="BZ1964" s="27" t="str">
        <f t="shared" si="1382"/>
        <v/>
      </c>
      <c r="CA1964" s="27" t="str">
        <f t="shared" si="1383"/>
        <v/>
      </c>
      <c r="CB1964" s="27" t="str">
        <f t="shared" si="1360"/>
        <v/>
      </c>
      <c r="CC1964" s="27" t="str">
        <f t="shared" si="1361"/>
        <v/>
      </c>
      <c r="CD1964" s="27" t="str">
        <f t="shared" si="1362"/>
        <v/>
      </c>
      <c r="CE1964" s="27" t="str">
        <f t="shared" si="1363"/>
        <v/>
      </c>
      <c r="CF1964" s="27" t="str">
        <f t="shared" si="1364"/>
        <v/>
      </c>
      <c r="CG1964" s="27" t="str">
        <f t="shared" si="1365"/>
        <v/>
      </c>
      <c r="CH1964" s="27" t="str">
        <f t="shared" si="1366"/>
        <v/>
      </c>
      <c r="CI1964" s="27" t="str">
        <f t="shared" si="1367"/>
        <v/>
      </c>
      <c r="CJ1964" s="27" t="str">
        <f t="shared" si="1368"/>
        <v/>
      </c>
      <c r="CK1964" s="27" t="str">
        <f t="shared" si="1369"/>
        <v/>
      </c>
      <c r="CL1964" s="27" t="str">
        <f t="shared" si="1370"/>
        <v/>
      </c>
      <c r="CM1964" s="27" t="str">
        <f t="shared" si="1371"/>
        <v/>
      </c>
      <c r="CN1964" s="41"/>
      <c r="CO1964" s="41"/>
      <c r="CP1964"/>
      <c r="CQ1964"/>
      <c r="CR1964"/>
      <c r="CS1964"/>
      <c r="CT1964"/>
      <c r="CU1964" s="41"/>
      <c r="CV1964" s="7"/>
    </row>
    <row r="1965" spans="2:100">
      <c r="B1965" s="90"/>
      <c r="C1965" s="40"/>
      <c r="D1965" s="39"/>
      <c r="E1965" s="40"/>
      <c r="F1965" s="40"/>
      <c r="G1965" s="40"/>
      <c r="H1965" s="40"/>
      <c r="I1965" s="40"/>
      <c r="J1965" s="40"/>
      <c r="K1965" s="40"/>
      <c r="L1965" s="40"/>
      <c r="M1965" s="40"/>
      <c r="N1965" s="40"/>
      <c r="O1965" s="40"/>
      <c r="P1965" s="40"/>
      <c r="Q1965" s="40"/>
      <c r="R1965" s="40"/>
      <c r="S1965" s="40"/>
      <c r="T1965" s="40"/>
      <c r="U1965" s="40"/>
      <c r="V1965" s="40"/>
      <c r="W1965" s="40"/>
      <c r="X1965" s="40"/>
      <c r="Y1965" s="40"/>
      <c r="Z1965" s="40"/>
      <c r="AA1965" s="40"/>
      <c r="AB1965" s="40"/>
      <c r="AC1965" s="40"/>
      <c r="AD1965" s="40"/>
      <c r="AE1965" s="40"/>
      <c r="AF1965" s="40"/>
      <c r="AG1965" s="39"/>
      <c r="AH1965" s="39"/>
      <c r="AI1965" s="39"/>
      <c r="AJ1965" s="39"/>
      <c r="AK1965" s="39"/>
      <c r="AL1965" s="39"/>
      <c r="AM1965" s="39"/>
      <c r="AN1965" s="39"/>
      <c r="AO1965" s="39"/>
      <c r="AP1965" s="39"/>
      <c r="AQ1965" s="39"/>
      <c r="AR1965" s="39"/>
      <c r="AS1965" s="39"/>
      <c r="AT1965" s="39"/>
      <c r="AU1965" s="39"/>
      <c r="AV1965" s="39"/>
      <c r="AW1965" s="39"/>
      <c r="AX1965" s="39"/>
      <c r="AY1965" s="39"/>
      <c r="AZ1965" s="39"/>
      <c r="BA1965" s="39"/>
      <c r="BB1965" s="39"/>
      <c r="BC1965" s="39"/>
      <c r="BD1965" s="39"/>
      <c r="BE1965" s="39"/>
      <c r="BF1965" s="39"/>
      <c r="BG1965" s="39"/>
      <c r="BH1965" s="39"/>
      <c r="BI1965" s="90"/>
      <c r="BJ1965" s="97"/>
      <c r="BK1965" s="90"/>
      <c r="BL1965" s="40"/>
      <c r="BM1965" s="27"/>
      <c r="BN1965" s="27"/>
      <c r="BO1965" s="27"/>
      <c r="BP1965" s="27" t="str">
        <f t="shared" si="1372"/>
        <v/>
      </c>
      <c r="BQ1965" s="27" t="str">
        <f t="shared" si="1373"/>
        <v/>
      </c>
      <c r="BR1965" s="27" t="str">
        <f t="shared" si="1374"/>
        <v/>
      </c>
      <c r="BS1965" s="27" t="str">
        <f t="shared" si="1375"/>
        <v/>
      </c>
      <c r="BT1965" s="27" t="str">
        <f t="shared" si="1376"/>
        <v/>
      </c>
      <c r="BU1965" s="27" t="str">
        <f t="shared" si="1377"/>
        <v/>
      </c>
      <c r="BV1965" s="27" t="str">
        <f t="shared" si="1378"/>
        <v/>
      </c>
      <c r="BW1965" s="27" t="str">
        <f t="shared" si="1379"/>
        <v/>
      </c>
      <c r="BX1965" s="27" t="str">
        <f t="shared" si="1380"/>
        <v/>
      </c>
      <c r="BY1965" s="27" t="str">
        <f t="shared" si="1381"/>
        <v/>
      </c>
      <c r="BZ1965" s="27" t="str">
        <f t="shared" si="1382"/>
        <v/>
      </c>
      <c r="CA1965" s="27" t="str">
        <f t="shared" si="1383"/>
        <v/>
      </c>
      <c r="CB1965" s="27" t="str">
        <f t="shared" si="1360"/>
        <v/>
      </c>
      <c r="CC1965" s="27" t="str">
        <f t="shared" si="1361"/>
        <v/>
      </c>
      <c r="CD1965" s="27" t="str">
        <f t="shared" si="1362"/>
        <v/>
      </c>
      <c r="CE1965" s="27" t="str">
        <f t="shared" si="1363"/>
        <v/>
      </c>
      <c r="CF1965" s="27" t="str">
        <f t="shared" si="1364"/>
        <v/>
      </c>
      <c r="CG1965" s="27" t="str">
        <f t="shared" si="1365"/>
        <v/>
      </c>
      <c r="CH1965" s="27" t="str">
        <f t="shared" si="1366"/>
        <v/>
      </c>
      <c r="CI1965" s="27" t="str">
        <f t="shared" si="1367"/>
        <v/>
      </c>
      <c r="CJ1965" s="27" t="str">
        <f t="shared" si="1368"/>
        <v/>
      </c>
      <c r="CK1965" s="27" t="str">
        <f t="shared" si="1369"/>
        <v/>
      </c>
      <c r="CL1965" s="27" t="str">
        <f t="shared" si="1370"/>
        <v/>
      </c>
      <c r="CM1965" s="27" t="str">
        <f t="shared" si="1371"/>
        <v/>
      </c>
      <c r="CN1965" s="41"/>
      <c r="CO1965" s="41"/>
      <c r="CP1965"/>
      <c r="CQ1965"/>
      <c r="CR1965"/>
      <c r="CS1965"/>
      <c r="CT1965"/>
      <c r="CU1965" s="41"/>
      <c r="CV1965" s="38"/>
    </row>
    <row r="1966" spans="2:100">
      <c r="B1966" s="90"/>
      <c r="C1966" s="40"/>
      <c r="D1966" s="39"/>
      <c r="E1966" s="40"/>
      <c r="F1966" s="40"/>
      <c r="G1966" s="40"/>
      <c r="H1966" s="40"/>
      <c r="I1966" s="40"/>
      <c r="J1966" s="40"/>
      <c r="K1966" s="40"/>
      <c r="L1966" s="40"/>
      <c r="M1966" s="40"/>
      <c r="N1966" s="40"/>
      <c r="O1966" s="40"/>
      <c r="P1966" s="40"/>
      <c r="Q1966" s="40"/>
      <c r="R1966" s="40"/>
      <c r="S1966" s="40"/>
      <c r="T1966" s="40"/>
      <c r="U1966" s="40"/>
      <c r="V1966" s="40"/>
      <c r="W1966" s="40"/>
      <c r="X1966" s="40"/>
      <c r="Y1966" s="40"/>
      <c r="Z1966" s="40"/>
      <c r="AA1966" s="40"/>
      <c r="AB1966" s="40"/>
      <c r="AC1966" s="40"/>
      <c r="AD1966" s="40"/>
      <c r="AE1966" s="40"/>
      <c r="AF1966" s="40"/>
      <c r="AG1966" s="39"/>
      <c r="AH1966" s="39"/>
      <c r="AI1966" s="39"/>
      <c r="AJ1966" s="39"/>
      <c r="AK1966" s="39"/>
      <c r="AL1966" s="39"/>
      <c r="AM1966" s="39"/>
      <c r="AN1966" s="39"/>
      <c r="AO1966" s="39"/>
      <c r="AP1966" s="39"/>
      <c r="AQ1966" s="39"/>
      <c r="AR1966" s="39"/>
      <c r="AS1966" s="39"/>
      <c r="AT1966" s="39"/>
      <c r="AU1966" s="39"/>
      <c r="AV1966" s="39"/>
      <c r="AW1966" s="39"/>
      <c r="AX1966" s="39"/>
      <c r="AY1966" s="39"/>
      <c r="AZ1966" s="39"/>
      <c r="BA1966" s="39"/>
      <c r="BB1966" s="39"/>
      <c r="BC1966" s="39"/>
      <c r="BD1966" s="39"/>
      <c r="BE1966" s="39"/>
      <c r="BF1966" s="39"/>
      <c r="BG1966" s="39"/>
      <c r="BH1966" s="39"/>
      <c r="BI1966" s="90"/>
      <c r="BJ1966" s="97"/>
      <c r="BK1966" s="90"/>
      <c r="BL1966" s="40"/>
      <c r="BM1966" s="27"/>
      <c r="BN1966" s="27"/>
      <c r="BO1966" s="27"/>
      <c r="BP1966" s="27" t="str">
        <f t="shared" si="1372"/>
        <v/>
      </c>
      <c r="BQ1966" s="27" t="str">
        <f t="shared" si="1373"/>
        <v/>
      </c>
      <c r="BR1966" s="27" t="str">
        <f t="shared" si="1374"/>
        <v/>
      </c>
      <c r="BS1966" s="27" t="str">
        <f t="shared" si="1375"/>
        <v/>
      </c>
      <c r="BT1966" s="27" t="str">
        <f t="shared" si="1376"/>
        <v/>
      </c>
      <c r="BU1966" s="27" t="str">
        <f t="shared" si="1377"/>
        <v/>
      </c>
      <c r="BV1966" s="27" t="str">
        <f t="shared" si="1378"/>
        <v/>
      </c>
      <c r="BW1966" s="27" t="str">
        <f t="shared" si="1379"/>
        <v/>
      </c>
      <c r="BX1966" s="27" t="str">
        <f t="shared" si="1380"/>
        <v/>
      </c>
      <c r="BY1966" s="27" t="str">
        <f t="shared" si="1381"/>
        <v/>
      </c>
      <c r="BZ1966" s="27" t="str">
        <f t="shared" si="1382"/>
        <v/>
      </c>
      <c r="CA1966" s="27" t="str">
        <f t="shared" si="1383"/>
        <v/>
      </c>
      <c r="CB1966" s="27" t="str">
        <f t="shared" si="1360"/>
        <v/>
      </c>
      <c r="CC1966" s="27" t="str">
        <f t="shared" si="1361"/>
        <v/>
      </c>
      <c r="CD1966" s="27" t="str">
        <f t="shared" si="1362"/>
        <v/>
      </c>
      <c r="CE1966" s="27" t="str">
        <f t="shared" si="1363"/>
        <v/>
      </c>
      <c r="CF1966" s="27" t="str">
        <f t="shared" si="1364"/>
        <v/>
      </c>
      <c r="CG1966" s="27" t="str">
        <f t="shared" si="1365"/>
        <v/>
      </c>
      <c r="CH1966" s="27" t="str">
        <f t="shared" si="1366"/>
        <v/>
      </c>
      <c r="CI1966" s="27" t="str">
        <f t="shared" si="1367"/>
        <v/>
      </c>
      <c r="CJ1966" s="27" t="str">
        <f t="shared" si="1368"/>
        <v/>
      </c>
      <c r="CK1966" s="27" t="str">
        <f t="shared" si="1369"/>
        <v/>
      </c>
      <c r="CL1966" s="27" t="str">
        <f t="shared" si="1370"/>
        <v/>
      </c>
      <c r="CM1966" s="27" t="str">
        <f t="shared" si="1371"/>
        <v/>
      </c>
      <c r="CN1966" s="41"/>
      <c r="CO1966" s="41"/>
      <c r="CP1966"/>
      <c r="CQ1966"/>
      <c r="CR1966"/>
      <c r="CS1966"/>
      <c r="CT1966"/>
      <c r="CU1966" s="41"/>
      <c r="CV1966" s="38"/>
    </row>
    <row r="1967" spans="2:100">
      <c r="B1967" s="90"/>
      <c r="C1967" s="40"/>
      <c r="D1967" s="39"/>
      <c r="E1967" s="40"/>
      <c r="F1967" s="40"/>
      <c r="G1967" s="40"/>
      <c r="H1967" s="40"/>
      <c r="I1967" s="40"/>
      <c r="J1967" s="40"/>
      <c r="K1967" s="40"/>
      <c r="L1967" s="40"/>
      <c r="M1967" s="40"/>
      <c r="N1967" s="40"/>
      <c r="O1967" s="40"/>
      <c r="P1967" s="40"/>
      <c r="Q1967" s="40"/>
      <c r="R1967" s="40"/>
      <c r="S1967" s="40"/>
      <c r="T1967" s="40"/>
      <c r="U1967" s="40"/>
      <c r="V1967" s="40"/>
      <c r="W1967" s="40"/>
      <c r="X1967" s="40"/>
      <c r="Y1967" s="40"/>
      <c r="Z1967" s="40"/>
      <c r="AA1967" s="40"/>
      <c r="AB1967" s="40"/>
      <c r="AC1967" s="40"/>
      <c r="AD1967" s="40"/>
      <c r="AE1967" s="40"/>
      <c r="AF1967" s="40"/>
      <c r="AG1967" s="39"/>
      <c r="AH1967" s="39"/>
      <c r="AI1967" s="39"/>
      <c r="AJ1967" s="39"/>
      <c r="AK1967" s="39"/>
      <c r="AL1967" s="39"/>
      <c r="AM1967" s="39"/>
      <c r="AN1967" s="39"/>
      <c r="AO1967" s="39"/>
      <c r="AP1967" s="39"/>
      <c r="AQ1967" s="39"/>
      <c r="AR1967" s="39"/>
      <c r="AS1967" s="39"/>
      <c r="AT1967" s="39"/>
      <c r="AU1967" s="39"/>
      <c r="AV1967" s="39"/>
      <c r="AW1967" s="39"/>
      <c r="AX1967" s="39"/>
      <c r="AY1967" s="39"/>
      <c r="AZ1967" s="39"/>
      <c r="BA1967" s="39"/>
      <c r="BB1967" s="39"/>
      <c r="BC1967" s="39"/>
      <c r="BD1967" s="39"/>
      <c r="BE1967" s="39"/>
      <c r="BF1967" s="39"/>
      <c r="BG1967" s="39"/>
      <c r="BH1967" s="39"/>
      <c r="BI1967" s="90"/>
      <c r="BJ1967" s="97"/>
      <c r="BK1967" s="90"/>
      <c r="BL1967" s="40"/>
      <c r="BM1967" s="27"/>
      <c r="BN1967" s="27"/>
      <c r="BO1967" s="27"/>
      <c r="BP1967" s="27" t="str">
        <f t="shared" si="1372"/>
        <v/>
      </c>
      <c r="BQ1967" s="27" t="str">
        <f t="shared" si="1373"/>
        <v/>
      </c>
      <c r="BR1967" s="27" t="str">
        <f t="shared" si="1374"/>
        <v/>
      </c>
      <c r="BS1967" s="27" t="str">
        <f t="shared" si="1375"/>
        <v/>
      </c>
      <c r="BT1967" s="27" t="str">
        <f t="shared" si="1376"/>
        <v/>
      </c>
      <c r="BU1967" s="27" t="str">
        <f t="shared" si="1377"/>
        <v/>
      </c>
      <c r="BV1967" s="27" t="str">
        <f t="shared" si="1378"/>
        <v/>
      </c>
      <c r="BW1967" s="27" t="str">
        <f t="shared" si="1379"/>
        <v/>
      </c>
      <c r="BX1967" s="27" t="str">
        <f t="shared" si="1380"/>
        <v/>
      </c>
      <c r="BY1967" s="27" t="str">
        <f t="shared" si="1381"/>
        <v/>
      </c>
      <c r="BZ1967" s="27" t="str">
        <f t="shared" si="1382"/>
        <v/>
      </c>
      <c r="CA1967" s="27" t="str">
        <f t="shared" si="1383"/>
        <v/>
      </c>
      <c r="CB1967" s="27" t="str">
        <f t="shared" si="1360"/>
        <v/>
      </c>
      <c r="CC1967" s="27" t="str">
        <f t="shared" si="1361"/>
        <v/>
      </c>
      <c r="CD1967" s="27" t="str">
        <f t="shared" si="1362"/>
        <v/>
      </c>
      <c r="CE1967" s="27" t="str">
        <f t="shared" si="1363"/>
        <v/>
      </c>
      <c r="CF1967" s="27" t="str">
        <f t="shared" si="1364"/>
        <v/>
      </c>
      <c r="CG1967" s="27" t="str">
        <f t="shared" si="1365"/>
        <v/>
      </c>
      <c r="CH1967" s="27" t="str">
        <f t="shared" si="1366"/>
        <v/>
      </c>
      <c r="CI1967" s="27" t="str">
        <f t="shared" si="1367"/>
        <v/>
      </c>
      <c r="CJ1967" s="27" t="str">
        <f t="shared" si="1368"/>
        <v/>
      </c>
      <c r="CK1967" s="27" t="str">
        <f t="shared" si="1369"/>
        <v/>
      </c>
      <c r="CL1967" s="27" t="str">
        <f t="shared" si="1370"/>
        <v/>
      </c>
      <c r="CM1967" s="27" t="str">
        <f t="shared" si="1371"/>
        <v/>
      </c>
      <c r="CN1967" s="41"/>
      <c r="CO1967" s="41"/>
      <c r="CP1967"/>
      <c r="CQ1967"/>
      <c r="CR1967"/>
      <c r="CS1967"/>
      <c r="CT1967"/>
      <c r="CU1967" s="41"/>
      <c r="CV1967" s="38"/>
    </row>
    <row r="1968" spans="2:100">
      <c r="B1968" s="90"/>
      <c r="C1968" s="40"/>
      <c r="D1968" s="39"/>
      <c r="E1968" s="40"/>
      <c r="F1968" s="40"/>
      <c r="G1968" s="40"/>
      <c r="H1968" s="40"/>
      <c r="I1968" s="40"/>
      <c r="J1968" s="40"/>
      <c r="K1968" s="40"/>
      <c r="L1968" s="40"/>
      <c r="M1968" s="40"/>
      <c r="N1968" s="40"/>
      <c r="O1968" s="40"/>
      <c r="P1968" s="40"/>
      <c r="Q1968" s="40"/>
      <c r="R1968" s="40"/>
      <c r="S1968" s="40"/>
      <c r="T1968" s="40"/>
      <c r="U1968" s="40"/>
      <c r="V1968" s="40"/>
      <c r="W1968" s="40"/>
      <c r="X1968" s="40"/>
      <c r="Y1968" s="40"/>
      <c r="Z1968" s="40"/>
      <c r="AA1968" s="40"/>
      <c r="AB1968" s="40"/>
      <c r="AC1968" s="40"/>
      <c r="AD1968" s="40"/>
      <c r="AE1968" s="40"/>
      <c r="AF1968" s="40"/>
      <c r="AG1968" s="39"/>
      <c r="AH1968" s="39"/>
      <c r="AI1968" s="39"/>
      <c r="AJ1968" s="39"/>
      <c r="AK1968" s="39"/>
      <c r="AL1968" s="39"/>
      <c r="AM1968" s="39"/>
      <c r="AN1968" s="39"/>
      <c r="AO1968" s="39"/>
      <c r="AP1968" s="39"/>
      <c r="AQ1968" s="39"/>
      <c r="AR1968" s="39"/>
      <c r="AS1968" s="39"/>
      <c r="AT1968" s="39"/>
      <c r="AU1968" s="39"/>
      <c r="AV1968" s="39"/>
      <c r="AW1968" s="39"/>
      <c r="AX1968" s="39"/>
      <c r="AY1968" s="39"/>
      <c r="AZ1968" s="39"/>
      <c r="BA1968" s="39"/>
      <c r="BB1968" s="39"/>
      <c r="BC1968" s="39"/>
      <c r="BD1968" s="39"/>
      <c r="BE1968" s="39"/>
      <c r="BF1968" s="39"/>
      <c r="BG1968" s="39"/>
      <c r="BH1968" s="39"/>
      <c r="BI1968" s="90"/>
      <c r="BJ1968" s="97"/>
      <c r="BK1968" s="90"/>
      <c r="BL1968" s="40"/>
      <c r="BM1968" s="27"/>
      <c r="BN1968" s="27"/>
      <c r="BO1968" s="27"/>
      <c r="BP1968" s="27" t="str">
        <f t="shared" si="1372"/>
        <v/>
      </c>
      <c r="BQ1968" s="27" t="str">
        <f t="shared" si="1373"/>
        <v/>
      </c>
      <c r="BR1968" s="27" t="str">
        <f t="shared" si="1374"/>
        <v/>
      </c>
      <c r="BS1968" s="27" t="str">
        <f t="shared" si="1375"/>
        <v/>
      </c>
      <c r="BT1968" s="27" t="str">
        <f t="shared" si="1376"/>
        <v/>
      </c>
      <c r="BU1968" s="27" t="str">
        <f t="shared" si="1377"/>
        <v/>
      </c>
      <c r="BV1968" s="27" t="str">
        <f t="shared" si="1378"/>
        <v/>
      </c>
      <c r="BW1968" s="27" t="str">
        <f t="shared" si="1379"/>
        <v/>
      </c>
      <c r="BX1968" s="27" t="str">
        <f t="shared" si="1380"/>
        <v/>
      </c>
      <c r="BY1968" s="27" t="str">
        <f t="shared" si="1381"/>
        <v/>
      </c>
      <c r="BZ1968" s="27" t="str">
        <f t="shared" si="1382"/>
        <v/>
      </c>
      <c r="CA1968" s="27" t="str">
        <f t="shared" si="1383"/>
        <v/>
      </c>
      <c r="CB1968" s="27" t="str">
        <f t="shared" si="1360"/>
        <v/>
      </c>
      <c r="CC1968" s="27" t="str">
        <f t="shared" si="1361"/>
        <v/>
      </c>
      <c r="CD1968" s="27" t="str">
        <f t="shared" si="1362"/>
        <v/>
      </c>
      <c r="CE1968" s="27" t="str">
        <f t="shared" si="1363"/>
        <v/>
      </c>
      <c r="CF1968" s="27" t="str">
        <f t="shared" si="1364"/>
        <v/>
      </c>
      <c r="CG1968" s="27" t="str">
        <f t="shared" si="1365"/>
        <v/>
      </c>
      <c r="CH1968" s="27" t="str">
        <f t="shared" si="1366"/>
        <v/>
      </c>
      <c r="CI1968" s="27" t="str">
        <f t="shared" si="1367"/>
        <v/>
      </c>
      <c r="CJ1968" s="27" t="str">
        <f t="shared" si="1368"/>
        <v/>
      </c>
      <c r="CK1968" s="27" t="str">
        <f t="shared" si="1369"/>
        <v/>
      </c>
      <c r="CL1968" s="27" t="str">
        <f t="shared" si="1370"/>
        <v/>
      </c>
      <c r="CM1968" s="27" t="str">
        <f t="shared" si="1371"/>
        <v/>
      </c>
      <c r="CN1968" s="41"/>
      <c r="CO1968" s="41"/>
      <c r="CP1968"/>
      <c r="CQ1968"/>
      <c r="CR1968"/>
      <c r="CS1968"/>
      <c r="CT1968"/>
      <c r="CU1968" s="41"/>
      <c r="CV1968" s="38"/>
    </row>
    <row r="1969" spans="2:100">
      <c r="B1969" s="90"/>
      <c r="C1969" s="40"/>
      <c r="D1969" s="39"/>
      <c r="E1969" s="40"/>
      <c r="F1969" s="40"/>
      <c r="G1969" s="40"/>
      <c r="H1969" s="40"/>
      <c r="I1969" s="40"/>
      <c r="J1969" s="40"/>
      <c r="K1969" s="40"/>
      <c r="L1969" s="40"/>
      <c r="M1969" s="40"/>
      <c r="N1969" s="40"/>
      <c r="O1969" s="40"/>
      <c r="P1969" s="40"/>
      <c r="Q1969" s="40"/>
      <c r="R1969" s="40"/>
      <c r="S1969" s="40"/>
      <c r="T1969" s="40"/>
      <c r="U1969" s="40"/>
      <c r="V1969" s="40"/>
      <c r="W1969" s="40"/>
      <c r="X1969" s="40"/>
      <c r="Y1969" s="40"/>
      <c r="Z1969" s="40"/>
      <c r="AA1969" s="40"/>
      <c r="AB1969" s="40"/>
      <c r="AC1969" s="40"/>
      <c r="AD1969" s="40"/>
      <c r="AE1969" s="40"/>
      <c r="AF1969" s="40"/>
      <c r="AG1969" s="39"/>
      <c r="AH1969" s="39"/>
      <c r="AI1969" s="39"/>
      <c r="AJ1969" s="39"/>
      <c r="AK1969" s="39"/>
      <c r="AL1969" s="39"/>
      <c r="AM1969" s="39"/>
      <c r="AN1969" s="39"/>
      <c r="AO1969" s="39"/>
      <c r="AP1969" s="39"/>
      <c r="AQ1969" s="39"/>
      <c r="AR1969" s="39"/>
      <c r="AS1969" s="39"/>
      <c r="AT1969" s="39"/>
      <c r="AU1969" s="39"/>
      <c r="AV1969" s="39"/>
      <c r="AW1969" s="39"/>
      <c r="AX1969" s="39"/>
      <c r="AY1969" s="39"/>
      <c r="AZ1969" s="39"/>
      <c r="BA1969" s="39"/>
      <c r="BB1969" s="39"/>
      <c r="BC1969" s="39"/>
      <c r="BD1969" s="39"/>
      <c r="BE1969" s="39"/>
      <c r="BF1969" s="39"/>
      <c r="BG1969" s="39"/>
      <c r="BH1969" s="39"/>
      <c r="BI1969" s="90"/>
      <c r="BJ1969" s="97"/>
      <c r="BK1969" s="90"/>
      <c r="BL1969" s="40"/>
      <c r="BM1969" s="27"/>
      <c r="BN1969" s="27"/>
      <c r="BO1969" s="27"/>
      <c r="BP1969" s="27" t="str">
        <f t="shared" si="1372"/>
        <v/>
      </c>
      <c r="BQ1969" s="27" t="str">
        <f t="shared" si="1373"/>
        <v/>
      </c>
      <c r="BR1969" s="27" t="str">
        <f t="shared" si="1374"/>
        <v/>
      </c>
      <c r="BS1969" s="27" t="str">
        <f t="shared" si="1375"/>
        <v/>
      </c>
      <c r="BT1969" s="27" t="str">
        <f t="shared" si="1376"/>
        <v/>
      </c>
      <c r="BU1969" s="27" t="str">
        <f t="shared" si="1377"/>
        <v/>
      </c>
      <c r="BV1969" s="27" t="str">
        <f t="shared" si="1378"/>
        <v/>
      </c>
      <c r="BW1969" s="27" t="str">
        <f t="shared" si="1379"/>
        <v/>
      </c>
      <c r="BX1969" s="27" t="str">
        <f t="shared" si="1380"/>
        <v/>
      </c>
      <c r="BY1969" s="27" t="str">
        <f t="shared" si="1381"/>
        <v/>
      </c>
      <c r="BZ1969" s="27" t="str">
        <f t="shared" si="1382"/>
        <v/>
      </c>
      <c r="CA1969" s="27" t="str">
        <f t="shared" si="1383"/>
        <v/>
      </c>
      <c r="CB1969" s="27" t="str">
        <f t="shared" si="1360"/>
        <v/>
      </c>
      <c r="CC1969" s="27" t="str">
        <f t="shared" si="1361"/>
        <v/>
      </c>
      <c r="CD1969" s="27" t="str">
        <f t="shared" si="1362"/>
        <v/>
      </c>
      <c r="CE1969" s="27" t="str">
        <f t="shared" si="1363"/>
        <v/>
      </c>
      <c r="CF1969" s="27" t="str">
        <f t="shared" si="1364"/>
        <v/>
      </c>
      <c r="CG1969" s="27" t="str">
        <f t="shared" si="1365"/>
        <v/>
      </c>
      <c r="CH1969" s="27" t="str">
        <f t="shared" si="1366"/>
        <v/>
      </c>
      <c r="CI1969" s="27" t="str">
        <f t="shared" si="1367"/>
        <v/>
      </c>
      <c r="CJ1969" s="27" t="str">
        <f t="shared" si="1368"/>
        <v/>
      </c>
      <c r="CK1969" s="27" t="str">
        <f t="shared" si="1369"/>
        <v/>
      </c>
      <c r="CL1969" s="27" t="str">
        <f t="shared" si="1370"/>
        <v/>
      </c>
      <c r="CM1969" s="27" t="str">
        <f t="shared" si="1371"/>
        <v/>
      </c>
      <c r="CN1969" s="41"/>
      <c r="CO1969" s="41"/>
      <c r="CP1969"/>
      <c r="CQ1969"/>
      <c r="CR1969"/>
      <c r="CS1969"/>
      <c r="CT1969"/>
      <c r="CU1969" s="41"/>
      <c r="CV1969" s="38"/>
    </row>
    <row r="1970" spans="2:100">
      <c r="B1970" s="90"/>
      <c r="C1970" s="40"/>
      <c r="D1970" s="39"/>
      <c r="E1970" s="40"/>
      <c r="F1970" s="40"/>
      <c r="G1970" s="40"/>
      <c r="H1970" s="40"/>
      <c r="I1970" s="40"/>
      <c r="J1970" s="40"/>
      <c r="K1970" s="40"/>
      <c r="L1970" s="40"/>
      <c r="M1970" s="40"/>
      <c r="N1970" s="40"/>
      <c r="O1970" s="40"/>
      <c r="P1970" s="40"/>
      <c r="Q1970" s="40"/>
      <c r="R1970" s="40"/>
      <c r="S1970" s="40"/>
      <c r="T1970" s="40"/>
      <c r="U1970" s="40"/>
      <c r="V1970" s="40"/>
      <c r="W1970" s="40"/>
      <c r="X1970" s="40"/>
      <c r="Y1970" s="40"/>
      <c r="Z1970" s="40"/>
      <c r="AA1970" s="40"/>
      <c r="AB1970" s="40"/>
      <c r="AC1970" s="40"/>
      <c r="AD1970" s="40"/>
      <c r="AE1970" s="40"/>
      <c r="AF1970" s="40"/>
      <c r="AG1970" s="39"/>
      <c r="AH1970" s="39"/>
      <c r="AI1970" s="39"/>
      <c r="AJ1970" s="39"/>
      <c r="AK1970" s="39"/>
      <c r="AL1970" s="39"/>
      <c r="AM1970" s="39"/>
      <c r="AN1970" s="39"/>
      <c r="AO1970" s="39"/>
      <c r="AP1970" s="39"/>
      <c r="AQ1970" s="39"/>
      <c r="AR1970" s="39"/>
      <c r="AS1970" s="39"/>
      <c r="AT1970" s="39"/>
      <c r="AU1970" s="39"/>
      <c r="AV1970" s="39"/>
      <c r="AW1970" s="39"/>
      <c r="AX1970" s="39"/>
      <c r="AY1970" s="39"/>
      <c r="AZ1970" s="39"/>
      <c r="BA1970" s="39"/>
      <c r="BB1970" s="39"/>
      <c r="BC1970" s="39"/>
      <c r="BD1970" s="39"/>
      <c r="BE1970" s="39"/>
      <c r="BF1970" s="39"/>
      <c r="BG1970" s="39"/>
      <c r="BH1970" s="39"/>
      <c r="BI1970" s="90"/>
      <c r="BJ1970" s="97"/>
      <c r="BK1970" s="90"/>
      <c r="BL1970" s="40"/>
      <c r="BM1970" s="27"/>
      <c r="BN1970" s="27"/>
      <c r="BO1970" s="27"/>
      <c r="BP1970" s="27" t="str">
        <f t="shared" si="1372"/>
        <v/>
      </c>
      <c r="BQ1970" s="27" t="str">
        <f t="shared" si="1373"/>
        <v/>
      </c>
      <c r="BR1970" s="27" t="str">
        <f t="shared" si="1374"/>
        <v/>
      </c>
      <c r="BS1970" s="27" t="str">
        <f t="shared" si="1375"/>
        <v/>
      </c>
      <c r="BT1970" s="27" t="str">
        <f t="shared" si="1376"/>
        <v/>
      </c>
      <c r="BU1970" s="27" t="str">
        <f t="shared" si="1377"/>
        <v/>
      </c>
      <c r="BV1970" s="27" t="str">
        <f t="shared" si="1378"/>
        <v/>
      </c>
      <c r="BW1970" s="27" t="str">
        <f t="shared" si="1379"/>
        <v/>
      </c>
      <c r="BX1970" s="27" t="str">
        <f t="shared" si="1380"/>
        <v/>
      </c>
      <c r="BY1970" s="27" t="str">
        <f t="shared" si="1381"/>
        <v/>
      </c>
      <c r="BZ1970" s="27" t="str">
        <f t="shared" si="1382"/>
        <v/>
      </c>
      <c r="CA1970" s="27" t="str">
        <f t="shared" si="1383"/>
        <v/>
      </c>
      <c r="CB1970" s="27" t="str">
        <f t="shared" si="1360"/>
        <v/>
      </c>
      <c r="CC1970" s="27" t="str">
        <f t="shared" si="1361"/>
        <v/>
      </c>
      <c r="CD1970" s="27" t="str">
        <f t="shared" si="1362"/>
        <v/>
      </c>
      <c r="CE1970" s="27" t="str">
        <f t="shared" si="1363"/>
        <v/>
      </c>
      <c r="CF1970" s="27" t="str">
        <f t="shared" si="1364"/>
        <v/>
      </c>
      <c r="CG1970" s="27" t="str">
        <f t="shared" si="1365"/>
        <v/>
      </c>
      <c r="CH1970" s="27" t="str">
        <f t="shared" si="1366"/>
        <v/>
      </c>
      <c r="CI1970" s="27" t="str">
        <f t="shared" si="1367"/>
        <v/>
      </c>
      <c r="CJ1970" s="27" t="str">
        <f t="shared" si="1368"/>
        <v/>
      </c>
      <c r="CK1970" s="27" t="str">
        <f t="shared" si="1369"/>
        <v/>
      </c>
      <c r="CL1970" s="27" t="str">
        <f t="shared" si="1370"/>
        <v/>
      </c>
      <c r="CM1970" s="27" t="str">
        <f t="shared" si="1371"/>
        <v/>
      </c>
      <c r="CN1970" s="41"/>
      <c r="CO1970" s="41"/>
      <c r="CP1970"/>
      <c r="CQ1970"/>
      <c r="CR1970"/>
      <c r="CS1970"/>
      <c r="CT1970"/>
      <c r="CU1970" s="41"/>
      <c r="CV1970" s="38"/>
    </row>
    <row r="1971" spans="2:100">
      <c r="B1971" s="90"/>
      <c r="C1971" s="40"/>
      <c r="D1971" s="39"/>
      <c r="E1971" s="40"/>
      <c r="F1971" s="40"/>
      <c r="G1971" s="40"/>
      <c r="H1971" s="40"/>
      <c r="I1971" s="40"/>
      <c r="J1971" s="40"/>
      <c r="K1971" s="40"/>
      <c r="L1971" s="40"/>
      <c r="M1971" s="40"/>
      <c r="N1971" s="40"/>
      <c r="O1971" s="40"/>
      <c r="P1971" s="40"/>
      <c r="Q1971" s="40"/>
      <c r="R1971" s="40"/>
      <c r="S1971" s="40"/>
      <c r="T1971" s="40"/>
      <c r="U1971" s="40"/>
      <c r="V1971" s="40"/>
      <c r="W1971" s="40"/>
      <c r="X1971" s="40"/>
      <c r="Y1971" s="40"/>
      <c r="Z1971" s="40"/>
      <c r="AA1971" s="40"/>
      <c r="AB1971" s="40"/>
      <c r="AC1971" s="40"/>
      <c r="AD1971" s="40"/>
      <c r="AE1971" s="40"/>
      <c r="AF1971" s="40"/>
      <c r="AG1971" s="39"/>
      <c r="AH1971" s="39"/>
      <c r="AI1971" s="39"/>
      <c r="AJ1971" s="39"/>
      <c r="AK1971" s="39"/>
      <c r="AL1971" s="39"/>
      <c r="AM1971" s="39"/>
      <c r="AN1971" s="39"/>
      <c r="AO1971" s="39"/>
      <c r="AP1971" s="39"/>
      <c r="AQ1971" s="39"/>
      <c r="AR1971" s="39"/>
      <c r="AS1971" s="39"/>
      <c r="AT1971" s="39"/>
      <c r="AU1971" s="39"/>
      <c r="AV1971" s="39"/>
      <c r="AW1971" s="39"/>
      <c r="AX1971" s="39"/>
      <c r="AY1971" s="39"/>
      <c r="AZ1971" s="39"/>
      <c r="BA1971" s="39"/>
      <c r="BB1971" s="39"/>
      <c r="BC1971" s="39"/>
      <c r="BD1971" s="39"/>
      <c r="BE1971" s="39"/>
      <c r="BF1971" s="39"/>
      <c r="BG1971" s="39"/>
      <c r="BH1971" s="39"/>
      <c r="BI1971" s="90"/>
      <c r="BJ1971" s="97"/>
      <c r="BK1971" s="90"/>
      <c r="BL1971" s="40"/>
      <c r="BM1971" s="27"/>
      <c r="BN1971" s="27"/>
      <c r="BO1971" s="27"/>
      <c r="BP1971" s="27" t="str">
        <f t="shared" si="1372"/>
        <v/>
      </c>
      <c r="BQ1971" s="27" t="str">
        <f t="shared" si="1373"/>
        <v/>
      </c>
      <c r="BR1971" s="27" t="str">
        <f t="shared" si="1374"/>
        <v/>
      </c>
      <c r="BS1971" s="27" t="str">
        <f t="shared" si="1375"/>
        <v/>
      </c>
      <c r="BT1971" s="27" t="str">
        <f t="shared" si="1376"/>
        <v/>
      </c>
      <c r="BU1971" s="27" t="str">
        <f t="shared" si="1377"/>
        <v/>
      </c>
      <c r="BV1971" s="27" t="str">
        <f t="shared" si="1378"/>
        <v/>
      </c>
      <c r="BW1971" s="27" t="str">
        <f t="shared" si="1379"/>
        <v/>
      </c>
      <c r="BX1971" s="27" t="str">
        <f t="shared" si="1380"/>
        <v/>
      </c>
      <c r="BY1971" s="27" t="str">
        <f t="shared" si="1381"/>
        <v/>
      </c>
      <c r="BZ1971" s="27" t="str">
        <f t="shared" si="1382"/>
        <v/>
      </c>
      <c r="CA1971" s="27" t="str">
        <f t="shared" si="1383"/>
        <v/>
      </c>
      <c r="CB1971" s="27" t="str">
        <f t="shared" si="1360"/>
        <v/>
      </c>
      <c r="CC1971" s="27" t="str">
        <f t="shared" si="1361"/>
        <v/>
      </c>
      <c r="CD1971" s="27" t="str">
        <f t="shared" si="1362"/>
        <v/>
      </c>
      <c r="CE1971" s="27" t="str">
        <f t="shared" si="1363"/>
        <v/>
      </c>
      <c r="CF1971" s="27" t="str">
        <f t="shared" si="1364"/>
        <v/>
      </c>
      <c r="CG1971" s="27" t="str">
        <f t="shared" si="1365"/>
        <v/>
      </c>
      <c r="CH1971" s="27" t="str">
        <f t="shared" si="1366"/>
        <v/>
      </c>
      <c r="CI1971" s="27" t="str">
        <f t="shared" si="1367"/>
        <v/>
      </c>
      <c r="CJ1971" s="27" t="str">
        <f t="shared" si="1368"/>
        <v/>
      </c>
      <c r="CK1971" s="27" t="str">
        <f t="shared" si="1369"/>
        <v/>
      </c>
      <c r="CL1971" s="27" t="str">
        <f t="shared" si="1370"/>
        <v/>
      </c>
      <c r="CM1971" s="27" t="str">
        <f t="shared" si="1371"/>
        <v/>
      </c>
      <c r="CN1971" s="41"/>
      <c r="CO1971" s="41"/>
      <c r="CP1971"/>
      <c r="CQ1971"/>
      <c r="CR1971"/>
      <c r="CS1971"/>
      <c r="CT1971"/>
      <c r="CU1971" s="41"/>
      <c r="CV1971" s="38"/>
    </row>
    <row r="1972" spans="2:100">
      <c r="B1972" s="90"/>
      <c r="C1972" s="40"/>
      <c r="D1972" s="39"/>
      <c r="E1972" s="40"/>
      <c r="F1972" s="40"/>
      <c r="G1972" s="40"/>
      <c r="H1972" s="40"/>
      <c r="I1972" s="40"/>
      <c r="J1972" s="40"/>
      <c r="K1972" s="40"/>
      <c r="L1972" s="40"/>
      <c r="M1972" s="40"/>
      <c r="N1972" s="40"/>
      <c r="O1972" s="40"/>
      <c r="P1972" s="40"/>
      <c r="Q1972" s="40"/>
      <c r="R1972" s="40"/>
      <c r="S1972" s="40"/>
      <c r="T1972" s="40"/>
      <c r="U1972" s="40"/>
      <c r="V1972" s="40"/>
      <c r="W1972" s="40"/>
      <c r="X1972" s="40"/>
      <c r="Y1972" s="40"/>
      <c r="Z1972" s="40"/>
      <c r="AA1972" s="40"/>
      <c r="AB1972" s="40"/>
      <c r="AC1972" s="40"/>
      <c r="AD1972" s="40"/>
      <c r="AE1972" s="40"/>
      <c r="AF1972" s="40"/>
      <c r="AG1972" s="39"/>
      <c r="AH1972" s="39"/>
      <c r="AI1972" s="39"/>
      <c r="AJ1972" s="39"/>
      <c r="AK1972" s="39"/>
      <c r="AL1972" s="39"/>
      <c r="AM1972" s="39"/>
      <c r="AN1972" s="39"/>
      <c r="AO1972" s="39"/>
      <c r="AP1972" s="39"/>
      <c r="AQ1972" s="39"/>
      <c r="AR1972" s="39"/>
      <c r="AS1972" s="39"/>
      <c r="AT1972" s="39"/>
      <c r="AU1972" s="39"/>
      <c r="AV1972" s="39"/>
      <c r="AW1972" s="39"/>
      <c r="AX1972" s="39"/>
      <c r="AY1972" s="39"/>
      <c r="AZ1972" s="39"/>
      <c r="BA1972" s="39"/>
      <c r="BB1972" s="39"/>
      <c r="BC1972" s="39"/>
      <c r="BD1972" s="39"/>
      <c r="BE1972" s="39"/>
      <c r="BF1972" s="39"/>
      <c r="BG1972" s="39"/>
      <c r="BH1972" s="39"/>
      <c r="BI1972" s="90"/>
      <c r="BJ1972" s="97"/>
      <c r="BK1972" s="90"/>
      <c r="BL1972" s="40"/>
      <c r="BM1972" s="27"/>
      <c r="BN1972" s="27"/>
      <c r="BO1972" s="27"/>
      <c r="BP1972" s="27" t="str">
        <f t="shared" si="1372"/>
        <v/>
      </c>
      <c r="BQ1972" s="27" t="str">
        <f t="shared" si="1373"/>
        <v/>
      </c>
      <c r="BR1972" s="27" t="str">
        <f t="shared" si="1374"/>
        <v/>
      </c>
      <c r="BS1972" s="27" t="str">
        <f t="shared" si="1375"/>
        <v/>
      </c>
      <c r="BT1972" s="27" t="str">
        <f t="shared" si="1376"/>
        <v/>
      </c>
      <c r="BU1972" s="27" t="str">
        <f t="shared" si="1377"/>
        <v/>
      </c>
      <c r="BV1972" s="27" t="str">
        <f t="shared" si="1378"/>
        <v/>
      </c>
      <c r="BW1972" s="27" t="str">
        <f t="shared" si="1379"/>
        <v/>
      </c>
      <c r="BX1972" s="27" t="str">
        <f t="shared" si="1380"/>
        <v/>
      </c>
      <c r="BY1972" s="27" t="str">
        <f t="shared" si="1381"/>
        <v/>
      </c>
      <c r="BZ1972" s="27" t="str">
        <f t="shared" si="1382"/>
        <v/>
      </c>
      <c r="CA1972" s="27" t="str">
        <f t="shared" si="1383"/>
        <v/>
      </c>
      <c r="CB1972" s="27" t="str">
        <f t="shared" si="1360"/>
        <v/>
      </c>
      <c r="CC1972" s="27" t="str">
        <f t="shared" si="1361"/>
        <v/>
      </c>
      <c r="CD1972" s="27" t="str">
        <f t="shared" si="1362"/>
        <v/>
      </c>
      <c r="CE1972" s="27" t="str">
        <f t="shared" si="1363"/>
        <v/>
      </c>
      <c r="CF1972" s="27" t="str">
        <f t="shared" si="1364"/>
        <v/>
      </c>
      <c r="CG1972" s="27" t="str">
        <f t="shared" si="1365"/>
        <v/>
      </c>
      <c r="CH1972" s="27" t="str">
        <f t="shared" si="1366"/>
        <v/>
      </c>
      <c r="CI1972" s="27" t="str">
        <f t="shared" si="1367"/>
        <v/>
      </c>
      <c r="CJ1972" s="27" t="str">
        <f t="shared" si="1368"/>
        <v/>
      </c>
      <c r="CK1972" s="27" t="str">
        <f t="shared" si="1369"/>
        <v/>
      </c>
      <c r="CL1972" s="27" t="str">
        <f t="shared" si="1370"/>
        <v/>
      </c>
      <c r="CM1972" s="27" t="str">
        <f t="shared" si="1371"/>
        <v/>
      </c>
      <c r="CN1972" s="41"/>
      <c r="CO1972" s="41"/>
      <c r="CP1972"/>
      <c r="CQ1972"/>
      <c r="CR1972"/>
      <c r="CS1972"/>
      <c r="CT1972"/>
      <c r="CU1972" s="41"/>
      <c r="CV1972" s="38"/>
    </row>
    <row r="1973" spans="2:100">
      <c r="B1973" s="90"/>
      <c r="C1973" s="40"/>
      <c r="D1973" s="39"/>
      <c r="E1973" s="40"/>
      <c r="F1973" s="40"/>
      <c r="G1973" s="40"/>
      <c r="H1973" s="40"/>
      <c r="I1973" s="40"/>
      <c r="J1973" s="40"/>
      <c r="K1973" s="40"/>
      <c r="L1973" s="40"/>
      <c r="M1973" s="40"/>
      <c r="N1973" s="40"/>
      <c r="O1973" s="40"/>
      <c r="P1973" s="40"/>
      <c r="Q1973" s="40"/>
      <c r="R1973" s="40"/>
      <c r="S1973" s="40"/>
      <c r="T1973" s="40"/>
      <c r="U1973" s="40"/>
      <c r="V1973" s="40"/>
      <c r="W1973" s="40"/>
      <c r="X1973" s="40"/>
      <c r="Y1973" s="40"/>
      <c r="Z1973" s="40"/>
      <c r="AA1973" s="40"/>
      <c r="AB1973" s="40"/>
      <c r="AC1973" s="40"/>
      <c r="AD1973" s="40"/>
      <c r="AE1973" s="40"/>
      <c r="AF1973" s="40"/>
      <c r="AG1973" s="39"/>
      <c r="AH1973" s="39"/>
      <c r="AI1973" s="39"/>
      <c r="AJ1973" s="39"/>
      <c r="AK1973" s="39"/>
      <c r="AL1973" s="39"/>
      <c r="AM1973" s="39"/>
      <c r="AN1973" s="39"/>
      <c r="AO1973" s="39"/>
      <c r="AP1973" s="39"/>
      <c r="AQ1973" s="39"/>
      <c r="AR1973" s="39"/>
      <c r="AS1973" s="39"/>
      <c r="AT1973" s="39"/>
      <c r="AU1973" s="39"/>
      <c r="AV1973" s="39"/>
      <c r="AW1973" s="39"/>
      <c r="AX1973" s="39"/>
      <c r="AY1973" s="39"/>
      <c r="AZ1973" s="39"/>
      <c r="BA1973" s="39"/>
      <c r="BB1973" s="39"/>
      <c r="BC1973" s="39"/>
      <c r="BD1973" s="39"/>
      <c r="BE1973" s="39"/>
      <c r="BF1973" s="39"/>
      <c r="BG1973" s="39"/>
      <c r="BH1973" s="39"/>
      <c r="BI1973" s="90"/>
      <c r="BJ1973" s="97"/>
      <c r="BK1973" s="90"/>
      <c r="BL1973" s="40"/>
      <c r="BM1973" s="27"/>
      <c r="BN1973" s="27"/>
      <c r="BO1973" s="27"/>
      <c r="BP1973" s="27" t="str">
        <f t="shared" si="1372"/>
        <v/>
      </c>
      <c r="BQ1973" s="27" t="str">
        <f t="shared" si="1373"/>
        <v/>
      </c>
      <c r="BR1973" s="27" t="str">
        <f t="shared" si="1374"/>
        <v/>
      </c>
      <c r="BS1973" s="27" t="str">
        <f t="shared" si="1375"/>
        <v/>
      </c>
      <c r="BT1973" s="27" t="str">
        <f t="shared" si="1376"/>
        <v/>
      </c>
      <c r="BU1973" s="27" t="str">
        <f t="shared" si="1377"/>
        <v/>
      </c>
      <c r="BV1973" s="27" t="str">
        <f t="shared" si="1378"/>
        <v/>
      </c>
      <c r="BW1973" s="27" t="str">
        <f t="shared" si="1379"/>
        <v/>
      </c>
      <c r="BX1973" s="27" t="str">
        <f t="shared" si="1380"/>
        <v/>
      </c>
      <c r="BY1973" s="27" t="str">
        <f t="shared" si="1381"/>
        <v/>
      </c>
      <c r="BZ1973" s="27" t="str">
        <f t="shared" si="1382"/>
        <v/>
      </c>
      <c r="CA1973" s="27" t="str">
        <f t="shared" si="1383"/>
        <v/>
      </c>
      <c r="CB1973" s="27" t="str">
        <f t="shared" si="1360"/>
        <v/>
      </c>
      <c r="CC1973" s="27" t="str">
        <f t="shared" si="1361"/>
        <v/>
      </c>
      <c r="CD1973" s="27" t="str">
        <f t="shared" si="1362"/>
        <v/>
      </c>
      <c r="CE1973" s="27" t="str">
        <f t="shared" si="1363"/>
        <v/>
      </c>
      <c r="CF1973" s="27" t="str">
        <f t="shared" si="1364"/>
        <v/>
      </c>
      <c r="CG1973" s="27" t="str">
        <f t="shared" si="1365"/>
        <v/>
      </c>
      <c r="CH1973" s="27" t="str">
        <f t="shared" si="1366"/>
        <v/>
      </c>
      <c r="CI1973" s="27" t="str">
        <f t="shared" si="1367"/>
        <v/>
      </c>
      <c r="CJ1973" s="27" t="str">
        <f t="shared" si="1368"/>
        <v/>
      </c>
      <c r="CK1973" s="27" t="str">
        <f t="shared" si="1369"/>
        <v/>
      </c>
      <c r="CL1973" s="27" t="str">
        <f t="shared" si="1370"/>
        <v/>
      </c>
      <c r="CM1973" s="27" t="str">
        <f t="shared" si="1371"/>
        <v/>
      </c>
      <c r="CN1973" s="41"/>
      <c r="CO1973" s="41"/>
      <c r="CP1973"/>
      <c r="CQ1973"/>
      <c r="CR1973"/>
      <c r="CS1973"/>
      <c r="CT1973"/>
      <c r="CU1973" s="41"/>
      <c r="CV1973" s="38"/>
    </row>
    <row r="1974" spans="2:100">
      <c r="B1974" s="90"/>
      <c r="C1974" s="40"/>
      <c r="D1974" s="39"/>
      <c r="E1974" s="40"/>
      <c r="F1974" s="40"/>
      <c r="G1974" s="40"/>
      <c r="H1974" s="40"/>
      <c r="I1974" s="40"/>
      <c r="J1974" s="40"/>
      <c r="K1974" s="40"/>
      <c r="L1974" s="40"/>
      <c r="M1974" s="40"/>
      <c r="N1974" s="40"/>
      <c r="O1974" s="40"/>
      <c r="P1974" s="40"/>
      <c r="Q1974" s="40"/>
      <c r="R1974" s="40"/>
      <c r="S1974" s="40"/>
      <c r="T1974" s="40"/>
      <c r="U1974" s="40"/>
      <c r="V1974" s="40"/>
      <c r="W1974" s="40"/>
      <c r="X1974" s="40"/>
      <c r="Y1974" s="40"/>
      <c r="Z1974" s="40"/>
      <c r="AA1974" s="40"/>
      <c r="AB1974" s="40"/>
      <c r="AC1974" s="40"/>
      <c r="AD1974" s="40"/>
      <c r="AE1974" s="40"/>
      <c r="AF1974" s="40"/>
      <c r="AG1974" s="39"/>
      <c r="AH1974" s="39"/>
      <c r="AI1974" s="39"/>
      <c r="AJ1974" s="39"/>
      <c r="AK1974" s="39"/>
      <c r="AL1974" s="39"/>
      <c r="AM1974" s="39"/>
      <c r="AN1974" s="39"/>
      <c r="AO1974" s="39"/>
      <c r="AP1974" s="39"/>
      <c r="AQ1974" s="39"/>
      <c r="AR1974" s="39"/>
      <c r="AS1974" s="39"/>
      <c r="AT1974" s="39"/>
      <c r="AU1974" s="39"/>
      <c r="AV1974" s="39"/>
      <c r="AW1974" s="39"/>
      <c r="AX1974" s="39"/>
      <c r="AY1974" s="39"/>
      <c r="AZ1974" s="39"/>
      <c r="BA1974" s="39"/>
      <c r="BB1974" s="39"/>
      <c r="BC1974" s="39"/>
      <c r="BD1974" s="39"/>
      <c r="BE1974" s="39"/>
      <c r="BF1974" s="39"/>
      <c r="BG1974" s="39"/>
      <c r="BH1974" s="39"/>
      <c r="BI1974" s="90"/>
      <c r="BJ1974" s="97"/>
      <c r="BK1974" s="90"/>
      <c r="BL1974" s="40"/>
      <c r="BM1974" s="27"/>
      <c r="BN1974" s="27"/>
      <c r="BO1974" s="27"/>
      <c r="BP1974" s="27" t="str">
        <f t="shared" si="1372"/>
        <v/>
      </c>
      <c r="BQ1974" s="27" t="str">
        <f t="shared" si="1373"/>
        <v/>
      </c>
      <c r="BR1974" s="27" t="str">
        <f t="shared" si="1374"/>
        <v/>
      </c>
      <c r="BS1974" s="27" t="str">
        <f t="shared" si="1375"/>
        <v/>
      </c>
      <c r="BT1974" s="27" t="str">
        <f t="shared" si="1376"/>
        <v/>
      </c>
      <c r="BU1974" s="27" t="str">
        <f t="shared" si="1377"/>
        <v/>
      </c>
      <c r="BV1974" s="27" t="str">
        <f t="shared" si="1378"/>
        <v/>
      </c>
      <c r="BW1974" s="27" t="str">
        <f t="shared" si="1379"/>
        <v/>
      </c>
      <c r="BX1974" s="27" t="str">
        <f t="shared" si="1380"/>
        <v/>
      </c>
      <c r="BY1974" s="27" t="str">
        <f t="shared" si="1381"/>
        <v/>
      </c>
      <c r="BZ1974" s="27" t="str">
        <f t="shared" si="1382"/>
        <v/>
      </c>
      <c r="CA1974" s="27" t="str">
        <f t="shared" si="1383"/>
        <v/>
      </c>
      <c r="CB1974" s="27" t="str">
        <f t="shared" si="1360"/>
        <v/>
      </c>
      <c r="CC1974" s="27" t="str">
        <f t="shared" si="1361"/>
        <v/>
      </c>
      <c r="CD1974" s="27" t="str">
        <f t="shared" si="1362"/>
        <v/>
      </c>
      <c r="CE1974" s="27" t="str">
        <f t="shared" si="1363"/>
        <v/>
      </c>
      <c r="CF1974" s="27" t="str">
        <f t="shared" si="1364"/>
        <v/>
      </c>
      <c r="CG1974" s="27" t="str">
        <f t="shared" si="1365"/>
        <v/>
      </c>
      <c r="CH1974" s="27" t="str">
        <f t="shared" si="1366"/>
        <v/>
      </c>
      <c r="CI1974" s="27" t="str">
        <f t="shared" si="1367"/>
        <v/>
      </c>
      <c r="CJ1974" s="27" t="str">
        <f t="shared" si="1368"/>
        <v/>
      </c>
      <c r="CK1974" s="27" t="str">
        <f t="shared" si="1369"/>
        <v/>
      </c>
      <c r="CL1974" s="27" t="str">
        <f t="shared" si="1370"/>
        <v/>
      </c>
      <c r="CM1974" s="27" t="str">
        <f t="shared" si="1371"/>
        <v/>
      </c>
      <c r="CN1974" s="41"/>
      <c r="CO1974" s="41"/>
      <c r="CP1974"/>
      <c r="CQ1974"/>
      <c r="CR1974"/>
      <c r="CS1974"/>
      <c r="CT1974"/>
      <c r="CU1974" s="41"/>
      <c r="CV1974" s="38"/>
    </row>
    <row r="1975" spans="2:100">
      <c r="B1975" s="90"/>
      <c r="C1975" s="40"/>
      <c r="D1975" s="39"/>
      <c r="E1975" s="40"/>
      <c r="F1975" s="40"/>
      <c r="G1975" s="40"/>
      <c r="H1975" s="40"/>
      <c r="I1975" s="40"/>
      <c r="J1975" s="40"/>
      <c r="K1975" s="40"/>
      <c r="L1975" s="40"/>
      <c r="M1975" s="40"/>
      <c r="N1975" s="40"/>
      <c r="O1975" s="40"/>
      <c r="P1975" s="40"/>
      <c r="Q1975" s="40"/>
      <c r="R1975" s="40"/>
      <c r="S1975" s="40"/>
      <c r="T1975" s="40"/>
      <c r="U1975" s="40"/>
      <c r="V1975" s="40"/>
      <c r="W1975" s="40"/>
      <c r="X1975" s="40"/>
      <c r="Y1975" s="40"/>
      <c r="Z1975" s="40"/>
      <c r="AA1975" s="40"/>
      <c r="AB1975" s="40"/>
      <c r="AC1975" s="40"/>
      <c r="AD1975" s="40"/>
      <c r="AE1975" s="40"/>
      <c r="AF1975" s="40"/>
      <c r="AG1975" s="39"/>
      <c r="AH1975" s="39"/>
      <c r="AI1975" s="39"/>
      <c r="AJ1975" s="39"/>
      <c r="AK1975" s="39"/>
      <c r="AL1975" s="39"/>
      <c r="AM1975" s="39"/>
      <c r="AN1975" s="39"/>
      <c r="AO1975" s="39"/>
      <c r="AP1975" s="39"/>
      <c r="AQ1975" s="39"/>
      <c r="AR1975" s="39"/>
      <c r="AS1975" s="39"/>
      <c r="AT1975" s="39"/>
      <c r="AU1975" s="39"/>
      <c r="AV1975" s="39"/>
      <c r="AW1975" s="39"/>
      <c r="AX1975" s="39"/>
      <c r="AY1975" s="39"/>
      <c r="AZ1975" s="39"/>
      <c r="BA1975" s="39"/>
      <c r="BB1975" s="39"/>
      <c r="BC1975" s="39"/>
      <c r="BD1975" s="39"/>
      <c r="BE1975" s="39"/>
      <c r="BF1975" s="39"/>
      <c r="BG1975" s="39"/>
      <c r="BH1975" s="39"/>
      <c r="BI1975" s="90"/>
      <c r="BJ1975" s="97"/>
      <c r="BK1975" s="90"/>
      <c r="BL1975" s="40"/>
      <c r="BM1975" s="27"/>
      <c r="BN1975" s="27"/>
      <c r="BO1975" s="27"/>
      <c r="BP1975" s="27" t="str">
        <f t="shared" si="1372"/>
        <v/>
      </c>
      <c r="BQ1975" s="27" t="str">
        <f t="shared" si="1373"/>
        <v/>
      </c>
      <c r="BR1975" s="27" t="str">
        <f t="shared" si="1374"/>
        <v/>
      </c>
      <c r="BS1975" s="27" t="str">
        <f t="shared" si="1375"/>
        <v/>
      </c>
      <c r="BT1975" s="27" t="str">
        <f t="shared" si="1376"/>
        <v/>
      </c>
      <c r="BU1975" s="27" t="str">
        <f t="shared" si="1377"/>
        <v/>
      </c>
      <c r="BV1975" s="27" t="str">
        <f t="shared" si="1378"/>
        <v/>
      </c>
      <c r="BW1975" s="27" t="str">
        <f t="shared" si="1379"/>
        <v/>
      </c>
      <c r="BX1975" s="27" t="str">
        <f t="shared" si="1380"/>
        <v/>
      </c>
      <c r="BY1975" s="27" t="str">
        <f t="shared" si="1381"/>
        <v/>
      </c>
      <c r="BZ1975" s="27" t="str">
        <f t="shared" si="1382"/>
        <v/>
      </c>
      <c r="CA1975" s="27" t="str">
        <f t="shared" si="1383"/>
        <v/>
      </c>
      <c r="CB1975" s="27" t="str">
        <f t="shared" si="1360"/>
        <v/>
      </c>
      <c r="CC1975" s="27" t="str">
        <f t="shared" si="1361"/>
        <v/>
      </c>
      <c r="CD1975" s="27" t="str">
        <f t="shared" si="1362"/>
        <v/>
      </c>
      <c r="CE1975" s="27" t="str">
        <f t="shared" si="1363"/>
        <v/>
      </c>
      <c r="CF1975" s="27" t="str">
        <f t="shared" si="1364"/>
        <v/>
      </c>
      <c r="CG1975" s="27" t="str">
        <f t="shared" si="1365"/>
        <v/>
      </c>
      <c r="CH1975" s="27" t="str">
        <f t="shared" si="1366"/>
        <v/>
      </c>
      <c r="CI1975" s="27" t="str">
        <f t="shared" si="1367"/>
        <v/>
      </c>
      <c r="CJ1975" s="27" t="str">
        <f t="shared" si="1368"/>
        <v/>
      </c>
      <c r="CK1975" s="27" t="str">
        <f t="shared" si="1369"/>
        <v/>
      </c>
      <c r="CL1975" s="27" t="str">
        <f t="shared" si="1370"/>
        <v/>
      </c>
      <c r="CM1975" s="27" t="str">
        <f t="shared" si="1371"/>
        <v/>
      </c>
      <c r="CN1975" s="41"/>
      <c r="CO1975" s="41"/>
      <c r="CP1975"/>
      <c r="CQ1975"/>
      <c r="CR1975"/>
      <c r="CS1975"/>
      <c r="CT1975"/>
      <c r="CU1975" s="41"/>
      <c r="CV1975" s="38"/>
    </row>
    <row r="1976" spans="2:100">
      <c r="B1976" s="90"/>
      <c r="C1976" s="40"/>
      <c r="D1976" s="39"/>
      <c r="E1976" s="40"/>
      <c r="F1976" s="40"/>
      <c r="G1976" s="40"/>
      <c r="H1976" s="40"/>
      <c r="I1976" s="40"/>
      <c r="J1976" s="40"/>
      <c r="K1976" s="40"/>
      <c r="L1976" s="40"/>
      <c r="M1976" s="40"/>
      <c r="N1976" s="40"/>
      <c r="O1976" s="40"/>
      <c r="P1976" s="40"/>
      <c r="Q1976" s="40"/>
      <c r="R1976" s="40"/>
      <c r="S1976" s="40"/>
      <c r="T1976" s="40"/>
      <c r="U1976" s="40"/>
      <c r="V1976" s="40"/>
      <c r="W1976" s="40"/>
      <c r="X1976" s="40"/>
      <c r="Y1976" s="40"/>
      <c r="Z1976" s="40"/>
      <c r="AA1976" s="40"/>
      <c r="AB1976" s="40"/>
      <c r="AC1976" s="40"/>
      <c r="AD1976" s="40"/>
      <c r="AE1976" s="40"/>
      <c r="AF1976" s="40"/>
      <c r="AG1976" s="39"/>
      <c r="AH1976" s="39"/>
      <c r="AI1976" s="39"/>
      <c r="AJ1976" s="39"/>
      <c r="AK1976" s="39"/>
      <c r="AL1976" s="39"/>
      <c r="AM1976" s="39"/>
      <c r="AN1976" s="39"/>
      <c r="AO1976" s="39"/>
      <c r="AP1976" s="39"/>
      <c r="AQ1976" s="39"/>
      <c r="AR1976" s="39"/>
      <c r="AS1976" s="39"/>
      <c r="AT1976" s="39"/>
      <c r="AU1976" s="39"/>
      <c r="AV1976" s="39"/>
      <c r="AW1976" s="39"/>
      <c r="AX1976" s="39"/>
      <c r="AY1976" s="39"/>
      <c r="AZ1976" s="39"/>
      <c r="BA1976" s="39"/>
      <c r="BB1976" s="39"/>
      <c r="BC1976" s="39"/>
      <c r="BD1976" s="39"/>
      <c r="BE1976" s="39"/>
      <c r="BF1976" s="39"/>
      <c r="BG1976" s="39"/>
      <c r="BH1976" s="39"/>
      <c r="BI1976" s="90"/>
      <c r="BJ1976" s="97"/>
      <c r="BK1976" s="90"/>
      <c r="BL1976" s="40"/>
      <c r="BM1976" s="27"/>
      <c r="BN1976" s="27"/>
      <c r="BO1976" s="27"/>
      <c r="BP1976" s="27" t="str">
        <f t="shared" si="1372"/>
        <v/>
      </c>
      <c r="BQ1976" s="27" t="str">
        <f t="shared" si="1373"/>
        <v/>
      </c>
      <c r="BR1976" s="27" t="str">
        <f t="shared" si="1374"/>
        <v/>
      </c>
      <c r="BS1976" s="27" t="str">
        <f t="shared" si="1375"/>
        <v/>
      </c>
      <c r="BT1976" s="27" t="str">
        <f t="shared" si="1376"/>
        <v/>
      </c>
      <c r="BU1976" s="27" t="str">
        <f t="shared" si="1377"/>
        <v/>
      </c>
      <c r="BV1976" s="27" t="str">
        <f t="shared" si="1378"/>
        <v/>
      </c>
      <c r="BW1976" s="27" t="str">
        <f t="shared" si="1379"/>
        <v/>
      </c>
      <c r="BX1976" s="27" t="str">
        <f t="shared" si="1380"/>
        <v/>
      </c>
      <c r="BY1976" s="27" t="str">
        <f t="shared" si="1381"/>
        <v/>
      </c>
      <c r="BZ1976" s="27" t="str">
        <f t="shared" si="1382"/>
        <v/>
      </c>
      <c r="CA1976" s="27" t="str">
        <f t="shared" si="1383"/>
        <v/>
      </c>
      <c r="CB1976" s="27" t="str">
        <f t="shared" si="1360"/>
        <v/>
      </c>
      <c r="CC1976" s="27" t="str">
        <f t="shared" si="1361"/>
        <v/>
      </c>
      <c r="CD1976" s="27" t="str">
        <f t="shared" si="1362"/>
        <v/>
      </c>
      <c r="CE1976" s="27" t="str">
        <f t="shared" si="1363"/>
        <v/>
      </c>
      <c r="CF1976" s="27" t="str">
        <f t="shared" si="1364"/>
        <v/>
      </c>
      <c r="CG1976" s="27" t="str">
        <f t="shared" si="1365"/>
        <v/>
      </c>
      <c r="CH1976" s="27" t="str">
        <f t="shared" si="1366"/>
        <v/>
      </c>
      <c r="CI1976" s="27" t="str">
        <f t="shared" si="1367"/>
        <v/>
      </c>
      <c r="CJ1976" s="27" t="str">
        <f t="shared" si="1368"/>
        <v/>
      </c>
      <c r="CK1976" s="27" t="str">
        <f t="shared" si="1369"/>
        <v/>
      </c>
      <c r="CL1976" s="27" t="str">
        <f t="shared" si="1370"/>
        <v/>
      </c>
      <c r="CM1976" s="27" t="str">
        <f t="shared" si="1371"/>
        <v/>
      </c>
      <c r="CN1976" s="41"/>
      <c r="CO1976" s="41"/>
      <c r="CP1976"/>
      <c r="CQ1976"/>
      <c r="CR1976"/>
      <c r="CS1976"/>
      <c r="CT1976"/>
      <c r="CU1976" s="41"/>
      <c r="CV1976"/>
    </row>
    <row r="1977" spans="2:100">
      <c r="B1977" s="90"/>
      <c r="C1977" s="40"/>
      <c r="D1977" s="39"/>
      <c r="E1977" s="40"/>
      <c r="F1977" s="40"/>
      <c r="G1977" s="40"/>
      <c r="H1977" s="40"/>
      <c r="I1977" s="40"/>
      <c r="J1977" s="40"/>
      <c r="K1977" s="40"/>
      <c r="L1977" s="40"/>
      <c r="M1977" s="40"/>
      <c r="N1977" s="40"/>
      <c r="O1977" s="40"/>
      <c r="P1977" s="40"/>
      <c r="Q1977" s="40"/>
      <c r="R1977" s="40"/>
      <c r="S1977" s="40"/>
      <c r="T1977" s="40"/>
      <c r="U1977" s="40"/>
      <c r="V1977" s="40"/>
      <c r="W1977" s="40"/>
      <c r="X1977" s="40"/>
      <c r="Y1977" s="40"/>
      <c r="Z1977" s="40"/>
      <c r="AA1977" s="40"/>
      <c r="AB1977" s="40"/>
      <c r="AC1977" s="40"/>
      <c r="AD1977" s="40"/>
      <c r="AE1977" s="40"/>
      <c r="AF1977" s="40"/>
      <c r="AG1977" s="39"/>
      <c r="AH1977" s="39"/>
      <c r="AI1977" s="39"/>
      <c r="AJ1977" s="39"/>
      <c r="AK1977" s="39"/>
      <c r="AL1977" s="39"/>
      <c r="AM1977" s="39"/>
      <c r="AN1977" s="39"/>
      <c r="AO1977" s="39"/>
      <c r="AP1977" s="39"/>
      <c r="AQ1977" s="39"/>
      <c r="AR1977" s="39"/>
      <c r="AS1977" s="39"/>
      <c r="AT1977" s="39"/>
      <c r="AU1977" s="39"/>
      <c r="AV1977" s="39"/>
      <c r="AW1977" s="39"/>
      <c r="AX1977" s="39"/>
      <c r="AY1977" s="39"/>
      <c r="AZ1977" s="39"/>
      <c r="BA1977" s="39"/>
      <c r="BB1977" s="39"/>
      <c r="BC1977" s="39"/>
      <c r="BD1977" s="39"/>
      <c r="BE1977" s="39"/>
      <c r="BF1977" s="39"/>
      <c r="BG1977" s="39"/>
      <c r="BH1977" s="39"/>
      <c r="BI1977" s="90"/>
      <c r="BJ1977" s="97"/>
      <c r="BK1977" s="90"/>
      <c r="BL1977" s="40"/>
      <c r="BM1977" s="27"/>
      <c r="BN1977" s="27"/>
      <c r="BO1977" s="27"/>
      <c r="BP1977" s="27" t="str">
        <f t="shared" si="1372"/>
        <v/>
      </c>
      <c r="BQ1977" s="27" t="str">
        <f t="shared" si="1373"/>
        <v/>
      </c>
      <c r="BR1977" s="27" t="str">
        <f t="shared" si="1374"/>
        <v/>
      </c>
      <c r="BS1977" s="27" t="str">
        <f t="shared" si="1375"/>
        <v/>
      </c>
      <c r="BT1977" s="27" t="str">
        <f t="shared" si="1376"/>
        <v/>
      </c>
      <c r="BU1977" s="27" t="str">
        <f t="shared" si="1377"/>
        <v/>
      </c>
      <c r="BV1977" s="27" t="str">
        <f t="shared" si="1378"/>
        <v/>
      </c>
      <c r="BW1977" s="27" t="str">
        <f t="shared" si="1379"/>
        <v/>
      </c>
      <c r="BX1977" s="27" t="str">
        <f t="shared" si="1380"/>
        <v/>
      </c>
      <c r="BY1977" s="27" t="str">
        <f t="shared" si="1381"/>
        <v/>
      </c>
      <c r="BZ1977" s="27" t="str">
        <f t="shared" si="1382"/>
        <v/>
      </c>
      <c r="CA1977" s="27" t="str">
        <f t="shared" si="1383"/>
        <v/>
      </c>
      <c r="CB1977" s="27" t="str">
        <f t="shared" si="1360"/>
        <v/>
      </c>
      <c r="CC1977" s="27" t="str">
        <f t="shared" si="1361"/>
        <v/>
      </c>
      <c r="CD1977" s="27" t="str">
        <f t="shared" si="1362"/>
        <v/>
      </c>
      <c r="CE1977" s="27" t="str">
        <f t="shared" si="1363"/>
        <v/>
      </c>
      <c r="CF1977" s="27" t="str">
        <f t="shared" si="1364"/>
        <v/>
      </c>
      <c r="CG1977" s="27" t="str">
        <f t="shared" si="1365"/>
        <v/>
      </c>
      <c r="CH1977" s="27" t="str">
        <f t="shared" si="1366"/>
        <v/>
      </c>
      <c r="CI1977" s="27" t="str">
        <f t="shared" si="1367"/>
        <v/>
      </c>
      <c r="CJ1977" s="27" t="str">
        <f t="shared" si="1368"/>
        <v/>
      </c>
      <c r="CK1977" s="27" t="str">
        <f t="shared" si="1369"/>
        <v/>
      </c>
      <c r="CL1977" s="27" t="str">
        <f t="shared" si="1370"/>
        <v/>
      </c>
      <c r="CM1977" s="27" t="str">
        <f t="shared" si="1371"/>
        <v/>
      </c>
      <c r="CN1977" s="41"/>
      <c r="CO1977" s="41"/>
      <c r="CP1977"/>
      <c r="CQ1977"/>
      <c r="CR1977"/>
      <c r="CS1977"/>
      <c r="CT1977"/>
      <c r="CU1977" s="41"/>
      <c r="CV1977"/>
    </row>
    <row r="1978" spans="2:100">
      <c r="B1978" s="90"/>
      <c r="C1978" s="40"/>
      <c r="D1978" s="39"/>
      <c r="E1978" s="40"/>
      <c r="F1978" s="40"/>
      <c r="G1978" s="40"/>
      <c r="H1978" s="40"/>
      <c r="I1978" s="40"/>
      <c r="J1978" s="40"/>
      <c r="K1978" s="40"/>
      <c r="L1978" s="40"/>
      <c r="M1978" s="40"/>
      <c r="N1978" s="40"/>
      <c r="O1978" s="40"/>
      <c r="P1978" s="40"/>
      <c r="Q1978" s="40"/>
      <c r="R1978" s="40"/>
      <c r="S1978" s="40"/>
      <c r="T1978" s="40"/>
      <c r="U1978" s="40"/>
      <c r="V1978" s="40"/>
      <c r="W1978" s="40"/>
      <c r="X1978" s="40"/>
      <c r="Y1978" s="40"/>
      <c r="Z1978" s="40"/>
      <c r="AA1978" s="40"/>
      <c r="AB1978" s="40"/>
      <c r="AC1978" s="40"/>
      <c r="AD1978" s="40"/>
      <c r="AE1978" s="40"/>
      <c r="AF1978" s="40"/>
      <c r="AG1978" s="39"/>
      <c r="AH1978" s="39"/>
      <c r="AI1978" s="39"/>
      <c r="AJ1978" s="39"/>
      <c r="AK1978" s="39"/>
      <c r="AL1978" s="39"/>
      <c r="AM1978" s="39"/>
      <c r="AN1978" s="39"/>
      <c r="AO1978" s="39"/>
      <c r="AP1978" s="39"/>
      <c r="AQ1978" s="39"/>
      <c r="AR1978" s="39"/>
      <c r="AS1978" s="39"/>
      <c r="AT1978" s="39"/>
      <c r="AU1978" s="39"/>
      <c r="AV1978" s="39"/>
      <c r="AW1978" s="39"/>
      <c r="AX1978" s="39"/>
      <c r="AY1978" s="39"/>
      <c r="AZ1978" s="39"/>
      <c r="BA1978" s="39"/>
      <c r="BB1978" s="39"/>
      <c r="BC1978" s="39"/>
      <c r="BD1978" s="39"/>
      <c r="BE1978" s="39"/>
      <c r="BF1978" s="39"/>
      <c r="BG1978" s="39"/>
      <c r="BH1978" s="39"/>
      <c r="BI1978" s="90"/>
      <c r="BJ1978" s="97"/>
      <c r="BK1978" s="90"/>
      <c r="BL1978" s="40"/>
      <c r="BM1978" s="27"/>
      <c r="BN1978" s="27"/>
      <c r="BO1978" s="27"/>
      <c r="BP1978" s="27" t="str">
        <f t="shared" si="1372"/>
        <v/>
      </c>
      <c r="BQ1978" s="27" t="str">
        <f t="shared" si="1373"/>
        <v/>
      </c>
      <c r="BR1978" s="27" t="str">
        <f t="shared" si="1374"/>
        <v/>
      </c>
      <c r="BS1978" s="27" t="str">
        <f t="shared" si="1375"/>
        <v/>
      </c>
      <c r="BT1978" s="27" t="str">
        <f t="shared" si="1376"/>
        <v/>
      </c>
      <c r="BU1978" s="27" t="str">
        <f t="shared" si="1377"/>
        <v/>
      </c>
      <c r="BV1978" s="27" t="str">
        <f t="shared" si="1378"/>
        <v/>
      </c>
      <c r="BW1978" s="27" t="str">
        <f t="shared" si="1379"/>
        <v/>
      </c>
      <c r="BX1978" s="27" t="str">
        <f t="shared" si="1380"/>
        <v/>
      </c>
      <c r="BY1978" s="27" t="str">
        <f t="shared" si="1381"/>
        <v/>
      </c>
      <c r="BZ1978" s="27" t="str">
        <f t="shared" si="1382"/>
        <v/>
      </c>
      <c r="CA1978" s="27" t="str">
        <f t="shared" si="1383"/>
        <v/>
      </c>
      <c r="CB1978" s="27" t="str">
        <f t="shared" si="1360"/>
        <v/>
      </c>
      <c r="CC1978" s="27" t="str">
        <f t="shared" si="1361"/>
        <v/>
      </c>
      <c r="CD1978" s="27" t="str">
        <f t="shared" si="1362"/>
        <v/>
      </c>
      <c r="CE1978" s="27" t="str">
        <f t="shared" si="1363"/>
        <v/>
      </c>
      <c r="CF1978" s="27" t="str">
        <f t="shared" si="1364"/>
        <v/>
      </c>
      <c r="CG1978" s="27" t="str">
        <f t="shared" si="1365"/>
        <v/>
      </c>
      <c r="CH1978" s="27" t="str">
        <f t="shared" si="1366"/>
        <v/>
      </c>
      <c r="CI1978" s="27" t="str">
        <f t="shared" si="1367"/>
        <v/>
      </c>
      <c r="CJ1978" s="27" t="str">
        <f t="shared" si="1368"/>
        <v/>
      </c>
      <c r="CK1978" s="27" t="str">
        <f t="shared" si="1369"/>
        <v/>
      </c>
      <c r="CL1978" s="27" t="str">
        <f t="shared" si="1370"/>
        <v/>
      </c>
      <c r="CM1978" s="27" t="str">
        <f t="shared" si="1371"/>
        <v/>
      </c>
      <c r="CN1978" s="41"/>
      <c r="CO1978" s="41"/>
      <c r="CP1978"/>
      <c r="CQ1978"/>
      <c r="CR1978"/>
      <c r="CS1978"/>
      <c r="CT1978"/>
      <c r="CU1978" s="41"/>
      <c r="CV1978"/>
    </row>
    <row r="1979" spans="2:100">
      <c r="B1979" s="90"/>
      <c r="C1979" s="40"/>
      <c r="D1979" s="39"/>
      <c r="E1979" s="40"/>
      <c r="F1979" s="40"/>
      <c r="G1979" s="40"/>
      <c r="H1979" s="40"/>
      <c r="I1979" s="40"/>
      <c r="J1979" s="40"/>
      <c r="K1979" s="40"/>
      <c r="L1979" s="40"/>
      <c r="M1979" s="40"/>
      <c r="N1979" s="40"/>
      <c r="O1979" s="40"/>
      <c r="P1979" s="40"/>
      <c r="Q1979" s="40"/>
      <c r="R1979" s="40"/>
      <c r="S1979" s="40"/>
      <c r="T1979" s="40"/>
      <c r="U1979" s="40"/>
      <c r="V1979" s="40"/>
      <c r="W1979" s="40"/>
      <c r="X1979" s="40"/>
      <c r="Y1979" s="40"/>
      <c r="Z1979" s="40"/>
      <c r="AA1979" s="40"/>
      <c r="AB1979" s="40"/>
      <c r="AC1979" s="40"/>
      <c r="AD1979" s="40"/>
      <c r="AE1979" s="40"/>
      <c r="AF1979" s="40"/>
      <c r="AG1979" s="39"/>
      <c r="AH1979" s="39"/>
      <c r="AI1979" s="39"/>
      <c r="AJ1979" s="39"/>
      <c r="AK1979" s="39"/>
      <c r="AL1979" s="39"/>
      <c r="AM1979" s="39"/>
      <c r="AN1979" s="39"/>
      <c r="AO1979" s="39"/>
      <c r="AP1979" s="39"/>
      <c r="AQ1979" s="39"/>
      <c r="AR1979" s="39"/>
      <c r="AS1979" s="39"/>
      <c r="AT1979" s="39"/>
      <c r="AU1979" s="39"/>
      <c r="AV1979" s="39"/>
      <c r="AW1979" s="39"/>
      <c r="AX1979" s="39"/>
      <c r="AY1979" s="39"/>
      <c r="AZ1979" s="39"/>
      <c r="BA1979" s="39"/>
      <c r="BB1979" s="39"/>
      <c r="BC1979" s="39"/>
      <c r="BD1979" s="39"/>
      <c r="BE1979" s="39"/>
      <c r="BF1979" s="39"/>
      <c r="BG1979" s="39"/>
      <c r="BH1979" s="39"/>
      <c r="BI1979" s="90"/>
      <c r="BJ1979" s="97"/>
      <c r="BK1979" s="90"/>
      <c r="BL1979" s="40"/>
      <c r="BM1979" s="27"/>
      <c r="BN1979" s="27"/>
      <c r="BO1979" s="27"/>
      <c r="BP1979" s="27" t="str">
        <f t="shared" si="1372"/>
        <v/>
      </c>
      <c r="BQ1979" s="27" t="str">
        <f t="shared" si="1373"/>
        <v/>
      </c>
      <c r="BR1979" s="27" t="str">
        <f t="shared" si="1374"/>
        <v/>
      </c>
      <c r="BS1979" s="27" t="str">
        <f t="shared" si="1375"/>
        <v/>
      </c>
      <c r="BT1979" s="27" t="str">
        <f t="shared" si="1376"/>
        <v/>
      </c>
      <c r="BU1979" s="27" t="str">
        <f t="shared" si="1377"/>
        <v/>
      </c>
      <c r="BV1979" s="27" t="str">
        <f t="shared" si="1378"/>
        <v/>
      </c>
      <c r="BW1979" s="27" t="str">
        <f t="shared" si="1379"/>
        <v/>
      </c>
      <c r="BX1979" s="27" t="str">
        <f t="shared" si="1380"/>
        <v/>
      </c>
      <c r="BY1979" s="27" t="str">
        <f t="shared" si="1381"/>
        <v/>
      </c>
      <c r="BZ1979" s="27" t="str">
        <f t="shared" si="1382"/>
        <v/>
      </c>
      <c r="CA1979" s="27" t="str">
        <f t="shared" si="1383"/>
        <v/>
      </c>
      <c r="CB1979" s="27" t="str">
        <f t="shared" si="1360"/>
        <v/>
      </c>
      <c r="CC1979" s="27" t="str">
        <f t="shared" si="1361"/>
        <v/>
      </c>
      <c r="CD1979" s="27" t="str">
        <f t="shared" si="1362"/>
        <v/>
      </c>
      <c r="CE1979" s="27" t="str">
        <f t="shared" si="1363"/>
        <v/>
      </c>
      <c r="CF1979" s="27" t="str">
        <f t="shared" si="1364"/>
        <v/>
      </c>
      <c r="CG1979" s="27" t="str">
        <f t="shared" si="1365"/>
        <v/>
      </c>
      <c r="CH1979" s="27" t="str">
        <f t="shared" si="1366"/>
        <v/>
      </c>
      <c r="CI1979" s="27" t="str">
        <f t="shared" si="1367"/>
        <v/>
      </c>
      <c r="CJ1979" s="27" t="str">
        <f t="shared" si="1368"/>
        <v/>
      </c>
      <c r="CK1979" s="27" t="str">
        <f t="shared" si="1369"/>
        <v/>
      </c>
      <c r="CL1979" s="27" t="str">
        <f t="shared" si="1370"/>
        <v/>
      </c>
      <c r="CM1979" s="27" t="str">
        <f t="shared" si="1371"/>
        <v/>
      </c>
      <c r="CN1979" s="41"/>
      <c r="CO1979" s="41"/>
      <c r="CP1979"/>
      <c r="CQ1979"/>
      <c r="CR1979"/>
      <c r="CS1979"/>
      <c r="CT1979"/>
      <c r="CU1979" s="41"/>
      <c r="CV1979"/>
    </row>
    <row r="1980" spans="2:100">
      <c r="B1980" s="90"/>
      <c r="C1980" s="40"/>
      <c r="D1980" s="39"/>
      <c r="E1980" s="40"/>
      <c r="F1980" s="40"/>
      <c r="G1980" s="40"/>
      <c r="H1980" s="40"/>
      <c r="I1980" s="40"/>
      <c r="J1980" s="40"/>
      <c r="K1980" s="40"/>
      <c r="L1980" s="40"/>
      <c r="M1980" s="40"/>
      <c r="N1980" s="40"/>
      <c r="O1980" s="40"/>
      <c r="P1980" s="40"/>
      <c r="Q1980" s="40"/>
      <c r="R1980" s="40"/>
      <c r="S1980" s="40"/>
      <c r="T1980" s="40"/>
      <c r="U1980" s="40"/>
      <c r="V1980" s="40"/>
      <c r="W1980" s="40"/>
      <c r="X1980" s="40"/>
      <c r="Y1980" s="40"/>
      <c r="Z1980" s="40"/>
      <c r="AA1980" s="40"/>
      <c r="AB1980" s="40"/>
      <c r="AC1980" s="40"/>
      <c r="AD1980" s="40"/>
      <c r="AE1980" s="40"/>
      <c r="AF1980" s="40"/>
      <c r="AG1980" s="39"/>
      <c r="AH1980" s="39"/>
      <c r="AI1980" s="39"/>
      <c r="AJ1980" s="39"/>
      <c r="AK1980" s="39"/>
      <c r="AL1980" s="39"/>
      <c r="AM1980" s="39"/>
      <c r="AN1980" s="39"/>
      <c r="AO1980" s="39"/>
      <c r="AP1980" s="39"/>
      <c r="AQ1980" s="39"/>
      <c r="AR1980" s="39"/>
      <c r="AS1980" s="39"/>
      <c r="AT1980" s="39"/>
      <c r="AU1980" s="39"/>
      <c r="AV1980" s="39"/>
      <c r="AW1980" s="39"/>
      <c r="AX1980" s="39"/>
      <c r="AY1980" s="39"/>
      <c r="AZ1980" s="39"/>
      <c r="BA1980" s="39"/>
      <c r="BB1980" s="39"/>
      <c r="BC1980" s="39"/>
      <c r="BD1980" s="39"/>
      <c r="BE1980" s="39"/>
      <c r="BF1980" s="39"/>
      <c r="BG1980" s="39"/>
      <c r="BH1980" s="39"/>
      <c r="BI1980" s="90"/>
      <c r="BJ1980" s="97"/>
      <c r="BK1980" s="90"/>
      <c r="BL1980" s="40"/>
      <c r="BM1980" s="27"/>
      <c r="BN1980" s="27"/>
      <c r="BO1980" s="27"/>
      <c r="BP1980" s="27" t="str">
        <f t="shared" si="1372"/>
        <v/>
      </c>
      <c r="BQ1980" s="27" t="str">
        <f t="shared" si="1373"/>
        <v/>
      </c>
      <c r="BR1980" s="27" t="str">
        <f t="shared" si="1374"/>
        <v/>
      </c>
      <c r="BS1980" s="27" t="str">
        <f t="shared" si="1375"/>
        <v/>
      </c>
      <c r="BT1980" s="27" t="str">
        <f t="shared" si="1376"/>
        <v/>
      </c>
      <c r="BU1980" s="27" t="str">
        <f t="shared" si="1377"/>
        <v/>
      </c>
      <c r="BV1980" s="27" t="str">
        <f t="shared" si="1378"/>
        <v/>
      </c>
      <c r="BW1980" s="27" t="str">
        <f t="shared" si="1379"/>
        <v/>
      </c>
      <c r="BX1980" s="27" t="str">
        <f t="shared" si="1380"/>
        <v/>
      </c>
      <c r="BY1980" s="27" t="str">
        <f t="shared" si="1381"/>
        <v/>
      </c>
      <c r="BZ1980" s="27" t="str">
        <f t="shared" si="1382"/>
        <v/>
      </c>
      <c r="CA1980" s="27" t="str">
        <f t="shared" si="1383"/>
        <v/>
      </c>
      <c r="CB1980" s="27" t="str">
        <f t="shared" si="1360"/>
        <v/>
      </c>
      <c r="CC1980" s="27" t="str">
        <f t="shared" si="1361"/>
        <v/>
      </c>
      <c r="CD1980" s="27" t="str">
        <f t="shared" si="1362"/>
        <v/>
      </c>
      <c r="CE1980" s="27" t="str">
        <f t="shared" si="1363"/>
        <v/>
      </c>
      <c r="CF1980" s="27" t="str">
        <f t="shared" si="1364"/>
        <v/>
      </c>
      <c r="CG1980" s="27" t="str">
        <f t="shared" si="1365"/>
        <v/>
      </c>
      <c r="CH1980" s="27" t="str">
        <f t="shared" si="1366"/>
        <v/>
      </c>
      <c r="CI1980" s="27" t="str">
        <f t="shared" si="1367"/>
        <v/>
      </c>
      <c r="CJ1980" s="27" t="str">
        <f t="shared" si="1368"/>
        <v/>
      </c>
      <c r="CK1980" s="27" t="str">
        <f t="shared" si="1369"/>
        <v/>
      </c>
      <c r="CL1980" s="27" t="str">
        <f t="shared" si="1370"/>
        <v/>
      </c>
      <c r="CM1980" s="27" t="str">
        <f t="shared" si="1371"/>
        <v/>
      </c>
      <c r="CN1980" s="41"/>
      <c r="CO1980" s="41"/>
      <c r="CP1980"/>
      <c r="CQ1980"/>
      <c r="CR1980"/>
      <c r="CS1980"/>
      <c r="CT1980"/>
      <c r="CU1980" s="41"/>
      <c r="CV1980"/>
    </row>
    <row r="1981" spans="2:100">
      <c r="B1981" s="90"/>
      <c r="C1981" s="40"/>
      <c r="D1981" s="39"/>
      <c r="E1981" s="40"/>
      <c r="F1981" s="40"/>
      <c r="G1981" s="40"/>
      <c r="H1981" s="40"/>
      <c r="I1981" s="40"/>
      <c r="J1981" s="40"/>
      <c r="K1981" s="40"/>
      <c r="L1981" s="40"/>
      <c r="M1981" s="40"/>
      <c r="N1981" s="40"/>
      <c r="O1981" s="40"/>
      <c r="P1981" s="40"/>
      <c r="Q1981" s="40"/>
      <c r="R1981" s="40"/>
      <c r="S1981" s="40"/>
      <c r="T1981" s="40"/>
      <c r="U1981" s="40"/>
      <c r="V1981" s="40"/>
      <c r="W1981" s="40"/>
      <c r="X1981" s="40"/>
      <c r="Y1981" s="40"/>
      <c r="Z1981" s="40"/>
      <c r="AA1981" s="40"/>
      <c r="AB1981" s="40"/>
      <c r="AC1981" s="40"/>
      <c r="AD1981" s="40"/>
      <c r="AE1981" s="40"/>
      <c r="AF1981" s="40"/>
      <c r="AG1981" s="39"/>
      <c r="AH1981" s="39"/>
      <c r="AI1981" s="39"/>
      <c r="AJ1981" s="39"/>
      <c r="AK1981" s="39"/>
      <c r="AL1981" s="39"/>
      <c r="AM1981" s="39"/>
      <c r="AN1981" s="39"/>
      <c r="AO1981" s="39"/>
      <c r="AP1981" s="39"/>
      <c r="AQ1981" s="39"/>
      <c r="AR1981" s="39"/>
      <c r="AS1981" s="39"/>
      <c r="AT1981" s="39"/>
      <c r="AU1981" s="39"/>
      <c r="AV1981" s="39"/>
      <c r="AW1981" s="39"/>
      <c r="AX1981" s="39"/>
      <c r="AY1981" s="39"/>
      <c r="AZ1981" s="39"/>
      <c r="BA1981" s="39"/>
      <c r="BB1981" s="39"/>
      <c r="BC1981" s="39"/>
      <c r="BD1981" s="39"/>
      <c r="BE1981" s="39"/>
      <c r="BF1981" s="39"/>
      <c r="BG1981" s="39"/>
      <c r="BH1981" s="39"/>
      <c r="BI1981" s="90"/>
      <c r="BJ1981" s="97"/>
      <c r="BK1981" s="90"/>
      <c r="BL1981" s="40"/>
      <c r="BM1981" s="27"/>
      <c r="BN1981" s="27"/>
      <c r="BO1981" s="27"/>
      <c r="BP1981" s="27" t="str">
        <f t="shared" si="1372"/>
        <v/>
      </c>
      <c r="BQ1981" s="27" t="str">
        <f t="shared" si="1373"/>
        <v/>
      </c>
      <c r="BR1981" s="27" t="str">
        <f t="shared" si="1374"/>
        <v/>
      </c>
      <c r="BS1981" s="27" t="str">
        <f t="shared" si="1375"/>
        <v/>
      </c>
      <c r="BT1981" s="27" t="str">
        <f t="shared" si="1376"/>
        <v/>
      </c>
      <c r="BU1981" s="27" t="str">
        <f t="shared" si="1377"/>
        <v/>
      </c>
      <c r="BV1981" s="27" t="str">
        <f t="shared" si="1378"/>
        <v/>
      </c>
      <c r="BW1981" s="27" t="str">
        <f t="shared" si="1379"/>
        <v/>
      </c>
      <c r="BX1981" s="27" t="str">
        <f t="shared" si="1380"/>
        <v/>
      </c>
      <c r="BY1981" s="27" t="str">
        <f t="shared" si="1381"/>
        <v/>
      </c>
      <c r="BZ1981" s="27" t="str">
        <f t="shared" si="1382"/>
        <v/>
      </c>
      <c r="CA1981" s="27" t="str">
        <f t="shared" si="1383"/>
        <v/>
      </c>
      <c r="CB1981" s="27" t="str">
        <f t="shared" si="1360"/>
        <v/>
      </c>
      <c r="CC1981" s="27" t="str">
        <f t="shared" si="1361"/>
        <v/>
      </c>
      <c r="CD1981" s="27" t="str">
        <f t="shared" si="1362"/>
        <v/>
      </c>
      <c r="CE1981" s="27" t="str">
        <f t="shared" si="1363"/>
        <v/>
      </c>
      <c r="CF1981" s="27" t="str">
        <f t="shared" si="1364"/>
        <v/>
      </c>
      <c r="CG1981" s="27" t="str">
        <f t="shared" si="1365"/>
        <v/>
      </c>
      <c r="CH1981" s="27" t="str">
        <f t="shared" si="1366"/>
        <v/>
      </c>
      <c r="CI1981" s="27" t="str">
        <f t="shared" si="1367"/>
        <v/>
      </c>
      <c r="CJ1981" s="27" t="str">
        <f t="shared" si="1368"/>
        <v/>
      </c>
      <c r="CK1981" s="27" t="str">
        <f t="shared" si="1369"/>
        <v/>
      </c>
      <c r="CL1981" s="27" t="str">
        <f t="shared" si="1370"/>
        <v/>
      </c>
      <c r="CM1981" s="27" t="str">
        <f t="shared" si="1371"/>
        <v/>
      </c>
      <c r="CN1981" s="41"/>
      <c r="CO1981" s="41"/>
      <c r="CP1981"/>
      <c r="CQ1981"/>
      <c r="CR1981"/>
      <c r="CS1981"/>
      <c r="CT1981"/>
      <c r="CU1981" s="41"/>
      <c r="CV1981"/>
    </row>
    <row r="1982" spans="2:100">
      <c r="B1982" s="90"/>
      <c r="C1982" s="40"/>
      <c r="D1982" s="39"/>
      <c r="E1982" s="40"/>
      <c r="F1982" s="40"/>
      <c r="G1982" s="40"/>
      <c r="H1982" s="40"/>
      <c r="I1982" s="40"/>
      <c r="J1982" s="40"/>
      <c r="K1982" s="40"/>
      <c r="L1982" s="40"/>
      <c r="M1982" s="40"/>
      <c r="N1982" s="40"/>
      <c r="O1982" s="40"/>
      <c r="P1982" s="40"/>
      <c r="Q1982" s="40"/>
      <c r="R1982" s="40"/>
      <c r="S1982" s="40"/>
      <c r="T1982" s="40"/>
      <c r="U1982" s="40"/>
      <c r="V1982" s="40"/>
      <c r="W1982" s="40"/>
      <c r="X1982" s="40"/>
      <c r="Y1982" s="40"/>
      <c r="Z1982" s="40"/>
      <c r="AA1982" s="40"/>
      <c r="AB1982" s="40"/>
      <c r="AC1982" s="40"/>
      <c r="AD1982" s="40"/>
      <c r="AE1982" s="40"/>
      <c r="AF1982" s="40"/>
      <c r="AG1982" s="39"/>
      <c r="AH1982" s="39"/>
      <c r="AI1982" s="39"/>
      <c r="AJ1982" s="39"/>
      <c r="AK1982" s="39"/>
      <c r="AL1982" s="39"/>
      <c r="AM1982" s="39"/>
      <c r="AN1982" s="39"/>
      <c r="AO1982" s="39"/>
      <c r="AP1982" s="39"/>
      <c r="AQ1982" s="39"/>
      <c r="AR1982" s="39"/>
      <c r="AS1982" s="39"/>
      <c r="AT1982" s="39"/>
      <c r="AU1982" s="39"/>
      <c r="AV1982" s="39"/>
      <c r="AW1982" s="39"/>
      <c r="AX1982" s="39"/>
      <c r="AY1982" s="39"/>
      <c r="AZ1982" s="39"/>
      <c r="BA1982" s="39"/>
      <c r="BB1982" s="39"/>
      <c r="BC1982" s="39"/>
      <c r="BD1982" s="39"/>
      <c r="BE1982" s="39"/>
      <c r="BF1982" s="39"/>
      <c r="BG1982" s="39"/>
      <c r="BH1982" s="39"/>
      <c r="BI1982" s="90"/>
      <c r="BJ1982" s="97"/>
      <c r="BK1982" s="90"/>
      <c r="BL1982" s="40"/>
      <c r="BM1982" s="27"/>
      <c r="BN1982" s="27"/>
      <c r="BO1982" s="27"/>
      <c r="BP1982" s="27" t="str">
        <f t="shared" si="1372"/>
        <v/>
      </c>
      <c r="BQ1982" s="27" t="str">
        <f t="shared" si="1373"/>
        <v/>
      </c>
      <c r="BR1982" s="27" t="str">
        <f t="shared" si="1374"/>
        <v/>
      </c>
      <c r="BS1982" s="27" t="str">
        <f t="shared" si="1375"/>
        <v/>
      </c>
      <c r="BT1982" s="27" t="str">
        <f t="shared" si="1376"/>
        <v/>
      </c>
      <c r="BU1982" s="27" t="str">
        <f t="shared" si="1377"/>
        <v/>
      </c>
      <c r="BV1982" s="27" t="str">
        <f t="shared" si="1378"/>
        <v/>
      </c>
      <c r="BW1982" s="27" t="str">
        <f t="shared" si="1379"/>
        <v/>
      </c>
      <c r="BX1982" s="27" t="str">
        <f t="shared" si="1380"/>
        <v/>
      </c>
      <c r="BY1982" s="27" t="str">
        <f t="shared" si="1381"/>
        <v/>
      </c>
      <c r="BZ1982" s="27" t="str">
        <f t="shared" si="1382"/>
        <v/>
      </c>
      <c r="CA1982" s="27" t="str">
        <f t="shared" si="1383"/>
        <v/>
      </c>
      <c r="CB1982" s="27" t="str">
        <f t="shared" si="1360"/>
        <v/>
      </c>
      <c r="CC1982" s="27" t="str">
        <f t="shared" si="1361"/>
        <v/>
      </c>
      <c r="CD1982" s="27" t="str">
        <f t="shared" si="1362"/>
        <v/>
      </c>
      <c r="CE1982" s="27" t="str">
        <f t="shared" si="1363"/>
        <v/>
      </c>
      <c r="CF1982" s="27" t="str">
        <f t="shared" si="1364"/>
        <v/>
      </c>
      <c r="CG1982" s="27" t="str">
        <f t="shared" si="1365"/>
        <v/>
      </c>
      <c r="CH1982" s="27" t="str">
        <f t="shared" si="1366"/>
        <v/>
      </c>
      <c r="CI1982" s="27" t="str">
        <f t="shared" si="1367"/>
        <v/>
      </c>
      <c r="CJ1982" s="27" t="str">
        <f t="shared" si="1368"/>
        <v/>
      </c>
      <c r="CK1982" s="27" t="str">
        <f t="shared" si="1369"/>
        <v/>
      </c>
      <c r="CL1982" s="27" t="str">
        <f t="shared" si="1370"/>
        <v/>
      </c>
      <c r="CM1982" s="27" t="str">
        <f t="shared" si="1371"/>
        <v/>
      </c>
      <c r="CN1982" s="41"/>
      <c r="CO1982" s="41"/>
      <c r="CP1982"/>
      <c r="CQ1982"/>
      <c r="CR1982"/>
      <c r="CS1982"/>
      <c r="CT1982"/>
      <c r="CU1982" s="41"/>
      <c r="CV1982"/>
    </row>
    <row r="1983" spans="2:100">
      <c r="B1983" s="90"/>
      <c r="C1983" s="40"/>
      <c r="D1983" s="39"/>
      <c r="E1983" s="40"/>
      <c r="F1983" s="40"/>
      <c r="G1983" s="40"/>
      <c r="H1983" s="40"/>
      <c r="I1983" s="40"/>
      <c r="J1983" s="40"/>
      <c r="K1983" s="40"/>
      <c r="L1983" s="40"/>
      <c r="M1983" s="40"/>
      <c r="N1983" s="40"/>
      <c r="O1983" s="40"/>
      <c r="P1983" s="40"/>
      <c r="Q1983" s="40"/>
      <c r="R1983" s="40"/>
      <c r="S1983" s="40"/>
      <c r="T1983" s="40"/>
      <c r="U1983" s="40"/>
      <c r="V1983" s="40"/>
      <c r="W1983" s="40"/>
      <c r="X1983" s="40"/>
      <c r="Y1983" s="40"/>
      <c r="Z1983" s="40"/>
      <c r="AA1983" s="40"/>
      <c r="AB1983" s="40"/>
      <c r="AC1983" s="40"/>
      <c r="AD1983" s="40"/>
      <c r="AE1983" s="40"/>
      <c r="AF1983" s="40"/>
      <c r="AG1983" s="39"/>
      <c r="AH1983" s="39"/>
      <c r="AI1983" s="39"/>
      <c r="AJ1983" s="39"/>
      <c r="AK1983" s="39"/>
      <c r="AL1983" s="39"/>
      <c r="AM1983" s="39"/>
      <c r="AN1983" s="39"/>
      <c r="AO1983" s="39"/>
      <c r="AP1983" s="39"/>
      <c r="AQ1983" s="39"/>
      <c r="AR1983" s="39"/>
      <c r="AS1983" s="39"/>
      <c r="AT1983" s="39"/>
      <c r="AU1983" s="39"/>
      <c r="AV1983" s="39"/>
      <c r="AW1983" s="39"/>
      <c r="AX1983" s="39"/>
      <c r="AY1983" s="39"/>
      <c r="AZ1983" s="39"/>
      <c r="BA1983" s="39"/>
      <c r="BB1983" s="39"/>
      <c r="BC1983" s="39"/>
      <c r="BD1983" s="39"/>
      <c r="BE1983" s="39"/>
      <c r="BF1983" s="39"/>
      <c r="BG1983" s="39"/>
      <c r="BH1983" s="39"/>
      <c r="BI1983" s="90"/>
      <c r="BJ1983" s="97"/>
      <c r="BK1983" s="90"/>
      <c r="BL1983" s="40"/>
      <c r="BM1983" s="27"/>
      <c r="BN1983" s="27"/>
      <c r="BO1983" s="27"/>
      <c r="BP1983" s="27" t="str">
        <f t="shared" si="1372"/>
        <v/>
      </c>
      <c r="BQ1983" s="27" t="str">
        <f t="shared" si="1373"/>
        <v/>
      </c>
      <c r="BR1983" s="27" t="str">
        <f t="shared" si="1374"/>
        <v/>
      </c>
      <c r="BS1983" s="27" t="str">
        <f t="shared" si="1375"/>
        <v/>
      </c>
      <c r="BT1983" s="27" t="str">
        <f t="shared" si="1376"/>
        <v/>
      </c>
      <c r="BU1983" s="27" t="str">
        <f t="shared" si="1377"/>
        <v/>
      </c>
      <c r="BV1983" s="27" t="str">
        <f t="shared" si="1378"/>
        <v/>
      </c>
      <c r="BW1983" s="27" t="str">
        <f t="shared" si="1379"/>
        <v/>
      </c>
      <c r="BX1983" s="27" t="str">
        <f t="shared" si="1380"/>
        <v/>
      </c>
      <c r="BY1983" s="27" t="str">
        <f t="shared" si="1381"/>
        <v/>
      </c>
      <c r="BZ1983" s="27" t="str">
        <f t="shared" si="1382"/>
        <v/>
      </c>
      <c r="CA1983" s="27" t="str">
        <f t="shared" si="1383"/>
        <v/>
      </c>
      <c r="CB1983" s="27" t="str">
        <f t="shared" si="1360"/>
        <v/>
      </c>
      <c r="CC1983" s="27" t="str">
        <f t="shared" si="1361"/>
        <v/>
      </c>
      <c r="CD1983" s="27" t="str">
        <f t="shared" si="1362"/>
        <v/>
      </c>
      <c r="CE1983" s="27" t="str">
        <f t="shared" si="1363"/>
        <v/>
      </c>
      <c r="CF1983" s="27" t="str">
        <f t="shared" si="1364"/>
        <v/>
      </c>
      <c r="CG1983" s="27" t="str">
        <f t="shared" si="1365"/>
        <v/>
      </c>
      <c r="CH1983" s="27" t="str">
        <f t="shared" si="1366"/>
        <v/>
      </c>
      <c r="CI1983" s="27" t="str">
        <f t="shared" si="1367"/>
        <v/>
      </c>
      <c r="CJ1983" s="27" t="str">
        <f t="shared" si="1368"/>
        <v/>
      </c>
      <c r="CK1983" s="27" t="str">
        <f t="shared" si="1369"/>
        <v/>
      </c>
      <c r="CL1983" s="27" t="str">
        <f t="shared" si="1370"/>
        <v/>
      </c>
      <c r="CM1983" s="27" t="str">
        <f t="shared" si="1371"/>
        <v/>
      </c>
      <c r="CN1983" s="41"/>
      <c r="CO1983" s="41"/>
      <c r="CP1983"/>
      <c r="CQ1983"/>
      <c r="CR1983"/>
      <c r="CS1983"/>
      <c r="CT1983"/>
      <c r="CU1983" s="41"/>
      <c r="CV1983"/>
    </row>
    <row r="1984" spans="2:100">
      <c r="B1984" s="90"/>
      <c r="C1984" s="40"/>
      <c r="D1984" s="39"/>
      <c r="E1984" s="40"/>
      <c r="F1984" s="40"/>
      <c r="G1984" s="40"/>
      <c r="H1984" s="40"/>
      <c r="I1984" s="40"/>
      <c r="J1984" s="40"/>
      <c r="K1984" s="40"/>
      <c r="L1984" s="40"/>
      <c r="M1984" s="40"/>
      <c r="N1984" s="40"/>
      <c r="O1984" s="40"/>
      <c r="P1984" s="40"/>
      <c r="Q1984" s="40"/>
      <c r="R1984" s="40"/>
      <c r="S1984" s="40"/>
      <c r="T1984" s="40"/>
      <c r="U1984" s="40"/>
      <c r="V1984" s="40"/>
      <c r="W1984" s="40"/>
      <c r="X1984" s="40"/>
      <c r="Y1984" s="40"/>
      <c r="Z1984" s="40"/>
      <c r="AA1984" s="40"/>
      <c r="AB1984" s="40"/>
      <c r="AC1984" s="40"/>
      <c r="AD1984" s="40"/>
      <c r="AE1984" s="40"/>
      <c r="AF1984" s="40"/>
      <c r="AG1984" s="39"/>
      <c r="AH1984" s="39"/>
      <c r="AI1984" s="39"/>
      <c r="AJ1984" s="39"/>
      <c r="AK1984" s="39"/>
      <c r="AL1984" s="39"/>
      <c r="AM1984" s="39"/>
      <c r="AN1984" s="39"/>
      <c r="AO1984" s="39"/>
      <c r="AP1984" s="39"/>
      <c r="AQ1984" s="39"/>
      <c r="AR1984" s="39"/>
      <c r="AS1984" s="39"/>
      <c r="AT1984" s="39"/>
      <c r="AU1984" s="39"/>
      <c r="AV1984" s="39"/>
      <c r="AW1984" s="39"/>
      <c r="AX1984" s="39"/>
      <c r="AY1984" s="39"/>
      <c r="AZ1984" s="39"/>
      <c r="BA1984" s="39"/>
      <c r="BB1984" s="39"/>
      <c r="BC1984" s="39"/>
      <c r="BD1984" s="39"/>
      <c r="BE1984" s="39"/>
      <c r="BF1984" s="39"/>
      <c r="BG1984" s="39"/>
      <c r="BH1984" s="39"/>
      <c r="BI1984" s="90"/>
      <c r="BJ1984" s="97"/>
      <c r="BK1984" s="90"/>
      <c r="BL1984" s="40"/>
      <c r="BM1984" s="27"/>
      <c r="BN1984" s="27"/>
      <c r="BO1984" s="27"/>
      <c r="BP1984" s="27" t="str">
        <f t="shared" si="1372"/>
        <v/>
      </c>
      <c r="BQ1984" s="27" t="str">
        <f t="shared" si="1373"/>
        <v/>
      </c>
      <c r="BR1984" s="27" t="str">
        <f t="shared" si="1374"/>
        <v/>
      </c>
      <c r="BS1984" s="27" t="str">
        <f t="shared" si="1375"/>
        <v/>
      </c>
      <c r="BT1984" s="27" t="str">
        <f t="shared" si="1376"/>
        <v/>
      </c>
      <c r="BU1984" s="27" t="str">
        <f t="shared" si="1377"/>
        <v/>
      </c>
      <c r="BV1984" s="27" t="str">
        <f t="shared" si="1378"/>
        <v/>
      </c>
      <c r="BW1984" s="27" t="str">
        <f t="shared" si="1379"/>
        <v/>
      </c>
      <c r="BX1984" s="27" t="str">
        <f t="shared" si="1380"/>
        <v/>
      </c>
      <c r="BY1984" s="27" t="str">
        <f t="shared" si="1381"/>
        <v/>
      </c>
      <c r="BZ1984" s="27" t="str">
        <f t="shared" si="1382"/>
        <v/>
      </c>
      <c r="CA1984" s="27" t="str">
        <f t="shared" si="1383"/>
        <v/>
      </c>
      <c r="CB1984" s="27" t="str">
        <f t="shared" si="1360"/>
        <v/>
      </c>
      <c r="CC1984" s="27" t="str">
        <f t="shared" si="1361"/>
        <v/>
      </c>
      <c r="CD1984" s="27" t="str">
        <f t="shared" si="1362"/>
        <v/>
      </c>
      <c r="CE1984" s="27" t="str">
        <f t="shared" si="1363"/>
        <v/>
      </c>
      <c r="CF1984" s="27" t="str">
        <f t="shared" si="1364"/>
        <v/>
      </c>
      <c r="CG1984" s="27" t="str">
        <f t="shared" si="1365"/>
        <v/>
      </c>
      <c r="CH1984" s="27" t="str">
        <f t="shared" si="1366"/>
        <v/>
      </c>
      <c r="CI1984" s="27" t="str">
        <f t="shared" si="1367"/>
        <v/>
      </c>
      <c r="CJ1984" s="27" t="str">
        <f t="shared" si="1368"/>
        <v/>
      </c>
      <c r="CK1984" s="27" t="str">
        <f t="shared" si="1369"/>
        <v/>
      </c>
      <c r="CL1984" s="27" t="str">
        <f t="shared" si="1370"/>
        <v/>
      </c>
      <c r="CM1984" s="27" t="str">
        <f t="shared" si="1371"/>
        <v/>
      </c>
      <c r="CN1984" s="41"/>
      <c r="CO1984" s="41"/>
      <c r="CP1984"/>
      <c r="CQ1984"/>
      <c r="CR1984"/>
      <c r="CS1984"/>
      <c r="CT1984"/>
      <c r="CU1984" s="41"/>
      <c r="CV1984"/>
    </row>
    <row r="1985" spans="2:100">
      <c r="B1985" s="90"/>
      <c r="C1985" s="40"/>
      <c r="D1985" s="39"/>
      <c r="E1985" s="40"/>
      <c r="F1985" s="40"/>
      <c r="G1985" s="40"/>
      <c r="H1985" s="40"/>
      <c r="I1985" s="40"/>
      <c r="J1985" s="40"/>
      <c r="K1985" s="40"/>
      <c r="L1985" s="40"/>
      <c r="M1985" s="40"/>
      <c r="N1985" s="40"/>
      <c r="O1985" s="40"/>
      <c r="P1985" s="40"/>
      <c r="Q1985" s="40"/>
      <c r="R1985" s="40"/>
      <c r="S1985" s="40"/>
      <c r="T1985" s="40"/>
      <c r="U1985" s="40"/>
      <c r="V1985" s="40"/>
      <c r="W1985" s="40"/>
      <c r="X1985" s="40"/>
      <c r="Y1985" s="40"/>
      <c r="Z1985" s="40"/>
      <c r="AA1985" s="40"/>
      <c r="AB1985" s="40"/>
      <c r="AC1985" s="40"/>
      <c r="AD1985" s="40"/>
      <c r="AE1985" s="40"/>
      <c r="AF1985" s="40"/>
      <c r="AG1985" s="39"/>
      <c r="AH1985" s="39"/>
      <c r="AI1985" s="39"/>
      <c r="AJ1985" s="39"/>
      <c r="AK1985" s="39"/>
      <c r="AL1985" s="39"/>
      <c r="AM1985" s="39"/>
      <c r="AN1985" s="39"/>
      <c r="AO1985" s="39"/>
      <c r="AP1985" s="39"/>
      <c r="AQ1985" s="39"/>
      <c r="AR1985" s="39"/>
      <c r="AS1985" s="39"/>
      <c r="AT1985" s="39"/>
      <c r="AU1985" s="39"/>
      <c r="AV1985" s="39"/>
      <c r="AW1985" s="39"/>
      <c r="AX1985" s="39"/>
      <c r="AY1985" s="39"/>
      <c r="AZ1985" s="39"/>
      <c r="BA1985" s="39"/>
      <c r="BB1985" s="39"/>
      <c r="BC1985" s="39"/>
      <c r="BD1985" s="39"/>
      <c r="BE1985" s="39"/>
      <c r="BF1985" s="39"/>
      <c r="BG1985" s="39"/>
      <c r="BH1985" s="39"/>
      <c r="BI1985" s="90"/>
      <c r="BJ1985" s="97"/>
      <c r="BK1985" s="90"/>
      <c r="BL1985" s="40"/>
      <c r="BM1985" s="27"/>
      <c r="BN1985" s="27"/>
      <c r="BO1985" s="27"/>
      <c r="BP1985" s="27" t="str">
        <f t="shared" si="1372"/>
        <v/>
      </c>
      <c r="BQ1985" s="27" t="str">
        <f t="shared" si="1373"/>
        <v/>
      </c>
      <c r="BR1985" s="27" t="str">
        <f t="shared" si="1374"/>
        <v/>
      </c>
      <c r="BS1985" s="27" t="str">
        <f t="shared" si="1375"/>
        <v/>
      </c>
      <c r="BT1985" s="27" t="str">
        <f t="shared" si="1376"/>
        <v/>
      </c>
      <c r="BU1985" s="27" t="str">
        <f t="shared" si="1377"/>
        <v/>
      </c>
      <c r="BV1985" s="27" t="str">
        <f t="shared" si="1378"/>
        <v/>
      </c>
      <c r="BW1985" s="27" t="str">
        <f t="shared" si="1379"/>
        <v/>
      </c>
      <c r="BX1985" s="27" t="str">
        <f t="shared" si="1380"/>
        <v/>
      </c>
      <c r="BY1985" s="27" t="str">
        <f t="shared" si="1381"/>
        <v/>
      </c>
      <c r="BZ1985" s="27" t="str">
        <f t="shared" si="1382"/>
        <v/>
      </c>
      <c r="CA1985" s="27" t="str">
        <f t="shared" si="1383"/>
        <v/>
      </c>
      <c r="CB1985" s="27" t="str">
        <f t="shared" si="1360"/>
        <v/>
      </c>
      <c r="CC1985" s="27" t="str">
        <f t="shared" si="1361"/>
        <v/>
      </c>
      <c r="CD1985" s="27" t="str">
        <f t="shared" si="1362"/>
        <v/>
      </c>
      <c r="CE1985" s="27" t="str">
        <f t="shared" si="1363"/>
        <v/>
      </c>
      <c r="CF1985" s="27" t="str">
        <f t="shared" si="1364"/>
        <v/>
      </c>
      <c r="CG1985" s="27" t="str">
        <f t="shared" si="1365"/>
        <v/>
      </c>
      <c r="CH1985" s="27" t="str">
        <f t="shared" si="1366"/>
        <v/>
      </c>
      <c r="CI1985" s="27" t="str">
        <f t="shared" si="1367"/>
        <v/>
      </c>
      <c r="CJ1985" s="27" t="str">
        <f t="shared" si="1368"/>
        <v/>
      </c>
      <c r="CK1985" s="27" t="str">
        <f t="shared" si="1369"/>
        <v/>
      </c>
      <c r="CL1985" s="27" t="str">
        <f t="shared" si="1370"/>
        <v/>
      </c>
      <c r="CM1985" s="27" t="str">
        <f t="shared" si="1371"/>
        <v/>
      </c>
      <c r="CN1985" s="41"/>
      <c r="CO1985" s="41"/>
      <c r="CP1985"/>
      <c r="CQ1985"/>
      <c r="CR1985"/>
      <c r="CS1985"/>
      <c r="CT1985"/>
      <c r="CU1985" s="41"/>
      <c r="CV1985"/>
    </row>
    <row r="1986" spans="2:100">
      <c r="B1986" s="90"/>
      <c r="C1986" s="40"/>
      <c r="D1986" s="39"/>
      <c r="E1986" s="40"/>
      <c r="F1986" s="40"/>
      <c r="G1986" s="40"/>
      <c r="H1986" s="40"/>
      <c r="I1986" s="40"/>
      <c r="J1986" s="40"/>
      <c r="K1986" s="40"/>
      <c r="L1986" s="40"/>
      <c r="M1986" s="40"/>
      <c r="N1986" s="40"/>
      <c r="O1986" s="40"/>
      <c r="P1986" s="40"/>
      <c r="Q1986" s="40"/>
      <c r="R1986" s="40"/>
      <c r="S1986" s="40"/>
      <c r="T1986" s="40"/>
      <c r="U1986" s="40"/>
      <c r="V1986" s="40"/>
      <c r="W1986" s="40"/>
      <c r="X1986" s="40"/>
      <c r="Y1986" s="40"/>
      <c r="Z1986" s="40"/>
      <c r="AA1986" s="40"/>
      <c r="AB1986" s="40"/>
      <c r="AC1986" s="40"/>
      <c r="AD1986" s="40"/>
      <c r="AE1986" s="40"/>
      <c r="AF1986" s="40"/>
      <c r="AG1986" s="39"/>
      <c r="AH1986" s="39"/>
      <c r="AI1986" s="39"/>
      <c r="AJ1986" s="39"/>
      <c r="AK1986" s="39"/>
      <c r="AL1986" s="39"/>
      <c r="AM1986" s="39"/>
      <c r="AN1986" s="39"/>
      <c r="AO1986" s="39"/>
      <c r="AP1986" s="39"/>
      <c r="AQ1986" s="39"/>
      <c r="AR1986" s="39"/>
      <c r="AS1986" s="39"/>
      <c r="AT1986" s="39"/>
      <c r="AU1986" s="39"/>
      <c r="AV1986" s="39"/>
      <c r="AW1986" s="39"/>
      <c r="AX1986" s="39"/>
      <c r="AY1986" s="39"/>
      <c r="AZ1986" s="39"/>
      <c r="BA1986" s="39"/>
      <c r="BB1986" s="39"/>
      <c r="BC1986" s="39"/>
      <c r="BD1986" s="39"/>
      <c r="BE1986" s="39"/>
      <c r="BF1986" s="39"/>
      <c r="BG1986" s="39"/>
      <c r="BH1986" s="39"/>
      <c r="BI1986" s="90"/>
      <c r="BJ1986" s="97"/>
      <c r="BK1986" s="90"/>
      <c r="BL1986" s="40"/>
      <c r="BM1986" s="27"/>
      <c r="BN1986" s="27"/>
      <c r="BO1986" s="27"/>
      <c r="BP1986" s="27" t="str">
        <f t="shared" si="1372"/>
        <v/>
      </c>
      <c r="BQ1986" s="27" t="str">
        <f t="shared" si="1373"/>
        <v/>
      </c>
      <c r="BR1986" s="27" t="str">
        <f t="shared" si="1374"/>
        <v/>
      </c>
      <c r="BS1986" s="27" t="str">
        <f t="shared" si="1375"/>
        <v/>
      </c>
      <c r="BT1986" s="27" t="str">
        <f t="shared" si="1376"/>
        <v/>
      </c>
      <c r="BU1986" s="27" t="str">
        <f t="shared" si="1377"/>
        <v/>
      </c>
      <c r="BV1986" s="27" t="str">
        <f t="shared" si="1378"/>
        <v/>
      </c>
      <c r="BW1986" s="27" t="str">
        <f t="shared" si="1379"/>
        <v/>
      </c>
      <c r="BX1986" s="27" t="str">
        <f t="shared" si="1380"/>
        <v/>
      </c>
      <c r="BY1986" s="27" t="str">
        <f t="shared" si="1381"/>
        <v/>
      </c>
      <c r="BZ1986" s="27" t="str">
        <f t="shared" si="1382"/>
        <v/>
      </c>
      <c r="CA1986" s="27" t="str">
        <f t="shared" si="1383"/>
        <v/>
      </c>
      <c r="CB1986" s="27" t="str">
        <f t="shared" si="1360"/>
        <v/>
      </c>
      <c r="CC1986" s="27" t="str">
        <f t="shared" si="1361"/>
        <v/>
      </c>
      <c r="CD1986" s="27" t="str">
        <f t="shared" si="1362"/>
        <v/>
      </c>
      <c r="CE1986" s="27" t="str">
        <f t="shared" si="1363"/>
        <v/>
      </c>
      <c r="CF1986" s="27" t="str">
        <f t="shared" si="1364"/>
        <v/>
      </c>
      <c r="CG1986" s="27" t="str">
        <f t="shared" si="1365"/>
        <v/>
      </c>
      <c r="CH1986" s="27" t="str">
        <f t="shared" si="1366"/>
        <v/>
      </c>
      <c r="CI1986" s="27" t="str">
        <f t="shared" si="1367"/>
        <v/>
      </c>
      <c r="CJ1986" s="27" t="str">
        <f t="shared" si="1368"/>
        <v/>
      </c>
      <c r="CK1986" s="27" t="str">
        <f t="shared" si="1369"/>
        <v/>
      </c>
      <c r="CL1986" s="27" t="str">
        <f t="shared" si="1370"/>
        <v/>
      </c>
      <c r="CM1986" s="27" t="str">
        <f t="shared" si="1371"/>
        <v/>
      </c>
      <c r="CN1986" s="41"/>
      <c r="CO1986" s="41"/>
      <c r="CP1986"/>
      <c r="CQ1986"/>
      <c r="CR1986"/>
      <c r="CS1986"/>
      <c r="CT1986"/>
      <c r="CU1986" s="41"/>
      <c r="CV1986"/>
    </row>
    <row r="1987" spans="2:100">
      <c r="B1987" s="90"/>
      <c r="C1987" s="40"/>
      <c r="D1987" s="39"/>
      <c r="E1987" s="40"/>
      <c r="F1987" s="40"/>
      <c r="G1987" s="40"/>
      <c r="H1987" s="40"/>
      <c r="I1987" s="40"/>
      <c r="J1987" s="40"/>
      <c r="K1987" s="40"/>
      <c r="L1987" s="40"/>
      <c r="M1987" s="40"/>
      <c r="N1987" s="40"/>
      <c r="O1987" s="40"/>
      <c r="P1987" s="40"/>
      <c r="Q1987" s="40"/>
      <c r="R1987" s="40"/>
      <c r="S1987" s="40"/>
      <c r="T1987" s="40"/>
      <c r="U1987" s="40"/>
      <c r="V1987" s="40"/>
      <c r="W1987" s="40"/>
      <c r="X1987" s="40"/>
      <c r="Y1987" s="40"/>
      <c r="Z1987" s="40"/>
      <c r="AA1987" s="40"/>
      <c r="AB1987" s="40"/>
      <c r="AC1987" s="40"/>
      <c r="AD1987" s="40"/>
      <c r="AE1987" s="40"/>
      <c r="AF1987" s="40"/>
      <c r="AG1987" s="39"/>
      <c r="AH1987" s="39"/>
      <c r="AI1987" s="39"/>
      <c r="AJ1987" s="39"/>
      <c r="AK1987" s="39"/>
      <c r="AL1987" s="39"/>
      <c r="AM1987" s="39"/>
      <c r="AN1987" s="39"/>
      <c r="AO1987" s="39"/>
      <c r="AP1987" s="39"/>
      <c r="AQ1987" s="39"/>
      <c r="AR1987" s="39"/>
      <c r="AS1987" s="39"/>
      <c r="AT1987" s="39"/>
      <c r="AU1987" s="39"/>
      <c r="AV1987" s="39"/>
      <c r="AW1987" s="39"/>
      <c r="AX1987" s="39"/>
      <c r="AY1987" s="39"/>
      <c r="AZ1987" s="39"/>
      <c r="BA1987" s="39"/>
      <c r="BB1987" s="39"/>
      <c r="BC1987" s="39"/>
      <c r="BD1987" s="39"/>
      <c r="BE1987" s="39"/>
      <c r="BF1987" s="39"/>
      <c r="BG1987" s="39"/>
      <c r="BH1987" s="39"/>
      <c r="BI1987" s="90"/>
      <c r="BJ1987" s="97"/>
      <c r="BK1987" s="90"/>
      <c r="BL1987" s="40"/>
      <c r="BM1987" s="27"/>
      <c r="BN1987" s="27"/>
      <c r="BO1987" s="27"/>
      <c r="BP1987" s="27" t="str">
        <f t="shared" si="1372"/>
        <v/>
      </c>
      <c r="BQ1987" s="27" t="str">
        <f t="shared" si="1373"/>
        <v/>
      </c>
      <c r="BR1987" s="27" t="str">
        <f t="shared" si="1374"/>
        <v/>
      </c>
      <c r="BS1987" s="27" t="str">
        <f t="shared" si="1375"/>
        <v/>
      </c>
      <c r="BT1987" s="27" t="str">
        <f t="shared" si="1376"/>
        <v/>
      </c>
      <c r="BU1987" s="27" t="str">
        <f t="shared" si="1377"/>
        <v/>
      </c>
      <c r="BV1987" s="27" t="str">
        <f t="shared" si="1378"/>
        <v/>
      </c>
      <c r="BW1987" s="27" t="str">
        <f t="shared" si="1379"/>
        <v/>
      </c>
      <c r="BX1987" s="27" t="str">
        <f t="shared" si="1380"/>
        <v/>
      </c>
      <c r="BY1987" s="27" t="str">
        <f t="shared" si="1381"/>
        <v/>
      </c>
      <c r="BZ1987" s="27" t="str">
        <f t="shared" si="1382"/>
        <v/>
      </c>
      <c r="CA1987" s="27" t="str">
        <f t="shared" si="1383"/>
        <v/>
      </c>
      <c r="CB1987" s="27" t="str">
        <f t="shared" si="1360"/>
        <v/>
      </c>
      <c r="CC1987" s="27" t="str">
        <f t="shared" si="1361"/>
        <v/>
      </c>
      <c r="CD1987" s="27" t="str">
        <f t="shared" si="1362"/>
        <v/>
      </c>
      <c r="CE1987" s="27" t="str">
        <f t="shared" si="1363"/>
        <v/>
      </c>
      <c r="CF1987" s="27" t="str">
        <f t="shared" si="1364"/>
        <v/>
      </c>
      <c r="CG1987" s="27" t="str">
        <f t="shared" si="1365"/>
        <v/>
      </c>
      <c r="CH1987" s="27" t="str">
        <f t="shared" si="1366"/>
        <v/>
      </c>
      <c r="CI1987" s="27" t="str">
        <f t="shared" si="1367"/>
        <v/>
      </c>
      <c r="CJ1987" s="27" t="str">
        <f t="shared" si="1368"/>
        <v/>
      </c>
      <c r="CK1987" s="27" t="str">
        <f t="shared" si="1369"/>
        <v/>
      </c>
      <c r="CL1987" s="27" t="str">
        <f t="shared" si="1370"/>
        <v/>
      </c>
      <c r="CM1987" s="27" t="str">
        <f t="shared" si="1371"/>
        <v/>
      </c>
      <c r="CN1987" s="41"/>
      <c r="CO1987" s="41"/>
      <c r="CP1987"/>
      <c r="CQ1987"/>
      <c r="CR1987"/>
      <c r="CS1987"/>
      <c r="CT1987"/>
      <c r="CU1987" s="41"/>
      <c r="CV1987"/>
    </row>
    <row r="1988" spans="2:100">
      <c r="B1988" s="90"/>
      <c r="C1988" s="40"/>
      <c r="D1988" s="39"/>
      <c r="E1988" s="40"/>
      <c r="F1988" s="40"/>
      <c r="G1988" s="40"/>
      <c r="H1988" s="40"/>
      <c r="I1988" s="40"/>
      <c r="J1988" s="40"/>
      <c r="K1988" s="40"/>
      <c r="L1988" s="40"/>
      <c r="M1988" s="40"/>
      <c r="N1988" s="40"/>
      <c r="O1988" s="40"/>
      <c r="P1988" s="40"/>
      <c r="Q1988" s="40"/>
      <c r="R1988" s="40"/>
      <c r="S1988" s="40"/>
      <c r="T1988" s="40"/>
      <c r="U1988" s="40"/>
      <c r="V1988" s="40"/>
      <c r="W1988" s="40"/>
      <c r="X1988" s="40"/>
      <c r="Y1988" s="40"/>
      <c r="Z1988" s="40"/>
      <c r="AA1988" s="40"/>
      <c r="AB1988" s="40"/>
      <c r="AC1988" s="40"/>
      <c r="AD1988" s="40"/>
      <c r="AE1988" s="40"/>
      <c r="AF1988" s="40"/>
      <c r="AG1988" s="39"/>
      <c r="AH1988" s="39"/>
      <c r="AI1988" s="39"/>
      <c r="AJ1988" s="39"/>
      <c r="AK1988" s="39"/>
      <c r="AL1988" s="39"/>
      <c r="AM1988" s="39"/>
      <c r="AN1988" s="39"/>
      <c r="AO1988" s="39"/>
      <c r="AP1988" s="39"/>
      <c r="AQ1988" s="39"/>
      <c r="AR1988" s="39"/>
      <c r="AS1988" s="39"/>
      <c r="AT1988" s="39"/>
      <c r="AU1988" s="39"/>
      <c r="AV1988" s="39"/>
      <c r="AW1988" s="39"/>
      <c r="AX1988" s="39"/>
      <c r="AY1988" s="39"/>
      <c r="AZ1988" s="39"/>
      <c r="BA1988" s="39"/>
      <c r="BB1988" s="39"/>
      <c r="BC1988" s="39"/>
      <c r="BD1988" s="39"/>
      <c r="BE1988" s="39"/>
      <c r="BF1988" s="39"/>
      <c r="BG1988" s="39"/>
      <c r="BH1988" s="39"/>
      <c r="BI1988" s="90"/>
      <c r="BJ1988" s="97"/>
      <c r="BK1988" s="90"/>
      <c r="BL1988" s="40"/>
      <c r="BM1988" s="27"/>
      <c r="BN1988" s="27"/>
      <c r="BO1988" s="27"/>
      <c r="BP1988" s="27" t="str">
        <f t="shared" si="1372"/>
        <v/>
      </c>
      <c r="BQ1988" s="27" t="str">
        <f t="shared" si="1373"/>
        <v/>
      </c>
      <c r="BR1988" s="27" t="str">
        <f t="shared" si="1374"/>
        <v/>
      </c>
      <c r="BS1988" s="27" t="str">
        <f t="shared" si="1375"/>
        <v/>
      </c>
      <c r="BT1988" s="27" t="str">
        <f t="shared" si="1376"/>
        <v/>
      </c>
      <c r="BU1988" s="27" t="str">
        <f t="shared" si="1377"/>
        <v/>
      </c>
      <c r="BV1988" s="27" t="str">
        <f t="shared" si="1378"/>
        <v/>
      </c>
      <c r="BW1988" s="27" t="str">
        <f t="shared" si="1379"/>
        <v/>
      </c>
      <c r="BX1988" s="27" t="str">
        <f t="shared" si="1380"/>
        <v/>
      </c>
      <c r="BY1988" s="27" t="str">
        <f t="shared" si="1381"/>
        <v/>
      </c>
      <c r="BZ1988" s="27" t="str">
        <f t="shared" si="1382"/>
        <v/>
      </c>
      <c r="CA1988" s="27" t="str">
        <f t="shared" si="1383"/>
        <v/>
      </c>
      <c r="CB1988" s="27" t="str">
        <f t="shared" si="1360"/>
        <v/>
      </c>
      <c r="CC1988" s="27" t="str">
        <f t="shared" si="1361"/>
        <v/>
      </c>
      <c r="CD1988" s="27" t="str">
        <f t="shared" si="1362"/>
        <v/>
      </c>
      <c r="CE1988" s="27" t="str">
        <f t="shared" si="1363"/>
        <v/>
      </c>
      <c r="CF1988" s="27" t="str">
        <f t="shared" si="1364"/>
        <v/>
      </c>
      <c r="CG1988" s="27" t="str">
        <f t="shared" si="1365"/>
        <v/>
      </c>
      <c r="CH1988" s="27" t="str">
        <f t="shared" si="1366"/>
        <v/>
      </c>
      <c r="CI1988" s="27" t="str">
        <f t="shared" si="1367"/>
        <v/>
      </c>
      <c r="CJ1988" s="27" t="str">
        <f t="shared" si="1368"/>
        <v/>
      </c>
      <c r="CK1988" s="27" t="str">
        <f t="shared" si="1369"/>
        <v/>
      </c>
      <c r="CL1988" s="27" t="str">
        <f t="shared" si="1370"/>
        <v/>
      </c>
      <c r="CM1988" s="27" t="str">
        <f t="shared" si="1371"/>
        <v/>
      </c>
      <c r="CN1988" s="41"/>
      <c r="CO1988" s="41"/>
      <c r="CP1988"/>
      <c r="CQ1988"/>
      <c r="CR1988"/>
      <c r="CS1988"/>
      <c r="CT1988"/>
      <c r="CU1988" s="41"/>
      <c r="CV1988"/>
    </row>
    <row r="1989" spans="2:100">
      <c r="B1989" s="90"/>
      <c r="C1989" s="40"/>
      <c r="D1989" s="39"/>
      <c r="E1989" s="40"/>
      <c r="F1989" s="40"/>
      <c r="G1989" s="40"/>
      <c r="H1989" s="40"/>
      <c r="I1989" s="40"/>
      <c r="J1989" s="40"/>
      <c r="K1989" s="40"/>
      <c r="L1989" s="40"/>
      <c r="M1989" s="40"/>
      <c r="N1989" s="40"/>
      <c r="O1989" s="40"/>
      <c r="P1989" s="40"/>
      <c r="Q1989" s="40"/>
      <c r="R1989" s="40"/>
      <c r="S1989" s="40"/>
      <c r="T1989" s="40"/>
      <c r="U1989" s="40"/>
      <c r="V1989" s="40"/>
      <c r="W1989" s="40"/>
      <c r="X1989" s="40"/>
      <c r="Y1989" s="40"/>
      <c r="Z1989" s="40"/>
      <c r="AA1989" s="40"/>
      <c r="AB1989" s="40"/>
      <c r="AC1989" s="40"/>
      <c r="AD1989" s="40"/>
      <c r="AE1989" s="40"/>
      <c r="AF1989" s="40"/>
      <c r="AG1989" s="39"/>
      <c r="AH1989" s="39"/>
      <c r="AI1989" s="39"/>
      <c r="AJ1989" s="39"/>
      <c r="AK1989" s="39"/>
      <c r="AL1989" s="39"/>
      <c r="AM1989" s="39"/>
      <c r="AN1989" s="39"/>
      <c r="AO1989" s="39"/>
      <c r="AP1989" s="39"/>
      <c r="AQ1989" s="39"/>
      <c r="AR1989" s="39"/>
      <c r="AS1989" s="39"/>
      <c r="AT1989" s="39"/>
      <c r="AU1989" s="39"/>
      <c r="AV1989" s="39"/>
      <c r="AW1989" s="39"/>
      <c r="AX1989" s="39"/>
      <c r="AY1989" s="39"/>
      <c r="AZ1989" s="39"/>
      <c r="BA1989" s="39"/>
      <c r="BB1989" s="39"/>
      <c r="BC1989" s="39"/>
      <c r="BD1989" s="39"/>
      <c r="BE1989" s="39"/>
      <c r="BF1989" s="39"/>
      <c r="BG1989" s="39"/>
      <c r="BH1989" s="39"/>
      <c r="BI1989" s="90"/>
      <c r="BJ1989" s="97"/>
      <c r="BK1989" s="90"/>
      <c r="BL1989" s="40"/>
      <c r="BM1989" s="27"/>
      <c r="BN1989" s="27"/>
      <c r="BO1989" s="27"/>
      <c r="BP1989" s="27" t="str">
        <f t="shared" si="1372"/>
        <v/>
      </c>
      <c r="BQ1989" s="27" t="str">
        <f t="shared" si="1373"/>
        <v/>
      </c>
      <c r="BR1989" s="27" t="str">
        <f t="shared" si="1374"/>
        <v/>
      </c>
      <c r="BS1989" s="27" t="str">
        <f t="shared" si="1375"/>
        <v/>
      </c>
      <c r="BT1989" s="27" t="str">
        <f t="shared" si="1376"/>
        <v/>
      </c>
      <c r="BU1989" s="27" t="str">
        <f t="shared" si="1377"/>
        <v/>
      </c>
      <c r="BV1989" s="27" t="str">
        <f t="shared" si="1378"/>
        <v/>
      </c>
      <c r="BW1989" s="27" t="str">
        <f t="shared" si="1379"/>
        <v/>
      </c>
      <c r="BX1989" s="27" t="str">
        <f t="shared" si="1380"/>
        <v/>
      </c>
      <c r="BY1989" s="27" t="str">
        <f t="shared" si="1381"/>
        <v/>
      </c>
      <c r="BZ1989" s="27" t="str">
        <f t="shared" si="1382"/>
        <v/>
      </c>
      <c r="CA1989" s="27" t="str">
        <f t="shared" si="1383"/>
        <v/>
      </c>
      <c r="CB1989" s="27" t="str">
        <f t="shared" si="1360"/>
        <v/>
      </c>
      <c r="CC1989" s="27" t="str">
        <f t="shared" si="1361"/>
        <v/>
      </c>
      <c r="CD1989" s="27" t="str">
        <f t="shared" si="1362"/>
        <v/>
      </c>
      <c r="CE1989" s="27" t="str">
        <f t="shared" si="1363"/>
        <v/>
      </c>
      <c r="CF1989" s="27" t="str">
        <f t="shared" si="1364"/>
        <v/>
      </c>
      <c r="CG1989" s="27" t="str">
        <f t="shared" si="1365"/>
        <v/>
      </c>
      <c r="CH1989" s="27" t="str">
        <f t="shared" si="1366"/>
        <v/>
      </c>
      <c r="CI1989" s="27" t="str">
        <f t="shared" si="1367"/>
        <v/>
      </c>
      <c r="CJ1989" s="27" t="str">
        <f t="shared" si="1368"/>
        <v/>
      </c>
      <c r="CK1989" s="27" t="str">
        <f t="shared" si="1369"/>
        <v/>
      </c>
      <c r="CL1989" s="27" t="str">
        <f t="shared" si="1370"/>
        <v/>
      </c>
      <c r="CM1989" s="27" t="str">
        <f t="shared" si="1371"/>
        <v/>
      </c>
      <c r="CN1989" s="41"/>
      <c r="CO1989" s="41"/>
      <c r="CP1989"/>
      <c r="CQ1989"/>
      <c r="CR1989"/>
      <c r="CS1989"/>
      <c r="CT1989"/>
      <c r="CU1989" s="41"/>
      <c r="CV1989"/>
    </row>
    <row r="1990" spans="2:100">
      <c r="B1990" s="90"/>
      <c r="C1990" s="40"/>
      <c r="D1990" s="39"/>
      <c r="E1990" s="40"/>
      <c r="F1990" s="40"/>
      <c r="G1990" s="40"/>
      <c r="H1990" s="40"/>
      <c r="I1990" s="40"/>
      <c r="J1990" s="40"/>
      <c r="K1990" s="40"/>
      <c r="L1990" s="40"/>
      <c r="M1990" s="40"/>
      <c r="N1990" s="40"/>
      <c r="O1990" s="40"/>
      <c r="P1990" s="40"/>
      <c r="Q1990" s="40"/>
      <c r="R1990" s="40"/>
      <c r="S1990" s="40"/>
      <c r="T1990" s="40"/>
      <c r="U1990" s="40"/>
      <c r="V1990" s="40"/>
      <c r="W1990" s="40"/>
      <c r="X1990" s="40"/>
      <c r="Y1990" s="40"/>
      <c r="Z1990" s="40"/>
      <c r="AA1990" s="40"/>
      <c r="AB1990" s="40"/>
      <c r="AC1990" s="40"/>
      <c r="AD1990" s="40"/>
      <c r="AE1990" s="40"/>
      <c r="AF1990" s="40"/>
      <c r="AG1990" s="39"/>
      <c r="AH1990" s="39"/>
      <c r="AI1990" s="39"/>
      <c r="AJ1990" s="39"/>
      <c r="AK1990" s="39"/>
      <c r="AL1990" s="39"/>
      <c r="AM1990" s="39"/>
      <c r="AN1990" s="39"/>
      <c r="AO1990" s="39"/>
      <c r="AP1990" s="39"/>
      <c r="AQ1990" s="39"/>
      <c r="AR1990" s="39"/>
      <c r="AS1990" s="39"/>
      <c r="AT1990" s="39"/>
      <c r="AU1990" s="39"/>
      <c r="AV1990" s="39"/>
      <c r="AW1990" s="39"/>
      <c r="AX1990" s="39"/>
      <c r="AY1990" s="39"/>
      <c r="AZ1990" s="39"/>
      <c r="BA1990" s="39"/>
      <c r="BB1990" s="39"/>
      <c r="BC1990" s="39"/>
      <c r="BD1990" s="39"/>
      <c r="BE1990" s="39"/>
      <c r="BF1990" s="39"/>
      <c r="BG1990" s="39"/>
      <c r="BH1990" s="39"/>
      <c r="BI1990" s="90"/>
      <c r="BJ1990" s="97"/>
      <c r="BK1990" s="90"/>
      <c r="BL1990" s="40"/>
      <c r="BM1990" s="27"/>
      <c r="BN1990" s="27"/>
      <c r="BO1990" s="27"/>
      <c r="BP1990" s="27" t="str">
        <f t="shared" si="1372"/>
        <v/>
      </c>
      <c r="BQ1990" s="27" t="str">
        <f t="shared" si="1373"/>
        <v/>
      </c>
      <c r="BR1990" s="27" t="str">
        <f t="shared" si="1374"/>
        <v/>
      </c>
      <c r="BS1990" s="27" t="str">
        <f t="shared" si="1375"/>
        <v/>
      </c>
      <c r="BT1990" s="27" t="str">
        <f t="shared" si="1376"/>
        <v/>
      </c>
      <c r="BU1990" s="27" t="str">
        <f t="shared" si="1377"/>
        <v/>
      </c>
      <c r="BV1990" s="27" t="str">
        <f t="shared" si="1378"/>
        <v/>
      </c>
      <c r="BW1990" s="27" t="str">
        <f t="shared" si="1379"/>
        <v/>
      </c>
      <c r="BX1990" s="27" t="str">
        <f t="shared" si="1380"/>
        <v/>
      </c>
      <c r="BY1990" s="27" t="str">
        <f t="shared" si="1381"/>
        <v/>
      </c>
      <c r="BZ1990" s="27" t="str">
        <f t="shared" si="1382"/>
        <v/>
      </c>
      <c r="CA1990" s="27" t="str">
        <f t="shared" si="1383"/>
        <v/>
      </c>
      <c r="CB1990" s="27" t="str">
        <f t="shared" si="1360"/>
        <v/>
      </c>
      <c r="CC1990" s="27" t="str">
        <f t="shared" si="1361"/>
        <v/>
      </c>
      <c r="CD1990" s="27" t="str">
        <f t="shared" si="1362"/>
        <v/>
      </c>
      <c r="CE1990" s="27" t="str">
        <f t="shared" si="1363"/>
        <v/>
      </c>
      <c r="CF1990" s="27" t="str">
        <f t="shared" si="1364"/>
        <v/>
      </c>
      <c r="CG1990" s="27" t="str">
        <f t="shared" si="1365"/>
        <v/>
      </c>
      <c r="CH1990" s="27" t="str">
        <f t="shared" si="1366"/>
        <v/>
      </c>
      <c r="CI1990" s="27" t="str">
        <f t="shared" si="1367"/>
        <v/>
      </c>
      <c r="CJ1990" s="27" t="str">
        <f t="shared" si="1368"/>
        <v/>
      </c>
      <c r="CK1990" s="27" t="str">
        <f t="shared" si="1369"/>
        <v/>
      </c>
      <c r="CL1990" s="27" t="str">
        <f t="shared" si="1370"/>
        <v/>
      </c>
      <c r="CM1990" s="27" t="str">
        <f t="shared" si="1371"/>
        <v/>
      </c>
      <c r="CN1990" s="41"/>
      <c r="CO1990" s="41"/>
      <c r="CP1990"/>
      <c r="CQ1990"/>
      <c r="CR1990"/>
      <c r="CS1990"/>
      <c r="CT1990"/>
      <c r="CU1990" s="41"/>
      <c r="CV1990"/>
    </row>
    <row r="1991" spans="2:100">
      <c r="B1991" s="90"/>
      <c r="C1991" s="40"/>
      <c r="D1991" s="39"/>
      <c r="E1991" s="40"/>
      <c r="F1991" s="40"/>
      <c r="G1991" s="40"/>
      <c r="H1991" s="40"/>
      <c r="I1991" s="40"/>
      <c r="J1991" s="40"/>
      <c r="K1991" s="40"/>
      <c r="L1991" s="40"/>
      <c r="M1991" s="40"/>
      <c r="N1991" s="40"/>
      <c r="O1991" s="40"/>
      <c r="P1991" s="40"/>
      <c r="Q1991" s="40"/>
      <c r="R1991" s="40"/>
      <c r="S1991" s="40"/>
      <c r="T1991" s="40"/>
      <c r="U1991" s="40"/>
      <c r="V1991" s="40"/>
      <c r="W1991" s="40"/>
      <c r="X1991" s="40"/>
      <c r="Y1991" s="40"/>
      <c r="Z1991" s="40"/>
      <c r="AA1991" s="40"/>
      <c r="AB1991" s="40"/>
      <c r="AC1991" s="40"/>
      <c r="AD1991" s="40"/>
      <c r="AE1991" s="40"/>
      <c r="AF1991" s="40"/>
      <c r="AG1991" s="39"/>
      <c r="AH1991" s="39"/>
      <c r="AI1991" s="39"/>
      <c r="AJ1991" s="39"/>
      <c r="AK1991" s="39"/>
      <c r="AL1991" s="39"/>
      <c r="AM1991" s="39"/>
      <c r="AN1991" s="39"/>
      <c r="AO1991" s="39"/>
      <c r="AP1991" s="39"/>
      <c r="AQ1991" s="39"/>
      <c r="AR1991" s="39"/>
      <c r="AS1991" s="39"/>
      <c r="AT1991" s="39"/>
      <c r="AU1991" s="39"/>
      <c r="AV1991" s="39"/>
      <c r="AW1991" s="39"/>
      <c r="AX1991" s="39"/>
      <c r="AY1991" s="39"/>
      <c r="AZ1991" s="39"/>
      <c r="BA1991" s="39"/>
      <c r="BB1991" s="39"/>
      <c r="BC1991" s="39"/>
      <c r="BD1991" s="39"/>
      <c r="BE1991" s="39"/>
      <c r="BF1991" s="39"/>
      <c r="BG1991" s="39"/>
      <c r="BH1991" s="39"/>
      <c r="BI1991" s="90"/>
      <c r="BJ1991" s="97"/>
      <c r="BK1991" s="90"/>
      <c r="BL1991" s="40"/>
      <c r="BM1991" s="27"/>
      <c r="BN1991" s="27"/>
      <c r="BO1991" s="27"/>
      <c r="BP1991" s="27" t="str">
        <f t="shared" si="1372"/>
        <v/>
      </c>
      <c r="BQ1991" s="27" t="str">
        <f t="shared" si="1373"/>
        <v/>
      </c>
      <c r="BR1991" s="27" t="str">
        <f t="shared" si="1374"/>
        <v/>
      </c>
      <c r="BS1991" s="27" t="str">
        <f t="shared" si="1375"/>
        <v/>
      </c>
      <c r="BT1991" s="27" t="str">
        <f t="shared" si="1376"/>
        <v/>
      </c>
      <c r="BU1991" s="27" t="str">
        <f t="shared" si="1377"/>
        <v/>
      </c>
      <c r="BV1991" s="27" t="str">
        <f t="shared" si="1378"/>
        <v/>
      </c>
      <c r="BW1991" s="27" t="str">
        <f t="shared" si="1379"/>
        <v/>
      </c>
      <c r="BX1991" s="27" t="str">
        <f t="shared" si="1380"/>
        <v/>
      </c>
      <c r="BY1991" s="27" t="str">
        <f t="shared" si="1381"/>
        <v/>
      </c>
      <c r="BZ1991" s="27" t="str">
        <f t="shared" si="1382"/>
        <v/>
      </c>
      <c r="CA1991" s="27" t="str">
        <f t="shared" si="1383"/>
        <v/>
      </c>
      <c r="CB1991" s="27" t="str">
        <f t="shared" si="1360"/>
        <v/>
      </c>
      <c r="CC1991" s="27" t="str">
        <f t="shared" si="1361"/>
        <v/>
      </c>
      <c r="CD1991" s="27" t="str">
        <f t="shared" si="1362"/>
        <v/>
      </c>
      <c r="CE1991" s="27" t="str">
        <f t="shared" si="1363"/>
        <v/>
      </c>
      <c r="CF1991" s="27" t="str">
        <f t="shared" si="1364"/>
        <v/>
      </c>
      <c r="CG1991" s="27" t="str">
        <f t="shared" si="1365"/>
        <v/>
      </c>
      <c r="CH1991" s="27" t="str">
        <f t="shared" si="1366"/>
        <v/>
      </c>
      <c r="CI1991" s="27" t="str">
        <f t="shared" si="1367"/>
        <v/>
      </c>
      <c r="CJ1991" s="27" t="str">
        <f t="shared" si="1368"/>
        <v/>
      </c>
      <c r="CK1991" s="27" t="str">
        <f t="shared" si="1369"/>
        <v/>
      </c>
      <c r="CL1991" s="27" t="str">
        <f t="shared" si="1370"/>
        <v/>
      </c>
      <c r="CM1991" s="27" t="str">
        <f t="shared" si="1371"/>
        <v/>
      </c>
      <c r="CN1991" s="41"/>
      <c r="CO1991" s="41"/>
      <c r="CP1991"/>
      <c r="CQ1991"/>
      <c r="CR1991"/>
      <c r="CS1991"/>
      <c r="CT1991"/>
      <c r="CU1991" s="41"/>
      <c r="CV1991"/>
    </row>
    <row r="1992" spans="2:100">
      <c r="B1992" s="90"/>
      <c r="C1992" s="40"/>
      <c r="D1992" s="39"/>
      <c r="E1992" s="40"/>
      <c r="F1992" s="40"/>
      <c r="G1992" s="40"/>
      <c r="H1992" s="40"/>
      <c r="I1992" s="40"/>
      <c r="J1992" s="40"/>
      <c r="K1992" s="40"/>
      <c r="L1992" s="40"/>
      <c r="M1992" s="40"/>
      <c r="N1992" s="40"/>
      <c r="O1992" s="40"/>
      <c r="P1992" s="40"/>
      <c r="Q1992" s="40"/>
      <c r="R1992" s="40"/>
      <c r="S1992" s="40"/>
      <c r="T1992" s="40"/>
      <c r="U1992" s="40"/>
      <c r="V1992" s="40"/>
      <c r="W1992" s="40"/>
      <c r="X1992" s="40"/>
      <c r="Y1992" s="40"/>
      <c r="Z1992" s="40"/>
      <c r="AA1992" s="40"/>
      <c r="AB1992" s="40"/>
      <c r="AC1992" s="40"/>
      <c r="AD1992" s="40"/>
      <c r="AE1992" s="40"/>
      <c r="AF1992" s="40"/>
      <c r="AG1992" s="39"/>
      <c r="AH1992" s="39"/>
      <c r="AI1992" s="39"/>
      <c r="AJ1992" s="39"/>
      <c r="AK1992" s="39"/>
      <c r="AL1992" s="39"/>
      <c r="AM1992" s="39"/>
      <c r="AN1992" s="39"/>
      <c r="AO1992" s="39"/>
      <c r="AP1992" s="39"/>
      <c r="AQ1992" s="39"/>
      <c r="AR1992" s="39"/>
      <c r="AS1992" s="39"/>
      <c r="AT1992" s="39"/>
      <c r="AU1992" s="39"/>
      <c r="AV1992" s="39"/>
      <c r="AW1992" s="39"/>
      <c r="AX1992" s="39"/>
      <c r="AY1992" s="39"/>
      <c r="AZ1992" s="39"/>
      <c r="BA1992" s="39"/>
      <c r="BB1992" s="39"/>
      <c r="BC1992" s="39"/>
      <c r="BD1992" s="39"/>
      <c r="BE1992" s="39"/>
      <c r="BF1992" s="39"/>
      <c r="BG1992" s="39"/>
      <c r="BH1992" s="39"/>
      <c r="BI1992" s="90"/>
      <c r="BJ1992" s="97"/>
      <c r="BK1992" s="90"/>
      <c r="BL1992" s="40"/>
      <c r="BM1992" s="27"/>
      <c r="BN1992" s="27"/>
      <c r="BO1992" s="27"/>
      <c r="BP1992" s="27" t="str">
        <f t="shared" si="1372"/>
        <v/>
      </c>
      <c r="BQ1992" s="27" t="str">
        <f t="shared" si="1373"/>
        <v/>
      </c>
      <c r="BR1992" s="27" t="str">
        <f t="shared" si="1374"/>
        <v/>
      </c>
      <c r="BS1992" s="27" t="str">
        <f t="shared" si="1375"/>
        <v/>
      </c>
      <c r="BT1992" s="27" t="str">
        <f t="shared" si="1376"/>
        <v/>
      </c>
      <c r="BU1992" s="27" t="str">
        <f t="shared" si="1377"/>
        <v/>
      </c>
      <c r="BV1992" s="27" t="str">
        <f t="shared" si="1378"/>
        <v/>
      </c>
      <c r="BW1992" s="27" t="str">
        <f t="shared" si="1379"/>
        <v/>
      </c>
      <c r="BX1992" s="27" t="str">
        <f t="shared" si="1380"/>
        <v/>
      </c>
      <c r="BY1992" s="27" t="str">
        <f t="shared" si="1381"/>
        <v/>
      </c>
      <c r="BZ1992" s="27" t="str">
        <f t="shared" si="1382"/>
        <v/>
      </c>
      <c r="CA1992" s="27" t="str">
        <f t="shared" si="1383"/>
        <v/>
      </c>
      <c r="CB1992" s="27" t="str">
        <f t="shared" si="1360"/>
        <v/>
      </c>
      <c r="CC1992" s="27" t="str">
        <f t="shared" si="1361"/>
        <v/>
      </c>
      <c r="CD1992" s="27" t="str">
        <f t="shared" si="1362"/>
        <v/>
      </c>
      <c r="CE1992" s="27" t="str">
        <f t="shared" si="1363"/>
        <v/>
      </c>
      <c r="CF1992" s="27" t="str">
        <f t="shared" si="1364"/>
        <v/>
      </c>
      <c r="CG1992" s="27" t="str">
        <f t="shared" si="1365"/>
        <v/>
      </c>
      <c r="CH1992" s="27" t="str">
        <f t="shared" si="1366"/>
        <v/>
      </c>
      <c r="CI1992" s="27" t="str">
        <f t="shared" si="1367"/>
        <v/>
      </c>
      <c r="CJ1992" s="27" t="str">
        <f t="shared" si="1368"/>
        <v/>
      </c>
      <c r="CK1992" s="27" t="str">
        <f t="shared" si="1369"/>
        <v/>
      </c>
      <c r="CL1992" s="27" t="str">
        <f t="shared" si="1370"/>
        <v/>
      </c>
      <c r="CM1992" s="27" t="str">
        <f t="shared" si="1371"/>
        <v/>
      </c>
      <c r="CN1992" s="41"/>
      <c r="CO1992" s="41"/>
      <c r="CP1992"/>
      <c r="CQ1992"/>
      <c r="CR1992"/>
      <c r="CS1992"/>
      <c r="CT1992"/>
      <c r="CU1992" s="41"/>
      <c r="CV1992"/>
    </row>
    <row r="1993" spans="2:100">
      <c r="B1993" s="90"/>
      <c r="C1993" s="40"/>
      <c r="D1993" s="39"/>
      <c r="E1993" s="40"/>
      <c r="F1993" s="40"/>
      <c r="G1993" s="40"/>
      <c r="H1993" s="40"/>
      <c r="I1993" s="40"/>
      <c r="J1993" s="40"/>
      <c r="K1993" s="40"/>
      <c r="L1993" s="40"/>
      <c r="M1993" s="40"/>
      <c r="N1993" s="40"/>
      <c r="O1993" s="40"/>
      <c r="P1993" s="40"/>
      <c r="Q1993" s="40"/>
      <c r="R1993" s="40"/>
      <c r="S1993" s="40"/>
      <c r="T1993" s="40"/>
      <c r="U1993" s="40"/>
      <c r="V1993" s="40"/>
      <c r="W1993" s="40"/>
      <c r="X1993" s="40"/>
      <c r="Y1993" s="40"/>
      <c r="Z1993" s="40"/>
      <c r="AA1993" s="40"/>
      <c r="AB1993" s="40"/>
      <c r="AC1993" s="40"/>
      <c r="AD1993" s="40"/>
      <c r="AE1993" s="40"/>
      <c r="AF1993" s="40"/>
      <c r="AG1993" s="39"/>
      <c r="AH1993" s="39"/>
      <c r="AI1993" s="39"/>
      <c r="AJ1993" s="39"/>
      <c r="AK1993" s="39"/>
      <c r="AL1993" s="39"/>
      <c r="AM1993" s="39"/>
      <c r="AN1993" s="39"/>
      <c r="AO1993" s="39"/>
      <c r="AP1993" s="39"/>
      <c r="AQ1993" s="39"/>
      <c r="AR1993" s="39"/>
      <c r="AS1993" s="39"/>
      <c r="AT1993" s="39"/>
      <c r="AU1993" s="39"/>
      <c r="AV1993" s="39"/>
      <c r="AW1993" s="39"/>
      <c r="AX1993" s="39"/>
      <c r="AY1993" s="39"/>
      <c r="AZ1993" s="39"/>
      <c r="BA1993" s="39"/>
      <c r="BB1993" s="39"/>
      <c r="BC1993" s="39"/>
      <c r="BD1993" s="39"/>
      <c r="BE1993" s="39"/>
      <c r="BF1993" s="39"/>
      <c r="BG1993" s="39"/>
      <c r="BH1993" s="39"/>
      <c r="BI1993" s="90"/>
      <c r="BJ1993" s="97"/>
      <c r="BK1993" s="90"/>
      <c r="BL1993" s="40"/>
      <c r="BM1993" s="27"/>
      <c r="BN1993" s="27"/>
      <c r="BO1993" s="27"/>
      <c r="BP1993" s="27" t="str">
        <f t="shared" si="1372"/>
        <v/>
      </c>
      <c r="BQ1993" s="27" t="str">
        <f t="shared" si="1373"/>
        <v/>
      </c>
      <c r="BR1993" s="27" t="str">
        <f t="shared" si="1374"/>
        <v/>
      </c>
      <c r="BS1993" s="27" t="str">
        <f t="shared" si="1375"/>
        <v/>
      </c>
      <c r="BT1993" s="27" t="str">
        <f t="shared" si="1376"/>
        <v/>
      </c>
      <c r="BU1993" s="27" t="str">
        <f t="shared" si="1377"/>
        <v/>
      </c>
      <c r="BV1993" s="27" t="str">
        <f t="shared" si="1378"/>
        <v/>
      </c>
      <c r="BW1993" s="27" t="str">
        <f t="shared" si="1379"/>
        <v/>
      </c>
      <c r="BX1993" s="27" t="str">
        <f t="shared" si="1380"/>
        <v/>
      </c>
      <c r="BY1993" s="27" t="str">
        <f t="shared" si="1381"/>
        <v/>
      </c>
      <c r="BZ1993" s="27" t="str">
        <f t="shared" si="1382"/>
        <v/>
      </c>
      <c r="CA1993" s="27" t="str">
        <f t="shared" si="1383"/>
        <v/>
      </c>
      <c r="CB1993" s="27" t="str">
        <f t="shared" si="1360"/>
        <v/>
      </c>
      <c r="CC1993" s="27" t="str">
        <f t="shared" si="1361"/>
        <v/>
      </c>
      <c r="CD1993" s="27" t="str">
        <f t="shared" si="1362"/>
        <v/>
      </c>
      <c r="CE1993" s="27" t="str">
        <f t="shared" si="1363"/>
        <v/>
      </c>
      <c r="CF1993" s="27" t="str">
        <f t="shared" si="1364"/>
        <v/>
      </c>
      <c r="CG1993" s="27" t="str">
        <f t="shared" si="1365"/>
        <v/>
      </c>
      <c r="CH1993" s="27" t="str">
        <f t="shared" si="1366"/>
        <v/>
      </c>
      <c r="CI1993" s="27" t="str">
        <f t="shared" si="1367"/>
        <v/>
      </c>
      <c r="CJ1993" s="27" t="str">
        <f t="shared" si="1368"/>
        <v/>
      </c>
      <c r="CK1993" s="27" t="str">
        <f t="shared" si="1369"/>
        <v/>
      </c>
      <c r="CL1993" s="27" t="str">
        <f t="shared" si="1370"/>
        <v/>
      </c>
      <c r="CM1993" s="27" t="str">
        <f t="shared" si="1371"/>
        <v/>
      </c>
      <c r="CN1993" s="41"/>
      <c r="CO1993" s="41"/>
      <c r="CP1993"/>
      <c r="CQ1993"/>
      <c r="CR1993"/>
      <c r="CS1993"/>
      <c r="CT1993"/>
      <c r="CU1993" s="41"/>
      <c r="CV1993"/>
    </row>
    <row r="1994" spans="2:100">
      <c r="B1994" s="90"/>
      <c r="C1994" s="40"/>
      <c r="D1994" s="39"/>
      <c r="E1994" s="40"/>
      <c r="F1994" s="40"/>
      <c r="G1994" s="40"/>
      <c r="H1994" s="40"/>
      <c r="I1994" s="40"/>
      <c r="J1994" s="40"/>
      <c r="K1994" s="40"/>
      <c r="L1994" s="40"/>
      <c r="M1994" s="40"/>
      <c r="N1994" s="40"/>
      <c r="O1994" s="40"/>
      <c r="P1994" s="40"/>
      <c r="Q1994" s="40"/>
      <c r="R1994" s="40"/>
      <c r="S1994" s="40"/>
      <c r="T1994" s="40"/>
      <c r="U1994" s="40"/>
      <c r="V1994" s="40"/>
      <c r="W1994" s="40"/>
      <c r="X1994" s="40"/>
      <c r="Y1994" s="40"/>
      <c r="Z1994" s="40"/>
      <c r="AA1994" s="40"/>
      <c r="AB1994" s="40"/>
      <c r="AC1994" s="40"/>
      <c r="AD1994" s="40"/>
      <c r="AE1994" s="40"/>
      <c r="AF1994" s="40"/>
      <c r="AG1994" s="39"/>
      <c r="AH1994" s="39"/>
      <c r="AI1994" s="39"/>
      <c r="AJ1994" s="39"/>
      <c r="AK1994" s="39"/>
      <c r="AL1994" s="39"/>
      <c r="AM1994" s="39"/>
      <c r="AN1994" s="39"/>
      <c r="AO1994" s="39"/>
      <c r="AP1994" s="39"/>
      <c r="AQ1994" s="39"/>
      <c r="AR1994" s="39"/>
      <c r="AS1994" s="39"/>
      <c r="AT1994" s="39"/>
      <c r="AU1994" s="39"/>
      <c r="AV1994" s="39"/>
      <c r="AW1994" s="39"/>
      <c r="AX1994" s="39"/>
      <c r="AY1994" s="39"/>
      <c r="AZ1994" s="39"/>
      <c r="BA1994" s="39"/>
      <c r="BB1994" s="39"/>
      <c r="BC1994" s="39"/>
      <c r="BD1994" s="39"/>
      <c r="BE1994" s="39"/>
      <c r="BF1994" s="39"/>
      <c r="BG1994" s="39"/>
      <c r="BH1994" s="39"/>
      <c r="BI1994" s="90"/>
      <c r="BJ1994" s="97"/>
      <c r="BK1994" s="90"/>
      <c r="BL1994" s="40"/>
      <c r="BM1994" s="27"/>
      <c r="BN1994" s="27"/>
      <c r="BO1994" s="27"/>
      <c r="BP1994" s="27" t="str">
        <f t="shared" si="1372"/>
        <v/>
      </c>
      <c r="BQ1994" s="27" t="str">
        <f t="shared" si="1373"/>
        <v/>
      </c>
      <c r="BR1994" s="27" t="str">
        <f t="shared" si="1374"/>
        <v/>
      </c>
      <c r="BS1994" s="27" t="str">
        <f t="shared" si="1375"/>
        <v/>
      </c>
      <c r="BT1994" s="27" t="str">
        <f t="shared" si="1376"/>
        <v/>
      </c>
      <c r="BU1994" s="27" t="str">
        <f t="shared" si="1377"/>
        <v/>
      </c>
      <c r="BV1994" s="27" t="str">
        <f t="shared" si="1378"/>
        <v/>
      </c>
      <c r="BW1994" s="27" t="str">
        <f t="shared" si="1379"/>
        <v/>
      </c>
      <c r="BX1994" s="27" t="str">
        <f t="shared" si="1380"/>
        <v/>
      </c>
      <c r="BY1994" s="27" t="str">
        <f t="shared" si="1381"/>
        <v/>
      </c>
      <c r="BZ1994" s="27" t="str">
        <f t="shared" si="1382"/>
        <v/>
      </c>
      <c r="CA1994" s="27" t="str">
        <f t="shared" si="1383"/>
        <v/>
      </c>
      <c r="CB1994" s="27" t="str">
        <f t="shared" si="1360"/>
        <v/>
      </c>
      <c r="CC1994" s="27" t="str">
        <f t="shared" si="1361"/>
        <v/>
      </c>
      <c r="CD1994" s="27" t="str">
        <f t="shared" si="1362"/>
        <v/>
      </c>
      <c r="CE1994" s="27" t="str">
        <f t="shared" si="1363"/>
        <v/>
      </c>
      <c r="CF1994" s="27" t="str">
        <f t="shared" si="1364"/>
        <v/>
      </c>
      <c r="CG1994" s="27" t="str">
        <f t="shared" si="1365"/>
        <v/>
      </c>
      <c r="CH1994" s="27" t="str">
        <f t="shared" si="1366"/>
        <v/>
      </c>
      <c r="CI1994" s="27" t="str">
        <f t="shared" si="1367"/>
        <v/>
      </c>
      <c r="CJ1994" s="27" t="str">
        <f t="shared" si="1368"/>
        <v/>
      </c>
      <c r="CK1994" s="27" t="str">
        <f t="shared" si="1369"/>
        <v/>
      </c>
      <c r="CL1994" s="27" t="str">
        <f t="shared" si="1370"/>
        <v/>
      </c>
      <c r="CM1994" s="27" t="str">
        <f t="shared" si="1371"/>
        <v/>
      </c>
      <c r="CN1994" s="41"/>
      <c r="CO1994" s="41"/>
      <c r="CP1994"/>
      <c r="CQ1994"/>
      <c r="CR1994"/>
      <c r="CS1994"/>
      <c r="CT1994"/>
      <c r="CU1994" s="41"/>
      <c r="CV1994"/>
    </row>
    <row r="1995" spans="2:100">
      <c r="B1995" s="90"/>
      <c r="C1995" s="40"/>
      <c r="D1995" s="39"/>
      <c r="E1995" s="40"/>
      <c r="F1995" s="40"/>
      <c r="G1995" s="40"/>
      <c r="H1995" s="40"/>
      <c r="I1995" s="40"/>
      <c r="J1995" s="40"/>
      <c r="K1995" s="40"/>
      <c r="L1995" s="40"/>
      <c r="M1995" s="40"/>
      <c r="N1995" s="40"/>
      <c r="O1995" s="40"/>
      <c r="P1995" s="40"/>
      <c r="Q1995" s="40"/>
      <c r="R1995" s="40"/>
      <c r="S1995" s="40"/>
      <c r="T1995" s="40"/>
      <c r="U1995" s="40"/>
      <c r="V1995" s="40"/>
      <c r="W1995" s="40"/>
      <c r="X1995" s="40"/>
      <c r="Y1995" s="40"/>
      <c r="Z1995" s="40"/>
      <c r="AA1995" s="40"/>
      <c r="AB1995" s="40"/>
      <c r="AC1995" s="40"/>
      <c r="AD1995" s="40"/>
      <c r="AE1995" s="40"/>
      <c r="AF1995" s="40"/>
      <c r="AG1995" s="39"/>
      <c r="AH1995" s="39"/>
      <c r="AI1995" s="39"/>
      <c r="AJ1995" s="39"/>
      <c r="AK1995" s="39"/>
      <c r="AL1995" s="39"/>
      <c r="AM1995" s="39"/>
      <c r="AN1995" s="39"/>
      <c r="AO1995" s="39"/>
      <c r="AP1995" s="39"/>
      <c r="AQ1995" s="39"/>
      <c r="AR1995" s="39"/>
      <c r="AS1995" s="39"/>
      <c r="AT1995" s="39"/>
      <c r="AU1995" s="39"/>
      <c r="AV1995" s="39"/>
      <c r="AW1995" s="39"/>
      <c r="AX1995" s="39"/>
      <c r="AY1995" s="39"/>
      <c r="AZ1995" s="39"/>
      <c r="BA1995" s="39"/>
      <c r="BB1995" s="39"/>
      <c r="BC1995" s="39"/>
      <c r="BD1995" s="39"/>
      <c r="BE1995" s="39"/>
      <c r="BF1995" s="39"/>
      <c r="BG1995" s="39"/>
      <c r="BH1995" s="39"/>
      <c r="BI1995" s="90"/>
      <c r="BJ1995" s="97"/>
      <c r="BK1995" s="90"/>
      <c r="BL1995" s="40"/>
      <c r="BM1995" s="27"/>
      <c r="BN1995" s="27"/>
      <c r="BO1995" s="27"/>
      <c r="BP1995" s="27" t="str">
        <f t="shared" si="1372"/>
        <v/>
      </c>
      <c r="BQ1995" s="27" t="str">
        <f t="shared" si="1373"/>
        <v/>
      </c>
      <c r="BR1995" s="27" t="str">
        <f t="shared" si="1374"/>
        <v/>
      </c>
      <c r="BS1995" s="27" t="str">
        <f t="shared" si="1375"/>
        <v/>
      </c>
      <c r="BT1995" s="27" t="str">
        <f t="shared" si="1376"/>
        <v/>
      </c>
      <c r="BU1995" s="27" t="str">
        <f t="shared" si="1377"/>
        <v/>
      </c>
      <c r="BV1995" s="27" t="str">
        <f t="shared" si="1378"/>
        <v/>
      </c>
      <c r="BW1995" s="27" t="str">
        <f t="shared" si="1379"/>
        <v/>
      </c>
      <c r="BX1995" s="27" t="str">
        <f t="shared" si="1380"/>
        <v/>
      </c>
      <c r="BY1995" s="27" t="str">
        <f t="shared" si="1381"/>
        <v/>
      </c>
      <c r="BZ1995" s="27" t="str">
        <f t="shared" si="1382"/>
        <v/>
      </c>
      <c r="CA1995" s="27" t="str">
        <f t="shared" si="1383"/>
        <v/>
      </c>
      <c r="CB1995" s="27" t="str">
        <f t="shared" si="1360"/>
        <v/>
      </c>
      <c r="CC1995" s="27" t="str">
        <f t="shared" si="1361"/>
        <v/>
      </c>
      <c r="CD1995" s="27" t="str">
        <f t="shared" si="1362"/>
        <v/>
      </c>
      <c r="CE1995" s="27" t="str">
        <f t="shared" si="1363"/>
        <v/>
      </c>
      <c r="CF1995" s="27" t="str">
        <f t="shared" si="1364"/>
        <v/>
      </c>
      <c r="CG1995" s="27" t="str">
        <f t="shared" si="1365"/>
        <v/>
      </c>
      <c r="CH1995" s="27" t="str">
        <f t="shared" si="1366"/>
        <v/>
      </c>
      <c r="CI1995" s="27" t="str">
        <f t="shared" si="1367"/>
        <v/>
      </c>
      <c r="CJ1995" s="27" t="str">
        <f t="shared" si="1368"/>
        <v/>
      </c>
      <c r="CK1995" s="27" t="str">
        <f t="shared" si="1369"/>
        <v/>
      </c>
      <c r="CL1995" s="27" t="str">
        <f t="shared" si="1370"/>
        <v/>
      </c>
      <c r="CM1995" s="27" t="str">
        <f t="shared" si="1371"/>
        <v/>
      </c>
      <c r="CN1995" s="41"/>
      <c r="CO1995" s="41"/>
      <c r="CP1995"/>
      <c r="CQ1995"/>
      <c r="CR1995"/>
      <c r="CS1995"/>
      <c r="CT1995"/>
      <c r="CU1995" s="41"/>
      <c r="CV1995"/>
    </row>
    <row r="1996" spans="2:100">
      <c r="B1996" s="90"/>
      <c r="C1996" s="40"/>
      <c r="D1996" s="39"/>
      <c r="E1996" s="40"/>
      <c r="F1996" s="40"/>
      <c r="G1996" s="40"/>
      <c r="H1996" s="40"/>
      <c r="I1996" s="40"/>
      <c r="J1996" s="40"/>
      <c r="K1996" s="40"/>
      <c r="L1996" s="40"/>
      <c r="M1996" s="40"/>
      <c r="N1996" s="40"/>
      <c r="O1996" s="40"/>
      <c r="P1996" s="40"/>
      <c r="Q1996" s="40"/>
      <c r="R1996" s="40"/>
      <c r="S1996" s="40"/>
      <c r="T1996" s="40"/>
      <c r="U1996" s="40"/>
      <c r="V1996" s="40"/>
      <c r="W1996" s="40"/>
      <c r="X1996" s="40"/>
      <c r="Y1996" s="40"/>
      <c r="Z1996" s="40"/>
      <c r="AA1996" s="40"/>
      <c r="AB1996" s="40"/>
      <c r="AC1996" s="40"/>
      <c r="AD1996" s="40"/>
      <c r="AE1996" s="40"/>
      <c r="AF1996" s="40"/>
      <c r="AG1996" s="39"/>
      <c r="AH1996" s="39"/>
      <c r="AI1996" s="39"/>
      <c r="AJ1996" s="39"/>
      <c r="AK1996" s="39"/>
      <c r="AL1996" s="39"/>
      <c r="AM1996" s="39"/>
      <c r="AN1996" s="39"/>
      <c r="AO1996" s="39"/>
      <c r="AP1996" s="39"/>
      <c r="AQ1996" s="39"/>
      <c r="AR1996" s="39"/>
      <c r="AS1996" s="39"/>
      <c r="AT1996" s="39"/>
      <c r="AU1996" s="39"/>
      <c r="AV1996" s="39"/>
      <c r="AW1996" s="39"/>
      <c r="AX1996" s="39"/>
      <c r="AY1996" s="39"/>
      <c r="AZ1996" s="39"/>
      <c r="BA1996" s="39"/>
      <c r="BB1996" s="39"/>
      <c r="BC1996" s="39"/>
      <c r="BD1996" s="39"/>
      <c r="BE1996" s="39"/>
      <c r="BF1996" s="39"/>
      <c r="BG1996" s="39"/>
      <c r="BH1996" s="39"/>
      <c r="BI1996" s="90"/>
      <c r="BJ1996" s="97"/>
      <c r="BK1996" s="90"/>
      <c r="BL1996" s="40"/>
      <c r="BM1996" s="27"/>
      <c r="BN1996" s="27"/>
      <c r="BO1996" s="27"/>
      <c r="BP1996" s="27" t="str">
        <f t="shared" si="1372"/>
        <v/>
      </c>
      <c r="BQ1996" s="27" t="str">
        <f t="shared" si="1373"/>
        <v/>
      </c>
      <c r="BR1996" s="27" t="str">
        <f t="shared" si="1374"/>
        <v/>
      </c>
      <c r="BS1996" s="27" t="str">
        <f t="shared" si="1375"/>
        <v/>
      </c>
      <c r="BT1996" s="27" t="str">
        <f t="shared" si="1376"/>
        <v/>
      </c>
      <c r="BU1996" s="27" t="str">
        <f t="shared" si="1377"/>
        <v/>
      </c>
      <c r="BV1996" s="27" t="str">
        <f t="shared" si="1378"/>
        <v/>
      </c>
      <c r="BW1996" s="27" t="str">
        <f t="shared" si="1379"/>
        <v/>
      </c>
      <c r="BX1996" s="27" t="str">
        <f t="shared" si="1380"/>
        <v/>
      </c>
      <c r="BY1996" s="27" t="str">
        <f t="shared" si="1381"/>
        <v/>
      </c>
      <c r="BZ1996" s="27" t="str">
        <f t="shared" si="1382"/>
        <v/>
      </c>
      <c r="CA1996" s="27" t="str">
        <f t="shared" si="1383"/>
        <v/>
      </c>
      <c r="CB1996" s="27" t="str">
        <f t="shared" si="1360"/>
        <v/>
      </c>
      <c r="CC1996" s="27" t="str">
        <f t="shared" si="1361"/>
        <v/>
      </c>
      <c r="CD1996" s="27" t="str">
        <f t="shared" si="1362"/>
        <v/>
      </c>
      <c r="CE1996" s="27" t="str">
        <f t="shared" si="1363"/>
        <v/>
      </c>
      <c r="CF1996" s="27" t="str">
        <f t="shared" si="1364"/>
        <v/>
      </c>
      <c r="CG1996" s="27" t="str">
        <f t="shared" si="1365"/>
        <v/>
      </c>
      <c r="CH1996" s="27" t="str">
        <f t="shared" si="1366"/>
        <v/>
      </c>
      <c r="CI1996" s="27" t="str">
        <f t="shared" si="1367"/>
        <v/>
      </c>
      <c r="CJ1996" s="27" t="str">
        <f t="shared" si="1368"/>
        <v/>
      </c>
      <c r="CK1996" s="27" t="str">
        <f t="shared" si="1369"/>
        <v/>
      </c>
      <c r="CL1996" s="27" t="str">
        <f t="shared" si="1370"/>
        <v/>
      </c>
      <c r="CM1996" s="27" t="str">
        <f t="shared" si="1371"/>
        <v/>
      </c>
      <c r="CN1996" s="41"/>
      <c r="CO1996" s="41"/>
      <c r="CP1996"/>
      <c r="CQ1996"/>
      <c r="CR1996"/>
      <c r="CS1996"/>
      <c r="CT1996"/>
      <c r="CU1996" s="41"/>
      <c r="CV1996"/>
    </row>
    <row r="1997" spans="2:100">
      <c r="B1997" s="90"/>
      <c r="C1997" s="40"/>
      <c r="D1997" s="39"/>
      <c r="E1997" s="40"/>
      <c r="F1997" s="40"/>
      <c r="G1997" s="40"/>
      <c r="H1997" s="40"/>
      <c r="I1997" s="40"/>
      <c r="J1997" s="40"/>
      <c r="K1997" s="40"/>
      <c r="L1997" s="40"/>
      <c r="M1997" s="40"/>
      <c r="N1997" s="40"/>
      <c r="O1997" s="40"/>
      <c r="P1997" s="40"/>
      <c r="Q1997" s="40"/>
      <c r="R1997" s="40"/>
      <c r="S1997" s="40"/>
      <c r="T1997" s="40"/>
      <c r="U1997" s="40"/>
      <c r="V1997" s="40"/>
      <c r="W1997" s="40"/>
      <c r="X1997" s="40"/>
      <c r="Y1997" s="40"/>
      <c r="Z1997" s="40"/>
      <c r="AA1997" s="40"/>
      <c r="AB1997" s="40"/>
      <c r="AC1997" s="40"/>
      <c r="AD1997" s="40"/>
      <c r="AE1997" s="40"/>
      <c r="AF1997" s="40"/>
      <c r="AG1997" s="39"/>
      <c r="AH1997" s="39"/>
      <c r="AI1997" s="39"/>
      <c r="AJ1997" s="39"/>
      <c r="AK1997" s="39"/>
      <c r="AL1997" s="39"/>
      <c r="AM1997" s="39"/>
      <c r="AN1997" s="39"/>
      <c r="AO1997" s="39"/>
      <c r="AP1997" s="39"/>
      <c r="AQ1997" s="39"/>
      <c r="AR1997" s="39"/>
      <c r="AS1997" s="39"/>
      <c r="AT1997" s="39"/>
      <c r="AU1997" s="39"/>
      <c r="AV1997" s="39"/>
      <c r="AW1997" s="39"/>
      <c r="AX1997" s="39"/>
      <c r="AY1997" s="39"/>
      <c r="AZ1997" s="39"/>
      <c r="BA1997" s="39"/>
      <c r="BB1997" s="39"/>
      <c r="BC1997" s="39"/>
      <c r="BD1997" s="39"/>
      <c r="BE1997" s="39"/>
      <c r="BF1997" s="39"/>
      <c r="BG1997" s="39"/>
      <c r="BH1997" s="39"/>
      <c r="BI1997" s="90"/>
      <c r="BJ1997" s="97"/>
      <c r="BK1997" s="90"/>
      <c r="BL1997" s="40"/>
      <c r="BM1997" s="27"/>
      <c r="BN1997" s="27"/>
      <c r="BO1997" s="27"/>
      <c r="BP1997" s="27" t="str">
        <f t="shared" si="1372"/>
        <v/>
      </c>
      <c r="BQ1997" s="27" t="str">
        <f t="shared" si="1373"/>
        <v/>
      </c>
      <c r="BR1997" s="27" t="str">
        <f t="shared" si="1374"/>
        <v/>
      </c>
      <c r="BS1997" s="27" t="str">
        <f t="shared" si="1375"/>
        <v/>
      </c>
      <c r="BT1997" s="27" t="str">
        <f t="shared" si="1376"/>
        <v/>
      </c>
      <c r="BU1997" s="27" t="str">
        <f t="shared" si="1377"/>
        <v/>
      </c>
      <c r="BV1997" s="27" t="str">
        <f t="shared" si="1378"/>
        <v/>
      </c>
      <c r="BW1997" s="27" t="str">
        <f t="shared" si="1379"/>
        <v/>
      </c>
      <c r="BX1997" s="27" t="str">
        <f t="shared" si="1380"/>
        <v/>
      </c>
      <c r="BY1997" s="27" t="str">
        <f t="shared" si="1381"/>
        <v/>
      </c>
      <c r="BZ1997" s="27" t="str">
        <f t="shared" si="1382"/>
        <v/>
      </c>
      <c r="CA1997" s="27" t="str">
        <f t="shared" si="1383"/>
        <v/>
      </c>
      <c r="CB1997" s="27" t="str">
        <f t="shared" si="1360"/>
        <v/>
      </c>
      <c r="CC1997" s="27" t="str">
        <f t="shared" si="1361"/>
        <v/>
      </c>
      <c r="CD1997" s="27" t="str">
        <f t="shared" si="1362"/>
        <v/>
      </c>
      <c r="CE1997" s="27" t="str">
        <f t="shared" si="1363"/>
        <v/>
      </c>
      <c r="CF1997" s="27" t="str">
        <f t="shared" si="1364"/>
        <v/>
      </c>
      <c r="CG1997" s="27" t="str">
        <f t="shared" si="1365"/>
        <v/>
      </c>
      <c r="CH1997" s="27" t="str">
        <f t="shared" si="1366"/>
        <v/>
      </c>
      <c r="CI1997" s="27" t="str">
        <f t="shared" si="1367"/>
        <v/>
      </c>
      <c r="CJ1997" s="27" t="str">
        <f t="shared" si="1368"/>
        <v/>
      </c>
      <c r="CK1997" s="27" t="str">
        <f t="shared" si="1369"/>
        <v/>
      </c>
      <c r="CL1997" s="27" t="str">
        <f t="shared" si="1370"/>
        <v/>
      </c>
      <c r="CM1997" s="27" t="str">
        <f t="shared" si="1371"/>
        <v/>
      </c>
      <c r="CN1997" s="41"/>
      <c r="CO1997" s="41"/>
      <c r="CP1997"/>
      <c r="CQ1997"/>
      <c r="CR1997"/>
      <c r="CS1997"/>
      <c r="CT1997"/>
      <c r="CU1997" s="41"/>
      <c r="CV1997"/>
    </row>
    <row r="1998" spans="2:100">
      <c r="B1998" s="90"/>
      <c r="C1998" s="40"/>
      <c r="D1998" s="39"/>
      <c r="E1998" s="40"/>
      <c r="F1998" s="40"/>
      <c r="G1998" s="40"/>
      <c r="H1998" s="40"/>
      <c r="I1998" s="40"/>
      <c r="J1998" s="40"/>
      <c r="K1998" s="40"/>
      <c r="L1998" s="40"/>
      <c r="M1998" s="40"/>
      <c r="N1998" s="40"/>
      <c r="O1998" s="40"/>
      <c r="P1998" s="40"/>
      <c r="Q1998" s="40"/>
      <c r="R1998" s="40"/>
      <c r="S1998" s="40"/>
      <c r="T1998" s="40"/>
      <c r="U1998" s="40"/>
      <c r="V1998" s="40"/>
      <c r="W1998" s="40"/>
      <c r="X1998" s="40"/>
      <c r="Y1998" s="40"/>
      <c r="Z1998" s="40"/>
      <c r="AA1998" s="40"/>
      <c r="AB1998" s="40"/>
      <c r="AC1998" s="40"/>
      <c r="AD1998" s="40"/>
      <c r="AE1998" s="40"/>
      <c r="AF1998" s="40"/>
      <c r="AG1998" s="39"/>
      <c r="AH1998" s="39"/>
      <c r="AI1998" s="39"/>
      <c r="AJ1998" s="39"/>
      <c r="AK1998" s="39"/>
      <c r="AL1998" s="39"/>
      <c r="AM1998" s="39"/>
      <c r="AN1998" s="39"/>
      <c r="AO1998" s="39"/>
      <c r="AP1998" s="39"/>
      <c r="AQ1998" s="39"/>
      <c r="AR1998" s="39"/>
      <c r="AS1998" s="39"/>
      <c r="AT1998" s="39"/>
      <c r="AU1998" s="39"/>
      <c r="AV1998" s="39"/>
      <c r="AW1998" s="39"/>
      <c r="AX1998" s="39"/>
      <c r="AY1998" s="39"/>
      <c r="AZ1998" s="39"/>
      <c r="BA1998" s="39"/>
      <c r="BB1998" s="39"/>
      <c r="BC1998" s="39"/>
      <c r="BD1998" s="39"/>
      <c r="BE1998" s="39"/>
      <c r="BF1998" s="39"/>
      <c r="BG1998" s="39"/>
      <c r="BH1998" s="39"/>
      <c r="BI1998" s="90"/>
      <c r="BJ1998" s="97"/>
      <c r="BK1998" s="90"/>
      <c r="BL1998" s="40"/>
      <c r="BM1998" s="27"/>
      <c r="BN1998" s="27"/>
      <c r="BO1998" s="27"/>
      <c r="BP1998" s="27" t="str">
        <f t="shared" si="1372"/>
        <v/>
      </c>
      <c r="BQ1998" s="27" t="str">
        <f t="shared" si="1373"/>
        <v/>
      </c>
      <c r="BR1998" s="27" t="str">
        <f t="shared" si="1374"/>
        <v/>
      </c>
      <c r="BS1998" s="27" t="str">
        <f t="shared" si="1375"/>
        <v/>
      </c>
      <c r="BT1998" s="27" t="str">
        <f t="shared" si="1376"/>
        <v/>
      </c>
      <c r="BU1998" s="27" t="str">
        <f t="shared" si="1377"/>
        <v/>
      </c>
      <c r="BV1998" s="27" t="str">
        <f t="shared" si="1378"/>
        <v/>
      </c>
      <c r="BW1998" s="27" t="str">
        <f t="shared" si="1379"/>
        <v/>
      </c>
      <c r="BX1998" s="27" t="str">
        <f t="shared" si="1380"/>
        <v/>
      </c>
      <c r="BY1998" s="27" t="str">
        <f t="shared" si="1381"/>
        <v/>
      </c>
      <c r="BZ1998" s="27" t="str">
        <f t="shared" si="1382"/>
        <v/>
      </c>
      <c r="CA1998" s="27" t="str">
        <f t="shared" si="1383"/>
        <v/>
      </c>
      <c r="CB1998" s="27" t="str">
        <f t="shared" si="1360"/>
        <v/>
      </c>
      <c r="CC1998" s="27" t="str">
        <f t="shared" si="1361"/>
        <v/>
      </c>
      <c r="CD1998" s="27" t="str">
        <f t="shared" si="1362"/>
        <v/>
      </c>
      <c r="CE1998" s="27" t="str">
        <f t="shared" si="1363"/>
        <v/>
      </c>
      <c r="CF1998" s="27" t="str">
        <f t="shared" si="1364"/>
        <v/>
      </c>
      <c r="CG1998" s="27" t="str">
        <f t="shared" si="1365"/>
        <v/>
      </c>
      <c r="CH1998" s="27" t="str">
        <f t="shared" si="1366"/>
        <v/>
      </c>
      <c r="CI1998" s="27" t="str">
        <f t="shared" si="1367"/>
        <v/>
      </c>
      <c r="CJ1998" s="27" t="str">
        <f t="shared" si="1368"/>
        <v/>
      </c>
      <c r="CK1998" s="27" t="str">
        <f t="shared" si="1369"/>
        <v/>
      </c>
      <c r="CL1998" s="27" t="str">
        <f t="shared" si="1370"/>
        <v/>
      </c>
      <c r="CM1998" s="27" t="str">
        <f t="shared" si="1371"/>
        <v/>
      </c>
      <c r="CN1998" s="41"/>
      <c r="CO1998" s="41"/>
      <c r="CP1998"/>
      <c r="CQ1998"/>
      <c r="CR1998"/>
      <c r="CS1998"/>
      <c r="CT1998"/>
      <c r="CU1998" s="41"/>
      <c r="CV1998" s="41"/>
    </row>
    <row r="1999" spans="2:100">
      <c r="B1999" s="90"/>
      <c r="C1999" s="40"/>
      <c r="D1999" s="39"/>
      <c r="E1999" s="40"/>
      <c r="F1999" s="40"/>
      <c r="G1999" s="40"/>
      <c r="H1999" s="40"/>
      <c r="I1999" s="40"/>
      <c r="J1999" s="40"/>
      <c r="K1999" s="40"/>
      <c r="L1999" s="40"/>
      <c r="M1999" s="40"/>
      <c r="N1999" s="40"/>
      <c r="O1999" s="40"/>
      <c r="P1999" s="40"/>
      <c r="Q1999" s="40"/>
      <c r="R1999" s="40"/>
      <c r="S1999" s="40"/>
      <c r="T1999" s="40"/>
      <c r="U1999" s="40"/>
      <c r="V1999" s="40"/>
      <c r="W1999" s="40"/>
      <c r="X1999" s="40"/>
      <c r="Y1999" s="40"/>
      <c r="Z1999" s="40"/>
      <c r="AA1999" s="40"/>
      <c r="AB1999" s="40"/>
      <c r="AC1999" s="40"/>
      <c r="AD1999" s="40"/>
      <c r="AE1999" s="40"/>
      <c r="AF1999" s="40"/>
      <c r="AG1999" s="39"/>
      <c r="AH1999" s="39"/>
      <c r="AI1999" s="39"/>
      <c r="AJ1999" s="39"/>
      <c r="AK1999" s="39"/>
      <c r="AL1999" s="39"/>
      <c r="AM1999" s="39"/>
      <c r="AN1999" s="39"/>
      <c r="AO1999" s="39"/>
      <c r="AP1999" s="39"/>
      <c r="AQ1999" s="39"/>
      <c r="AR1999" s="39"/>
      <c r="AS1999" s="39"/>
      <c r="AT1999" s="39"/>
      <c r="AU1999" s="39"/>
      <c r="AV1999" s="39"/>
      <c r="AW1999" s="39"/>
      <c r="AX1999" s="39"/>
      <c r="AY1999" s="39"/>
      <c r="AZ1999" s="39"/>
      <c r="BA1999" s="39"/>
      <c r="BB1999" s="39"/>
      <c r="BC1999" s="39"/>
      <c r="BD1999" s="39"/>
      <c r="BE1999" s="39"/>
      <c r="BF1999" s="39"/>
      <c r="BG1999" s="39"/>
      <c r="BH1999" s="39"/>
      <c r="BI1999" s="90"/>
      <c r="BJ1999" s="97"/>
      <c r="BK1999" s="90"/>
      <c r="BL1999" s="40"/>
      <c r="BM1999" s="27"/>
      <c r="BN1999" s="27"/>
      <c r="BO1999" s="27"/>
      <c r="BP1999" s="27" t="str">
        <f t="shared" si="1372"/>
        <v/>
      </c>
      <c r="BQ1999" s="27" t="str">
        <f t="shared" si="1373"/>
        <v/>
      </c>
      <c r="BR1999" s="27" t="str">
        <f t="shared" si="1374"/>
        <v/>
      </c>
      <c r="BS1999" s="27" t="str">
        <f t="shared" si="1375"/>
        <v/>
      </c>
      <c r="BT1999" s="27" t="str">
        <f t="shared" si="1376"/>
        <v/>
      </c>
      <c r="BU1999" s="27" t="str">
        <f t="shared" si="1377"/>
        <v/>
      </c>
      <c r="BV1999" s="27" t="str">
        <f t="shared" si="1378"/>
        <v/>
      </c>
      <c r="BW1999" s="27" t="str">
        <f t="shared" si="1379"/>
        <v/>
      </c>
      <c r="BX1999" s="27" t="str">
        <f t="shared" si="1380"/>
        <v/>
      </c>
      <c r="BY1999" s="27" t="str">
        <f t="shared" si="1381"/>
        <v/>
      </c>
      <c r="BZ1999" s="27" t="str">
        <f t="shared" si="1382"/>
        <v/>
      </c>
      <c r="CA1999" s="27" t="str">
        <f t="shared" si="1383"/>
        <v/>
      </c>
      <c r="CB1999" s="27" t="str">
        <f t="shared" si="1360"/>
        <v/>
      </c>
      <c r="CC1999" s="27" t="str">
        <f t="shared" si="1361"/>
        <v/>
      </c>
      <c r="CD1999" s="27" t="str">
        <f t="shared" si="1362"/>
        <v/>
      </c>
      <c r="CE1999" s="27" t="str">
        <f t="shared" si="1363"/>
        <v/>
      </c>
      <c r="CF1999" s="27" t="str">
        <f t="shared" si="1364"/>
        <v/>
      </c>
      <c r="CG1999" s="27" t="str">
        <f t="shared" si="1365"/>
        <v/>
      </c>
      <c r="CH1999" s="27" t="str">
        <f t="shared" si="1366"/>
        <v/>
      </c>
      <c r="CI1999" s="27" t="str">
        <f t="shared" si="1367"/>
        <v/>
      </c>
      <c r="CJ1999" s="27" t="str">
        <f t="shared" si="1368"/>
        <v/>
      </c>
      <c r="CK1999" s="27" t="str">
        <f t="shared" si="1369"/>
        <v/>
      </c>
      <c r="CL1999" s="27" t="str">
        <f t="shared" si="1370"/>
        <v/>
      </c>
      <c r="CM1999" s="27" t="str">
        <f t="shared" si="1371"/>
        <v/>
      </c>
      <c r="CN1999" s="41"/>
      <c r="CO1999" s="41"/>
      <c r="CP1999"/>
      <c r="CQ1999"/>
      <c r="CR1999"/>
      <c r="CS1999"/>
      <c r="CT1999"/>
      <c r="CU1999" s="41"/>
      <c r="CV1999" s="41"/>
    </row>
    <row r="2000" spans="2:100">
      <c r="B2000" s="90"/>
      <c r="C2000" s="40"/>
      <c r="D2000" s="39"/>
      <c r="E2000" s="40"/>
      <c r="F2000" s="40"/>
      <c r="G2000" s="40"/>
      <c r="H2000" s="40"/>
      <c r="I2000" s="40"/>
      <c r="J2000" s="40"/>
      <c r="K2000" s="40"/>
      <c r="L2000" s="40"/>
      <c r="M2000" s="40"/>
      <c r="N2000" s="40"/>
      <c r="O2000" s="40"/>
      <c r="P2000" s="40"/>
      <c r="Q2000" s="40"/>
      <c r="R2000" s="40"/>
      <c r="S2000" s="40"/>
      <c r="T2000" s="40"/>
      <c r="U2000" s="40"/>
      <c r="V2000" s="40"/>
      <c r="W2000" s="40"/>
      <c r="X2000" s="40"/>
      <c r="Y2000" s="40"/>
      <c r="Z2000" s="40"/>
      <c r="AA2000" s="40"/>
      <c r="AB2000" s="40"/>
      <c r="AC2000" s="40"/>
      <c r="AD2000" s="40"/>
      <c r="AE2000" s="40"/>
      <c r="AF2000" s="40"/>
      <c r="AG2000" s="39"/>
      <c r="AH2000" s="39"/>
      <c r="AI2000" s="39"/>
      <c r="AJ2000" s="39"/>
      <c r="AK2000" s="39"/>
      <c r="AL2000" s="39"/>
      <c r="AM2000" s="39"/>
      <c r="AN2000" s="39"/>
      <c r="AO2000" s="39"/>
      <c r="AP2000" s="39"/>
      <c r="AQ2000" s="39"/>
      <c r="AR2000" s="39"/>
      <c r="AS2000" s="39"/>
      <c r="AT2000" s="39"/>
      <c r="AU2000" s="39"/>
      <c r="AV2000" s="39"/>
      <c r="AW2000" s="39"/>
      <c r="AX2000" s="39"/>
      <c r="AY2000" s="39"/>
      <c r="AZ2000" s="39"/>
      <c r="BA2000" s="39"/>
      <c r="BB2000" s="39"/>
      <c r="BC2000" s="39"/>
      <c r="BD2000" s="39"/>
      <c r="BE2000" s="39"/>
      <c r="BF2000" s="39"/>
      <c r="BG2000" s="39"/>
      <c r="BH2000" s="39"/>
      <c r="BI2000" s="90"/>
      <c r="BJ2000" s="97"/>
      <c r="BK2000" s="90"/>
      <c r="BL2000" s="40"/>
      <c r="BM2000" s="27"/>
      <c r="BN2000" s="27"/>
      <c r="BO2000" s="27"/>
      <c r="BP2000" s="27" t="str">
        <f t="shared" si="1372"/>
        <v/>
      </c>
      <c r="BQ2000" s="27" t="str">
        <f t="shared" si="1373"/>
        <v/>
      </c>
      <c r="BR2000" s="27" t="str">
        <f t="shared" si="1374"/>
        <v/>
      </c>
      <c r="BS2000" s="27" t="str">
        <f t="shared" si="1375"/>
        <v/>
      </c>
      <c r="BT2000" s="27" t="str">
        <f t="shared" si="1376"/>
        <v/>
      </c>
      <c r="BU2000" s="27" t="str">
        <f t="shared" si="1377"/>
        <v/>
      </c>
      <c r="BV2000" s="27" t="str">
        <f t="shared" si="1378"/>
        <v/>
      </c>
      <c r="BW2000" s="27" t="str">
        <f t="shared" si="1379"/>
        <v/>
      </c>
      <c r="BX2000" s="27" t="str">
        <f t="shared" si="1380"/>
        <v/>
      </c>
      <c r="BY2000" s="27" t="str">
        <f t="shared" si="1381"/>
        <v/>
      </c>
      <c r="BZ2000" s="27" t="str">
        <f t="shared" si="1382"/>
        <v/>
      </c>
      <c r="CA2000" s="27" t="str">
        <f t="shared" si="1383"/>
        <v/>
      </c>
      <c r="CB2000" s="27" t="str">
        <f t="shared" si="1360"/>
        <v/>
      </c>
      <c r="CC2000" s="27" t="str">
        <f t="shared" si="1361"/>
        <v/>
      </c>
      <c r="CD2000" s="27" t="str">
        <f t="shared" si="1362"/>
        <v/>
      </c>
      <c r="CE2000" s="27" t="str">
        <f t="shared" si="1363"/>
        <v/>
      </c>
      <c r="CF2000" s="27" t="str">
        <f t="shared" si="1364"/>
        <v/>
      </c>
      <c r="CG2000" s="27" t="str">
        <f t="shared" si="1365"/>
        <v/>
      </c>
      <c r="CH2000" s="27" t="str">
        <f t="shared" si="1366"/>
        <v/>
      </c>
      <c r="CI2000" s="27" t="str">
        <f t="shared" si="1367"/>
        <v/>
      </c>
      <c r="CJ2000" s="27" t="str">
        <f t="shared" si="1368"/>
        <v/>
      </c>
      <c r="CK2000" s="27" t="str">
        <f t="shared" si="1369"/>
        <v/>
      </c>
      <c r="CL2000" s="27" t="str">
        <f t="shared" si="1370"/>
        <v/>
      </c>
      <c r="CM2000" s="27" t="str">
        <f t="shared" si="1371"/>
        <v/>
      </c>
      <c r="CN2000" s="41"/>
      <c r="CO2000" s="41"/>
      <c r="CP2000"/>
      <c r="CQ2000"/>
      <c r="CR2000"/>
      <c r="CS2000"/>
      <c r="CT2000"/>
      <c r="CU2000" s="41"/>
      <c r="CV2000" s="41"/>
    </row>
    <row r="2001" spans="2:100">
      <c r="B2001" s="90"/>
      <c r="C2001" s="40"/>
      <c r="D2001" s="39"/>
      <c r="E2001" s="40"/>
      <c r="F2001" s="40"/>
      <c r="G2001" s="40"/>
      <c r="H2001" s="40"/>
      <c r="I2001" s="40"/>
      <c r="J2001" s="40"/>
      <c r="K2001" s="40"/>
      <c r="L2001" s="40"/>
      <c r="M2001" s="40"/>
      <c r="N2001" s="40"/>
      <c r="O2001" s="40"/>
      <c r="P2001" s="40"/>
      <c r="Q2001" s="40"/>
      <c r="R2001" s="40"/>
      <c r="S2001" s="40"/>
      <c r="T2001" s="40"/>
      <c r="U2001" s="40"/>
      <c r="V2001" s="40"/>
      <c r="W2001" s="40"/>
      <c r="X2001" s="40"/>
      <c r="Y2001" s="40"/>
      <c r="Z2001" s="40"/>
      <c r="AA2001" s="40"/>
      <c r="AB2001" s="40"/>
      <c r="AC2001" s="40"/>
      <c r="AD2001" s="40"/>
      <c r="AE2001" s="40"/>
      <c r="AF2001" s="40"/>
      <c r="AG2001" s="39"/>
      <c r="AH2001" s="39"/>
      <c r="AI2001" s="39"/>
      <c r="AJ2001" s="39"/>
      <c r="AK2001" s="39"/>
      <c r="AL2001" s="39"/>
      <c r="AM2001" s="39"/>
      <c r="AN2001" s="39"/>
      <c r="AO2001" s="39"/>
      <c r="AP2001" s="39"/>
      <c r="AQ2001" s="39"/>
      <c r="AR2001" s="39"/>
      <c r="AS2001" s="39"/>
      <c r="AT2001" s="39"/>
      <c r="AU2001" s="39"/>
      <c r="AV2001" s="39"/>
      <c r="AW2001" s="39"/>
      <c r="AX2001" s="39"/>
      <c r="AY2001" s="39"/>
      <c r="AZ2001" s="39"/>
      <c r="BA2001" s="39"/>
      <c r="BB2001" s="39"/>
      <c r="BC2001" s="39"/>
      <c r="BD2001" s="39"/>
      <c r="BE2001" s="39"/>
      <c r="BF2001" s="39"/>
      <c r="BG2001" s="39"/>
      <c r="BH2001" s="39"/>
      <c r="BI2001" s="90"/>
      <c r="BJ2001" s="97"/>
      <c r="BK2001" s="90"/>
      <c r="BL2001" s="40"/>
      <c r="BM2001" s="27"/>
      <c r="BN2001" s="27"/>
      <c r="BO2001" s="27"/>
      <c r="BP2001" s="27" t="str">
        <f t="shared" si="1372"/>
        <v/>
      </c>
      <c r="BQ2001" s="27" t="str">
        <f t="shared" si="1373"/>
        <v/>
      </c>
      <c r="BR2001" s="27" t="str">
        <f t="shared" si="1374"/>
        <v/>
      </c>
      <c r="BS2001" s="27" t="str">
        <f t="shared" si="1375"/>
        <v/>
      </c>
      <c r="BT2001" s="27" t="str">
        <f t="shared" si="1376"/>
        <v/>
      </c>
      <c r="BU2001" s="27" t="str">
        <f t="shared" si="1377"/>
        <v/>
      </c>
      <c r="BV2001" s="27" t="str">
        <f t="shared" si="1378"/>
        <v/>
      </c>
      <c r="BW2001" s="27" t="str">
        <f t="shared" si="1379"/>
        <v/>
      </c>
      <c r="BX2001" s="27" t="str">
        <f t="shared" si="1380"/>
        <v/>
      </c>
      <c r="BY2001" s="27" t="str">
        <f t="shared" si="1381"/>
        <v/>
      </c>
      <c r="BZ2001" s="27" t="str">
        <f t="shared" si="1382"/>
        <v/>
      </c>
      <c r="CA2001" s="27" t="str">
        <f t="shared" si="1383"/>
        <v/>
      </c>
      <c r="CB2001" s="27" t="str">
        <f t="shared" si="1360"/>
        <v/>
      </c>
      <c r="CC2001" s="27" t="str">
        <f t="shared" si="1361"/>
        <v/>
      </c>
      <c r="CD2001" s="27" t="str">
        <f t="shared" si="1362"/>
        <v/>
      </c>
      <c r="CE2001" s="27" t="str">
        <f t="shared" si="1363"/>
        <v/>
      </c>
      <c r="CF2001" s="27" t="str">
        <f t="shared" si="1364"/>
        <v/>
      </c>
      <c r="CG2001" s="27" t="str">
        <f t="shared" si="1365"/>
        <v/>
      </c>
      <c r="CH2001" s="27" t="str">
        <f t="shared" si="1366"/>
        <v/>
      </c>
      <c r="CI2001" s="27" t="str">
        <f t="shared" si="1367"/>
        <v/>
      </c>
      <c r="CJ2001" s="27" t="str">
        <f t="shared" si="1368"/>
        <v/>
      </c>
      <c r="CK2001" s="27" t="str">
        <f t="shared" si="1369"/>
        <v/>
      </c>
      <c r="CL2001" s="27" t="str">
        <f t="shared" si="1370"/>
        <v/>
      </c>
      <c r="CM2001" s="27" t="str">
        <f t="shared" si="1371"/>
        <v/>
      </c>
      <c r="CN2001" s="41"/>
      <c r="CO2001" s="41"/>
      <c r="CP2001"/>
      <c r="CQ2001"/>
      <c r="CR2001"/>
      <c r="CS2001"/>
      <c r="CT2001"/>
      <c r="CU2001" s="41"/>
      <c r="CV2001" s="41"/>
    </row>
    <row r="2002" spans="2:100">
      <c r="B2002" s="90"/>
      <c r="C2002" s="40"/>
      <c r="D2002" s="39"/>
      <c r="E2002" s="40"/>
      <c r="F2002" s="40"/>
      <c r="G2002" s="40"/>
      <c r="H2002" s="40"/>
      <c r="I2002" s="40"/>
      <c r="J2002" s="40"/>
      <c r="K2002" s="40"/>
      <c r="L2002" s="40"/>
      <c r="M2002" s="40"/>
      <c r="N2002" s="40"/>
      <c r="O2002" s="40"/>
      <c r="P2002" s="40"/>
      <c r="Q2002" s="40"/>
      <c r="R2002" s="40"/>
      <c r="S2002" s="40"/>
      <c r="T2002" s="40"/>
      <c r="U2002" s="40"/>
      <c r="V2002" s="40"/>
      <c r="W2002" s="40"/>
      <c r="X2002" s="40"/>
      <c r="Y2002" s="40"/>
      <c r="Z2002" s="40"/>
      <c r="AA2002" s="40"/>
      <c r="AB2002" s="40"/>
      <c r="AC2002" s="40"/>
      <c r="AD2002" s="40"/>
      <c r="AE2002" s="40"/>
      <c r="AF2002" s="40"/>
      <c r="AG2002" s="39"/>
      <c r="AH2002" s="39"/>
      <c r="AI2002" s="39"/>
      <c r="AJ2002" s="39"/>
      <c r="AK2002" s="39"/>
      <c r="AL2002" s="39"/>
      <c r="AM2002" s="39"/>
      <c r="AN2002" s="39"/>
      <c r="AO2002" s="39"/>
      <c r="AP2002" s="39"/>
      <c r="AQ2002" s="39"/>
      <c r="AR2002" s="39"/>
      <c r="AS2002" s="39"/>
      <c r="AT2002" s="39"/>
      <c r="AU2002" s="39"/>
      <c r="AV2002" s="39"/>
      <c r="AW2002" s="39"/>
      <c r="AX2002" s="39"/>
      <c r="AY2002" s="39"/>
      <c r="AZ2002" s="39"/>
      <c r="BA2002" s="39"/>
      <c r="BB2002" s="39"/>
      <c r="BC2002" s="39"/>
      <c r="BD2002" s="39"/>
      <c r="BE2002" s="39"/>
      <c r="BF2002" s="39"/>
      <c r="BG2002" s="39"/>
      <c r="BH2002" s="39"/>
      <c r="BI2002" s="90"/>
      <c r="BJ2002" s="97"/>
      <c r="BK2002" s="90"/>
      <c r="BL2002" s="40"/>
      <c r="BM2002" s="27"/>
      <c r="BN2002" s="27"/>
      <c r="BO2002" s="27"/>
      <c r="BP2002" s="27" t="str">
        <f t="shared" si="1372"/>
        <v/>
      </c>
      <c r="BQ2002" s="27" t="str">
        <f t="shared" si="1373"/>
        <v/>
      </c>
      <c r="BR2002" s="27" t="str">
        <f t="shared" si="1374"/>
        <v/>
      </c>
      <c r="BS2002" s="27" t="str">
        <f t="shared" si="1375"/>
        <v/>
      </c>
      <c r="BT2002" s="27" t="str">
        <f t="shared" si="1376"/>
        <v/>
      </c>
      <c r="BU2002" s="27" t="str">
        <f t="shared" si="1377"/>
        <v/>
      </c>
      <c r="BV2002" s="27" t="str">
        <f t="shared" si="1378"/>
        <v/>
      </c>
      <c r="BW2002" s="27" t="str">
        <f t="shared" si="1379"/>
        <v/>
      </c>
      <c r="BX2002" s="27" t="str">
        <f t="shared" si="1380"/>
        <v/>
      </c>
      <c r="BY2002" s="27" t="str">
        <f t="shared" si="1381"/>
        <v/>
      </c>
      <c r="BZ2002" s="27" t="str">
        <f t="shared" si="1382"/>
        <v/>
      </c>
      <c r="CA2002" s="27" t="str">
        <f t="shared" si="1383"/>
        <v/>
      </c>
      <c r="CB2002" s="27" t="str">
        <f t="shared" si="1360"/>
        <v/>
      </c>
      <c r="CC2002" s="27" t="str">
        <f t="shared" si="1361"/>
        <v/>
      </c>
      <c r="CD2002" s="27" t="str">
        <f t="shared" si="1362"/>
        <v/>
      </c>
      <c r="CE2002" s="27" t="str">
        <f t="shared" si="1363"/>
        <v/>
      </c>
      <c r="CF2002" s="27" t="str">
        <f t="shared" si="1364"/>
        <v/>
      </c>
      <c r="CG2002" s="27" t="str">
        <f t="shared" si="1365"/>
        <v/>
      </c>
      <c r="CH2002" s="27" t="str">
        <f t="shared" si="1366"/>
        <v/>
      </c>
      <c r="CI2002" s="27" t="str">
        <f t="shared" si="1367"/>
        <v/>
      </c>
      <c r="CJ2002" s="27" t="str">
        <f t="shared" si="1368"/>
        <v/>
      </c>
      <c r="CK2002" s="27" t="str">
        <f t="shared" si="1369"/>
        <v/>
      </c>
      <c r="CL2002" s="27" t="str">
        <f t="shared" si="1370"/>
        <v/>
      </c>
      <c r="CM2002" s="27" t="str">
        <f t="shared" si="1371"/>
        <v/>
      </c>
      <c r="CN2002" s="41"/>
      <c r="CO2002" s="41"/>
      <c r="CP2002"/>
      <c r="CQ2002"/>
      <c r="CR2002"/>
      <c r="CS2002"/>
      <c r="CT2002"/>
      <c r="CU2002" s="41"/>
      <c r="CV2002" s="41"/>
    </row>
    <row r="2003" spans="2:100">
      <c r="B2003" s="90"/>
      <c r="C2003" s="40"/>
      <c r="D2003" s="39"/>
      <c r="E2003" s="40"/>
      <c r="F2003" s="40"/>
      <c r="G2003" s="40"/>
      <c r="H2003" s="40"/>
      <c r="I2003" s="40"/>
      <c r="J2003" s="40"/>
      <c r="K2003" s="40"/>
      <c r="L2003" s="40"/>
      <c r="M2003" s="40"/>
      <c r="N2003" s="40"/>
      <c r="O2003" s="40"/>
      <c r="P2003" s="40"/>
      <c r="Q2003" s="40"/>
      <c r="R2003" s="40"/>
      <c r="S2003" s="40"/>
      <c r="T2003" s="40"/>
      <c r="U2003" s="40"/>
      <c r="V2003" s="40"/>
      <c r="W2003" s="40"/>
      <c r="X2003" s="40"/>
      <c r="Y2003" s="40"/>
      <c r="Z2003" s="40"/>
      <c r="AA2003" s="40"/>
      <c r="AB2003" s="40"/>
      <c r="AC2003" s="40"/>
      <c r="AD2003" s="40"/>
      <c r="AE2003" s="40"/>
      <c r="AF2003" s="40"/>
      <c r="AG2003" s="39"/>
      <c r="AH2003" s="39"/>
      <c r="AI2003" s="39"/>
      <c r="AJ2003" s="39"/>
      <c r="AK2003" s="39"/>
      <c r="AL2003" s="39"/>
      <c r="AM2003" s="39"/>
      <c r="AN2003" s="39"/>
      <c r="AO2003" s="39"/>
      <c r="AP2003" s="39"/>
      <c r="AQ2003" s="39"/>
      <c r="AR2003" s="39"/>
      <c r="AS2003" s="39"/>
      <c r="AT2003" s="39"/>
      <c r="AU2003" s="39"/>
      <c r="AV2003" s="39"/>
      <c r="AW2003" s="39"/>
      <c r="AX2003" s="39"/>
      <c r="AY2003" s="39"/>
      <c r="AZ2003" s="39"/>
      <c r="BA2003" s="39"/>
      <c r="BB2003" s="39"/>
      <c r="BC2003" s="39"/>
      <c r="BD2003" s="39"/>
      <c r="BE2003" s="39"/>
      <c r="BF2003" s="39"/>
      <c r="BG2003" s="39"/>
      <c r="BH2003" s="39"/>
      <c r="BI2003" s="90"/>
      <c r="BJ2003" s="97"/>
      <c r="BK2003" s="90"/>
      <c r="BL2003" s="40"/>
      <c r="BM2003" s="27"/>
      <c r="BN2003" s="27"/>
      <c r="BO2003" s="27"/>
      <c r="BP2003" s="27" t="str">
        <f t="shared" si="1372"/>
        <v/>
      </c>
      <c r="BQ2003" s="27" t="str">
        <f t="shared" si="1373"/>
        <v/>
      </c>
      <c r="BR2003" s="27" t="str">
        <f t="shared" si="1374"/>
        <v/>
      </c>
      <c r="BS2003" s="27" t="str">
        <f t="shared" si="1375"/>
        <v/>
      </c>
      <c r="BT2003" s="27" t="str">
        <f t="shared" si="1376"/>
        <v/>
      </c>
      <c r="BU2003" s="27" t="str">
        <f t="shared" si="1377"/>
        <v/>
      </c>
      <c r="BV2003" s="27" t="str">
        <f t="shared" si="1378"/>
        <v/>
      </c>
      <c r="BW2003" s="27" t="str">
        <f t="shared" si="1379"/>
        <v/>
      </c>
      <c r="BX2003" s="27" t="str">
        <f t="shared" si="1380"/>
        <v/>
      </c>
      <c r="BY2003" s="27" t="str">
        <f t="shared" si="1381"/>
        <v/>
      </c>
      <c r="BZ2003" s="27" t="str">
        <f t="shared" si="1382"/>
        <v/>
      </c>
      <c r="CA2003" s="27" t="str">
        <f t="shared" si="1383"/>
        <v/>
      </c>
      <c r="CB2003" s="27" t="str">
        <f t="shared" si="1360"/>
        <v/>
      </c>
      <c r="CC2003" s="27" t="str">
        <f t="shared" si="1361"/>
        <v/>
      </c>
      <c r="CD2003" s="27" t="str">
        <f t="shared" si="1362"/>
        <v/>
      </c>
      <c r="CE2003" s="27" t="str">
        <f t="shared" si="1363"/>
        <v/>
      </c>
      <c r="CF2003" s="27" t="str">
        <f t="shared" si="1364"/>
        <v/>
      </c>
      <c r="CG2003" s="27" t="str">
        <f t="shared" si="1365"/>
        <v/>
      </c>
      <c r="CH2003" s="27" t="str">
        <f t="shared" si="1366"/>
        <v/>
      </c>
      <c r="CI2003" s="27" t="str">
        <f t="shared" si="1367"/>
        <v/>
      </c>
      <c r="CJ2003" s="27" t="str">
        <f t="shared" si="1368"/>
        <v/>
      </c>
      <c r="CK2003" s="27" t="str">
        <f t="shared" si="1369"/>
        <v/>
      </c>
      <c r="CL2003" s="27" t="str">
        <f t="shared" si="1370"/>
        <v/>
      </c>
      <c r="CM2003" s="27" t="str">
        <f t="shared" si="1371"/>
        <v/>
      </c>
      <c r="CN2003" s="41"/>
      <c r="CO2003" s="41"/>
      <c r="CP2003"/>
      <c r="CQ2003"/>
      <c r="CR2003"/>
      <c r="CS2003"/>
      <c r="CT2003"/>
      <c r="CU2003" s="41"/>
      <c r="CV2003" s="41"/>
    </row>
    <row r="2004" spans="2:100">
      <c r="B2004" s="90"/>
      <c r="C2004" s="39"/>
      <c r="D2004" s="39"/>
      <c r="E2004" s="40"/>
      <c r="F2004" s="40"/>
      <c r="G2004" s="40"/>
      <c r="H2004" s="40"/>
      <c r="I2004" s="40"/>
      <c r="J2004" s="40"/>
      <c r="K2004" s="40"/>
      <c r="L2004" s="40"/>
      <c r="M2004" s="40"/>
      <c r="N2004" s="40"/>
      <c r="O2004" s="40"/>
      <c r="P2004" s="40"/>
      <c r="Q2004" s="40"/>
      <c r="R2004" s="40"/>
      <c r="S2004" s="40"/>
      <c r="T2004" s="40"/>
      <c r="U2004" s="40"/>
      <c r="V2004" s="40"/>
      <c r="W2004" s="40"/>
      <c r="X2004" s="40"/>
      <c r="Y2004" s="40"/>
      <c r="Z2004" s="40"/>
      <c r="AA2004" s="40"/>
      <c r="AB2004" s="40"/>
      <c r="AC2004" s="40"/>
      <c r="AD2004" s="40"/>
      <c r="AE2004" s="40"/>
      <c r="AF2004" s="40"/>
      <c r="AG2004" s="39"/>
      <c r="AH2004" s="39"/>
      <c r="AI2004" s="39"/>
      <c r="AJ2004" s="39"/>
      <c r="AK2004" s="39"/>
      <c r="AL2004" s="39"/>
      <c r="AM2004" s="39"/>
      <c r="AN2004" s="39"/>
      <c r="AO2004" s="39"/>
      <c r="AP2004" s="39"/>
      <c r="AQ2004" s="39"/>
      <c r="AR2004" s="39"/>
      <c r="AS2004" s="39"/>
      <c r="AT2004" s="39"/>
      <c r="AU2004" s="39"/>
      <c r="AV2004" s="39"/>
      <c r="AW2004" s="39"/>
      <c r="AX2004" s="39"/>
      <c r="AY2004" s="39"/>
      <c r="AZ2004" s="39"/>
      <c r="BA2004" s="39"/>
      <c r="BB2004" s="39"/>
      <c r="BC2004" s="39"/>
      <c r="BD2004" s="39"/>
      <c r="BE2004" s="39"/>
      <c r="BF2004" s="39"/>
      <c r="BG2004" s="39"/>
      <c r="BH2004" s="39"/>
      <c r="BI2004" s="90"/>
      <c r="BJ2004" s="97"/>
      <c r="BK2004" s="90"/>
      <c r="BL2004" s="40"/>
      <c r="BM2004" s="27"/>
      <c r="BN2004" s="27"/>
      <c r="BO2004" s="27"/>
      <c r="BP2004" s="27" t="str">
        <f t="shared" si="1372"/>
        <v/>
      </c>
      <c r="BQ2004" s="27" t="str">
        <f t="shared" si="1373"/>
        <v/>
      </c>
      <c r="BR2004" s="27" t="str">
        <f t="shared" si="1374"/>
        <v/>
      </c>
      <c r="BS2004" s="27" t="str">
        <f t="shared" si="1375"/>
        <v/>
      </c>
      <c r="BT2004" s="27" t="str">
        <f t="shared" si="1376"/>
        <v/>
      </c>
      <c r="BU2004" s="27" t="str">
        <f t="shared" si="1377"/>
        <v/>
      </c>
      <c r="BV2004" s="27" t="str">
        <f t="shared" si="1378"/>
        <v/>
      </c>
      <c r="BW2004" s="27" t="str">
        <f t="shared" si="1379"/>
        <v/>
      </c>
      <c r="BX2004" s="27" t="str">
        <f t="shared" si="1380"/>
        <v/>
      </c>
      <c r="BY2004" s="27" t="str">
        <f t="shared" si="1381"/>
        <v/>
      </c>
      <c r="BZ2004" s="27" t="str">
        <f t="shared" si="1382"/>
        <v/>
      </c>
      <c r="CA2004" s="27" t="str">
        <f t="shared" si="1383"/>
        <v/>
      </c>
      <c r="CB2004" s="27" t="str">
        <f t="shared" si="1360"/>
        <v/>
      </c>
      <c r="CC2004" s="27" t="str">
        <f t="shared" si="1361"/>
        <v/>
      </c>
      <c r="CD2004" s="27" t="str">
        <f t="shared" si="1362"/>
        <v/>
      </c>
      <c r="CE2004" s="27" t="str">
        <f t="shared" si="1363"/>
        <v/>
      </c>
      <c r="CF2004" s="27" t="str">
        <f t="shared" si="1364"/>
        <v/>
      </c>
      <c r="CG2004" s="27" t="str">
        <f t="shared" si="1365"/>
        <v/>
      </c>
      <c r="CH2004" s="27" t="str">
        <f t="shared" si="1366"/>
        <v/>
      </c>
      <c r="CI2004" s="27" t="str">
        <f t="shared" si="1367"/>
        <v/>
      </c>
      <c r="CJ2004" s="27" t="str">
        <f t="shared" si="1368"/>
        <v/>
      </c>
      <c r="CK2004" s="27" t="str">
        <f t="shared" si="1369"/>
        <v/>
      </c>
      <c r="CL2004" s="27" t="str">
        <f t="shared" si="1370"/>
        <v/>
      </c>
      <c r="CM2004" s="27" t="str">
        <f t="shared" si="1371"/>
        <v/>
      </c>
      <c r="CN2004" s="41"/>
      <c r="CO2004" s="41"/>
      <c r="CP2004"/>
      <c r="CQ2004"/>
      <c r="CR2004"/>
      <c r="CS2004"/>
      <c r="CT2004"/>
      <c r="CU2004" s="41"/>
      <c r="CV2004" s="41"/>
    </row>
    <row r="2005" spans="2:100">
      <c r="B2005" s="90"/>
      <c r="C2005" s="40"/>
      <c r="D2005" s="39"/>
      <c r="E2005" s="40"/>
      <c r="F2005" s="40"/>
      <c r="G2005" s="40"/>
      <c r="H2005" s="40"/>
      <c r="I2005" s="40"/>
      <c r="J2005" s="40"/>
      <c r="K2005" s="40"/>
      <c r="L2005" s="40"/>
      <c r="M2005" s="40"/>
      <c r="N2005" s="40"/>
      <c r="O2005" s="40"/>
      <c r="P2005" s="40"/>
      <c r="Q2005" s="40"/>
      <c r="R2005" s="40"/>
      <c r="S2005" s="40"/>
      <c r="T2005" s="40"/>
      <c r="U2005" s="40"/>
      <c r="V2005" s="40"/>
      <c r="W2005" s="40"/>
      <c r="X2005" s="40"/>
      <c r="Y2005" s="40"/>
      <c r="Z2005" s="40"/>
      <c r="AA2005" s="40"/>
      <c r="AB2005" s="40"/>
      <c r="AC2005" s="40"/>
      <c r="AD2005" s="40"/>
      <c r="AE2005" s="40"/>
      <c r="AF2005" s="40"/>
      <c r="AG2005" s="39"/>
      <c r="AH2005" s="39"/>
      <c r="AI2005" s="39"/>
      <c r="AJ2005" s="39"/>
      <c r="AK2005" s="39"/>
      <c r="AL2005" s="39"/>
      <c r="AM2005" s="39"/>
      <c r="AN2005" s="39"/>
      <c r="AO2005" s="39"/>
      <c r="AP2005" s="39"/>
      <c r="AQ2005" s="39"/>
      <c r="AR2005" s="39"/>
      <c r="AS2005" s="39"/>
      <c r="AT2005" s="39"/>
      <c r="AU2005" s="39"/>
      <c r="AV2005" s="39"/>
      <c r="AW2005" s="39"/>
      <c r="AX2005" s="39"/>
      <c r="AY2005" s="39"/>
      <c r="AZ2005" s="39"/>
      <c r="BA2005" s="39"/>
      <c r="BB2005" s="39"/>
      <c r="BC2005" s="39"/>
      <c r="BD2005" s="39"/>
      <c r="BE2005" s="39"/>
      <c r="BF2005" s="39"/>
      <c r="BG2005" s="39"/>
      <c r="BH2005" s="39"/>
      <c r="BI2005" s="90"/>
      <c r="BJ2005" s="97"/>
      <c r="BK2005" s="90"/>
      <c r="BL2005" s="40"/>
      <c r="BM2005" s="27"/>
      <c r="BN2005" s="27"/>
      <c r="BO2005" s="27"/>
      <c r="BP2005" s="27" t="str">
        <f t="shared" si="1372"/>
        <v/>
      </c>
      <c r="BQ2005" s="27" t="str">
        <f t="shared" si="1373"/>
        <v/>
      </c>
      <c r="BR2005" s="27" t="str">
        <f t="shared" si="1374"/>
        <v/>
      </c>
      <c r="BS2005" s="27" t="str">
        <f t="shared" si="1375"/>
        <v/>
      </c>
      <c r="BT2005" s="27" t="str">
        <f t="shared" si="1376"/>
        <v/>
      </c>
      <c r="BU2005" s="27" t="str">
        <f t="shared" si="1377"/>
        <v/>
      </c>
      <c r="BV2005" s="27" t="str">
        <f t="shared" si="1378"/>
        <v/>
      </c>
      <c r="BW2005" s="27" t="str">
        <f t="shared" si="1379"/>
        <v/>
      </c>
      <c r="BX2005" s="27" t="str">
        <f t="shared" si="1380"/>
        <v/>
      </c>
      <c r="BY2005" s="27" t="str">
        <f t="shared" si="1381"/>
        <v/>
      </c>
      <c r="BZ2005" s="27" t="str">
        <f t="shared" si="1382"/>
        <v/>
      </c>
      <c r="CA2005" s="27" t="str">
        <f t="shared" si="1383"/>
        <v/>
      </c>
      <c r="CB2005" s="27" t="str">
        <f t="shared" si="1360"/>
        <v/>
      </c>
      <c r="CC2005" s="27" t="str">
        <f t="shared" si="1361"/>
        <v/>
      </c>
      <c r="CD2005" s="27" t="str">
        <f t="shared" si="1362"/>
        <v/>
      </c>
      <c r="CE2005" s="27" t="str">
        <f t="shared" si="1363"/>
        <v/>
      </c>
      <c r="CF2005" s="27" t="str">
        <f t="shared" si="1364"/>
        <v/>
      </c>
      <c r="CG2005" s="27" t="str">
        <f t="shared" si="1365"/>
        <v/>
      </c>
      <c r="CH2005" s="27" t="str">
        <f t="shared" si="1366"/>
        <v/>
      </c>
      <c r="CI2005" s="27" t="str">
        <f t="shared" si="1367"/>
        <v/>
      </c>
      <c r="CJ2005" s="27" t="str">
        <f t="shared" si="1368"/>
        <v/>
      </c>
      <c r="CK2005" s="27" t="str">
        <f t="shared" si="1369"/>
        <v/>
      </c>
      <c r="CL2005" s="27" t="str">
        <f t="shared" si="1370"/>
        <v/>
      </c>
      <c r="CM2005" s="27" t="str">
        <f t="shared" si="1371"/>
        <v/>
      </c>
      <c r="CN2005" s="41"/>
      <c r="CO2005" s="41"/>
      <c r="CP2005"/>
      <c r="CQ2005"/>
      <c r="CR2005"/>
      <c r="CS2005"/>
      <c r="CT2005"/>
      <c r="CU2005" s="41"/>
      <c r="CV2005" s="41"/>
    </row>
    <row r="2006" spans="2:100">
      <c r="B2006" s="90"/>
      <c r="C2006" s="40"/>
      <c r="D2006" s="39"/>
      <c r="E2006" s="40"/>
      <c r="F2006" s="40"/>
      <c r="G2006" s="40"/>
      <c r="H2006" s="40"/>
      <c r="I2006" s="40"/>
      <c r="J2006" s="40"/>
      <c r="K2006" s="40"/>
      <c r="L2006" s="40"/>
      <c r="M2006" s="40"/>
      <c r="N2006" s="40"/>
      <c r="O2006" s="40"/>
      <c r="P2006" s="40"/>
      <c r="Q2006" s="40"/>
      <c r="R2006" s="40"/>
      <c r="S2006" s="40"/>
      <c r="T2006" s="40"/>
      <c r="U2006" s="40"/>
      <c r="V2006" s="40"/>
      <c r="W2006" s="40"/>
      <c r="X2006" s="40"/>
      <c r="Y2006" s="40"/>
      <c r="Z2006" s="40"/>
      <c r="AA2006" s="40"/>
      <c r="AB2006" s="40"/>
      <c r="AC2006" s="40"/>
      <c r="AD2006" s="40"/>
      <c r="AE2006" s="40"/>
      <c r="AF2006" s="40"/>
      <c r="AG2006" s="39"/>
      <c r="AH2006" s="39"/>
      <c r="AI2006" s="39"/>
      <c r="AJ2006" s="39"/>
      <c r="AK2006" s="39"/>
      <c r="AL2006" s="39"/>
      <c r="AM2006" s="39"/>
      <c r="AN2006" s="39"/>
      <c r="AO2006" s="39"/>
      <c r="AP2006" s="39"/>
      <c r="AQ2006" s="39"/>
      <c r="AR2006" s="39"/>
      <c r="AS2006" s="39"/>
      <c r="AT2006" s="39"/>
      <c r="AU2006" s="39"/>
      <c r="AV2006" s="39"/>
      <c r="AW2006" s="39"/>
      <c r="AX2006" s="39"/>
      <c r="AY2006" s="39"/>
      <c r="AZ2006" s="39"/>
      <c r="BA2006" s="39"/>
      <c r="BB2006" s="39"/>
      <c r="BC2006" s="39"/>
      <c r="BD2006" s="39"/>
      <c r="BE2006" s="39"/>
      <c r="BF2006" s="39"/>
      <c r="BG2006" s="39"/>
      <c r="BH2006" s="39"/>
      <c r="BI2006" s="90"/>
      <c r="BJ2006" s="97"/>
      <c r="BK2006" s="90"/>
      <c r="BL2006" s="40"/>
      <c r="BM2006" s="27"/>
      <c r="BN2006" s="27"/>
      <c r="BO2006" s="27"/>
      <c r="BP2006" s="27" t="str">
        <f t="shared" si="1372"/>
        <v/>
      </c>
      <c r="BQ2006" s="27" t="str">
        <f t="shared" si="1373"/>
        <v/>
      </c>
      <c r="BR2006" s="27" t="str">
        <f t="shared" si="1374"/>
        <v/>
      </c>
      <c r="BS2006" s="27" t="str">
        <f t="shared" si="1375"/>
        <v/>
      </c>
      <c r="BT2006" s="27" t="str">
        <f t="shared" si="1376"/>
        <v/>
      </c>
      <c r="BU2006" s="27" t="str">
        <f t="shared" si="1377"/>
        <v/>
      </c>
      <c r="BV2006" s="27" t="str">
        <f t="shared" si="1378"/>
        <v/>
      </c>
      <c r="BW2006" s="27" t="str">
        <f t="shared" si="1379"/>
        <v/>
      </c>
      <c r="BX2006" s="27" t="str">
        <f t="shared" si="1380"/>
        <v/>
      </c>
      <c r="BY2006" s="27" t="str">
        <f t="shared" si="1381"/>
        <v/>
      </c>
      <c r="BZ2006" s="27" t="str">
        <f t="shared" si="1382"/>
        <v/>
      </c>
      <c r="CA2006" s="27" t="str">
        <f t="shared" si="1383"/>
        <v/>
      </c>
      <c r="CB2006" s="27" t="str">
        <f t="shared" si="1360"/>
        <v/>
      </c>
      <c r="CC2006" s="27" t="str">
        <f t="shared" si="1361"/>
        <v/>
      </c>
      <c r="CD2006" s="27" t="str">
        <f t="shared" si="1362"/>
        <v/>
      </c>
      <c r="CE2006" s="27" t="str">
        <f t="shared" si="1363"/>
        <v/>
      </c>
      <c r="CF2006" s="27" t="str">
        <f t="shared" si="1364"/>
        <v/>
      </c>
      <c r="CG2006" s="27" t="str">
        <f t="shared" si="1365"/>
        <v/>
      </c>
      <c r="CH2006" s="27" t="str">
        <f t="shared" si="1366"/>
        <v/>
      </c>
      <c r="CI2006" s="27" t="str">
        <f t="shared" si="1367"/>
        <v/>
      </c>
      <c r="CJ2006" s="27" t="str">
        <f t="shared" si="1368"/>
        <v/>
      </c>
      <c r="CK2006" s="27" t="str">
        <f t="shared" si="1369"/>
        <v/>
      </c>
      <c r="CL2006" s="27" t="str">
        <f t="shared" si="1370"/>
        <v/>
      </c>
      <c r="CM2006" s="27" t="str">
        <f t="shared" si="1371"/>
        <v/>
      </c>
      <c r="CN2006" s="41"/>
      <c r="CO2006" s="41"/>
      <c r="CP2006"/>
      <c r="CQ2006"/>
      <c r="CR2006"/>
      <c r="CS2006"/>
      <c r="CT2006"/>
      <c r="CU2006" s="41"/>
      <c r="CV2006" s="41"/>
    </row>
    <row r="2007" spans="2:100">
      <c r="B2007" s="90"/>
      <c r="C2007" s="40"/>
      <c r="D2007" s="39"/>
      <c r="E2007" s="40"/>
      <c r="F2007" s="40"/>
      <c r="G2007" s="40"/>
      <c r="H2007" s="40"/>
      <c r="I2007" s="40"/>
      <c r="J2007" s="40"/>
      <c r="K2007" s="40"/>
      <c r="L2007" s="40"/>
      <c r="M2007" s="40"/>
      <c r="N2007" s="40"/>
      <c r="O2007" s="40"/>
      <c r="P2007" s="40"/>
      <c r="Q2007" s="40"/>
      <c r="R2007" s="40"/>
      <c r="S2007" s="40"/>
      <c r="T2007" s="40"/>
      <c r="U2007" s="40"/>
      <c r="V2007" s="40"/>
      <c r="W2007" s="40"/>
      <c r="X2007" s="40"/>
      <c r="Y2007" s="40"/>
      <c r="Z2007" s="40"/>
      <c r="AA2007" s="40"/>
      <c r="AB2007" s="40"/>
      <c r="AC2007" s="40"/>
      <c r="AD2007" s="40"/>
      <c r="AE2007" s="40"/>
      <c r="AF2007" s="40"/>
      <c r="AG2007" s="39"/>
      <c r="AH2007" s="39"/>
      <c r="AI2007" s="39"/>
      <c r="AJ2007" s="39"/>
      <c r="AK2007" s="39"/>
      <c r="AL2007" s="39"/>
      <c r="AM2007" s="39"/>
      <c r="AN2007" s="39"/>
      <c r="AO2007" s="39"/>
      <c r="AP2007" s="39"/>
      <c r="AQ2007" s="39"/>
      <c r="AR2007" s="39"/>
      <c r="AS2007" s="39"/>
      <c r="AT2007" s="39"/>
      <c r="AU2007" s="39"/>
      <c r="AV2007" s="39"/>
      <c r="AW2007" s="39"/>
      <c r="AX2007" s="39"/>
      <c r="AY2007" s="39"/>
      <c r="AZ2007" s="39"/>
      <c r="BA2007" s="39"/>
      <c r="BB2007" s="39"/>
      <c r="BC2007" s="39"/>
      <c r="BD2007" s="39"/>
      <c r="BE2007" s="39"/>
      <c r="BF2007" s="39"/>
      <c r="BG2007" s="39"/>
      <c r="BH2007" s="39"/>
      <c r="BI2007" s="90"/>
      <c r="BJ2007" s="97"/>
      <c r="BK2007" s="90"/>
      <c r="BL2007" s="40"/>
      <c r="BM2007" s="27"/>
      <c r="BN2007" s="27"/>
      <c r="BO2007" s="27"/>
      <c r="BP2007" s="27" t="str">
        <f t="shared" si="1372"/>
        <v/>
      </c>
      <c r="BQ2007" s="27" t="str">
        <f t="shared" si="1373"/>
        <v/>
      </c>
      <c r="BR2007" s="27" t="str">
        <f t="shared" si="1374"/>
        <v/>
      </c>
      <c r="BS2007" s="27" t="str">
        <f t="shared" si="1375"/>
        <v/>
      </c>
      <c r="BT2007" s="27" t="str">
        <f t="shared" si="1376"/>
        <v/>
      </c>
      <c r="BU2007" s="27" t="str">
        <f t="shared" si="1377"/>
        <v/>
      </c>
      <c r="BV2007" s="27" t="str">
        <f t="shared" si="1378"/>
        <v/>
      </c>
      <c r="BW2007" s="27" t="str">
        <f t="shared" si="1379"/>
        <v/>
      </c>
      <c r="BX2007" s="27" t="str">
        <f t="shared" si="1380"/>
        <v/>
      </c>
      <c r="BY2007" s="27" t="str">
        <f t="shared" si="1381"/>
        <v/>
      </c>
      <c r="BZ2007" s="27" t="str">
        <f t="shared" si="1382"/>
        <v/>
      </c>
      <c r="CA2007" s="27" t="str">
        <f t="shared" si="1383"/>
        <v/>
      </c>
      <c r="CB2007" s="27" t="str">
        <f t="shared" si="1360"/>
        <v/>
      </c>
      <c r="CC2007" s="27" t="str">
        <f t="shared" si="1361"/>
        <v/>
      </c>
      <c r="CD2007" s="27" t="str">
        <f t="shared" si="1362"/>
        <v/>
      </c>
      <c r="CE2007" s="27" t="str">
        <f t="shared" si="1363"/>
        <v/>
      </c>
      <c r="CF2007" s="27" t="str">
        <f t="shared" si="1364"/>
        <v/>
      </c>
      <c r="CG2007" s="27" t="str">
        <f t="shared" si="1365"/>
        <v/>
      </c>
      <c r="CH2007" s="27" t="str">
        <f t="shared" si="1366"/>
        <v/>
      </c>
      <c r="CI2007" s="27" t="str">
        <f t="shared" si="1367"/>
        <v/>
      </c>
      <c r="CJ2007" s="27" t="str">
        <f t="shared" si="1368"/>
        <v/>
      </c>
      <c r="CK2007" s="27" t="str">
        <f t="shared" si="1369"/>
        <v/>
      </c>
      <c r="CL2007" s="27" t="str">
        <f t="shared" si="1370"/>
        <v/>
      </c>
      <c r="CM2007" s="27" t="str">
        <f t="shared" si="1371"/>
        <v/>
      </c>
      <c r="CN2007" s="41"/>
      <c r="CO2007" s="41"/>
      <c r="CP2007"/>
      <c r="CQ2007"/>
      <c r="CR2007"/>
      <c r="CS2007"/>
      <c r="CT2007"/>
      <c r="CU2007" s="41"/>
      <c r="CV2007" s="41"/>
    </row>
    <row r="2008" spans="2:100">
      <c r="B2008" s="90"/>
      <c r="C2008" s="40"/>
      <c r="D2008" s="39"/>
      <c r="E2008" s="40"/>
      <c r="F2008" s="40"/>
      <c r="G2008" s="40"/>
      <c r="H2008" s="40"/>
      <c r="I2008" s="40"/>
      <c r="J2008" s="40"/>
      <c r="K2008" s="40"/>
      <c r="L2008" s="40"/>
      <c r="M2008" s="40"/>
      <c r="N2008" s="40"/>
      <c r="O2008" s="40"/>
      <c r="P2008" s="40"/>
      <c r="Q2008" s="40"/>
      <c r="R2008" s="40"/>
      <c r="S2008" s="40"/>
      <c r="T2008" s="40"/>
      <c r="U2008" s="40"/>
      <c r="V2008" s="40"/>
      <c r="W2008" s="40"/>
      <c r="X2008" s="40"/>
      <c r="Y2008" s="40"/>
      <c r="Z2008" s="40"/>
      <c r="AA2008" s="40"/>
      <c r="AB2008" s="40"/>
      <c r="AC2008" s="40"/>
      <c r="AD2008" s="40"/>
      <c r="AE2008" s="40"/>
      <c r="AF2008" s="40"/>
      <c r="AG2008" s="39"/>
      <c r="AH2008" s="39"/>
      <c r="AI2008" s="39"/>
      <c r="AJ2008" s="39"/>
      <c r="AK2008" s="39"/>
      <c r="AL2008" s="39"/>
      <c r="AM2008" s="39"/>
      <c r="AN2008" s="39"/>
      <c r="AO2008" s="39"/>
      <c r="AP2008" s="39"/>
      <c r="AQ2008" s="39"/>
      <c r="AR2008" s="39"/>
      <c r="AS2008" s="39"/>
      <c r="AT2008" s="39"/>
      <c r="AU2008" s="39"/>
      <c r="AV2008" s="39"/>
      <c r="AW2008" s="39"/>
      <c r="AX2008" s="39"/>
      <c r="AY2008" s="39"/>
      <c r="AZ2008" s="39"/>
      <c r="BA2008" s="39"/>
      <c r="BB2008" s="39"/>
      <c r="BC2008" s="39"/>
      <c r="BD2008" s="39"/>
      <c r="BE2008" s="39"/>
      <c r="BF2008" s="39"/>
      <c r="BG2008" s="39"/>
      <c r="BH2008" s="39"/>
      <c r="BI2008" s="90"/>
      <c r="BJ2008" s="97"/>
      <c r="BK2008" s="90"/>
      <c r="BL2008" s="40"/>
      <c r="BM2008" s="27"/>
      <c r="BN2008" s="27"/>
      <c r="BO2008" s="27"/>
      <c r="BP2008" s="27" t="str">
        <f t="shared" si="1372"/>
        <v/>
      </c>
      <c r="BQ2008" s="27" t="str">
        <f t="shared" si="1373"/>
        <v/>
      </c>
      <c r="BR2008" s="27" t="str">
        <f t="shared" si="1374"/>
        <v/>
      </c>
      <c r="BS2008" s="27" t="str">
        <f t="shared" si="1375"/>
        <v/>
      </c>
      <c r="BT2008" s="27" t="str">
        <f t="shared" si="1376"/>
        <v/>
      </c>
      <c r="BU2008" s="27" t="str">
        <f t="shared" si="1377"/>
        <v/>
      </c>
      <c r="BV2008" s="27" t="str">
        <f t="shared" si="1378"/>
        <v/>
      </c>
      <c r="BW2008" s="27" t="str">
        <f t="shared" si="1379"/>
        <v/>
      </c>
      <c r="BX2008" s="27" t="str">
        <f t="shared" si="1380"/>
        <v/>
      </c>
      <c r="BY2008" s="27" t="str">
        <f t="shared" si="1381"/>
        <v/>
      </c>
      <c r="BZ2008" s="27" t="str">
        <f t="shared" si="1382"/>
        <v/>
      </c>
      <c r="CA2008" s="27" t="str">
        <f t="shared" si="1383"/>
        <v/>
      </c>
      <c r="CB2008" s="27" t="str">
        <f t="shared" ref="CB2008:CB2015" si="1384">IF(AI2008="","",CONCATENATE($AG2008,","))</f>
        <v/>
      </c>
      <c r="CC2008" s="27" t="str">
        <f t="shared" ref="CC2008:CC2015" si="1385">IF(AJ2008="","",CONCATENATE($AG2008,","))</f>
        <v/>
      </c>
      <c r="CD2008" s="27" t="str">
        <f t="shared" ref="CD2008:CD2015" si="1386">IF(AK2008="","",CONCATENATE($AG2008,","))</f>
        <v/>
      </c>
      <c r="CE2008" s="27" t="str">
        <f t="shared" ref="CE2008:CE2015" si="1387">IF(AL2008="","",CONCATENATE($AG2008,","))</f>
        <v/>
      </c>
      <c r="CF2008" s="27" t="str">
        <f t="shared" ref="CF2008:CF2015" si="1388">IF(AM2008="","",CONCATENATE($AG2008,","))</f>
        <v/>
      </c>
      <c r="CG2008" s="27" t="str">
        <f t="shared" ref="CG2008:CG2015" si="1389">IF(AN2008="","",CONCATENATE($AG2008,","))</f>
        <v/>
      </c>
      <c r="CH2008" s="27" t="str">
        <f t="shared" ref="CH2008:CH2015" si="1390">IF(AO2008="","",CONCATENATE($AG2008,","))</f>
        <v/>
      </c>
      <c r="CI2008" s="27" t="str">
        <f t="shared" ref="CI2008:CI2015" si="1391">IF(AP2008="","",CONCATENATE($AG2008,","))</f>
        <v/>
      </c>
      <c r="CJ2008" s="27" t="str">
        <f t="shared" ref="CJ2008:CJ2015" si="1392">IF(AQ2008="","",CONCATENATE($AG2008,","))</f>
        <v/>
      </c>
      <c r="CK2008" s="27" t="str">
        <f t="shared" ref="CK2008:CK2015" si="1393">IF(AR2008="","",CONCATENATE($AG2008,","))</f>
        <v/>
      </c>
      <c r="CL2008" s="27" t="str">
        <f t="shared" ref="CL2008:CL2015" si="1394">IF(AS2008="","",CONCATENATE($AG2008,","))</f>
        <v/>
      </c>
      <c r="CM2008" s="27" t="str">
        <f t="shared" ref="CM2008:CM2015" si="1395">IF(AT2008="","",CONCATENATE($AG2008,","))</f>
        <v/>
      </c>
      <c r="CN2008" s="41"/>
      <c r="CO2008" s="41"/>
      <c r="CP2008"/>
      <c r="CQ2008"/>
      <c r="CR2008"/>
      <c r="CS2008"/>
      <c r="CT2008"/>
      <c r="CU2008" s="41"/>
      <c r="CV2008" s="41"/>
    </row>
    <row r="2009" spans="2:100">
      <c r="B2009" s="90"/>
      <c r="C2009" s="40"/>
      <c r="D2009" s="39"/>
      <c r="E2009" s="40"/>
      <c r="F2009" s="40"/>
      <c r="G2009" s="40"/>
      <c r="H2009" s="40"/>
      <c r="I2009" s="40"/>
      <c r="J2009" s="40"/>
      <c r="K2009" s="40"/>
      <c r="L2009" s="40"/>
      <c r="M2009" s="40"/>
      <c r="N2009" s="40"/>
      <c r="O2009" s="40"/>
      <c r="P2009" s="40"/>
      <c r="Q2009" s="40"/>
      <c r="R2009" s="40"/>
      <c r="S2009" s="40"/>
      <c r="T2009" s="40"/>
      <c r="U2009" s="40"/>
      <c r="V2009" s="40"/>
      <c r="W2009" s="40"/>
      <c r="X2009" s="40"/>
      <c r="Y2009" s="40"/>
      <c r="Z2009" s="40"/>
      <c r="AA2009" s="40"/>
      <c r="AB2009" s="40"/>
      <c r="AC2009" s="40"/>
      <c r="AD2009" s="40"/>
      <c r="AE2009" s="40"/>
      <c r="AF2009" s="40"/>
      <c r="AG2009" s="39"/>
      <c r="AH2009" s="39"/>
      <c r="AI2009" s="39"/>
      <c r="AJ2009" s="39"/>
      <c r="AK2009" s="39"/>
      <c r="AL2009" s="39"/>
      <c r="AM2009" s="39"/>
      <c r="AN2009" s="39"/>
      <c r="AO2009" s="39"/>
      <c r="AP2009" s="39"/>
      <c r="AQ2009" s="39"/>
      <c r="AR2009" s="39"/>
      <c r="AS2009" s="39"/>
      <c r="AT2009" s="39"/>
      <c r="AU2009" s="39"/>
      <c r="AV2009" s="39"/>
      <c r="AW2009" s="39"/>
      <c r="AX2009" s="39"/>
      <c r="AY2009" s="39"/>
      <c r="AZ2009" s="39"/>
      <c r="BA2009" s="39"/>
      <c r="BB2009" s="39"/>
      <c r="BC2009" s="39"/>
      <c r="BD2009" s="39"/>
      <c r="BE2009" s="39"/>
      <c r="BF2009" s="39"/>
      <c r="BG2009" s="39"/>
      <c r="BH2009" s="39"/>
      <c r="BI2009" s="90"/>
      <c r="BJ2009" s="97"/>
      <c r="BK2009" s="90"/>
      <c r="BL2009" s="40"/>
      <c r="BM2009" s="27"/>
      <c r="BN2009" s="27"/>
      <c r="BO2009" s="27"/>
      <c r="BP2009" s="27" t="str">
        <f t="shared" ref="BP2009:BP2017" si="1396">IF(AI2009&lt;&gt;"",IF(ABS(AI2009)&lt;10,"S"&amp;RIGHT(AI2009,1)&amp;",","S"&amp;AI2009&amp;","),"")</f>
        <v/>
      </c>
      <c r="BQ2009" s="27" t="str">
        <f t="shared" ref="BQ2009:BQ2017" si="1397">IF(AJ2009&lt;&gt;"",IF(ABS(AJ2009)&lt;10,"S"&amp;RIGHT(AJ2009,1)&amp;",","S"&amp;AJ2009&amp;","),"")</f>
        <v/>
      </c>
      <c r="BR2009" s="27" t="str">
        <f t="shared" ref="BR2009:BR2017" si="1398">IF(AK2009&lt;&gt;"",IF(ABS(AK2009)&lt;10,"S"&amp;RIGHT(AK2009,1)&amp;",","S"&amp;AK2009&amp;","),"")</f>
        <v/>
      </c>
      <c r="BS2009" s="27" t="str">
        <f t="shared" ref="BS2009:BS2017" si="1399">IF(AL2009&lt;&gt;"",IF(ABS(AL2009)&lt;10,"S"&amp;RIGHT(AL2009,1)&amp;",","S"&amp;AL2009&amp;","),"")</f>
        <v/>
      </c>
      <c r="BT2009" s="27" t="str">
        <f t="shared" ref="BT2009:BT2017" si="1400">IF(AM2009&lt;&gt;"",IF(ABS(AM2009)&lt;10,"S"&amp;RIGHT(AM2009,1)&amp;",","S"&amp;AM2009&amp;","),"")</f>
        <v/>
      </c>
      <c r="BU2009" s="27" t="str">
        <f t="shared" ref="BU2009:BU2017" si="1401">IF(AN2009&lt;&gt;"",IF(ABS(AN2009)&lt;10,"S"&amp;RIGHT(AN2009,1)&amp;",","S"&amp;AN2009&amp;","),"")</f>
        <v/>
      </c>
      <c r="BV2009" s="27" t="str">
        <f t="shared" ref="BV2009:BV2017" si="1402">IF(AO2009&lt;&gt;"",IF(ABS(AO2009)&lt;10,"S"&amp;RIGHT(AO2009,1)&amp;",","S"&amp;AO2009&amp;","),"")</f>
        <v/>
      </c>
      <c r="BW2009" s="27" t="str">
        <f t="shared" ref="BW2009:BW2017" si="1403">IF(AP2009&lt;&gt;"",IF(ABS(AP2009)&lt;10,"S"&amp;RIGHT(AP2009,1)&amp;",","S"&amp;AP2009&amp;","),"")</f>
        <v/>
      </c>
      <c r="BX2009" s="27" t="str">
        <f t="shared" ref="BX2009:BX2017" si="1404">IF(AQ2009&lt;&gt;"",IF(ABS(AQ2009)&lt;10,"S"&amp;RIGHT(AQ2009,1)&amp;",","S"&amp;AQ2009&amp;","),"")</f>
        <v/>
      </c>
      <c r="BY2009" s="27" t="str">
        <f t="shared" ref="BY2009:BY2017" si="1405">IF(AR2009&lt;&gt;"",IF(ABS(AR2009)&lt;10,"S"&amp;RIGHT(AR2009,1)&amp;",","S"&amp;AR2009&amp;","),"")</f>
        <v/>
      </c>
      <c r="BZ2009" s="27" t="str">
        <f t="shared" ref="BZ2009:BZ2017" si="1406">IF(AS2009&lt;&gt;"",IF(ABS(AS2009)&lt;10,"S"&amp;RIGHT(AS2009,1)&amp;",","S"&amp;AS2009&amp;","),"")</f>
        <v/>
      </c>
      <c r="CA2009" s="27" t="str">
        <f t="shared" ref="CA2009:CA2017" si="1407">IF(AT2009&lt;&gt;"",IF(ABS(AT2009)&lt;10,"S"&amp;RIGHT(AT2009,1)&amp;",","S"&amp;AT2009&amp;","),"")</f>
        <v/>
      </c>
      <c r="CB2009" s="27" t="str">
        <f t="shared" si="1384"/>
        <v/>
      </c>
      <c r="CC2009" s="27" t="str">
        <f t="shared" si="1385"/>
        <v/>
      </c>
      <c r="CD2009" s="27" t="str">
        <f t="shared" si="1386"/>
        <v/>
      </c>
      <c r="CE2009" s="27" t="str">
        <f t="shared" si="1387"/>
        <v/>
      </c>
      <c r="CF2009" s="27" t="str">
        <f t="shared" si="1388"/>
        <v/>
      </c>
      <c r="CG2009" s="27" t="str">
        <f t="shared" si="1389"/>
        <v/>
      </c>
      <c r="CH2009" s="27" t="str">
        <f t="shared" si="1390"/>
        <v/>
      </c>
      <c r="CI2009" s="27" t="str">
        <f t="shared" si="1391"/>
        <v/>
      </c>
      <c r="CJ2009" s="27" t="str">
        <f t="shared" si="1392"/>
        <v/>
      </c>
      <c r="CK2009" s="27" t="str">
        <f t="shared" si="1393"/>
        <v/>
      </c>
      <c r="CL2009" s="27" t="str">
        <f t="shared" si="1394"/>
        <v/>
      </c>
      <c r="CM2009" s="27" t="str">
        <f t="shared" si="1395"/>
        <v/>
      </c>
      <c r="CN2009" s="41"/>
      <c r="CO2009" s="41"/>
      <c r="CP2009"/>
      <c r="CQ2009"/>
      <c r="CR2009"/>
      <c r="CS2009"/>
      <c r="CT2009"/>
      <c r="CU2009" s="41"/>
      <c r="CV2009" s="41"/>
    </row>
    <row r="2010" spans="2:100">
      <c r="B2010" s="90"/>
      <c r="C2010" s="40"/>
      <c r="D2010" s="39"/>
      <c r="E2010" s="40"/>
      <c r="F2010" s="40"/>
      <c r="G2010" s="40"/>
      <c r="H2010" s="40"/>
      <c r="I2010" s="40"/>
      <c r="J2010" s="40"/>
      <c r="K2010" s="40"/>
      <c r="L2010" s="40"/>
      <c r="M2010" s="40"/>
      <c r="N2010" s="40"/>
      <c r="O2010" s="40"/>
      <c r="P2010" s="40"/>
      <c r="Q2010" s="40"/>
      <c r="R2010" s="40"/>
      <c r="S2010" s="40"/>
      <c r="T2010" s="40"/>
      <c r="U2010" s="40"/>
      <c r="V2010" s="40"/>
      <c r="W2010" s="40"/>
      <c r="X2010" s="40"/>
      <c r="Y2010" s="40"/>
      <c r="Z2010" s="40"/>
      <c r="AA2010" s="40"/>
      <c r="AB2010" s="40"/>
      <c r="AC2010" s="40"/>
      <c r="AD2010" s="40"/>
      <c r="AE2010" s="40"/>
      <c r="AF2010" s="40"/>
      <c r="AG2010" s="39"/>
      <c r="AH2010" s="39"/>
      <c r="AI2010" s="39"/>
      <c r="AJ2010" s="39"/>
      <c r="AK2010" s="39"/>
      <c r="AL2010" s="39"/>
      <c r="AM2010" s="39"/>
      <c r="AN2010" s="39"/>
      <c r="AO2010" s="39"/>
      <c r="AP2010" s="39"/>
      <c r="AQ2010" s="39"/>
      <c r="AR2010" s="39"/>
      <c r="AS2010" s="39"/>
      <c r="AT2010" s="39"/>
      <c r="AU2010" s="39"/>
      <c r="AV2010" s="39"/>
      <c r="AW2010" s="39"/>
      <c r="AX2010" s="39"/>
      <c r="AY2010" s="39"/>
      <c r="AZ2010" s="39"/>
      <c r="BA2010" s="39"/>
      <c r="BB2010" s="39"/>
      <c r="BC2010" s="39"/>
      <c r="BD2010" s="39"/>
      <c r="BE2010" s="39"/>
      <c r="BF2010" s="39"/>
      <c r="BG2010" s="39"/>
      <c r="BH2010" s="39"/>
      <c r="BI2010" s="90"/>
      <c r="BJ2010" s="97"/>
      <c r="BK2010" s="90"/>
      <c r="BL2010" s="40"/>
      <c r="BM2010" s="27"/>
      <c r="BN2010" s="27"/>
      <c r="BO2010" s="27"/>
      <c r="BP2010" s="27" t="str">
        <f t="shared" si="1396"/>
        <v/>
      </c>
      <c r="BQ2010" s="27" t="str">
        <f t="shared" si="1397"/>
        <v/>
      </c>
      <c r="BR2010" s="27" t="str">
        <f t="shared" si="1398"/>
        <v/>
      </c>
      <c r="BS2010" s="27" t="str">
        <f t="shared" si="1399"/>
        <v/>
      </c>
      <c r="BT2010" s="27" t="str">
        <f t="shared" si="1400"/>
        <v/>
      </c>
      <c r="BU2010" s="27" t="str">
        <f t="shared" si="1401"/>
        <v/>
      </c>
      <c r="BV2010" s="27" t="str">
        <f t="shared" si="1402"/>
        <v/>
      </c>
      <c r="BW2010" s="27" t="str">
        <f t="shared" si="1403"/>
        <v/>
      </c>
      <c r="BX2010" s="27" t="str">
        <f t="shared" si="1404"/>
        <v/>
      </c>
      <c r="BY2010" s="27" t="str">
        <f t="shared" si="1405"/>
        <v/>
      </c>
      <c r="BZ2010" s="27" t="str">
        <f t="shared" si="1406"/>
        <v/>
      </c>
      <c r="CA2010" s="27" t="str">
        <f t="shared" si="1407"/>
        <v/>
      </c>
      <c r="CB2010" s="27" t="str">
        <f t="shared" si="1384"/>
        <v/>
      </c>
      <c r="CC2010" s="27" t="str">
        <f t="shared" si="1385"/>
        <v/>
      </c>
      <c r="CD2010" s="27" t="str">
        <f t="shared" si="1386"/>
        <v/>
      </c>
      <c r="CE2010" s="27" t="str">
        <f t="shared" si="1387"/>
        <v/>
      </c>
      <c r="CF2010" s="27" t="str">
        <f t="shared" si="1388"/>
        <v/>
      </c>
      <c r="CG2010" s="27" t="str">
        <f t="shared" si="1389"/>
        <v/>
      </c>
      <c r="CH2010" s="27" t="str">
        <f t="shared" si="1390"/>
        <v/>
      </c>
      <c r="CI2010" s="27" t="str">
        <f t="shared" si="1391"/>
        <v/>
      </c>
      <c r="CJ2010" s="27" t="str">
        <f t="shared" si="1392"/>
        <v/>
      </c>
      <c r="CK2010" s="27" t="str">
        <f t="shared" si="1393"/>
        <v/>
      </c>
      <c r="CL2010" s="27" t="str">
        <f t="shared" si="1394"/>
        <v/>
      </c>
      <c r="CM2010" s="27" t="str">
        <f t="shared" si="1395"/>
        <v/>
      </c>
      <c r="CN2010" s="41"/>
      <c r="CO2010" s="41"/>
      <c r="CP2010"/>
      <c r="CQ2010"/>
      <c r="CR2010"/>
      <c r="CS2010"/>
      <c r="CT2010"/>
      <c r="CU2010" s="41"/>
      <c r="CV2010" s="41"/>
    </row>
    <row r="2011" spans="2:100">
      <c r="B2011" s="90"/>
      <c r="C2011" s="40"/>
      <c r="D2011" s="39"/>
      <c r="E2011" s="40"/>
      <c r="F2011" s="40"/>
      <c r="G2011" s="40"/>
      <c r="H2011" s="40"/>
      <c r="I2011" s="40"/>
      <c r="J2011" s="40"/>
      <c r="K2011" s="40"/>
      <c r="L2011" s="40"/>
      <c r="M2011" s="40"/>
      <c r="N2011" s="40"/>
      <c r="O2011" s="40"/>
      <c r="P2011" s="40"/>
      <c r="Q2011" s="40"/>
      <c r="R2011" s="40"/>
      <c r="S2011" s="40"/>
      <c r="T2011" s="40"/>
      <c r="U2011" s="40"/>
      <c r="V2011" s="40"/>
      <c r="W2011" s="40"/>
      <c r="X2011" s="40"/>
      <c r="Y2011" s="40"/>
      <c r="Z2011" s="40"/>
      <c r="AA2011" s="40"/>
      <c r="AB2011" s="40"/>
      <c r="AC2011" s="40"/>
      <c r="AD2011" s="40"/>
      <c r="AE2011" s="40"/>
      <c r="AF2011" s="40"/>
      <c r="AG2011" s="39"/>
      <c r="AH2011" s="39"/>
      <c r="AI2011" s="39"/>
      <c r="AJ2011" s="39"/>
      <c r="AK2011" s="39"/>
      <c r="AL2011" s="39"/>
      <c r="AM2011" s="39"/>
      <c r="AN2011" s="39"/>
      <c r="AO2011" s="39"/>
      <c r="AP2011" s="39"/>
      <c r="AQ2011" s="39"/>
      <c r="AR2011" s="39"/>
      <c r="AS2011" s="39"/>
      <c r="AT2011" s="39"/>
      <c r="AU2011" s="39"/>
      <c r="AV2011" s="39"/>
      <c r="AW2011" s="39"/>
      <c r="AX2011" s="39"/>
      <c r="AY2011" s="39"/>
      <c r="AZ2011" s="39"/>
      <c r="BA2011" s="39"/>
      <c r="BB2011" s="39"/>
      <c r="BC2011" s="39"/>
      <c r="BD2011" s="39"/>
      <c r="BE2011" s="39"/>
      <c r="BF2011" s="39"/>
      <c r="BG2011" s="39"/>
      <c r="BH2011" s="39"/>
      <c r="BI2011" s="90"/>
      <c r="BJ2011" s="97"/>
      <c r="BK2011" s="90"/>
      <c r="BL2011" s="40"/>
      <c r="BM2011" s="27"/>
      <c r="BN2011" s="27"/>
      <c r="BO2011" s="27"/>
      <c r="BP2011" s="27" t="str">
        <f t="shared" si="1396"/>
        <v/>
      </c>
      <c r="BQ2011" s="27" t="str">
        <f t="shared" si="1397"/>
        <v/>
      </c>
      <c r="BR2011" s="27" t="str">
        <f t="shared" si="1398"/>
        <v/>
      </c>
      <c r="BS2011" s="27" t="str">
        <f t="shared" si="1399"/>
        <v/>
      </c>
      <c r="BT2011" s="27" t="str">
        <f t="shared" si="1400"/>
        <v/>
      </c>
      <c r="BU2011" s="27" t="str">
        <f t="shared" si="1401"/>
        <v/>
      </c>
      <c r="BV2011" s="27" t="str">
        <f t="shared" si="1402"/>
        <v/>
      </c>
      <c r="BW2011" s="27" t="str">
        <f t="shared" si="1403"/>
        <v/>
      </c>
      <c r="BX2011" s="27" t="str">
        <f t="shared" si="1404"/>
        <v/>
      </c>
      <c r="BY2011" s="27" t="str">
        <f t="shared" si="1405"/>
        <v/>
      </c>
      <c r="BZ2011" s="27" t="str">
        <f t="shared" si="1406"/>
        <v/>
      </c>
      <c r="CA2011" s="27" t="str">
        <f t="shared" si="1407"/>
        <v/>
      </c>
      <c r="CB2011" s="27" t="str">
        <f t="shared" si="1384"/>
        <v/>
      </c>
      <c r="CC2011" s="27" t="str">
        <f t="shared" si="1385"/>
        <v/>
      </c>
      <c r="CD2011" s="27" t="str">
        <f t="shared" si="1386"/>
        <v/>
      </c>
      <c r="CE2011" s="27" t="str">
        <f t="shared" si="1387"/>
        <v/>
      </c>
      <c r="CF2011" s="27" t="str">
        <f t="shared" si="1388"/>
        <v/>
      </c>
      <c r="CG2011" s="27" t="str">
        <f t="shared" si="1389"/>
        <v/>
      </c>
      <c r="CH2011" s="27" t="str">
        <f t="shared" si="1390"/>
        <v/>
      </c>
      <c r="CI2011" s="27" t="str">
        <f t="shared" si="1391"/>
        <v/>
      </c>
      <c r="CJ2011" s="27" t="str">
        <f t="shared" si="1392"/>
        <v/>
      </c>
      <c r="CK2011" s="27" t="str">
        <f t="shared" si="1393"/>
        <v/>
      </c>
      <c r="CL2011" s="27" t="str">
        <f t="shared" si="1394"/>
        <v/>
      </c>
      <c r="CM2011" s="27" t="str">
        <f t="shared" si="1395"/>
        <v/>
      </c>
      <c r="CN2011" s="41"/>
      <c r="CO2011" s="41"/>
      <c r="CP2011"/>
      <c r="CQ2011"/>
      <c r="CR2011"/>
      <c r="CS2011"/>
      <c r="CT2011"/>
      <c r="CU2011" s="41"/>
      <c r="CV2011" s="41"/>
    </row>
    <row r="2012" spans="2:100">
      <c r="B2012" s="90"/>
      <c r="C2012" s="40"/>
      <c r="D2012" s="39"/>
      <c r="E2012" s="40"/>
      <c r="F2012" s="40"/>
      <c r="G2012" s="40"/>
      <c r="H2012" s="40"/>
      <c r="I2012" s="40"/>
      <c r="J2012" s="40"/>
      <c r="K2012" s="40"/>
      <c r="L2012" s="40"/>
      <c r="M2012" s="40"/>
      <c r="N2012" s="40"/>
      <c r="O2012" s="40"/>
      <c r="P2012" s="40"/>
      <c r="Q2012" s="40"/>
      <c r="R2012" s="40"/>
      <c r="S2012" s="40"/>
      <c r="T2012" s="40"/>
      <c r="U2012" s="40"/>
      <c r="V2012" s="40"/>
      <c r="W2012" s="40"/>
      <c r="X2012" s="40"/>
      <c r="Y2012" s="40"/>
      <c r="Z2012" s="40"/>
      <c r="AA2012" s="40"/>
      <c r="AB2012" s="40"/>
      <c r="AC2012" s="40"/>
      <c r="AD2012" s="40"/>
      <c r="AE2012" s="40"/>
      <c r="AF2012" s="40"/>
      <c r="AG2012" s="39"/>
      <c r="AH2012" s="39"/>
      <c r="AI2012" s="39"/>
      <c r="AJ2012" s="39"/>
      <c r="AK2012" s="39"/>
      <c r="AL2012" s="39"/>
      <c r="AM2012" s="39"/>
      <c r="AN2012" s="39"/>
      <c r="AO2012" s="39"/>
      <c r="AP2012" s="39"/>
      <c r="AQ2012" s="39"/>
      <c r="AR2012" s="39"/>
      <c r="AS2012" s="39"/>
      <c r="AT2012" s="39"/>
      <c r="AU2012" s="39"/>
      <c r="AV2012" s="39"/>
      <c r="AW2012" s="39"/>
      <c r="AX2012" s="39"/>
      <c r="AY2012" s="39"/>
      <c r="AZ2012" s="39"/>
      <c r="BA2012" s="39"/>
      <c r="BB2012" s="39"/>
      <c r="BC2012" s="39"/>
      <c r="BD2012" s="39"/>
      <c r="BE2012" s="39"/>
      <c r="BF2012" s="39"/>
      <c r="BG2012" s="39"/>
      <c r="BH2012" s="39"/>
      <c r="BI2012" s="90"/>
      <c r="BJ2012" s="97"/>
      <c r="BK2012" s="90"/>
      <c r="BL2012" s="40"/>
      <c r="BM2012" s="27"/>
      <c r="BN2012" s="27"/>
      <c r="BO2012" s="27"/>
      <c r="BP2012" s="27" t="str">
        <f t="shared" si="1396"/>
        <v/>
      </c>
      <c r="BQ2012" s="27" t="str">
        <f t="shared" si="1397"/>
        <v/>
      </c>
      <c r="BR2012" s="27" t="str">
        <f t="shared" si="1398"/>
        <v/>
      </c>
      <c r="BS2012" s="27" t="str">
        <f t="shared" si="1399"/>
        <v/>
      </c>
      <c r="BT2012" s="27" t="str">
        <f t="shared" si="1400"/>
        <v/>
      </c>
      <c r="BU2012" s="27" t="str">
        <f t="shared" si="1401"/>
        <v/>
      </c>
      <c r="BV2012" s="27" t="str">
        <f t="shared" si="1402"/>
        <v/>
      </c>
      <c r="BW2012" s="27" t="str">
        <f t="shared" si="1403"/>
        <v/>
      </c>
      <c r="BX2012" s="27" t="str">
        <f t="shared" si="1404"/>
        <v/>
      </c>
      <c r="BY2012" s="27" t="str">
        <f t="shared" si="1405"/>
        <v/>
      </c>
      <c r="BZ2012" s="27" t="str">
        <f t="shared" si="1406"/>
        <v/>
      </c>
      <c r="CA2012" s="27" t="str">
        <f t="shared" si="1407"/>
        <v/>
      </c>
      <c r="CB2012" s="27" t="str">
        <f t="shared" si="1384"/>
        <v/>
      </c>
      <c r="CC2012" s="27" t="str">
        <f t="shared" si="1385"/>
        <v/>
      </c>
      <c r="CD2012" s="27" t="str">
        <f t="shared" si="1386"/>
        <v/>
      </c>
      <c r="CE2012" s="27" t="str">
        <f t="shared" si="1387"/>
        <v/>
      </c>
      <c r="CF2012" s="27" t="str">
        <f t="shared" si="1388"/>
        <v/>
      </c>
      <c r="CG2012" s="27" t="str">
        <f t="shared" si="1389"/>
        <v/>
      </c>
      <c r="CH2012" s="27" t="str">
        <f t="shared" si="1390"/>
        <v/>
      </c>
      <c r="CI2012" s="27" t="str">
        <f t="shared" si="1391"/>
        <v/>
      </c>
      <c r="CJ2012" s="27" t="str">
        <f t="shared" si="1392"/>
        <v/>
      </c>
      <c r="CK2012" s="27" t="str">
        <f t="shared" si="1393"/>
        <v/>
      </c>
      <c r="CL2012" s="27" t="str">
        <f t="shared" si="1394"/>
        <v/>
      </c>
      <c r="CM2012" s="27" t="str">
        <f t="shared" si="1395"/>
        <v/>
      </c>
      <c r="CN2012" s="41"/>
      <c r="CO2012" s="41"/>
      <c r="CP2012" s="83"/>
      <c r="CQ2012" s="83"/>
      <c r="CR2012" s="83"/>
      <c r="CS2012" s="83"/>
      <c r="CT2012" s="83"/>
      <c r="CU2012" s="83"/>
      <c r="CV2012" s="83"/>
    </row>
    <row r="2013" spans="2:100">
      <c r="B2013" s="90"/>
      <c r="C2013" s="40"/>
      <c r="D2013" s="39"/>
      <c r="E2013" s="40"/>
      <c r="F2013" s="40"/>
      <c r="G2013" s="40"/>
      <c r="H2013" s="40"/>
      <c r="I2013" s="40"/>
      <c r="J2013" s="40"/>
      <c r="K2013" s="40"/>
      <c r="L2013" s="40"/>
      <c r="M2013" s="40"/>
      <c r="N2013" s="40"/>
      <c r="O2013" s="40"/>
      <c r="P2013" s="40"/>
      <c r="Q2013" s="40"/>
      <c r="R2013" s="40"/>
      <c r="S2013" s="40"/>
      <c r="T2013" s="40"/>
      <c r="U2013" s="40"/>
      <c r="V2013" s="40"/>
      <c r="W2013" s="40"/>
      <c r="X2013" s="40"/>
      <c r="Y2013" s="40"/>
      <c r="Z2013" s="40"/>
      <c r="AA2013" s="40"/>
      <c r="AB2013" s="40"/>
      <c r="AC2013" s="40"/>
      <c r="AD2013" s="40"/>
      <c r="AE2013" s="40"/>
      <c r="AF2013" s="40"/>
      <c r="AG2013" s="39"/>
      <c r="AH2013" s="39"/>
      <c r="AI2013" s="39"/>
      <c r="AJ2013" s="39"/>
      <c r="AK2013" s="39"/>
      <c r="AL2013" s="39"/>
      <c r="AM2013" s="39"/>
      <c r="AN2013" s="39"/>
      <c r="AO2013" s="39"/>
      <c r="AP2013" s="39"/>
      <c r="AQ2013" s="39"/>
      <c r="AR2013" s="39"/>
      <c r="AS2013" s="39"/>
      <c r="AT2013" s="39"/>
      <c r="AU2013" s="39"/>
      <c r="AV2013" s="39"/>
      <c r="AW2013" s="39"/>
      <c r="AX2013" s="39"/>
      <c r="AY2013" s="39"/>
      <c r="AZ2013" s="39"/>
      <c r="BA2013" s="39"/>
      <c r="BB2013" s="39"/>
      <c r="BC2013" s="39"/>
      <c r="BD2013" s="39"/>
      <c r="BE2013" s="39"/>
      <c r="BF2013" s="39"/>
      <c r="BG2013" s="39"/>
      <c r="BH2013" s="39"/>
      <c r="BI2013" s="90"/>
      <c r="BJ2013" s="97"/>
      <c r="BK2013" s="90"/>
      <c r="BL2013" s="40"/>
      <c r="BM2013" s="27"/>
      <c r="BN2013" s="27"/>
      <c r="BO2013" s="27"/>
      <c r="BP2013" s="27" t="str">
        <f t="shared" si="1396"/>
        <v/>
      </c>
      <c r="BQ2013" s="27" t="str">
        <f t="shared" si="1397"/>
        <v/>
      </c>
      <c r="BR2013" s="27" t="str">
        <f t="shared" si="1398"/>
        <v/>
      </c>
      <c r="BS2013" s="27" t="str">
        <f t="shared" si="1399"/>
        <v/>
      </c>
      <c r="BT2013" s="27" t="str">
        <f t="shared" si="1400"/>
        <v/>
      </c>
      <c r="BU2013" s="27" t="str">
        <f t="shared" si="1401"/>
        <v/>
      </c>
      <c r="BV2013" s="27" t="str">
        <f t="shared" si="1402"/>
        <v/>
      </c>
      <c r="BW2013" s="27" t="str">
        <f t="shared" si="1403"/>
        <v/>
      </c>
      <c r="BX2013" s="27" t="str">
        <f t="shared" si="1404"/>
        <v/>
      </c>
      <c r="BY2013" s="27" t="str">
        <f t="shared" si="1405"/>
        <v/>
      </c>
      <c r="BZ2013" s="27" t="str">
        <f t="shared" si="1406"/>
        <v/>
      </c>
      <c r="CA2013" s="27" t="str">
        <f t="shared" si="1407"/>
        <v/>
      </c>
      <c r="CB2013" s="27" t="str">
        <f t="shared" si="1384"/>
        <v/>
      </c>
      <c r="CC2013" s="27" t="str">
        <f t="shared" si="1385"/>
        <v/>
      </c>
      <c r="CD2013" s="27" t="str">
        <f t="shared" si="1386"/>
        <v/>
      </c>
      <c r="CE2013" s="27" t="str">
        <f t="shared" si="1387"/>
        <v/>
      </c>
      <c r="CF2013" s="27" t="str">
        <f t="shared" si="1388"/>
        <v/>
      </c>
      <c r="CG2013" s="27" t="str">
        <f t="shared" si="1389"/>
        <v/>
      </c>
      <c r="CH2013" s="27" t="str">
        <f t="shared" si="1390"/>
        <v/>
      </c>
      <c r="CI2013" s="27" t="str">
        <f t="shared" si="1391"/>
        <v/>
      </c>
      <c r="CJ2013" s="27" t="str">
        <f t="shared" si="1392"/>
        <v/>
      </c>
      <c r="CK2013" s="27" t="str">
        <f t="shared" si="1393"/>
        <v/>
      </c>
      <c r="CL2013" s="27" t="str">
        <f t="shared" si="1394"/>
        <v/>
      </c>
      <c r="CM2013" s="27" t="str">
        <f t="shared" si="1395"/>
        <v/>
      </c>
      <c r="CN2013" s="41"/>
      <c r="CO2013" s="41"/>
      <c r="CP2013" s="83"/>
      <c r="CQ2013" s="83"/>
      <c r="CR2013" s="83"/>
      <c r="CS2013" s="83"/>
      <c r="CT2013" s="83"/>
      <c r="CU2013" s="83"/>
      <c r="CV2013" s="83"/>
    </row>
    <row r="2014" spans="2:100">
      <c r="B2014" s="90"/>
      <c r="C2014" s="40"/>
      <c r="D2014" s="39"/>
      <c r="E2014" s="40"/>
      <c r="F2014" s="40"/>
      <c r="G2014" s="40"/>
      <c r="H2014" s="40"/>
      <c r="I2014" s="40"/>
      <c r="J2014" s="40"/>
      <c r="K2014" s="40"/>
      <c r="L2014" s="40"/>
      <c r="M2014" s="40"/>
      <c r="N2014" s="40"/>
      <c r="O2014" s="40"/>
      <c r="P2014" s="40"/>
      <c r="Q2014" s="40"/>
      <c r="R2014" s="40"/>
      <c r="S2014" s="40"/>
      <c r="T2014" s="40"/>
      <c r="U2014" s="40"/>
      <c r="V2014" s="40"/>
      <c r="W2014" s="40"/>
      <c r="X2014" s="40"/>
      <c r="Y2014" s="40"/>
      <c r="Z2014" s="40"/>
      <c r="AA2014" s="40"/>
      <c r="AB2014" s="40"/>
      <c r="AC2014" s="40"/>
      <c r="AD2014" s="40"/>
      <c r="AE2014" s="40"/>
      <c r="AF2014" s="40"/>
      <c r="AG2014" s="39"/>
      <c r="AH2014" s="39"/>
      <c r="AI2014" s="39"/>
      <c r="AJ2014" s="39"/>
      <c r="AK2014" s="39"/>
      <c r="AL2014" s="39"/>
      <c r="AM2014" s="39"/>
      <c r="AN2014" s="39"/>
      <c r="AO2014" s="39"/>
      <c r="AP2014" s="39"/>
      <c r="AQ2014" s="39"/>
      <c r="AR2014" s="39"/>
      <c r="AS2014" s="39"/>
      <c r="AT2014" s="39"/>
      <c r="AU2014" s="39"/>
      <c r="AV2014" s="39"/>
      <c r="AW2014" s="39"/>
      <c r="AX2014" s="39"/>
      <c r="AY2014" s="39"/>
      <c r="AZ2014" s="39"/>
      <c r="BA2014" s="39"/>
      <c r="BB2014" s="39"/>
      <c r="BC2014" s="39"/>
      <c r="BD2014" s="39"/>
      <c r="BE2014" s="39"/>
      <c r="BF2014" s="39"/>
      <c r="BG2014" s="39"/>
      <c r="BH2014" s="39"/>
      <c r="BI2014" s="90"/>
      <c r="BJ2014" s="97"/>
      <c r="BK2014" s="90"/>
      <c r="BL2014" s="40"/>
      <c r="BM2014" s="27"/>
      <c r="BN2014" s="27"/>
      <c r="BO2014" s="27"/>
      <c r="BP2014" s="27" t="str">
        <f t="shared" si="1396"/>
        <v/>
      </c>
      <c r="BQ2014" s="27" t="str">
        <f t="shared" si="1397"/>
        <v/>
      </c>
      <c r="BR2014" s="27" t="str">
        <f t="shared" si="1398"/>
        <v/>
      </c>
      <c r="BS2014" s="27" t="str">
        <f t="shared" si="1399"/>
        <v/>
      </c>
      <c r="BT2014" s="27" t="str">
        <f t="shared" si="1400"/>
        <v/>
      </c>
      <c r="BU2014" s="27" t="str">
        <f t="shared" si="1401"/>
        <v/>
      </c>
      <c r="BV2014" s="27" t="str">
        <f t="shared" si="1402"/>
        <v/>
      </c>
      <c r="BW2014" s="27" t="str">
        <f t="shared" si="1403"/>
        <v/>
      </c>
      <c r="BX2014" s="27" t="str">
        <f t="shared" si="1404"/>
        <v/>
      </c>
      <c r="BY2014" s="27" t="str">
        <f t="shared" si="1405"/>
        <v/>
      </c>
      <c r="BZ2014" s="27" t="str">
        <f t="shared" si="1406"/>
        <v/>
      </c>
      <c r="CA2014" s="27" t="str">
        <f t="shared" si="1407"/>
        <v/>
      </c>
      <c r="CB2014" s="27" t="str">
        <f t="shared" si="1384"/>
        <v/>
      </c>
      <c r="CC2014" s="27" t="str">
        <f t="shared" si="1385"/>
        <v/>
      </c>
      <c r="CD2014" s="27" t="str">
        <f t="shared" si="1386"/>
        <v/>
      </c>
      <c r="CE2014" s="27" t="str">
        <f t="shared" si="1387"/>
        <v/>
      </c>
      <c r="CF2014" s="27" t="str">
        <f t="shared" si="1388"/>
        <v/>
      </c>
      <c r="CG2014" s="27" t="str">
        <f t="shared" si="1389"/>
        <v/>
      </c>
      <c r="CH2014" s="27" t="str">
        <f t="shared" si="1390"/>
        <v/>
      </c>
      <c r="CI2014" s="27" t="str">
        <f t="shared" si="1391"/>
        <v/>
      </c>
      <c r="CJ2014" s="27" t="str">
        <f t="shared" si="1392"/>
        <v/>
      </c>
      <c r="CK2014" s="27" t="str">
        <f t="shared" si="1393"/>
        <v/>
      </c>
      <c r="CL2014" s="27" t="str">
        <f t="shared" si="1394"/>
        <v/>
      </c>
      <c r="CM2014" s="27" t="str">
        <f t="shared" si="1395"/>
        <v/>
      </c>
      <c r="CN2014" s="41"/>
      <c r="CO2014" s="41"/>
      <c r="CP2014" s="83"/>
      <c r="CQ2014" s="83"/>
      <c r="CR2014" s="83"/>
      <c r="CS2014" s="83"/>
      <c r="CT2014" s="83"/>
      <c r="CU2014" s="83"/>
      <c r="CV2014" s="83"/>
    </row>
    <row r="2015" spans="2:100">
      <c r="B2015" s="90"/>
      <c r="C2015" s="40"/>
      <c r="D2015" s="39"/>
      <c r="E2015" s="40"/>
      <c r="F2015" s="40"/>
      <c r="G2015" s="40"/>
      <c r="H2015" s="40"/>
      <c r="I2015" s="40"/>
      <c r="J2015" s="40"/>
      <c r="K2015" s="40"/>
      <c r="L2015" s="40"/>
      <c r="M2015" s="40"/>
      <c r="N2015" s="40"/>
      <c r="O2015" s="40"/>
      <c r="P2015" s="40"/>
      <c r="Q2015" s="40"/>
      <c r="R2015" s="40"/>
      <c r="S2015" s="40"/>
      <c r="T2015" s="40"/>
      <c r="U2015" s="40"/>
      <c r="V2015" s="40"/>
      <c r="W2015" s="40"/>
      <c r="X2015" s="40"/>
      <c r="Y2015" s="40"/>
      <c r="Z2015" s="40"/>
      <c r="AA2015" s="40"/>
      <c r="AB2015" s="40"/>
      <c r="AC2015" s="40"/>
      <c r="AD2015" s="40"/>
      <c r="AE2015" s="40"/>
      <c r="AF2015" s="40"/>
      <c r="AG2015" s="39"/>
      <c r="AH2015" s="39"/>
      <c r="AI2015" s="39"/>
      <c r="AJ2015" s="39"/>
      <c r="AK2015" s="39"/>
      <c r="AL2015" s="39"/>
      <c r="AM2015" s="39"/>
      <c r="AN2015" s="39"/>
      <c r="AO2015" s="39"/>
      <c r="AP2015" s="39"/>
      <c r="AQ2015" s="39"/>
      <c r="AR2015" s="39"/>
      <c r="AS2015" s="39"/>
      <c r="AT2015" s="39"/>
      <c r="AU2015" s="39"/>
      <c r="AV2015" s="39"/>
      <c r="AW2015" s="39"/>
      <c r="AX2015" s="39"/>
      <c r="AY2015" s="39"/>
      <c r="AZ2015" s="39"/>
      <c r="BA2015" s="39"/>
      <c r="BB2015" s="39"/>
      <c r="BC2015" s="39"/>
      <c r="BD2015" s="39"/>
      <c r="BE2015" s="39"/>
      <c r="BF2015" s="39"/>
      <c r="BG2015" s="39"/>
      <c r="BH2015" s="39"/>
      <c r="BI2015" s="90"/>
      <c r="BJ2015" s="97"/>
      <c r="BK2015" s="90"/>
      <c r="BL2015" s="40"/>
      <c r="BM2015" s="27"/>
      <c r="BN2015" s="27"/>
      <c r="BO2015" s="27"/>
      <c r="BP2015" s="27" t="str">
        <f t="shared" si="1396"/>
        <v/>
      </c>
      <c r="BQ2015" s="27" t="str">
        <f t="shared" si="1397"/>
        <v/>
      </c>
      <c r="BR2015" s="27" t="str">
        <f t="shared" si="1398"/>
        <v/>
      </c>
      <c r="BS2015" s="27" t="str">
        <f t="shared" si="1399"/>
        <v/>
      </c>
      <c r="BT2015" s="27" t="str">
        <f t="shared" si="1400"/>
        <v/>
      </c>
      <c r="BU2015" s="27" t="str">
        <f t="shared" si="1401"/>
        <v/>
      </c>
      <c r="BV2015" s="27" t="str">
        <f t="shared" si="1402"/>
        <v/>
      </c>
      <c r="BW2015" s="27" t="str">
        <f t="shared" si="1403"/>
        <v/>
      </c>
      <c r="BX2015" s="27" t="str">
        <f t="shared" si="1404"/>
        <v/>
      </c>
      <c r="BY2015" s="27" t="str">
        <f t="shared" si="1405"/>
        <v/>
      </c>
      <c r="BZ2015" s="27" t="str">
        <f t="shared" si="1406"/>
        <v/>
      </c>
      <c r="CA2015" s="27" t="str">
        <f t="shared" si="1407"/>
        <v/>
      </c>
      <c r="CB2015" s="27" t="str">
        <f t="shared" si="1384"/>
        <v/>
      </c>
      <c r="CC2015" s="27" t="str">
        <f t="shared" si="1385"/>
        <v/>
      </c>
      <c r="CD2015" s="27" t="str">
        <f t="shared" si="1386"/>
        <v/>
      </c>
      <c r="CE2015" s="27" t="str">
        <f t="shared" si="1387"/>
        <v/>
      </c>
      <c r="CF2015" s="27" t="str">
        <f t="shared" si="1388"/>
        <v/>
      </c>
      <c r="CG2015" s="27" t="str">
        <f t="shared" si="1389"/>
        <v/>
      </c>
      <c r="CH2015" s="27" t="str">
        <f t="shared" si="1390"/>
        <v/>
      </c>
      <c r="CI2015" s="27" t="str">
        <f t="shared" si="1391"/>
        <v/>
      </c>
      <c r="CJ2015" s="27" t="str">
        <f t="shared" si="1392"/>
        <v/>
      </c>
      <c r="CK2015" s="27" t="str">
        <f t="shared" si="1393"/>
        <v/>
      </c>
      <c r="CL2015" s="27" t="str">
        <f t="shared" si="1394"/>
        <v/>
      </c>
      <c r="CM2015" s="27" t="str">
        <f t="shared" si="1395"/>
        <v/>
      </c>
      <c r="CN2015" s="41"/>
      <c r="CO2015" s="41"/>
      <c r="CP2015" s="83"/>
      <c r="CQ2015" s="83"/>
      <c r="CR2015" s="83"/>
      <c r="CS2015" s="83"/>
      <c r="CT2015" s="83"/>
      <c r="CU2015" s="83"/>
      <c r="CV2015" s="83"/>
    </row>
    <row r="2016" spans="2:100">
      <c r="B2016" s="90"/>
      <c r="C2016" s="40"/>
      <c r="D2016" s="39"/>
      <c r="E2016" s="40"/>
      <c r="F2016" s="40"/>
      <c r="G2016" s="40"/>
      <c r="H2016" s="40"/>
      <c r="I2016" s="40"/>
      <c r="J2016" s="40"/>
      <c r="K2016" s="40"/>
      <c r="L2016" s="40"/>
      <c r="M2016" s="40"/>
      <c r="N2016" s="40"/>
      <c r="O2016" s="40"/>
      <c r="P2016" s="40"/>
      <c r="Q2016" s="40"/>
      <c r="R2016" s="40"/>
      <c r="S2016" s="40"/>
      <c r="T2016" s="40"/>
      <c r="U2016" s="40"/>
      <c r="V2016" s="40"/>
      <c r="W2016" s="40"/>
      <c r="X2016" s="40"/>
      <c r="Y2016" s="40"/>
      <c r="Z2016" s="40"/>
      <c r="AA2016" s="40"/>
      <c r="AB2016" s="40"/>
      <c r="AC2016" s="40"/>
      <c r="AD2016" s="40"/>
      <c r="AE2016" s="40"/>
      <c r="AF2016" s="40"/>
      <c r="AG2016" s="39"/>
      <c r="AH2016" s="39"/>
      <c r="AI2016" s="39"/>
      <c r="AJ2016" s="39"/>
      <c r="AK2016" s="39"/>
      <c r="AL2016" s="39"/>
      <c r="AM2016" s="39"/>
      <c r="AN2016" s="39"/>
      <c r="AO2016" s="39"/>
      <c r="AP2016" s="39"/>
      <c r="AQ2016" s="39"/>
      <c r="AR2016" s="39"/>
      <c r="AS2016" s="39"/>
      <c r="AT2016" s="39"/>
      <c r="AU2016" s="39"/>
      <c r="AV2016" s="39"/>
      <c r="AW2016" s="39"/>
      <c r="AX2016" s="39"/>
      <c r="AY2016" s="39"/>
      <c r="AZ2016" s="39"/>
      <c r="BA2016" s="39"/>
      <c r="BB2016" s="39"/>
      <c r="BC2016" s="39"/>
      <c r="BD2016" s="39"/>
      <c r="BE2016" s="39"/>
      <c r="BF2016" s="39"/>
      <c r="BG2016" s="39"/>
      <c r="BH2016" s="39"/>
      <c r="BI2016" s="90"/>
      <c r="BJ2016" s="97"/>
      <c r="BK2016" s="90"/>
      <c r="BL2016" s="40"/>
      <c r="BM2016" s="27"/>
      <c r="BN2016" s="27"/>
      <c r="BO2016" s="27"/>
      <c r="BP2016" s="27" t="str">
        <f t="shared" si="1396"/>
        <v/>
      </c>
      <c r="BQ2016" s="27" t="str">
        <f t="shared" si="1397"/>
        <v/>
      </c>
      <c r="BR2016" s="27" t="str">
        <f t="shared" si="1398"/>
        <v/>
      </c>
      <c r="BS2016" s="27" t="str">
        <f t="shared" si="1399"/>
        <v/>
      </c>
      <c r="BT2016" s="27" t="str">
        <f t="shared" si="1400"/>
        <v/>
      </c>
      <c r="BU2016" s="27" t="str">
        <f t="shared" si="1401"/>
        <v/>
      </c>
      <c r="BV2016" s="27" t="str">
        <f t="shared" si="1402"/>
        <v/>
      </c>
      <c r="BW2016" s="27" t="str">
        <f t="shared" si="1403"/>
        <v/>
      </c>
      <c r="BX2016" s="27" t="str">
        <f t="shared" si="1404"/>
        <v/>
      </c>
      <c r="BY2016" s="27" t="str">
        <f t="shared" si="1405"/>
        <v/>
      </c>
      <c r="BZ2016" s="27" t="str">
        <f t="shared" si="1406"/>
        <v/>
      </c>
      <c r="CA2016" s="27" t="str">
        <f t="shared" si="1407"/>
        <v/>
      </c>
      <c r="CB2016" s="27" t="e">
        <f>IF(#REF!="","",CONCATENATE(#REF!,","))</f>
        <v>#REF!</v>
      </c>
      <c r="CC2016" s="27" t="e">
        <f>IF(#REF!="","",CONCATENATE(#REF!,","))</f>
        <v>#REF!</v>
      </c>
      <c r="CD2016" s="27" t="e">
        <f>IF(#REF!="","",CONCATENATE(#REF!,","))</f>
        <v>#REF!</v>
      </c>
      <c r="CE2016" s="27" t="e">
        <f>IF(#REF!="","",CONCATENATE(#REF!,","))</f>
        <v>#REF!</v>
      </c>
      <c r="CF2016" s="27" t="str">
        <f t="shared" ref="CF2016:CK2017" si="1408">IF(AI2016="","",CONCATENATE($AG2016,","))</f>
        <v/>
      </c>
      <c r="CG2016" s="27" t="str">
        <f t="shared" si="1408"/>
        <v/>
      </c>
      <c r="CH2016" s="27" t="str">
        <f t="shared" si="1408"/>
        <v/>
      </c>
      <c r="CI2016" s="27" t="str">
        <f t="shared" si="1408"/>
        <v/>
      </c>
      <c r="CJ2016" s="27" t="str">
        <f t="shared" si="1408"/>
        <v/>
      </c>
      <c r="CK2016" s="27" t="str">
        <f t="shared" si="1408"/>
        <v/>
      </c>
      <c r="CL2016" s="27"/>
      <c r="CM2016" s="27"/>
      <c r="CN2016" s="41"/>
      <c r="CO2016" s="41"/>
      <c r="CP2016" s="83"/>
      <c r="CQ2016" s="83"/>
      <c r="CR2016" s="83"/>
      <c r="CS2016" s="83"/>
      <c r="CT2016" s="83"/>
      <c r="CU2016" s="83"/>
      <c r="CV2016" s="83"/>
    </row>
    <row r="2017" spans="2:100">
      <c r="B2017" s="90"/>
      <c r="C2017" s="40"/>
      <c r="D2017" s="39"/>
      <c r="E2017" s="40"/>
      <c r="F2017" s="40"/>
      <c r="G2017" s="40"/>
      <c r="H2017" s="40"/>
      <c r="I2017" s="40"/>
      <c r="J2017" s="40"/>
      <c r="K2017" s="40"/>
      <c r="L2017" s="40"/>
      <c r="M2017" s="40"/>
      <c r="N2017" s="40"/>
      <c r="O2017" s="40"/>
      <c r="P2017" s="40"/>
      <c r="Q2017" s="40"/>
      <c r="R2017" s="40"/>
      <c r="S2017" s="40"/>
      <c r="T2017" s="40"/>
      <c r="U2017" s="40"/>
      <c r="V2017" s="40"/>
      <c r="W2017" s="40"/>
      <c r="X2017" s="40"/>
      <c r="Y2017" s="40"/>
      <c r="Z2017" s="40"/>
      <c r="AA2017" s="40"/>
      <c r="AB2017" s="40"/>
      <c r="AC2017" s="40"/>
      <c r="AD2017" s="40"/>
      <c r="AE2017" s="40"/>
      <c r="AF2017" s="40"/>
      <c r="AG2017" s="39"/>
      <c r="AH2017" s="39"/>
      <c r="AI2017" s="39"/>
      <c r="AJ2017" s="39"/>
      <c r="AK2017" s="39"/>
      <c r="AL2017" s="39"/>
      <c r="AM2017" s="39"/>
      <c r="AN2017" s="39"/>
      <c r="AO2017" s="39"/>
      <c r="AP2017" s="39"/>
      <c r="AQ2017" s="39"/>
      <c r="AR2017" s="39"/>
      <c r="AS2017" s="39"/>
      <c r="AT2017" s="39"/>
      <c r="AU2017" s="39"/>
      <c r="AV2017" s="39"/>
      <c r="AW2017" s="39"/>
      <c r="AX2017" s="39"/>
      <c r="AY2017" s="39"/>
      <c r="AZ2017" s="39"/>
      <c r="BA2017" s="39"/>
      <c r="BB2017" s="39"/>
      <c r="BC2017" s="39"/>
      <c r="BD2017" s="39"/>
      <c r="BE2017" s="39"/>
      <c r="BF2017" s="39"/>
      <c r="BG2017" s="39"/>
      <c r="BH2017" s="39"/>
      <c r="BI2017" s="90"/>
      <c r="BJ2017" s="97"/>
      <c r="BK2017" s="90"/>
      <c r="BL2017" s="40"/>
      <c r="BM2017" s="27"/>
      <c r="BN2017" s="27"/>
      <c r="BO2017" s="27"/>
      <c r="BP2017" s="27" t="str">
        <f t="shared" si="1396"/>
        <v/>
      </c>
      <c r="BQ2017" s="27" t="str">
        <f t="shared" si="1397"/>
        <v/>
      </c>
      <c r="BR2017" s="27" t="str">
        <f t="shared" si="1398"/>
        <v/>
      </c>
      <c r="BS2017" s="27" t="str">
        <f t="shared" si="1399"/>
        <v/>
      </c>
      <c r="BT2017" s="27" t="str">
        <f t="shared" si="1400"/>
        <v/>
      </c>
      <c r="BU2017" s="27" t="str">
        <f t="shared" si="1401"/>
        <v/>
      </c>
      <c r="BV2017" s="27" t="str">
        <f t="shared" si="1402"/>
        <v/>
      </c>
      <c r="BW2017" s="27" t="str">
        <f t="shared" si="1403"/>
        <v/>
      </c>
      <c r="BX2017" s="27" t="str">
        <f t="shared" si="1404"/>
        <v/>
      </c>
      <c r="BY2017" s="27" t="str">
        <f t="shared" si="1405"/>
        <v/>
      </c>
      <c r="BZ2017" s="27" t="str">
        <f t="shared" si="1406"/>
        <v/>
      </c>
      <c r="CA2017" s="27" t="str">
        <f t="shared" si="1407"/>
        <v/>
      </c>
      <c r="CB2017" s="27" t="e">
        <f>IF(#REF!="","",CONCATENATE(#REF!,","))</f>
        <v>#REF!</v>
      </c>
      <c r="CC2017" s="27" t="e">
        <f>IF(#REF!="","",CONCATENATE(#REF!,","))</f>
        <v>#REF!</v>
      </c>
      <c r="CD2017" s="27" t="e">
        <f>IF(#REF!="","",CONCATENATE(#REF!,","))</f>
        <v>#REF!</v>
      </c>
      <c r="CE2017" s="27" t="e">
        <f>IF(#REF!="","",CONCATENATE(#REF!,","))</f>
        <v>#REF!</v>
      </c>
      <c r="CF2017" s="27" t="str">
        <f t="shared" si="1408"/>
        <v/>
      </c>
      <c r="CG2017" s="27" t="str">
        <f t="shared" si="1408"/>
        <v/>
      </c>
      <c r="CH2017" s="27" t="str">
        <f t="shared" si="1408"/>
        <v/>
      </c>
      <c r="CI2017" s="27" t="str">
        <f t="shared" si="1408"/>
        <v/>
      </c>
      <c r="CJ2017" s="27" t="str">
        <f t="shared" si="1408"/>
        <v/>
      </c>
      <c r="CK2017" s="27" t="str">
        <f t="shared" si="1408"/>
        <v/>
      </c>
      <c r="CL2017" s="27"/>
      <c r="CM2017" s="27"/>
      <c r="CN2017" s="41"/>
      <c r="CO2017" s="41"/>
      <c r="CP2017" s="83"/>
      <c r="CQ2017" s="83"/>
      <c r="CR2017" s="83"/>
      <c r="CS2017" s="83"/>
      <c r="CT2017" s="83"/>
      <c r="CU2017" s="83"/>
      <c r="CV2017" s="83"/>
    </row>
    <row r="2018" spans="2:100">
      <c r="B2018" s="39"/>
      <c r="C2018" s="39"/>
      <c r="D2018" s="39"/>
      <c r="E2018" s="39"/>
      <c r="F2018" s="39"/>
      <c r="G2018" s="39"/>
      <c r="H2018" s="39"/>
      <c r="I2018" s="39"/>
      <c r="J2018" s="39"/>
      <c r="K2018" s="39"/>
      <c r="L2018" s="39"/>
      <c r="M2018" s="39"/>
      <c r="N2018" s="39"/>
      <c r="O2018" s="39"/>
      <c r="P2018" s="39"/>
      <c r="Q2018" s="39"/>
      <c r="R2018" s="39"/>
      <c r="S2018" s="39"/>
      <c r="T2018" s="39"/>
      <c r="U2018" s="39"/>
      <c r="V2018" s="39"/>
      <c r="W2018" s="39"/>
      <c r="X2018" s="39"/>
      <c r="Y2018" s="39"/>
      <c r="Z2018" s="39"/>
      <c r="AA2018" s="39"/>
      <c r="AB2018" s="39"/>
      <c r="AC2018" s="39"/>
      <c r="AD2018" s="39"/>
      <c r="AE2018" s="39"/>
      <c r="AF2018" s="39"/>
      <c r="AG2018" s="93"/>
      <c r="AH2018" s="93"/>
      <c r="AI2018" s="39"/>
      <c r="AJ2018" s="93"/>
      <c r="AK2018" s="93"/>
      <c r="AL2018" s="93"/>
      <c r="AM2018" s="93"/>
      <c r="AN2018" s="93"/>
      <c r="AO2018" s="93"/>
      <c r="AP2018" s="93"/>
      <c r="AQ2018" s="93"/>
      <c r="AR2018" s="93"/>
      <c r="AS2018" s="93"/>
      <c r="AT2018" s="93"/>
      <c r="AU2018" s="39"/>
      <c r="AV2018" s="39"/>
      <c r="AW2018" s="39"/>
      <c r="AX2018" s="39"/>
      <c r="AY2018" s="39"/>
      <c r="AZ2018" s="39"/>
      <c r="BA2018" s="39"/>
      <c r="BB2018" s="39"/>
      <c r="BC2018" s="39"/>
      <c r="BD2018" s="39"/>
      <c r="BE2018" s="39"/>
      <c r="BF2018" s="39"/>
      <c r="BG2018" s="39"/>
      <c r="BH2018" s="39"/>
      <c r="BI2018" s="39"/>
      <c r="BJ2018" s="39"/>
      <c r="BK2018" s="93"/>
      <c r="BL2018" s="93"/>
      <c r="BM2018" s="39"/>
      <c r="BN2018" s="39"/>
      <c r="BO2018" s="39"/>
    </row>
    <row r="2019" spans="2:100">
      <c r="B2019" s="39"/>
      <c r="C2019" s="39"/>
      <c r="D2019" s="39"/>
      <c r="E2019" s="39"/>
      <c r="F2019" s="39"/>
      <c r="G2019" s="39"/>
      <c r="H2019" s="39"/>
      <c r="I2019" s="39"/>
      <c r="J2019" s="39"/>
      <c r="K2019" s="39"/>
      <c r="L2019" s="39"/>
      <c r="M2019" s="39"/>
      <c r="N2019" s="39"/>
      <c r="O2019" s="39"/>
      <c r="P2019" s="39"/>
      <c r="Q2019" s="39"/>
      <c r="R2019" s="39"/>
      <c r="S2019" s="39"/>
      <c r="T2019" s="39"/>
      <c r="U2019" s="39"/>
      <c r="V2019" s="39"/>
      <c r="W2019" s="39"/>
      <c r="X2019" s="39"/>
      <c r="Y2019" s="39"/>
      <c r="Z2019" s="39"/>
      <c r="AA2019" s="39"/>
      <c r="AB2019" s="39"/>
      <c r="AC2019" s="39"/>
      <c r="AD2019" s="39"/>
      <c r="AE2019" s="39"/>
      <c r="AF2019" s="39"/>
      <c r="AG2019" s="93"/>
      <c r="AH2019" s="93"/>
      <c r="AI2019" s="93"/>
      <c r="AJ2019" s="93"/>
      <c r="AK2019" s="93"/>
      <c r="AL2019" s="93"/>
      <c r="AM2019" s="93"/>
      <c r="AN2019" s="93"/>
      <c r="AO2019" s="93"/>
      <c r="AP2019" s="93"/>
      <c r="AQ2019" s="93"/>
      <c r="AR2019" s="93"/>
      <c r="AS2019" s="93"/>
      <c r="AT2019" s="93"/>
      <c r="AU2019" s="39"/>
      <c r="AV2019" s="39"/>
      <c r="AW2019" s="39"/>
      <c r="AX2019" s="39"/>
      <c r="AY2019" s="39"/>
      <c r="AZ2019" s="39"/>
      <c r="BA2019" s="39"/>
      <c r="BB2019" s="39"/>
      <c r="BC2019" s="39"/>
      <c r="BD2019" s="39"/>
      <c r="BE2019" s="39"/>
      <c r="BF2019" s="39"/>
      <c r="BG2019" s="39"/>
      <c r="BH2019" s="39"/>
      <c r="BI2019" s="39"/>
      <c r="BJ2019" s="39"/>
      <c r="BK2019" s="93"/>
      <c r="BL2019" s="93"/>
      <c r="BM2019" s="39"/>
      <c r="BN2019" s="39"/>
      <c r="BO2019" s="39"/>
    </row>
    <row r="2020" spans="2:100">
      <c r="B2020" s="39"/>
      <c r="C2020" s="39"/>
      <c r="D2020" s="39"/>
      <c r="E2020" s="39"/>
      <c r="F2020" s="39"/>
      <c r="G2020" s="39"/>
      <c r="H2020" s="39"/>
      <c r="I2020" s="39"/>
      <c r="J2020" s="39"/>
      <c r="K2020" s="39"/>
      <c r="L2020" s="39"/>
      <c r="M2020" s="39"/>
      <c r="N2020" s="39"/>
      <c r="O2020" s="39"/>
      <c r="P2020" s="39"/>
      <c r="Q2020" s="39"/>
      <c r="R2020" s="39"/>
      <c r="S2020" s="39"/>
      <c r="T2020" s="39"/>
      <c r="U2020" s="39"/>
      <c r="V2020" s="39"/>
      <c r="W2020" s="39"/>
      <c r="X2020" s="39"/>
      <c r="Y2020" s="39"/>
      <c r="Z2020" s="39"/>
      <c r="AA2020" s="39"/>
      <c r="AB2020" s="39"/>
      <c r="AC2020" s="39"/>
      <c r="AD2020" s="39"/>
      <c r="AE2020" s="39"/>
      <c r="AF2020" s="39"/>
      <c r="AG2020" s="93"/>
      <c r="AH2020" s="93"/>
      <c r="AI2020" s="93"/>
      <c r="AJ2020" s="93"/>
      <c r="AK2020" s="93"/>
      <c r="AL2020" s="93"/>
      <c r="AM2020" s="93"/>
      <c r="AN2020" s="93"/>
      <c r="AO2020" s="93"/>
      <c r="AP2020" s="93"/>
      <c r="AQ2020" s="93"/>
      <c r="AR2020" s="93"/>
      <c r="AS2020" s="93"/>
      <c r="AT2020" s="93"/>
      <c r="AU2020" s="39"/>
      <c r="AV2020" s="39"/>
      <c r="AW2020" s="39"/>
      <c r="AX2020" s="39"/>
      <c r="AY2020" s="39"/>
      <c r="AZ2020" s="39"/>
      <c r="BA2020" s="39"/>
      <c r="BB2020" s="39"/>
      <c r="BC2020" s="39"/>
      <c r="BD2020" s="39"/>
      <c r="BE2020" s="39"/>
      <c r="BF2020" s="39"/>
      <c r="BG2020" s="39"/>
      <c r="BH2020" s="39"/>
      <c r="BI2020" s="39"/>
      <c r="BJ2020" s="39"/>
      <c r="BK2020" s="93"/>
      <c r="BL2020" s="93"/>
      <c r="BM2020" s="39"/>
      <c r="BN2020" s="39"/>
      <c r="BO2020" s="39"/>
    </row>
    <row r="2021" spans="2:100">
      <c r="B2021" s="39"/>
      <c r="C2021" s="39"/>
      <c r="D2021" s="39"/>
      <c r="E2021" s="39"/>
      <c r="F2021" s="39"/>
      <c r="G2021" s="39"/>
      <c r="H2021" s="39"/>
      <c r="I2021" s="39"/>
      <c r="J2021" s="39"/>
      <c r="K2021" s="39"/>
      <c r="L2021" s="39"/>
      <c r="M2021" s="39"/>
      <c r="N2021" s="39"/>
      <c r="O2021" s="39"/>
      <c r="P2021" s="39"/>
      <c r="Q2021" s="39"/>
      <c r="R2021" s="39"/>
      <c r="S2021" s="39"/>
      <c r="T2021" s="39"/>
      <c r="U2021" s="39"/>
      <c r="V2021" s="39"/>
      <c r="W2021" s="39"/>
      <c r="X2021" s="39"/>
      <c r="Y2021" s="39"/>
      <c r="Z2021" s="39"/>
      <c r="AA2021" s="39"/>
      <c r="AB2021" s="39"/>
      <c r="AC2021" s="39"/>
      <c r="AD2021" s="39"/>
      <c r="AE2021" s="39"/>
      <c r="AF2021" s="39"/>
      <c r="AG2021" s="93"/>
      <c r="AH2021" s="93"/>
      <c r="AI2021" s="93"/>
      <c r="AJ2021" s="93"/>
      <c r="AK2021" s="93"/>
      <c r="AL2021" s="93"/>
      <c r="AM2021" s="93"/>
      <c r="AN2021" s="93"/>
      <c r="AO2021" s="93"/>
      <c r="AP2021" s="93"/>
      <c r="AQ2021" s="93"/>
      <c r="AR2021" s="93"/>
      <c r="AS2021" s="93"/>
      <c r="AT2021" s="93"/>
      <c r="AU2021" s="39"/>
      <c r="AV2021" s="39"/>
      <c r="AW2021" s="39"/>
      <c r="AX2021" s="39"/>
      <c r="AY2021" s="39"/>
      <c r="AZ2021" s="39"/>
      <c r="BA2021" s="39"/>
      <c r="BB2021" s="39"/>
      <c r="BC2021" s="39"/>
      <c r="BD2021" s="39"/>
      <c r="BE2021" s="39"/>
      <c r="BF2021" s="39"/>
      <c r="BG2021" s="39"/>
      <c r="BH2021" s="39"/>
      <c r="BI2021" s="39"/>
      <c r="BJ2021" s="39"/>
      <c r="BK2021" s="93"/>
      <c r="BL2021" s="93"/>
      <c r="BM2021" s="39"/>
      <c r="BN2021" s="39"/>
      <c r="BO2021" s="39"/>
    </row>
    <row r="2022" spans="2:100">
      <c r="B2022" s="39"/>
      <c r="C2022" s="39"/>
      <c r="D2022" s="39"/>
      <c r="E2022" s="39"/>
      <c r="F2022" s="39"/>
      <c r="G2022" s="39"/>
      <c r="H2022" s="39"/>
      <c r="I2022" s="39"/>
      <c r="J2022" s="39"/>
      <c r="K2022" s="39"/>
      <c r="L2022" s="39"/>
      <c r="M2022" s="39"/>
      <c r="N2022" s="39"/>
      <c r="O2022" s="39"/>
      <c r="P2022" s="39"/>
      <c r="Q2022" s="39"/>
      <c r="R2022" s="39"/>
      <c r="S2022" s="39"/>
      <c r="T2022" s="39"/>
      <c r="U2022" s="39"/>
      <c r="V2022" s="39"/>
      <c r="W2022" s="39"/>
      <c r="X2022" s="39"/>
      <c r="Y2022" s="39"/>
      <c r="Z2022" s="39"/>
      <c r="AA2022" s="39"/>
      <c r="AB2022" s="39"/>
      <c r="AC2022" s="39"/>
      <c r="AD2022" s="39"/>
      <c r="AE2022" s="39"/>
      <c r="AF2022" s="39"/>
      <c r="AG2022" s="93"/>
      <c r="AH2022" s="93"/>
      <c r="AI2022" s="93"/>
      <c r="AJ2022" s="93"/>
      <c r="AK2022" s="93"/>
      <c r="AL2022" s="93"/>
      <c r="AM2022" s="93"/>
      <c r="AN2022" s="93"/>
      <c r="AO2022" s="93"/>
      <c r="AP2022" s="93"/>
      <c r="AQ2022" s="93"/>
      <c r="AR2022" s="93"/>
      <c r="AS2022" s="93"/>
      <c r="AT2022" s="93"/>
      <c r="AU2022" s="39"/>
      <c r="AV2022" s="39"/>
      <c r="AW2022" s="39"/>
      <c r="AX2022" s="39"/>
      <c r="AY2022" s="39"/>
      <c r="AZ2022" s="39"/>
      <c r="BA2022" s="39"/>
      <c r="BB2022" s="39"/>
      <c r="BC2022" s="39"/>
      <c r="BD2022" s="39"/>
      <c r="BE2022" s="39"/>
      <c r="BF2022" s="39"/>
      <c r="BG2022" s="39"/>
      <c r="BH2022" s="39"/>
      <c r="BI2022" s="39"/>
      <c r="BJ2022" s="39"/>
      <c r="BK2022" s="93"/>
      <c r="BL2022" s="93"/>
      <c r="BM2022" s="39"/>
      <c r="BN2022" s="39"/>
      <c r="BO2022" s="39"/>
    </row>
    <row r="2023" spans="2:100">
      <c r="AU2023" s="91"/>
      <c r="BM2023" s="92"/>
    </row>
  </sheetData>
  <sheetProtection password="DC3F" sheet="1" objects="1" scenarios="1"/>
  <mergeCells count="20">
    <mergeCell ref="CP1:CR1"/>
    <mergeCell ref="CP2:CR2"/>
    <mergeCell ref="AG2:AK2"/>
    <mergeCell ref="AG1:AK1"/>
    <mergeCell ref="AI4:AT4"/>
    <mergeCell ref="BL2:BN2"/>
    <mergeCell ref="BL1:BN1"/>
    <mergeCell ref="CO13:CP13"/>
    <mergeCell ref="CO14:CP14"/>
    <mergeCell ref="AG3:AK3"/>
    <mergeCell ref="DB110:DE110"/>
    <mergeCell ref="CW5:DC5"/>
    <mergeCell ref="CW7:DC7"/>
    <mergeCell ref="CW8:DC8"/>
    <mergeCell ref="CW9:DC9"/>
    <mergeCell ref="CW6:DC6"/>
    <mergeCell ref="CW10:DC10"/>
    <mergeCell ref="CW11:DC11"/>
    <mergeCell ref="CW12:DC12"/>
    <mergeCell ref="BP5:CD5"/>
  </mergeCells>
  <dataValidations count="3">
    <dataValidation type="list" allowBlank="1" showErrorMessage="1" sqref="DI2 A2 C2:D2 DP2">
      <formula1>"yes,no"</formula1>
      <formula2>0</formula2>
    </dataValidation>
    <dataValidation type="list" allowBlank="1" showInputMessage="1" showErrorMessage="1" sqref="S1 DY22:EC22">
      <formula1>$DB$107:$DB$109</formula1>
    </dataValidation>
    <dataValidation type="list" allowBlank="1" showInputMessage="1" showErrorMessage="1" sqref="S2:AE2">
      <formula1>$DF$108:$DF$109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2013-08-15T13:27:26Z</dcterms:modified>
</cp:coreProperties>
</file>